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G:\"/>
    </mc:Choice>
  </mc:AlternateContent>
  <bookViews>
    <workbookView xWindow="0" yWindow="0" windowWidth="20490" windowHeight="7755" tabRatio="868" activeTab="3"/>
  </bookViews>
  <sheets>
    <sheet name="Меню. Плавание." sheetId="45" r:id="rId1"/>
    <sheet name="Меню Пятеборье" sheetId="47" r:id="rId2"/>
    <sheet name="Меню Фигурное катание" sheetId="48" r:id="rId3"/>
    <sheet name="Меню баскетбол" sheetId="49" r:id="rId4"/>
    <sheet name="меню пятеборье Северный" sheetId="50" r:id="rId5"/>
    <sheet name="Лист1" sheetId="51" r:id="rId6"/>
  </sheets>
  <definedNames>
    <definedName name="_xlnm._FilterDatabase" localSheetId="0" hidden="1">'Меню. Плавание.'!$A$8:$BJ$542</definedName>
    <definedName name="_xlnm.Print_Area" localSheetId="0">'Меню. Плавание.'!$A$1:$BJ$547</definedName>
  </definedNames>
  <calcPr calcId="152511"/>
</workbook>
</file>

<file path=xl/calcChain.xml><?xml version="1.0" encoding="utf-8"?>
<calcChain xmlns="http://schemas.openxmlformats.org/spreadsheetml/2006/main">
  <c r="K166" i="47" l="1"/>
  <c r="L166" i="47"/>
  <c r="M166" i="47"/>
  <c r="W166" i="47"/>
  <c r="X166" i="47"/>
  <c r="Y166" i="47"/>
  <c r="Z166" i="47"/>
  <c r="AM166" i="47"/>
  <c r="AN166" i="47"/>
  <c r="AO166" i="47"/>
  <c r="AP166" i="47"/>
  <c r="AQ166" i="47"/>
  <c r="AR166" i="47"/>
  <c r="G166" i="47"/>
  <c r="BJ165" i="47"/>
  <c r="BI165" i="47"/>
  <c r="BH165" i="47"/>
  <c r="BG165" i="47"/>
  <c r="BF165" i="47"/>
  <c r="BE165" i="47"/>
  <c r="AL165" i="47"/>
  <c r="AK165" i="47"/>
  <c r="AJ165" i="47"/>
  <c r="AI165" i="47"/>
  <c r="V165" i="47"/>
  <c r="U165" i="47"/>
  <c r="T165" i="47"/>
  <c r="H164" i="47"/>
  <c r="H166" i="47" s="1"/>
  <c r="I164" i="47"/>
  <c r="I166" i="47" s="1"/>
  <c r="J164" i="47"/>
  <c r="J166" i="47" s="1"/>
  <c r="N164" i="47"/>
  <c r="N166" i="47" s="1"/>
  <c r="O164" i="47"/>
  <c r="O166" i="47" s="1"/>
  <c r="P164" i="47"/>
  <c r="P166" i="47" s="1"/>
  <c r="Q164" i="47"/>
  <c r="Q166" i="47" s="1"/>
  <c r="R164" i="47"/>
  <c r="R166" i="47" s="1"/>
  <c r="S164" i="47"/>
  <c r="S166" i="47" s="1"/>
  <c r="T164" i="47"/>
  <c r="U164" i="47"/>
  <c r="U166" i="47" s="1"/>
  <c r="V164" i="47"/>
  <c r="AA164" i="47"/>
  <c r="AA166" i="47" s="1"/>
  <c r="AB164" i="47"/>
  <c r="AB166" i="47" s="1"/>
  <c r="AC164" i="47"/>
  <c r="AC166" i="47" s="1"/>
  <c r="AD164" i="47"/>
  <c r="AD166" i="47" s="1"/>
  <c r="AE164" i="47"/>
  <c r="AE166" i="47" s="1"/>
  <c r="AF164" i="47"/>
  <c r="AF166" i="47" s="1"/>
  <c r="AG164" i="47"/>
  <c r="AG166" i="47" s="1"/>
  <c r="AH164" i="47"/>
  <c r="AH166" i="47" s="1"/>
  <c r="AI164" i="47"/>
  <c r="AI166" i="47" s="1"/>
  <c r="AJ164" i="47"/>
  <c r="AK164" i="47"/>
  <c r="AK166" i="47" s="1"/>
  <c r="AL164" i="47"/>
  <c r="AS164" i="47"/>
  <c r="AS166" i="47" s="1"/>
  <c r="AT164" i="47"/>
  <c r="AT166" i="47" s="1"/>
  <c r="AU164" i="47"/>
  <c r="AU166" i="47" s="1"/>
  <c r="AV164" i="47"/>
  <c r="AV166" i="47" s="1"/>
  <c r="AW164" i="47"/>
  <c r="AW166" i="47" s="1"/>
  <c r="AX164" i="47"/>
  <c r="AX166" i="47" s="1"/>
  <c r="AY164" i="47"/>
  <c r="AY166" i="47" s="1"/>
  <c r="AZ164" i="47"/>
  <c r="AZ166" i="47" s="1"/>
  <c r="BA164" i="47"/>
  <c r="BA166" i="47" s="1"/>
  <c r="BB164" i="47"/>
  <c r="BB166" i="47" s="1"/>
  <c r="BC164" i="47"/>
  <c r="BC166" i="47" s="1"/>
  <c r="BD164" i="47"/>
  <c r="BD166" i="47" s="1"/>
  <c r="BE164" i="47"/>
  <c r="BE166" i="47" s="1"/>
  <c r="BF164" i="47"/>
  <c r="BG164" i="47"/>
  <c r="BG166" i="47" s="1"/>
  <c r="BH164" i="47"/>
  <c r="BI164" i="47"/>
  <c r="BI166" i="47" s="1"/>
  <c r="BJ164" i="47"/>
  <c r="BJ531" i="47"/>
  <c r="BI531" i="47"/>
  <c r="BH531" i="47"/>
  <c r="BG531" i="47"/>
  <c r="BF531" i="47"/>
  <c r="BE531" i="47"/>
  <c r="BD531" i="47"/>
  <c r="BC531" i="47"/>
  <c r="BB531" i="47"/>
  <c r="BA531" i="47"/>
  <c r="AZ531" i="47"/>
  <c r="AY531" i="47"/>
  <c r="AX531" i="47"/>
  <c r="AW531" i="47"/>
  <c r="AV531" i="47"/>
  <c r="AU531" i="47"/>
  <c r="AT531" i="47"/>
  <c r="AS531" i="47"/>
  <c r="AL531" i="47"/>
  <c r="AK531" i="47"/>
  <c r="AJ531" i="47"/>
  <c r="AI531" i="47"/>
  <c r="AH531" i="47"/>
  <c r="AG531" i="47"/>
  <c r="AF531" i="47"/>
  <c r="AE531" i="47"/>
  <c r="AD531" i="47"/>
  <c r="AC531" i="47"/>
  <c r="AB531" i="47"/>
  <c r="AA531" i="47"/>
  <c r="V531" i="47"/>
  <c r="U531" i="47"/>
  <c r="T531" i="47"/>
  <c r="S531" i="47"/>
  <c r="R531" i="47"/>
  <c r="Q531" i="47"/>
  <c r="P531" i="47"/>
  <c r="O531" i="47"/>
  <c r="N531" i="47"/>
  <c r="J531" i="47"/>
  <c r="I531" i="47"/>
  <c r="H531" i="47"/>
  <c r="H532" i="47"/>
  <c r="I532" i="47"/>
  <c r="J532" i="47"/>
  <c r="N532" i="47"/>
  <c r="O532" i="47"/>
  <c r="P532" i="47"/>
  <c r="Q532" i="47"/>
  <c r="R532" i="47"/>
  <c r="S532" i="47"/>
  <c r="T532" i="47"/>
  <c r="U532" i="47"/>
  <c r="V532" i="47"/>
  <c r="AA532" i="47"/>
  <c r="AB532" i="47"/>
  <c r="AC532" i="47"/>
  <c r="AD532" i="47"/>
  <c r="AE532" i="47"/>
  <c r="AF532" i="47"/>
  <c r="AG532" i="47"/>
  <c r="AH532" i="47"/>
  <c r="AI532" i="47"/>
  <c r="AJ532" i="47"/>
  <c r="AK532" i="47"/>
  <c r="AL532" i="47"/>
  <c r="AS532" i="47"/>
  <c r="AT532" i="47"/>
  <c r="AU532" i="47"/>
  <c r="AV532" i="47"/>
  <c r="AW532" i="47"/>
  <c r="AX532" i="47"/>
  <c r="AY532" i="47"/>
  <c r="AZ532" i="47"/>
  <c r="BA532" i="47"/>
  <c r="BB532" i="47"/>
  <c r="BC532" i="47"/>
  <c r="BD532" i="47"/>
  <c r="BE532" i="47"/>
  <c r="BF532" i="47"/>
  <c r="BG532" i="47"/>
  <c r="BH532" i="47"/>
  <c r="BI532" i="47"/>
  <c r="BJ532" i="47"/>
  <c r="BJ166" i="47" l="1"/>
  <c r="BF166" i="47"/>
  <c r="AJ166" i="47"/>
  <c r="T166" i="47"/>
  <c r="V166" i="47"/>
  <c r="AL166" i="47"/>
  <c r="BH166" i="47"/>
  <c r="K481" i="50"/>
  <c r="L481" i="50"/>
  <c r="M481" i="50"/>
  <c r="W481" i="50"/>
  <c r="X481" i="50"/>
  <c r="Y481" i="50"/>
  <c r="Z481" i="50"/>
  <c r="AM481" i="50"/>
  <c r="AN481" i="50"/>
  <c r="AO481" i="50"/>
  <c r="AP481" i="50"/>
  <c r="AQ481" i="50"/>
  <c r="AR481" i="50"/>
  <c r="G481" i="50"/>
  <c r="K474" i="50"/>
  <c r="L474" i="50"/>
  <c r="M474" i="50"/>
  <c r="W474" i="50"/>
  <c r="X474" i="50"/>
  <c r="Y474" i="50"/>
  <c r="Z474" i="50"/>
  <c r="AM474" i="50"/>
  <c r="AN474" i="50"/>
  <c r="AO474" i="50"/>
  <c r="AP474" i="50"/>
  <c r="AQ474" i="50"/>
  <c r="AR474" i="50"/>
  <c r="G474" i="50"/>
  <c r="K450" i="50"/>
  <c r="L450" i="50"/>
  <c r="M450" i="50"/>
  <c r="W450" i="50"/>
  <c r="X450" i="50"/>
  <c r="Y450" i="50"/>
  <c r="Z450" i="50"/>
  <c r="AM450" i="50"/>
  <c r="AN450" i="50"/>
  <c r="AO450" i="50"/>
  <c r="AP450" i="50"/>
  <c r="AQ450" i="50"/>
  <c r="AR450" i="50"/>
  <c r="G450" i="50"/>
  <c r="K444" i="50"/>
  <c r="L444" i="50"/>
  <c r="M444" i="50"/>
  <c r="W444" i="50"/>
  <c r="X444" i="50"/>
  <c r="Y444" i="50"/>
  <c r="Z444" i="50"/>
  <c r="AM444" i="50"/>
  <c r="AN444" i="50"/>
  <c r="AO444" i="50"/>
  <c r="AP444" i="50"/>
  <c r="AQ444" i="50"/>
  <c r="AR444" i="50"/>
  <c r="G444" i="50"/>
  <c r="K413" i="50" l="1"/>
  <c r="L413" i="50"/>
  <c r="M413" i="50"/>
  <c r="W413" i="50"/>
  <c r="X413" i="50"/>
  <c r="Y413" i="50"/>
  <c r="Z413" i="50"/>
  <c r="AM413" i="50"/>
  <c r="AN413" i="50"/>
  <c r="AO413" i="50"/>
  <c r="AP413" i="50"/>
  <c r="AQ413" i="50"/>
  <c r="AR413" i="50"/>
  <c r="G413" i="50"/>
  <c r="K405" i="50"/>
  <c r="L405" i="50"/>
  <c r="M405" i="50"/>
  <c r="W405" i="50"/>
  <c r="X405" i="50"/>
  <c r="Y405" i="50"/>
  <c r="Z405" i="50"/>
  <c r="AM405" i="50"/>
  <c r="AN405" i="50"/>
  <c r="AO405" i="50"/>
  <c r="AP405" i="50"/>
  <c r="AQ405" i="50"/>
  <c r="AR405" i="50"/>
  <c r="G405" i="50"/>
  <c r="K381" i="50"/>
  <c r="L381" i="50"/>
  <c r="M381" i="50"/>
  <c r="W381" i="50"/>
  <c r="X381" i="50"/>
  <c r="Y381" i="50"/>
  <c r="Z381" i="50"/>
  <c r="AM381" i="50"/>
  <c r="AN381" i="50"/>
  <c r="AO381" i="50"/>
  <c r="AP381" i="50"/>
  <c r="AQ381" i="50"/>
  <c r="AR381" i="50"/>
  <c r="G381" i="50"/>
  <c r="K374" i="50"/>
  <c r="L374" i="50"/>
  <c r="M374" i="50"/>
  <c r="W374" i="50"/>
  <c r="X374" i="50"/>
  <c r="Y374" i="50"/>
  <c r="Z374" i="50"/>
  <c r="AM374" i="50"/>
  <c r="AN374" i="50"/>
  <c r="AO374" i="50"/>
  <c r="AP374" i="50"/>
  <c r="AQ374" i="50"/>
  <c r="AR374" i="50"/>
  <c r="G374" i="50"/>
  <c r="K345" i="50"/>
  <c r="L345" i="50"/>
  <c r="M345" i="50"/>
  <c r="W345" i="50"/>
  <c r="X345" i="50"/>
  <c r="Y345" i="50"/>
  <c r="Z345" i="50"/>
  <c r="AM345" i="50"/>
  <c r="AN345" i="50"/>
  <c r="AO345" i="50"/>
  <c r="AP345" i="50"/>
  <c r="AQ345" i="50"/>
  <c r="AR345" i="50"/>
  <c r="G345" i="50"/>
  <c r="K337" i="50"/>
  <c r="L337" i="50"/>
  <c r="M337" i="50"/>
  <c r="W337" i="50"/>
  <c r="X337" i="50"/>
  <c r="Y337" i="50"/>
  <c r="Z337" i="50"/>
  <c r="AM337" i="50"/>
  <c r="AN337" i="50"/>
  <c r="AO337" i="50"/>
  <c r="AP337" i="50"/>
  <c r="AQ337" i="50"/>
  <c r="AR337" i="50"/>
  <c r="G337" i="50"/>
  <c r="K311" i="50"/>
  <c r="L311" i="50"/>
  <c r="M311" i="50"/>
  <c r="W311" i="50"/>
  <c r="X311" i="50"/>
  <c r="Y311" i="50"/>
  <c r="Z311" i="50"/>
  <c r="AM311" i="50"/>
  <c r="AN311" i="50"/>
  <c r="AO311" i="50"/>
  <c r="AP311" i="50"/>
  <c r="AQ311" i="50"/>
  <c r="AR311" i="50"/>
  <c r="G311" i="50"/>
  <c r="K304" i="50"/>
  <c r="L304" i="50"/>
  <c r="M304" i="50"/>
  <c r="W304" i="50"/>
  <c r="X304" i="50"/>
  <c r="Y304" i="50"/>
  <c r="Z304" i="50"/>
  <c r="AM304" i="50"/>
  <c r="AN304" i="50"/>
  <c r="AO304" i="50"/>
  <c r="AP304" i="50"/>
  <c r="AQ304" i="50"/>
  <c r="AR304" i="50"/>
  <c r="G304" i="50"/>
  <c r="K277" i="50"/>
  <c r="L277" i="50"/>
  <c r="M277" i="50"/>
  <c r="W277" i="50"/>
  <c r="X277" i="50"/>
  <c r="Y277" i="50"/>
  <c r="Z277" i="50"/>
  <c r="AM277" i="50"/>
  <c r="AN277" i="50"/>
  <c r="AO277" i="50"/>
  <c r="AP277" i="50"/>
  <c r="AQ277" i="50"/>
  <c r="AR277" i="50"/>
  <c r="G277" i="50"/>
  <c r="K269" i="50"/>
  <c r="L269" i="50"/>
  <c r="M269" i="50"/>
  <c r="W269" i="50"/>
  <c r="X269" i="50"/>
  <c r="Y269" i="50"/>
  <c r="Z269" i="50"/>
  <c r="AM269" i="50"/>
  <c r="AN269" i="50"/>
  <c r="AO269" i="50"/>
  <c r="AP269" i="50"/>
  <c r="AQ269" i="50"/>
  <c r="AR269" i="50"/>
  <c r="G269" i="50"/>
  <c r="K241" i="50"/>
  <c r="L241" i="50"/>
  <c r="M241" i="50"/>
  <c r="W241" i="50"/>
  <c r="X241" i="50"/>
  <c r="Y241" i="50"/>
  <c r="Z241" i="50"/>
  <c r="AM241" i="50"/>
  <c r="AN241" i="50"/>
  <c r="AO241" i="50"/>
  <c r="AP241" i="50"/>
  <c r="AQ241" i="50"/>
  <c r="AR241" i="50"/>
  <c r="G241" i="50"/>
  <c r="K233" i="50"/>
  <c r="L233" i="50"/>
  <c r="M233" i="50"/>
  <c r="W233" i="50"/>
  <c r="X233" i="50"/>
  <c r="Y233" i="50"/>
  <c r="Z233" i="50"/>
  <c r="AM233" i="50"/>
  <c r="AN233" i="50"/>
  <c r="AO233" i="50"/>
  <c r="AP233" i="50"/>
  <c r="AQ233" i="50"/>
  <c r="AR233" i="50"/>
  <c r="G233" i="50"/>
  <c r="K206" i="50"/>
  <c r="L206" i="50"/>
  <c r="M206" i="50"/>
  <c r="W206" i="50"/>
  <c r="X206" i="50"/>
  <c r="Y206" i="50"/>
  <c r="Z206" i="50"/>
  <c r="AM206" i="50"/>
  <c r="AN206" i="50"/>
  <c r="AO206" i="50"/>
  <c r="AP206" i="50"/>
  <c r="AQ206" i="50"/>
  <c r="AR206" i="50"/>
  <c r="G206" i="50"/>
  <c r="K199" i="50"/>
  <c r="L199" i="50"/>
  <c r="M199" i="50"/>
  <c r="W199" i="50"/>
  <c r="X199" i="50"/>
  <c r="Y199" i="50"/>
  <c r="Z199" i="50"/>
  <c r="AM199" i="50"/>
  <c r="AN199" i="50"/>
  <c r="AO199" i="50"/>
  <c r="AP199" i="50"/>
  <c r="AQ199" i="50"/>
  <c r="AR199" i="50"/>
  <c r="G199" i="50"/>
  <c r="K172" i="50"/>
  <c r="L172" i="50"/>
  <c r="M172" i="50"/>
  <c r="W172" i="50"/>
  <c r="X172" i="50"/>
  <c r="Y172" i="50"/>
  <c r="Z172" i="50"/>
  <c r="AM172" i="50"/>
  <c r="AN172" i="50"/>
  <c r="AO172" i="50"/>
  <c r="AP172" i="50"/>
  <c r="AQ172" i="50"/>
  <c r="AR172" i="50"/>
  <c r="G172" i="50"/>
  <c r="K164" i="50"/>
  <c r="L164" i="50"/>
  <c r="M164" i="50"/>
  <c r="W164" i="50"/>
  <c r="X164" i="50"/>
  <c r="Y164" i="50"/>
  <c r="Z164" i="50"/>
  <c r="AM164" i="50"/>
  <c r="AN164" i="50"/>
  <c r="AO164" i="50"/>
  <c r="AP164" i="50"/>
  <c r="AQ164" i="50"/>
  <c r="AR164" i="50"/>
  <c r="G164" i="50"/>
  <c r="K139" i="50"/>
  <c r="L139" i="50"/>
  <c r="M139" i="50"/>
  <c r="W139" i="50"/>
  <c r="X139" i="50"/>
  <c r="Y139" i="50"/>
  <c r="Z139" i="50"/>
  <c r="AM139" i="50"/>
  <c r="AN139" i="50"/>
  <c r="AO139" i="50"/>
  <c r="AP139" i="50"/>
  <c r="AQ139" i="50"/>
  <c r="AR139" i="50"/>
  <c r="K131" i="50"/>
  <c r="L131" i="50"/>
  <c r="M131" i="50"/>
  <c r="W131" i="50"/>
  <c r="X131" i="50"/>
  <c r="Y131" i="50"/>
  <c r="Z131" i="50"/>
  <c r="AM131" i="50"/>
  <c r="AN131" i="50"/>
  <c r="AO131" i="50"/>
  <c r="AP131" i="50"/>
  <c r="AQ131" i="50"/>
  <c r="AR131" i="50"/>
  <c r="G139" i="50"/>
  <c r="G131" i="50"/>
  <c r="K101" i="50"/>
  <c r="L101" i="50"/>
  <c r="M101" i="50"/>
  <c r="W101" i="50"/>
  <c r="X101" i="50"/>
  <c r="Y101" i="50"/>
  <c r="Z101" i="50"/>
  <c r="AM101" i="50"/>
  <c r="AN101" i="50"/>
  <c r="AO101" i="50"/>
  <c r="AP101" i="50"/>
  <c r="AQ101" i="50"/>
  <c r="AR101" i="50"/>
  <c r="K95" i="50"/>
  <c r="L95" i="50"/>
  <c r="M95" i="50"/>
  <c r="W95" i="50"/>
  <c r="X95" i="50"/>
  <c r="Y95" i="50"/>
  <c r="Z95" i="50"/>
  <c r="AM95" i="50"/>
  <c r="AN95" i="50"/>
  <c r="AO95" i="50"/>
  <c r="AP95" i="50"/>
  <c r="AQ95" i="50"/>
  <c r="AR95" i="50"/>
  <c r="G101" i="50"/>
  <c r="G95" i="50"/>
  <c r="K70" i="50"/>
  <c r="L70" i="50"/>
  <c r="M70" i="50"/>
  <c r="W70" i="50"/>
  <c r="X70" i="50"/>
  <c r="Y70" i="50"/>
  <c r="Z70" i="50"/>
  <c r="AM70" i="50"/>
  <c r="AN70" i="50"/>
  <c r="AO70" i="50"/>
  <c r="AP70" i="50"/>
  <c r="AQ70" i="50"/>
  <c r="AR70" i="50"/>
  <c r="G70" i="50"/>
  <c r="K63" i="50"/>
  <c r="L63" i="50"/>
  <c r="M63" i="50"/>
  <c r="W63" i="50"/>
  <c r="X63" i="50"/>
  <c r="Y63" i="50"/>
  <c r="Z63" i="50"/>
  <c r="AM63" i="50"/>
  <c r="AN63" i="50"/>
  <c r="AO63" i="50"/>
  <c r="AP63" i="50"/>
  <c r="AQ63" i="50"/>
  <c r="AR63" i="50"/>
  <c r="G63" i="50"/>
  <c r="K38" i="50"/>
  <c r="L38" i="50"/>
  <c r="M38" i="50"/>
  <c r="W38" i="50"/>
  <c r="X38" i="50"/>
  <c r="Y38" i="50"/>
  <c r="Z38" i="50"/>
  <c r="AM38" i="50"/>
  <c r="AN38" i="50"/>
  <c r="AO38" i="50"/>
  <c r="AP38" i="50"/>
  <c r="AQ38" i="50"/>
  <c r="AR38" i="50"/>
  <c r="G38" i="50"/>
  <c r="K29" i="50"/>
  <c r="L29" i="50"/>
  <c r="M29" i="50"/>
  <c r="W29" i="50"/>
  <c r="X29" i="50"/>
  <c r="Y29" i="50"/>
  <c r="Z29" i="50"/>
  <c r="AM29" i="50"/>
  <c r="AN29" i="50"/>
  <c r="AO29" i="50"/>
  <c r="AP29" i="50"/>
  <c r="AQ29" i="50"/>
  <c r="AR29" i="50"/>
  <c r="G29" i="50"/>
  <c r="BJ480" i="50"/>
  <c r="BI480" i="50"/>
  <c r="BH480" i="50"/>
  <c r="BG480" i="50"/>
  <c r="BF480" i="50"/>
  <c r="BE480" i="50"/>
  <c r="BD480" i="50"/>
  <c r="BC480" i="50"/>
  <c r="BB480" i="50"/>
  <c r="BA480" i="50"/>
  <c r="AZ480" i="50"/>
  <c r="AY480" i="50"/>
  <c r="AX480" i="50"/>
  <c r="AW480" i="50"/>
  <c r="AV480" i="50"/>
  <c r="AU480" i="50"/>
  <c r="AT480" i="50"/>
  <c r="AS480" i="50"/>
  <c r="AL480" i="50"/>
  <c r="AK480" i="50"/>
  <c r="AJ480" i="50"/>
  <c r="AI480" i="50"/>
  <c r="AH480" i="50"/>
  <c r="AG480" i="50"/>
  <c r="AF480" i="50"/>
  <c r="AE480" i="50"/>
  <c r="AD480" i="50"/>
  <c r="AC480" i="50"/>
  <c r="AB480" i="50"/>
  <c r="AA480" i="50"/>
  <c r="V480" i="50"/>
  <c r="U480" i="50"/>
  <c r="T480" i="50"/>
  <c r="S480" i="50"/>
  <c r="R480" i="50"/>
  <c r="Q480" i="50"/>
  <c r="P480" i="50"/>
  <c r="O480" i="50"/>
  <c r="N480" i="50"/>
  <c r="J480" i="50"/>
  <c r="I480" i="50"/>
  <c r="H480" i="50"/>
  <c r="BJ479" i="50"/>
  <c r="BI479" i="50"/>
  <c r="BH479" i="50"/>
  <c r="BG479" i="50"/>
  <c r="BF479" i="50"/>
  <c r="BE479" i="50"/>
  <c r="BD479" i="50"/>
  <c r="BC479" i="50"/>
  <c r="BB479" i="50"/>
  <c r="BA479" i="50"/>
  <c r="AZ479" i="50"/>
  <c r="AY479" i="50"/>
  <c r="AX479" i="50"/>
  <c r="AW479" i="50"/>
  <c r="AV479" i="50"/>
  <c r="AU479" i="50"/>
  <c r="AT479" i="50"/>
  <c r="AS479" i="50"/>
  <c r="AL479" i="50"/>
  <c r="AK479" i="50"/>
  <c r="AJ479" i="50"/>
  <c r="AI479" i="50"/>
  <c r="AH479" i="50"/>
  <c r="AG479" i="50"/>
  <c r="AF479" i="50"/>
  <c r="AE479" i="50"/>
  <c r="AD479" i="50"/>
  <c r="AC479" i="50"/>
  <c r="AB479" i="50"/>
  <c r="AA479" i="50"/>
  <c r="V479" i="50"/>
  <c r="U479" i="50"/>
  <c r="T479" i="50"/>
  <c r="S479" i="50"/>
  <c r="R479" i="50"/>
  <c r="Q479" i="50"/>
  <c r="P479" i="50"/>
  <c r="O479" i="50"/>
  <c r="N479" i="50"/>
  <c r="J479" i="50"/>
  <c r="I479" i="50"/>
  <c r="H479" i="50"/>
  <c r="BJ478" i="50"/>
  <c r="BI478" i="50"/>
  <c r="BH478" i="50"/>
  <c r="BG478" i="50"/>
  <c r="BF478" i="50"/>
  <c r="BE478" i="50"/>
  <c r="BD478" i="50"/>
  <c r="BC478" i="50"/>
  <c r="BB478" i="50"/>
  <c r="BA478" i="50"/>
  <c r="AZ478" i="50"/>
  <c r="AY478" i="50"/>
  <c r="AX478" i="50"/>
  <c r="AW478" i="50"/>
  <c r="AV478" i="50"/>
  <c r="AU478" i="50"/>
  <c r="AT478" i="50"/>
  <c r="AS478" i="50"/>
  <c r="AL478" i="50"/>
  <c r="AK478" i="50"/>
  <c r="AJ478" i="50"/>
  <c r="AI478" i="50"/>
  <c r="AH478" i="50"/>
  <c r="AG478" i="50"/>
  <c r="AF478" i="50"/>
  <c r="AE478" i="50"/>
  <c r="AD478" i="50"/>
  <c r="AC478" i="50"/>
  <c r="AB478" i="50"/>
  <c r="AA478" i="50"/>
  <c r="V478" i="50"/>
  <c r="U478" i="50"/>
  <c r="T478" i="50"/>
  <c r="S478" i="50"/>
  <c r="R478" i="50"/>
  <c r="Q478" i="50"/>
  <c r="P478" i="50"/>
  <c r="O478" i="50"/>
  <c r="N478" i="50"/>
  <c r="J478" i="50"/>
  <c r="I478" i="50"/>
  <c r="H478" i="50"/>
  <c r="BJ477" i="50"/>
  <c r="BI477" i="50"/>
  <c r="BH477" i="50"/>
  <c r="BG477" i="50"/>
  <c r="BF477" i="50"/>
  <c r="BE477" i="50"/>
  <c r="AL477" i="50"/>
  <c r="AK477" i="50"/>
  <c r="AJ477" i="50"/>
  <c r="AI477" i="50"/>
  <c r="V477" i="50"/>
  <c r="U477" i="50"/>
  <c r="T477" i="50"/>
  <c r="J477" i="50"/>
  <c r="BJ476" i="50"/>
  <c r="BI476" i="50"/>
  <c r="BH476" i="50"/>
  <c r="BG476" i="50"/>
  <c r="BF476" i="50"/>
  <c r="BE476" i="50"/>
  <c r="BD476" i="50"/>
  <c r="BC476" i="50"/>
  <c r="BB476" i="50"/>
  <c r="BA476" i="50"/>
  <c r="AZ476" i="50"/>
  <c r="AY476" i="50"/>
  <c r="AX476" i="50"/>
  <c r="AW476" i="50"/>
  <c r="AV476" i="50"/>
  <c r="AU476" i="50"/>
  <c r="AT476" i="50"/>
  <c r="AS476" i="50"/>
  <c r="AL476" i="50"/>
  <c r="AK476" i="50"/>
  <c r="AJ476" i="50"/>
  <c r="AI476" i="50"/>
  <c r="AH476" i="50"/>
  <c r="AG476" i="50"/>
  <c r="AF476" i="50"/>
  <c r="AE476" i="50"/>
  <c r="AD476" i="50"/>
  <c r="AC476" i="50"/>
  <c r="AB476" i="50"/>
  <c r="AA476" i="50"/>
  <c r="V476" i="50"/>
  <c r="U476" i="50"/>
  <c r="T476" i="50"/>
  <c r="S476" i="50"/>
  <c r="R476" i="50"/>
  <c r="Q476" i="50"/>
  <c r="P476" i="50"/>
  <c r="O476" i="50"/>
  <c r="N476" i="50"/>
  <c r="J476" i="50"/>
  <c r="I476" i="50"/>
  <c r="H476" i="50"/>
  <c r="BJ475" i="50"/>
  <c r="BI475" i="50"/>
  <c r="BH475" i="50"/>
  <c r="BG475" i="50"/>
  <c r="BF475" i="50"/>
  <c r="BE475" i="50"/>
  <c r="BD475" i="50"/>
  <c r="BC475" i="50"/>
  <c r="BB475" i="50"/>
  <c r="BA475" i="50"/>
  <c r="AZ475" i="50"/>
  <c r="AY475" i="50"/>
  <c r="AX475" i="50"/>
  <c r="AW475" i="50"/>
  <c r="AV475" i="50"/>
  <c r="AU475" i="50"/>
  <c r="AT475" i="50"/>
  <c r="AS475" i="50"/>
  <c r="AL475" i="50"/>
  <c r="AK475" i="50"/>
  <c r="AJ475" i="50"/>
  <c r="AI475" i="50"/>
  <c r="AH475" i="50"/>
  <c r="AG475" i="50"/>
  <c r="AF475" i="50"/>
  <c r="AE475" i="50"/>
  <c r="AD475" i="50"/>
  <c r="AC475" i="50"/>
  <c r="AB475" i="50"/>
  <c r="AA475" i="50"/>
  <c r="V475" i="50"/>
  <c r="U475" i="50"/>
  <c r="T475" i="50"/>
  <c r="S475" i="50"/>
  <c r="R475" i="50"/>
  <c r="Q475" i="50"/>
  <c r="P475" i="50"/>
  <c r="O475" i="50"/>
  <c r="N475" i="50"/>
  <c r="J475" i="50"/>
  <c r="I475" i="50"/>
  <c r="H475" i="50"/>
  <c r="BJ473" i="50"/>
  <c r="BI473" i="50"/>
  <c r="BH473" i="50"/>
  <c r="BG473" i="50"/>
  <c r="BF473" i="50"/>
  <c r="BE473" i="50"/>
  <c r="BD473" i="50"/>
  <c r="BC473" i="50"/>
  <c r="BB473" i="50"/>
  <c r="BA473" i="50"/>
  <c r="AZ473" i="50"/>
  <c r="AY473" i="50"/>
  <c r="AX473" i="50"/>
  <c r="AW473" i="50"/>
  <c r="AV473" i="50"/>
  <c r="AU473" i="50"/>
  <c r="AT473" i="50"/>
  <c r="AS473" i="50"/>
  <c r="AL473" i="50"/>
  <c r="AK473" i="50"/>
  <c r="AJ473" i="50"/>
  <c r="AI473" i="50"/>
  <c r="AH473" i="50"/>
  <c r="AG473" i="50"/>
  <c r="AF473" i="50"/>
  <c r="AE473" i="50"/>
  <c r="AD473" i="50"/>
  <c r="AC473" i="50"/>
  <c r="AB473" i="50"/>
  <c r="AA473" i="50"/>
  <c r="V473" i="50"/>
  <c r="U473" i="50"/>
  <c r="T473" i="50"/>
  <c r="S473" i="50"/>
  <c r="R473" i="50"/>
  <c r="Q473" i="50"/>
  <c r="P473" i="50"/>
  <c r="O473" i="50"/>
  <c r="N473" i="50"/>
  <c r="J473" i="50"/>
  <c r="I473" i="50"/>
  <c r="H473" i="50"/>
  <c r="BJ472" i="50"/>
  <c r="BI472" i="50"/>
  <c r="BH472" i="50"/>
  <c r="BG472" i="50"/>
  <c r="BF472" i="50"/>
  <c r="BE472" i="50"/>
  <c r="BD472" i="50"/>
  <c r="BC472" i="50"/>
  <c r="BB472" i="50"/>
  <c r="BA472" i="50"/>
  <c r="AZ472" i="50"/>
  <c r="AY472" i="50"/>
  <c r="AX472" i="50"/>
  <c r="AW472" i="50"/>
  <c r="AV472" i="50"/>
  <c r="AU472" i="50"/>
  <c r="AT472" i="50"/>
  <c r="AS472" i="50"/>
  <c r="AL472" i="50"/>
  <c r="AK472" i="50"/>
  <c r="AJ472" i="50"/>
  <c r="AI472" i="50"/>
  <c r="AH472" i="50"/>
  <c r="AG472" i="50"/>
  <c r="AF472" i="50"/>
  <c r="AE472" i="50"/>
  <c r="AD472" i="50"/>
  <c r="AC472" i="50"/>
  <c r="AB472" i="50"/>
  <c r="AA472" i="50"/>
  <c r="V472" i="50"/>
  <c r="U472" i="50"/>
  <c r="T472" i="50"/>
  <c r="S472" i="50"/>
  <c r="R472" i="50"/>
  <c r="Q472" i="50"/>
  <c r="P472" i="50"/>
  <c r="O472" i="50"/>
  <c r="N472" i="50"/>
  <c r="J472" i="50"/>
  <c r="I472" i="50"/>
  <c r="H472" i="50"/>
  <c r="BJ471" i="50"/>
  <c r="BI471" i="50"/>
  <c r="BH471" i="50"/>
  <c r="BG471" i="50"/>
  <c r="BF471" i="50"/>
  <c r="BE471" i="50"/>
  <c r="BD471" i="50"/>
  <c r="BC471" i="50"/>
  <c r="BB471" i="50"/>
  <c r="BA471" i="50"/>
  <c r="AZ471" i="50"/>
  <c r="AY471" i="50"/>
  <c r="AX471" i="50"/>
  <c r="AW471" i="50"/>
  <c r="AV471" i="50"/>
  <c r="AU471" i="50"/>
  <c r="AT471" i="50"/>
  <c r="AS471" i="50"/>
  <c r="AL471" i="50"/>
  <c r="AK471" i="50"/>
  <c r="AJ471" i="50"/>
  <c r="AI471" i="50"/>
  <c r="AH471" i="50"/>
  <c r="AG471" i="50"/>
  <c r="AF471" i="50"/>
  <c r="AE471" i="50"/>
  <c r="AD471" i="50"/>
  <c r="AC471" i="50"/>
  <c r="AB471" i="50"/>
  <c r="AA471" i="50"/>
  <c r="V471" i="50"/>
  <c r="U471" i="50"/>
  <c r="T471" i="50"/>
  <c r="S471" i="50"/>
  <c r="R471" i="50"/>
  <c r="Q471" i="50"/>
  <c r="P471" i="50"/>
  <c r="O471" i="50"/>
  <c r="N471" i="50"/>
  <c r="J471" i="50"/>
  <c r="I471" i="50"/>
  <c r="H471" i="50"/>
  <c r="BJ470" i="50"/>
  <c r="BI470" i="50"/>
  <c r="BH470" i="50"/>
  <c r="BG470" i="50"/>
  <c r="BF470" i="50"/>
  <c r="BE470" i="50"/>
  <c r="BD470" i="50"/>
  <c r="BC470" i="50"/>
  <c r="BB470" i="50"/>
  <c r="BA470" i="50"/>
  <c r="AZ470" i="50"/>
  <c r="AY470" i="50"/>
  <c r="AX470" i="50"/>
  <c r="AW470" i="50"/>
  <c r="AV470" i="50"/>
  <c r="AU470" i="50"/>
  <c r="AT470" i="50"/>
  <c r="AS470" i="50"/>
  <c r="AL470" i="50"/>
  <c r="AK470" i="50"/>
  <c r="AJ470" i="50"/>
  <c r="AI470" i="50"/>
  <c r="AH470" i="50"/>
  <c r="AG470" i="50"/>
  <c r="AF470" i="50"/>
  <c r="AE470" i="50"/>
  <c r="AD470" i="50"/>
  <c r="AC470" i="50"/>
  <c r="AB470" i="50"/>
  <c r="AA470" i="50"/>
  <c r="V470" i="50"/>
  <c r="U470" i="50"/>
  <c r="T470" i="50"/>
  <c r="S470" i="50"/>
  <c r="R470" i="50"/>
  <c r="Q470" i="50"/>
  <c r="P470" i="50"/>
  <c r="O470" i="50"/>
  <c r="N470" i="50"/>
  <c r="J470" i="50"/>
  <c r="I470" i="50"/>
  <c r="H470" i="50"/>
  <c r="BJ469" i="50"/>
  <c r="BI469" i="50"/>
  <c r="BH469" i="50"/>
  <c r="BG469" i="50"/>
  <c r="BF469" i="50"/>
  <c r="BE469" i="50"/>
  <c r="BD469" i="50"/>
  <c r="BC469" i="50"/>
  <c r="BB469" i="50"/>
  <c r="BA469" i="50"/>
  <c r="AZ469" i="50"/>
  <c r="AY469" i="50"/>
  <c r="AX469" i="50"/>
  <c r="AW469" i="50"/>
  <c r="AV469" i="50"/>
  <c r="AU469" i="50"/>
  <c r="AT469" i="50"/>
  <c r="AS469" i="50"/>
  <c r="AL469" i="50"/>
  <c r="AK469" i="50"/>
  <c r="AJ469" i="50"/>
  <c r="AI469" i="50"/>
  <c r="AH469" i="50"/>
  <c r="AG469" i="50"/>
  <c r="AF469" i="50"/>
  <c r="AE469" i="50"/>
  <c r="AD469" i="50"/>
  <c r="AC469" i="50"/>
  <c r="AB469" i="50"/>
  <c r="AA469" i="50"/>
  <c r="V469" i="50"/>
  <c r="U469" i="50"/>
  <c r="T469" i="50"/>
  <c r="S469" i="50"/>
  <c r="R469" i="50"/>
  <c r="Q469" i="50"/>
  <c r="P469" i="50"/>
  <c r="O469" i="50"/>
  <c r="N469" i="50"/>
  <c r="J469" i="50"/>
  <c r="I469" i="50"/>
  <c r="H469" i="50"/>
  <c r="BJ468" i="50"/>
  <c r="BI468" i="50"/>
  <c r="BH468" i="50"/>
  <c r="BG468" i="50"/>
  <c r="BF468" i="50"/>
  <c r="BE468" i="50"/>
  <c r="BD468" i="50"/>
  <c r="BC468" i="50"/>
  <c r="BB468" i="50"/>
  <c r="BA468" i="50"/>
  <c r="AZ468" i="50"/>
  <c r="AY468" i="50"/>
  <c r="AX468" i="50"/>
  <c r="AW468" i="50"/>
  <c r="AV468" i="50"/>
  <c r="AU468" i="50"/>
  <c r="AT468" i="50"/>
  <c r="AS468" i="50"/>
  <c r="AL468" i="50"/>
  <c r="AK468" i="50"/>
  <c r="AJ468" i="50"/>
  <c r="AI468" i="50"/>
  <c r="AH468" i="50"/>
  <c r="AG468" i="50"/>
  <c r="AF468" i="50"/>
  <c r="AE468" i="50"/>
  <c r="AD468" i="50"/>
  <c r="AC468" i="50"/>
  <c r="AB468" i="50"/>
  <c r="AA468" i="50"/>
  <c r="V468" i="50"/>
  <c r="U468" i="50"/>
  <c r="T468" i="50"/>
  <c r="S468" i="50"/>
  <c r="R468" i="50"/>
  <c r="Q468" i="50"/>
  <c r="P468" i="50"/>
  <c r="O468" i="50"/>
  <c r="N468" i="50"/>
  <c r="J468" i="50"/>
  <c r="I468" i="50"/>
  <c r="H468" i="50"/>
  <c r="BJ467" i="50"/>
  <c r="BI467" i="50"/>
  <c r="BH467" i="50"/>
  <c r="BG467" i="50"/>
  <c r="BF467" i="50"/>
  <c r="BE467" i="50"/>
  <c r="BD467" i="50"/>
  <c r="BC467" i="50"/>
  <c r="BB467" i="50"/>
  <c r="BA467" i="50"/>
  <c r="AZ467" i="50"/>
  <c r="AY467" i="50"/>
  <c r="AX467" i="50"/>
  <c r="AW467" i="50"/>
  <c r="AV467" i="50"/>
  <c r="AU467" i="50"/>
  <c r="AT467" i="50"/>
  <c r="AS467" i="50"/>
  <c r="AL467" i="50"/>
  <c r="AK467" i="50"/>
  <c r="AJ467" i="50"/>
  <c r="AI467" i="50"/>
  <c r="AH467" i="50"/>
  <c r="AG467" i="50"/>
  <c r="AF467" i="50"/>
  <c r="AE467" i="50"/>
  <c r="AD467" i="50"/>
  <c r="AC467" i="50"/>
  <c r="AB467" i="50"/>
  <c r="AA467" i="50"/>
  <c r="V467" i="50"/>
  <c r="U467" i="50"/>
  <c r="T467" i="50"/>
  <c r="S467" i="50"/>
  <c r="R467" i="50"/>
  <c r="Q467" i="50"/>
  <c r="P467" i="50"/>
  <c r="O467" i="50"/>
  <c r="N467" i="50"/>
  <c r="J467" i="50"/>
  <c r="I467" i="50"/>
  <c r="H467" i="50"/>
  <c r="BJ466" i="50"/>
  <c r="BI466" i="50"/>
  <c r="BH466" i="50"/>
  <c r="BG466" i="50"/>
  <c r="BF466" i="50"/>
  <c r="BE466" i="50"/>
  <c r="BD466" i="50"/>
  <c r="BC466" i="50"/>
  <c r="BB466" i="50"/>
  <c r="BA466" i="50"/>
  <c r="AZ466" i="50"/>
  <c r="AY466" i="50"/>
  <c r="AX466" i="50"/>
  <c r="AW466" i="50"/>
  <c r="AV466" i="50"/>
  <c r="AU466" i="50"/>
  <c r="AT466" i="50"/>
  <c r="AS466" i="50"/>
  <c r="AL466" i="50"/>
  <c r="AK466" i="50"/>
  <c r="AJ466" i="50"/>
  <c r="AI466" i="50"/>
  <c r="AH466" i="50"/>
  <c r="AG466" i="50"/>
  <c r="AF466" i="50"/>
  <c r="AE466" i="50"/>
  <c r="AD466" i="50"/>
  <c r="AC466" i="50"/>
  <c r="AB466" i="50"/>
  <c r="AA466" i="50"/>
  <c r="V466" i="50"/>
  <c r="U466" i="50"/>
  <c r="T466" i="50"/>
  <c r="S466" i="50"/>
  <c r="R466" i="50"/>
  <c r="Q466" i="50"/>
  <c r="P466" i="50"/>
  <c r="O466" i="50"/>
  <c r="N466" i="50"/>
  <c r="J466" i="50"/>
  <c r="I466" i="50"/>
  <c r="H466" i="50"/>
  <c r="BJ465" i="50"/>
  <c r="BI465" i="50"/>
  <c r="BH465" i="50"/>
  <c r="BG465" i="50"/>
  <c r="BF465" i="50"/>
  <c r="BE465" i="50"/>
  <c r="BD465" i="50"/>
  <c r="BC465" i="50"/>
  <c r="BB465" i="50"/>
  <c r="BA465" i="50"/>
  <c r="AZ465" i="50"/>
  <c r="AY465" i="50"/>
  <c r="AX465" i="50"/>
  <c r="AW465" i="50"/>
  <c r="AV465" i="50"/>
  <c r="AU465" i="50"/>
  <c r="AT465" i="50"/>
  <c r="AS465" i="50"/>
  <c r="AL465" i="50"/>
  <c r="AK465" i="50"/>
  <c r="AJ465" i="50"/>
  <c r="AI465" i="50"/>
  <c r="AH465" i="50"/>
  <c r="AG465" i="50"/>
  <c r="AF465" i="50"/>
  <c r="AE465" i="50"/>
  <c r="AD465" i="50"/>
  <c r="AC465" i="50"/>
  <c r="AB465" i="50"/>
  <c r="AA465" i="50"/>
  <c r="V465" i="50"/>
  <c r="U465" i="50"/>
  <c r="T465" i="50"/>
  <c r="S465" i="50"/>
  <c r="R465" i="50"/>
  <c r="Q465" i="50"/>
  <c r="P465" i="50"/>
  <c r="O465" i="50"/>
  <c r="N465" i="50"/>
  <c r="J465" i="50"/>
  <c r="I465" i="50"/>
  <c r="H465" i="50"/>
  <c r="BJ464" i="50"/>
  <c r="BI464" i="50"/>
  <c r="BH464" i="50"/>
  <c r="BG464" i="50"/>
  <c r="BF464" i="50"/>
  <c r="BE464" i="50"/>
  <c r="BD464" i="50"/>
  <c r="BC464" i="50"/>
  <c r="BB464" i="50"/>
  <c r="BA464" i="50"/>
  <c r="AZ464" i="50"/>
  <c r="AY464" i="50"/>
  <c r="AX464" i="50"/>
  <c r="AW464" i="50"/>
  <c r="AV464" i="50"/>
  <c r="AU464" i="50"/>
  <c r="AT464" i="50"/>
  <c r="AS464" i="50"/>
  <c r="AL464" i="50"/>
  <c r="AK464" i="50"/>
  <c r="AJ464" i="50"/>
  <c r="AI464" i="50"/>
  <c r="AH464" i="50"/>
  <c r="AG464" i="50"/>
  <c r="AF464" i="50"/>
  <c r="AE464" i="50"/>
  <c r="AD464" i="50"/>
  <c r="AC464" i="50"/>
  <c r="AB464" i="50"/>
  <c r="AA464" i="50"/>
  <c r="V464" i="50"/>
  <c r="U464" i="50"/>
  <c r="T464" i="50"/>
  <c r="S464" i="50"/>
  <c r="R464" i="50"/>
  <c r="Q464" i="50"/>
  <c r="P464" i="50"/>
  <c r="O464" i="50"/>
  <c r="N464" i="50"/>
  <c r="J464" i="50"/>
  <c r="I464" i="50"/>
  <c r="H464" i="50"/>
  <c r="AR463" i="50"/>
  <c r="AR482" i="50" s="1"/>
  <c r="AQ463" i="50"/>
  <c r="AQ482" i="50" s="1"/>
  <c r="AP463" i="50"/>
  <c r="AP482" i="50" s="1"/>
  <c r="AO463" i="50"/>
  <c r="AO482" i="50" s="1"/>
  <c r="AN463" i="50"/>
  <c r="AN482" i="50" s="1"/>
  <c r="AM463" i="50"/>
  <c r="AM482" i="50" s="1"/>
  <c r="Z463" i="50"/>
  <c r="Z482" i="50" s="1"/>
  <c r="Y463" i="50"/>
  <c r="Y482" i="50" s="1"/>
  <c r="X463" i="50"/>
  <c r="X482" i="50" s="1"/>
  <c r="W463" i="50"/>
  <c r="W482" i="50" s="1"/>
  <c r="M463" i="50"/>
  <c r="M482" i="50" s="1"/>
  <c r="L463" i="50"/>
  <c r="L482" i="50" s="1"/>
  <c r="K463" i="50"/>
  <c r="K482" i="50" s="1"/>
  <c r="G463" i="50"/>
  <c r="G482" i="50" s="1"/>
  <c r="BJ462" i="50"/>
  <c r="BI462" i="50"/>
  <c r="BH462" i="50"/>
  <c r="BG462" i="50"/>
  <c r="BF462" i="50"/>
  <c r="BE462" i="50"/>
  <c r="BD462" i="50"/>
  <c r="BC462" i="50"/>
  <c r="BB462" i="50"/>
  <c r="BA462" i="50"/>
  <c r="AZ462" i="50"/>
  <c r="AY462" i="50"/>
  <c r="AX462" i="50"/>
  <c r="AW462" i="50"/>
  <c r="AV462" i="50"/>
  <c r="AU462" i="50"/>
  <c r="AT462" i="50"/>
  <c r="AS462" i="50"/>
  <c r="AL462" i="50"/>
  <c r="AK462" i="50"/>
  <c r="AJ462" i="50"/>
  <c r="AI462" i="50"/>
  <c r="AH462" i="50"/>
  <c r="AG462" i="50"/>
  <c r="AF462" i="50"/>
  <c r="AE462" i="50"/>
  <c r="AD462" i="50"/>
  <c r="AC462" i="50"/>
  <c r="AB462" i="50"/>
  <c r="AA462" i="50"/>
  <c r="V462" i="50"/>
  <c r="U462" i="50"/>
  <c r="T462" i="50"/>
  <c r="S462" i="50"/>
  <c r="R462" i="50"/>
  <c r="Q462" i="50"/>
  <c r="P462" i="50"/>
  <c r="O462" i="50"/>
  <c r="N462" i="50"/>
  <c r="J462" i="50"/>
  <c r="I462" i="50"/>
  <c r="H462" i="50"/>
  <c r="BJ461" i="50"/>
  <c r="BI461" i="50"/>
  <c r="BH461" i="50"/>
  <c r="BG461" i="50"/>
  <c r="BF461" i="50"/>
  <c r="BE461" i="50"/>
  <c r="BD461" i="50"/>
  <c r="BC461" i="50"/>
  <c r="BB461" i="50"/>
  <c r="BA461" i="50"/>
  <c r="AZ461" i="50"/>
  <c r="AY461" i="50"/>
  <c r="AX461" i="50"/>
  <c r="AW461" i="50"/>
  <c r="AV461" i="50"/>
  <c r="AU461" i="50"/>
  <c r="AT461" i="50"/>
  <c r="AS461" i="50"/>
  <c r="AL461" i="50"/>
  <c r="AK461" i="50"/>
  <c r="AJ461" i="50"/>
  <c r="AI461" i="50"/>
  <c r="AH461" i="50"/>
  <c r="AG461" i="50"/>
  <c r="AF461" i="50"/>
  <c r="AE461" i="50"/>
  <c r="AD461" i="50"/>
  <c r="AC461" i="50"/>
  <c r="AB461" i="50"/>
  <c r="AA461" i="50"/>
  <c r="V461" i="50"/>
  <c r="U461" i="50"/>
  <c r="T461" i="50"/>
  <c r="S461" i="50"/>
  <c r="R461" i="50"/>
  <c r="Q461" i="50"/>
  <c r="P461" i="50"/>
  <c r="O461" i="50"/>
  <c r="N461" i="50"/>
  <c r="J461" i="50"/>
  <c r="I461" i="50"/>
  <c r="H461" i="50"/>
  <c r="BJ460" i="50"/>
  <c r="BI460" i="50"/>
  <c r="BH460" i="50"/>
  <c r="BG460" i="50"/>
  <c r="BF460" i="50"/>
  <c r="BE460" i="50"/>
  <c r="BD460" i="50"/>
  <c r="BC460" i="50"/>
  <c r="BB460" i="50"/>
  <c r="BA460" i="50"/>
  <c r="AZ460" i="50"/>
  <c r="AY460" i="50"/>
  <c r="AX460" i="50"/>
  <c r="AW460" i="50"/>
  <c r="AV460" i="50"/>
  <c r="AU460" i="50"/>
  <c r="AT460" i="50"/>
  <c r="AS460" i="50"/>
  <c r="AL460" i="50"/>
  <c r="AK460" i="50"/>
  <c r="AJ460" i="50"/>
  <c r="AI460" i="50"/>
  <c r="AH460" i="50"/>
  <c r="AG460" i="50"/>
  <c r="AF460" i="50"/>
  <c r="AE460" i="50"/>
  <c r="AD460" i="50"/>
  <c r="AC460" i="50"/>
  <c r="AB460" i="50"/>
  <c r="AA460" i="50"/>
  <c r="V460" i="50"/>
  <c r="U460" i="50"/>
  <c r="T460" i="50"/>
  <c r="S460" i="50"/>
  <c r="R460" i="50"/>
  <c r="Q460" i="50"/>
  <c r="P460" i="50"/>
  <c r="O460" i="50"/>
  <c r="N460" i="50"/>
  <c r="J460" i="50"/>
  <c r="I460" i="50"/>
  <c r="H460" i="50"/>
  <c r="BJ459" i="50"/>
  <c r="BI459" i="50"/>
  <c r="BH459" i="50"/>
  <c r="BG459" i="50"/>
  <c r="BF459" i="50"/>
  <c r="BE459" i="50"/>
  <c r="BD459" i="50"/>
  <c r="BC459" i="50"/>
  <c r="BB459" i="50"/>
  <c r="BA459" i="50"/>
  <c r="AZ459" i="50"/>
  <c r="AY459" i="50"/>
  <c r="AX459" i="50"/>
  <c r="AW459" i="50"/>
  <c r="AV459" i="50"/>
  <c r="AU459" i="50"/>
  <c r="AT459" i="50"/>
  <c r="AS459" i="50"/>
  <c r="AL459" i="50"/>
  <c r="AK459" i="50"/>
  <c r="AJ459" i="50"/>
  <c r="AI459" i="50"/>
  <c r="AH459" i="50"/>
  <c r="AG459" i="50"/>
  <c r="AF459" i="50"/>
  <c r="AE459" i="50"/>
  <c r="AD459" i="50"/>
  <c r="AC459" i="50"/>
  <c r="AB459" i="50"/>
  <c r="AA459" i="50"/>
  <c r="V459" i="50"/>
  <c r="U459" i="50"/>
  <c r="T459" i="50"/>
  <c r="S459" i="50"/>
  <c r="R459" i="50"/>
  <c r="Q459" i="50"/>
  <c r="P459" i="50"/>
  <c r="O459" i="50"/>
  <c r="N459" i="50"/>
  <c r="J459" i="50"/>
  <c r="I459" i="50"/>
  <c r="H459" i="50"/>
  <c r="BJ458" i="50"/>
  <c r="BI458" i="50"/>
  <c r="BH458" i="50"/>
  <c r="BG458" i="50"/>
  <c r="BF458" i="50"/>
  <c r="BE458" i="50"/>
  <c r="BD458" i="50"/>
  <c r="BC458" i="50"/>
  <c r="BB458" i="50"/>
  <c r="BA458" i="50"/>
  <c r="AZ458" i="50"/>
  <c r="AY458" i="50"/>
  <c r="AX458" i="50"/>
  <c r="AW458" i="50"/>
  <c r="AV458" i="50"/>
  <c r="AU458" i="50"/>
  <c r="AT458" i="50"/>
  <c r="AS458" i="50"/>
  <c r="AL458" i="50"/>
  <c r="AK458" i="50"/>
  <c r="AJ458" i="50"/>
  <c r="AI458" i="50"/>
  <c r="AH458" i="50"/>
  <c r="AG458" i="50"/>
  <c r="AF458" i="50"/>
  <c r="AE458" i="50"/>
  <c r="AD458" i="50"/>
  <c r="AC458" i="50"/>
  <c r="AB458" i="50"/>
  <c r="AA458" i="50"/>
  <c r="V458" i="50"/>
  <c r="U458" i="50"/>
  <c r="T458" i="50"/>
  <c r="S458" i="50"/>
  <c r="R458" i="50"/>
  <c r="Q458" i="50"/>
  <c r="P458" i="50"/>
  <c r="O458" i="50"/>
  <c r="N458" i="50"/>
  <c r="J458" i="50"/>
  <c r="I458" i="50"/>
  <c r="H458" i="50"/>
  <c r="BJ457" i="50"/>
  <c r="BI457" i="50"/>
  <c r="BH457" i="50"/>
  <c r="BG457" i="50"/>
  <c r="BF457" i="50"/>
  <c r="BE457" i="50"/>
  <c r="BD457" i="50"/>
  <c r="BC457" i="50"/>
  <c r="BB457" i="50"/>
  <c r="BA457" i="50"/>
  <c r="AZ457" i="50"/>
  <c r="AY457" i="50"/>
  <c r="AX457" i="50"/>
  <c r="AW457" i="50"/>
  <c r="AV457" i="50"/>
  <c r="AU457" i="50"/>
  <c r="AT457" i="50"/>
  <c r="AS457" i="50"/>
  <c r="AL457" i="50"/>
  <c r="AK457" i="50"/>
  <c r="AJ457" i="50"/>
  <c r="AI457" i="50"/>
  <c r="AH457" i="50"/>
  <c r="AG457" i="50"/>
  <c r="AF457" i="50"/>
  <c r="AE457" i="50"/>
  <c r="AD457" i="50"/>
  <c r="AC457" i="50"/>
  <c r="AB457" i="50"/>
  <c r="AA457" i="50"/>
  <c r="V457" i="50"/>
  <c r="U457" i="50"/>
  <c r="T457" i="50"/>
  <c r="S457" i="50"/>
  <c r="R457" i="50"/>
  <c r="Q457" i="50"/>
  <c r="P457" i="50"/>
  <c r="O457" i="50"/>
  <c r="N457" i="50"/>
  <c r="J457" i="50"/>
  <c r="I457" i="50"/>
  <c r="H457" i="50"/>
  <c r="BJ449" i="50"/>
  <c r="BI449" i="50"/>
  <c r="BH449" i="50"/>
  <c r="BG449" i="50"/>
  <c r="BF449" i="50"/>
  <c r="BE449" i="50"/>
  <c r="BD449" i="50"/>
  <c r="BC449" i="50"/>
  <c r="BB449" i="50"/>
  <c r="BA449" i="50"/>
  <c r="AZ449" i="50"/>
  <c r="AY449" i="50"/>
  <c r="AX449" i="50"/>
  <c r="AW449" i="50"/>
  <c r="AV449" i="50"/>
  <c r="AU449" i="50"/>
  <c r="AT449" i="50"/>
  <c r="AS449" i="50"/>
  <c r="AL449" i="50"/>
  <c r="AK449" i="50"/>
  <c r="AJ449" i="50"/>
  <c r="AI449" i="50"/>
  <c r="AH449" i="50"/>
  <c r="AG449" i="50"/>
  <c r="AF449" i="50"/>
  <c r="AE449" i="50"/>
  <c r="AD449" i="50"/>
  <c r="AC449" i="50"/>
  <c r="AB449" i="50"/>
  <c r="AA449" i="50"/>
  <c r="V449" i="50"/>
  <c r="U449" i="50"/>
  <c r="T449" i="50"/>
  <c r="S449" i="50"/>
  <c r="R449" i="50"/>
  <c r="Q449" i="50"/>
  <c r="P449" i="50"/>
  <c r="O449" i="50"/>
  <c r="N449" i="50"/>
  <c r="J449" i="50"/>
  <c r="I449" i="50"/>
  <c r="H449" i="50"/>
  <c r="BJ448" i="50"/>
  <c r="BI448" i="50"/>
  <c r="BH448" i="50"/>
  <c r="BG448" i="50"/>
  <c r="BF448" i="50"/>
  <c r="BE448" i="50"/>
  <c r="BD448" i="50"/>
  <c r="BC448" i="50"/>
  <c r="BB448" i="50"/>
  <c r="BA448" i="50"/>
  <c r="AZ448" i="50"/>
  <c r="AY448" i="50"/>
  <c r="AX448" i="50"/>
  <c r="AW448" i="50"/>
  <c r="AV448" i="50"/>
  <c r="AU448" i="50"/>
  <c r="AT448" i="50"/>
  <c r="AS448" i="50"/>
  <c r="AL448" i="50"/>
  <c r="AK448" i="50"/>
  <c r="AJ448" i="50"/>
  <c r="AI448" i="50"/>
  <c r="AH448" i="50"/>
  <c r="AG448" i="50"/>
  <c r="AF448" i="50"/>
  <c r="AE448" i="50"/>
  <c r="AD448" i="50"/>
  <c r="AC448" i="50"/>
  <c r="AB448" i="50"/>
  <c r="AA448" i="50"/>
  <c r="V448" i="50"/>
  <c r="U448" i="50"/>
  <c r="T448" i="50"/>
  <c r="S448" i="50"/>
  <c r="R448" i="50"/>
  <c r="Q448" i="50"/>
  <c r="P448" i="50"/>
  <c r="O448" i="50"/>
  <c r="N448" i="50"/>
  <c r="J448" i="50"/>
  <c r="I448" i="50"/>
  <c r="H448" i="50"/>
  <c r="BJ447" i="50"/>
  <c r="BI447" i="50"/>
  <c r="BH447" i="50"/>
  <c r="BG447" i="50"/>
  <c r="BF447" i="50"/>
  <c r="BE447" i="50"/>
  <c r="BD447" i="50"/>
  <c r="BC447" i="50"/>
  <c r="BB447" i="50"/>
  <c r="BA447" i="50"/>
  <c r="AZ447" i="50"/>
  <c r="AY447" i="50"/>
  <c r="AX447" i="50"/>
  <c r="AW447" i="50"/>
  <c r="AV447" i="50"/>
  <c r="AU447" i="50"/>
  <c r="AT447" i="50"/>
  <c r="AS447" i="50"/>
  <c r="AL447" i="50"/>
  <c r="AK447" i="50"/>
  <c r="AJ447" i="50"/>
  <c r="AI447" i="50"/>
  <c r="AH447" i="50"/>
  <c r="AG447" i="50"/>
  <c r="AF447" i="50"/>
  <c r="AE447" i="50"/>
  <c r="AD447" i="50"/>
  <c r="AC447" i="50"/>
  <c r="AB447" i="50"/>
  <c r="AA447" i="50"/>
  <c r="V447" i="50"/>
  <c r="U447" i="50"/>
  <c r="T447" i="50"/>
  <c r="S447" i="50"/>
  <c r="R447" i="50"/>
  <c r="Q447" i="50"/>
  <c r="P447" i="50"/>
  <c r="O447" i="50"/>
  <c r="N447" i="50"/>
  <c r="J447" i="50"/>
  <c r="I447" i="50"/>
  <c r="H447" i="50"/>
  <c r="BJ446" i="50"/>
  <c r="BI446" i="50"/>
  <c r="BH446" i="50"/>
  <c r="BG446" i="50"/>
  <c r="BF446" i="50"/>
  <c r="BE446" i="50"/>
  <c r="BD446" i="50"/>
  <c r="BC446" i="50"/>
  <c r="BB446" i="50"/>
  <c r="BA446" i="50"/>
  <c r="AZ446" i="50"/>
  <c r="AY446" i="50"/>
  <c r="AX446" i="50"/>
  <c r="AW446" i="50"/>
  <c r="AV446" i="50"/>
  <c r="AU446" i="50"/>
  <c r="AT446" i="50"/>
  <c r="AS446" i="50"/>
  <c r="AL446" i="50"/>
  <c r="AK446" i="50"/>
  <c r="AJ446" i="50"/>
  <c r="AI446" i="50"/>
  <c r="AH446" i="50"/>
  <c r="AG446" i="50"/>
  <c r="AF446" i="50"/>
  <c r="AE446" i="50"/>
  <c r="AD446" i="50"/>
  <c r="AC446" i="50"/>
  <c r="AB446" i="50"/>
  <c r="AA446" i="50"/>
  <c r="V446" i="50"/>
  <c r="U446" i="50"/>
  <c r="T446" i="50"/>
  <c r="S446" i="50"/>
  <c r="R446" i="50"/>
  <c r="Q446" i="50"/>
  <c r="P446" i="50"/>
  <c r="O446" i="50"/>
  <c r="N446" i="50"/>
  <c r="J446" i="50"/>
  <c r="I446" i="50"/>
  <c r="H446" i="50"/>
  <c r="BJ445" i="50"/>
  <c r="BI445" i="50"/>
  <c r="BH445" i="50"/>
  <c r="BG445" i="50"/>
  <c r="BF445" i="50"/>
  <c r="BE445" i="50"/>
  <c r="BD445" i="50"/>
  <c r="BC445" i="50"/>
  <c r="BB445" i="50"/>
  <c r="BA445" i="50"/>
  <c r="AZ445" i="50"/>
  <c r="AY445" i="50"/>
  <c r="AX445" i="50"/>
  <c r="AW445" i="50"/>
  <c r="AV445" i="50"/>
  <c r="AU445" i="50"/>
  <c r="AT445" i="50"/>
  <c r="AS445" i="50"/>
  <c r="AL445" i="50"/>
  <c r="AK445" i="50"/>
  <c r="AJ445" i="50"/>
  <c r="AI445" i="50"/>
  <c r="AH445" i="50"/>
  <c r="AG445" i="50"/>
  <c r="AF445" i="50"/>
  <c r="AE445" i="50"/>
  <c r="AD445" i="50"/>
  <c r="AC445" i="50"/>
  <c r="AB445" i="50"/>
  <c r="AA445" i="50"/>
  <c r="V445" i="50"/>
  <c r="U445" i="50"/>
  <c r="T445" i="50"/>
  <c r="S445" i="50"/>
  <c r="R445" i="50"/>
  <c r="Q445" i="50"/>
  <c r="P445" i="50"/>
  <c r="O445" i="50"/>
  <c r="N445" i="50"/>
  <c r="J445" i="50"/>
  <c r="I445" i="50"/>
  <c r="H445" i="50"/>
  <c r="BJ443" i="50"/>
  <c r="BI443" i="50"/>
  <c r="BH443" i="50"/>
  <c r="BF443" i="50"/>
  <c r="BE443" i="50"/>
  <c r="BD443" i="50"/>
  <c r="BC443" i="50"/>
  <c r="BB443" i="50"/>
  <c r="BA443" i="50"/>
  <c r="BG443" i="50" s="1"/>
  <c r="AZ443" i="50"/>
  <c r="AY443" i="50"/>
  <c r="AX443" i="50"/>
  <c r="AW443" i="50"/>
  <c r="AV443" i="50"/>
  <c r="AU443" i="50"/>
  <c r="AT443" i="50"/>
  <c r="AS443" i="50"/>
  <c r="AL443" i="50"/>
  <c r="AK443" i="50"/>
  <c r="AJ443" i="50"/>
  <c r="AI443" i="50"/>
  <c r="AH443" i="50"/>
  <c r="AG443" i="50"/>
  <c r="AF443" i="50"/>
  <c r="AE443" i="50"/>
  <c r="AD443" i="50"/>
  <c r="AC443" i="50"/>
  <c r="AB443" i="50"/>
  <c r="AA443" i="50"/>
  <c r="V443" i="50"/>
  <c r="U443" i="50"/>
  <c r="T443" i="50"/>
  <c r="S443" i="50"/>
  <c r="R443" i="50"/>
  <c r="Q443" i="50"/>
  <c r="P443" i="50"/>
  <c r="O443" i="50"/>
  <c r="N443" i="50"/>
  <c r="J443" i="50"/>
  <c r="I443" i="50"/>
  <c r="H443" i="50"/>
  <c r="BJ442" i="50"/>
  <c r="BI442" i="50"/>
  <c r="BH442" i="50"/>
  <c r="BG442" i="50"/>
  <c r="BF442" i="50"/>
  <c r="BE442" i="50"/>
  <c r="BD442" i="50"/>
  <c r="BC442" i="50"/>
  <c r="BB442" i="50"/>
  <c r="BA442" i="50"/>
  <c r="AZ442" i="50"/>
  <c r="AY442" i="50"/>
  <c r="AX442" i="50"/>
  <c r="AW442" i="50"/>
  <c r="AV442" i="50"/>
  <c r="AU442" i="50"/>
  <c r="AT442" i="50"/>
  <c r="AS442" i="50"/>
  <c r="AL442" i="50"/>
  <c r="AK442" i="50"/>
  <c r="AJ442" i="50"/>
  <c r="AI442" i="50"/>
  <c r="AH442" i="50"/>
  <c r="AG442" i="50"/>
  <c r="AF442" i="50"/>
  <c r="AE442" i="50"/>
  <c r="AD442" i="50"/>
  <c r="AC442" i="50"/>
  <c r="AB442" i="50"/>
  <c r="AA442" i="50"/>
  <c r="V442" i="50"/>
  <c r="U442" i="50"/>
  <c r="T442" i="50"/>
  <c r="S442" i="50"/>
  <c r="R442" i="50"/>
  <c r="Q442" i="50"/>
  <c r="P442" i="50"/>
  <c r="O442" i="50"/>
  <c r="N442" i="50"/>
  <c r="J442" i="50"/>
  <c r="I442" i="50"/>
  <c r="H442" i="50"/>
  <c r="BJ441" i="50"/>
  <c r="BI441" i="50"/>
  <c r="BH441" i="50"/>
  <c r="BG441" i="50"/>
  <c r="BF441" i="50"/>
  <c r="BE441" i="50"/>
  <c r="BD441" i="50"/>
  <c r="BC441" i="50"/>
  <c r="BB441" i="50"/>
  <c r="BA441" i="50"/>
  <c r="AZ441" i="50"/>
  <c r="AY441" i="50"/>
  <c r="AX441" i="50"/>
  <c r="AW441" i="50"/>
  <c r="AV441" i="50"/>
  <c r="AU441" i="50"/>
  <c r="AT441" i="50"/>
  <c r="AS441" i="50"/>
  <c r="AL441" i="50"/>
  <c r="AK441" i="50"/>
  <c r="AJ441" i="50"/>
  <c r="AI441" i="50"/>
  <c r="AH441" i="50"/>
  <c r="AG441" i="50"/>
  <c r="AF441" i="50"/>
  <c r="AE441" i="50"/>
  <c r="AD441" i="50"/>
  <c r="AC441" i="50"/>
  <c r="AB441" i="50"/>
  <c r="AA441" i="50"/>
  <c r="V441" i="50"/>
  <c r="U441" i="50"/>
  <c r="T441" i="50"/>
  <c r="S441" i="50"/>
  <c r="R441" i="50"/>
  <c r="Q441" i="50"/>
  <c r="P441" i="50"/>
  <c r="O441" i="50"/>
  <c r="N441" i="50"/>
  <c r="J441" i="50"/>
  <c r="I441" i="50"/>
  <c r="H441" i="50"/>
  <c r="BJ440" i="50"/>
  <c r="BI440" i="50"/>
  <c r="BH440" i="50"/>
  <c r="BG440" i="50"/>
  <c r="BF440" i="50"/>
  <c r="BE440" i="50"/>
  <c r="BD440" i="50"/>
  <c r="BC440" i="50"/>
  <c r="BB440" i="50"/>
  <c r="BA440" i="50"/>
  <c r="AZ440" i="50"/>
  <c r="AY440" i="50"/>
  <c r="AX440" i="50"/>
  <c r="AW440" i="50"/>
  <c r="AV440" i="50"/>
  <c r="AU440" i="50"/>
  <c r="AT440" i="50"/>
  <c r="AS440" i="50"/>
  <c r="AL440" i="50"/>
  <c r="AK440" i="50"/>
  <c r="AJ440" i="50"/>
  <c r="AI440" i="50"/>
  <c r="AH440" i="50"/>
  <c r="AG440" i="50"/>
  <c r="AF440" i="50"/>
  <c r="AE440" i="50"/>
  <c r="AD440" i="50"/>
  <c r="AC440" i="50"/>
  <c r="AB440" i="50"/>
  <c r="AA440" i="50"/>
  <c r="V440" i="50"/>
  <c r="U440" i="50"/>
  <c r="T440" i="50"/>
  <c r="S440" i="50"/>
  <c r="R440" i="50"/>
  <c r="Q440" i="50"/>
  <c r="P440" i="50"/>
  <c r="O440" i="50"/>
  <c r="N440" i="50"/>
  <c r="J440" i="50"/>
  <c r="I440" i="50"/>
  <c r="H440" i="50"/>
  <c r="BJ439" i="50"/>
  <c r="BI439" i="50"/>
  <c r="BH439" i="50"/>
  <c r="BG439" i="50"/>
  <c r="BF439" i="50"/>
  <c r="BE439" i="50"/>
  <c r="BD439" i="50"/>
  <c r="BC439" i="50"/>
  <c r="BB439" i="50"/>
  <c r="BA439" i="50"/>
  <c r="AZ439" i="50"/>
  <c r="AY439" i="50"/>
  <c r="AX439" i="50"/>
  <c r="AW439" i="50"/>
  <c r="AV439" i="50"/>
  <c r="AU439" i="50"/>
  <c r="AT439" i="50"/>
  <c r="AS439" i="50"/>
  <c r="AL439" i="50"/>
  <c r="AK439" i="50"/>
  <c r="AJ439" i="50"/>
  <c r="AI439" i="50"/>
  <c r="AH439" i="50"/>
  <c r="AG439" i="50"/>
  <c r="AF439" i="50"/>
  <c r="AE439" i="50"/>
  <c r="AD439" i="50"/>
  <c r="AC439" i="50"/>
  <c r="AB439" i="50"/>
  <c r="AA439" i="50"/>
  <c r="V439" i="50"/>
  <c r="U439" i="50"/>
  <c r="T439" i="50"/>
  <c r="S439" i="50"/>
  <c r="R439" i="50"/>
  <c r="Q439" i="50"/>
  <c r="P439" i="50"/>
  <c r="O439" i="50"/>
  <c r="N439" i="50"/>
  <c r="J439" i="50"/>
  <c r="I439" i="50"/>
  <c r="H439" i="50"/>
  <c r="BJ438" i="50"/>
  <c r="BI438" i="50"/>
  <c r="BH438" i="50"/>
  <c r="BG438" i="50"/>
  <c r="BF438" i="50"/>
  <c r="BE438" i="50"/>
  <c r="BD438" i="50"/>
  <c r="BC438" i="50"/>
  <c r="BB438" i="50"/>
  <c r="BA438" i="50"/>
  <c r="AZ438" i="50"/>
  <c r="AY438" i="50"/>
  <c r="AX438" i="50"/>
  <c r="AW438" i="50"/>
  <c r="AV438" i="50"/>
  <c r="AU438" i="50"/>
  <c r="AT438" i="50"/>
  <c r="AS438" i="50"/>
  <c r="AL438" i="50"/>
  <c r="AK438" i="50"/>
  <c r="AJ438" i="50"/>
  <c r="AI438" i="50"/>
  <c r="AH438" i="50"/>
  <c r="AG438" i="50"/>
  <c r="AF438" i="50"/>
  <c r="AE438" i="50"/>
  <c r="AD438" i="50"/>
  <c r="AC438" i="50"/>
  <c r="AB438" i="50"/>
  <c r="AA438" i="50"/>
  <c r="V438" i="50"/>
  <c r="U438" i="50"/>
  <c r="T438" i="50"/>
  <c r="S438" i="50"/>
  <c r="R438" i="50"/>
  <c r="Q438" i="50"/>
  <c r="P438" i="50"/>
  <c r="O438" i="50"/>
  <c r="N438" i="50"/>
  <c r="J438" i="50"/>
  <c r="I438" i="50"/>
  <c r="H438" i="50"/>
  <c r="BJ437" i="50"/>
  <c r="BI437" i="50"/>
  <c r="BH437" i="50"/>
  <c r="BG437" i="50"/>
  <c r="BF437" i="50"/>
  <c r="BE437" i="50"/>
  <c r="BD437" i="50"/>
  <c r="BC437" i="50"/>
  <c r="BB437" i="50"/>
  <c r="BA437" i="50"/>
  <c r="AZ437" i="50"/>
  <c r="AY437" i="50"/>
  <c r="AX437" i="50"/>
  <c r="AW437" i="50"/>
  <c r="AV437" i="50"/>
  <c r="AU437" i="50"/>
  <c r="AT437" i="50"/>
  <c r="AS437" i="50"/>
  <c r="AL437" i="50"/>
  <c r="AK437" i="50"/>
  <c r="AJ437" i="50"/>
  <c r="AI437" i="50"/>
  <c r="AH437" i="50"/>
  <c r="AG437" i="50"/>
  <c r="AF437" i="50"/>
  <c r="AE437" i="50"/>
  <c r="AD437" i="50"/>
  <c r="AC437" i="50"/>
  <c r="AB437" i="50"/>
  <c r="AA437" i="50"/>
  <c r="V437" i="50"/>
  <c r="U437" i="50"/>
  <c r="T437" i="50"/>
  <c r="S437" i="50"/>
  <c r="R437" i="50"/>
  <c r="Q437" i="50"/>
  <c r="P437" i="50"/>
  <c r="O437" i="50"/>
  <c r="N437" i="50"/>
  <c r="J437" i="50"/>
  <c r="I437" i="50"/>
  <c r="H437" i="50"/>
  <c r="BJ436" i="50"/>
  <c r="BI436" i="50"/>
  <c r="BH436" i="50"/>
  <c r="BG436" i="50"/>
  <c r="BF436" i="50"/>
  <c r="BE436" i="50"/>
  <c r="BD436" i="50"/>
  <c r="BC436" i="50"/>
  <c r="BB436" i="50"/>
  <c r="BA436" i="50"/>
  <c r="AZ436" i="50"/>
  <c r="AY436" i="50"/>
  <c r="AX436" i="50"/>
  <c r="AW436" i="50"/>
  <c r="AV436" i="50"/>
  <c r="AU436" i="50"/>
  <c r="AT436" i="50"/>
  <c r="AS436" i="50"/>
  <c r="AL436" i="50"/>
  <c r="AK436" i="50"/>
  <c r="AJ436" i="50"/>
  <c r="AI436" i="50"/>
  <c r="AH436" i="50"/>
  <c r="AG436" i="50"/>
  <c r="AF436" i="50"/>
  <c r="AE436" i="50"/>
  <c r="AD436" i="50"/>
  <c r="AC436" i="50"/>
  <c r="AB436" i="50"/>
  <c r="AA436" i="50"/>
  <c r="V436" i="50"/>
  <c r="U436" i="50"/>
  <c r="T436" i="50"/>
  <c r="S436" i="50"/>
  <c r="R436" i="50"/>
  <c r="Q436" i="50"/>
  <c r="P436" i="50"/>
  <c r="O436" i="50"/>
  <c r="N436" i="50"/>
  <c r="J436" i="50"/>
  <c r="I436" i="50"/>
  <c r="H436" i="50"/>
  <c r="BJ435" i="50"/>
  <c r="BI435" i="50"/>
  <c r="BH435" i="50"/>
  <c r="BG435" i="50"/>
  <c r="BF435" i="50"/>
  <c r="BE435" i="50"/>
  <c r="BD435" i="50"/>
  <c r="BC435" i="50"/>
  <c r="BB435" i="50"/>
  <c r="BA435" i="50"/>
  <c r="AZ435" i="50"/>
  <c r="AY435" i="50"/>
  <c r="AX435" i="50"/>
  <c r="AW435" i="50"/>
  <c r="AV435" i="50"/>
  <c r="AU435" i="50"/>
  <c r="AT435" i="50"/>
  <c r="AS435" i="50"/>
  <c r="AL435" i="50"/>
  <c r="AK435" i="50"/>
  <c r="AJ435" i="50"/>
  <c r="AI435" i="50"/>
  <c r="AH435" i="50"/>
  <c r="AG435" i="50"/>
  <c r="AF435" i="50"/>
  <c r="AE435" i="50"/>
  <c r="AD435" i="50"/>
  <c r="AC435" i="50"/>
  <c r="AB435" i="50"/>
  <c r="AA435" i="50"/>
  <c r="V435" i="50"/>
  <c r="U435" i="50"/>
  <c r="T435" i="50"/>
  <c r="S435" i="50"/>
  <c r="R435" i="50"/>
  <c r="Q435" i="50"/>
  <c r="P435" i="50"/>
  <c r="O435" i="50"/>
  <c r="N435" i="50"/>
  <c r="J435" i="50"/>
  <c r="I435" i="50"/>
  <c r="H435" i="50"/>
  <c r="BJ434" i="50"/>
  <c r="BI434" i="50"/>
  <c r="BH434" i="50"/>
  <c r="BG434" i="50"/>
  <c r="BF434" i="50"/>
  <c r="BE434" i="50"/>
  <c r="BD434" i="50"/>
  <c r="BC434" i="50"/>
  <c r="BB434" i="50"/>
  <c r="BA434" i="50"/>
  <c r="AZ434" i="50"/>
  <c r="AY434" i="50"/>
  <c r="AX434" i="50"/>
  <c r="AW434" i="50"/>
  <c r="AV434" i="50"/>
  <c r="AU434" i="50"/>
  <c r="AT434" i="50"/>
  <c r="AS434" i="50"/>
  <c r="AL434" i="50"/>
  <c r="AK434" i="50"/>
  <c r="AJ434" i="50"/>
  <c r="AI434" i="50"/>
  <c r="AH434" i="50"/>
  <c r="AG434" i="50"/>
  <c r="AF434" i="50"/>
  <c r="AE434" i="50"/>
  <c r="AD434" i="50"/>
  <c r="AC434" i="50"/>
  <c r="AB434" i="50"/>
  <c r="AA434" i="50"/>
  <c r="V434" i="50"/>
  <c r="U434" i="50"/>
  <c r="T434" i="50"/>
  <c r="S434" i="50"/>
  <c r="R434" i="50"/>
  <c r="Q434" i="50"/>
  <c r="P434" i="50"/>
  <c r="O434" i="50"/>
  <c r="N434" i="50"/>
  <c r="J434" i="50"/>
  <c r="I434" i="50"/>
  <c r="H434" i="50"/>
  <c r="BJ433" i="50"/>
  <c r="BI433" i="50"/>
  <c r="BH433" i="50"/>
  <c r="BG433" i="50"/>
  <c r="BF433" i="50"/>
  <c r="BE433" i="50"/>
  <c r="BD433" i="50"/>
  <c r="BC433" i="50"/>
  <c r="BB433" i="50"/>
  <c r="BA433" i="50"/>
  <c r="AZ433" i="50"/>
  <c r="AY433" i="50"/>
  <c r="AX433" i="50"/>
  <c r="AW433" i="50"/>
  <c r="AV433" i="50"/>
  <c r="AU433" i="50"/>
  <c r="AT433" i="50"/>
  <c r="AS433" i="50"/>
  <c r="AL433" i="50"/>
  <c r="AK433" i="50"/>
  <c r="AJ433" i="50"/>
  <c r="AI433" i="50"/>
  <c r="AH433" i="50"/>
  <c r="AG433" i="50"/>
  <c r="AF433" i="50"/>
  <c r="AE433" i="50"/>
  <c r="AD433" i="50"/>
  <c r="AC433" i="50"/>
  <c r="AB433" i="50"/>
  <c r="AA433" i="50"/>
  <c r="V433" i="50"/>
  <c r="U433" i="50"/>
  <c r="T433" i="50"/>
  <c r="S433" i="50"/>
  <c r="R433" i="50"/>
  <c r="Q433" i="50"/>
  <c r="P433" i="50"/>
  <c r="O433" i="50"/>
  <c r="N433" i="50"/>
  <c r="J433" i="50"/>
  <c r="I433" i="50"/>
  <c r="H433" i="50"/>
  <c r="AR432" i="50"/>
  <c r="AR451" i="50" s="1"/>
  <c r="AQ432" i="50"/>
  <c r="AQ451" i="50" s="1"/>
  <c r="AP432" i="50"/>
  <c r="AP451" i="50" s="1"/>
  <c r="AO432" i="50"/>
  <c r="AO451" i="50" s="1"/>
  <c r="AN432" i="50"/>
  <c r="AN451" i="50" s="1"/>
  <c r="AM432" i="50"/>
  <c r="AM451" i="50" s="1"/>
  <c r="Z432" i="50"/>
  <c r="Z451" i="50" s="1"/>
  <c r="Y432" i="50"/>
  <c r="Y451" i="50" s="1"/>
  <c r="X432" i="50"/>
  <c r="X451" i="50" s="1"/>
  <c r="W432" i="50"/>
  <c r="W451" i="50" s="1"/>
  <c r="M432" i="50"/>
  <c r="M451" i="50" s="1"/>
  <c r="L432" i="50"/>
  <c r="L451" i="50" s="1"/>
  <c r="K432" i="50"/>
  <c r="K451" i="50" s="1"/>
  <c r="G432" i="50"/>
  <c r="G451" i="50" s="1"/>
  <c r="BJ431" i="50"/>
  <c r="BI431" i="50"/>
  <c r="BH431" i="50"/>
  <c r="BG431" i="50"/>
  <c r="BF431" i="50"/>
  <c r="BE431" i="50"/>
  <c r="BD431" i="50"/>
  <c r="BC431" i="50"/>
  <c r="BB431" i="50"/>
  <c r="BA431" i="50"/>
  <c r="AZ431" i="50"/>
  <c r="AY431" i="50"/>
  <c r="AX431" i="50"/>
  <c r="AW431" i="50"/>
  <c r="AV431" i="50"/>
  <c r="AU431" i="50"/>
  <c r="AT431" i="50"/>
  <c r="AS431" i="50"/>
  <c r="AL431" i="50"/>
  <c r="AK431" i="50"/>
  <c r="AJ431" i="50"/>
  <c r="AI431" i="50"/>
  <c r="AH431" i="50"/>
  <c r="AG431" i="50"/>
  <c r="AF431" i="50"/>
  <c r="AE431" i="50"/>
  <c r="AD431" i="50"/>
  <c r="AC431" i="50"/>
  <c r="AB431" i="50"/>
  <c r="AA431" i="50"/>
  <c r="V431" i="50"/>
  <c r="U431" i="50"/>
  <c r="T431" i="50"/>
  <c r="S431" i="50"/>
  <c r="R431" i="50"/>
  <c r="Q431" i="50"/>
  <c r="P431" i="50"/>
  <c r="O431" i="50"/>
  <c r="N431" i="50"/>
  <c r="J431" i="50"/>
  <c r="I431" i="50"/>
  <c r="H431" i="50"/>
  <c r="BJ430" i="50"/>
  <c r="BI430" i="50"/>
  <c r="BH430" i="50"/>
  <c r="BG430" i="50"/>
  <c r="BF430" i="50"/>
  <c r="BE430" i="50"/>
  <c r="BD430" i="50"/>
  <c r="BC430" i="50"/>
  <c r="BB430" i="50"/>
  <c r="BA430" i="50"/>
  <c r="AZ430" i="50"/>
  <c r="AY430" i="50"/>
  <c r="AX430" i="50"/>
  <c r="AW430" i="50"/>
  <c r="AV430" i="50"/>
  <c r="AU430" i="50"/>
  <c r="AT430" i="50"/>
  <c r="AS430" i="50"/>
  <c r="AL430" i="50"/>
  <c r="AK430" i="50"/>
  <c r="AJ430" i="50"/>
  <c r="AI430" i="50"/>
  <c r="AH430" i="50"/>
  <c r="AG430" i="50"/>
  <c r="AF430" i="50"/>
  <c r="AE430" i="50"/>
  <c r="AD430" i="50"/>
  <c r="AC430" i="50"/>
  <c r="AB430" i="50"/>
  <c r="AA430" i="50"/>
  <c r="V430" i="50"/>
  <c r="U430" i="50"/>
  <c r="T430" i="50"/>
  <c r="S430" i="50"/>
  <c r="R430" i="50"/>
  <c r="Q430" i="50"/>
  <c r="P430" i="50"/>
  <c r="O430" i="50"/>
  <c r="N430" i="50"/>
  <c r="J430" i="50"/>
  <c r="I430" i="50"/>
  <c r="H430" i="50"/>
  <c r="BJ429" i="50"/>
  <c r="BI429" i="50"/>
  <c r="BH429" i="50"/>
  <c r="BG429" i="50"/>
  <c r="BF429" i="50"/>
  <c r="BE429" i="50"/>
  <c r="BD429" i="50"/>
  <c r="BC429" i="50"/>
  <c r="BB429" i="50"/>
  <c r="BA429" i="50"/>
  <c r="AZ429" i="50"/>
  <c r="AY429" i="50"/>
  <c r="AX429" i="50"/>
  <c r="AW429" i="50"/>
  <c r="AV429" i="50"/>
  <c r="AU429" i="50"/>
  <c r="AT429" i="50"/>
  <c r="AS429" i="50"/>
  <c r="AL429" i="50"/>
  <c r="AK429" i="50"/>
  <c r="AJ429" i="50"/>
  <c r="AI429" i="50"/>
  <c r="AH429" i="50"/>
  <c r="AG429" i="50"/>
  <c r="AF429" i="50"/>
  <c r="AE429" i="50"/>
  <c r="AD429" i="50"/>
  <c r="AC429" i="50"/>
  <c r="AB429" i="50"/>
  <c r="AA429" i="50"/>
  <c r="V429" i="50"/>
  <c r="U429" i="50"/>
  <c r="T429" i="50"/>
  <c r="S429" i="50"/>
  <c r="R429" i="50"/>
  <c r="Q429" i="50"/>
  <c r="P429" i="50"/>
  <c r="O429" i="50"/>
  <c r="N429" i="50"/>
  <c r="J429" i="50"/>
  <c r="I429" i="50"/>
  <c r="H429" i="50"/>
  <c r="BJ428" i="50"/>
  <c r="BI428" i="50"/>
  <c r="BH428" i="50"/>
  <c r="BG428" i="50"/>
  <c r="BF428" i="50"/>
  <c r="BE428" i="50"/>
  <c r="BD428" i="50"/>
  <c r="BC428" i="50"/>
  <c r="BB428" i="50"/>
  <c r="BA428" i="50"/>
  <c r="AZ428" i="50"/>
  <c r="AY428" i="50"/>
  <c r="AX428" i="50"/>
  <c r="AW428" i="50"/>
  <c r="AV428" i="50"/>
  <c r="AU428" i="50"/>
  <c r="AT428" i="50"/>
  <c r="AS428" i="50"/>
  <c r="AL428" i="50"/>
  <c r="AK428" i="50"/>
  <c r="AJ428" i="50"/>
  <c r="AI428" i="50"/>
  <c r="AH428" i="50"/>
  <c r="AG428" i="50"/>
  <c r="AF428" i="50"/>
  <c r="AE428" i="50"/>
  <c r="AD428" i="50"/>
  <c r="AC428" i="50"/>
  <c r="AB428" i="50"/>
  <c r="AA428" i="50"/>
  <c r="V428" i="50"/>
  <c r="U428" i="50"/>
  <c r="T428" i="50"/>
  <c r="S428" i="50"/>
  <c r="R428" i="50"/>
  <c r="Q428" i="50"/>
  <c r="P428" i="50"/>
  <c r="O428" i="50"/>
  <c r="N428" i="50"/>
  <c r="J428" i="50"/>
  <c r="I428" i="50"/>
  <c r="H428" i="50"/>
  <c r="BJ427" i="50"/>
  <c r="BI427" i="50"/>
  <c r="BH427" i="50"/>
  <c r="BG427" i="50"/>
  <c r="BF427" i="50"/>
  <c r="BE427" i="50"/>
  <c r="BD427" i="50"/>
  <c r="BC427" i="50"/>
  <c r="BB427" i="50"/>
  <c r="BA427" i="50"/>
  <c r="AZ427" i="50"/>
  <c r="AY427" i="50"/>
  <c r="AX427" i="50"/>
  <c r="AW427" i="50"/>
  <c r="AV427" i="50"/>
  <c r="AU427" i="50"/>
  <c r="AT427" i="50"/>
  <c r="AS427" i="50"/>
  <c r="AL427" i="50"/>
  <c r="AK427" i="50"/>
  <c r="AJ427" i="50"/>
  <c r="AI427" i="50"/>
  <c r="AH427" i="50"/>
  <c r="AG427" i="50"/>
  <c r="AF427" i="50"/>
  <c r="AE427" i="50"/>
  <c r="AD427" i="50"/>
  <c r="AC427" i="50"/>
  <c r="AB427" i="50"/>
  <c r="AA427" i="50"/>
  <c r="V427" i="50"/>
  <c r="U427" i="50"/>
  <c r="T427" i="50"/>
  <c r="S427" i="50"/>
  <c r="R427" i="50"/>
  <c r="Q427" i="50"/>
  <c r="P427" i="50"/>
  <c r="O427" i="50"/>
  <c r="N427" i="50"/>
  <c r="J427" i="50"/>
  <c r="I427" i="50"/>
  <c r="H427" i="50"/>
  <c r="BJ426" i="50"/>
  <c r="BI426" i="50"/>
  <c r="BH426" i="50"/>
  <c r="BG426" i="50"/>
  <c r="BF426" i="50"/>
  <c r="BE426" i="50"/>
  <c r="BD426" i="50"/>
  <c r="BC426" i="50"/>
  <c r="BB426" i="50"/>
  <c r="BA426" i="50"/>
  <c r="AZ426" i="50"/>
  <c r="AY426" i="50"/>
  <c r="AX426" i="50"/>
  <c r="AW426" i="50"/>
  <c r="AV426" i="50"/>
  <c r="AU426" i="50"/>
  <c r="AT426" i="50"/>
  <c r="AS426" i="50"/>
  <c r="AL426" i="50"/>
  <c r="AK426" i="50"/>
  <c r="AJ426" i="50"/>
  <c r="AI426" i="50"/>
  <c r="AH426" i="50"/>
  <c r="AG426" i="50"/>
  <c r="AF426" i="50"/>
  <c r="AE426" i="50"/>
  <c r="AD426" i="50"/>
  <c r="AC426" i="50"/>
  <c r="AB426" i="50"/>
  <c r="AA426" i="50"/>
  <c r="V426" i="50"/>
  <c r="U426" i="50"/>
  <c r="T426" i="50"/>
  <c r="S426" i="50"/>
  <c r="R426" i="50"/>
  <c r="Q426" i="50"/>
  <c r="P426" i="50"/>
  <c r="O426" i="50"/>
  <c r="N426" i="50"/>
  <c r="J426" i="50"/>
  <c r="I426" i="50"/>
  <c r="H426" i="50"/>
  <c r="BJ412" i="50"/>
  <c r="BI412" i="50"/>
  <c r="BH412" i="50"/>
  <c r="BG412" i="50"/>
  <c r="BF412" i="50"/>
  <c r="BE412" i="50"/>
  <c r="BD412" i="50"/>
  <c r="BC412" i="50"/>
  <c r="BB412" i="50"/>
  <c r="BA412" i="50"/>
  <c r="AZ412" i="50"/>
  <c r="AY412" i="50"/>
  <c r="AX412" i="50"/>
  <c r="AW412" i="50"/>
  <c r="AV412" i="50"/>
  <c r="AU412" i="50"/>
  <c r="AT412" i="50"/>
  <c r="AS412" i="50"/>
  <c r="AL412" i="50"/>
  <c r="AK412" i="50"/>
  <c r="AJ412" i="50"/>
  <c r="AI412" i="50"/>
  <c r="AH412" i="50"/>
  <c r="AG412" i="50"/>
  <c r="AF412" i="50"/>
  <c r="AE412" i="50"/>
  <c r="AD412" i="50"/>
  <c r="AC412" i="50"/>
  <c r="AB412" i="50"/>
  <c r="AA412" i="50"/>
  <c r="V412" i="50"/>
  <c r="U412" i="50"/>
  <c r="T412" i="50"/>
  <c r="S412" i="50"/>
  <c r="R412" i="50"/>
  <c r="Q412" i="50"/>
  <c r="P412" i="50"/>
  <c r="O412" i="50"/>
  <c r="N412" i="50"/>
  <c r="J412" i="50"/>
  <c r="I412" i="50"/>
  <c r="H412" i="50"/>
  <c r="BJ411" i="50"/>
  <c r="BI411" i="50"/>
  <c r="BH411" i="50"/>
  <c r="BG411" i="50"/>
  <c r="BF411" i="50"/>
  <c r="BE411" i="50"/>
  <c r="BD411" i="50"/>
  <c r="BC411" i="50"/>
  <c r="BB411" i="50"/>
  <c r="BA411" i="50"/>
  <c r="AZ411" i="50"/>
  <c r="AY411" i="50"/>
  <c r="AX411" i="50"/>
  <c r="AW411" i="50"/>
  <c r="AV411" i="50"/>
  <c r="AU411" i="50"/>
  <c r="AT411" i="50"/>
  <c r="AS411" i="50"/>
  <c r="AL411" i="50"/>
  <c r="AK411" i="50"/>
  <c r="AJ411" i="50"/>
  <c r="AI411" i="50"/>
  <c r="AH411" i="50"/>
  <c r="AG411" i="50"/>
  <c r="AF411" i="50"/>
  <c r="AE411" i="50"/>
  <c r="AD411" i="50"/>
  <c r="AC411" i="50"/>
  <c r="AB411" i="50"/>
  <c r="AA411" i="50"/>
  <c r="V411" i="50"/>
  <c r="U411" i="50"/>
  <c r="T411" i="50"/>
  <c r="S411" i="50"/>
  <c r="R411" i="50"/>
  <c r="Q411" i="50"/>
  <c r="P411" i="50"/>
  <c r="O411" i="50"/>
  <c r="N411" i="50"/>
  <c r="J411" i="50"/>
  <c r="I411" i="50"/>
  <c r="H411" i="50"/>
  <c r="BJ410" i="50"/>
  <c r="BI410" i="50"/>
  <c r="BH410" i="50"/>
  <c r="BG410" i="50"/>
  <c r="BF410" i="50"/>
  <c r="BE410" i="50"/>
  <c r="BD410" i="50"/>
  <c r="BC410" i="50"/>
  <c r="BB410" i="50"/>
  <c r="BA410" i="50"/>
  <c r="AZ410" i="50"/>
  <c r="AY410" i="50"/>
  <c r="AX410" i="50"/>
  <c r="AW410" i="50"/>
  <c r="AV410" i="50"/>
  <c r="AU410" i="50"/>
  <c r="AT410" i="50"/>
  <c r="AS410" i="50"/>
  <c r="AL410" i="50"/>
  <c r="AK410" i="50"/>
  <c r="AJ410" i="50"/>
  <c r="AI410" i="50"/>
  <c r="AH410" i="50"/>
  <c r="AG410" i="50"/>
  <c r="AF410" i="50"/>
  <c r="AE410" i="50"/>
  <c r="AD410" i="50"/>
  <c r="AC410" i="50"/>
  <c r="AB410" i="50"/>
  <c r="AA410" i="50"/>
  <c r="V410" i="50"/>
  <c r="U410" i="50"/>
  <c r="T410" i="50"/>
  <c r="S410" i="50"/>
  <c r="R410" i="50"/>
  <c r="Q410" i="50"/>
  <c r="P410" i="50"/>
  <c r="O410" i="50"/>
  <c r="N410" i="50"/>
  <c r="J410" i="50"/>
  <c r="I410" i="50"/>
  <c r="H410" i="50"/>
  <c r="BJ409" i="50"/>
  <c r="BI409" i="50"/>
  <c r="BH409" i="50"/>
  <c r="BG409" i="50"/>
  <c r="BF409" i="50"/>
  <c r="BE409" i="50"/>
  <c r="AL409" i="50"/>
  <c r="AK409" i="50"/>
  <c r="AJ409" i="50"/>
  <c r="AI409" i="50"/>
  <c r="V409" i="50"/>
  <c r="U409" i="50"/>
  <c r="T409" i="50"/>
  <c r="J409" i="50"/>
  <c r="BJ408" i="50"/>
  <c r="BI408" i="50"/>
  <c r="BH408" i="50"/>
  <c r="BG408" i="50"/>
  <c r="BF408" i="50"/>
  <c r="BE408" i="50"/>
  <c r="BD408" i="50"/>
  <c r="BC408" i="50"/>
  <c r="BB408" i="50"/>
  <c r="BA408" i="50"/>
  <c r="AZ408" i="50"/>
  <c r="AY408" i="50"/>
  <c r="AX408" i="50"/>
  <c r="AW408" i="50"/>
  <c r="AV408" i="50"/>
  <c r="AU408" i="50"/>
  <c r="AT408" i="50"/>
  <c r="AS408" i="50"/>
  <c r="AL408" i="50"/>
  <c r="AK408" i="50"/>
  <c r="AJ408" i="50"/>
  <c r="AI408" i="50"/>
  <c r="AH408" i="50"/>
  <c r="AG408" i="50"/>
  <c r="AF408" i="50"/>
  <c r="AE408" i="50"/>
  <c r="AD408" i="50"/>
  <c r="AC408" i="50"/>
  <c r="AB408" i="50"/>
  <c r="AA408" i="50"/>
  <c r="V408" i="50"/>
  <c r="U408" i="50"/>
  <c r="T408" i="50"/>
  <c r="S408" i="50"/>
  <c r="R408" i="50"/>
  <c r="Q408" i="50"/>
  <c r="P408" i="50"/>
  <c r="O408" i="50"/>
  <c r="N408" i="50"/>
  <c r="J408" i="50"/>
  <c r="I408" i="50"/>
  <c r="H408" i="50"/>
  <c r="BJ407" i="50"/>
  <c r="BI407" i="50"/>
  <c r="BH407" i="50"/>
  <c r="BG407" i="50"/>
  <c r="BF407" i="50"/>
  <c r="BE407" i="50"/>
  <c r="BD407" i="50"/>
  <c r="BC407" i="50"/>
  <c r="BB407" i="50"/>
  <c r="BA407" i="50"/>
  <c r="AZ407" i="50"/>
  <c r="AY407" i="50"/>
  <c r="AX407" i="50"/>
  <c r="AW407" i="50"/>
  <c r="AV407" i="50"/>
  <c r="AU407" i="50"/>
  <c r="AT407" i="50"/>
  <c r="AS407" i="50"/>
  <c r="AL407" i="50"/>
  <c r="AK407" i="50"/>
  <c r="AJ407" i="50"/>
  <c r="AI407" i="50"/>
  <c r="AH407" i="50"/>
  <c r="AG407" i="50"/>
  <c r="AF407" i="50"/>
  <c r="AE407" i="50"/>
  <c r="AD407" i="50"/>
  <c r="AC407" i="50"/>
  <c r="AB407" i="50"/>
  <c r="AA407" i="50"/>
  <c r="V407" i="50"/>
  <c r="U407" i="50"/>
  <c r="T407" i="50"/>
  <c r="S407" i="50"/>
  <c r="R407" i="50"/>
  <c r="Q407" i="50"/>
  <c r="P407" i="50"/>
  <c r="O407" i="50"/>
  <c r="N407" i="50"/>
  <c r="J407" i="50"/>
  <c r="I407" i="50"/>
  <c r="H407" i="50"/>
  <c r="BJ406" i="50"/>
  <c r="BI406" i="50"/>
  <c r="BH406" i="50"/>
  <c r="BG406" i="50"/>
  <c r="BF406" i="50"/>
  <c r="BE406" i="50"/>
  <c r="BD406" i="50"/>
  <c r="BC406" i="50"/>
  <c r="BB406" i="50"/>
  <c r="BA406" i="50"/>
  <c r="AZ406" i="50"/>
  <c r="AY406" i="50"/>
  <c r="AX406" i="50"/>
  <c r="AW406" i="50"/>
  <c r="AV406" i="50"/>
  <c r="AU406" i="50"/>
  <c r="AT406" i="50"/>
  <c r="AS406" i="50"/>
  <c r="AL406" i="50"/>
  <c r="AK406" i="50"/>
  <c r="AJ406" i="50"/>
  <c r="AI406" i="50"/>
  <c r="AH406" i="50"/>
  <c r="AG406" i="50"/>
  <c r="AF406" i="50"/>
  <c r="AE406" i="50"/>
  <c r="AD406" i="50"/>
  <c r="AC406" i="50"/>
  <c r="AB406" i="50"/>
  <c r="AA406" i="50"/>
  <c r="V406" i="50"/>
  <c r="U406" i="50"/>
  <c r="T406" i="50"/>
  <c r="S406" i="50"/>
  <c r="R406" i="50"/>
  <c r="Q406" i="50"/>
  <c r="P406" i="50"/>
  <c r="O406" i="50"/>
  <c r="N406" i="50"/>
  <c r="J406" i="50"/>
  <c r="I406" i="50"/>
  <c r="H406" i="50"/>
  <c r="BJ404" i="50"/>
  <c r="BI404" i="50"/>
  <c r="BH404" i="50"/>
  <c r="BG404" i="50"/>
  <c r="BF404" i="50"/>
  <c r="BE404" i="50"/>
  <c r="BD404" i="50"/>
  <c r="BC404" i="50"/>
  <c r="BB404" i="50"/>
  <c r="BA404" i="50"/>
  <c r="AZ404" i="50"/>
  <c r="AY404" i="50"/>
  <c r="AX404" i="50"/>
  <c r="AW404" i="50"/>
  <c r="AV404" i="50"/>
  <c r="AU404" i="50"/>
  <c r="AT404" i="50"/>
  <c r="AS404" i="50"/>
  <c r="AL404" i="50"/>
  <c r="AK404" i="50"/>
  <c r="AJ404" i="50"/>
  <c r="AI404" i="50"/>
  <c r="AH404" i="50"/>
  <c r="AG404" i="50"/>
  <c r="AF404" i="50"/>
  <c r="AE404" i="50"/>
  <c r="AD404" i="50"/>
  <c r="AC404" i="50"/>
  <c r="AB404" i="50"/>
  <c r="AA404" i="50"/>
  <c r="V404" i="50"/>
  <c r="U404" i="50"/>
  <c r="T404" i="50"/>
  <c r="S404" i="50"/>
  <c r="R404" i="50"/>
  <c r="Q404" i="50"/>
  <c r="P404" i="50"/>
  <c r="O404" i="50"/>
  <c r="N404" i="50"/>
  <c r="J404" i="50"/>
  <c r="I404" i="50"/>
  <c r="H404" i="50"/>
  <c r="BJ403" i="50"/>
  <c r="BI403" i="50"/>
  <c r="BH403" i="50"/>
  <c r="BG403" i="50"/>
  <c r="BF403" i="50"/>
  <c r="BE403" i="50"/>
  <c r="BD403" i="50"/>
  <c r="BC403" i="50"/>
  <c r="BB403" i="50"/>
  <c r="BA403" i="50"/>
  <c r="AZ403" i="50"/>
  <c r="AY403" i="50"/>
  <c r="AX403" i="50"/>
  <c r="AW403" i="50"/>
  <c r="AV403" i="50"/>
  <c r="AU403" i="50"/>
  <c r="AT403" i="50"/>
  <c r="AS403" i="50"/>
  <c r="AL403" i="50"/>
  <c r="AK403" i="50"/>
  <c r="AJ403" i="50"/>
  <c r="AI403" i="50"/>
  <c r="AH403" i="50"/>
  <c r="AG403" i="50"/>
  <c r="AF403" i="50"/>
  <c r="AE403" i="50"/>
  <c r="AD403" i="50"/>
  <c r="AC403" i="50"/>
  <c r="AB403" i="50"/>
  <c r="AA403" i="50"/>
  <c r="V403" i="50"/>
  <c r="U403" i="50"/>
  <c r="T403" i="50"/>
  <c r="S403" i="50"/>
  <c r="R403" i="50"/>
  <c r="Q403" i="50"/>
  <c r="P403" i="50"/>
  <c r="O403" i="50"/>
  <c r="N403" i="50"/>
  <c r="J403" i="50"/>
  <c r="I403" i="50"/>
  <c r="H403" i="50"/>
  <c r="BJ402" i="50"/>
  <c r="BI402" i="50"/>
  <c r="BH402" i="50"/>
  <c r="BG402" i="50"/>
  <c r="BF402" i="50"/>
  <c r="BE402" i="50"/>
  <c r="BD402" i="50"/>
  <c r="BC402" i="50"/>
  <c r="BB402" i="50"/>
  <c r="BA402" i="50"/>
  <c r="AZ402" i="50"/>
  <c r="AY402" i="50"/>
  <c r="AX402" i="50"/>
  <c r="AW402" i="50"/>
  <c r="AV402" i="50"/>
  <c r="AU402" i="50"/>
  <c r="AT402" i="50"/>
  <c r="AS402" i="50"/>
  <c r="AL402" i="50"/>
  <c r="AK402" i="50"/>
  <c r="AJ402" i="50"/>
  <c r="AI402" i="50"/>
  <c r="AH402" i="50"/>
  <c r="AG402" i="50"/>
  <c r="AF402" i="50"/>
  <c r="AE402" i="50"/>
  <c r="AD402" i="50"/>
  <c r="AC402" i="50"/>
  <c r="AB402" i="50"/>
  <c r="AA402" i="50"/>
  <c r="V402" i="50"/>
  <c r="U402" i="50"/>
  <c r="T402" i="50"/>
  <c r="S402" i="50"/>
  <c r="R402" i="50"/>
  <c r="Q402" i="50"/>
  <c r="P402" i="50"/>
  <c r="O402" i="50"/>
  <c r="N402" i="50"/>
  <c r="J402" i="50"/>
  <c r="I402" i="50"/>
  <c r="H402" i="50"/>
  <c r="BJ401" i="50"/>
  <c r="BI401" i="50"/>
  <c r="BH401" i="50"/>
  <c r="BG401" i="50"/>
  <c r="BF401" i="50"/>
  <c r="BE401" i="50"/>
  <c r="BD401" i="50"/>
  <c r="BC401" i="50"/>
  <c r="BB401" i="50"/>
  <c r="BA401" i="50"/>
  <c r="AZ401" i="50"/>
  <c r="AY401" i="50"/>
  <c r="AX401" i="50"/>
  <c r="AW401" i="50"/>
  <c r="AV401" i="50"/>
  <c r="AU401" i="50"/>
  <c r="AT401" i="50"/>
  <c r="AS401" i="50"/>
  <c r="AL401" i="50"/>
  <c r="AK401" i="50"/>
  <c r="AJ401" i="50"/>
  <c r="AI401" i="50"/>
  <c r="AH401" i="50"/>
  <c r="AG401" i="50"/>
  <c r="AF401" i="50"/>
  <c r="AE401" i="50"/>
  <c r="AD401" i="50"/>
  <c r="AC401" i="50"/>
  <c r="AB401" i="50"/>
  <c r="AA401" i="50"/>
  <c r="V401" i="50"/>
  <c r="U401" i="50"/>
  <c r="T401" i="50"/>
  <c r="S401" i="50"/>
  <c r="R401" i="50"/>
  <c r="Q401" i="50"/>
  <c r="P401" i="50"/>
  <c r="O401" i="50"/>
  <c r="N401" i="50"/>
  <c r="J401" i="50"/>
  <c r="I401" i="50"/>
  <c r="H401" i="50"/>
  <c r="BJ400" i="50"/>
  <c r="BI400" i="50"/>
  <c r="BH400" i="50"/>
  <c r="BG400" i="50"/>
  <c r="BF400" i="50"/>
  <c r="BE400" i="50"/>
  <c r="BD400" i="50"/>
  <c r="BC400" i="50"/>
  <c r="BB400" i="50"/>
  <c r="BA400" i="50"/>
  <c r="AZ400" i="50"/>
  <c r="AY400" i="50"/>
  <c r="AX400" i="50"/>
  <c r="AW400" i="50"/>
  <c r="AV400" i="50"/>
  <c r="AU400" i="50"/>
  <c r="AT400" i="50"/>
  <c r="AS400" i="50"/>
  <c r="AL400" i="50"/>
  <c r="AK400" i="50"/>
  <c r="AJ400" i="50"/>
  <c r="AI400" i="50"/>
  <c r="AH400" i="50"/>
  <c r="AG400" i="50"/>
  <c r="AF400" i="50"/>
  <c r="AE400" i="50"/>
  <c r="AD400" i="50"/>
  <c r="AC400" i="50"/>
  <c r="AB400" i="50"/>
  <c r="AA400" i="50"/>
  <c r="V400" i="50"/>
  <c r="U400" i="50"/>
  <c r="T400" i="50"/>
  <c r="S400" i="50"/>
  <c r="R400" i="50"/>
  <c r="Q400" i="50"/>
  <c r="P400" i="50"/>
  <c r="O400" i="50"/>
  <c r="N400" i="50"/>
  <c r="J400" i="50"/>
  <c r="I400" i="50"/>
  <c r="H400" i="50"/>
  <c r="BJ399" i="50"/>
  <c r="BI399" i="50"/>
  <c r="BH399" i="50"/>
  <c r="BG399" i="50"/>
  <c r="BF399" i="50"/>
  <c r="BE399" i="50"/>
  <c r="BD399" i="50"/>
  <c r="BC399" i="50"/>
  <c r="BB399" i="50"/>
  <c r="BA399" i="50"/>
  <c r="AZ399" i="50"/>
  <c r="AY399" i="50"/>
  <c r="AX399" i="50"/>
  <c r="AW399" i="50"/>
  <c r="AV399" i="50"/>
  <c r="AU399" i="50"/>
  <c r="AT399" i="50"/>
  <c r="AS399" i="50"/>
  <c r="AL399" i="50"/>
  <c r="AK399" i="50"/>
  <c r="AJ399" i="50"/>
  <c r="AI399" i="50"/>
  <c r="AH399" i="50"/>
  <c r="AG399" i="50"/>
  <c r="AF399" i="50"/>
  <c r="AE399" i="50"/>
  <c r="AD399" i="50"/>
  <c r="AC399" i="50"/>
  <c r="AB399" i="50"/>
  <c r="AA399" i="50"/>
  <c r="V399" i="50"/>
  <c r="U399" i="50"/>
  <c r="T399" i="50"/>
  <c r="S399" i="50"/>
  <c r="R399" i="50"/>
  <c r="Q399" i="50"/>
  <c r="P399" i="50"/>
  <c r="O399" i="50"/>
  <c r="N399" i="50"/>
  <c r="J399" i="50"/>
  <c r="I399" i="50"/>
  <c r="H399" i="50"/>
  <c r="BJ398" i="50"/>
  <c r="BI398" i="50"/>
  <c r="BH398" i="50"/>
  <c r="BG398" i="50"/>
  <c r="BF398" i="50"/>
  <c r="BE398" i="50"/>
  <c r="BD398" i="50"/>
  <c r="BC398" i="50"/>
  <c r="BB398" i="50"/>
  <c r="BA398" i="50"/>
  <c r="AZ398" i="50"/>
  <c r="AY398" i="50"/>
  <c r="AX398" i="50"/>
  <c r="AW398" i="50"/>
  <c r="AV398" i="50"/>
  <c r="AU398" i="50"/>
  <c r="AT398" i="50"/>
  <c r="AS398" i="50"/>
  <c r="AL398" i="50"/>
  <c r="AK398" i="50"/>
  <c r="AJ398" i="50"/>
  <c r="AI398" i="50"/>
  <c r="AH398" i="50"/>
  <c r="AG398" i="50"/>
  <c r="AF398" i="50"/>
  <c r="AE398" i="50"/>
  <c r="AD398" i="50"/>
  <c r="AC398" i="50"/>
  <c r="AB398" i="50"/>
  <c r="AA398" i="50"/>
  <c r="V398" i="50"/>
  <c r="U398" i="50"/>
  <c r="T398" i="50"/>
  <c r="S398" i="50"/>
  <c r="R398" i="50"/>
  <c r="Q398" i="50"/>
  <c r="P398" i="50"/>
  <c r="O398" i="50"/>
  <c r="N398" i="50"/>
  <c r="J398" i="50"/>
  <c r="I398" i="50"/>
  <c r="H398" i="50"/>
  <c r="BJ397" i="50"/>
  <c r="BI397" i="50"/>
  <c r="BH397" i="50"/>
  <c r="BG397" i="50"/>
  <c r="BF397" i="50"/>
  <c r="BE397" i="50"/>
  <c r="BD397" i="50"/>
  <c r="BC397" i="50"/>
  <c r="BB397" i="50"/>
  <c r="BA397" i="50"/>
  <c r="AZ397" i="50"/>
  <c r="AY397" i="50"/>
  <c r="AX397" i="50"/>
  <c r="AW397" i="50"/>
  <c r="AV397" i="50"/>
  <c r="AU397" i="50"/>
  <c r="AT397" i="50"/>
  <c r="AS397" i="50"/>
  <c r="AL397" i="50"/>
  <c r="AK397" i="50"/>
  <c r="AJ397" i="50"/>
  <c r="AI397" i="50"/>
  <c r="AH397" i="50"/>
  <c r="AG397" i="50"/>
  <c r="AF397" i="50"/>
  <c r="AE397" i="50"/>
  <c r="AD397" i="50"/>
  <c r="AC397" i="50"/>
  <c r="AB397" i="50"/>
  <c r="AA397" i="50"/>
  <c r="V397" i="50"/>
  <c r="U397" i="50"/>
  <c r="T397" i="50"/>
  <c r="S397" i="50"/>
  <c r="R397" i="50"/>
  <c r="Q397" i="50"/>
  <c r="P397" i="50"/>
  <c r="O397" i="50"/>
  <c r="N397" i="50"/>
  <c r="J397" i="50"/>
  <c r="I397" i="50"/>
  <c r="H397" i="50"/>
  <c r="BJ396" i="50"/>
  <c r="BI396" i="50"/>
  <c r="BH396" i="50"/>
  <c r="BG396" i="50"/>
  <c r="BF396" i="50"/>
  <c r="BE396" i="50"/>
  <c r="BD396" i="50"/>
  <c r="BC396" i="50"/>
  <c r="BB396" i="50"/>
  <c r="BA396" i="50"/>
  <c r="AZ396" i="50"/>
  <c r="AY396" i="50"/>
  <c r="AX396" i="50"/>
  <c r="AW396" i="50"/>
  <c r="AV396" i="50"/>
  <c r="AU396" i="50"/>
  <c r="AT396" i="50"/>
  <c r="AS396" i="50"/>
  <c r="AL396" i="50"/>
  <c r="AK396" i="50"/>
  <c r="AJ396" i="50"/>
  <c r="AI396" i="50"/>
  <c r="AH396" i="50"/>
  <c r="AG396" i="50"/>
  <c r="AF396" i="50"/>
  <c r="AE396" i="50"/>
  <c r="AD396" i="50"/>
  <c r="AC396" i="50"/>
  <c r="AB396" i="50"/>
  <c r="AA396" i="50"/>
  <c r="V396" i="50"/>
  <c r="U396" i="50"/>
  <c r="T396" i="50"/>
  <c r="S396" i="50"/>
  <c r="R396" i="50"/>
  <c r="Q396" i="50"/>
  <c r="P396" i="50"/>
  <c r="O396" i="50"/>
  <c r="N396" i="50"/>
  <c r="J396" i="50"/>
  <c r="I396" i="50"/>
  <c r="H396" i="50"/>
  <c r="AR395" i="50"/>
  <c r="AQ395" i="50"/>
  <c r="AP395" i="50"/>
  <c r="AO395" i="50"/>
  <c r="AN395" i="50"/>
  <c r="AM395" i="50"/>
  <c r="Z395" i="50"/>
  <c r="Y395" i="50"/>
  <c r="X395" i="50"/>
  <c r="W395" i="50"/>
  <c r="M395" i="50"/>
  <c r="L395" i="50"/>
  <c r="K395" i="50"/>
  <c r="G395" i="50"/>
  <c r="BJ394" i="50"/>
  <c r="BI394" i="50"/>
  <c r="BH394" i="50"/>
  <c r="BG394" i="50"/>
  <c r="BF394" i="50"/>
  <c r="BE394" i="50"/>
  <c r="BD394" i="50"/>
  <c r="BC394" i="50"/>
  <c r="BB394" i="50"/>
  <c r="BA394" i="50"/>
  <c r="AZ394" i="50"/>
  <c r="AY394" i="50"/>
  <c r="AX394" i="50"/>
  <c r="AW394" i="50"/>
  <c r="AV394" i="50"/>
  <c r="AU394" i="50"/>
  <c r="AT394" i="50"/>
  <c r="AS394" i="50"/>
  <c r="AL394" i="50"/>
  <c r="AK394" i="50"/>
  <c r="AJ394" i="50"/>
  <c r="AI394" i="50"/>
  <c r="AH394" i="50"/>
  <c r="AG394" i="50"/>
  <c r="AF394" i="50"/>
  <c r="AE394" i="50"/>
  <c r="AD394" i="50"/>
  <c r="AC394" i="50"/>
  <c r="AB394" i="50"/>
  <c r="AA394" i="50"/>
  <c r="V394" i="50"/>
  <c r="U394" i="50"/>
  <c r="T394" i="50"/>
  <c r="S394" i="50"/>
  <c r="R394" i="50"/>
  <c r="Q394" i="50"/>
  <c r="P394" i="50"/>
  <c r="O394" i="50"/>
  <c r="N394" i="50"/>
  <c r="J394" i="50"/>
  <c r="I394" i="50"/>
  <c r="H394" i="50"/>
  <c r="BJ393" i="50"/>
  <c r="BI393" i="50"/>
  <c r="BH393" i="50"/>
  <c r="BG393" i="50"/>
  <c r="BF393" i="50"/>
  <c r="BE393" i="50"/>
  <c r="BD393" i="50"/>
  <c r="BC393" i="50"/>
  <c r="BB393" i="50"/>
  <c r="BA393" i="50"/>
  <c r="AZ393" i="50"/>
  <c r="AY393" i="50"/>
  <c r="AX393" i="50"/>
  <c r="AW393" i="50"/>
  <c r="AV393" i="50"/>
  <c r="AU393" i="50"/>
  <c r="AT393" i="50"/>
  <c r="AS393" i="50"/>
  <c r="AL393" i="50"/>
  <c r="AK393" i="50"/>
  <c r="AJ393" i="50"/>
  <c r="AI393" i="50"/>
  <c r="AH393" i="50"/>
  <c r="AG393" i="50"/>
  <c r="AF393" i="50"/>
  <c r="AE393" i="50"/>
  <c r="AD393" i="50"/>
  <c r="AC393" i="50"/>
  <c r="AB393" i="50"/>
  <c r="AA393" i="50"/>
  <c r="V393" i="50"/>
  <c r="U393" i="50"/>
  <c r="T393" i="50"/>
  <c r="S393" i="50"/>
  <c r="R393" i="50"/>
  <c r="Q393" i="50"/>
  <c r="P393" i="50"/>
  <c r="O393" i="50"/>
  <c r="N393" i="50"/>
  <c r="J393" i="50"/>
  <c r="I393" i="50"/>
  <c r="H393" i="50"/>
  <c r="BJ392" i="50"/>
  <c r="BI392" i="50"/>
  <c r="BH392" i="50"/>
  <c r="BG392" i="50"/>
  <c r="BF392" i="50"/>
  <c r="BE392" i="50"/>
  <c r="BD392" i="50"/>
  <c r="BC392" i="50"/>
  <c r="BB392" i="50"/>
  <c r="BA392" i="50"/>
  <c r="AZ392" i="50"/>
  <c r="AY392" i="50"/>
  <c r="AX392" i="50"/>
  <c r="AW392" i="50"/>
  <c r="AV392" i="50"/>
  <c r="AU392" i="50"/>
  <c r="AT392" i="50"/>
  <c r="AS392" i="50"/>
  <c r="AL392" i="50"/>
  <c r="AK392" i="50"/>
  <c r="AJ392" i="50"/>
  <c r="AI392" i="50"/>
  <c r="AH392" i="50"/>
  <c r="AG392" i="50"/>
  <c r="AF392" i="50"/>
  <c r="AE392" i="50"/>
  <c r="AD392" i="50"/>
  <c r="AC392" i="50"/>
  <c r="AB392" i="50"/>
  <c r="AA392" i="50"/>
  <c r="V392" i="50"/>
  <c r="U392" i="50"/>
  <c r="T392" i="50"/>
  <c r="S392" i="50"/>
  <c r="R392" i="50"/>
  <c r="Q392" i="50"/>
  <c r="P392" i="50"/>
  <c r="O392" i="50"/>
  <c r="N392" i="50"/>
  <c r="J392" i="50"/>
  <c r="I392" i="50"/>
  <c r="H392" i="50"/>
  <c r="BJ391" i="50"/>
  <c r="BI391" i="50"/>
  <c r="BH391" i="50"/>
  <c r="BG391" i="50"/>
  <c r="BF391" i="50"/>
  <c r="BE391" i="50"/>
  <c r="BD391" i="50"/>
  <c r="BC391" i="50"/>
  <c r="BB391" i="50"/>
  <c r="BA391" i="50"/>
  <c r="AZ391" i="50"/>
  <c r="AY391" i="50"/>
  <c r="AX391" i="50"/>
  <c r="AW391" i="50"/>
  <c r="AV391" i="50"/>
  <c r="AU391" i="50"/>
  <c r="AT391" i="50"/>
  <c r="AS391" i="50"/>
  <c r="AL391" i="50"/>
  <c r="AK391" i="50"/>
  <c r="AJ391" i="50"/>
  <c r="AI391" i="50"/>
  <c r="AH391" i="50"/>
  <c r="AG391" i="50"/>
  <c r="AF391" i="50"/>
  <c r="AE391" i="50"/>
  <c r="AD391" i="50"/>
  <c r="AC391" i="50"/>
  <c r="AB391" i="50"/>
  <c r="AA391" i="50"/>
  <c r="V391" i="50"/>
  <c r="U391" i="50"/>
  <c r="T391" i="50"/>
  <c r="S391" i="50"/>
  <c r="R391" i="50"/>
  <c r="Q391" i="50"/>
  <c r="P391" i="50"/>
  <c r="O391" i="50"/>
  <c r="N391" i="50"/>
  <c r="J391" i="50"/>
  <c r="I391" i="50"/>
  <c r="H391" i="50"/>
  <c r="BJ390" i="50"/>
  <c r="BI390" i="50"/>
  <c r="BH390" i="50"/>
  <c r="BG390" i="50"/>
  <c r="BF390" i="50"/>
  <c r="BE390" i="50"/>
  <c r="BD390" i="50"/>
  <c r="BC390" i="50"/>
  <c r="BB390" i="50"/>
  <c r="BA390" i="50"/>
  <c r="AZ390" i="50"/>
  <c r="AY390" i="50"/>
  <c r="AX390" i="50"/>
  <c r="AW390" i="50"/>
  <c r="AV390" i="50"/>
  <c r="AU390" i="50"/>
  <c r="AT390" i="50"/>
  <c r="AS390" i="50"/>
  <c r="AL390" i="50"/>
  <c r="AK390" i="50"/>
  <c r="AJ390" i="50"/>
  <c r="AI390" i="50"/>
  <c r="AH390" i="50"/>
  <c r="AG390" i="50"/>
  <c r="AF390" i="50"/>
  <c r="AE390" i="50"/>
  <c r="AD390" i="50"/>
  <c r="AC390" i="50"/>
  <c r="AB390" i="50"/>
  <c r="AA390" i="50"/>
  <c r="V390" i="50"/>
  <c r="U390" i="50"/>
  <c r="T390" i="50"/>
  <c r="S390" i="50"/>
  <c r="R390" i="50"/>
  <c r="Q390" i="50"/>
  <c r="P390" i="50"/>
  <c r="O390" i="50"/>
  <c r="N390" i="50"/>
  <c r="J390" i="50"/>
  <c r="I390" i="50"/>
  <c r="H390" i="50"/>
  <c r="BJ380" i="50"/>
  <c r="BI380" i="50"/>
  <c r="BH380" i="50"/>
  <c r="BG380" i="50"/>
  <c r="BF380" i="50"/>
  <c r="BE380" i="50"/>
  <c r="BD380" i="50"/>
  <c r="BC380" i="50"/>
  <c r="BB380" i="50"/>
  <c r="BA380" i="50"/>
  <c r="AZ380" i="50"/>
  <c r="AY380" i="50"/>
  <c r="AX380" i="50"/>
  <c r="AW380" i="50"/>
  <c r="AV380" i="50"/>
  <c r="AU380" i="50"/>
  <c r="AT380" i="50"/>
  <c r="AS380" i="50"/>
  <c r="AL380" i="50"/>
  <c r="AK380" i="50"/>
  <c r="AJ380" i="50"/>
  <c r="AI380" i="50"/>
  <c r="AH380" i="50"/>
  <c r="AG380" i="50"/>
  <c r="AF380" i="50"/>
  <c r="AE380" i="50"/>
  <c r="AD380" i="50"/>
  <c r="AC380" i="50"/>
  <c r="AB380" i="50"/>
  <c r="AA380" i="50"/>
  <c r="V380" i="50"/>
  <c r="U380" i="50"/>
  <c r="T380" i="50"/>
  <c r="S380" i="50"/>
  <c r="R380" i="50"/>
  <c r="Q380" i="50"/>
  <c r="P380" i="50"/>
  <c r="O380" i="50"/>
  <c r="N380" i="50"/>
  <c r="J380" i="50"/>
  <c r="I380" i="50"/>
  <c r="H380" i="50"/>
  <c r="BJ379" i="50"/>
  <c r="BI379" i="50"/>
  <c r="BH379" i="50"/>
  <c r="BG379" i="50"/>
  <c r="BF379" i="50"/>
  <c r="BE379" i="50"/>
  <c r="BD379" i="50"/>
  <c r="BC379" i="50"/>
  <c r="BB379" i="50"/>
  <c r="BA379" i="50"/>
  <c r="AZ379" i="50"/>
  <c r="AY379" i="50"/>
  <c r="AX379" i="50"/>
  <c r="AW379" i="50"/>
  <c r="AV379" i="50"/>
  <c r="AU379" i="50"/>
  <c r="AT379" i="50"/>
  <c r="AS379" i="50"/>
  <c r="AL379" i="50"/>
  <c r="AK379" i="50"/>
  <c r="AJ379" i="50"/>
  <c r="AI379" i="50"/>
  <c r="AH379" i="50"/>
  <c r="AG379" i="50"/>
  <c r="AF379" i="50"/>
  <c r="AE379" i="50"/>
  <c r="AD379" i="50"/>
  <c r="AC379" i="50"/>
  <c r="AB379" i="50"/>
  <c r="AA379" i="50"/>
  <c r="V379" i="50"/>
  <c r="U379" i="50"/>
  <c r="T379" i="50"/>
  <c r="S379" i="50"/>
  <c r="R379" i="50"/>
  <c r="Q379" i="50"/>
  <c r="P379" i="50"/>
  <c r="O379" i="50"/>
  <c r="N379" i="50"/>
  <c r="J379" i="50"/>
  <c r="I379" i="50"/>
  <c r="H379" i="50"/>
  <c r="BJ378" i="50"/>
  <c r="BI378" i="50"/>
  <c r="BH378" i="50"/>
  <c r="BG378" i="50"/>
  <c r="BF378" i="50"/>
  <c r="BE378" i="50"/>
  <c r="BD378" i="50"/>
  <c r="BC378" i="50"/>
  <c r="BB378" i="50"/>
  <c r="BA378" i="50"/>
  <c r="AZ378" i="50"/>
  <c r="AY378" i="50"/>
  <c r="AX378" i="50"/>
  <c r="AW378" i="50"/>
  <c r="AV378" i="50"/>
  <c r="AU378" i="50"/>
  <c r="AT378" i="50"/>
  <c r="AS378" i="50"/>
  <c r="AL378" i="50"/>
  <c r="AK378" i="50"/>
  <c r="AJ378" i="50"/>
  <c r="AI378" i="50"/>
  <c r="AH378" i="50"/>
  <c r="AG378" i="50"/>
  <c r="AF378" i="50"/>
  <c r="AE378" i="50"/>
  <c r="AD378" i="50"/>
  <c r="AC378" i="50"/>
  <c r="AB378" i="50"/>
  <c r="AA378" i="50"/>
  <c r="V378" i="50"/>
  <c r="U378" i="50"/>
  <c r="T378" i="50"/>
  <c r="S378" i="50"/>
  <c r="R378" i="50"/>
  <c r="Q378" i="50"/>
  <c r="P378" i="50"/>
  <c r="O378" i="50"/>
  <c r="N378" i="50"/>
  <c r="J378" i="50"/>
  <c r="I378" i="50"/>
  <c r="H378" i="50"/>
  <c r="BJ377" i="50"/>
  <c r="BI377" i="50"/>
  <c r="BH377" i="50"/>
  <c r="BG377" i="50"/>
  <c r="BF377" i="50"/>
  <c r="BE377" i="50"/>
  <c r="BD377" i="50"/>
  <c r="BC377" i="50"/>
  <c r="BB377" i="50"/>
  <c r="BA377" i="50"/>
  <c r="AZ377" i="50"/>
  <c r="AY377" i="50"/>
  <c r="AX377" i="50"/>
  <c r="AW377" i="50"/>
  <c r="AV377" i="50"/>
  <c r="AU377" i="50"/>
  <c r="AT377" i="50"/>
  <c r="AS377" i="50"/>
  <c r="AL377" i="50"/>
  <c r="AK377" i="50"/>
  <c r="AJ377" i="50"/>
  <c r="AI377" i="50"/>
  <c r="AH377" i="50"/>
  <c r="AG377" i="50"/>
  <c r="AF377" i="50"/>
  <c r="AE377" i="50"/>
  <c r="AD377" i="50"/>
  <c r="AC377" i="50"/>
  <c r="AB377" i="50"/>
  <c r="AA377" i="50"/>
  <c r="V377" i="50"/>
  <c r="U377" i="50"/>
  <c r="T377" i="50"/>
  <c r="S377" i="50"/>
  <c r="R377" i="50"/>
  <c r="Q377" i="50"/>
  <c r="P377" i="50"/>
  <c r="O377" i="50"/>
  <c r="N377" i="50"/>
  <c r="J377" i="50"/>
  <c r="I377" i="50"/>
  <c r="H377" i="50"/>
  <c r="BJ376" i="50"/>
  <c r="BI376" i="50"/>
  <c r="BH376" i="50"/>
  <c r="BG376" i="50"/>
  <c r="BF376" i="50"/>
  <c r="BE376" i="50"/>
  <c r="BD376" i="50"/>
  <c r="BC376" i="50"/>
  <c r="BB376" i="50"/>
  <c r="BA376" i="50"/>
  <c r="AZ376" i="50"/>
  <c r="AY376" i="50"/>
  <c r="AX376" i="50"/>
  <c r="AW376" i="50"/>
  <c r="AV376" i="50"/>
  <c r="AU376" i="50"/>
  <c r="AT376" i="50"/>
  <c r="AS376" i="50"/>
  <c r="AL376" i="50"/>
  <c r="AK376" i="50"/>
  <c r="AJ376" i="50"/>
  <c r="AI376" i="50"/>
  <c r="AH376" i="50"/>
  <c r="AG376" i="50"/>
  <c r="AF376" i="50"/>
  <c r="AE376" i="50"/>
  <c r="AD376" i="50"/>
  <c r="AC376" i="50"/>
  <c r="AB376" i="50"/>
  <c r="AA376" i="50"/>
  <c r="V376" i="50"/>
  <c r="U376" i="50"/>
  <c r="T376" i="50"/>
  <c r="S376" i="50"/>
  <c r="R376" i="50"/>
  <c r="Q376" i="50"/>
  <c r="P376" i="50"/>
  <c r="O376" i="50"/>
  <c r="N376" i="50"/>
  <c r="J376" i="50"/>
  <c r="I376" i="50"/>
  <c r="H376" i="50"/>
  <c r="BJ375" i="50"/>
  <c r="BI375" i="50"/>
  <c r="BH375" i="50"/>
  <c r="BG375" i="50"/>
  <c r="BF375" i="50"/>
  <c r="BE375" i="50"/>
  <c r="BD375" i="50"/>
  <c r="BC375" i="50"/>
  <c r="BB375" i="50"/>
  <c r="BA375" i="50"/>
  <c r="AZ375" i="50"/>
  <c r="AY375" i="50"/>
  <c r="AX375" i="50"/>
  <c r="AW375" i="50"/>
  <c r="AV375" i="50"/>
  <c r="AU375" i="50"/>
  <c r="AT375" i="50"/>
  <c r="AS375" i="50"/>
  <c r="AL375" i="50"/>
  <c r="AK375" i="50"/>
  <c r="AJ375" i="50"/>
  <c r="AI375" i="50"/>
  <c r="AH375" i="50"/>
  <c r="AG375" i="50"/>
  <c r="AF375" i="50"/>
  <c r="AE375" i="50"/>
  <c r="AD375" i="50"/>
  <c r="AC375" i="50"/>
  <c r="AB375" i="50"/>
  <c r="AA375" i="50"/>
  <c r="V375" i="50"/>
  <c r="U375" i="50"/>
  <c r="T375" i="50"/>
  <c r="S375" i="50"/>
  <c r="R375" i="50"/>
  <c r="Q375" i="50"/>
  <c r="P375" i="50"/>
  <c r="O375" i="50"/>
  <c r="N375" i="50"/>
  <c r="J375" i="50"/>
  <c r="I375" i="50"/>
  <c r="H375" i="50"/>
  <c r="BJ373" i="50"/>
  <c r="BI373" i="50"/>
  <c r="BH373" i="50"/>
  <c r="BG373" i="50"/>
  <c r="BF373" i="50"/>
  <c r="BE373" i="50"/>
  <c r="BD373" i="50"/>
  <c r="BC373" i="50"/>
  <c r="BB373" i="50"/>
  <c r="BA373" i="50"/>
  <c r="AZ373" i="50"/>
  <c r="AY373" i="50"/>
  <c r="AX373" i="50"/>
  <c r="AW373" i="50"/>
  <c r="AV373" i="50"/>
  <c r="AU373" i="50"/>
  <c r="AT373" i="50"/>
  <c r="AS373" i="50"/>
  <c r="AL373" i="50"/>
  <c r="AK373" i="50"/>
  <c r="AJ373" i="50"/>
  <c r="AI373" i="50"/>
  <c r="AH373" i="50"/>
  <c r="AG373" i="50"/>
  <c r="AE373" i="50"/>
  <c r="AD373" i="50"/>
  <c r="AC373" i="50"/>
  <c r="AB373" i="50"/>
  <c r="AF373" i="50" s="1"/>
  <c r="AA373" i="50"/>
  <c r="V373" i="50"/>
  <c r="U373" i="50"/>
  <c r="T373" i="50"/>
  <c r="S373" i="50"/>
  <c r="R373" i="50"/>
  <c r="Q373" i="50"/>
  <c r="P373" i="50"/>
  <c r="O373" i="50"/>
  <c r="N373" i="50"/>
  <c r="J373" i="50"/>
  <c r="I373" i="50"/>
  <c r="H373" i="50"/>
  <c r="BJ372" i="50"/>
  <c r="BI372" i="50"/>
  <c r="BH372" i="50"/>
  <c r="BG372" i="50"/>
  <c r="BF372" i="50"/>
  <c r="BE372" i="50"/>
  <c r="BD372" i="50"/>
  <c r="BC372" i="50"/>
  <c r="BB372" i="50"/>
  <c r="BA372" i="50"/>
  <c r="AZ372" i="50"/>
  <c r="AY372" i="50"/>
  <c r="AX372" i="50"/>
  <c r="AW372" i="50"/>
  <c r="AV372" i="50"/>
  <c r="AU372" i="50"/>
  <c r="AT372" i="50"/>
  <c r="AS372" i="50"/>
  <c r="AL372" i="50"/>
  <c r="AK372" i="50"/>
  <c r="AJ372" i="50"/>
  <c r="AI372" i="50"/>
  <c r="AH372" i="50"/>
  <c r="AG372" i="50"/>
  <c r="AF372" i="50"/>
  <c r="AE372" i="50"/>
  <c r="AD372" i="50"/>
  <c r="AC372" i="50"/>
  <c r="AB372" i="50"/>
  <c r="AA372" i="50"/>
  <c r="V372" i="50"/>
  <c r="U372" i="50"/>
  <c r="T372" i="50"/>
  <c r="S372" i="50"/>
  <c r="R372" i="50"/>
  <c r="Q372" i="50"/>
  <c r="P372" i="50"/>
  <c r="O372" i="50"/>
  <c r="N372" i="50"/>
  <c r="J372" i="50"/>
  <c r="I372" i="50"/>
  <c r="H372" i="50"/>
  <c r="BJ371" i="50"/>
  <c r="BI371" i="50"/>
  <c r="BH371" i="50"/>
  <c r="BG371" i="50"/>
  <c r="BF371" i="50"/>
  <c r="BE371" i="50"/>
  <c r="BD371" i="50"/>
  <c r="BC371" i="50"/>
  <c r="BB371" i="50"/>
  <c r="BA371" i="50"/>
  <c r="AZ371" i="50"/>
  <c r="AY371" i="50"/>
  <c r="AX371" i="50"/>
  <c r="AW371" i="50"/>
  <c r="AV371" i="50"/>
  <c r="AU371" i="50"/>
  <c r="AT371" i="50"/>
  <c r="AS371" i="50"/>
  <c r="AL371" i="50"/>
  <c r="AK371" i="50"/>
  <c r="AJ371" i="50"/>
  <c r="AI371" i="50"/>
  <c r="AH371" i="50"/>
  <c r="AG371" i="50"/>
  <c r="AF371" i="50"/>
  <c r="AE371" i="50"/>
  <c r="AD371" i="50"/>
  <c r="AC371" i="50"/>
  <c r="AB371" i="50"/>
  <c r="AA371" i="50"/>
  <c r="V371" i="50"/>
  <c r="U371" i="50"/>
  <c r="T371" i="50"/>
  <c r="S371" i="50"/>
  <c r="R371" i="50"/>
  <c r="Q371" i="50"/>
  <c r="P371" i="50"/>
  <c r="O371" i="50"/>
  <c r="N371" i="50"/>
  <c r="J371" i="50"/>
  <c r="I371" i="50"/>
  <c r="H371" i="50"/>
  <c r="BJ370" i="50"/>
  <c r="BI370" i="50"/>
  <c r="BH370" i="50"/>
  <c r="BG370" i="50"/>
  <c r="BF370" i="50"/>
  <c r="BE370" i="50"/>
  <c r="BD370" i="50"/>
  <c r="BC370" i="50"/>
  <c r="BB370" i="50"/>
  <c r="BA370" i="50"/>
  <c r="AZ370" i="50"/>
  <c r="AY370" i="50"/>
  <c r="AX370" i="50"/>
  <c r="AW370" i="50"/>
  <c r="AV370" i="50"/>
  <c r="AU370" i="50"/>
  <c r="AT370" i="50"/>
  <c r="AS370" i="50"/>
  <c r="AL370" i="50"/>
  <c r="AK370" i="50"/>
  <c r="AJ370" i="50"/>
  <c r="AI370" i="50"/>
  <c r="AH370" i="50"/>
  <c r="AG370" i="50"/>
  <c r="AF370" i="50"/>
  <c r="AE370" i="50"/>
  <c r="AD370" i="50"/>
  <c r="AC370" i="50"/>
  <c r="AB370" i="50"/>
  <c r="AA370" i="50"/>
  <c r="V370" i="50"/>
  <c r="U370" i="50"/>
  <c r="T370" i="50"/>
  <c r="S370" i="50"/>
  <c r="R370" i="50"/>
  <c r="Q370" i="50"/>
  <c r="P370" i="50"/>
  <c r="O370" i="50"/>
  <c r="N370" i="50"/>
  <c r="J370" i="50"/>
  <c r="I370" i="50"/>
  <c r="H370" i="50"/>
  <c r="BJ369" i="50"/>
  <c r="BI369" i="50"/>
  <c r="BH369" i="50"/>
  <c r="BG369" i="50"/>
  <c r="BF369" i="50"/>
  <c r="BE369" i="50"/>
  <c r="BD369" i="50"/>
  <c r="BC369" i="50"/>
  <c r="BB369" i="50"/>
  <c r="BA369" i="50"/>
  <c r="AZ369" i="50"/>
  <c r="AY369" i="50"/>
  <c r="AX369" i="50"/>
  <c r="AW369" i="50"/>
  <c r="AV369" i="50"/>
  <c r="AU369" i="50"/>
  <c r="AT369" i="50"/>
  <c r="AS369" i="50"/>
  <c r="AL369" i="50"/>
  <c r="AK369" i="50"/>
  <c r="AJ369" i="50"/>
  <c r="AI369" i="50"/>
  <c r="AH369" i="50"/>
  <c r="AG369" i="50"/>
  <c r="AF369" i="50"/>
  <c r="AE369" i="50"/>
  <c r="AD369" i="50"/>
  <c r="AC369" i="50"/>
  <c r="AB369" i="50"/>
  <c r="AA369" i="50"/>
  <c r="V369" i="50"/>
  <c r="U369" i="50"/>
  <c r="T369" i="50"/>
  <c r="S369" i="50"/>
  <c r="R369" i="50"/>
  <c r="Q369" i="50"/>
  <c r="P369" i="50"/>
  <c r="O369" i="50"/>
  <c r="N369" i="50"/>
  <c r="J369" i="50"/>
  <c r="I369" i="50"/>
  <c r="H369" i="50"/>
  <c r="BJ368" i="50"/>
  <c r="BI368" i="50"/>
  <c r="BH368" i="50"/>
  <c r="BG368" i="50"/>
  <c r="BF368" i="50"/>
  <c r="BE368" i="50"/>
  <c r="BD368" i="50"/>
  <c r="BC368" i="50"/>
  <c r="BB368" i="50"/>
  <c r="BA368" i="50"/>
  <c r="AZ368" i="50"/>
  <c r="AY368" i="50"/>
  <c r="AX368" i="50"/>
  <c r="AW368" i="50"/>
  <c r="AV368" i="50"/>
  <c r="AU368" i="50"/>
  <c r="AT368" i="50"/>
  <c r="AS368" i="50"/>
  <c r="AL368" i="50"/>
  <c r="AK368" i="50"/>
  <c r="AJ368" i="50"/>
  <c r="AI368" i="50"/>
  <c r="AH368" i="50"/>
  <c r="AG368" i="50"/>
  <c r="AF368" i="50"/>
  <c r="AE368" i="50"/>
  <c r="AD368" i="50"/>
  <c r="AC368" i="50"/>
  <c r="AB368" i="50"/>
  <c r="AA368" i="50"/>
  <c r="V368" i="50"/>
  <c r="U368" i="50"/>
  <c r="T368" i="50"/>
  <c r="S368" i="50"/>
  <c r="R368" i="50"/>
  <c r="Q368" i="50"/>
  <c r="P368" i="50"/>
  <c r="O368" i="50"/>
  <c r="N368" i="50"/>
  <c r="J368" i="50"/>
  <c r="I368" i="50"/>
  <c r="H368" i="50"/>
  <c r="BJ367" i="50"/>
  <c r="BI367" i="50"/>
  <c r="BH367" i="50"/>
  <c r="BG367" i="50"/>
  <c r="BF367" i="50"/>
  <c r="BE367" i="50"/>
  <c r="BD367" i="50"/>
  <c r="BC367" i="50"/>
  <c r="BB367" i="50"/>
  <c r="BA367" i="50"/>
  <c r="AZ367" i="50"/>
  <c r="AY367" i="50"/>
  <c r="AX367" i="50"/>
  <c r="AW367" i="50"/>
  <c r="AV367" i="50"/>
  <c r="AU367" i="50"/>
  <c r="AT367" i="50"/>
  <c r="AS367" i="50"/>
  <c r="AL367" i="50"/>
  <c r="AK367" i="50"/>
  <c r="AJ367" i="50"/>
  <c r="AI367" i="50"/>
  <c r="AH367" i="50"/>
  <c r="AG367" i="50"/>
  <c r="AF367" i="50"/>
  <c r="AE367" i="50"/>
  <c r="AD367" i="50"/>
  <c r="AC367" i="50"/>
  <c r="AB367" i="50"/>
  <c r="AA367" i="50"/>
  <c r="V367" i="50"/>
  <c r="U367" i="50"/>
  <c r="T367" i="50"/>
  <c r="S367" i="50"/>
  <c r="R367" i="50"/>
  <c r="Q367" i="50"/>
  <c r="P367" i="50"/>
  <c r="O367" i="50"/>
  <c r="N367" i="50"/>
  <c r="J367" i="50"/>
  <c r="I367" i="50"/>
  <c r="H367" i="50"/>
  <c r="BJ366" i="50"/>
  <c r="BI366" i="50"/>
  <c r="BH366" i="50"/>
  <c r="BG366" i="50"/>
  <c r="BF366" i="50"/>
  <c r="BE366" i="50"/>
  <c r="BD366" i="50"/>
  <c r="BC366" i="50"/>
  <c r="BB366" i="50"/>
  <c r="BA366" i="50"/>
  <c r="AZ366" i="50"/>
  <c r="AY366" i="50"/>
  <c r="AX366" i="50"/>
  <c r="AW366" i="50"/>
  <c r="AV366" i="50"/>
  <c r="AU366" i="50"/>
  <c r="AT366" i="50"/>
  <c r="AS366" i="50"/>
  <c r="AL366" i="50"/>
  <c r="AK366" i="50"/>
  <c r="AJ366" i="50"/>
  <c r="AI366" i="50"/>
  <c r="AH366" i="50"/>
  <c r="AG366" i="50"/>
  <c r="AF366" i="50"/>
  <c r="AE366" i="50"/>
  <c r="AD366" i="50"/>
  <c r="AC366" i="50"/>
  <c r="AB366" i="50"/>
  <c r="AA366" i="50"/>
  <c r="V366" i="50"/>
  <c r="U366" i="50"/>
  <c r="T366" i="50"/>
  <c r="S366" i="50"/>
  <c r="R366" i="50"/>
  <c r="Q366" i="50"/>
  <c r="P366" i="50"/>
  <c r="O366" i="50"/>
  <c r="N366" i="50"/>
  <c r="J366" i="50"/>
  <c r="I366" i="50"/>
  <c r="H366" i="50"/>
  <c r="BJ365" i="50"/>
  <c r="BI365" i="50"/>
  <c r="BH365" i="50"/>
  <c r="BG365" i="50"/>
  <c r="BF365" i="50"/>
  <c r="BE365" i="50"/>
  <c r="BD365" i="50"/>
  <c r="BC365" i="50"/>
  <c r="BB365" i="50"/>
  <c r="BA365" i="50"/>
  <c r="AZ365" i="50"/>
  <c r="AY365" i="50"/>
  <c r="AX365" i="50"/>
  <c r="AW365" i="50"/>
  <c r="AV365" i="50"/>
  <c r="AU365" i="50"/>
  <c r="AT365" i="50"/>
  <c r="AS365" i="50"/>
  <c r="AL365" i="50"/>
  <c r="AK365" i="50"/>
  <c r="AJ365" i="50"/>
  <c r="AI365" i="50"/>
  <c r="AH365" i="50"/>
  <c r="AG365" i="50"/>
  <c r="AF365" i="50"/>
  <c r="AE365" i="50"/>
  <c r="AD365" i="50"/>
  <c r="AC365" i="50"/>
  <c r="AB365" i="50"/>
  <c r="AA365" i="50"/>
  <c r="V365" i="50"/>
  <c r="U365" i="50"/>
  <c r="T365" i="50"/>
  <c r="S365" i="50"/>
  <c r="R365" i="50"/>
  <c r="Q365" i="50"/>
  <c r="P365" i="50"/>
  <c r="O365" i="50"/>
  <c r="N365" i="50"/>
  <c r="J365" i="50"/>
  <c r="I365" i="50"/>
  <c r="H365" i="50"/>
  <c r="BJ364" i="50"/>
  <c r="BI364" i="50"/>
  <c r="BH364" i="50"/>
  <c r="BG364" i="50"/>
  <c r="BF364" i="50"/>
  <c r="BE364" i="50"/>
  <c r="BD364" i="50"/>
  <c r="BC364" i="50"/>
  <c r="BB364" i="50"/>
  <c r="BA364" i="50"/>
  <c r="AZ364" i="50"/>
  <c r="AY364" i="50"/>
  <c r="AX364" i="50"/>
  <c r="AW364" i="50"/>
  <c r="AV364" i="50"/>
  <c r="AU364" i="50"/>
  <c r="AT364" i="50"/>
  <c r="AS364" i="50"/>
  <c r="AL364" i="50"/>
  <c r="AK364" i="50"/>
  <c r="AJ364" i="50"/>
  <c r="AI364" i="50"/>
  <c r="AH364" i="50"/>
  <c r="AG364" i="50"/>
  <c r="AF364" i="50"/>
  <c r="AE364" i="50"/>
  <c r="AD364" i="50"/>
  <c r="AC364" i="50"/>
  <c r="AB364" i="50"/>
  <c r="AA364" i="50"/>
  <c r="V364" i="50"/>
  <c r="U364" i="50"/>
  <c r="T364" i="50"/>
  <c r="S364" i="50"/>
  <c r="R364" i="50"/>
  <c r="Q364" i="50"/>
  <c r="P364" i="50"/>
  <c r="O364" i="50"/>
  <c r="N364" i="50"/>
  <c r="J364" i="50"/>
  <c r="I364" i="50"/>
  <c r="H364" i="50"/>
  <c r="AR363" i="50"/>
  <c r="AQ363" i="50"/>
  <c r="AP363" i="50"/>
  <c r="AO363" i="50"/>
  <c r="AN363" i="50"/>
  <c r="AM363" i="50"/>
  <c r="Z363" i="50"/>
  <c r="Y363" i="50"/>
  <c r="X363" i="50"/>
  <c r="W363" i="50"/>
  <c r="M363" i="50"/>
  <c r="L363" i="50"/>
  <c r="K363" i="50"/>
  <c r="G363" i="50"/>
  <c r="BJ362" i="50"/>
  <c r="BI362" i="50"/>
  <c r="BH362" i="50"/>
  <c r="BG362" i="50"/>
  <c r="BF362" i="50"/>
  <c r="BE362" i="50"/>
  <c r="BD362" i="50"/>
  <c r="BC362" i="50"/>
  <c r="BB362" i="50"/>
  <c r="BA362" i="50"/>
  <c r="AZ362" i="50"/>
  <c r="AY362" i="50"/>
  <c r="AX362" i="50"/>
  <c r="AW362" i="50"/>
  <c r="AV362" i="50"/>
  <c r="AU362" i="50"/>
  <c r="AT362" i="50"/>
  <c r="AS362" i="50"/>
  <c r="AL362" i="50"/>
  <c r="AK362" i="50"/>
  <c r="AJ362" i="50"/>
  <c r="AI362" i="50"/>
  <c r="AH362" i="50"/>
  <c r="AG362" i="50"/>
  <c r="AF362" i="50"/>
  <c r="AE362" i="50"/>
  <c r="AD362" i="50"/>
  <c r="AC362" i="50"/>
  <c r="AB362" i="50"/>
  <c r="AA362" i="50"/>
  <c r="V362" i="50"/>
  <c r="U362" i="50"/>
  <c r="T362" i="50"/>
  <c r="S362" i="50"/>
  <c r="R362" i="50"/>
  <c r="Q362" i="50"/>
  <c r="P362" i="50"/>
  <c r="O362" i="50"/>
  <c r="N362" i="50"/>
  <c r="J362" i="50"/>
  <c r="I362" i="50"/>
  <c r="H362" i="50"/>
  <c r="BJ361" i="50"/>
  <c r="BI361" i="50"/>
  <c r="BH361" i="50"/>
  <c r="BG361" i="50"/>
  <c r="BF361" i="50"/>
  <c r="BE361" i="50"/>
  <c r="BD361" i="50"/>
  <c r="BC361" i="50"/>
  <c r="BB361" i="50"/>
  <c r="BA361" i="50"/>
  <c r="AZ361" i="50"/>
  <c r="AY361" i="50"/>
  <c r="AX361" i="50"/>
  <c r="AW361" i="50"/>
  <c r="AV361" i="50"/>
  <c r="AU361" i="50"/>
  <c r="AT361" i="50"/>
  <c r="AS361" i="50"/>
  <c r="AL361" i="50"/>
  <c r="AK361" i="50"/>
  <c r="AJ361" i="50"/>
  <c r="AI361" i="50"/>
  <c r="AH361" i="50"/>
  <c r="AG361" i="50"/>
  <c r="AF361" i="50"/>
  <c r="AE361" i="50"/>
  <c r="AD361" i="50"/>
  <c r="AC361" i="50"/>
  <c r="AB361" i="50"/>
  <c r="AA361" i="50"/>
  <c r="V361" i="50"/>
  <c r="U361" i="50"/>
  <c r="T361" i="50"/>
  <c r="S361" i="50"/>
  <c r="R361" i="50"/>
  <c r="Q361" i="50"/>
  <c r="P361" i="50"/>
  <c r="O361" i="50"/>
  <c r="N361" i="50"/>
  <c r="J361" i="50"/>
  <c r="I361" i="50"/>
  <c r="H361" i="50"/>
  <c r="BJ360" i="50"/>
  <c r="BI360" i="50"/>
  <c r="BH360" i="50"/>
  <c r="BG360" i="50"/>
  <c r="BF360" i="50"/>
  <c r="BE360" i="50"/>
  <c r="BD360" i="50"/>
  <c r="BC360" i="50"/>
  <c r="BB360" i="50"/>
  <c r="BA360" i="50"/>
  <c r="AZ360" i="50"/>
  <c r="AY360" i="50"/>
  <c r="AX360" i="50"/>
  <c r="AW360" i="50"/>
  <c r="AV360" i="50"/>
  <c r="AU360" i="50"/>
  <c r="AT360" i="50"/>
  <c r="AS360" i="50"/>
  <c r="AL360" i="50"/>
  <c r="AK360" i="50"/>
  <c r="AJ360" i="50"/>
  <c r="AI360" i="50"/>
  <c r="AH360" i="50"/>
  <c r="AG360" i="50"/>
  <c r="AF360" i="50"/>
  <c r="AE360" i="50"/>
  <c r="AD360" i="50"/>
  <c r="AC360" i="50"/>
  <c r="AB360" i="50"/>
  <c r="AA360" i="50"/>
  <c r="V360" i="50"/>
  <c r="U360" i="50"/>
  <c r="T360" i="50"/>
  <c r="S360" i="50"/>
  <c r="R360" i="50"/>
  <c r="Q360" i="50"/>
  <c r="P360" i="50"/>
  <c r="O360" i="50"/>
  <c r="N360" i="50"/>
  <c r="J360" i="50"/>
  <c r="I360" i="50"/>
  <c r="H360" i="50"/>
  <c r="BJ359" i="50"/>
  <c r="BI359" i="50"/>
  <c r="BH359" i="50"/>
  <c r="BG359" i="50"/>
  <c r="BF359" i="50"/>
  <c r="BE359" i="50"/>
  <c r="BD359" i="50"/>
  <c r="BC359" i="50"/>
  <c r="BB359" i="50"/>
  <c r="BA359" i="50"/>
  <c r="AZ359" i="50"/>
  <c r="AY359" i="50"/>
  <c r="AX359" i="50"/>
  <c r="AW359" i="50"/>
  <c r="AV359" i="50"/>
  <c r="AU359" i="50"/>
  <c r="AT359" i="50"/>
  <c r="AS359" i="50"/>
  <c r="AL359" i="50"/>
  <c r="AK359" i="50"/>
  <c r="AJ359" i="50"/>
  <c r="AI359" i="50"/>
  <c r="AH359" i="50"/>
  <c r="AG359" i="50"/>
  <c r="AF359" i="50"/>
  <c r="AE359" i="50"/>
  <c r="AD359" i="50"/>
  <c r="AC359" i="50"/>
  <c r="AB359" i="50"/>
  <c r="AA359" i="50"/>
  <c r="V359" i="50"/>
  <c r="U359" i="50"/>
  <c r="T359" i="50"/>
  <c r="S359" i="50"/>
  <c r="R359" i="50"/>
  <c r="Q359" i="50"/>
  <c r="P359" i="50"/>
  <c r="O359" i="50"/>
  <c r="N359" i="50"/>
  <c r="J359" i="50"/>
  <c r="I359" i="50"/>
  <c r="H359" i="50"/>
  <c r="BJ358" i="50"/>
  <c r="BI358" i="50"/>
  <c r="BH358" i="50"/>
  <c r="BG358" i="50"/>
  <c r="BF358" i="50"/>
  <c r="BE358" i="50"/>
  <c r="BD358" i="50"/>
  <c r="BC358" i="50"/>
  <c r="BB358" i="50"/>
  <c r="BA358" i="50"/>
  <c r="AZ358" i="50"/>
  <c r="AY358" i="50"/>
  <c r="AX358" i="50"/>
  <c r="AW358" i="50"/>
  <c r="AV358" i="50"/>
  <c r="AU358" i="50"/>
  <c r="AT358" i="50"/>
  <c r="AS358" i="50"/>
  <c r="AL358" i="50"/>
  <c r="AK358" i="50"/>
  <c r="AJ358" i="50"/>
  <c r="AI358" i="50"/>
  <c r="AH358" i="50"/>
  <c r="AG358" i="50"/>
  <c r="AF358" i="50"/>
  <c r="AE358" i="50"/>
  <c r="AD358" i="50"/>
  <c r="AC358" i="50"/>
  <c r="AB358" i="50"/>
  <c r="AA358" i="50"/>
  <c r="V358" i="50"/>
  <c r="U358" i="50"/>
  <c r="T358" i="50"/>
  <c r="S358" i="50"/>
  <c r="R358" i="50"/>
  <c r="Q358" i="50"/>
  <c r="P358" i="50"/>
  <c r="O358" i="50"/>
  <c r="N358" i="50"/>
  <c r="J358" i="50"/>
  <c r="I358" i="50"/>
  <c r="H358" i="50"/>
  <c r="BJ357" i="50"/>
  <c r="BI357" i="50"/>
  <c r="BH357" i="50"/>
  <c r="BG357" i="50"/>
  <c r="BF357" i="50"/>
  <c r="BE357" i="50"/>
  <c r="BD357" i="50"/>
  <c r="BC357" i="50"/>
  <c r="BB357" i="50"/>
  <c r="BA357" i="50"/>
  <c r="AZ357" i="50"/>
  <c r="AY357" i="50"/>
  <c r="AX357" i="50"/>
  <c r="AW357" i="50"/>
  <c r="AV357" i="50"/>
  <c r="AU357" i="50"/>
  <c r="AT357" i="50"/>
  <c r="AS357" i="50"/>
  <c r="AL357" i="50"/>
  <c r="AK357" i="50"/>
  <c r="AJ357" i="50"/>
  <c r="AI357" i="50"/>
  <c r="AH357" i="50"/>
  <c r="AG357" i="50"/>
  <c r="AF357" i="50"/>
  <c r="AE357" i="50"/>
  <c r="AD357" i="50"/>
  <c r="AC357" i="50"/>
  <c r="AB357" i="50"/>
  <c r="AA357" i="50"/>
  <c r="V357" i="50"/>
  <c r="U357" i="50"/>
  <c r="T357" i="50"/>
  <c r="S357" i="50"/>
  <c r="R357" i="50"/>
  <c r="Q357" i="50"/>
  <c r="P357" i="50"/>
  <c r="O357" i="50"/>
  <c r="N357" i="50"/>
  <c r="J357" i="50"/>
  <c r="I357" i="50"/>
  <c r="H357" i="50"/>
  <c r="BJ356" i="50"/>
  <c r="BI356" i="50"/>
  <c r="BH356" i="50"/>
  <c r="BG356" i="50"/>
  <c r="BF356" i="50"/>
  <c r="BE356" i="50"/>
  <c r="BD356" i="50"/>
  <c r="BC356" i="50"/>
  <c r="BB356" i="50"/>
  <c r="BA356" i="50"/>
  <c r="AZ356" i="50"/>
  <c r="AY356" i="50"/>
  <c r="AX356" i="50"/>
  <c r="AW356" i="50"/>
  <c r="AV356" i="50"/>
  <c r="AU356" i="50"/>
  <c r="AT356" i="50"/>
  <c r="AS356" i="50"/>
  <c r="AL356" i="50"/>
  <c r="AK356" i="50"/>
  <c r="AJ356" i="50"/>
  <c r="AI356" i="50"/>
  <c r="AH356" i="50"/>
  <c r="AG356" i="50"/>
  <c r="AF356" i="50"/>
  <c r="AE356" i="50"/>
  <c r="AD356" i="50"/>
  <c r="AC356" i="50"/>
  <c r="AB356" i="50"/>
  <c r="AA356" i="50"/>
  <c r="V356" i="50"/>
  <c r="U356" i="50"/>
  <c r="T356" i="50"/>
  <c r="S356" i="50"/>
  <c r="R356" i="50"/>
  <c r="Q356" i="50"/>
  <c r="P356" i="50"/>
  <c r="O356" i="50"/>
  <c r="N356" i="50"/>
  <c r="J356" i="50"/>
  <c r="I356" i="50"/>
  <c r="H356" i="50"/>
  <c r="BJ355" i="50"/>
  <c r="BI355" i="50"/>
  <c r="BH355" i="50"/>
  <c r="BG355" i="50"/>
  <c r="BF355" i="50"/>
  <c r="BE355" i="50"/>
  <c r="BD355" i="50"/>
  <c r="BC355" i="50"/>
  <c r="BB355" i="50"/>
  <c r="BA355" i="50"/>
  <c r="AZ355" i="50"/>
  <c r="AY355" i="50"/>
  <c r="AX355" i="50"/>
  <c r="AW355" i="50"/>
  <c r="AV355" i="50"/>
  <c r="AU355" i="50"/>
  <c r="AT355" i="50"/>
  <c r="AS355" i="50"/>
  <c r="AL355" i="50"/>
  <c r="AK355" i="50"/>
  <c r="AJ355" i="50"/>
  <c r="AI355" i="50"/>
  <c r="AH355" i="50"/>
  <c r="AG355" i="50"/>
  <c r="AF355" i="50"/>
  <c r="AE355" i="50"/>
  <c r="AD355" i="50"/>
  <c r="AC355" i="50"/>
  <c r="AB355" i="50"/>
  <c r="AA355" i="50"/>
  <c r="V355" i="50"/>
  <c r="U355" i="50"/>
  <c r="T355" i="50"/>
  <c r="S355" i="50"/>
  <c r="R355" i="50"/>
  <c r="Q355" i="50"/>
  <c r="P355" i="50"/>
  <c r="O355" i="50"/>
  <c r="N355" i="50"/>
  <c r="J355" i="50"/>
  <c r="I355" i="50"/>
  <c r="H355" i="50"/>
  <c r="BJ344" i="50"/>
  <c r="BI344" i="50"/>
  <c r="BH344" i="50"/>
  <c r="BG344" i="50"/>
  <c r="BF344" i="50"/>
  <c r="BE344" i="50"/>
  <c r="AL344" i="50"/>
  <c r="AK344" i="50"/>
  <c r="AJ344" i="50"/>
  <c r="AI344" i="50"/>
  <c r="V344" i="50"/>
  <c r="U344" i="50"/>
  <c r="T344" i="50"/>
  <c r="J344" i="50"/>
  <c r="BJ343" i="50"/>
  <c r="BI343" i="50"/>
  <c r="BH343" i="50"/>
  <c r="BG343" i="50"/>
  <c r="BF343" i="50"/>
  <c r="BE343" i="50"/>
  <c r="BD343" i="50"/>
  <c r="BC343" i="50"/>
  <c r="BB343" i="50"/>
  <c r="BA343" i="50"/>
  <c r="AZ343" i="50"/>
  <c r="AY343" i="50"/>
  <c r="AX343" i="50"/>
  <c r="AW343" i="50"/>
  <c r="AV343" i="50"/>
  <c r="AU343" i="50"/>
  <c r="AT343" i="50"/>
  <c r="AS343" i="50"/>
  <c r="AL343" i="50"/>
  <c r="AK343" i="50"/>
  <c r="AJ343" i="50"/>
  <c r="AI343" i="50"/>
  <c r="AH343" i="50"/>
  <c r="AG343" i="50"/>
  <c r="AF343" i="50"/>
  <c r="AE343" i="50"/>
  <c r="AD343" i="50"/>
  <c r="AC343" i="50"/>
  <c r="AB343" i="50"/>
  <c r="AA343" i="50"/>
  <c r="V343" i="50"/>
  <c r="U343" i="50"/>
  <c r="T343" i="50"/>
  <c r="S343" i="50"/>
  <c r="R343" i="50"/>
  <c r="Q343" i="50"/>
  <c r="P343" i="50"/>
  <c r="O343" i="50"/>
  <c r="N343" i="50"/>
  <c r="J343" i="50"/>
  <c r="I343" i="50"/>
  <c r="H343" i="50"/>
  <c r="BJ342" i="50"/>
  <c r="BI342" i="50"/>
  <c r="BH342" i="50"/>
  <c r="BG342" i="50"/>
  <c r="BF342" i="50"/>
  <c r="BE342" i="50"/>
  <c r="BD342" i="50"/>
  <c r="BC342" i="50"/>
  <c r="BB342" i="50"/>
  <c r="BA342" i="50"/>
  <c r="AZ342" i="50"/>
  <c r="AY342" i="50"/>
  <c r="AX342" i="50"/>
  <c r="AW342" i="50"/>
  <c r="AV342" i="50"/>
  <c r="AU342" i="50"/>
  <c r="AT342" i="50"/>
  <c r="AS342" i="50"/>
  <c r="AL342" i="50"/>
  <c r="AK342" i="50"/>
  <c r="AJ342" i="50"/>
  <c r="AI342" i="50"/>
  <c r="AH342" i="50"/>
  <c r="AG342" i="50"/>
  <c r="AF342" i="50"/>
  <c r="AE342" i="50"/>
  <c r="AD342" i="50"/>
  <c r="AC342" i="50"/>
  <c r="AB342" i="50"/>
  <c r="AA342" i="50"/>
  <c r="V342" i="50"/>
  <c r="U342" i="50"/>
  <c r="T342" i="50"/>
  <c r="S342" i="50"/>
  <c r="R342" i="50"/>
  <c r="Q342" i="50"/>
  <c r="P342" i="50"/>
  <c r="O342" i="50"/>
  <c r="N342" i="50"/>
  <c r="J342" i="50"/>
  <c r="I342" i="50"/>
  <c r="H342" i="50"/>
  <c r="BJ341" i="50"/>
  <c r="BI341" i="50"/>
  <c r="BH341" i="50"/>
  <c r="BG341" i="50"/>
  <c r="BF341" i="50"/>
  <c r="BE341" i="50"/>
  <c r="BD341" i="50"/>
  <c r="BC341" i="50"/>
  <c r="BB341" i="50"/>
  <c r="BA341" i="50"/>
  <c r="AZ341" i="50"/>
  <c r="AY341" i="50"/>
  <c r="AX341" i="50"/>
  <c r="AW341" i="50"/>
  <c r="AV341" i="50"/>
  <c r="AU341" i="50"/>
  <c r="AT341" i="50"/>
  <c r="AS341" i="50"/>
  <c r="AL341" i="50"/>
  <c r="AK341" i="50"/>
  <c r="AJ341" i="50"/>
  <c r="AI341" i="50"/>
  <c r="AH341" i="50"/>
  <c r="AG341" i="50"/>
  <c r="AF341" i="50"/>
  <c r="AE341" i="50"/>
  <c r="AD341" i="50"/>
  <c r="AC341" i="50"/>
  <c r="AB341" i="50"/>
  <c r="AA341" i="50"/>
  <c r="V341" i="50"/>
  <c r="U341" i="50"/>
  <c r="T341" i="50"/>
  <c r="S341" i="50"/>
  <c r="R341" i="50"/>
  <c r="Q341" i="50"/>
  <c r="P341" i="50"/>
  <c r="O341" i="50"/>
  <c r="N341" i="50"/>
  <c r="J341" i="50"/>
  <c r="I341" i="50"/>
  <c r="H341" i="50"/>
  <c r="BJ340" i="50"/>
  <c r="BI340" i="50"/>
  <c r="BH340" i="50"/>
  <c r="BG340" i="50"/>
  <c r="BF340" i="50"/>
  <c r="BE340" i="50"/>
  <c r="BD340" i="50"/>
  <c r="BC340" i="50"/>
  <c r="BB340" i="50"/>
  <c r="BA340" i="50"/>
  <c r="AZ340" i="50"/>
  <c r="AY340" i="50"/>
  <c r="AX340" i="50"/>
  <c r="AW340" i="50"/>
  <c r="AV340" i="50"/>
  <c r="AU340" i="50"/>
  <c r="AT340" i="50"/>
  <c r="AS340" i="50"/>
  <c r="AL340" i="50"/>
  <c r="AK340" i="50"/>
  <c r="AJ340" i="50"/>
  <c r="AI340" i="50"/>
  <c r="AH340" i="50"/>
  <c r="AG340" i="50"/>
  <c r="AF340" i="50"/>
  <c r="AE340" i="50"/>
  <c r="AD340" i="50"/>
  <c r="AC340" i="50"/>
  <c r="AB340" i="50"/>
  <c r="AA340" i="50"/>
  <c r="V340" i="50"/>
  <c r="U340" i="50"/>
  <c r="T340" i="50"/>
  <c r="S340" i="50"/>
  <c r="R340" i="50"/>
  <c r="Q340" i="50"/>
  <c r="P340" i="50"/>
  <c r="O340" i="50"/>
  <c r="N340" i="50"/>
  <c r="J340" i="50"/>
  <c r="I340" i="50"/>
  <c r="H340" i="50"/>
  <c r="BJ339" i="50"/>
  <c r="BI339" i="50"/>
  <c r="BH339" i="50"/>
  <c r="BG339" i="50"/>
  <c r="BF339" i="50"/>
  <c r="BE339" i="50"/>
  <c r="BD339" i="50"/>
  <c r="BC339" i="50"/>
  <c r="BB339" i="50"/>
  <c r="BA339" i="50"/>
  <c r="AZ339" i="50"/>
  <c r="AY339" i="50"/>
  <c r="AX339" i="50"/>
  <c r="AW339" i="50"/>
  <c r="AV339" i="50"/>
  <c r="AU339" i="50"/>
  <c r="AT339" i="50"/>
  <c r="AS339" i="50"/>
  <c r="AL339" i="50"/>
  <c r="AK339" i="50"/>
  <c r="AJ339" i="50"/>
  <c r="AI339" i="50"/>
  <c r="AH339" i="50"/>
  <c r="AG339" i="50"/>
  <c r="AF339" i="50"/>
  <c r="AE339" i="50"/>
  <c r="AD339" i="50"/>
  <c r="AC339" i="50"/>
  <c r="AB339" i="50"/>
  <c r="AA339" i="50"/>
  <c r="V339" i="50"/>
  <c r="U339" i="50"/>
  <c r="T339" i="50"/>
  <c r="S339" i="50"/>
  <c r="R339" i="50"/>
  <c r="Q339" i="50"/>
  <c r="P339" i="50"/>
  <c r="O339" i="50"/>
  <c r="N339" i="50"/>
  <c r="J339" i="50"/>
  <c r="I339" i="50"/>
  <c r="H339" i="50"/>
  <c r="BJ338" i="50"/>
  <c r="BI338" i="50"/>
  <c r="BH338" i="50"/>
  <c r="BG338" i="50"/>
  <c r="BF338" i="50"/>
  <c r="BE338" i="50"/>
  <c r="BD338" i="50"/>
  <c r="BC338" i="50"/>
  <c r="BB338" i="50"/>
  <c r="BA338" i="50"/>
  <c r="AZ338" i="50"/>
  <c r="AY338" i="50"/>
  <c r="AX338" i="50"/>
  <c r="AW338" i="50"/>
  <c r="AV338" i="50"/>
  <c r="AU338" i="50"/>
  <c r="AT338" i="50"/>
  <c r="AS338" i="50"/>
  <c r="AL338" i="50"/>
  <c r="AK338" i="50"/>
  <c r="AJ338" i="50"/>
  <c r="AI338" i="50"/>
  <c r="AH338" i="50"/>
  <c r="AG338" i="50"/>
  <c r="AF338" i="50"/>
  <c r="AE338" i="50"/>
  <c r="AD338" i="50"/>
  <c r="AC338" i="50"/>
  <c r="AB338" i="50"/>
  <c r="AA338" i="50"/>
  <c r="V338" i="50"/>
  <c r="U338" i="50"/>
  <c r="T338" i="50"/>
  <c r="S338" i="50"/>
  <c r="R338" i="50"/>
  <c r="Q338" i="50"/>
  <c r="P338" i="50"/>
  <c r="O338" i="50"/>
  <c r="N338" i="50"/>
  <c r="J338" i="50"/>
  <c r="I338" i="50"/>
  <c r="H338" i="50"/>
  <c r="BJ336" i="50"/>
  <c r="BI336" i="50"/>
  <c r="BH336" i="50"/>
  <c r="BG336" i="50"/>
  <c r="BF336" i="50"/>
  <c r="BE336" i="50"/>
  <c r="BD336" i="50"/>
  <c r="BC336" i="50"/>
  <c r="BB336" i="50"/>
  <c r="BA336" i="50"/>
  <c r="AZ336" i="50"/>
  <c r="AY336" i="50"/>
  <c r="AX336" i="50"/>
  <c r="AW336" i="50"/>
  <c r="AV336" i="50"/>
  <c r="AU336" i="50"/>
  <c r="AT336" i="50"/>
  <c r="AS336" i="50"/>
  <c r="AL336" i="50"/>
  <c r="AK336" i="50"/>
  <c r="AJ336" i="50"/>
  <c r="AI336" i="50"/>
  <c r="AH336" i="50"/>
  <c r="AG336" i="50"/>
  <c r="AF336" i="50"/>
  <c r="AE336" i="50"/>
  <c r="AD336" i="50"/>
  <c r="AC336" i="50"/>
  <c r="AB336" i="50"/>
  <c r="AA336" i="50"/>
  <c r="V336" i="50"/>
  <c r="U336" i="50"/>
  <c r="T336" i="50"/>
  <c r="S336" i="50"/>
  <c r="R336" i="50"/>
  <c r="Q336" i="50"/>
  <c r="P336" i="50"/>
  <c r="O336" i="50"/>
  <c r="N336" i="50"/>
  <c r="J336" i="50"/>
  <c r="I336" i="50"/>
  <c r="H336" i="50"/>
  <c r="BJ335" i="50"/>
  <c r="BI335" i="50"/>
  <c r="BH335" i="50"/>
  <c r="BG335" i="50"/>
  <c r="BF335" i="50"/>
  <c r="BE335" i="50"/>
  <c r="BD335" i="50"/>
  <c r="BC335" i="50"/>
  <c r="BB335" i="50"/>
  <c r="BA335" i="50"/>
  <c r="AZ335" i="50"/>
  <c r="AY335" i="50"/>
  <c r="AX335" i="50"/>
  <c r="AW335" i="50"/>
  <c r="AV335" i="50"/>
  <c r="AU335" i="50"/>
  <c r="AT335" i="50"/>
  <c r="AS335" i="50"/>
  <c r="AL335" i="50"/>
  <c r="AK335" i="50"/>
  <c r="AJ335" i="50"/>
  <c r="AI335" i="50"/>
  <c r="AH335" i="50"/>
  <c r="AG335" i="50"/>
  <c r="AF335" i="50"/>
  <c r="AE335" i="50"/>
  <c r="AD335" i="50"/>
  <c r="AC335" i="50"/>
  <c r="AB335" i="50"/>
  <c r="AA335" i="50"/>
  <c r="V335" i="50"/>
  <c r="U335" i="50"/>
  <c r="T335" i="50"/>
  <c r="S335" i="50"/>
  <c r="R335" i="50"/>
  <c r="Q335" i="50"/>
  <c r="P335" i="50"/>
  <c r="O335" i="50"/>
  <c r="N335" i="50"/>
  <c r="J335" i="50"/>
  <c r="I335" i="50"/>
  <c r="H335" i="50"/>
  <c r="BJ334" i="50"/>
  <c r="BI334" i="50"/>
  <c r="BH334" i="50"/>
  <c r="BG334" i="50"/>
  <c r="BF334" i="50"/>
  <c r="BE334" i="50"/>
  <c r="BD334" i="50"/>
  <c r="BC334" i="50"/>
  <c r="BB334" i="50"/>
  <c r="BA334" i="50"/>
  <c r="AZ334" i="50"/>
  <c r="AY334" i="50"/>
  <c r="AX334" i="50"/>
  <c r="AW334" i="50"/>
  <c r="AV334" i="50"/>
  <c r="AU334" i="50"/>
  <c r="AT334" i="50"/>
  <c r="AS334" i="50"/>
  <c r="AL334" i="50"/>
  <c r="AK334" i="50"/>
  <c r="AJ334" i="50"/>
  <c r="AI334" i="50"/>
  <c r="AH334" i="50"/>
  <c r="AG334" i="50"/>
  <c r="AF334" i="50"/>
  <c r="AE334" i="50"/>
  <c r="AD334" i="50"/>
  <c r="AC334" i="50"/>
  <c r="AB334" i="50"/>
  <c r="AA334" i="50"/>
  <c r="V334" i="50"/>
  <c r="U334" i="50"/>
  <c r="T334" i="50"/>
  <c r="S334" i="50"/>
  <c r="R334" i="50"/>
  <c r="Q334" i="50"/>
  <c r="P334" i="50"/>
  <c r="O334" i="50"/>
  <c r="N334" i="50"/>
  <c r="J334" i="50"/>
  <c r="I334" i="50"/>
  <c r="H334" i="50"/>
  <c r="BJ333" i="50"/>
  <c r="BI333" i="50"/>
  <c r="BH333" i="50"/>
  <c r="BG333" i="50"/>
  <c r="BF333" i="50"/>
  <c r="BE333" i="50"/>
  <c r="BD333" i="50"/>
  <c r="BC333" i="50"/>
  <c r="BB333" i="50"/>
  <c r="BA333" i="50"/>
  <c r="AZ333" i="50"/>
  <c r="AY333" i="50"/>
  <c r="AX333" i="50"/>
  <c r="AW333" i="50"/>
  <c r="AV333" i="50"/>
  <c r="AU333" i="50"/>
  <c r="AT333" i="50"/>
  <c r="AS333" i="50"/>
  <c r="AL333" i="50"/>
  <c r="AK333" i="50"/>
  <c r="AJ333" i="50"/>
  <c r="AI333" i="50"/>
  <c r="AH333" i="50"/>
  <c r="AG333" i="50"/>
  <c r="AF333" i="50"/>
  <c r="AE333" i="50"/>
  <c r="AD333" i="50"/>
  <c r="AC333" i="50"/>
  <c r="AB333" i="50"/>
  <c r="AA333" i="50"/>
  <c r="V333" i="50"/>
  <c r="U333" i="50"/>
  <c r="T333" i="50"/>
  <c r="S333" i="50"/>
  <c r="R333" i="50"/>
  <c r="Q333" i="50"/>
  <c r="P333" i="50"/>
  <c r="O333" i="50"/>
  <c r="N333" i="50"/>
  <c r="J333" i="50"/>
  <c r="I333" i="50"/>
  <c r="H333" i="50"/>
  <c r="BJ332" i="50"/>
  <c r="BI332" i="50"/>
  <c r="BH332" i="50"/>
  <c r="BG332" i="50"/>
  <c r="BF332" i="50"/>
  <c r="BE332" i="50"/>
  <c r="BD332" i="50"/>
  <c r="BC332" i="50"/>
  <c r="BB332" i="50"/>
  <c r="BA332" i="50"/>
  <c r="AZ332" i="50"/>
  <c r="AY332" i="50"/>
  <c r="AX332" i="50"/>
  <c r="AW332" i="50"/>
  <c r="AV332" i="50"/>
  <c r="AU332" i="50"/>
  <c r="AT332" i="50"/>
  <c r="AS332" i="50"/>
  <c r="AL332" i="50"/>
  <c r="AK332" i="50"/>
  <c r="AJ332" i="50"/>
  <c r="AI332" i="50"/>
  <c r="AH332" i="50"/>
  <c r="AG332" i="50"/>
  <c r="AF332" i="50"/>
  <c r="AE332" i="50"/>
  <c r="AD332" i="50"/>
  <c r="AC332" i="50"/>
  <c r="AB332" i="50"/>
  <c r="AA332" i="50"/>
  <c r="V332" i="50"/>
  <c r="U332" i="50"/>
  <c r="T332" i="50"/>
  <c r="S332" i="50"/>
  <c r="R332" i="50"/>
  <c r="Q332" i="50"/>
  <c r="P332" i="50"/>
  <c r="O332" i="50"/>
  <c r="N332" i="50"/>
  <c r="J332" i="50"/>
  <c r="I332" i="50"/>
  <c r="H332" i="50"/>
  <c r="BJ331" i="50"/>
  <c r="BI331" i="50"/>
  <c r="BH331" i="50"/>
  <c r="BG331" i="50"/>
  <c r="BF331" i="50"/>
  <c r="BE331" i="50"/>
  <c r="BD331" i="50"/>
  <c r="BC331" i="50"/>
  <c r="BB331" i="50"/>
  <c r="BA331" i="50"/>
  <c r="AZ331" i="50"/>
  <c r="AY331" i="50"/>
  <c r="AX331" i="50"/>
  <c r="AW331" i="50"/>
  <c r="AV331" i="50"/>
  <c r="AU331" i="50"/>
  <c r="AT331" i="50"/>
  <c r="AS331" i="50"/>
  <c r="AL331" i="50"/>
  <c r="AK331" i="50"/>
  <c r="AJ331" i="50"/>
  <c r="AI331" i="50"/>
  <c r="AH331" i="50"/>
  <c r="AG331" i="50"/>
  <c r="AF331" i="50"/>
  <c r="AE331" i="50"/>
  <c r="AD331" i="50"/>
  <c r="AC331" i="50"/>
  <c r="AB331" i="50"/>
  <c r="AA331" i="50"/>
  <c r="V331" i="50"/>
  <c r="U331" i="50"/>
  <c r="T331" i="50"/>
  <c r="S331" i="50"/>
  <c r="R331" i="50"/>
  <c r="Q331" i="50"/>
  <c r="P331" i="50"/>
  <c r="O331" i="50"/>
  <c r="N331" i="50"/>
  <c r="J331" i="50"/>
  <c r="I331" i="50"/>
  <c r="H331" i="50"/>
  <c r="BJ330" i="50"/>
  <c r="BI330" i="50"/>
  <c r="BH330" i="50"/>
  <c r="BG330" i="50"/>
  <c r="BF330" i="50"/>
  <c r="BE330" i="50"/>
  <c r="BD330" i="50"/>
  <c r="BC330" i="50"/>
  <c r="BB330" i="50"/>
  <c r="BA330" i="50"/>
  <c r="AZ330" i="50"/>
  <c r="AY330" i="50"/>
  <c r="AX330" i="50"/>
  <c r="AW330" i="50"/>
  <c r="AV330" i="50"/>
  <c r="AU330" i="50"/>
  <c r="AT330" i="50"/>
  <c r="AS330" i="50"/>
  <c r="AL330" i="50"/>
  <c r="AK330" i="50"/>
  <c r="AJ330" i="50"/>
  <c r="AI330" i="50"/>
  <c r="AH330" i="50"/>
  <c r="AG330" i="50"/>
  <c r="AF330" i="50"/>
  <c r="AE330" i="50"/>
  <c r="AD330" i="50"/>
  <c r="AC330" i="50"/>
  <c r="AB330" i="50"/>
  <c r="AA330" i="50"/>
  <c r="V330" i="50"/>
  <c r="U330" i="50"/>
  <c r="T330" i="50"/>
  <c r="S330" i="50"/>
  <c r="R330" i="50"/>
  <c r="Q330" i="50"/>
  <c r="P330" i="50"/>
  <c r="O330" i="50"/>
  <c r="N330" i="50"/>
  <c r="J330" i="50"/>
  <c r="I330" i="50"/>
  <c r="H330" i="50"/>
  <c r="BJ329" i="50"/>
  <c r="BI329" i="50"/>
  <c r="BH329" i="50"/>
  <c r="BG329" i="50"/>
  <c r="BF329" i="50"/>
  <c r="BE329" i="50"/>
  <c r="BD329" i="50"/>
  <c r="BC329" i="50"/>
  <c r="BB329" i="50"/>
  <c r="BA329" i="50"/>
  <c r="AZ329" i="50"/>
  <c r="AY329" i="50"/>
  <c r="AX329" i="50"/>
  <c r="AW329" i="50"/>
  <c r="AV329" i="50"/>
  <c r="AU329" i="50"/>
  <c r="AT329" i="50"/>
  <c r="AS329" i="50"/>
  <c r="AL329" i="50"/>
  <c r="AK329" i="50"/>
  <c r="AJ329" i="50"/>
  <c r="AI329" i="50"/>
  <c r="AH329" i="50"/>
  <c r="AG329" i="50"/>
  <c r="AF329" i="50"/>
  <c r="AE329" i="50"/>
  <c r="AD329" i="50"/>
  <c r="AC329" i="50"/>
  <c r="AB329" i="50"/>
  <c r="AA329" i="50"/>
  <c r="V329" i="50"/>
  <c r="U329" i="50"/>
  <c r="T329" i="50"/>
  <c r="S329" i="50"/>
  <c r="R329" i="50"/>
  <c r="Q329" i="50"/>
  <c r="P329" i="50"/>
  <c r="O329" i="50"/>
  <c r="N329" i="50"/>
  <c r="J329" i="50"/>
  <c r="I329" i="50"/>
  <c r="H329" i="50"/>
  <c r="BJ328" i="50"/>
  <c r="BI328" i="50"/>
  <c r="BH328" i="50"/>
  <c r="BG328" i="50"/>
  <c r="BF328" i="50"/>
  <c r="BE328" i="50"/>
  <c r="BD328" i="50"/>
  <c r="BC328" i="50"/>
  <c r="BB328" i="50"/>
  <c r="BA328" i="50"/>
  <c r="AZ328" i="50"/>
  <c r="AY328" i="50"/>
  <c r="AX328" i="50"/>
  <c r="AW328" i="50"/>
  <c r="AV328" i="50"/>
  <c r="AU328" i="50"/>
  <c r="AT328" i="50"/>
  <c r="AS328" i="50"/>
  <c r="AL328" i="50"/>
  <c r="AK328" i="50"/>
  <c r="AJ328" i="50"/>
  <c r="AI328" i="50"/>
  <c r="AH328" i="50"/>
  <c r="AG328" i="50"/>
  <c r="AF328" i="50"/>
  <c r="AE328" i="50"/>
  <c r="AD328" i="50"/>
  <c r="AC328" i="50"/>
  <c r="AB328" i="50"/>
  <c r="AA328" i="50"/>
  <c r="V328" i="50"/>
  <c r="U328" i="50"/>
  <c r="T328" i="50"/>
  <c r="S328" i="50"/>
  <c r="R328" i="50"/>
  <c r="Q328" i="50"/>
  <c r="P328" i="50"/>
  <c r="O328" i="50"/>
  <c r="N328" i="50"/>
  <c r="J328" i="50"/>
  <c r="I328" i="50"/>
  <c r="H328" i="50"/>
  <c r="AR327" i="50"/>
  <c r="AQ327" i="50"/>
  <c r="AP327" i="50"/>
  <c r="AO327" i="50"/>
  <c r="AN327" i="50"/>
  <c r="AM327" i="50"/>
  <c r="Z327" i="50"/>
  <c r="Y327" i="50"/>
  <c r="X327" i="50"/>
  <c r="W327" i="50"/>
  <c r="M327" i="50"/>
  <c r="L327" i="50"/>
  <c r="K327" i="50"/>
  <c r="G327" i="50"/>
  <c r="BJ326" i="50"/>
  <c r="BI326" i="50"/>
  <c r="BH326" i="50"/>
  <c r="BG326" i="50"/>
  <c r="BF326" i="50"/>
  <c r="BE326" i="50"/>
  <c r="BD326" i="50"/>
  <c r="BC326" i="50"/>
  <c r="BB326" i="50"/>
  <c r="BA326" i="50"/>
  <c r="AZ326" i="50"/>
  <c r="AY326" i="50"/>
  <c r="AX326" i="50"/>
  <c r="AW326" i="50"/>
  <c r="AV326" i="50"/>
  <c r="AU326" i="50"/>
  <c r="AT326" i="50"/>
  <c r="AS326" i="50"/>
  <c r="AL326" i="50"/>
  <c r="AK326" i="50"/>
  <c r="AJ326" i="50"/>
  <c r="AI326" i="50"/>
  <c r="AH326" i="50"/>
  <c r="AG326" i="50"/>
  <c r="AF326" i="50"/>
  <c r="AE326" i="50"/>
  <c r="AD326" i="50"/>
  <c r="AC326" i="50"/>
  <c r="AB326" i="50"/>
  <c r="AA326" i="50"/>
  <c r="V326" i="50"/>
  <c r="U326" i="50"/>
  <c r="T326" i="50"/>
  <c r="S326" i="50"/>
  <c r="R326" i="50"/>
  <c r="Q326" i="50"/>
  <c r="P326" i="50"/>
  <c r="O326" i="50"/>
  <c r="N326" i="50"/>
  <c r="J326" i="50"/>
  <c r="I326" i="50"/>
  <c r="H326" i="50"/>
  <c r="BJ325" i="50"/>
  <c r="BI325" i="50"/>
  <c r="BH325" i="50"/>
  <c r="BG325" i="50"/>
  <c r="BF325" i="50"/>
  <c r="BE325" i="50"/>
  <c r="BD325" i="50"/>
  <c r="BC325" i="50"/>
  <c r="BB325" i="50"/>
  <c r="BA325" i="50"/>
  <c r="AZ325" i="50"/>
  <c r="AY325" i="50"/>
  <c r="AX325" i="50"/>
  <c r="AW325" i="50"/>
  <c r="AV325" i="50"/>
  <c r="AU325" i="50"/>
  <c r="AT325" i="50"/>
  <c r="AS325" i="50"/>
  <c r="AL325" i="50"/>
  <c r="AK325" i="50"/>
  <c r="AJ325" i="50"/>
  <c r="AI325" i="50"/>
  <c r="AH325" i="50"/>
  <c r="AG325" i="50"/>
  <c r="AF325" i="50"/>
  <c r="AE325" i="50"/>
  <c r="AD325" i="50"/>
  <c r="AC325" i="50"/>
  <c r="AB325" i="50"/>
  <c r="AA325" i="50"/>
  <c r="V325" i="50"/>
  <c r="U325" i="50"/>
  <c r="T325" i="50"/>
  <c r="S325" i="50"/>
  <c r="R325" i="50"/>
  <c r="Q325" i="50"/>
  <c r="P325" i="50"/>
  <c r="O325" i="50"/>
  <c r="N325" i="50"/>
  <c r="J325" i="50"/>
  <c r="I325" i="50"/>
  <c r="H325" i="50"/>
  <c r="BJ324" i="50"/>
  <c r="BI324" i="50"/>
  <c r="BH324" i="50"/>
  <c r="BG324" i="50"/>
  <c r="BF324" i="50"/>
  <c r="BE324" i="50"/>
  <c r="BD324" i="50"/>
  <c r="BC324" i="50"/>
  <c r="BB324" i="50"/>
  <c r="BA324" i="50"/>
  <c r="AZ324" i="50"/>
  <c r="AY324" i="50"/>
  <c r="AX324" i="50"/>
  <c r="AW324" i="50"/>
  <c r="AV324" i="50"/>
  <c r="AU324" i="50"/>
  <c r="AT324" i="50"/>
  <c r="AS324" i="50"/>
  <c r="AL324" i="50"/>
  <c r="AK324" i="50"/>
  <c r="AJ324" i="50"/>
  <c r="AI324" i="50"/>
  <c r="AH324" i="50"/>
  <c r="AG324" i="50"/>
  <c r="AF324" i="50"/>
  <c r="AE324" i="50"/>
  <c r="AD324" i="50"/>
  <c r="AC324" i="50"/>
  <c r="AB324" i="50"/>
  <c r="AA324" i="50"/>
  <c r="V324" i="50"/>
  <c r="U324" i="50"/>
  <c r="T324" i="50"/>
  <c r="S324" i="50"/>
  <c r="R324" i="50"/>
  <c r="Q324" i="50"/>
  <c r="P324" i="50"/>
  <c r="O324" i="50"/>
  <c r="N324" i="50"/>
  <c r="J324" i="50"/>
  <c r="I324" i="50"/>
  <c r="H324" i="50"/>
  <c r="BJ323" i="50"/>
  <c r="BI323" i="50"/>
  <c r="BH323" i="50"/>
  <c r="BG323" i="50"/>
  <c r="BF323" i="50"/>
  <c r="BE323" i="50"/>
  <c r="BD323" i="50"/>
  <c r="BC323" i="50"/>
  <c r="BB323" i="50"/>
  <c r="BA323" i="50"/>
  <c r="AZ323" i="50"/>
  <c r="AY323" i="50"/>
  <c r="AX323" i="50"/>
  <c r="AW323" i="50"/>
  <c r="AV323" i="50"/>
  <c r="AU323" i="50"/>
  <c r="AT323" i="50"/>
  <c r="AS323" i="50"/>
  <c r="AL323" i="50"/>
  <c r="AK323" i="50"/>
  <c r="AJ323" i="50"/>
  <c r="AI323" i="50"/>
  <c r="AH323" i="50"/>
  <c r="AG323" i="50"/>
  <c r="AF323" i="50"/>
  <c r="AE323" i="50"/>
  <c r="AD323" i="50"/>
  <c r="AC323" i="50"/>
  <c r="AB323" i="50"/>
  <c r="AA323" i="50"/>
  <c r="V323" i="50"/>
  <c r="U323" i="50"/>
  <c r="T323" i="50"/>
  <c r="S323" i="50"/>
  <c r="R323" i="50"/>
  <c r="Q323" i="50"/>
  <c r="P323" i="50"/>
  <c r="O323" i="50"/>
  <c r="N323" i="50"/>
  <c r="J323" i="50"/>
  <c r="I323" i="50"/>
  <c r="H323" i="50"/>
  <c r="BJ322" i="50"/>
  <c r="BI322" i="50"/>
  <c r="BH322" i="50"/>
  <c r="BG322" i="50"/>
  <c r="BF322" i="50"/>
  <c r="BE322" i="50"/>
  <c r="BD322" i="50"/>
  <c r="BC322" i="50"/>
  <c r="BB322" i="50"/>
  <c r="BA322" i="50"/>
  <c r="AZ322" i="50"/>
  <c r="AY322" i="50"/>
  <c r="AX322" i="50"/>
  <c r="AW322" i="50"/>
  <c r="AV322" i="50"/>
  <c r="AU322" i="50"/>
  <c r="AT322" i="50"/>
  <c r="AS322" i="50"/>
  <c r="AL322" i="50"/>
  <c r="AK322" i="50"/>
  <c r="AJ322" i="50"/>
  <c r="AI322" i="50"/>
  <c r="AH322" i="50"/>
  <c r="AG322" i="50"/>
  <c r="AF322" i="50"/>
  <c r="AE322" i="50"/>
  <c r="AD322" i="50"/>
  <c r="AC322" i="50"/>
  <c r="AB322" i="50"/>
  <c r="AA322" i="50"/>
  <c r="V322" i="50"/>
  <c r="U322" i="50"/>
  <c r="T322" i="50"/>
  <c r="S322" i="50"/>
  <c r="R322" i="50"/>
  <c r="Q322" i="50"/>
  <c r="P322" i="50"/>
  <c r="O322" i="50"/>
  <c r="N322" i="50"/>
  <c r="J322" i="50"/>
  <c r="I322" i="50"/>
  <c r="H322" i="50"/>
  <c r="BJ321" i="50"/>
  <c r="BI321" i="50"/>
  <c r="BH321" i="50"/>
  <c r="BG321" i="50"/>
  <c r="BF321" i="50"/>
  <c r="BE321" i="50"/>
  <c r="BD321" i="50"/>
  <c r="BC321" i="50"/>
  <c r="BB321" i="50"/>
  <c r="BA321" i="50"/>
  <c r="AZ321" i="50"/>
  <c r="AY321" i="50"/>
  <c r="AX321" i="50"/>
  <c r="AW321" i="50"/>
  <c r="AV321" i="50"/>
  <c r="AU321" i="50"/>
  <c r="AT321" i="50"/>
  <c r="AS321" i="50"/>
  <c r="AL321" i="50"/>
  <c r="AK321" i="50"/>
  <c r="AJ321" i="50"/>
  <c r="AI321" i="50"/>
  <c r="AH321" i="50"/>
  <c r="AG321" i="50"/>
  <c r="AF321" i="50"/>
  <c r="AE321" i="50"/>
  <c r="AD321" i="50"/>
  <c r="AC321" i="50"/>
  <c r="AB321" i="50"/>
  <c r="AA321" i="50"/>
  <c r="V321" i="50"/>
  <c r="U321" i="50"/>
  <c r="T321" i="50"/>
  <c r="S321" i="50"/>
  <c r="R321" i="50"/>
  <c r="Q321" i="50"/>
  <c r="P321" i="50"/>
  <c r="O321" i="50"/>
  <c r="N321" i="50"/>
  <c r="J321" i="50"/>
  <c r="I321" i="50"/>
  <c r="H321" i="50"/>
  <c r="BJ320" i="50"/>
  <c r="BI320" i="50"/>
  <c r="BH320" i="50"/>
  <c r="BG320" i="50"/>
  <c r="BF320" i="50"/>
  <c r="BE320" i="50"/>
  <c r="BD320" i="50"/>
  <c r="BC320" i="50"/>
  <c r="BB320" i="50"/>
  <c r="BA320" i="50"/>
  <c r="AZ320" i="50"/>
  <c r="AY320" i="50"/>
  <c r="AX320" i="50"/>
  <c r="AW320" i="50"/>
  <c r="AV320" i="50"/>
  <c r="AU320" i="50"/>
  <c r="AT320" i="50"/>
  <c r="AS320" i="50"/>
  <c r="AL320" i="50"/>
  <c r="AK320" i="50"/>
  <c r="AJ320" i="50"/>
  <c r="AI320" i="50"/>
  <c r="AH320" i="50"/>
  <c r="AG320" i="50"/>
  <c r="AF320" i="50"/>
  <c r="AE320" i="50"/>
  <c r="AD320" i="50"/>
  <c r="AC320" i="50"/>
  <c r="AB320" i="50"/>
  <c r="AA320" i="50"/>
  <c r="V320" i="50"/>
  <c r="U320" i="50"/>
  <c r="T320" i="50"/>
  <c r="S320" i="50"/>
  <c r="R320" i="50"/>
  <c r="Q320" i="50"/>
  <c r="P320" i="50"/>
  <c r="O320" i="50"/>
  <c r="N320" i="50"/>
  <c r="J320" i="50"/>
  <c r="I320" i="50"/>
  <c r="H320" i="50"/>
  <c r="BJ319" i="50"/>
  <c r="BI319" i="50"/>
  <c r="BH319" i="50"/>
  <c r="BG319" i="50"/>
  <c r="BF319" i="50"/>
  <c r="BE319" i="50"/>
  <c r="BD319" i="50"/>
  <c r="BC319" i="50"/>
  <c r="BB319" i="50"/>
  <c r="BA319" i="50"/>
  <c r="AZ319" i="50"/>
  <c r="AY319" i="50"/>
  <c r="AX319" i="50"/>
  <c r="AW319" i="50"/>
  <c r="AV319" i="50"/>
  <c r="AU319" i="50"/>
  <c r="AT319" i="50"/>
  <c r="AS319" i="50"/>
  <c r="AL319" i="50"/>
  <c r="AK319" i="50"/>
  <c r="AJ319" i="50"/>
  <c r="AI319" i="50"/>
  <c r="AH319" i="50"/>
  <c r="AG319" i="50"/>
  <c r="AF319" i="50"/>
  <c r="AE319" i="50"/>
  <c r="AD319" i="50"/>
  <c r="AC319" i="50"/>
  <c r="AB319" i="50"/>
  <c r="AA319" i="50"/>
  <c r="V319" i="50"/>
  <c r="U319" i="50"/>
  <c r="T319" i="50"/>
  <c r="S319" i="50"/>
  <c r="R319" i="50"/>
  <c r="Q319" i="50"/>
  <c r="P319" i="50"/>
  <c r="O319" i="50"/>
  <c r="N319" i="50"/>
  <c r="J319" i="50"/>
  <c r="I319" i="50"/>
  <c r="H319" i="50"/>
  <c r="BJ310" i="50"/>
  <c r="BI310" i="50"/>
  <c r="BH310" i="50"/>
  <c r="BG310" i="50"/>
  <c r="BF310" i="50"/>
  <c r="BE310" i="50"/>
  <c r="AL310" i="50"/>
  <c r="AK310" i="50"/>
  <c r="AI310" i="50"/>
  <c r="V310" i="50"/>
  <c r="U310" i="50"/>
  <c r="T310" i="50"/>
  <c r="J310" i="50"/>
  <c r="BJ309" i="50"/>
  <c r="BI309" i="50"/>
  <c r="BH309" i="50"/>
  <c r="BG309" i="50"/>
  <c r="BF309" i="50"/>
  <c r="BE309" i="50"/>
  <c r="BD309" i="50"/>
  <c r="BC309" i="50"/>
  <c r="BB309" i="50"/>
  <c r="BA309" i="50"/>
  <c r="AZ309" i="50"/>
  <c r="AY309" i="50"/>
  <c r="AX309" i="50"/>
  <c r="AW309" i="50"/>
  <c r="AV309" i="50"/>
  <c r="AU309" i="50"/>
  <c r="AT309" i="50"/>
  <c r="AS309" i="50"/>
  <c r="AL309" i="50"/>
  <c r="AK309" i="50"/>
  <c r="AJ309" i="50"/>
  <c r="AI309" i="50"/>
  <c r="AH309" i="50"/>
  <c r="AG309" i="50"/>
  <c r="AF309" i="50"/>
  <c r="AE309" i="50"/>
  <c r="AD309" i="50"/>
  <c r="AC309" i="50"/>
  <c r="AB309" i="50"/>
  <c r="AA309" i="50"/>
  <c r="V309" i="50"/>
  <c r="U309" i="50"/>
  <c r="T309" i="50"/>
  <c r="S309" i="50"/>
  <c r="R309" i="50"/>
  <c r="Q309" i="50"/>
  <c r="P309" i="50"/>
  <c r="O309" i="50"/>
  <c r="N309" i="50"/>
  <c r="J309" i="50"/>
  <c r="I309" i="50"/>
  <c r="H309" i="50"/>
  <c r="BJ308" i="50"/>
  <c r="BI308" i="50"/>
  <c r="BH308" i="50"/>
  <c r="BG308" i="50"/>
  <c r="BF308" i="50"/>
  <c r="BE308" i="50"/>
  <c r="BD308" i="50"/>
  <c r="BC308" i="50"/>
  <c r="BB308" i="50"/>
  <c r="BA308" i="50"/>
  <c r="AZ308" i="50"/>
  <c r="AY308" i="50"/>
  <c r="AX308" i="50"/>
  <c r="AW308" i="50"/>
  <c r="AV308" i="50"/>
  <c r="AU308" i="50"/>
  <c r="AT308" i="50"/>
  <c r="AS308" i="50"/>
  <c r="AL308" i="50"/>
  <c r="AK308" i="50"/>
  <c r="AJ308" i="50"/>
  <c r="AI308" i="50"/>
  <c r="AH308" i="50"/>
  <c r="AG308" i="50"/>
  <c r="AF308" i="50"/>
  <c r="AE308" i="50"/>
  <c r="AD308" i="50"/>
  <c r="AC308" i="50"/>
  <c r="AB308" i="50"/>
  <c r="AA308" i="50"/>
  <c r="V308" i="50"/>
  <c r="U308" i="50"/>
  <c r="T308" i="50"/>
  <c r="S308" i="50"/>
  <c r="R308" i="50"/>
  <c r="Q308" i="50"/>
  <c r="P308" i="50"/>
  <c r="O308" i="50"/>
  <c r="N308" i="50"/>
  <c r="J308" i="50"/>
  <c r="I308" i="50"/>
  <c r="H308" i="50"/>
  <c r="BJ307" i="50"/>
  <c r="BI307" i="50"/>
  <c r="BH307" i="50"/>
  <c r="BG307" i="50"/>
  <c r="BF307" i="50"/>
  <c r="BE307" i="50"/>
  <c r="BD307" i="50"/>
  <c r="BC307" i="50"/>
  <c r="BB307" i="50"/>
  <c r="BA307" i="50"/>
  <c r="AZ307" i="50"/>
  <c r="AY307" i="50"/>
  <c r="AX307" i="50"/>
  <c r="AW307" i="50"/>
  <c r="AV307" i="50"/>
  <c r="AU307" i="50"/>
  <c r="AT307" i="50"/>
  <c r="AS307" i="50"/>
  <c r="AL307" i="50"/>
  <c r="AK307" i="50"/>
  <c r="AJ307" i="50"/>
  <c r="AI307" i="50"/>
  <c r="AH307" i="50"/>
  <c r="AG307" i="50"/>
  <c r="AF307" i="50"/>
  <c r="AE307" i="50"/>
  <c r="AD307" i="50"/>
  <c r="AC307" i="50"/>
  <c r="AB307" i="50"/>
  <c r="AA307" i="50"/>
  <c r="V307" i="50"/>
  <c r="U307" i="50"/>
  <c r="T307" i="50"/>
  <c r="S307" i="50"/>
  <c r="R307" i="50"/>
  <c r="Q307" i="50"/>
  <c r="P307" i="50"/>
  <c r="O307" i="50"/>
  <c r="N307" i="50"/>
  <c r="J307" i="50"/>
  <c r="I307" i="50"/>
  <c r="H307" i="50"/>
  <c r="BJ306" i="50"/>
  <c r="BI306" i="50"/>
  <c r="BH306" i="50"/>
  <c r="BG306" i="50"/>
  <c r="BF306" i="50"/>
  <c r="BE306" i="50"/>
  <c r="BD306" i="50"/>
  <c r="BC306" i="50"/>
  <c r="BB306" i="50"/>
  <c r="BA306" i="50"/>
  <c r="AZ306" i="50"/>
  <c r="AY306" i="50"/>
  <c r="AX306" i="50"/>
  <c r="AW306" i="50"/>
  <c r="AV306" i="50"/>
  <c r="AU306" i="50"/>
  <c r="AT306" i="50"/>
  <c r="AS306" i="50"/>
  <c r="AL306" i="50"/>
  <c r="AK306" i="50"/>
  <c r="AJ306" i="50"/>
  <c r="AI306" i="50"/>
  <c r="AH306" i="50"/>
  <c r="AG306" i="50"/>
  <c r="AF306" i="50"/>
  <c r="AE306" i="50"/>
  <c r="AD306" i="50"/>
  <c r="AC306" i="50"/>
  <c r="AB306" i="50"/>
  <c r="AA306" i="50"/>
  <c r="V306" i="50"/>
  <c r="U306" i="50"/>
  <c r="T306" i="50"/>
  <c r="S306" i="50"/>
  <c r="R306" i="50"/>
  <c r="Q306" i="50"/>
  <c r="P306" i="50"/>
  <c r="O306" i="50"/>
  <c r="N306" i="50"/>
  <c r="J306" i="50"/>
  <c r="I306" i="50"/>
  <c r="H306" i="50"/>
  <c r="BJ305" i="50"/>
  <c r="BI305" i="50"/>
  <c r="BH305" i="50"/>
  <c r="BG305" i="50"/>
  <c r="BF305" i="50"/>
  <c r="BE305" i="50"/>
  <c r="BD305" i="50"/>
  <c r="BC305" i="50"/>
  <c r="BB305" i="50"/>
  <c r="BA305" i="50"/>
  <c r="AZ305" i="50"/>
  <c r="AY305" i="50"/>
  <c r="AX305" i="50"/>
  <c r="AW305" i="50"/>
  <c r="AV305" i="50"/>
  <c r="AU305" i="50"/>
  <c r="AT305" i="50"/>
  <c r="AS305" i="50"/>
  <c r="AL305" i="50"/>
  <c r="AK305" i="50"/>
  <c r="AJ305" i="50"/>
  <c r="AI305" i="50"/>
  <c r="AH305" i="50"/>
  <c r="AG305" i="50"/>
  <c r="AF305" i="50"/>
  <c r="AE305" i="50"/>
  <c r="AD305" i="50"/>
  <c r="AC305" i="50"/>
  <c r="AB305" i="50"/>
  <c r="AA305" i="50"/>
  <c r="V305" i="50"/>
  <c r="U305" i="50"/>
  <c r="T305" i="50"/>
  <c r="S305" i="50"/>
  <c r="R305" i="50"/>
  <c r="Q305" i="50"/>
  <c r="P305" i="50"/>
  <c r="O305" i="50"/>
  <c r="N305" i="50"/>
  <c r="J305" i="50"/>
  <c r="I305" i="50"/>
  <c r="H305" i="50"/>
  <c r="BJ303" i="50"/>
  <c r="BI303" i="50"/>
  <c r="BH303" i="50"/>
  <c r="BG303" i="50"/>
  <c r="BF303" i="50"/>
  <c r="BE303" i="50"/>
  <c r="BD303" i="50"/>
  <c r="BC303" i="50"/>
  <c r="BB303" i="50"/>
  <c r="BA303" i="50"/>
  <c r="AZ303" i="50"/>
  <c r="AY303" i="50"/>
  <c r="AX303" i="50"/>
  <c r="AW303" i="50"/>
  <c r="AV303" i="50"/>
  <c r="AU303" i="50"/>
  <c r="AT303" i="50"/>
  <c r="AS303" i="50"/>
  <c r="AL303" i="50"/>
  <c r="AK303" i="50"/>
  <c r="AJ303" i="50"/>
  <c r="AI303" i="50"/>
  <c r="AH303" i="50"/>
  <c r="AG303" i="50"/>
  <c r="AF303" i="50"/>
  <c r="AE303" i="50"/>
  <c r="AD303" i="50"/>
  <c r="AC303" i="50"/>
  <c r="AB303" i="50"/>
  <c r="AA303" i="50"/>
  <c r="V303" i="50"/>
  <c r="U303" i="50"/>
  <c r="T303" i="50"/>
  <c r="S303" i="50"/>
  <c r="R303" i="50"/>
  <c r="Q303" i="50"/>
  <c r="P303" i="50"/>
  <c r="O303" i="50"/>
  <c r="N303" i="50"/>
  <c r="J303" i="50"/>
  <c r="I303" i="50"/>
  <c r="H303" i="50"/>
  <c r="BJ302" i="50"/>
  <c r="BI302" i="50"/>
  <c r="BH302" i="50"/>
  <c r="BG302" i="50"/>
  <c r="BF302" i="50"/>
  <c r="BE302" i="50"/>
  <c r="BD302" i="50"/>
  <c r="BC302" i="50"/>
  <c r="BB302" i="50"/>
  <c r="BA302" i="50"/>
  <c r="AZ302" i="50"/>
  <c r="AY302" i="50"/>
  <c r="AX302" i="50"/>
  <c r="AW302" i="50"/>
  <c r="AV302" i="50"/>
  <c r="AU302" i="50"/>
  <c r="AT302" i="50"/>
  <c r="AS302" i="50"/>
  <c r="AL302" i="50"/>
  <c r="AK302" i="50"/>
  <c r="AJ302" i="50"/>
  <c r="AI302" i="50"/>
  <c r="AH302" i="50"/>
  <c r="AG302" i="50"/>
  <c r="AF302" i="50"/>
  <c r="AE302" i="50"/>
  <c r="AD302" i="50"/>
  <c r="AC302" i="50"/>
  <c r="AB302" i="50"/>
  <c r="AA302" i="50"/>
  <c r="V302" i="50"/>
  <c r="U302" i="50"/>
  <c r="T302" i="50"/>
  <c r="S302" i="50"/>
  <c r="R302" i="50"/>
  <c r="Q302" i="50"/>
  <c r="P302" i="50"/>
  <c r="O302" i="50"/>
  <c r="N302" i="50"/>
  <c r="J302" i="50"/>
  <c r="I302" i="50"/>
  <c r="H302" i="50"/>
  <c r="BJ301" i="50"/>
  <c r="BI301" i="50"/>
  <c r="BH301" i="50"/>
  <c r="BG301" i="50"/>
  <c r="BF301" i="50"/>
  <c r="BE301" i="50"/>
  <c r="BD301" i="50"/>
  <c r="BC301" i="50"/>
  <c r="BB301" i="50"/>
  <c r="BA301" i="50"/>
  <c r="AZ301" i="50"/>
  <c r="AY301" i="50"/>
  <c r="AX301" i="50"/>
  <c r="AW301" i="50"/>
  <c r="AV301" i="50"/>
  <c r="AU301" i="50"/>
  <c r="AT301" i="50"/>
  <c r="AS301" i="50"/>
  <c r="AL301" i="50"/>
  <c r="AK301" i="50"/>
  <c r="AJ301" i="50"/>
  <c r="AI301" i="50"/>
  <c r="AH301" i="50"/>
  <c r="AG301" i="50"/>
  <c r="AF301" i="50"/>
  <c r="AE301" i="50"/>
  <c r="AD301" i="50"/>
  <c r="AC301" i="50"/>
  <c r="AB301" i="50"/>
  <c r="AA301" i="50"/>
  <c r="V301" i="50"/>
  <c r="U301" i="50"/>
  <c r="T301" i="50"/>
  <c r="S301" i="50"/>
  <c r="R301" i="50"/>
  <c r="Q301" i="50"/>
  <c r="P301" i="50"/>
  <c r="O301" i="50"/>
  <c r="N301" i="50"/>
  <c r="J301" i="50"/>
  <c r="I301" i="50"/>
  <c r="H301" i="50"/>
  <c r="BJ300" i="50"/>
  <c r="BI300" i="50"/>
  <c r="BH300" i="50"/>
  <c r="BG300" i="50"/>
  <c r="BF300" i="50"/>
  <c r="BE300" i="50"/>
  <c r="BD300" i="50"/>
  <c r="BC300" i="50"/>
  <c r="BB300" i="50"/>
  <c r="BA300" i="50"/>
  <c r="AZ300" i="50"/>
  <c r="AY300" i="50"/>
  <c r="AX300" i="50"/>
  <c r="AW300" i="50"/>
  <c r="AV300" i="50"/>
  <c r="AU300" i="50"/>
  <c r="AT300" i="50"/>
  <c r="AS300" i="50"/>
  <c r="AL300" i="50"/>
  <c r="AK300" i="50"/>
  <c r="AJ300" i="50"/>
  <c r="AI300" i="50"/>
  <c r="AH300" i="50"/>
  <c r="AG300" i="50"/>
  <c r="AF300" i="50"/>
  <c r="AE300" i="50"/>
  <c r="AD300" i="50"/>
  <c r="AC300" i="50"/>
  <c r="AB300" i="50"/>
  <c r="AA300" i="50"/>
  <c r="V300" i="50"/>
  <c r="U300" i="50"/>
  <c r="T300" i="50"/>
  <c r="S300" i="50"/>
  <c r="R300" i="50"/>
  <c r="Q300" i="50"/>
  <c r="P300" i="50"/>
  <c r="O300" i="50"/>
  <c r="N300" i="50"/>
  <c r="J300" i="50"/>
  <c r="I300" i="50"/>
  <c r="H300" i="50"/>
  <c r="BJ299" i="50"/>
  <c r="BI299" i="50"/>
  <c r="BH299" i="50"/>
  <c r="BG299" i="50"/>
  <c r="BF299" i="50"/>
  <c r="BE299" i="50"/>
  <c r="BD299" i="50"/>
  <c r="BC299" i="50"/>
  <c r="BB299" i="50"/>
  <c r="BA299" i="50"/>
  <c r="AZ299" i="50"/>
  <c r="AY299" i="50"/>
  <c r="AX299" i="50"/>
  <c r="AW299" i="50"/>
  <c r="AV299" i="50"/>
  <c r="AU299" i="50"/>
  <c r="AT299" i="50"/>
  <c r="AS299" i="50"/>
  <c r="AL299" i="50"/>
  <c r="AK299" i="50"/>
  <c r="AJ299" i="50"/>
  <c r="AI299" i="50"/>
  <c r="AH299" i="50"/>
  <c r="AG299" i="50"/>
  <c r="AF299" i="50"/>
  <c r="AE299" i="50"/>
  <c r="AD299" i="50"/>
  <c r="AC299" i="50"/>
  <c r="AB299" i="50"/>
  <c r="AA299" i="50"/>
  <c r="V299" i="50"/>
  <c r="U299" i="50"/>
  <c r="T299" i="50"/>
  <c r="S299" i="50"/>
  <c r="R299" i="50"/>
  <c r="Q299" i="50"/>
  <c r="P299" i="50"/>
  <c r="O299" i="50"/>
  <c r="N299" i="50"/>
  <c r="J299" i="50"/>
  <c r="I299" i="50"/>
  <c r="H299" i="50"/>
  <c r="BJ298" i="50"/>
  <c r="BI298" i="50"/>
  <c r="BH298" i="50"/>
  <c r="BG298" i="50"/>
  <c r="BF298" i="50"/>
  <c r="BE298" i="50"/>
  <c r="BD298" i="50"/>
  <c r="BC298" i="50"/>
  <c r="BB298" i="50"/>
  <c r="BA298" i="50"/>
  <c r="AZ298" i="50"/>
  <c r="AY298" i="50"/>
  <c r="AX298" i="50"/>
  <c r="AW298" i="50"/>
  <c r="AV298" i="50"/>
  <c r="AU298" i="50"/>
  <c r="AT298" i="50"/>
  <c r="AS298" i="50"/>
  <c r="AL298" i="50"/>
  <c r="AK298" i="50"/>
  <c r="AJ298" i="50"/>
  <c r="AI298" i="50"/>
  <c r="AH298" i="50"/>
  <c r="AG298" i="50"/>
  <c r="AF298" i="50"/>
  <c r="AE298" i="50"/>
  <c r="AD298" i="50"/>
  <c r="AC298" i="50"/>
  <c r="AB298" i="50"/>
  <c r="AA298" i="50"/>
  <c r="V298" i="50"/>
  <c r="U298" i="50"/>
  <c r="T298" i="50"/>
  <c r="S298" i="50"/>
  <c r="R298" i="50"/>
  <c r="Q298" i="50"/>
  <c r="P298" i="50"/>
  <c r="O298" i="50"/>
  <c r="N298" i="50"/>
  <c r="J298" i="50"/>
  <c r="I298" i="50"/>
  <c r="H298" i="50"/>
  <c r="BJ297" i="50"/>
  <c r="BI297" i="50"/>
  <c r="BH297" i="50"/>
  <c r="BG297" i="50"/>
  <c r="BF297" i="50"/>
  <c r="BE297" i="50"/>
  <c r="BD297" i="50"/>
  <c r="BC297" i="50"/>
  <c r="BB297" i="50"/>
  <c r="BA297" i="50"/>
  <c r="AZ297" i="50"/>
  <c r="AY297" i="50"/>
  <c r="AX297" i="50"/>
  <c r="AW297" i="50"/>
  <c r="AV297" i="50"/>
  <c r="AU297" i="50"/>
  <c r="AT297" i="50"/>
  <c r="AS297" i="50"/>
  <c r="AL297" i="50"/>
  <c r="AK297" i="50"/>
  <c r="AJ297" i="50"/>
  <c r="AI297" i="50"/>
  <c r="AH297" i="50"/>
  <c r="AG297" i="50"/>
  <c r="AF297" i="50"/>
  <c r="AE297" i="50"/>
  <c r="AD297" i="50"/>
  <c r="AC297" i="50"/>
  <c r="AB297" i="50"/>
  <c r="AA297" i="50"/>
  <c r="V297" i="50"/>
  <c r="U297" i="50"/>
  <c r="T297" i="50"/>
  <c r="S297" i="50"/>
  <c r="R297" i="50"/>
  <c r="Q297" i="50"/>
  <c r="P297" i="50"/>
  <c r="O297" i="50"/>
  <c r="N297" i="50"/>
  <c r="J297" i="50"/>
  <c r="I297" i="50"/>
  <c r="H297" i="50"/>
  <c r="BJ296" i="50"/>
  <c r="BI296" i="50"/>
  <c r="BH296" i="50"/>
  <c r="BG296" i="50"/>
  <c r="BF296" i="50"/>
  <c r="BE296" i="50"/>
  <c r="BD296" i="50"/>
  <c r="BC296" i="50"/>
  <c r="BB296" i="50"/>
  <c r="BA296" i="50"/>
  <c r="AZ296" i="50"/>
  <c r="AY296" i="50"/>
  <c r="AX296" i="50"/>
  <c r="AW296" i="50"/>
  <c r="AV296" i="50"/>
  <c r="AU296" i="50"/>
  <c r="AT296" i="50"/>
  <c r="AS296" i="50"/>
  <c r="AL296" i="50"/>
  <c r="AK296" i="50"/>
  <c r="AJ296" i="50"/>
  <c r="AI296" i="50"/>
  <c r="AH296" i="50"/>
  <c r="AG296" i="50"/>
  <c r="AF296" i="50"/>
  <c r="AE296" i="50"/>
  <c r="AD296" i="50"/>
  <c r="AC296" i="50"/>
  <c r="AB296" i="50"/>
  <c r="AA296" i="50"/>
  <c r="V296" i="50"/>
  <c r="U296" i="50"/>
  <c r="T296" i="50"/>
  <c r="S296" i="50"/>
  <c r="R296" i="50"/>
  <c r="Q296" i="50"/>
  <c r="P296" i="50"/>
  <c r="O296" i="50"/>
  <c r="N296" i="50"/>
  <c r="J296" i="50"/>
  <c r="I296" i="50"/>
  <c r="H296" i="50"/>
  <c r="BJ295" i="50"/>
  <c r="BI295" i="50"/>
  <c r="BH295" i="50"/>
  <c r="BG295" i="50"/>
  <c r="BF295" i="50"/>
  <c r="BE295" i="50"/>
  <c r="BD295" i="50"/>
  <c r="BC295" i="50"/>
  <c r="BB295" i="50"/>
  <c r="BA295" i="50"/>
  <c r="AZ295" i="50"/>
  <c r="AY295" i="50"/>
  <c r="AX295" i="50"/>
  <c r="AW295" i="50"/>
  <c r="AV295" i="50"/>
  <c r="AU295" i="50"/>
  <c r="AT295" i="50"/>
  <c r="AS295" i="50"/>
  <c r="AL295" i="50"/>
  <c r="AK295" i="50"/>
  <c r="AJ295" i="50"/>
  <c r="AI295" i="50"/>
  <c r="AH295" i="50"/>
  <c r="AG295" i="50"/>
  <c r="AF295" i="50"/>
  <c r="AE295" i="50"/>
  <c r="AD295" i="50"/>
  <c r="AC295" i="50"/>
  <c r="AB295" i="50"/>
  <c r="AA295" i="50"/>
  <c r="V295" i="50"/>
  <c r="U295" i="50"/>
  <c r="T295" i="50"/>
  <c r="S295" i="50"/>
  <c r="R295" i="50"/>
  <c r="Q295" i="50"/>
  <c r="P295" i="50"/>
  <c r="O295" i="50"/>
  <c r="N295" i="50"/>
  <c r="J295" i="50"/>
  <c r="I295" i="50"/>
  <c r="H295" i="50"/>
  <c r="BJ294" i="50"/>
  <c r="BI294" i="50"/>
  <c r="BH294" i="50"/>
  <c r="BG294" i="50"/>
  <c r="BF294" i="50"/>
  <c r="BE294" i="50"/>
  <c r="BD294" i="50"/>
  <c r="BC294" i="50"/>
  <c r="BB294" i="50"/>
  <c r="BA294" i="50"/>
  <c r="AZ294" i="50"/>
  <c r="AY294" i="50"/>
  <c r="AX294" i="50"/>
  <c r="AW294" i="50"/>
  <c r="AV294" i="50"/>
  <c r="AU294" i="50"/>
  <c r="AT294" i="50"/>
  <c r="AS294" i="50"/>
  <c r="AL294" i="50"/>
  <c r="AK294" i="50"/>
  <c r="AJ294" i="50"/>
  <c r="AI294" i="50"/>
  <c r="AH294" i="50"/>
  <c r="AG294" i="50"/>
  <c r="AF294" i="50"/>
  <c r="AE294" i="50"/>
  <c r="AD294" i="50"/>
  <c r="AC294" i="50"/>
  <c r="AB294" i="50"/>
  <c r="AA294" i="50"/>
  <c r="V294" i="50"/>
  <c r="U294" i="50"/>
  <c r="T294" i="50"/>
  <c r="S294" i="50"/>
  <c r="R294" i="50"/>
  <c r="Q294" i="50"/>
  <c r="P294" i="50"/>
  <c r="O294" i="50"/>
  <c r="N294" i="50"/>
  <c r="J294" i="50"/>
  <c r="I294" i="50"/>
  <c r="H294" i="50"/>
  <c r="AR293" i="50"/>
  <c r="AQ293" i="50"/>
  <c r="AP293" i="50"/>
  <c r="AO293" i="50"/>
  <c r="AN293" i="50"/>
  <c r="AM293" i="50"/>
  <c r="Z293" i="50"/>
  <c r="Y293" i="50"/>
  <c r="X293" i="50"/>
  <c r="W293" i="50"/>
  <c r="M293" i="50"/>
  <c r="L293" i="50"/>
  <c r="K293" i="50"/>
  <c r="G293" i="50"/>
  <c r="BJ292" i="50"/>
  <c r="BI292" i="50"/>
  <c r="BH292" i="50"/>
  <c r="BG292" i="50"/>
  <c r="BF292" i="50"/>
  <c r="BE292" i="50"/>
  <c r="BD292" i="50"/>
  <c r="BC292" i="50"/>
  <c r="BB292" i="50"/>
  <c r="BA292" i="50"/>
  <c r="AZ292" i="50"/>
  <c r="AY292" i="50"/>
  <c r="AX292" i="50"/>
  <c r="AW292" i="50"/>
  <c r="AV292" i="50"/>
  <c r="AU292" i="50"/>
  <c r="AT292" i="50"/>
  <c r="AS292" i="50"/>
  <c r="AL292" i="50"/>
  <c r="AK292" i="50"/>
  <c r="AJ292" i="50"/>
  <c r="AI292" i="50"/>
  <c r="AH292" i="50"/>
  <c r="AG292" i="50"/>
  <c r="AF292" i="50"/>
  <c r="AE292" i="50"/>
  <c r="AD292" i="50"/>
  <c r="AC292" i="50"/>
  <c r="AB292" i="50"/>
  <c r="AA292" i="50"/>
  <c r="V292" i="50"/>
  <c r="U292" i="50"/>
  <c r="T292" i="50"/>
  <c r="S292" i="50"/>
  <c r="R292" i="50"/>
  <c r="Q292" i="50"/>
  <c r="P292" i="50"/>
  <c r="O292" i="50"/>
  <c r="N292" i="50"/>
  <c r="J292" i="50"/>
  <c r="I292" i="50"/>
  <c r="H292" i="50"/>
  <c r="BJ291" i="50"/>
  <c r="BI291" i="50"/>
  <c r="BH291" i="50"/>
  <c r="BG291" i="50"/>
  <c r="BF291" i="50"/>
  <c r="BE291" i="50"/>
  <c r="BD291" i="50"/>
  <c r="BC291" i="50"/>
  <c r="BB291" i="50"/>
  <c r="BA291" i="50"/>
  <c r="AZ291" i="50"/>
  <c r="AY291" i="50"/>
  <c r="AX291" i="50"/>
  <c r="AW291" i="50"/>
  <c r="AV291" i="50"/>
  <c r="AU291" i="50"/>
  <c r="AT291" i="50"/>
  <c r="AS291" i="50"/>
  <c r="AL291" i="50"/>
  <c r="AK291" i="50"/>
  <c r="AJ291" i="50"/>
  <c r="AI291" i="50"/>
  <c r="AH291" i="50"/>
  <c r="AG291" i="50"/>
  <c r="AF291" i="50"/>
  <c r="AE291" i="50"/>
  <c r="AD291" i="50"/>
  <c r="AC291" i="50"/>
  <c r="AB291" i="50"/>
  <c r="AA291" i="50"/>
  <c r="V291" i="50"/>
  <c r="U291" i="50"/>
  <c r="T291" i="50"/>
  <c r="S291" i="50"/>
  <c r="R291" i="50"/>
  <c r="Q291" i="50"/>
  <c r="P291" i="50"/>
  <c r="O291" i="50"/>
  <c r="N291" i="50"/>
  <c r="J291" i="50"/>
  <c r="I291" i="50"/>
  <c r="H291" i="50"/>
  <c r="BJ290" i="50"/>
  <c r="BI290" i="50"/>
  <c r="BH290" i="50"/>
  <c r="BG290" i="50"/>
  <c r="BF290" i="50"/>
  <c r="BE290" i="50"/>
  <c r="BD290" i="50"/>
  <c r="BC290" i="50"/>
  <c r="BB290" i="50"/>
  <c r="BA290" i="50"/>
  <c r="AZ290" i="50"/>
  <c r="AY290" i="50"/>
  <c r="AX290" i="50"/>
  <c r="AW290" i="50"/>
  <c r="AV290" i="50"/>
  <c r="AU290" i="50"/>
  <c r="AT290" i="50"/>
  <c r="AS290" i="50"/>
  <c r="AL290" i="50"/>
  <c r="AK290" i="50"/>
  <c r="AJ290" i="50"/>
  <c r="AI290" i="50"/>
  <c r="AH290" i="50"/>
  <c r="AG290" i="50"/>
  <c r="AF290" i="50"/>
  <c r="AE290" i="50"/>
  <c r="AD290" i="50"/>
  <c r="AC290" i="50"/>
  <c r="AB290" i="50"/>
  <c r="AA290" i="50"/>
  <c r="V290" i="50"/>
  <c r="U290" i="50"/>
  <c r="T290" i="50"/>
  <c r="S290" i="50"/>
  <c r="R290" i="50"/>
  <c r="Q290" i="50"/>
  <c r="P290" i="50"/>
  <c r="O290" i="50"/>
  <c r="N290" i="50"/>
  <c r="J290" i="50"/>
  <c r="I290" i="50"/>
  <c r="H290" i="50"/>
  <c r="BJ289" i="50"/>
  <c r="BI289" i="50"/>
  <c r="BH289" i="50"/>
  <c r="BG289" i="50"/>
  <c r="BF289" i="50"/>
  <c r="BE289" i="50"/>
  <c r="BD289" i="50"/>
  <c r="BC289" i="50"/>
  <c r="BB289" i="50"/>
  <c r="BA289" i="50"/>
  <c r="AZ289" i="50"/>
  <c r="AY289" i="50"/>
  <c r="AX289" i="50"/>
  <c r="AW289" i="50"/>
  <c r="AV289" i="50"/>
  <c r="AU289" i="50"/>
  <c r="AT289" i="50"/>
  <c r="AS289" i="50"/>
  <c r="AL289" i="50"/>
  <c r="AK289" i="50"/>
  <c r="AJ289" i="50"/>
  <c r="AI289" i="50"/>
  <c r="AH289" i="50"/>
  <c r="AG289" i="50"/>
  <c r="AF289" i="50"/>
  <c r="AE289" i="50"/>
  <c r="AD289" i="50"/>
  <c r="AC289" i="50"/>
  <c r="AB289" i="50"/>
  <c r="AA289" i="50"/>
  <c r="V289" i="50"/>
  <c r="U289" i="50"/>
  <c r="T289" i="50"/>
  <c r="S289" i="50"/>
  <c r="R289" i="50"/>
  <c r="Q289" i="50"/>
  <c r="P289" i="50"/>
  <c r="O289" i="50"/>
  <c r="N289" i="50"/>
  <c r="J289" i="50"/>
  <c r="I289" i="50"/>
  <c r="H289" i="50"/>
  <c r="BJ288" i="50"/>
  <c r="BI288" i="50"/>
  <c r="BH288" i="50"/>
  <c r="BG288" i="50"/>
  <c r="BF288" i="50"/>
  <c r="BE288" i="50"/>
  <c r="BD288" i="50"/>
  <c r="BC288" i="50"/>
  <c r="BB288" i="50"/>
  <c r="BA288" i="50"/>
  <c r="AZ288" i="50"/>
  <c r="AY288" i="50"/>
  <c r="AX288" i="50"/>
  <c r="AW288" i="50"/>
  <c r="AV288" i="50"/>
  <c r="AU288" i="50"/>
  <c r="AT288" i="50"/>
  <c r="AS288" i="50"/>
  <c r="AL288" i="50"/>
  <c r="AK288" i="50"/>
  <c r="AJ288" i="50"/>
  <c r="AI288" i="50"/>
  <c r="AH288" i="50"/>
  <c r="AG288" i="50"/>
  <c r="AF288" i="50"/>
  <c r="AE288" i="50"/>
  <c r="AD288" i="50"/>
  <c r="AC288" i="50"/>
  <c r="AB288" i="50"/>
  <c r="AA288" i="50"/>
  <c r="V288" i="50"/>
  <c r="U288" i="50"/>
  <c r="T288" i="50"/>
  <c r="S288" i="50"/>
  <c r="R288" i="50"/>
  <c r="Q288" i="50"/>
  <c r="P288" i="50"/>
  <c r="O288" i="50"/>
  <c r="N288" i="50"/>
  <c r="J288" i="50"/>
  <c r="I288" i="50"/>
  <c r="H288" i="50"/>
  <c r="BJ287" i="50"/>
  <c r="BI287" i="50"/>
  <c r="BH287" i="50"/>
  <c r="BG287" i="50"/>
  <c r="BF287" i="50"/>
  <c r="BE287" i="50"/>
  <c r="BD287" i="50"/>
  <c r="BC287" i="50"/>
  <c r="BB287" i="50"/>
  <c r="BA287" i="50"/>
  <c r="AZ287" i="50"/>
  <c r="AY287" i="50"/>
  <c r="AX287" i="50"/>
  <c r="AW287" i="50"/>
  <c r="AV287" i="50"/>
  <c r="AU287" i="50"/>
  <c r="AT287" i="50"/>
  <c r="AS287" i="50"/>
  <c r="AL287" i="50"/>
  <c r="AK287" i="50"/>
  <c r="AJ287" i="50"/>
  <c r="AI287" i="50"/>
  <c r="AH287" i="50"/>
  <c r="AG287" i="50"/>
  <c r="AF287" i="50"/>
  <c r="AE287" i="50"/>
  <c r="AD287" i="50"/>
  <c r="AC287" i="50"/>
  <c r="AB287" i="50"/>
  <c r="AA287" i="50"/>
  <c r="V287" i="50"/>
  <c r="U287" i="50"/>
  <c r="T287" i="50"/>
  <c r="S287" i="50"/>
  <c r="R287" i="50"/>
  <c r="Q287" i="50"/>
  <c r="P287" i="50"/>
  <c r="O287" i="50"/>
  <c r="N287" i="50"/>
  <c r="J287" i="50"/>
  <c r="I287" i="50"/>
  <c r="H287" i="50"/>
  <c r="BJ286" i="50"/>
  <c r="BI286" i="50"/>
  <c r="BH286" i="50"/>
  <c r="BG286" i="50"/>
  <c r="BF286" i="50"/>
  <c r="BE286" i="50"/>
  <c r="BD286" i="50"/>
  <c r="BC286" i="50"/>
  <c r="BB286" i="50"/>
  <c r="BA286" i="50"/>
  <c r="AZ286" i="50"/>
  <c r="AY286" i="50"/>
  <c r="AX286" i="50"/>
  <c r="AW286" i="50"/>
  <c r="AV286" i="50"/>
  <c r="AU286" i="50"/>
  <c r="AT286" i="50"/>
  <c r="AS286" i="50"/>
  <c r="AL286" i="50"/>
  <c r="AK286" i="50"/>
  <c r="AJ286" i="50"/>
  <c r="AI286" i="50"/>
  <c r="AH286" i="50"/>
  <c r="AG286" i="50"/>
  <c r="AF286" i="50"/>
  <c r="AE286" i="50"/>
  <c r="AD286" i="50"/>
  <c r="AC286" i="50"/>
  <c r="AB286" i="50"/>
  <c r="AA286" i="50"/>
  <c r="V286" i="50"/>
  <c r="U286" i="50"/>
  <c r="T286" i="50"/>
  <c r="S286" i="50"/>
  <c r="R286" i="50"/>
  <c r="Q286" i="50"/>
  <c r="P286" i="50"/>
  <c r="O286" i="50"/>
  <c r="N286" i="50"/>
  <c r="J286" i="50"/>
  <c r="I286" i="50"/>
  <c r="H286" i="50"/>
  <c r="BJ276" i="50"/>
  <c r="BI276" i="50"/>
  <c r="BH276" i="50"/>
  <c r="BG276" i="50"/>
  <c r="BF276" i="50"/>
  <c r="BE276" i="50"/>
  <c r="AL276" i="50"/>
  <c r="AK276" i="50"/>
  <c r="AJ276" i="50"/>
  <c r="AI276" i="50"/>
  <c r="V276" i="50"/>
  <c r="U276" i="50"/>
  <c r="T276" i="50"/>
  <c r="J276" i="50"/>
  <c r="BJ275" i="50"/>
  <c r="BI275" i="50"/>
  <c r="BH275" i="50"/>
  <c r="BG275" i="50"/>
  <c r="BF275" i="50"/>
  <c r="BE275" i="50"/>
  <c r="BD275" i="50"/>
  <c r="BC275" i="50"/>
  <c r="BB275" i="50"/>
  <c r="BA275" i="50"/>
  <c r="AZ275" i="50"/>
  <c r="AY275" i="50"/>
  <c r="AX275" i="50"/>
  <c r="AW275" i="50"/>
  <c r="AV275" i="50"/>
  <c r="AU275" i="50"/>
  <c r="AT275" i="50"/>
  <c r="AS275" i="50"/>
  <c r="AL275" i="50"/>
  <c r="AK275" i="50"/>
  <c r="AJ275" i="50"/>
  <c r="AI275" i="50"/>
  <c r="AH275" i="50"/>
  <c r="AG275" i="50"/>
  <c r="AF275" i="50"/>
  <c r="AE275" i="50"/>
  <c r="AD275" i="50"/>
  <c r="AC275" i="50"/>
  <c r="AB275" i="50"/>
  <c r="AA275" i="50"/>
  <c r="V275" i="50"/>
  <c r="U275" i="50"/>
  <c r="T275" i="50"/>
  <c r="S275" i="50"/>
  <c r="R275" i="50"/>
  <c r="Q275" i="50"/>
  <c r="P275" i="50"/>
  <c r="O275" i="50"/>
  <c r="N275" i="50"/>
  <c r="J275" i="50"/>
  <c r="I275" i="50"/>
  <c r="H275" i="50"/>
  <c r="BJ274" i="50"/>
  <c r="BI274" i="50"/>
  <c r="BH274" i="50"/>
  <c r="BG274" i="50"/>
  <c r="BF274" i="50"/>
  <c r="BE274" i="50"/>
  <c r="BD274" i="50"/>
  <c r="BC274" i="50"/>
  <c r="BB274" i="50"/>
  <c r="BA274" i="50"/>
  <c r="AZ274" i="50"/>
  <c r="AY274" i="50"/>
  <c r="AX274" i="50"/>
  <c r="AW274" i="50"/>
  <c r="AV274" i="50"/>
  <c r="AU274" i="50"/>
  <c r="AT274" i="50"/>
  <c r="AS274" i="50"/>
  <c r="AL274" i="50"/>
  <c r="AK274" i="50"/>
  <c r="AJ274" i="50"/>
  <c r="AI274" i="50"/>
  <c r="AH274" i="50"/>
  <c r="AG274" i="50"/>
  <c r="AF274" i="50"/>
  <c r="AE274" i="50"/>
  <c r="AD274" i="50"/>
  <c r="AC274" i="50"/>
  <c r="AB274" i="50"/>
  <c r="AA274" i="50"/>
  <c r="V274" i="50"/>
  <c r="U274" i="50"/>
  <c r="T274" i="50"/>
  <c r="S274" i="50"/>
  <c r="R274" i="50"/>
  <c r="Q274" i="50"/>
  <c r="P274" i="50"/>
  <c r="O274" i="50"/>
  <c r="N274" i="50"/>
  <c r="J274" i="50"/>
  <c r="I274" i="50"/>
  <c r="H274" i="50"/>
  <c r="BJ273" i="50"/>
  <c r="BI273" i="50"/>
  <c r="BH273" i="50"/>
  <c r="BG273" i="50"/>
  <c r="BF273" i="50"/>
  <c r="BE273" i="50"/>
  <c r="BD273" i="50"/>
  <c r="BC273" i="50"/>
  <c r="BB273" i="50"/>
  <c r="BA273" i="50"/>
  <c r="AZ273" i="50"/>
  <c r="AY273" i="50"/>
  <c r="AX273" i="50"/>
  <c r="AW273" i="50"/>
  <c r="AV273" i="50"/>
  <c r="AU273" i="50"/>
  <c r="AT273" i="50"/>
  <c r="AS273" i="50"/>
  <c r="AL273" i="50"/>
  <c r="AK273" i="50"/>
  <c r="AJ273" i="50"/>
  <c r="AI273" i="50"/>
  <c r="AH273" i="50"/>
  <c r="AG273" i="50"/>
  <c r="AF273" i="50"/>
  <c r="AE273" i="50"/>
  <c r="AD273" i="50"/>
  <c r="AC273" i="50"/>
  <c r="AB273" i="50"/>
  <c r="AA273" i="50"/>
  <c r="V273" i="50"/>
  <c r="U273" i="50"/>
  <c r="T273" i="50"/>
  <c r="S273" i="50"/>
  <c r="R273" i="50"/>
  <c r="Q273" i="50"/>
  <c r="P273" i="50"/>
  <c r="O273" i="50"/>
  <c r="N273" i="50"/>
  <c r="J273" i="50"/>
  <c r="I273" i="50"/>
  <c r="H273" i="50"/>
  <c r="BJ272" i="50"/>
  <c r="BI272" i="50"/>
  <c r="BH272" i="50"/>
  <c r="BG272" i="50"/>
  <c r="BF272" i="50"/>
  <c r="BE272" i="50"/>
  <c r="BD272" i="50"/>
  <c r="BC272" i="50"/>
  <c r="BB272" i="50"/>
  <c r="BA272" i="50"/>
  <c r="AZ272" i="50"/>
  <c r="AY272" i="50"/>
  <c r="AX272" i="50"/>
  <c r="AW272" i="50"/>
  <c r="AV272" i="50"/>
  <c r="AU272" i="50"/>
  <c r="AT272" i="50"/>
  <c r="AS272" i="50"/>
  <c r="AL272" i="50"/>
  <c r="AK272" i="50"/>
  <c r="AJ272" i="50"/>
  <c r="AI272" i="50"/>
  <c r="AH272" i="50"/>
  <c r="AG272" i="50"/>
  <c r="AF272" i="50"/>
  <c r="AE272" i="50"/>
  <c r="AD272" i="50"/>
  <c r="AC272" i="50"/>
  <c r="AB272" i="50"/>
  <c r="AA272" i="50"/>
  <c r="V272" i="50"/>
  <c r="U272" i="50"/>
  <c r="T272" i="50"/>
  <c r="S272" i="50"/>
  <c r="R272" i="50"/>
  <c r="Q272" i="50"/>
  <c r="P272" i="50"/>
  <c r="O272" i="50"/>
  <c r="N272" i="50"/>
  <c r="J272" i="50"/>
  <c r="I272" i="50"/>
  <c r="H272" i="50"/>
  <c r="BJ271" i="50"/>
  <c r="BI271" i="50"/>
  <c r="BH271" i="50"/>
  <c r="BG271" i="50"/>
  <c r="BF271" i="50"/>
  <c r="BE271" i="50"/>
  <c r="BD271" i="50"/>
  <c r="BC271" i="50"/>
  <c r="BB271" i="50"/>
  <c r="BA271" i="50"/>
  <c r="AZ271" i="50"/>
  <c r="AY271" i="50"/>
  <c r="AX271" i="50"/>
  <c r="AW271" i="50"/>
  <c r="AV271" i="50"/>
  <c r="AU271" i="50"/>
  <c r="AT271" i="50"/>
  <c r="AS271" i="50"/>
  <c r="AL271" i="50"/>
  <c r="AK271" i="50"/>
  <c r="AJ271" i="50"/>
  <c r="AI271" i="50"/>
  <c r="AH271" i="50"/>
  <c r="AG271" i="50"/>
  <c r="AF271" i="50"/>
  <c r="AE271" i="50"/>
  <c r="AD271" i="50"/>
  <c r="AC271" i="50"/>
  <c r="AB271" i="50"/>
  <c r="AA271" i="50"/>
  <c r="V271" i="50"/>
  <c r="U271" i="50"/>
  <c r="T271" i="50"/>
  <c r="S271" i="50"/>
  <c r="R271" i="50"/>
  <c r="Q271" i="50"/>
  <c r="P271" i="50"/>
  <c r="O271" i="50"/>
  <c r="N271" i="50"/>
  <c r="J271" i="50"/>
  <c r="I271" i="50"/>
  <c r="H271" i="50"/>
  <c r="BJ270" i="50"/>
  <c r="BI270" i="50"/>
  <c r="BH270" i="50"/>
  <c r="BG270" i="50"/>
  <c r="BF270" i="50"/>
  <c r="BE270" i="50"/>
  <c r="BD270" i="50"/>
  <c r="BC270" i="50"/>
  <c r="BB270" i="50"/>
  <c r="BA270" i="50"/>
  <c r="AZ270" i="50"/>
  <c r="AY270" i="50"/>
  <c r="AX270" i="50"/>
  <c r="AW270" i="50"/>
  <c r="AV270" i="50"/>
  <c r="AU270" i="50"/>
  <c r="AT270" i="50"/>
  <c r="AS270" i="50"/>
  <c r="AL270" i="50"/>
  <c r="AK270" i="50"/>
  <c r="AJ270" i="50"/>
  <c r="AI270" i="50"/>
  <c r="AH270" i="50"/>
  <c r="AG270" i="50"/>
  <c r="AF270" i="50"/>
  <c r="AE270" i="50"/>
  <c r="AD270" i="50"/>
  <c r="AC270" i="50"/>
  <c r="AB270" i="50"/>
  <c r="AA270" i="50"/>
  <c r="V270" i="50"/>
  <c r="U270" i="50"/>
  <c r="T270" i="50"/>
  <c r="S270" i="50"/>
  <c r="R270" i="50"/>
  <c r="Q270" i="50"/>
  <c r="P270" i="50"/>
  <c r="O270" i="50"/>
  <c r="N270" i="50"/>
  <c r="J270" i="50"/>
  <c r="I270" i="50"/>
  <c r="H270" i="50"/>
  <c r="BJ268" i="50"/>
  <c r="BI268" i="50"/>
  <c r="BH268" i="50"/>
  <c r="BF268" i="50"/>
  <c r="BE268" i="50"/>
  <c r="BD268" i="50"/>
  <c r="BC268" i="50"/>
  <c r="BB268" i="50"/>
  <c r="BA268" i="50"/>
  <c r="BG268" i="50" s="1"/>
  <c r="AZ268" i="50"/>
  <c r="AY268" i="50"/>
  <c r="AX268" i="50"/>
  <c r="AW268" i="50"/>
  <c r="AV268" i="50"/>
  <c r="AU268" i="50"/>
  <c r="AT268" i="50"/>
  <c r="AS268" i="50"/>
  <c r="AL268" i="50"/>
  <c r="AK268" i="50"/>
  <c r="AJ268" i="50"/>
  <c r="AI268" i="50"/>
  <c r="AH268" i="50"/>
  <c r="AG268" i="50"/>
  <c r="AF268" i="50"/>
  <c r="AE268" i="50"/>
  <c r="AD268" i="50"/>
  <c r="AC268" i="50"/>
  <c r="AB268" i="50"/>
  <c r="AA268" i="50"/>
  <c r="V268" i="50"/>
  <c r="U268" i="50"/>
  <c r="T268" i="50"/>
  <c r="S268" i="50"/>
  <c r="R268" i="50"/>
  <c r="Q268" i="50"/>
  <c r="P268" i="50"/>
  <c r="O268" i="50"/>
  <c r="N268" i="50"/>
  <c r="J268" i="50"/>
  <c r="I268" i="50"/>
  <c r="H268" i="50"/>
  <c r="BJ267" i="50"/>
  <c r="BI267" i="50"/>
  <c r="BH267" i="50"/>
  <c r="BG267" i="50"/>
  <c r="BF267" i="50"/>
  <c r="BE267" i="50"/>
  <c r="BD267" i="50"/>
  <c r="BC267" i="50"/>
  <c r="BB267" i="50"/>
  <c r="BA267" i="50"/>
  <c r="AZ267" i="50"/>
  <c r="AY267" i="50"/>
  <c r="AX267" i="50"/>
  <c r="AW267" i="50"/>
  <c r="AV267" i="50"/>
  <c r="AU267" i="50"/>
  <c r="AT267" i="50"/>
  <c r="AS267" i="50"/>
  <c r="AL267" i="50"/>
  <c r="AK267" i="50"/>
  <c r="AJ267" i="50"/>
  <c r="AI267" i="50"/>
  <c r="AH267" i="50"/>
  <c r="AG267" i="50"/>
  <c r="AF267" i="50"/>
  <c r="AE267" i="50"/>
  <c r="AD267" i="50"/>
  <c r="AC267" i="50"/>
  <c r="AB267" i="50"/>
  <c r="AA267" i="50"/>
  <c r="V267" i="50"/>
  <c r="U267" i="50"/>
  <c r="T267" i="50"/>
  <c r="S267" i="50"/>
  <c r="R267" i="50"/>
  <c r="Q267" i="50"/>
  <c r="P267" i="50"/>
  <c r="O267" i="50"/>
  <c r="N267" i="50"/>
  <c r="J267" i="50"/>
  <c r="I267" i="50"/>
  <c r="H267" i="50"/>
  <c r="BJ266" i="50"/>
  <c r="BI266" i="50"/>
  <c r="BH266" i="50"/>
  <c r="BG266" i="50"/>
  <c r="BF266" i="50"/>
  <c r="BE266" i="50"/>
  <c r="BD266" i="50"/>
  <c r="BC266" i="50"/>
  <c r="BB266" i="50"/>
  <c r="BA266" i="50"/>
  <c r="AZ266" i="50"/>
  <c r="AY266" i="50"/>
  <c r="AX266" i="50"/>
  <c r="AW266" i="50"/>
  <c r="AV266" i="50"/>
  <c r="AU266" i="50"/>
  <c r="AT266" i="50"/>
  <c r="AS266" i="50"/>
  <c r="AL266" i="50"/>
  <c r="AK266" i="50"/>
  <c r="AJ266" i="50"/>
  <c r="AI266" i="50"/>
  <c r="AH266" i="50"/>
  <c r="AG266" i="50"/>
  <c r="AF266" i="50"/>
  <c r="AE266" i="50"/>
  <c r="AD266" i="50"/>
  <c r="AC266" i="50"/>
  <c r="AB266" i="50"/>
  <c r="AA266" i="50"/>
  <c r="V266" i="50"/>
  <c r="U266" i="50"/>
  <c r="T266" i="50"/>
  <c r="S266" i="50"/>
  <c r="R266" i="50"/>
  <c r="Q266" i="50"/>
  <c r="P266" i="50"/>
  <c r="O266" i="50"/>
  <c r="N266" i="50"/>
  <c r="J266" i="50"/>
  <c r="I266" i="50"/>
  <c r="H266" i="50"/>
  <c r="BJ265" i="50"/>
  <c r="BI265" i="50"/>
  <c r="BH265" i="50"/>
  <c r="BG265" i="50"/>
  <c r="BF265" i="50"/>
  <c r="BE265" i="50"/>
  <c r="BD265" i="50"/>
  <c r="BC265" i="50"/>
  <c r="BB265" i="50"/>
  <c r="BA265" i="50"/>
  <c r="AZ265" i="50"/>
  <c r="AY265" i="50"/>
  <c r="AX265" i="50"/>
  <c r="AW265" i="50"/>
  <c r="AV265" i="50"/>
  <c r="AU265" i="50"/>
  <c r="AT265" i="50"/>
  <c r="AS265" i="50"/>
  <c r="AL265" i="50"/>
  <c r="AK265" i="50"/>
  <c r="AJ265" i="50"/>
  <c r="AI265" i="50"/>
  <c r="AH265" i="50"/>
  <c r="AG265" i="50"/>
  <c r="AF265" i="50"/>
  <c r="AE265" i="50"/>
  <c r="AD265" i="50"/>
  <c r="AC265" i="50"/>
  <c r="AB265" i="50"/>
  <c r="AA265" i="50"/>
  <c r="V265" i="50"/>
  <c r="U265" i="50"/>
  <c r="T265" i="50"/>
  <c r="S265" i="50"/>
  <c r="R265" i="50"/>
  <c r="Q265" i="50"/>
  <c r="P265" i="50"/>
  <c r="O265" i="50"/>
  <c r="N265" i="50"/>
  <c r="J265" i="50"/>
  <c r="I265" i="50"/>
  <c r="H265" i="50"/>
  <c r="BJ264" i="50"/>
  <c r="BI264" i="50"/>
  <c r="BH264" i="50"/>
  <c r="BG264" i="50"/>
  <c r="BF264" i="50"/>
  <c r="BE264" i="50"/>
  <c r="BD264" i="50"/>
  <c r="BC264" i="50"/>
  <c r="BB264" i="50"/>
  <c r="BA264" i="50"/>
  <c r="AZ264" i="50"/>
  <c r="AY264" i="50"/>
  <c r="AX264" i="50"/>
  <c r="AW264" i="50"/>
  <c r="AV264" i="50"/>
  <c r="AU264" i="50"/>
  <c r="AT264" i="50"/>
  <c r="AS264" i="50"/>
  <c r="AL264" i="50"/>
  <c r="AK264" i="50"/>
  <c r="AJ264" i="50"/>
  <c r="AI264" i="50"/>
  <c r="AH264" i="50"/>
  <c r="AG264" i="50"/>
  <c r="AF264" i="50"/>
  <c r="AE264" i="50"/>
  <c r="AD264" i="50"/>
  <c r="AC264" i="50"/>
  <c r="AB264" i="50"/>
  <c r="AA264" i="50"/>
  <c r="V264" i="50"/>
  <c r="U264" i="50"/>
  <c r="T264" i="50"/>
  <c r="S264" i="50"/>
  <c r="R264" i="50"/>
  <c r="Q264" i="50"/>
  <c r="P264" i="50"/>
  <c r="O264" i="50"/>
  <c r="N264" i="50"/>
  <c r="J264" i="50"/>
  <c r="I264" i="50"/>
  <c r="H264" i="50"/>
  <c r="BJ263" i="50"/>
  <c r="BI263" i="50"/>
  <c r="BH263" i="50"/>
  <c r="BG263" i="50"/>
  <c r="BF263" i="50"/>
  <c r="BE263" i="50"/>
  <c r="BD263" i="50"/>
  <c r="BC263" i="50"/>
  <c r="BB263" i="50"/>
  <c r="BA263" i="50"/>
  <c r="AZ263" i="50"/>
  <c r="AY263" i="50"/>
  <c r="AX263" i="50"/>
  <c r="AW263" i="50"/>
  <c r="AV263" i="50"/>
  <c r="AU263" i="50"/>
  <c r="AT263" i="50"/>
  <c r="AS263" i="50"/>
  <c r="AL263" i="50"/>
  <c r="AK263" i="50"/>
  <c r="AJ263" i="50"/>
  <c r="AI263" i="50"/>
  <c r="AH263" i="50"/>
  <c r="AG263" i="50"/>
  <c r="AF263" i="50"/>
  <c r="AE263" i="50"/>
  <c r="AD263" i="50"/>
  <c r="AC263" i="50"/>
  <c r="AB263" i="50"/>
  <c r="AA263" i="50"/>
  <c r="V263" i="50"/>
  <c r="U263" i="50"/>
  <c r="T263" i="50"/>
  <c r="S263" i="50"/>
  <c r="R263" i="50"/>
  <c r="Q263" i="50"/>
  <c r="P263" i="50"/>
  <c r="O263" i="50"/>
  <c r="N263" i="50"/>
  <c r="J263" i="50"/>
  <c r="I263" i="50"/>
  <c r="H263" i="50"/>
  <c r="BJ262" i="50"/>
  <c r="BI262" i="50"/>
  <c r="BH262" i="50"/>
  <c r="BG262" i="50"/>
  <c r="BF262" i="50"/>
  <c r="BE262" i="50"/>
  <c r="BD262" i="50"/>
  <c r="BC262" i="50"/>
  <c r="BB262" i="50"/>
  <c r="BA262" i="50"/>
  <c r="AZ262" i="50"/>
  <c r="AY262" i="50"/>
  <c r="AX262" i="50"/>
  <c r="AW262" i="50"/>
  <c r="AV262" i="50"/>
  <c r="AU262" i="50"/>
  <c r="AT262" i="50"/>
  <c r="AS262" i="50"/>
  <c r="AL262" i="50"/>
  <c r="AK262" i="50"/>
  <c r="AJ262" i="50"/>
  <c r="AI262" i="50"/>
  <c r="AH262" i="50"/>
  <c r="AG262" i="50"/>
  <c r="AF262" i="50"/>
  <c r="AE262" i="50"/>
  <c r="AD262" i="50"/>
  <c r="AC262" i="50"/>
  <c r="AB262" i="50"/>
  <c r="AA262" i="50"/>
  <c r="V262" i="50"/>
  <c r="U262" i="50"/>
  <c r="T262" i="50"/>
  <c r="S262" i="50"/>
  <c r="R262" i="50"/>
  <c r="Q262" i="50"/>
  <c r="P262" i="50"/>
  <c r="O262" i="50"/>
  <c r="N262" i="50"/>
  <c r="J262" i="50"/>
  <c r="I262" i="50"/>
  <c r="H262" i="50"/>
  <c r="BJ261" i="50"/>
  <c r="BI261" i="50"/>
  <c r="BH261" i="50"/>
  <c r="BG261" i="50"/>
  <c r="BF261" i="50"/>
  <c r="BE261" i="50"/>
  <c r="BD261" i="50"/>
  <c r="BC261" i="50"/>
  <c r="BB261" i="50"/>
  <c r="BA261" i="50"/>
  <c r="AZ261" i="50"/>
  <c r="AY261" i="50"/>
  <c r="AX261" i="50"/>
  <c r="AW261" i="50"/>
  <c r="AV261" i="50"/>
  <c r="AU261" i="50"/>
  <c r="AT261" i="50"/>
  <c r="AS261" i="50"/>
  <c r="AL261" i="50"/>
  <c r="AK261" i="50"/>
  <c r="AJ261" i="50"/>
  <c r="AI261" i="50"/>
  <c r="AH261" i="50"/>
  <c r="AG261" i="50"/>
  <c r="AF261" i="50"/>
  <c r="AE261" i="50"/>
  <c r="AD261" i="50"/>
  <c r="AC261" i="50"/>
  <c r="AB261" i="50"/>
  <c r="AA261" i="50"/>
  <c r="V261" i="50"/>
  <c r="U261" i="50"/>
  <c r="T261" i="50"/>
  <c r="S261" i="50"/>
  <c r="R261" i="50"/>
  <c r="Q261" i="50"/>
  <c r="P261" i="50"/>
  <c r="O261" i="50"/>
  <c r="N261" i="50"/>
  <c r="J261" i="50"/>
  <c r="I261" i="50"/>
  <c r="H261" i="50"/>
  <c r="BJ260" i="50"/>
  <c r="BI260" i="50"/>
  <c r="BH260" i="50"/>
  <c r="BG260" i="50"/>
  <c r="BF260" i="50"/>
  <c r="BE260" i="50"/>
  <c r="BD260" i="50"/>
  <c r="BC260" i="50"/>
  <c r="BB260" i="50"/>
  <c r="BA260" i="50"/>
  <c r="AZ260" i="50"/>
  <c r="AY260" i="50"/>
  <c r="AX260" i="50"/>
  <c r="AW260" i="50"/>
  <c r="AV260" i="50"/>
  <c r="AU260" i="50"/>
  <c r="AT260" i="50"/>
  <c r="AS260" i="50"/>
  <c r="AL260" i="50"/>
  <c r="AK260" i="50"/>
  <c r="AJ260" i="50"/>
  <c r="AI260" i="50"/>
  <c r="AH260" i="50"/>
  <c r="AG260" i="50"/>
  <c r="AF260" i="50"/>
  <c r="AE260" i="50"/>
  <c r="AD260" i="50"/>
  <c r="AC260" i="50"/>
  <c r="AB260" i="50"/>
  <c r="AA260" i="50"/>
  <c r="V260" i="50"/>
  <c r="U260" i="50"/>
  <c r="T260" i="50"/>
  <c r="S260" i="50"/>
  <c r="R260" i="50"/>
  <c r="Q260" i="50"/>
  <c r="P260" i="50"/>
  <c r="O260" i="50"/>
  <c r="N260" i="50"/>
  <c r="J260" i="50"/>
  <c r="I260" i="50"/>
  <c r="H260" i="50"/>
  <c r="BJ259" i="50"/>
  <c r="BI259" i="50"/>
  <c r="BH259" i="50"/>
  <c r="BG259" i="50"/>
  <c r="BF259" i="50"/>
  <c r="BE259" i="50"/>
  <c r="BD259" i="50"/>
  <c r="BC259" i="50"/>
  <c r="BB259" i="50"/>
  <c r="BA259" i="50"/>
  <c r="AZ259" i="50"/>
  <c r="AY259" i="50"/>
  <c r="AX259" i="50"/>
  <c r="AW259" i="50"/>
  <c r="AV259" i="50"/>
  <c r="AU259" i="50"/>
  <c r="AT259" i="50"/>
  <c r="AS259" i="50"/>
  <c r="AL259" i="50"/>
  <c r="AK259" i="50"/>
  <c r="AJ259" i="50"/>
  <c r="AI259" i="50"/>
  <c r="AH259" i="50"/>
  <c r="AG259" i="50"/>
  <c r="AF259" i="50"/>
  <c r="AE259" i="50"/>
  <c r="AD259" i="50"/>
  <c r="AC259" i="50"/>
  <c r="AB259" i="50"/>
  <c r="AA259" i="50"/>
  <c r="V259" i="50"/>
  <c r="U259" i="50"/>
  <c r="T259" i="50"/>
  <c r="S259" i="50"/>
  <c r="R259" i="50"/>
  <c r="Q259" i="50"/>
  <c r="P259" i="50"/>
  <c r="O259" i="50"/>
  <c r="N259" i="50"/>
  <c r="J259" i="50"/>
  <c r="I259" i="50"/>
  <c r="H259" i="50"/>
  <c r="AR258" i="50"/>
  <c r="AQ258" i="50"/>
  <c r="AP258" i="50"/>
  <c r="AO258" i="50"/>
  <c r="AN258" i="50"/>
  <c r="AM258" i="50"/>
  <c r="Z258" i="50"/>
  <c r="Y258" i="50"/>
  <c r="X258" i="50"/>
  <c r="W258" i="50"/>
  <c r="M258" i="50"/>
  <c r="L258" i="50"/>
  <c r="K258" i="50"/>
  <c r="G258" i="50"/>
  <c r="BJ257" i="50"/>
  <c r="BI257" i="50"/>
  <c r="BH257" i="50"/>
  <c r="BG257" i="50"/>
  <c r="BF257" i="50"/>
  <c r="BE257" i="50"/>
  <c r="BD257" i="50"/>
  <c r="BC257" i="50"/>
  <c r="BB257" i="50"/>
  <c r="BA257" i="50"/>
  <c r="AZ257" i="50"/>
  <c r="AY257" i="50"/>
  <c r="AX257" i="50"/>
  <c r="AW257" i="50"/>
  <c r="AV257" i="50"/>
  <c r="AU257" i="50"/>
  <c r="AT257" i="50"/>
  <c r="AS257" i="50"/>
  <c r="AL257" i="50"/>
  <c r="AK257" i="50"/>
  <c r="AJ257" i="50"/>
  <c r="AI257" i="50"/>
  <c r="AH257" i="50"/>
  <c r="AG257" i="50"/>
  <c r="AF257" i="50"/>
  <c r="AE257" i="50"/>
  <c r="AD257" i="50"/>
  <c r="AC257" i="50"/>
  <c r="AB257" i="50"/>
  <c r="AA257" i="50"/>
  <c r="V257" i="50"/>
  <c r="U257" i="50"/>
  <c r="T257" i="50"/>
  <c r="S257" i="50"/>
  <c r="R257" i="50"/>
  <c r="Q257" i="50"/>
  <c r="P257" i="50"/>
  <c r="O257" i="50"/>
  <c r="N257" i="50"/>
  <c r="J257" i="50"/>
  <c r="I257" i="50"/>
  <c r="H257" i="50"/>
  <c r="BJ256" i="50"/>
  <c r="BI256" i="50"/>
  <c r="BH256" i="50"/>
  <c r="BG256" i="50"/>
  <c r="BF256" i="50"/>
  <c r="BE256" i="50"/>
  <c r="BD256" i="50"/>
  <c r="BC256" i="50"/>
  <c r="BB256" i="50"/>
  <c r="BA256" i="50"/>
  <c r="AZ256" i="50"/>
  <c r="AY256" i="50"/>
  <c r="AX256" i="50"/>
  <c r="AW256" i="50"/>
  <c r="AV256" i="50"/>
  <c r="AU256" i="50"/>
  <c r="AT256" i="50"/>
  <c r="AS256" i="50"/>
  <c r="AL256" i="50"/>
  <c r="AK256" i="50"/>
  <c r="AJ256" i="50"/>
  <c r="AI256" i="50"/>
  <c r="AH256" i="50"/>
  <c r="AG256" i="50"/>
  <c r="AF256" i="50"/>
  <c r="AE256" i="50"/>
  <c r="AD256" i="50"/>
  <c r="AC256" i="50"/>
  <c r="AB256" i="50"/>
  <c r="AA256" i="50"/>
  <c r="V256" i="50"/>
  <c r="U256" i="50"/>
  <c r="T256" i="50"/>
  <c r="S256" i="50"/>
  <c r="R256" i="50"/>
  <c r="Q256" i="50"/>
  <c r="P256" i="50"/>
  <c r="O256" i="50"/>
  <c r="N256" i="50"/>
  <c r="J256" i="50"/>
  <c r="I256" i="50"/>
  <c r="H256" i="50"/>
  <c r="BJ255" i="50"/>
  <c r="BI255" i="50"/>
  <c r="BH255" i="50"/>
  <c r="BG255" i="50"/>
  <c r="BF255" i="50"/>
  <c r="BE255" i="50"/>
  <c r="BD255" i="50"/>
  <c r="BC255" i="50"/>
  <c r="BB255" i="50"/>
  <c r="BA255" i="50"/>
  <c r="AZ255" i="50"/>
  <c r="AY255" i="50"/>
  <c r="AX255" i="50"/>
  <c r="AW255" i="50"/>
  <c r="AV255" i="50"/>
  <c r="AU255" i="50"/>
  <c r="AT255" i="50"/>
  <c r="AS255" i="50"/>
  <c r="AL255" i="50"/>
  <c r="AK255" i="50"/>
  <c r="AJ255" i="50"/>
  <c r="AI255" i="50"/>
  <c r="AH255" i="50"/>
  <c r="AG255" i="50"/>
  <c r="AF255" i="50"/>
  <c r="AE255" i="50"/>
  <c r="AD255" i="50"/>
  <c r="AC255" i="50"/>
  <c r="AB255" i="50"/>
  <c r="AA255" i="50"/>
  <c r="V255" i="50"/>
  <c r="U255" i="50"/>
  <c r="T255" i="50"/>
  <c r="S255" i="50"/>
  <c r="R255" i="50"/>
  <c r="Q255" i="50"/>
  <c r="P255" i="50"/>
  <c r="O255" i="50"/>
  <c r="N255" i="50"/>
  <c r="J255" i="50"/>
  <c r="I255" i="50"/>
  <c r="H255" i="50"/>
  <c r="BJ254" i="50"/>
  <c r="BI254" i="50"/>
  <c r="BH254" i="50"/>
  <c r="BG254" i="50"/>
  <c r="BF254" i="50"/>
  <c r="BE254" i="50"/>
  <c r="BD254" i="50"/>
  <c r="BC254" i="50"/>
  <c r="BB254" i="50"/>
  <c r="BA254" i="50"/>
  <c r="AZ254" i="50"/>
  <c r="AY254" i="50"/>
  <c r="AX254" i="50"/>
  <c r="AW254" i="50"/>
  <c r="AV254" i="50"/>
  <c r="AU254" i="50"/>
  <c r="AT254" i="50"/>
  <c r="AS254" i="50"/>
  <c r="AL254" i="50"/>
  <c r="AK254" i="50"/>
  <c r="AJ254" i="50"/>
  <c r="AI254" i="50"/>
  <c r="AH254" i="50"/>
  <c r="AG254" i="50"/>
  <c r="AF254" i="50"/>
  <c r="AE254" i="50"/>
  <c r="AD254" i="50"/>
  <c r="AC254" i="50"/>
  <c r="AB254" i="50"/>
  <c r="AA254" i="50"/>
  <c r="V254" i="50"/>
  <c r="U254" i="50"/>
  <c r="T254" i="50"/>
  <c r="S254" i="50"/>
  <c r="R254" i="50"/>
  <c r="Q254" i="50"/>
  <c r="P254" i="50"/>
  <c r="O254" i="50"/>
  <c r="N254" i="50"/>
  <c r="J254" i="50"/>
  <c r="I254" i="50"/>
  <c r="H254" i="50"/>
  <c r="BJ253" i="50"/>
  <c r="BI253" i="50"/>
  <c r="BH253" i="50"/>
  <c r="BG253" i="50"/>
  <c r="BF253" i="50"/>
  <c r="BE253" i="50"/>
  <c r="BD253" i="50"/>
  <c r="BC253" i="50"/>
  <c r="BB253" i="50"/>
  <c r="BA253" i="50"/>
  <c r="AZ253" i="50"/>
  <c r="AY253" i="50"/>
  <c r="AX253" i="50"/>
  <c r="AW253" i="50"/>
  <c r="AV253" i="50"/>
  <c r="AU253" i="50"/>
  <c r="AT253" i="50"/>
  <c r="AS253" i="50"/>
  <c r="AL253" i="50"/>
  <c r="AK253" i="50"/>
  <c r="AJ253" i="50"/>
  <c r="AI253" i="50"/>
  <c r="AH253" i="50"/>
  <c r="AG253" i="50"/>
  <c r="AF253" i="50"/>
  <c r="AE253" i="50"/>
  <c r="AD253" i="50"/>
  <c r="AC253" i="50"/>
  <c r="AB253" i="50"/>
  <c r="AA253" i="50"/>
  <c r="V253" i="50"/>
  <c r="U253" i="50"/>
  <c r="T253" i="50"/>
  <c r="S253" i="50"/>
  <c r="R253" i="50"/>
  <c r="Q253" i="50"/>
  <c r="P253" i="50"/>
  <c r="O253" i="50"/>
  <c r="N253" i="50"/>
  <c r="J253" i="50"/>
  <c r="I253" i="50"/>
  <c r="H253" i="50"/>
  <c r="BJ252" i="50"/>
  <c r="BI252" i="50"/>
  <c r="BH252" i="50"/>
  <c r="BG252" i="50"/>
  <c r="BF252" i="50"/>
  <c r="BE252" i="50"/>
  <c r="BD252" i="50"/>
  <c r="BC252" i="50"/>
  <c r="BB252" i="50"/>
  <c r="BA252" i="50"/>
  <c r="AZ252" i="50"/>
  <c r="AY252" i="50"/>
  <c r="AX252" i="50"/>
  <c r="AW252" i="50"/>
  <c r="AV252" i="50"/>
  <c r="AU252" i="50"/>
  <c r="AT252" i="50"/>
  <c r="AS252" i="50"/>
  <c r="AL252" i="50"/>
  <c r="AK252" i="50"/>
  <c r="AJ252" i="50"/>
  <c r="AI252" i="50"/>
  <c r="AH252" i="50"/>
  <c r="AG252" i="50"/>
  <c r="AF252" i="50"/>
  <c r="AE252" i="50"/>
  <c r="AD252" i="50"/>
  <c r="AC252" i="50"/>
  <c r="AB252" i="50"/>
  <c r="AA252" i="50"/>
  <c r="V252" i="50"/>
  <c r="U252" i="50"/>
  <c r="T252" i="50"/>
  <c r="S252" i="50"/>
  <c r="R252" i="50"/>
  <c r="Q252" i="50"/>
  <c r="P252" i="50"/>
  <c r="O252" i="50"/>
  <c r="N252" i="50"/>
  <c r="J252" i="50"/>
  <c r="I252" i="50"/>
  <c r="H252" i="50"/>
  <c r="BJ240" i="50"/>
  <c r="BI240" i="50"/>
  <c r="BH240" i="50"/>
  <c r="BG240" i="50"/>
  <c r="BF240" i="50"/>
  <c r="BE240" i="50"/>
  <c r="BD240" i="50"/>
  <c r="BC240" i="50"/>
  <c r="BB240" i="50"/>
  <c r="BA240" i="50"/>
  <c r="AZ240" i="50"/>
  <c r="AY240" i="50"/>
  <c r="AX240" i="50"/>
  <c r="AW240" i="50"/>
  <c r="AV240" i="50"/>
  <c r="AU240" i="50"/>
  <c r="AT240" i="50"/>
  <c r="AS240" i="50"/>
  <c r="AL240" i="50"/>
  <c r="AK240" i="50"/>
  <c r="AJ240" i="50"/>
  <c r="AI240" i="50"/>
  <c r="AH240" i="50"/>
  <c r="AG240" i="50"/>
  <c r="AF240" i="50"/>
  <c r="AE240" i="50"/>
  <c r="AD240" i="50"/>
  <c r="AC240" i="50"/>
  <c r="AB240" i="50"/>
  <c r="AA240" i="50"/>
  <c r="V240" i="50"/>
  <c r="U240" i="50"/>
  <c r="T240" i="50"/>
  <c r="S240" i="50"/>
  <c r="R240" i="50"/>
  <c r="Q240" i="50"/>
  <c r="P240" i="50"/>
  <c r="O240" i="50"/>
  <c r="N240" i="50"/>
  <c r="J240" i="50"/>
  <c r="I240" i="50"/>
  <c r="H240" i="50"/>
  <c r="BJ239" i="50"/>
  <c r="BI239" i="50"/>
  <c r="BH239" i="50"/>
  <c r="BG239" i="50"/>
  <c r="BF239" i="50"/>
  <c r="BE239" i="50"/>
  <c r="BD239" i="50"/>
  <c r="BC239" i="50"/>
  <c r="BB239" i="50"/>
  <c r="BA239" i="50"/>
  <c r="AZ239" i="50"/>
  <c r="AY239" i="50"/>
  <c r="AX239" i="50"/>
  <c r="AW239" i="50"/>
  <c r="AV239" i="50"/>
  <c r="AU239" i="50"/>
  <c r="AT239" i="50"/>
  <c r="AS239" i="50"/>
  <c r="AL239" i="50"/>
  <c r="AK239" i="50"/>
  <c r="AJ239" i="50"/>
  <c r="AI239" i="50"/>
  <c r="AH239" i="50"/>
  <c r="AG239" i="50"/>
  <c r="AF239" i="50"/>
  <c r="AE239" i="50"/>
  <c r="AD239" i="50"/>
  <c r="AC239" i="50"/>
  <c r="AB239" i="50"/>
  <c r="AA239" i="50"/>
  <c r="V239" i="50"/>
  <c r="U239" i="50"/>
  <c r="T239" i="50"/>
  <c r="S239" i="50"/>
  <c r="R239" i="50"/>
  <c r="Q239" i="50"/>
  <c r="P239" i="50"/>
  <c r="O239" i="50"/>
  <c r="N239" i="50"/>
  <c r="J239" i="50"/>
  <c r="I239" i="50"/>
  <c r="H239" i="50"/>
  <c r="BJ238" i="50"/>
  <c r="BI238" i="50"/>
  <c r="BH238" i="50"/>
  <c r="BG238" i="50"/>
  <c r="BF238" i="50"/>
  <c r="BE238" i="50"/>
  <c r="BD238" i="50"/>
  <c r="BC238" i="50"/>
  <c r="BB238" i="50"/>
  <c r="BA238" i="50"/>
  <c r="AZ238" i="50"/>
  <c r="AY238" i="50"/>
  <c r="AX238" i="50"/>
  <c r="AW238" i="50"/>
  <c r="AV238" i="50"/>
  <c r="AU238" i="50"/>
  <c r="AT238" i="50"/>
  <c r="AS238" i="50"/>
  <c r="AL238" i="50"/>
  <c r="AK238" i="50"/>
  <c r="AJ238" i="50"/>
  <c r="AI238" i="50"/>
  <c r="AH238" i="50"/>
  <c r="AG238" i="50"/>
  <c r="AF238" i="50"/>
  <c r="AE238" i="50"/>
  <c r="AD238" i="50"/>
  <c r="AC238" i="50"/>
  <c r="AB238" i="50"/>
  <c r="AA238" i="50"/>
  <c r="V238" i="50"/>
  <c r="U238" i="50"/>
  <c r="T238" i="50"/>
  <c r="S238" i="50"/>
  <c r="R238" i="50"/>
  <c r="Q238" i="50"/>
  <c r="P238" i="50"/>
  <c r="O238" i="50"/>
  <c r="N238" i="50"/>
  <c r="J238" i="50"/>
  <c r="I238" i="50"/>
  <c r="H238" i="50"/>
  <c r="BJ237" i="50"/>
  <c r="BI237" i="50"/>
  <c r="BH237" i="50"/>
  <c r="BG237" i="50"/>
  <c r="BF237" i="50"/>
  <c r="BE237" i="50"/>
  <c r="BD237" i="50"/>
  <c r="BC237" i="50"/>
  <c r="BB237" i="50"/>
  <c r="BA237" i="50"/>
  <c r="AZ237" i="50"/>
  <c r="AY237" i="50"/>
  <c r="AX237" i="50"/>
  <c r="AW237" i="50"/>
  <c r="AV237" i="50"/>
  <c r="AU237" i="50"/>
  <c r="AT237" i="50"/>
  <c r="AS237" i="50"/>
  <c r="AL237" i="50"/>
  <c r="AK237" i="50"/>
  <c r="AJ237" i="50"/>
  <c r="AI237" i="50"/>
  <c r="AH237" i="50"/>
  <c r="AG237" i="50"/>
  <c r="AF237" i="50"/>
  <c r="AE237" i="50"/>
  <c r="AD237" i="50"/>
  <c r="AC237" i="50"/>
  <c r="AB237" i="50"/>
  <c r="AA237" i="50"/>
  <c r="V237" i="50"/>
  <c r="U237" i="50"/>
  <c r="T237" i="50"/>
  <c r="S237" i="50"/>
  <c r="R237" i="50"/>
  <c r="Q237" i="50"/>
  <c r="P237" i="50"/>
  <c r="O237" i="50"/>
  <c r="N237" i="50"/>
  <c r="J237" i="50"/>
  <c r="I237" i="50"/>
  <c r="H237" i="50"/>
  <c r="BJ236" i="50"/>
  <c r="BI236" i="50"/>
  <c r="BH236" i="50"/>
  <c r="BG236" i="50"/>
  <c r="BF236" i="50"/>
  <c r="BE236" i="50"/>
  <c r="AL236" i="50"/>
  <c r="AK236" i="50"/>
  <c r="AJ236" i="50"/>
  <c r="AI236" i="50"/>
  <c r="V236" i="50"/>
  <c r="U236" i="50"/>
  <c r="T236" i="50"/>
  <c r="J236" i="50"/>
  <c r="BJ235" i="50"/>
  <c r="BI235" i="50"/>
  <c r="BH235" i="50"/>
  <c r="BG235" i="50"/>
  <c r="BF235" i="50"/>
  <c r="BE235" i="50"/>
  <c r="BD235" i="50"/>
  <c r="BC235" i="50"/>
  <c r="BB235" i="50"/>
  <c r="BA235" i="50"/>
  <c r="AZ235" i="50"/>
  <c r="AY235" i="50"/>
  <c r="AX235" i="50"/>
  <c r="AW235" i="50"/>
  <c r="AV235" i="50"/>
  <c r="AU235" i="50"/>
  <c r="AT235" i="50"/>
  <c r="AS235" i="50"/>
  <c r="AL235" i="50"/>
  <c r="AK235" i="50"/>
  <c r="AJ235" i="50"/>
  <c r="AI235" i="50"/>
  <c r="AH235" i="50"/>
  <c r="AG235" i="50"/>
  <c r="AF235" i="50"/>
  <c r="AE235" i="50"/>
  <c r="AD235" i="50"/>
  <c r="AC235" i="50"/>
  <c r="AB235" i="50"/>
  <c r="AA235" i="50"/>
  <c r="V235" i="50"/>
  <c r="U235" i="50"/>
  <c r="T235" i="50"/>
  <c r="S235" i="50"/>
  <c r="R235" i="50"/>
  <c r="Q235" i="50"/>
  <c r="P235" i="50"/>
  <c r="O235" i="50"/>
  <c r="N235" i="50"/>
  <c r="J235" i="50"/>
  <c r="I235" i="50"/>
  <c r="H235" i="50"/>
  <c r="BJ234" i="50"/>
  <c r="BI234" i="50"/>
  <c r="BH234" i="50"/>
  <c r="BG234" i="50"/>
  <c r="BF234" i="50"/>
  <c r="BE234" i="50"/>
  <c r="BD234" i="50"/>
  <c r="BC234" i="50"/>
  <c r="BB234" i="50"/>
  <c r="BA234" i="50"/>
  <c r="AZ234" i="50"/>
  <c r="AY234" i="50"/>
  <c r="AX234" i="50"/>
  <c r="AW234" i="50"/>
  <c r="AV234" i="50"/>
  <c r="AU234" i="50"/>
  <c r="AT234" i="50"/>
  <c r="AS234" i="50"/>
  <c r="AL234" i="50"/>
  <c r="AK234" i="50"/>
  <c r="AJ234" i="50"/>
  <c r="AI234" i="50"/>
  <c r="AH234" i="50"/>
  <c r="AG234" i="50"/>
  <c r="AF234" i="50"/>
  <c r="AE234" i="50"/>
  <c r="AD234" i="50"/>
  <c r="AC234" i="50"/>
  <c r="AB234" i="50"/>
  <c r="AA234" i="50"/>
  <c r="V234" i="50"/>
  <c r="U234" i="50"/>
  <c r="T234" i="50"/>
  <c r="S234" i="50"/>
  <c r="R234" i="50"/>
  <c r="Q234" i="50"/>
  <c r="P234" i="50"/>
  <c r="O234" i="50"/>
  <c r="N234" i="50"/>
  <c r="J234" i="50"/>
  <c r="I234" i="50"/>
  <c r="H234" i="50"/>
  <c r="BJ232" i="50"/>
  <c r="BI232" i="50"/>
  <c r="BH232" i="50"/>
  <c r="BG232" i="50"/>
  <c r="BF232" i="50"/>
  <c r="BE232" i="50"/>
  <c r="BD232" i="50"/>
  <c r="BC232" i="50"/>
  <c r="BB232" i="50"/>
  <c r="BA232" i="50"/>
  <c r="AZ232" i="50"/>
  <c r="AY232" i="50"/>
  <c r="AX232" i="50"/>
  <c r="AW232" i="50"/>
  <c r="AV232" i="50"/>
  <c r="AU232" i="50"/>
  <c r="AT232" i="50"/>
  <c r="AS232" i="50"/>
  <c r="AL232" i="50"/>
  <c r="AK232" i="50"/>
  <c r="AJ232" i="50"/>
  <c r="AI232" i="50"/>
  <c r="AH232" i="50"/>
  <c r="AG232" i="50"/>
  <c r="AF232" i="50"/>
  <c r="AE232" i="50"/>
  <c r="AD232" i="50"/>
  <c r="AC232" i="50"/>
  <c r="AB232" i="50"/>
  <c r="AA232" i="50"/>
  <c r="V232" i="50"/>
  <c r="U232" i="50"/>
  <c r="T232" i="50"/>
  <c r="S232" i="50"/>
  <c r="R232" i="50"/>
  <c r="Q232" i="50"/>
  <c r="P232" i="50"/>
  <c r="O232" i="50"/>
  <c r="N232" i="50"/>
  <c r="J232" i="50"/>
  <c r="I232" i="50"/>
  <c r="H232" i="50"/>
  <c r="BJ231" i="50"/>
  <c r="BI231" i="50"/>
  <c r="BH231" i="50"/>
  <c r="BG231" i="50"/>
  <c r="BF231" i="50"/>
  <c r="BE231" i="50"/>
  <c r="BD231" i="50"/>
  <c r="BC231" i="50"/>
  <c r="BB231" i="50"/>
  <c r="BA231" i="50"/>
  <c r="AZ231" i="50"/>
  <c r="AY231" i="50"/>
  <c r="AX231" i="50"/>
  <c r="AW231" i="50"/>
  <c r="AV231" i="50"/>
  <c r="AU231" i="50"/>
  <c r="AT231" i="50"/>
  <c r="AS231" i="50"/>
  <c r="AL231" i="50"/>
  <c r="AK231" i="50"/>
  <c r="AJ231" i="50"/>
  <c r="AI231" i="50"/>
  <c r="AH231" i="50"/>
  <c r="AG231" i="50"/>
  <c r="AF231" i="50"/>
  <c r="AE231" i="50"/>
  <c r="AD231" i="50"/>
  <c r="AC231" i="50"/>
  <c r="AB231" i="50"/>
  <c r="AA231" i="50"/>
  <c r="V231" i="50"/>
  <c r="U231" i="50"/>
  <c r="T231" i="50"/>
  <c r="S231" i="50"/>
  <c r="R231" i="50"/>
  <c r="Q231" i="50"/>
  <c r="P231" i="50"/>
  <c r="O231" i="50"/>
  <c r="N231" i="50"/>
  <c r="J231" i="50"/>
  <c r="I231" i="50"/>
  <c r="H231" i="50"/>
  <c r="BJ230" i="50"/>
  <c r="BI230" i="50"/>
  <c r="BH230" i="50"/>
  <c r="BG230" i="50"/>
  <c r="BF230" i="50"/>
  <c r="BE230" i="50"/>
  <c r="BD230" i="50"/>
  <c r="BC230" i="50"/>
  <c r="BB230" i="50"/>
  <c r="BA230" i="50"/>
  <c r="AZ230" i="50"/>
  <c r="AY230" i="50"/>
  <c r="AX230" i="50"/>
  <c r="AW230" i="50"/>
  <c r="AV230" i="50"/>
  <c r="AU230" i="50"/>
  <c r="AT230" i="50"/>
  <c r="AS230" i="50"/>
  <c r="AL230" i="50"/>
  <c r="AK230" i="50"/>
  <c r="AJ230" i="50"/>
  <c r="AI230" i="50"/>
  <c r="AH230" i="50"/>
  <c r="AG230" i="50"/>
  <c r="AF230" i="50"/>
  <c r="AE230" i="50"/>
  <c r="AD230" i="50"/>
  <c r="AC230" i="50"/>
  <c r="AB230" i="50"/>
  <c r="AA230" i="50"/>
  <c r="V230" i="50"/>
  <c r="U230" i="50"/>
  <c r="T230" i="50"/>
  <c r="S230" i="50"/>
  <c r="R230" i="50"/>
  <c r="Q230" i="50"/>
  <c r="P230" i="50"/>
  <c r="O230" i="50"/>
  <c r="N230" i="50"/>
  <c r="J230" i="50"/>
  <c r="I230" i="50"/>
  <c r="H230" i="50"/>
  <c r="BJ229" i="50"/>
  <c r="BI229" i="50"/>
  <c r="BH229" i="50"/>
  <c r="BG229" i="50"/>
  <c r="BF229" i="50"/>
  <c r="BE229" i="50"/>
  <c r="BD229" i="50"/>
  <c r="BC229" i="50"/>
  <c r="BB229" i="50"/>
  <c r="BA229" i="50"/>
  <c r="AZ229" i="50"/>
  <c r="AY229" i="50"/>
  <c r="AX229" i="50"/>
  <c r="AW229" i="50"/>
  <c r="AV229" i="50"/>
  <c r="AU229" i="50"/>
  <c r="AT229" i="50"/>
  <c r="AS229" i="50"/>
  <c r="AL229" i="50"/>
  <c r="AK229" i="50"/>
  <c r="AJ229" i="50"/>
  <c r="AI229" i="50"/>
  <c r="AH229" i="50"/>
  <c r="AG229" i="50"/>
  <c r="AF229" i="50"/>
  <c r="AE229" i="50"/>
  <c r="AD229" i="50"/>
  <c r="AC229" i="50"/>
  <c r="AB229" i="50"/>
  <c r="AA229" i="50"/>
  <c r="V229" i="50"/>
  <c r="U229" i="50"/>
  <c r="T229" i="50"/>
  <c r="S229" i="50"/>
  <c r="R229" i="50"/>
  <c r="Q229" i="50"/>
  <c r="P229" i="50"/>
  <c r="O229" i="50"/>
  <c r="N229" i="50"/>
  <c r="J229" i="50"/>
  <c r="I229" i="50"/>
  <c r="H229" i="50"/>
  <c r="BJ228" i="50"/>
  <c r="BI228" i="50"/>
  <c r="BH228" i="50"/>
  <c r="BG228" i="50"/>
  <c r="BF228" i="50"/>
  <c r="BE228" i="50"/>
  <c r="BD228" i="50"/>
  <c r="BC228" i="50"/>
  <c r="BB228" i="50"/>
  <c r="BA228" i="50"/>
  <c r="AZ228" i="50"/>
  <c r="AY228" i="50"/>
  <c r="AX228" i="50"/>
  <c r="AW228" i="50"/>
  <c r="AV228" i="50"/>
  <c r="AU228" i="50"/>
  <c r="AT228" i="50"/>
  <c r="AS228" i="50"/>
  <c r="AL228" i="50"/>
  <c r="AK228" i="50"/>
  <c r="AJ228" i="50"/>
  <c r="AI228" i="50"/>
  <c r="AH228" i="50"/>
  <c r="AG228" i="50"/>
  <c r="AF228" i="50"/>
  <c r="AE228" i="50"/>
  <c r="AD228" i="50"/>
  <c r="AC228" i="50"/>
  <c r="AB228" i="50"/>
  <c r="AA228" i="50"/>
  <c r="V228" i="50"/>
  <c r="U228" i="50"/>
  <c r="T228" i="50"/>
  <c r="S228" i="50"/>
  <c r="R228" i="50"/>
  <c r="Q228" i="50"/>
  <c r="P228" i="50"/>
  <c r="O228" i="50"/>
  <c r="N228" i="50"/>
  <c r="J228" i="50"/>
  <c r="I228" i="50"/>
  <c r="H228" i="50"/>
  <c r="BJ227" i="50"/>
  <c r="BI227" i="50"/>
  <c r="BH227" i="50"/>
  <c r="BG227" i="50"/>
  <c r="BF227" i="50"/>
  <c r="BE227" i="50"/>
  <c r="BD227" i="50"/>
  <c r="BC227" i="50"/>
  <c r="BB227" i="50"/>
  <c r="BA227" i="50"/>
  <c r="AZ227" i="50"/>
  <c r="AY227" i="50"/>
  <c r="AX227" i="50"/>
  <c r="AW227" i="50"/>
  <c r="AV227" i="50"/>
  <c r="AU227" i="50"/>
  <c r="AT227" i="50"/>
  <c r="AS227" i="50"/>
  <c r="AL227" i="50"/>
  <c r="AK227" i="50"/>
  <c r="AJ227" i="50"/>
  <c r="AI227" i="50"/>
  <c r="AH227" i="50"/>
  <c r="AG227" i="50"/>
  <c r="AF227" i="50"/>
  <c r="AE227" i="50"/>
  <c r="AD227" i="50"/>
  <c r="AC227" i="50"/>
  <c r="AB227" i="50"/>
  <c r="AA227" i="50"/>
  <c r="V227" i="50"/>
  <c r="U227" i="50"/>
  <c r="T227" i="50"/>
  <c r="S227" i="50"/>
  <c r="R227" i="50"/>
  <c r="Q227" i="50"/>
  <c r="P227" i="50"/>
  <c r="O227" i="50"/>
  <c r="N227" i="50"/>
  <c r="J227" i="50"/>
  <c r="I227" i="50"/>
  <c r="H227" i="50"/>
  <c r="BJ226" i="50"/>
  <c r="BI226" i="50"/>
  <c r="BH226" i="50"/>
  <c r="BG226" i="50"/>
  <c r="BF226" i="50"/>
  <c r="BE226" i="50"/>
  <c r="BD226" i="50"/>
  <c r="BC226" i="50"/>
  <c r="BB226" i="50"/>
  <c r="BA226" i="50"/>
  <c r="AZ226" i="50"/>
  <c r="AY226" i="50"/>
  <c r="AX226" i="50"/>
  <c r="AW226" i="50"/>
  <c r="AV226" i="50"/>
  <c r="AU226" i="50"/>
  <c r="AT226" i="50"/>
  <c r="AS226" i="50"/>
  <c r="AL226" i="50"/>
  <c r="AK226" i="50"/>
  <c r="AJ226" i="50"/>
  <c r="AI226" i="50"/>
  <c r="AH226" i="50"/>
  <c r="AG226" i="50"/>
  <c r="AF226" i="50"/>
  <c r="AE226" i="50"/>
  <c r="AD226" i="50"/>
  <c r="AC226" i="50"/>
  <c r="AB226" i="50"/>
  <c r="AA226" i="50"/>
  <c r="V226" i="50"/>
  <c r="U226" i="50"/>
  <c r="T226" i="50"/>
  <c r="S226" i="50"/>
  <c r="R226" i="50"/>
  <c r="Q226" i="50"/>
  <c r="P226" i="50"/>
  <c r="O226" i="50"/>
  <c r="N226" i="50"/>
  <c r="J226" i="50"/>
  <c r="I226" i="50"/>
  <c r="H226" i="50"/>
  <c r="BJ225" i="50"/>
  <c r="BI225" i="50"/>
  <c r="BH225" i="50"/>
  <c r="BG225" i="50"/>
  <c r="BF225" i="50"/>
  <c r="BE225" i="50"/>
  <c r="BD225" i="50"/>
  <c r="BC225" i="50"/>
  <c r="BB225" i="50"/>
  <c r="BA225" i="50"/>
  <c r="AZ225" i="50"/>
  <c r="AY225" i="50"/>
  <c r="AX225" i="50"/>
  <c r="AW225" i="50"/>
  <c r="AV225" i="50"/>
  <c r="AU225" i="50"/>
  <c r="AT225" i="50"/>
  <c r="AS225" i="50"/>
  <c r="AL225" i="50"/>
  <c r="AK225" i="50"/>
  <c r="AJ225" i="50"/>
  <c r="AI225" i="50"/>
  <c r="AH225" i="50"/>
  <c r="AG225" i="50"/>
  <c r="AF225" i="50"/>
  <c r="AE225" i="50"/>
  <c r="AD225" i="50"/>
  <c r="AC225" i="50"/>
  <c r="AB225" i="50"/>
  <c r="AA225" i="50"/>
  <c r="V225" i="50"/>
  <c r="U225" i="50"/>
  <c r="T225" i="50"/>
  <c r="S225" i="50"/>
  <c r="R225" i="50"/>
  <c r="Q225" i="50"/>
  <c r="P225" i="50"/>
  <c r="O225" i="50"/>
  <c r="N225" i="50"/>
  <c r="J225" i="50"/>
  <c r="I225" i="50"/>
  <c r="H225" i="50"/>
  <c r="BJ224" i="50"/>
  <c r="BI224" i="50"/>
  <c r="BH224" i="50"/>
  <c r="BG224" i="50"/>
  <c r="BF224" i="50"/>
  <c r="BE224" i="50"/>
  <c r="BD224" i="50"/>
  <c r="BC224" i="50"/>
  <c r="BB224" i="50"/>
  <c r="BA224" i="50"/>
  <c r="AZ224" i="50"/>
  <c r="AY224" i="50"/>
  <c r="AX224" i="50"/>
  <c r="AW224" i="50"/>
  <c r="AV224" i="50"/>
  <c r="AU224" i="50"/>
  <c r="AT224" i="50"/>
  <c r="AS224" i="50"/>
  <c r="AL224" i="50"/>
  <c r="AK224" i="50"/>
  <c r="AJ224" i="50"/>
  <c r="AI224" i="50"/>
  <c r="AH224" i="50"/>
  <c r="AG224" i="50"/>
  <c r="AF224" i="50"/>
  <c r="AE224" i="50"/>
  <c r="AD224" i="50"/>
  <c r="AC224" i="50"/>
  <c r="AB224" i="50"/>
  <c r="AA224" i="50"/>
  <c r="V224" i="50"/>
  <c r="U224" i="50"/>
  <c r="T224" i="50"/>
  <c r="S224" i="50"/>
  <c r="R224" i="50"/>
  <c r="Q224" i="50"/>
  <c r="P224" i="50"/>
  <c r="O224" i="50"/>
  <c r="N224" i="50"/>
  <c r="J224" i="50"/>
  <c r="I224" i="50"/>
  <c r="H224" i="50"/>
  <c r="BJ223" i="50"/>
  <c r="BI223" i="50"/>
  <c r="BH223" i="50"/>
  <c r="BG223" i="50"/>
  <c r="BF223" i="50"/>
  <c r="BE223" i="50"/>
  <c r="BD223" i="50"/>
  <c r="BC223" i="50"/>
  <c r="BB223" i="50"/>
  <c r="BA223" i="50"/>
  <c r="AZ223" i="50"/>
  <c r="AY223" i="50"/>
  <c r="AX223" i="50"/>
  <c r="AW223" i="50"/>
  <c r="AV223" i="50"/>
  <c r="AU223" i="50"/>
  <c r="AT223" i="50"/>
  <c r="AS223" i="50"/>
  <c r="AL223" i="50"/>
  <c r="AK223" i="50"/>
  <c r="AJ223" i="50"/>
  <c r="AI223" i="50"/>
  <c r="AH223" i="50"/>
  <c r="AG223" i="50"/>
  <c r="AF223" i="50"/>
  <c r="AE223" i="50"/>
  <c r="AD223" i="50"/>
  <c r="AC223" i="50"/>
  <c r="AB223" i="50"/>
  <c r="AA223" i="50"/>
  <c r="V223" i="50"/>
  <c r="U223" i="50"/>
  <c r="T223" i="50"/>
  <c r="S223" i="50"/>
  <c r="R223" i="50"/>
  <c r="Q223" i="50"/>
  <c r="P223" i="50"/>
  <c r="O223" i="50"/>
  <c r="N223" i="50"/>
  <c r="J223" i="50"/>
  <c r="I223" i="50"/>
  <c r="H223" i="50"/>
  <c r="AR222" i="50"/>
  <c r="AQ222" i="50"/>
  <c r="AP222" i="50"/>
  <c r="AO222" i="50"/>
  <c r="AN222" i="50"/>
  <c r="AM222" i="50"/>
  <c r="Z222" i="50"/>
  <c r="Y222" i="50"/>
  <c r="X222" i="50"/>
  <c r="W222" i="50"/>
  <c r="M222" i="50"/>
  <c r="L222" i="50"/>
  <c r="K222" i="50"/>
  <c r="G222" i="50"/>
  <c r="BJ221" i="50"/>
  <c r="BI221" i="50"/>
  <c r="BH221" i="50"/>
  <c r="BG221" i="50"/>
  <c r="BF221" i="50"/>
  <c r="BE221" i="50"/>
  <c r="BD221" i="50"/>
  <c r="BC221" i="50"/>
  <c r="BB221" i="50"/>
  <c r="BA221" i="50"/>
  <c r="AZ221" i="50"/>
  <c r="AY221" i="50"/>
  <c r="AX221" i="50"/>
  <c r="AW221" i="50"/>
  <c r="AV221" i="50"/>
  <c r="AU221" i="50"/>
  <c r="AT221" i="50"/>
  <c r="AS221" i="50"/>
  <c r="AL221" i="50"/>
  <c r="AK221" i="50"/>
  <c r="AJ221" i="50"/>
  <c r="AI221" i="50"/>
  <c r="AH221" i="50"/>
  <c r="AG221" i="50"/>
  <c r="AF221" i="50"/>
  <c r="AE221" i="50"/>
  <c r="AD221" i="50"/>
  <c r="AC221" i="50"/>
  <c r="AB221" i="50"/>
  <c r="AA221" i="50"/>
  <c r="V221" i="50"/>
  <c r="U221" i="50"/>
  <c r="T221" i="50"/>
  <c r="S221" i="50"/>
  <c r="R221" i="50"/>
  <c r="Q221" i="50"/>
  <c r="P221" i="50"/>
  <c r="O221" i="50"/>
  <c r="N221" i="50"/>
  <c r="J221" i="50"/>
  <c r="I221" i="50"/>
  <c r="H221" i="50"/>
  <c r="BJ220" i="50"/>
  <c r="BI220" i="50"/>
  <c r="BH220" i="50"/>
  <c r="BG220" i="50"/>
  <c r="BF220" i="50"/>
  <c r="BE220" i="50"/>
  <c r="BD220" i="50"/>
  <c r="BC220" i="50"/>
  <c r="BB220" i="50"/>
  <c r="BA220" i="50"/>
  <c r="AZ220" i="50"/>
  <c r="AY220" i="50"/>
  <c r="AX220" i="50"/>
  <c r="AW220" i="50"/>
  <c r="AV220" i="50"/>
  <c r="AU220" i="50"/>
  <c r="AT220" i="50"/>
  <c r="AS220" i="50"/>
  <c r="AL220" i="50"/>
  <c r="AK220" i="50"/>
  <c r="AJ220" i="50"/>
  <c r="AI220" i="50"/>
  <c r="AH220" i="50"/>
  <c r="AG220" i="50"/>
  <c r="AF220" i="50"/>
  <c r="AE220" i="50"/>
  <c r="AD220" i="50"/>
  <c r="AC220" i="50"/>
  <c r="AB220" i="50"/>
  <c r="AA220" i="50"/>
  <c r="V220" i="50"/>
  <c r="U220" i="50"/>
  <c r="T220" i="50"/>
  <c r="S220" i="50"/>
  <c r="R220" i="50"/>
  <c r="Q220" i="50"/>
  <c r="P220" i="50"/>
  <c r="O220" i="50"/>
  <c r="N220" i="50"/>
  <c r="J220" i="50"/>
  <c r="I220" i="50"/>
  <c r="H220" i="50"/>
  <c r="BJ219" i="50"/>
  <c r="BI219" i="50"/>
  <c r="BH219" i="50"/>
  <c r="BG219" i="50"/>
  <c r="BF219" i="50"/>
  <c r="BE219" i="50"/>
  <c r="BD219" i="50"/>
  <c r="BC219" i="50"/>
  <c r="BB219" i="50"/>
  <c r="BA219" i="50"/>
  <c r="AZ219" i="50"/>
  <c r="AY219" i="50"/>
  <c r="AX219" i="50"/>
  <c r="AW219" i="50"/>
  <c r="AV219" i="50"/>
  <c r="AU219" i="50"/>
  <c r="AT219" i="50"/>
  <c r="AS219" i="50"/>
  <c r="AL219" i="50"/>
  <c r="AK219" i="50"/>
  <c r="AJ219" i="50"/>
  <c r="AI219" i="50"/>
  <c r="AH219" i="50"/>
  <c r="AG219" i="50"/>
  <c r="AF219" i="50"/>
  <c r="AE219" i="50"/>
  <c r="AD219" i="50"/>
  <c r="AC219" i="50"/>
  <c r="AB219" i="50"/>
  <c r="AA219" i="50"/>
  <c r="V219" i="50"/>
  <c r="U219" i="50"/>
  <c r="T219" i="50"/>
  <c r="S219" i="50"/>
  <c r="R219" i="50"/>
  <c r="Q219" i="50"/>
  <c r="P219" i="50"/>
  <c r="O219" i="50"/>
  <c r="N219" i="50"/>
  <c r="J219" i="50"/>
  <c r="I219" i="50"/>
  <c r="H219" i="50"/>
  <c r="BJ218" i="50"/>
  <c r="BI218" i="50"/>
  <c r="BH218" i="50"/>
  <c r="BG218" i="50"/>
  <c r="BF218" i="50"/>
  <c r="BE218" i="50"/>
  <c r="BD218" i="50"/>
  <c r="BC218" i="50"/>
  <c r="BB218" i="50"/>
  <c r="BA218" i="50"/>
  <c r="AZ218" i="50"/>
  <c r="AY218" i="50"/>
  <c r="AX218" i="50"/>
  <c r="AW218" i="50"/>
  <c r="AV218" i="50"/>
  <c r="AU218" i="50"/>
  <c r="AT218" i="50"/>
  <c r="AS218" i="50"/>
  <c r="AL218" i="50"/>
  <c r="AK218" i="50"/>
  <c r="AJ218" i="50"/>
  <c r="AI218" i="50"/>
  <c r="AH218" i="50"/>
  <c r="AG218" i="50"/>
  <c r="AF218" i="50"/>
  <c r="AE218" i="50"/>
  <c r="AD218" i="50"/>
  <c r="AC218" i="50"/>
  <c r="AB218" i="50"/>
  <c r="AA218" i="50"/>
  <c r="V218" i="50"/>
  <c r="U218" i="50"/>
  <c r="T218" i="50"/>
  <c r="S218" i="50"/>
  <c r="R218" i="50"/>
  <c r="Q218" i="50"/>
  <c r="P218" i="50"/>
  <c r="O218" i="50"/>
  <c r="N218" i="50"/>
  <c r="J218" i="50"/>
  <c r="I218" i="50"/>
  <c r="H218" i="50"/>
  <c r="BJ217" i="50"/>
  <c r="BI217" i="50"/>
  <c r="BH217" i="50"/>
  <c r="BG217" i="50"/>
  <c r="BF217" i="50"/>
  <c r="BE217" i="50"/>
  <c r="BD217" i="50"/>
  <c r="BC217" i="50"/>
  <c r="BB217" i="50"/>
  <c r="BA217" i="50"/>
  <c r="AZ217" i="50"/>
  <c r="AY217" i="50"/>
  <c r="AX217" i="50"/>
  <c r="AW217" i="50"/>
  <c r="AV217" i="50"/>
  <c r="AU217" i="50"/>
  <c r="AT217" i="50"/>
  <c r="AS217" i="50"/>
  <c r="AL217" i="50"/>
  <c r="AK217" i="50"/>
  <c r="AJ217" i="50"/>
  <c r="AI217" i="50"/>
  <c r="AH217" i="50"/>
  <c r="AG217" i="50"/>
  <c r="AF217" i="50"/>
  <c r="AE217" i="50"/>
  <c r="AD217" i="50"/>
  <c r="AC217" i="50"/>
  <c r="AB217" i="50"/>
  <c r="AA217" i="50"/>
  <c r="V217" i="50"/>
  <c r="U217" i="50"/>
  <c r="T217" i="50"/>
  <c r="S217" i="50"/>
  <c r="R217" i="50"/>
  <c r="Q217" i="50"/>
  <c r="P217" i="50"/>
  <c r="O217" i="50"/>
  <c r="N217" i="50"/>
  <c r="J217" i="50"/>
  <c r="I217" i="50"/>
  <c r="H217" i="50"/>
  <c r="BJ216" i="50"/>
  <c r="BI216" i="50"/>
  <c r="BH216" i="50"/>
  <c r="BG216" i="50"/>
  <c r="BF216" i="50"/>
  <c r="BE216" i="50"/>
  <c r="BD216" i="50"/>
  <c r="BC216" i="50"/>
  <c r="BB216" i="50"/>
  <c r="BA216" i="50"/>
  <c r="AZ216" i="50"/>
  <c r="AY216" i="50"/>
  <c r="AX216" i="50"/>
  <c r="AW216" i="50"/>
  <c r="AV216" i="50"/>
  <c r="AU216" i="50"/>
  <c r="AT216" i="50"/>
  <c r="AS216" i="50"/>
  <c r="AL216" i="50"/>
  <c r="AK216" i="50"/>
  <c r="AJ216" i="50"/>
  <c r="AI216" i="50"/>
  <c r="AH216" i="50"/>
  <c r="AG216" i="50"/>
  <c r="AF216" i="50"/>
  <c r="AE216" i="50"/>
  <c r="AD216" i="50"/>
  <c r="AC216" i="50"/>
  <c r="AB216" i="50"/>
  <c r="AA216" i="50"/>
  <c r="V216" i="50"/>
  <c r="U216" i="50"/>
  <c r="T216" i="50"/>
  <c r="S216" i="50"/>
  <c r="R216" i="50"/>
  <c r="Q216" i="50"/>
  <c r="P216" i="50"/>
  <c r="O216" i="50"/>
  <c r="N216" i="50"/>
  <c r="J216" i="50"/>
  <c r="I216" i="50"/>
  <c r="H216" i="50"/>
  <c r="BJ215" i="50"/>
  <c r="BI215" i="50"/>
  <c r="BH215" i="50"/>
  <c r="BG215" i="50"/>
  <c r="BF215" i="50"/>
  <c r="BE215" i="50"/>
  <c r="BD215" i="50"/>
  <c r="BC215" i="50"/>
  <c r="BB215" i="50"/>
  <c r="BA215" i="50"/>
  <c r="AZ215" i="50"/>
  <c r="AY215" i="50"/>
  <c r="AX215" i="50"/>
  <c r="AW215" i="50"/>
  <c r="AV215" i="50"/>
  <c r="AU215" i="50"/>
  <c r="AT215" i="50"/>
  <c r="AS215" i="50"/>
  <c r="AL215" i="50"/>
  <c r="AK215" i="50"/>
  <c r="AJ215" i="50"/>
  <c r="AI215" i="50"/>
  <c r="AH215" i="50"/>
  <c r="AG215" i="50"/>
  <c r="AF215" i="50"/>
  <c r="AE215" i="50"/>
  <c r="AD215" i="50"/>
  <c r="AC215" i="50"/>
  <c r="AB215" i="50"/>
  <c r="AA215" i="50"/>
  <c r="V215" i="50"/>
  <c r="U215" i="50"/>
  <c r="T215" i="50"/>
  <c r="S215" i="50"/>
  <c r="R215" i="50"/>
  <c r="Q215" i="50"/>
  <c r="P215" i="50"/>
  <c r="O215" i="50"/>
  <c r="N215" i="50"/>
  <c r="J215" i="50"/>
  <c r="I215" i="50"/>
  <c r="H215" i="50"/>
  <c r="BJ205" i="50"/>
  <c r="BI205" i="50"/>
  <c r="BH205" i="50"/>
  <c r="BG205" i="50"/>
  <c r="BF205" i="50"/>
  <c r="BE205" i="50"/>
  <c r="BD205" i="50"/>
  <c r="BC205" i="50"/>
  <c r="BB205" i="50"/>
  <c r="BA205" i="50"/>
  <c r="AZ205" i="50"/>
  <c r="AY205" i="50"/>
  <c r="AX205" i="50"/>
  <c r="AW205" i="50"/>
  <c r="AV205" i="50"/>
  <c r="AU205" i="50"/>
  <c r="AT205" i="50"/>
  <c r="AS205" i="50"/>
  <c r="AL205" i="50"/>
  <c r="AK205" i="50"/>
  <c r="AJ205" i="50"/>
  <c r="AI205" i="50"/>
  <c r="AH205" i="50"/>
  <c r="AG205" i="50"/>
  <c r="AF205" i="50"/>
  <c r="AE205" i="50"/>
  <c r="AD205" i="50"/>
  <c r="AC205" i="50"/>
  <c r="AB205" i="50"/>
  <c r="AA205" i="50"/>
  <c r="V205" i="50"/>
  <c r="U205" i="50"/>
  <c r="T205" i="50"/>
  <c r="S205" i="50"/>
  <c r="R205" i="50"/>
  <c r="Q205" i="50"/>
  <c r="P205" i="50"/>
  <c r="O205" i="50"/>
  <c r="N205" i="50"/>
  <c r="J205" i="50"/>
  <c r="I205" i="50"/>
  <c r="H205" i="50"/>
  <c r="BJ204" i="50"/>
  <c r="BI204" i="50"/>
  <c r="BH204" i="50"/>
  <c r="BG204" i="50"/>
  <c r="BF204" i="50"/>
  <c r="BE204" i="50"/>
  <c r="BD204" i="50"/>
  <c r="BC204" i="50"/>
  <c r="BB204" i="50"/>
  <c r="BA204" i="50"/>
  <c r="AZ204" i="50"/>
  <c r="AY204" i="50"/>
  <c r="AX204" i="50"/>
  <c r="AW204" i="50"/>
  <c r="AV204" i="50"/>
  <c r="AU204" i="50"/>
  <c r="AT204" i="50"/>
  <c r="AS204" i="50"/>
  <c r="AL204" i="50"/>
  <c r="AK204" i="50"/>
  <c r="AJ204" i="50"/>
  <c r="AI204" i="50"/>
  <c r="AH204" i="50"/>
  <c r="AG204" i="50"/>
  <c r="AF204" i="50"/>
  <c r="AE204" i="50"/>
  <c r="AD204" i="50"/>
  <c r="AC204" i="50"/>
  <c r="AB204" i="50"/>
  <c r="AA204" i="50"/>
  <c r="V204" i="50"/>
  <c r="U204" i="50"/>
  <c r="T204" i="50"/>
  <c r="S204" i="50"/>
  <c r="R204" i="50"/>
  <c r="Q204" i="50"/>
  <c r="P204" i="50"/>
  <c r="O204" i="50"/>
  <c r="N204" i="50"/>
  <c r="J204" i="50"/>
  <c r="I204" i="50"/>
  <c r="H204" i="50"/>
  <c r="BJ203" i="50"/>
  <c r="BI203" i="50"/>
  <c r="BH203" i="50"/>
  <c r="BG203" i="50"/>
  <c r="BF203" i="50"/>
  <c r="BE203" i="50"/>
  <c r="BD203" i="50"/>
  <c r="BC203" i="50"/>
  <c r="BB203" i="50"/>
  <c r="BA203" i="50"/>
  <c r="AZ203" i="50"/>
  <c r="AY203" i="50"/>
  <c r="AX203" i="50"/>
  <c r="AW203" i="50"/>
  <c r="AV203" i="50"/>
  <c r="AU203" i="50"/>
  <c r="AT203" i="50"/>
  <c r="AS203" i="50"/>
  <c r="AL203" i="50"/>
  <c r="AK203" i="50"/>
  <c r="AJ203" i="50"/>
  <c r="AI203" i="50"/>
  <c r="AH203" i="50"/>
  <c r="AG203" i="50"/>
  <c r="AF203" i="50"/>
  <c r="AE203" i="50"/>
  <c r="AD203" i="50"/>
  <c r="AC203" i="50"/>
  <c r="AB203" i="50"/>
  <c r="AA203" i="50"/>
  <c r="V203" i="50"/>
  <c r="U203" i="50"/>
  <c r="T203" i="50"/>
  <c r="S203" i="50"/>
  <c r="R203" i="50"/>
  <c r="Q203" i="50"/>
  <c r="P203" i="50"/>
  <c r="O203" i="50"/>
  <c r="N203" i="50"/>
  <c r="J203" i="50"/>
  <c r="I203" i="50"/>
  <c r="H203" i="50"/>
  <c r="BJ202" i="50"/>
  <c r="BI202" i="50"/>
  <c r="BH202" i="50"/>
  <c r="BG202" i="50"/>
  <c r="BF202" i="50"/>
  <c r="BE202" i="50"/>
  <c r="BD202" i="50"/>
  <c r="BC202" i="50"/>
  <c r="BB202" i="50"/>
  <c r="BA202" i="50"/>
  <c r="AZ202" i="50"/>
  <c r="AY202" i="50"/>
  <c r="AX202" i="50"/>
  <c r="AW202" i="50"/>
  <c r="AV202" i="50"/>
  <c r="AU202" i="50"/>
  <c r="AT202" i="50"/>
  <c r="AS202" i="50"/>
  <c r="AL202" i="50"/>
  <c r="AK202" i="50"/>
  <c r="AJ202" i="50"/>
  <c r="AI202" i="50"/>
  <c r="AH202" i="50"/>
  <c r="AG202" i="50"/>
  <c r="AF202" i="50"/>
  <c r="AE202" i="50"/>
  <c r="AD202" i="50"/>
  <c r="AC202" i="50"/>
  <c r="AB202" i="50"/>
  <c r="AA202" i="50"/>
  <c r="V202" i="50"/>
  <c r="U202" i="50"/>
  <c r="T202" i="50"/>
  <c r="S202" i="50"/>
  <c r="R202" i="50"/>
  <c r="Q202" i="50"/>
  <c r="P202" i="50"/>
  <c r="O202" i="50"/>
  <c r="N202" i="50"/>
  <c r="J202" i="50"/>
  <c r="I202" i="50"/>
  <c r="H202" i="50"/>
  <c r="BJ201" i="50"/>
  <c r="BI201" i="50"/>
  <c r="BH201" i="50"/>
  <c r="BG201" i="50"/>
  <c r="BF201" i="50"/>
  <c r="BE201" i="50"/>
  <c r="BD201" i="50"/>
  <c r="BC201" i="50"/>
  <c r="BB201" i="50"/>
  <c r="BA201" i="50"/>
  <c r="AZ201" i="50"/>
  <c r="AY201" i="50"/>
  <c r="AX201" i="50"/>
  <c r="AW201" i="50"/>
  <c r="AV201" i="50"/>
  <c r="AU201" i="50"/>
  <c r="AT201" i="50"/>
  <c r="AS201" i="50"/>
  <c r="AL201" i="50"/>
  <c r="AK201" i="50"/>
  <c r="AJ201" i="50"/>
  <c r="AI201" i="50"/>
  <c r="AH201" i="50"/>
  <c r="AG201" i="50"/>
  <c r="AF201" i="50"/>
  <c r="AE201" i="50"/>
  <c r="AD201" i="50"/>
  <c r="AC201" i="50"/>
  <c r="AB201" i="50"/>
  <c r="AA201" i="50"/>
  <c r="V201" i="50"/>
  <c r="U201" i="50"/>
  <c r="T201" i="50"/>
  <c r="S201" i="50"/>
  <c r="R201" i="50"/>
  <c r="Q201" i="50"/>
  <c r="P201" i="50"/>
  <c r="O201" i="50"/>
  <c r="N201" i="50"/>
  <c r="J201" i="50"/>
  <c r="I201" i="50"/>
  <c r="H201" i="50"/>
  <c r="BJ200" i="50"/>
  <c r="BI200" i="50"/>
  <c r="BH200" i="50"/>
  <c r="BG200" i="50"/>
  <c r="BF200" i="50"/>
  <c r="BE200" i="50"/>
  <c r="BD200" i="50"/>
  <c r="BC200" i="50"/>
  <c r="BB200" i="50"/>
  <c r="BA200" i="50"/>
  <c r="AZ200" i="50"/>
  <c r="AY200" i="50"/>
  <c r="AX200" i="50"/>
  <c r="AW200" i="50"/>
  <c r="AV200" i="50"/>
  <c r="AU200" i="50"/>
  <c r="AT200" i="50"/>
  <c r="AS200" i="50"/>
  <c r="AL200" i="50"/>
  <c r="AK200" i="50"/>
  <c r="AJ200" i="50"/>
  <c r="AI200" i="50"/>
  <c r="AH200" i="50"/>
  <c r="AG200" i="50"/>
  <c r="AF200" i="50"/>
  <c r="AE200" i="50"/>
  <c r="AD200" i="50"/>
  <c r="AC200" i="50"/>
  <c r="AB200" i="50"/>
  <c r="AA200" i="50"/>
  <c r="V200" i="50"/>
  <c r="U200" i="50"/>
  <c r="T200" i="50"/>
  <c r="S200" i="50"/>
  <c r="R200" i="50"/>
  <c r="Q200" i="50"/>
  <c r="P200" i="50"/>
  <c r="O200" i="50"/>
  <c r="N200" i="50"/>
  <c r="J200" i="50"/>
  <c r="I200" i="50"/>
  <c r="H200" i="50"/>
  <c r="BJ198" i="50"/>
  <c r="BI198" i="50"/>
  <c r="BH198" i="50"/>
  <c r="BG198" i="50"/>
  <c r="BF198" i="50"/>
  <c r="BE198" i="50"/>
  <c r="BD198" i="50"/>
  <c r="BC198" i="50"/>
  <c r="BB198" i="50"/>
  <c r="BA198" i="50"/>
  <c r="AZ198" i="50"/>
  <c r="AY198" i="50"/>
  <c r="AX198" i="50"/>
  <c r="AW198" i="50"/>
  <c r="AV198" i="50"/>
  <c r="AU198" i="50"/>
  <c r="AT198" i="50"/>
  <c r="AS198" i="50"/>
  <c r="AL198" i="50"/>
  <c r="AK198" i="50"/>
  <c r="AJ198" i="50"/>
  <c r="AI198" i="50"/>
  <c r="AH198" i="50"/>
  <c r="AG198" i="50"/>
  <c r="AF198" i="50"/>
  <c r="AE198" i="50"/>
  <c r="AD198" i="50"/>
  <c r="AC198" i="50"/>
  <c r="AB198" i="50"/>
  <c r="AA198" i="50"/>
  <c r="V198" i="50"/>
  <c r="U198" i="50"/>
  <c r="T198" i="50"/>
  <c r="S198" i="50"/>
  <c r="R198" i="50"/>
  <c r="Q198" i="50"/>
  <c r="P198" i="50"/>
  <c r="O198" i="50"/>
  <c r="N198" i="50"/>
  <c r="BJ197" i="50"/>
  <c r="BI197" i="50"/>
  <c r="BH197" i="50"/>
  <c r="BG197" i="50"/>
  <c r="BF197" i="50"/>
  <c r="BE197" i="50"/>
  <c r="BD197" i="50"/>
  <c r="BC197" i="50"/>
  <c r="BB197" i="50"/>
  <c r="BA197" i="50"/>
  <c r="AZ197" i="50"/>
  <c r="AY197" i="50"/>
  <c r="AX197" i="50"/>
  <c r="AW197" i="50"/>
  <c r="AV197" i="50"/>
  <c r="AU197" i="50"/>
  <c r="AT197" i="50"/>
  <c r="AS197" i="50"/>
  <c r="AL197" i="50"/>
  <c r="AK197" i="50"/>
  <c r="AJ197" i="50"/>
  <c r="AI197" i="50"/>
  <c r="AH197" i="50"/>
  <c r="AG197" i="50"/>
  <c r="AE197" i="50"/>
  <c r="AD197" i="50"/>
  <c r="AC197" i="50"/>
  <c r="AB197" i="50"/>
  <c r="AF197" i="50" s="1"/>
  <c r="AA197" i="50"/>
  <c r="V197" i="50"/>
  <c r="U197" i="50"/>
  <c r="T197" i="50"/>
  <c r="S197" i="50"/>
  <c r="R197" i="50"/>
  <c r="Q197" i="50"/>
  <c r="P197" i="50"/>
  <c r="O197" i="50"/>
  <c r="N197" i="50"/>
  <c r="J197" i="50"/>
  <c r="I197" i="50"/>
  <c r="H197" i="50"/>
  <c r="BJ196" i="50"/>
  <c r="BI196" i="50"/>
  <c r="BH196" i="50"/>
  <c r="BG196" i="50"/>
  <c r="BF196" i="50"/>
  <c r="BE196" i="50"/>
  <c r="BD196" i="50"/>
  <c r="BC196" i="50"/>
  <c r="BB196" i="50"/>
  <c r="BA196" i="50"/>
  <c r="AZ196" i="50"/>
  <c r="AY196" i="50"/>
  <c r="AX196" i="50"/>
  <c r="AW196" i="50"/>
  <c r="AV196" i="50"/>
  <c r="AU196" i="50"/>
  <c r="AT196" i="50"/>
  <c r="AS196" i="50"/>
  <c r="AL196" i="50"/>
  <c r="AK196" i="50"/>
  <c r="AJ196" i="50"/>
  <c r="AI196" i="50"/>
  <c r="AH196" i="50"/>
  <c r="AG196" i="50"/>
  <c r="AF196" i="50"/>
  <c r="AE196" i="50"/>
  <c r="AD196" i="50"/>
  <c r="AC196" i="50"/>
  <c r="AB196" i="50"/>
  <c r="AA196" i="50"/>
  <c r="U196" i="50"/>
  <c r="T196" i="50"/>
  <c r="S196" i="50"/>
  <c r="R196" i="50"/>
  <c r="Q196" i="50"/>
  <c r="P196" i="50"/>
  <c r="O196" i="50"/>
  <c r="N196" i="50"/>
  <c r="J196" i="50"/>
  <c r="I196" i="50"/>
  <c r="H196" i="50"/>
  <c r="BJ195" i="50"/>
  <c r="BI195" i="50"/>
  <c r="BH195" i="50"/>
  <c r="BG195" i="50"/>
  <c r="BF195" i="50"/>
  <c r="BE195" i="50"/>
  <c r="BD195" i="50"/>
  <c r="BC195" i="50"/>
  <c r="BB195" i="50"/>
  <c r="BA195" i="50"/>
  <c r="AZ195" i="50"/>
  <c r="AY195" i="50"/>
  <c r="AX195" i="50"/>
  <c r="AW195" i="50"/>
  <c r="AV195" i="50"/>
  <c r="AU195" i="50"/>
  <c r="AT195" i="50"/>
  <c r="AS195" i="50"/>
  <c r="AL195" i="50"/>
  <c r="AK195" i="50"/>
  <c r="AJ195" i="50"/>
  <c r="AI195" i="50"/>
  <c r="AH195" i="50"/>
  <c r="AG195" i="50"/>
  <c r="AF195" i="50"/>
  <c r="AE195" i="50"/>
  <c r="AD195" i="50"/>
  <c r="AC195" i="50"/>
  <c r="AB195" i="50"/>
  <c r="AA195" i="50"/>
  <c r="V195" i="50"/>
  <c r="U195" i="50"/>
  <c r="T195" i="50"/>
  <c r="S195" i="50"/>
  <c r="R195" i="50"/>
  <c r="Q195" i="50"/>
  <c r="P195" i="50"/>
  <c r="O195" i="50"/>
  <c r="N195" i="50"/>
  <c r="J195" i="50"/>
  <c r="I195" i="50"/>
  <c r="H195" i="50"/>
  <c r="BJ194" i="50"/>
  <c r="BI194" i="50"/>
  <c r="BH194" i="50"/>
  <c r="BG194" i="50"/>
  <c r="BF194" i="50"/>
  <c r="BE194" i="50"/>
  <c r="BD194" i="50"/>
  <c r="BC194" i="50"/>
  <c r="BB194" i="50"/>
  <c r="BA194" i="50"/>
  <c r="AZ194" i="50"/>
  <c r="AY194" i="50"/>
  <c r="AX194" i="50"/>
  <c r="AW194" i="50"/>
  <c r="AV194" i="50"/>
  <c r="AU194" i="50"/>
  <c r="AT194" i="50"/>
  <c r="AS194" i="50"/>
  <c r="AL194" i="50"/>
  <c r="AK194" i="50"/>
  <c r="AJ194" i="50"/>
  <c r="AI194" i="50"/>
  <c r="AH194" i="50"/>
  <c r="AG194" i="50"/>
  <c r="AF194" i="50"/>
  <c r="AE194" i="50"/>
  <c r="AD194" i="50"/>
  <c r="AC194" i="50"/>
  <c r="AB194" i="50"/>
  <c r="AA194" i="50"/>
  <c r="V194" i="50"/>
  <c r="U194" i="50"/>
  <c r="T194" i="50"/>
  <c r="S194" i="50"/>
  <c r="R194" i="50"/>
  <c r="Q194" i="50"/>
  <c r="P194" i="50"/>
  <c r="O194" i="50"/>
  <c r="N194" i="50"/>
  <c r="J194" i="50"/>
  <c r="I194" i="50"/>
  <c r="H194" i="50"/>
  <c r="BJ193" i="50"/>
  <c r="BI193" i="50"/>
  <c r="BH193" i="50"/>
  <c r="BG193" i="50"/>
  <c r="BF193" i="50"/>
  <c r="BE193" i="50"/>
  <c r="BD193" i="50"/>
  <c r="BC193" i="50"/>
  <c r="BB193" i="50"/>
  <c r="BA193" i="50"/>
  <c r="AZ193" i="50"/>
  <c r="AY193" i="50"/>
  <c r="AX193" i="50"/>
  <c r="AW193" i="50"/>
  <c r="AV193" i="50"/>
  <c r="AU193" i="50"/>
  <c r="AT193" i="50"/>
  <c r="AS193" i="50"/>
  <c r="AL193" i="50"/>
  <c r="AK193" i="50"/>
  <c r="AJ193" i="50"/>
  <c r="AI193" i="50"/>
  <c r="AH193" i="50"/>
  <c r="AG193" i="50"/>
  <c r="AF193" i="50"/>
  <c r="AE193" i="50"/>
  <c r="AD193" i="50"/>
  <c r="AC193" i="50"/>
  <c r="AB193" i="50"/>
  <c r="AA193" i="50"/>
  <c r="V193" i="50"/>
  <c r="U193" i="50"/>
  <c r="T193" i="50"/>
  <c r="S193" i="50"/>
  <c r="R193" i="50"/>
  <c r="Q193" i="50"/>
  <c r="P193" i="50"/>
  <c r="O193" i="50"/>
  <c r="N193" i="50"/>
  <c r="J193" i="50"/>
  <c r="I193" i="50"/>
  <c r="H193" i="50"/>
  <c r="BJ192" i="50"/>
  <c r="BI192" i="50"/>
  <c r="BH192" i="50"/>
  <c r="BG192" i="50"/>
  <c r="BF192" i="50"/>
  <c r="BE192" i="50"/>
  <c r="BD192" i="50"/>
  <c r="BC192" i="50"/>
  <c r="BB192" i="50"/>
  <c r="BA192" i="50"/>
  <c r="AZ192" i="50"/>
  <c r="AY192" i="50"/>
  <c r="AX192" i="50"/>
  <c r="AW192" i="50"/>
  <c r="AV192" i="50"/>
  <c r="AU192" i="50"/>
  <c r="AT192" i="50"/>
  <c r="AS192" i="50"/>
  <c r="AL192" i="50"/>
  <c r="AK192" i="50"/>
  <c r="AJ192" i="50"/>
  <c r="AI192" i="50"/>
  <c r="AH192" i="50"/>
  <c r="AG192" i="50"/>
  <c r="AF192" i="50"/>
  <c r="AE192" i="50"/>
  <c r="AD192" i="50"/>
  <c r="AC192" i="50"/>
  <c r="AB192" i="50"/>
  <c r="AA192" i="50"/>
  <c r="V192" i="50"/>
  <c r="U192" i="50"/>
  <c r="T192" i="50"/>
  <c r="S192" i="50"/>
  <c r="R192" i="50"/>
  <c r="Q192" i="50"/>
  <c r="P192" i="50"/>
  <c r="O192" i="50"/>
  <c r="N192" i="50"/>
  <c r="J192" i="50"/>
  <c r="I192" i="50"/>
  <c r="H192" i="50"/>
  <c r="BJ191" i="50"/>
  <c r="BI191" i="50"/>
  <c r="BH191" i="50"/>
  <c r="BG191" i="50"/>
  <c r="BF191" i="50"/>
  <c r="BE191" i="50"/>
  <c r="BD191" i="50"/>
  <c r="BC191" i="50"/>
  <c r="BB191" i="50"/>
  <c r="BA191" i="50"/>
  <c r="AZ191" i="50"/>
  <c r="AY191" i="50"/>
  <c r="AX191" i="50"/>
  <c r="AW191" i="50"/>
  <c r="AV191" i="50"/>
  <c r="AU191" i="50"/>
  <c r="AT191" i="50"/>
  <c r="AS191" i="50"/>
  <c r="AL191" i="50"/>
  <c r="AK191" i="50"/>
  <c r="AJ191" i="50"/>
  <c r="AI191" i="50"/>
  <c r="AH191" i="50"/>
  <c r="AG191" i="50"/>
  <c r="AF191" i="50"/>
  <c r="AE191" i="50"/>
  <c r="AD191" i="50"/>
  <c r="AC191" i="50"/>
  <c r="AB191" i="50"/>
  <c r="AA191" i="50"/>
  <c r="V191" i="50"/>
  <c r="U191" i="50"/>
  <c r="T191" i="50"/>
  <c r="S191" i="50"/>
  <c r="R191" i="50"/>
  <c r="Q191" i="50"/>
  <c r="P191" i="50"/>
  <c r="O191" i="50"/>
  <c r="N191" i="50"/>
  <c r="J191" i="50"/>
  <c r="I191" i="50"/>
  <c r="H191" i="50"/>
  <c r="BJ190" i="50"/>
  <c r="BI190" i="50"/>
  <c r="BH190" i="50"/>
  <c r="BG190" i="50"/>
  <c r="BF190" i="50"/>
  <c r="BE190" i="50"/>
  <c r="BD190" i="50"/>
  <c r="BC190" i="50"/>
  <c r="BB190" i="50"/>
  <c r="BA190" i="50"/>
  <c r="AZ190" i="50"/>
  <c r="AY190" i="50"/>
  <c r="AX190" i="50"/>
  <c r="AW190" i="50"/>
  <c r="AV190" i="50"/>
  <c r="AU190" i="50"/>
  <c r="AT190" i="50"/>
  <c r="AS190" i="50"/>
  <c r="AL190" i="50"/>
  <c r="AK190" i="50"/>
  <c r="AJ190" i="50"/>
  <c r="AI190" i="50"/>
  <c r="AH190" i="50"/>
  <c r="AG190" i="50"/>
  <c r="AF190" i="50"/>
  <c r="AE190" i="50"/>
  <c r="AD190" i="50"/>
  <c r="AC190" i="50"/>
  <c r="AB190" i="50"/>
  <c r="AA190" i="50"/>
  <c r="V190" i="50"/>
  <c r="U190" i="50"/>
  <c r="T190" i="50"/>
  <c r="S190" i="50"/>
  <c r="R190" i="50"/>
  <c r="Q190" i="50"/>
  <c r="P190" i="50"/>
  <c r="O190" i="50"/>
  <c r="N190" i="50"/>
  <c r="J190" i="50"/>
  <c r="I190" i="50"/>
  <c r="H190" i="50"/>
  <c r="BJ189" i="50"/>
  <c r="BI189" i="50"/>
  <c r="BH189" i="50"/>
  <c r="BG189" i="50"/>
  <c r="BF189" i="50"/>
  <c r="BE189" i="50"/>
  <c r="BD189" i="50"/>
  <c r="BC189" i="50"/>
  <c r="BB189" i="50"/>
  <c r="BA189" i="50"/>
  <c r="AZ189" i="50"/>
  <c r="AY189" i="50"/>
  <c r="AX189" i="50"/>
  <c r="AW189" i="50"/>
  <c r="AV189" i="50"/>
  <c r="AU189" i="50"/>
  <c r="AT189" i="50"/>
  <c r="AS189" i="50"/>
  <c r="AL189" i="50"/>
  <c r="AK189" i="50"/>
  <c r="AJ189" i="50"/>
  <c r="AI189" i="50"/>
  <c r="AH189" i="50"/>
  <c r="AG189" i="50"/>
  <c r="AF189" i="50"/>
  <c r="AE189" i="50"/>
  <c r="AD189" i="50"/>
  <c r="AC189" i="50"/>
  <c r="AB189" i="50"/>
  <c r="AA189" i="50"/>
  <c r="V189" i="50"/>
  <c r="U189" i="50"/>
  <c r="T189" i="50"/>
  <c r="S189" i="50"/>
  <c r="R189" i="50"/>
  <c r="Q189" i="50"/>
  <c r="P189" i="50"/>
  <c r="O189" i="50"/>
  <c r="N189" i="50"/>
  <c r="J189" i="50"/>
  <c r="I189" i="50"/>
  <c r="H189" i="50"/>
  <c r="BJ188" i="50"/>
  <c r="BI188" i="50"/>
  <c r="BH188" i="50"/>
  <c r="BG188" i="50"/>
  <c r="BF188" i="50"/>
  <c r="BE188" i="50"/>
  <c r="BD188" i="50"/>
  <c r="BC188" i="50"/>
  <c r="BB188" i="50"/>
  <c r="BA188" i="50"/>
  <c r="AZ188" i="50"/>
  <c r="AY188" i="50"/>
  <c r="AX188" i="50"/>
  <c r="AW188" i="50"/>
  <c r="AV188" i="50"/>
  <c r="AU188" i="50"/>
  <c r="AT188" i="50"/>
  <c r="AS188" i="50"/>
  <c r="AL188" i="50"/>
  <c r="AK188" i="50"/>
  <c r="AJ188" i="50"/>
  <c r="AI188" i="50"/>
  <c r="AH188" i="50"/>
  <c r="AG188" i="50"/>
  <c r="AF188" i="50"/>
  <c r="AE188" i="50"/>
  <c r="AD188" i="50"/>
  <c r="AC188" i="50"/>
  <c r="AB188" i="50"/>
  <c r="AA188" i="50"/>
  <c r="V188" i="50"/>
  <c r="U188" i="50"/>
  <c r="T188" i="50"/>
  <c r="S188" i="50"/>
  <c r="R188" i="50"/>
  <c r="Q188" i="50"/>
  <c r="P188" i="50"/>
  <c r="O188" i="50"/>
  <c r="N188" i="50"/>
  <c r="J188" i="50"/>
  <c r="I188" i="50"/>
  <c r="H188" i="50"/>
  <c r="AR187" i="50"/>
  <c r="AQ187" i="50"/>
  <c r="AP187" i="50"/>
  <c r="AO187" i="50"/>
  <c r="AN187" i="50"/>
  <c r="AM187" i="50"/>
  <c r="Z187" i="50"/>
  <c r="Y187" i="50"/>
  <c r="X187" i="50"/>
  <c r="W187" i="50"/>
  <c r="M187" i="50"/>
  <c r="L187" i="50"/>
  <c r="K187" i="50"/>
  <c r="G187" i="50"/>
  <c r="BJ186" i="50"/>
  <c r="BI186" i="50"/>
  <c r="BH186" i="50"/>
  <c r="BG186" i="50"/>
  <c r="BF186" i="50"/>
  <c r="BE186" i="50"/>
  <c r="BD186" i="50"/>
  <c r="BC186" i="50"/>
  <c r="BB186" i="50"/>
  <c r="BA186" i="50"/>
  <c r="AZ186" i="50"/>
  <c r="AY186" i="50"/>
  <c r="AX186" i="50"/>
  <c r="AW186" i="50"/>
  <c r="AV186" i="50"/>
  <c r="AU186" i="50"/>
  <c r="AT186" i="50"/>
  <c r="AS186" i="50"/>
  <c r="AL186" i="50"/>
  <c r="AK186" i="50"/>
  <c r="AJ186" i="50"/>
  <c r="AI186" i="50"/>
  <c r="AH186" i="50"/>
  <c r="AG186" i="50"/>
  <c r="AF186" i="50"/>
  <c r="AE186" i="50"/>
  <c r="AD186" i="50"/>
  <c r="AC186" i="50"/>
  <c r="AB186" i="50"/>
  <c r="AA186" i="50"/>
  <c r="V186" i="50"/>
  <c r="U186" i="50"/>
  <c r="T186" i="50"/>
  <c r="S186" i="50"/>
  <c r="R186" i="50"/>
  <c r="Q186" i="50"/>
  <c r="P186" i="50"/>
  <c r="O186" i="50"/>
  <c r="N186" i="50"/>
  <c r="J186" i="50"/>
  <c r="I186" i="50"/>
  <c r="H186" i="50"/>
  <c r="BJ185" i="50"/>
  <c r="BI185" i="50"/>
  <c r="BH185" i="50"/>
  <c r="BG185" i="50"/>
  <c r="BF185" i="50"/>
  <c r="BE185" i="50"/>
  <c r="BD185" i="50"/>
  <c r="BC185" i="50"/>
  <c r="BB185" i="50"/>
  <c r="BA185" i="50"/>
  <c r="AZ185" i="50"/>
  <c r="AY185" i="50"/>
  <c r="AX185" i="50"/>
  <c r="AW185" i="50"/>
  <c r="AV185" i="50"/>
  <c r="AU185" i="50"/>
  <c r="AT185" i="50"/>
  <c r="AS185" i="50"/>
  <c r="AL185" i="50"/>
  <c r="AK185" i="50"/>
  <c r="AJ185" i="50"/>
  <c r="AI185" i="50"/>
  <c r="AH185" i="50"/>
  <c r="AG185" i="50"/>
  <c r="AF185" i="50"/>
  <c r="AE185" i="50"/>
  <c r="AD185" i="50"/>
  <c r="AC185" i="50"/>
  <c r="AB185" i="50"/>
  <c r="AA185" i="50"/>
  <c r="V185" i="50"/>
  <c r="U185" i="50"/>
  <c r="T185" i="50"/>
  <c r="S185" i="50"/>
  <c r="R185" i="50"/>
  <c r="Q185" i="50"/>
  <c r="P185" i="50"/>
  <c r="O185" i="50"/>
  <c r="N185" i="50"/>
  <c r="J185" i="50"/>
  <c r="I185" i="50"/>
  <c r="H185" i="50"/>
  <c r="BJ184" i="50"/>
  <c r="BI184" i="50"/>
  <c r="BH184" i="50"/>
  <c r="BG184" i="50"/>
  <c r="BF184" i="50"/>
  <c r="BE184" i="50"/>
  <c r="BD184" i="50"/>
  <c r="BC184" i="50"/>
  <c r="BB184" i="50"/>
  <c r="BA184" i="50"/>
  <c r="AZ184" i="50"/>
  <c r="AY184" i="50"/>
  <c r="AX184" i="50"/>
  <c r="AW184" i="50"/>
  <c r="AV184" i="50"/>
  <c r="AU184" i="50"/>
  <c r="AT184" i="50"/>
  <c r="AS184" i="50"/>
  <c r="AL184" i="50"/>
  <c r="AK184" i="50"/>
  <c r="AJ184" i="50"/>
  <c r="AI184" i="50"/>
  <c r="AH184" i="50"/>
  <c r="AG184" i="50"/>
  <c r="AF184" i="50"/>
  <c r="AE184" i="50"/>
  <c r="AD184" i="50"/>
  <c r="AC184" i="50"/>
  <c r="AB184" i="50"/>
  <c r="AA184" i="50"/>
  <c r="V184" i="50"/>
  <c r="U184" i="50"/>
  <c r="T184" i="50"/>
  <c r="S184" i="50"/>
  <c r="R184" i="50"/>
  <c r="Q184" i="50"/>
  <c r="P184" i="50"/>
  <c r="O184" i="50"/>
  <c r="N184" i="50"/>
  <c r="J184" i="50"/>
  <c r="I184" i="50"/>
  <c r="H184" i="50"/>
  <c r="BJ183" i="50"/>
  <c r="BI183" i="50"/>
  <c r="BH183" i="50"/>
  <c r="BG183" i="50"/>
  <c r="BF183" i="50"/>
  <c r="BE183" i="50"/>
  <c r="BD183" i="50"/>
  <c r="BC183" i="50"/>
  <c r="BB183" i="50"/>
  <c r="BA183" i="50"/>
  <c r="AZ183" i="50"/>
  <c r="AY183" i="50"/>
  <c r="AX183" i="50"/>
  <c r="AW183" i="50"/>
  <c r="AV183" i="50"/>
  <c r="AU183" i="50"/>
  <c r="AT183" i="50"/>
  <c r="AS183" i="50"/>
  <c r="AL183" i="50"/>
  <c r="AK183" i="50"/>
  <c r="AJ183" i="50"/>
  <c r="AI183" i="50"/>
  <c r="AH183" i="50"/>
  <c r="AG183" i="50"/>
  <c r="AF183" i="50"/>
  <c r="AE183" i="50"/>
  <c r="AD183" i="50"/>
  <c r="AC183" i="50"/>
  <c r="AB183" i="50"/>
  <c r="AA183" i="50"/>
  <c r="V183" i="50"/>
  <c r="U183" i="50"/>
  <c r="T183" i="50"/>
  <c r="S183" i="50"/>
  <c r="R183" i="50"/>
  <c r="Q183" i="50"/>
  <c r="P183" i="50"/>
  <c r="O183" i="50"/>
  <c r="N183" i="50"/>
  <c r="J183" i="50"/>
  <c r="I183" i="50"/>
  <c r="H183" i="50"/>
  <c r="BJ182" i="50"/>
  <c r="BI182" i="50"/>
  <c r="BH182" i="50"/>
  <c r="BG182" i="50"/>
  <c r="BF182" i="50"/>
  <c r="BE182" i="50"/>
  <c r="BD182" i="50"/>
  <c r="BC182" i="50"/>
  <c r="BB182" i="50"/>
  <c r="BA182" i="50"/>
  <c r="AZ182" i="50"/>
  <c r="AY182" i="50"/>
  <c r="AX182" i="50"/>
  <c r="AW182" i="50"/>
  <c r="AV182" i="50"/>
  <c r="AU182" i="50"/>
  <c r="AT182" i="50"/>
  <c r="AS182" i="50"/>
  <c r="AL182" i="50"/>
  <c r="AK182" i="50"/>
  <c r="AJ182" i="50"/>
  <c r="AI182" i="50"/>
  <c r="AH182" i="50"/>
  <c r="AG182" i="50"/>
  <c r="AF182" i="50"/>
  <c r="AE182" i="50"/>
  <c r="AD182" i="50"/>
  <c r="AC182" i="50"/>
  <c r="AB182" i="50"/>
  <c r="AA182" i="50"/>
  <c r="V182" i="50"/>
  <c r="U182" i="50"/>
  <c r="T182" i="50"/>
  <c r="S182" i="50"/>
  <c r="R182" i="50"/>
  <c r="Q182" i="50"/>
  <c r="P182" i="50"/>
  <c r="O182" i="50"/>
  <c r="N182" i="50"/>
  <c r="J182" i="50"/>
  <c r="I182" i="50"/>
  <c r="H182" i="50"/>
  <c r="BJ181" i="50"/>
  <c r="BI181" i="50"/>
  <c r="BH181" i="50"/>
  <c r="BG181" i="50"/>
  <c r="BF181" i="50"/>
  <c r="BE181" i="50"/>
  <c r="BD181" i="50"/>
  <c r="BC181" i="50"/>
  <c r="BB181" i="50"/>
  <c r="BA181" i="50"/>
  <c r="AZ181" i="50"/>
  <c r="AY181" i="50"/>
  <c r="AX181" i="50"/>
  <c r="AW181" i="50"/>
  <c r="AV181" i="50"/>
  <c r="AU181" i="50"/>
  <c r="AT181" i="50"/>
  <c r="AS181" i="50"/>
  <c r="AL181" i="50"/>
  <c r="AK181" i="50"/>
  <c r="AJ181" i="50"/>
  <c r="AI181" i="50"/>
  <c r="AH181" i="50"/>
  <c r="AG181" i="50"/>
  <c r="AF181" i="50"/>
  <c r="AE181" i="50"/>
  <c r="AD181" i="50"/>
  <c r="AC181" i="50"/>
  <c r="AB181" i="50"/>
  <c r="AA181" i="50"/>
  <c r="V181" i="50"/>
  <c r="U181" i="50"/>
  <c r="T181" i="50"/>
  <c r="S181" i="50"/>
  <c r="R181" i="50"/>
  <c r="Q181" i="50"/>
  <c r="P181" i="50"/>
  <c r="O181" i="50"/>
  <c r="N181" i="50"/>
  <c r="J181" i="50"/>
  <c r="I181" i="50"/>
  <c r="H181" i="50"/>
  <c r="BJ180" i="50"/>
  <c r="BI180" i="50"/>
  <c r="BH180" i="50"/>
  <c r="BG180" i="50"/>
  <c r="BF180" i="50"/>
  <c r="BE180" i="50"/>
  <c r="BD180" i="50"/>
  <c r="BC180" i="50"/>
  <c r="BB180" i="50"/>
  <c r="BA180" i="50"/>
  <c r="AZ180" i="50"/>
  <c r="AY180" i="50"/>
  <c r="AX180" i="50"/>
  <c r="AW180" i="50"/>
  <c r="AV180" i="50"/>
  <c r="AU180" i="50"/>
  <c r="AT180" i="50"/>
  <c r="AS180" i="50"/>
  <c r="AL180" i="50"/>
  <c r="AK180" i="50"/>
  <c r="AJ180" i="50"/>
  <c r="AI180" i="50"/>
  <c r="AH180" i="50"/>
  <c r="AG180" i="50"/>
  <c r="AF180" i="50"/>
  <c r="AE180" i="50"/>
  <c r="AD180" i="50"/>
  <c r="AC180" i="50"/>
  <c r="AB180" i="50"/>
  <c r="AA180" i="50"/>
  <c r="V180" i="50"/>
  <c r="U180" i="50"/>
  <c r="T180" i="50"/>
  <c r="S180" i="50"/>
  <c r="R180" i="50"/>
  <c r="Q180" i="50"/>
  <c r="P180" i="50"/>
  <c r="O180" i="50"/>
  <c r="N180" i="50"/>
  <c r="J180" i="50"/>
  <c r="I180" i="50"/>
  <c r="H180" i="50"/>
  <c r="BJ171" i="50"/>
  <c r="BI171" i="50"/>
  <c r="BH171" i="50"/>
  <c r="BG171" i="50"/>
  <c r="BF171" i="50"/>
  <c r="BE171" i="50"/>
  <c r="AL171" i="50"/>
  <c r="AK171" i="50"/>
  <c r="AJ171" i="50"/>
  <c r="AI171" i="50"/>
  <c r="V171" i="50"/>
  <c r="U171" i="50"/>
  <c r="T171" i="50"/>
  <c r="J171" i="50"/>
  <c r="BJ170" i="50"/>
  <c r="BI170" i="50"/>
  <c r="BH170" i="50"/>
  <c r="BG170" i="50"/>
  <c r="BF170" i="50"/>
  <c r="BE170" i="50"/>
  <c r="BD170" i="50"/>
  <c r="BC170" i="50"/>
  <c r="BB170" i="50"/>
  <c r="BA170" i="50"/>
  <c r="AZ170" i="50"/>
  <c r="AY170" i="50"/>
  <c r="AX170" i="50"/>
  <c r="AW170" i="50"/>
  <c r="AV170" i="50"/>
  <c r="AU170" i="50"/>
  <c r="AT170" i="50"/>
  <c r="AS170" i="50"/>
  <c r="AL170" i="50"/>
  <c r="AK170" i="50"/>
  <c r="AJ170" i="50"/>
  <c r="AI170" i="50"/>
  <c r="AH170" i="50"/>
  <c r="AG170" i="50"/>
  <c r="AF170" i="50"/>
  <c r="AE170" i="50"/>
  <c r="AD170" i="50"/>
  <c r="AC170" i="50"/>
  <c r="AB170" i="50"/>
  <c r="AA170" i="50"/>
  <c r="V170" i="50"/>
  <c r="U170" i="50"/>
  <c r="T170" i="50"/>
  <c r="S170" i="50"/>
  <c r="R170" i="50"/>
  <c r="Q170" i="50"/>
  <c r="P170" i="50"/>
  <c r="O170" i="50"/>
  <c r="N170" i="50"/>
  <c r="J170" i="50"/>
  <c r="I170" i="50"/>
  <c r="H170" i="50"/>
  <c r="BJ169" i="50"/>
  <c r="BI169" i="50"/>
  <c r="BH169" i="50"/>
  <c r="BG169" i="50"/>
  <c r="BF169" i="50"/>
  <c r="BE169" i="50"/>
  <c r="BD169" i="50"/>
  <c r="BC169" i="50"/>
  <c r="BB169" i="50"/>
  <c r="BA169" i="50"/>
  <c r="AZ169" i="50"/>
  <c r="AY169" i="50"/>
  <c r="AX169" i="50"/>
  <c r="AW169" i="50"/>
  <c r="AV169" i="50"/>
  <c r="AU169" i="50"/>
  <c r="AT169" i="50"/>
  <c r="AS169" i="50"/>
  <c r="AL169" i="50"/>
  <c r="AK169" i="50"/>
  <c r="AJ169" i="50"/>
  <c r="AI169" i="50"/>
  <c r="AH169" i="50"/>
  <c r="AG169" i="50"/>
  <c r="AF169" i="50"/>
  <c r="AE169" i="50"/>
  <c r="AD169" i="50"/>
  <c r="AC169" i="50"/>
  <c r="AB169" i="50"/>
  <c r="AA169" i="50"/>
  <c r="V169" i="50"/>
  <c r="U169" i="50"/>
  <c r="T169" i="50"/>
  <c r="S169" i="50"/>
  <c r="R169" i="50"/>
  <c r="Q169" i="50"/>
  <c r="P169" i="50"/>
  <c r="O169" i="50"/>
  <c r="N169" i="50"/>
  <c r="J169" i="50"/>
  <c r="I169" i="50"/>
  <c r="H169" i="50"/>
  <c r="BJ168" i="50"/>
  <c r="BI168" i="50"/>
  <c r="BH168" i="50"/>
  <c r="BG168" i="50"/>
  <c r="BF168" i="50"/>
  <c r="BE168" i="50"/>
  <c r="BD168" i="50"/>
  <c r="BC168" i="50"/>
  <c r="BB168" i="50"/>
  <c r="BA168" i="50"/>
  <c r="AZ168" i="50"/>
  <c r="AY168" i="50"/>
  <c r="AX168" i="50"/>
  <c r="AW168" i="50"/>
  <c r="AV168" i="50"/>
  <c r="AU168" i="50"/>
  <c r="AT168" i="50"/>
  <c r="AS168" i="50"/>
  <c r="AL168" i="50"/>
  <c r="AK168" i="50"/>
  <c r="AJ168" i="50"/>
  <c r="AI168" i="50"/>
  <c r="AH168" i="50"/>
  <c r="AG168" i="50"/>
  <c r="AF168" i="50"/>
  <c r="AE168" i="50"/>
  <c r="AD168" i="50"/>
  <c r="AC168" i="50"/>
  <c r="AB168" i="50"/>
  <c r="AA168" i="50"/>
  <c r="V168" i="50"/>
  <c r="U168" i="50"/>
  <c r="T168" i="50"/>
  <c r="S168" i="50"/>
  <c r="R168" i="50"/>
  <c r="Q168" i="50"/>
  <c r="P168" i="50"/>
  <c r="O168" i="50"/>
  <c r="N168" i="50"/>
  <c r="J168" i="50"/>
  <c r="I168" i="50"/>
  <c r="H168" i="50"/>
  <c r="BJ167" i="50"/>
  <c r="BI167" i="50"/>
  <c r="BH167" i="50"/>
  <c r="BG167" i="50"/>
  <c r="BF167" i="50"/>
  <c r="BE167" i="50"/>
  <c r="BD167" i="50"/>
  <c r="BC167" i="50"/>
  <c r="BB167" i="50"/>
  <c r="BA167" i="50"/>
  <c r="AZ167" i="50"/>
  <c r="AY167" i="50"/>
  <c r="AX167" i="50"/>
  <c r="AW167" i="50"/>
  <c r="AV167" i="50"/>
  <c r="AU167" i="50"/>
  <c r="AT167" i="50"/>
  <c r="AS167" i="50"/>
  <c r="AL167" i="50"/>
  <c r="AK167" i="50"/>
  <c r="AJ167" i="50"/>
  <c r="AI167" i="50"/>
  <c r="AH167" i="50"/>
  <c r="AG167" i="50"/>
  <c r="AF167" i="50"/>
  <c r="AE167" i="50"/>
  <c r="AD167" i="50"/>
  <c r="AC167" i="50"/>
  <c r="AB167" i="50"/>
  <c r="AA167" i="50"/>
  <c r="V167" i="50"/>
  <c r="U167" i="50"/>
  <c r="T167" i="50"/>
  <c r="S167" i="50"/>
  <c r="R167" i="50"/>
  <c r="Q167" i="50"/>
  <c r="P167" i="50"/>
  <c r="O167" i="50"/>
  <c r="N167" i="50"/>
  <c r="J167" i="50"/>
  <c r="I167" i="50"/>
  <c r="H167" i="50"/>
  <c r="BJ166" i="50"/>
  <c r="BI166" i="50"/>
  <c r="BH166" i="50"/>
  <c r="BG166" i="50"/>
  <c r="BF166" i="50"/>
  <c r="BE166" i="50"/>
  <c r="BD166" i="50"/>
  <c r="BC166" i="50"/>
  <c r="BB166" i="50"/>
  <c r="BA166" i="50"/>
  <c r="AZ166" i="50"/>
  <c r="AY166" i="50"/>
  <c r="AX166" i="50"/>
  <c r="AW166" i="50"/>
  <c r="AV166" i="50"/>
  <c r="AU166" i="50"/>
  <c r="AT166" i="50"/>
  <c r="AS166" i="50"/>
  <c r="AL166" i="50"/>
  <c r="AK166" i="50"/>
  <c r="AJ166" i="50"/>
  <c r="AI166" i="50"/>
  <c r="AH166" i="50"/>
  <c r="AG166" i="50"/>
  <c r="AF166" i="50"/>
  <c r="AE166" i="50"/>
  <c r="AD166" i="50"/>
  <c r="AC166" i="50"/>
  <c r="AB166" i="50"/>
  <c r="AA166" i="50"/>
  <c r="V166" i="50"/>
  <c r="U166" i="50"/>
  <c r="T166" i="50"/>
  <c r="S166" i="50"/>
  <c r="R166" i="50"/>
  <c r="Q166" i="50"/>
  <c r="P166" i="50"/>
  <c r="O166" i="50"/>
  <c r="N166" i="50"/>
  <c r="J166" i="50"/>
  <c r="I166" i="50"/>
  <c r="H166" i="50"/>
  <c r="BJ165" i="50"/>
  <c r="BI165" i="50"/>
  <c r="BH165" i="50"/>
  <c r="BG165" i="50"/>
  <c r="BF165" i="50"/>
  <c r="BE165" i="50"/>
  <c r="BD165" i="50"/>
  <c r="BC165" i="50"/>
  <c r="BB165" i="50"/>
  <c r="BA165" i="50"/>
  <c r="AZ165" i="50"/>
  <c r="AY165" i="50"/>
  <c r="AX165" i="50"/>
  <c r="AW165" i="50"/>
  <c r="AV165" i="50"/>
  <c r="AU165" i="50"/>
  <c r="AT165" i="50"/>
  <c r="AS165" i="50"/>
  <c r="AL165" i="50"/>
  <c r="AK165" i="50"/>
  <c r="AJ165" i="50"/>
  <c r="AI165" i="50"/>
  <c r="AH165" i="50"/>
  <c r="AG165" i="50"/>
  <c r="AF165" i="50"/>
  <c r="AE165" i="50"/>
  <c r="AD165" i="50"/>
  <c r="AC165" i="50"/>
  <c r="AB165" i="50"/>
  <c r="AA165" i="50"/>
  <c r="V165" i="50"/>
  <c r="U165" i="50"/>
  <c r="T165" i="50"/>
  <c r="S165" i="50"/>
  <c r="R165" i="50"/>
  <c r="Q165" i="50"/>
  <c r="P165" i="50"/>
  <c r="O165" i="50"/>
  <c r="N165" i="50"/>
  <c r="J165" i="50"/>
  <c r="I165" i="50"/>
  <c r="H165" i="50"/>
  <c r="BJ163" i="50"/>
  <c r="BI163" i="50"/>
  <c r="BH163" i="50"/>
  <c r="BG163" i="50"/>
  <c r="BF163" i="50"/>
  <c r="BE163" i="50"/>
  <c r="BD163" i="50"/>
  <c r="BC163" i="50"/>
  <c r="BB163" i="50"/>
  <c r="BA163" i="50"/>
  <c r="AZ163" i="50"/>
  <c r="AY163" i="50"/>
  <c r="AX163" i="50"/>
  <c r="AW163" i="50"/>
  <c r="AV163" i="50"/>
  <c r="AU163" i="50"/>
  <c r="AT163" i="50"/>
  <c r="AS163" i="50"/>
  <c r="AL163" i="50"/>
  <c r="AK163" i="50"/>
  <c r="AJ163" i="50"/>
  <c r="AI163" i="50"/>
  <c r="AH163" i="50"/>
  <c r="AG163" i="50"/>
  <c r="AF163" i="50"/>
  <c r="AE163" i="50"/>
  <c r="AD163" i="50"/>
  <c r="AC163" i="50"/>
  <c r="AB163" i="50"/>
  <c r="AA163" i="50"/>
  <c r="V163" i="50"/>
  <c r="U163" i="50"/>
  <c r="T163" i="50"/>
  <c r="S163" i="50"/>
  <c r="R163" i="50"/>
  <c r="Q163" i="50"/>
  <c r="P163" i="50"/>
  <c r="O163" i="50"/>
  <c r="N163" i="50"/>
  <c r="J163" i="50"/>
  <c r="I163" i="50"/>
  <c r="H163" i="50"/>
  <c r="BJ162" i="50"/>
  <c r="BI162" i="50"/>
  <c r="BH162" i="50"/>
  <c r="BG162" i="50"/>
  <c r="BF162" i="50"/>
  <c r="BE162" i="50"/>
  <c r="BD162" i="50"/>
  <c r="BC162" i="50"/>
  <c r="BB162" i="50"/>
  <c r="BA162" i="50"/>
  <c r="AZ162" i="50"/>
  <c r="AY162" i="50"/>
  <c r="AX162" i="50"/>
  <c r="AW162" i="50"/>
  <c r="AV162" i="50"/>
  <c r="AU162" i="50"/>
  <c r="AT162" i="50"/>
  <c r="AS162" i="50"/>
  <c r="AL162" i="50"/>
  <c r="AK162" i="50"/>
  <c r="AJ162" i="50"/>
  <c r="AI162" i="50"/>
  <c r="AH162" i="50"/>
  <c r="AG162" i="50"/>
  <c r="AF162" i="50"/>
  <c r="AE162" i="50"/>
  <c r="AD162" i="50"/>
  <c r="AC162" i="50"/>
  <c r="AB162" i="50"/>
  <c r="AA162" i="50"/>
  <c r="V162" i="50"/>
  <c r="U162" i="50"/>
  <c r="T162" i="50"/>
  <c r="S162" i="50"/>
  <c r="R162" i="50"/>
  <c r="Q162" i="50"/>
  <c r="P162" i="50"/>
  <c r="O162" i="50"/>
  <c r="N162" i="50"/>
  <c r="J162" i="50"/>
  <c r="I162" i="50"/>
  <c r="H162" i="50"/>
  <c r="BJ161" i="50"/>
  <c r="BI161" i="50"/>
  <c r="BH161" i="50"/>
  <c r="BG161" i="50"/>
  <c r="BF161" i="50"/>
  <c r="BE161" i="50"/>
  <c r="BD161" i="50"/>
  <c r="BC161" i="50"/>
  <c r="BB161" i="50"/>
  <c r="BA161" i="50"/>
  <c r="AZ161" i="50"/>
  <c r="AY161" i="50"/>
  <c r="AX161" i="50"/>
  <c r="AW161" i="50"/>
  <c r="AV161" i="50"/>
  <c r="AU161" i="50"/>
  <c r="AT161" i="50"/>
  <c r="AS161" i="50"/>
  <c r="AL161" i="50"/>
  <c r="AK161" i="50"/>
  <c r="AJ161" i="50"/>
  <c r="AI161" i="50"/>
  <c r="AH161" i="50"/>
  <c r="AG161" i="50"/>
  <c r="AF161" i="50"/>
  <c r="AE161" i="50"/>
  <c r="AD161" i="50"/>
  <c r="AC161" i="50"/>
  <c r="AB161" i="50"/>
  <c r="AA161" i="50"/>
  <c r="V161" i="50"/>
  <c r="U161" i="50"/>
  <c r="T161" i="50"/>
  <c r="S161" i="50"/>
  <c r="R161" i="50"/>
  <c r="Q161" i="50"/>
  <c r="P161" i="50"/>
  <c r="O161" i="50"/>
  <c r="N161" i="50"/>
  <c r="J161" i="50"/>
  <c r="I161" i="50"/>
  <c r="H161" i="50"/>
  <c r="BJ160" i="50"/>
  <c r="BI160" i="50"/>
  <c r="BH160" i="50"/>
  <c r="BG160" i="50"/>
  <c r="BF160" i="50"/>
  <c r="BE160" i="50"/>
  <c r="BD160" i="50"/>
  <c r="BC160" i="50"/>
  <c r="BB160" i="50"/>
  <c r="BA160" i="50"/>
  <c r="AZ160" i="50"/>
  <c r="AY160" i="50"/>
  <c r="AX160" i="50"/>
  <c r="AW160" i="50"/>
  <c r="AV160" i="50"/>
  <c r="AU160" i="50"/>
  <c r="AT160" i="50"/>
  <c r="AS160" i="50"/>
  <c r="AL160" i="50"/>
  <c r="AK160" i="50"/>
  <c r="AJ160" i="50"/>
  <c r="AI160" i="50"/>
  <c r="AH160" i="50"/>
  <c r="AG160" i="50"/>
  <c r="AF160" i="50"/>
  <c r="AE160" i="50"/>
  <c r="AD160" i="50"/>
  <c r="AC160" i="50"/>
  <c r="AB160" i="50"/>
  <c r="AA160" i="50"/>
  <c r="V160" i="50"/>
  <c r="U160" i="50"/>
  <c r="T160" i="50"/>
  <c r="S160" i="50"/>
  <c r="R160" i="50"/>
  <c r="Q160" i="50"/>
  <c r="P160" i="50"/>
  <c r="O160" i="50"/>
  <c r="N160" i="50"/>
  <c r="J160" i="50"/>
  <c r="I160" i="50"/>
  <c r="H160" i="50"/>
  <c r="BJ159" i="50"/>
  <c r="BI159" i="50"/>
  <c r="BH159" i="50"/>
  <c r="BG159" i="50"/>
  <c r="BF159" i="50"/>
  <c r="BE159" i="50"/>
  <c r="BD159" i="50"/>
  <c r="BC159" i="50"/>
  <c r="BB159" i="50"/>
  <c r="BA159" i="50"/>
  <c r="AZ159" i="50"/>
  <c r="AY159" i="50"/>
  <c r="AX159" i="50"/>
  <c r="AW159" i="50"/>
  <c r="AV159" i="50"/>
  <c r="AU159" i="50"/>
  <c r="AT159" i="50"/>
  <c r="AS159" i="50"/>
  <c r="AL159" i="50"/>
  <c r="AK159" i="50"/>
  <c r="AJ159" i="50"/>
  <c r="AI159" i="50"/>
  <c r="AH159" i="50"/>
  <c r="AG159" i="50"/>
  <c r="AF159" i="50"/>
  <c r="AE159" i="50"/>
  <c r="AD159" i="50"/>
  <c r="AC159" i="50"/>
  <c r="AB159" i="50"/>
  <c r="AA159" i="50"/>
  <c r="V159" i="50"/>
  <c r="U159" i="50"/>
  <c r="T159" i="50"/>
  <c r="S159" i="50"/>
  <c r="R159" i="50"/>
  <c r="Q159" i="50"/>
  <c r="P159" i="50"/>
  <c r="O159" i="50"/>
  <c r="N159" i="50"/>
  <c r="J159" i="50"/>
  <c r="I159" i="50"/>
  <c r="H159" i="50"/>
  <c r="BJ158" i="50"/>
  <c r="BI158" i="50"/>
  <c r="BH158" i="50"/>
  <c r="BG158" i="50"/>
  <c r="BF158" i="50"/>
  <c r="BE158" i="50"/>
  <c r="BD158" i="50"/>
  <c r="BC158" i="50"/>
  <c r="BB158" i="50"/>
  <c r="BA158" i="50"/>
  <c r="AZ158" i="50"/>
  <c r="AY158" i="50"/>
  <c r="AX158" i="50"/>
  <c r="AW158" i="50"/>
  <c r="AV158" i="50"/>
  <c r="AU158" i="50"/>
  <c r="AT158" i="50"/>
  <c r="AS158" i="50"/>
  <c r="AL158" i="50"/>
  <c r="AK158" i="50"/>
  <c r="AJ158" i="50"/>
  <c r="AI158" i="50"/>
  <c r="AH158" i="50"/>
  <c r="AG158" i="50"/>
  <c r="AF158" i="50"/>
  <c r="AE158" i="50"/>
  <c r="AD158" i="50"/>
  <c r="AC158" i="50"/>
  <c r="AB158" i="50"/>
  <c r="AA158" i="50"/>
  <c r="V158" i="50"/>
  <c r="U158" i="50"/>
  <c r="T158" i="50"/>
  <c r="S158" i="50"/>
  <c r="R158" i="50"/>
  <c r="Q158" i="50"/>
  <c r="P158" i="50"/>
  <c r="O158" i="50"/>
  <c r="N158" i="50"/>
  <c r="J158" i="50"/>
  <c r="I158" i="50"/>
  <c r="H158" i="50"/>
  <c r="BJ157" i="50"/>
  <c r="BI157" i="50"/>
  <c r="BH157" i="50"/>
  <c r="BG157" i="50"/>
  <c r="BF157" i="50"/>
  <c r="BE157" i="50"/>
  <c r="BD157" i="50"/>
  <c r="BC157" i="50"/>
  <c r="BB157" i="50"/>
  <c r="BA157" i="50"/>
  <c r="AZ157" i="50"/>
  <c r="AY157" i="50"/>
  <c r="AX157" i="50"/>
  <c r="AW157" i="50"/>
  <c r="AV157" i="50"/>
  <c r="AU157" i="50"/>
  <c r="AT157" i="50"/>
  <c r="AS157" i="50"/>
  <c r="AL157" i="50"/>
  <c r="AK157" i="50"/>
  <c r="AJ157" i="50"/>
  <c r="AI157" i="50"/>
  <c r="AH157" i="50"/>
  <c r="AG157" i="50"/>
  <c r="AF157" i="50"/>
  <c r="AE157" i="50"/>
  <c r="AD157" i="50"/>
  <c r="AC157" i="50"/>
  <c r="AB157" i="50"/>
  <c r="AA157" i="50"/>
  <c r="V157" i="50"/>
  <c r="U157" i="50"/>
  <c r="T157" i="50"/>
  <c r="S157" i="50"/>
  <c r="R157" i="50"/>
  <c r="Q157" i="50"/>
  <c r="P157" i="50"/>
  <c r="O157" i="50"/>
  <c r="N157" i="50"/>
  <c r="J157" i="50"/>
  <c r="I157" i="50"/>
  <c r="H157" i="50"/>
  <c r="BJ156" i="50"/>
  <c r="BI156" i="50"/>
  <c r="BH156" i="50"/>
  <c r="BG156" i="50"/>
  <c r="BF156" i="50"/>
  <c r="BE156" i="50"/>
  <c r="BD156" i="50"/>
  <c r="BC156" i="50"/>
  <c r="BB156" i="50"/>
  <c r="BA156" i="50"/>
  <c r="AZ156" i="50"/>
  <c r="AY156" i="50"/>
  <c r="AX156" i="50"/>
  <c r="AW156" i="50"/>
  <c r="AV156" i="50"/>
  <c r="AU156" i="50"/>
  <c r="AT156" i="50"/>
  <c r="AS156" i="50"/>
  <c r="AL156" i="50"/>
  <c r="AK156" i="50"/>
  <c r="AJ156" i="50"/>
  <c r="AI156" i="50"/>
  <c r="AH156" i="50"/>
  <c r="AG156" i="50"/>
  <c r="AE156" i="50"/>
  <c r="AD156" i="50"/>
  <c r="AC156" i="50"/>
  <c r="AB156" i="50"/>
  <c r="AF156" i="50" s="1"/>
  <c r="AA156" i="50"/>
  <c r="V156" i="50"/>
  <c r="U156" i="50"/>
  <c r="T156" i="50"/>
  <c r="S156" i="50"/>
  <c r="R156" i="50"/>
  <c r="Q156" i="50"/>
  <c r="P156" i="50"/>
  <c r="O156" i="50"/>
  <c r="N156" i="50"/>
  <c r="J156" i="50"/>
  <c r="I156" i="50"/>
  <c r="H156" i="50"/>
  <c r="BJ155" i="50"/>
  <c r="BI155" i="50"/>
  <c r="BH155" i="50"/>
  <c r="BG155" i="50"/>
  <c r="BF155" i="50"/>
  <c r="BE155" i="50"/>
  <c r="BD155" i="50"/>
  <c r="BC155" i="50"/>
  <c r="BB155" i="50"/>
  <c r="BA155" i="50"/>
  <c r="AZ155" i="50"/>
  <c r="AY155" i="50"/>
  <c r="AX155" i="50"/>
  <c r="AW155" i="50"/>
  <c r="AV155" i="50"/>
  <c r="AU155" i="50"/>
  <c r="AT155" i="50"/>
  <c r="AS155" i="50"/>
  <c r="AL155" i="50"/>
  <c r="AK155" i="50"/>
  <c r="AJ155" i="50"/>
  <c r="AI155" i="50"/>
  <c r="AH155" i="50"/>
  <c r="AG155" i="50"/>
  <c r="AF155" i="50"/>
  <c r="AE155" i="50"/>
  <c r="AD155" i="50"/>
  <c r="AC155" i="50"/>
  <c r="AB155" i="50"/>
  <c r="AA155" i="50"/>
  <c r="V155" i="50"/>
  <c r="U155" i="50"/>
  <c r="T155" i="50"/>
  <c r="S155" i="50"/>
  <c r="R155" i="50"/>
  <c r="Q155" i="50"/>
  <c r="P155" i="50"/>
  <c r="O155" i="50"/>
  <c r="N155" i="50"/>
  <c r="J155" i="50"/>
  <c r="I155" i="50"/>
  <c r="H155" i="50"/>
  <c r="AR154" i="50"/>
  <c r="AQ154" i="50"/>
  <c r="AP154" i="50"/>
  <c r="AO154" i="50"/>
  <c r="AN154" i="50"/>
  <c r="AM154" i="50"/>
  <c r="Z154" i="50"/>
  <c r="Y154" i="50"/>
  <c r="X154" i="50"/>
  <c r="W154" i="50"/>
  <c r="M154" i="50"/>
  <c r="L154" i="50"/>
  <c r="K154" i="50"/>
  <c r="G154" i="50"/>
  <c r="BJ153" i="50"/>
  <c r="BI153" i="50"/>
  <c r="BH153" i="50"/>
  <c r="BG153" i="50"/>
  <c r="BF153" i="50"/>
  <c r="BE153" i="50"/>
  <c r="BD153" i="50"/>
  <c r="BC153" i="50"/>
  <c r="BB153" i="50"/>
  <c r="BA153" i="50"/>
  <c r="AZ153" i="50"/>
  <c r="AY153" i="50"/>
  <c r="AX153" i="50"/>
  <c r="AW153" i="50"/>
  <c r="AV153" i="50"/>
  <c r="AU153" i="50"/>
  <c r="AT153" i="50"/>
  <c r="AS153" i="50"/>
  <c r="AL153" i="50"/>
  <c r="AK153" i="50"/>
  <c r="AJ153" i="50"/>
  <c r="AI153" i="50"/>
  <c r="AH153" i="50"/>
  <c r="AG153" i="50"/>
  <c r="AF153" i="50"/>
  <c r="AE153" i="50"/>
  <c r="AD153" i="50"/>
  <c r="AC153" i="50"/>
  <c r="AB153" i="50"/>
  <c r="AA153" i="50"/>
  <c r="V153" i="50"/>
  <c r="U153" i="50"/>
  <c r="T153" i="50"/>
  <c r="S153" i="50"/>
  <c r="R153" i="50"/>
  <c r="Q153" i="50"/>
  <c r="P153" i="50"/>
  <c r="O153" i="50"/>
  <c r="N153" i="50"/>
  <c r="J153" i="50"/>
  <c r="I153" i="50"/>
  <c r="H153" i="50"/>
  <c r="BJ152" i="50"/>
  <c r="BI152" i="50"/>
  <c r="BH152" i="50"/>
  <c r="BG152" i="50"/>
  <c r="BF152" i="50"/>
  <c r="BE152" i="50"/>
  <c r="BD152" i="50"/>
  <c r="BC152" i="50"/>
  <c r="BB152" i="50"/>
  <c r="BA152" i="50"/>
  <c r="AZ152" i="50"/>
  <c r="AY152" i="50"/>
  <c r="AX152" i="50"/>
  <c r="AW152" i="50"/>
  <c r="AV152" i="50"/>
  <c r="AU152" i="50"/>
  <c r="AT152" i="50"/>
  <c r="AS152" i="50"/>
  <c r="AL152" i="50"/>
  <c r="AK152" i="50"/>
  <c r="AJ152" i="50"/>
  <c r="AI152" i="50"/>
  <c r="AH152" i="50"/>
  <c r="AG152" i="50"/>
  <c r="AF152" i="50"/>
  <c r="AE152" i="50"/>
  <c r="AD152" i="50"/>
  <c r="AC152" i="50"/>
  <c r="AB152" i="50"/>
  <c r="AA152" i="50"/>
  <c r="V152" i="50"/>
  <c r="U152" i="50"/>
  <c r="T152" i="50"/>
  <c r="S152" i="50"/>
  <c r="R152" i="50"/>
  <c r="Q152" i="50"/>
  <c r="P152" i="50"/>
  <c r="O152" i="50"/>
  <c r="N152" i="50"/>
  <c r="J152" i="50"/>
  <c r="I152" i="50"/>
  <c r="H152" i="50"/>
  <c r="BJ151" i="50"/>
  <c r="BI151" i="50"/>
  <c r="BH151" i="50"/>
  <c r="BG151" i="50"/>
  <c r="BF151" i="50"/>
  <c r="BE151" i="50"/>
  <c r="BD151" i="50"/>
  <c r="BC151" i="50"/>
  <c r="BB151" i="50"/>
  <c r="BA151" i="50"/>
  <c r="AZ151" i="50"/>
  <c r="AY151" i="50"/>
  <c r="AX151" i="50"/>
  <c r="AW151" i="50"/>
  <c r="AV151" i="50"/>
  <c r="AU151" i="50"/>
  <c r="AT151" i="50"/>
  <c r="AS151" i="50"/>
  <c r="AL151" i="50"/>
  <c r="AK151" i="50"/>
  <c r="AJ151" i="50"/>
  <c r="AI151" i="50"/>
  <c r="AH151" i="50"/>
  <c r="AG151" i="50"/>
  <c r="AF151" i="50"/>
  <c r="AE151" i="50"/>
  <c r="AD151" i="50"/>
  <c r="AC151" i="50"/>
  <c r="AB151" i="50"/>
  <c r="AA151" i="50"/>
  <c r="V151" i="50"/>
  <c r="U151" i="50"/>
  <c r="T151" i="50"/>
  <c r="S151" i="50"/>
  <c r="R151" i="50"/>
  <c r="Q151" i="50"/>
  <c r="P151" i="50"/>
  <c r="O151" i="50"/>
  <c r="N151" i="50"/>
  <c r="J151" i="50"/>
  <c r="I151" i="50"/>
  <c r="H151" i="50"/>
  <c r="BJ150" i="50"/>
  <c r="BI150" i="50"/>
  <c r="BH150" i="50"/>
  <c r="BG150" i="50"/>
  <c r="BF150" i="50"/>
  <c r="BE150" i="50"/>
  <c r="BD150" i="50"/>
  <c r="BC150" i="50"/>
  <c r="BB150" i="50"/>
  <c r="BA150" i="50"/>
  <c r="AZ150" i="50"/>
  <c r="AY150" i="50"/>
  <c r="AX150" i="50"/>
  <c r="AW150" i="50"/>
  <c r="AV150" i="50"/>
  <c r="AU150" i="50"/>
  <c r="AT150" i="50"/>
  <c r="AS150" i="50"/>
  <c r="AL150" i="50"/>
  <c r="AK150" i="50"/>
  <c r="AJ150" i="50"/>
  <c r="AI150" i="50"/>
  <c r="AH150" i="50"/>
  <c r="AG150" i="50"/>
  <c r="AF150" i="50"/>
  <c r="AE150" i="50"/>
  <c r="AD150" i="50"/>
  <c r="AC150" i="50"/>
  <c r="AB150" i="50"/>
  <c r="AA150" i="50"/>
  <c r="V150" i="50"/>
  <c r="U150" i="50"/>
  <c r="T150" i="50"/>
  <c r="S150" i="50"/>
  <c r="R150" i="50"/>
  <c r="Q150" i="50"/>
  <c r="P150" i="50"/>
  <c r="O150" i="50"/>
  <c r="N150" i="50"/>
  <c r="J150" i="50"/>
  <c r="I150" i="50"/>
  <c r="H150" i="50"/>
  <c r="BJ149" i="50"/>
  <c r="BI149" i="50"/>
  <c r="BH149" i="50"/>
  <c r="BG149" i="50"/>
  <c r="BF149" i="50"/>
  <c r="BE149" i="50"/>
  <c r="BD149" i="50"/>
  <c r="BC149" i="50"/>
  <c r="BB149" i="50"/>
  <c r="BA149" i="50"/>
  <c r="AZ149" i="50"/>
  <c r="AY149" i="50"/>
  <c r="AX149" i="50"/>
  <c r="AW149" i="50"/>
  <c r="AV149" i="50"/>
  <c r="AU149" i="50"/>
  <c r="AT149" i="50"/>
  <c r="AS149" i="50"/>
  <c r="AL149" i="50"/>
  <c r="AK149" i="50"/>
  <c r="AJ149" i="50"/>
  <c r="AI149" i="50"/>
  <c r="AH149" i="50"/>
  <c r="AG149" i="50"/>
  <c r="AF149" i="50"/>
  <c r="AE149" i="50"/>
  <c r="AD149" i="50"/>
  <c r="AC149" i="50"/>
  <c r="AB149" i="50"/>
  <c r="AA149" i="50"/>
  <c r="V149" i="50"/>
  <c r="U149" i="50"/>
  <c r="T149" i="50"/>
  <c r="S149" i="50"/>
  <c r="R149" i="50"/>
  <c r="Q149" i="50"/>
  <c r="P149" i="50"/>
  <c r="O149" i="50"/>
  <c r="N149" i="50"/>
  <c r="J149" i="50"/>
  <c r="I149" i="50"/>
  <c r="H149" i="50"/>
  <c r="BJ148" i="50"/>
  <c r="BI148" i="50"/>
  <c r="BH148" i="50"/>
  <c r="BG148" i="50"/>
  <c r="BF148" i="50"/>
  <c r="BE148" i="50"/>
  <c r="BD148" i="50"/>
  <c r="BC148" i="50"/>
  <c r="BB148" i="50"/>
  <c r="BA148" i="50"/>
  <c r="AZ148" i="50"/>
  <c r="AY148" i="50"/>
  <c r="AX148" i="50"/>
  <c r="AW148" i="50"/>
  <c r="AV148" i="50"/>
  <c r="AU148" i="50"/>
  <c r="AT148" i="50"/>
  <c r="AS148" i="50"/>
  <c r="AL148" i="50"/>
  <c r="AK148" i="50"/>
  <c r="AJ148" i="50"/>
  <c r="AI148" i="50"/>
  <c r="AH148" i="50"/>
  <c r="AG148" i="50"/>
  <c r="AF148" i="50"/>
  <c r="AE148" i="50"/>
  <c r="AD148" i="50"/>
  <c r="AC148" i="50"/>
  <c r="AB148" i="50"/>
  <c r="AA148" i="50"/>
  <c r="V148" i="50"/>
  <c r="U148" i="50"/>
  <c r="T148" i="50"/>
  <c r="S148" i="50"/>
  <c r="R148" i="50"/>
  <c r="Q148" i="50"/>
  <c r="P148" i="50"/>
  <c r="O148" i="50"/>
  <c r="N148" i="50"/>
  <c r="J148" i="50"/>
  <c r="I148" i="50"/>
  <c r="H148" i="50"/>
  <c r="BJ147" i="50"/>
  <c r="BI147" i="50"/>
  <c r="BH147" i="50"/>
  <c r="BG147" i="50"/>
  <c r="BF147" i="50"/>
  <c r="BE147" i="50"/>
  <c r="BD147" i="50"/>
  <c r="BC147" i="50"/>
  <c r="BB147" i="50"/>
  <c r="BA147" i="50"/>
  <c r="AZ147" i="50"/>
  <c r="AY147" i="50"/>
  <c r="AX147" i="50"/>
  <c r="AW147" i="50"/>
  <c r="AV147" i="50"/>
  <c r="AU147" i="50"/>
  <c r="AT147" i="50"/>
  <c r="AS147" i="50"/>
  <c r="AL147" i="50"/>
  <c r="AK147" i="50"/>
  <c r="AJ147" i="50"/>
  <c r="AI147" i="50"/>
  <c r="AH147" i="50"/>
  <c r="AG147" i="50"/>
  <c r="AF147" i="50"/>
  <c r="AE147" i="50"/>
  <c r="AD147" i="50"/>
  <c r="AC147" i="50"/>
  <c r="AB147" i="50"/>
  <c r="AA147" i="50"/>
  <c r="V147" i="50"/>
  <c r="U147" i="50"/>
  <c r="T147" i="50"/>
  <c r="S147" i="50"/>
  <c r="R147" i="50"/>
  <c r="Q147" i="50"/>
  <c r="P147" i="50"/>
  <c r="O147" i="50"/>
  <c r="N147" i="50"/>
  <c r="J147" i="50"/>
  <c r="I147" i="50"/>
  <c r="H147" i="50"/>
  <c r="BJ138" i="50"/>
  <c r="BI138" i="50"/>
  <c r="BH138" i="50"/>
  <c r="BG138" i="50"/>
  <c r="BF138" i="50"/>
  <c r="BE138" i="50"/>
  <c r="BD138" i="50"/>
  <c r="BC138" i="50"/>
  <c r="BB138" i="50"/>
  <c r="BA138" i="50"/>
  <c r="AZ138" i="50"/>
  <c r="AY138" i="50"/>
  <c r="AX138" i="50"/>
  <c r="AW138" i="50"/>
  <c r="AV138" i="50"/>
  <c r="AU138" i="50"/>
  <c r="AT138" i="50"/>
  <c r="AS138" i="50"/>
  <c r="AL138" i="50"/>
  <c r="AK138" i="50"/>
  <c r="AJ138" i="50"/>
  <c r="AI138" i="50"/>
  <c r="AH138" i="50"/>
  <c r="AG138" i="50"/>
  <c r="AF138" i="50"/>
  <c r="AE138" i="50"/>
  <c r="AD138" i="50"/>
  <c r="AC138" i="50"/>
  <c r="AB138" i="50"/>
  <c r="AA138" i="50"/>
  <c r="V138" i="50"/>
  <c r="U138" i="50"/>
  <c r="T138" i="50"/>
  <c r="S138" i="50"/>
  <c r="R138" i="50"/>
  <c r="Q138" i="50"/>
  <c r="P138" i="50"/>
  <c r="O138" i="50"/>
  <c r="N138" i="50"/>
  <c r="J138" i="50"/>
  <c r="I138" i="50"/>
  <c r="H138" i="50"/>
  <c r="BJ137" i="50"/>
  <c r="BI137" i="50"/>
  <c r="BH137" i="50"/>
  <c r="BG137" i="50"/>
  <c r="BF137" i="50"/>
  <c r="BE137" i="50"/>
  <c r="BD137" i="50"/>
  <c r="BC137" i="50"/>
  <c r="BB137" i="50"/>
  <c r="BA137" i="50"/>
  <c r="AZ137" i="50"/>
  <c r="AY137" i="50"/>
  <c r="AX137" i="50"/>
  <c r="AW137" i="50"/>
  <c r="AV137" i="50"/>
  <c r="AU137" i="50"/>
  <c r="AT137" i="50"/>
  <c r="AS137" i="50"/>
  <c r="AL137" i="50"/>
  <c r="AK137" i="50"/>
  <c r="AJ137" i="50"/>
  <c r="AI137" i="50"/>
  <c r="AH137" i="50"/>
  <c r="AG137" i="50"/>
  <c r="AF137" i="50"/>
  <c r="AE137" i="50"/>
  <c r="AD137" i="50"/>
  <c r="AC137" i="50"/>
  <c r="AB137" i="50"/>
  <c r="AA137" i="50"/>
  <c r="V137" i="50"/>
  <c r="U137" i="50"/>
  <c r="T137" i="50"/>
  <c r="S137" i="50"/>
  <c r="R137" i="50"/>
  <c r="Q137" i="50"/>
  <c r="P137" i="50"/>
  <c r="O137" i="50"/>
  <c r="N137" i="50"/>
  <c r="J137" i="50"/>
  <c r="I137" i="50"/>
  <c r="H137" i="50"/>
  <c r="BJ136" i="50"/>
  <c r="BI136" i="50"/>
  <c r="BH136" i="50"/>
  <c r="BG136" i="50"/>
  <c r="BF136" i="50"/>
  <c r="BE136" i="50"/>
  <c r="BD136" i="50"/>
  <c r="BC136" i="50"/>
  <c r="BB136" i="50"/>
  <c r="BA136" i="50"/>
  <c r="AZ136" i="50"/>
  <c r="AY136" i="50"/>
  <c r="AX136" i="50"/>
  <c r="AW136" i="50"/>
  <c r="AV136" i="50"/>
  <c r="AU136" i="50"/>
  <c r="AT136" i="50"/>
  <c r="AS136" i="50"/>
  <c r="AL136" i="50"/>
  <c r="AK136" i="50"/>
  <c r="AJ136" i="50"/>
  <c r="AI136" i="50"/>
  <c r="AH136" i="50"/>
  <c r="AG136" i="50"/>
  <c r="AF136" i="50"/>
  <c r="AE136" i="50"/>
  <c r="AD136" i="50"/>
  <c r="AC136" i="50"/>
  <c r="AB136" i="50"/>
  <c r="AA136" i="50"/>
  <c r="V136" i="50"/>
  <c r="U136" i="50"/>
  <c r="T136" i="50"/>
  <c r="S136" i="50"/>
  <c r="R136" i="50"/>
  <c r="Q136" i="50"/>
  <c r="P136" i="50"/>
  <c r="O136" i="50"/>
  <c r="N136" i="50"/>
  <c r="J136" i="50"/>
  <c r="I136" i="50"/>
  <c r="H136" i="50"/>
  <c r="BJ135" i="50"/>
  <c r="BI135" i="50"/>
  <c r="BH135" i="50"/>
  <c r="BG135" i="50"/>
  <c r="BF135" i="50"/>
  <c r="BE135" i="50"/>
  <c r="BD135" i="50"/>
  <c r="BC135" i="50"/>
  <c r="BB135" i="50"/>
  <c r="BA135" i="50"/>
  <c r="AZ135" i="50"/>
  <c r="AY135" i="50"/>
  <c r="AX135" i="50"/>
  <c r="AW135" i="50"/>
  <c r="AV135" i="50"/>
  <c r="AU135" i="50"/>
  <c r="AT135" i="50"/>
  <c r="AS135" i="50"/>
  <c r="AL135" i="50"/>
  <c r="AK135" i="50"/>
  <c r="AJ135" i="50"/>
  <c r="AI135" i="50"/>
  <c r="AH135" i="50"/>
  <c r="AG135" i="50"/>
  <c r="AF135" i="50"/>
  <c r="AE135" i="50"/>
  <c r="AD135" i="50"/>
  <c r="AC135" i="50"/>
  <c r="AB135" i="50"/>
  <c r="AA135" i="50"/>
  <c r="V135" i="50"/>
  <c r="U135" i="50"/>
  <c r="T135" i="50"/>
  <c r="S135" i="50"/>
  <c r="R135" i="50"/>
  <c r="Q135" i="50"/>
  <c r="P135" i="50"/>
  <c r="O135" i="50"/>
  <c r="N135" i="50"/>
  <c r="J135" i="50"/>
  <c r="I135" i="50"/>
  <c r="H135" i="50"/>
  <c r="BJ134" i="50"/>
  <c r="BI134" i="50"/>
  <c r="BH134" i="50"/>
  <c r="BG134" i="50"/>
  <c r="BF134" i="50"/>
  <c r="BE134" i="50"/>
  <c r="BD134" i="50"/>
  <c r="BC134" i="50"/>
  <c r="BB134" i="50"/>
  <c r="BA134" i="50"/>
  <c r="AZ134" i="50"/>
  <c r="AY134" i="50"/>
  <c r="AX134" i="50"/>
  <c r="AW134" i="50"/>
  <c r="AV134" i="50"/>
  <c r="AU134" i="50"/>
  <c r="AT134" i="50"/>
  <c r="AS134" i="50"/>
  <c r="AL134" i="50"/>
  <c r="AK134" i="50"/>
  <c r="AJ134" i="50"/>
  <c r="AI134" i="50"/>
  <c r="AH134" i="50"/>
  <c r="AG134" i="50"/>
  <c r="AF134" i="50"/>
  <c r="AE134" i="50"/>
  <c r="AD134" i="50"/>
  <c r="AC134" i="50"/>
  <c r="AB134" i="50"/>
  <c r="AA134" i="50"/>
  <c r="V134" i="50"/>
  <c r="U134" i="50"/>
  <c r="T134" i="50"/>
  <c r="S134" i="50"/>
  <c r="R134" i="50"/>
  <c r="Q134" i="50"/>
  <c r="P134" i="50"/>
  <c r="O134" i="50"/>
  <c r="N134" i="50"/>
  <c r="J134" i="50"/>
  <c r="I134" i="50"/>
  <c r="H134" i="50"/>
  <c r="BJ133" i="50"/>
  <c r="BI133" i="50"/>
  <c r="BH133" i="50"/>
  <c r="BG133" i="50"/>
  <c r="BF133" i="50"/>
  <c r="BE133" i="50"/>
  <c r="BD133" i="50"/>
  <c r="BC133" i="50"/>
  <c r="BB133" i="50"/>
  <c r="BA133" i="50"/>
  <c r="AZ133" i="50"/>
  <c r="AY133" i="50"/>
  <c r="AX133" i="50"/>
  <c r="AW133" i="50"/>
  <c r="AV133" i="50"/>
  <c r="AU133" i="50"/>
  <c r="AT133" i="50"/>
  <c r="AS133" i="50"/>
  <c r="AL133" i="50"/>
  <c r="AK133" i="50"/>
  <c r="AJ133" i="50"/>
  <c r="AI133" i="50"/>
  <c r="AH133" i="50"/>
  <c r="AG133" i="50"/>
  <c r="AF133" i="50"/>
  <c r="AE133" i="50"/>
  <c r="AD133" i="50"/>
  <c r="AC133" i="50"/>
  <c r="AB133" i="50"/>
  <c r="AA133" i="50"/>
  <c r="V133" i="50"/>
  <c r="U133" i="50"/>
  <c r="T133" i="50"/>
  <c r="S133" i="50"/>
  <c r="R133" i="50"/>
  <c r="Q133" i="50"/>
  <c r="P133" i="50"/>
  <c r="O133" i="50"/>
  <c r="N133" i="50"/>
  <c r="J133" i="50"/>
  <c r="I133" i="50"/>
  <c r="H133" i="50"/>
  <c r="BJ132" i="50"/>
  <c r="BI132" i="50"/>
  <c r="BH132" i="50"/>
  <c r="BG132" i="50"/>
  <c r="BF132" i="50"/>
  <c r="BE132" i="50"/>
  <c r="BD132" i="50"/>
  <c r="BC132" i="50"/>
  <c r="BB132" i="50"/>
  <c r="BA132" i="50"/>
  <c r="AZ132" i="50"/>
  <c r="AY132" i="50"/>
  <c r="AX132" i="50"/>
  <c r="AW132" i="50"/>
  <c r="AV132" i="50"/>
  <c r="AU132" i="50"/>
  <c r="AT132" i="50"/>
  <c r="AS132" i="50"/>
  <c r="AL132" i="50"/>
  <c r="AK132" i="50"/>
  <c r="AJ132" i="50"/>
  <c r="AI132" i="50"/>
  <c r="AH132" i="50"/>
  <c r="AG132" i="50"/>
  <c r="AF132" i="50"/>
  <c r="AE132" i="50"/>
  <c r="AD132" i="50"/>
  <c r="AC132" i="50"/>
  <c r="AB132" i="50"/>
  <c r="AA132" i="50"/>
  <c r="V132" i="50"/>
  <c r="U132" i="50"/>
  <c r="T132" i="50"/>
  <c r="S132" i="50"/>
  <c r="R132" i="50"/>
  <c r="Q132" i="50"/>
  <c r="P132" i="50"/>
  <c r="O132" i="50"/>
  <c r="N132" i="50"/>
  <c r="J132" i="50"/>
  <c r="I132" i="50"/>
  <c r="H132" i="50"/>
  <c r="BJ130" i="50"/>
  <c r="BI130" i="50"/>
  <c r="BH130" i="50"/>
  <c r="BG130" i="50"/>
  <c r="BF130" i="50"/>
  <c r="BE130" i="50"/>
  <c r="BD130" i="50"/>
  <c r="BC130" i="50"/>
  <c r="BB130" i="50"/>
  <c r="BA130" i="50"/>
  <c r="AZ130" i="50"/>
  <c r="AY130" i="50"/>
  <c r="AX130" i="50"/>
  <c r="AW130" i="50"/>
  <c r="AV130" i="50"/>
  <c r="AU130" i="50"/>
  <c r="AT130" i="50"/>
  <c r="AS130" i="50"/>
  <c r="AL130" i="50"/>
  <c r="AK130" i="50"/>
  <c r="AJ130" i="50"/>
  <c r="AI130" i="50"/>
  <c r="AH130" i="50"/>
  <c r="AG130" i="50"/>
  <c r="AF130" i="50"/>
  <c r="AE130" i="50"/>
  <c r="AD130" i="50"/>
  <c r="AC130" i="50"/>
  <c r="AB130" i="50"/>
  <c r="AA130" i="50"/>
  <c r="V130" i="50"/>
  <c r="U130" i="50"/>
  <c r="T130" i="50"/>
  <c r="S130" i="50"/>
  <c r="R130" i="50"/>
  <c r="Q130" i="50"/>
  <c r="P130" i="50"/>
  <c r="O130" i="50"/>
  <c r="N130" i="50"/>
  <c r="J130" i="50"/>
  <c r="I130" i="50"/>
  <c r="H130" i="50"/>
  <c r="BJ129" i="50"/>
  <c r="BI129" i="50"/>
  <c r="BH129" i="50"/>
  <c r="BG129" i="50"/>
  <c r="BF129" i="50"/>
  <c r="BE129" i="50"/>
  <c r="BD129" i="50"/>
  <c r="BC129" i="50"/>
  <c r="BB129" i="50"/>
  <c r="BA129" i="50"/>
  <c r="AZ129" i="50"/>
  <c r="AY129" i="50"/>
  <c r="AX129" i="50"/>
  <c r="AW129" i="50"/>
  <c r="AV129" i="50"/>
  <c r="AU129" i="50"/>
  <c r="AT129" i="50"/>
  <c r="AS129" i="50"/>
  <c r="AL129" i="50"/>
  <c r="AK129" i="50"/>
  <c r="AJ129" i="50"/>
  <c r="AI129" i="50"/>
  <c r="AH129" i="50"/>
  <c r="AG129" i="50"/>
  <c r="AF129" i="50"/>
  <c r="AE129" i="50"/>
  <c r="AD129" i="50"/>
  <c r="AC129" i="50"/>
  <c r="AB129" i="50"/>
  <c r="AA129" i="50"/>
  <c r="V129" i="50"/>
  <c r="U129" i="50"/>
  <c r="T129" i="50"/>
  <c r="S129" i="50"/>
  <c r="R129" i="50"/>
  <c r="Q129" i="50"/>
  <c r="P129" i="50"/>
  <c r="O129" i="50"/>
  <c r="N129" i="50"/>
  <c r="J129" i="50"/>
  <c r="I129" i="50"/>
  <c r="H129" i="50"/>
  <c r="BJ128" i="50"/>
  <c r="BI128" i="50"/>
  <c r="BH128" i="50"/>
  <c r="BG128" i="50"/>
  <c r="BF128" i="50"/>
  <c r="BE128" i="50"/>
  <c r="BD128" i="50"/>
  <c r="BC128" i="50"/>
  <c r="BB128" i="50"/>
  <c r="BA128" i="50"/>
  <c r="AZ128" i="50"/>
  <c r="AY128" i="50"/>
  <c r="AX128" i="50"/>
  <c r="AW128" i="50"/>
  <c r="AV128" i="50"/>
  <c r="AU128" i="50"/>
  <c r="AT128" i="50"/>
  <c r="AS128" i="50"/>
  <c r="AL128" i="50"/>
  <c r="AK128" i="50"/>
  <c r="AJ128" i="50"/>
  <c r="AI128" i="50"/>
  <c r="AH128" i="50"/>
  <c r="AG128" i="50"/>
  <c r="AF128" i="50"/>
  <c r="AE128" i="50"/>
  <c r="AD128" i="50"/>
  <c r="AC128" i="50"/>
  <c r="AB128" i="50"/>
  <c r="AA128" i="50"/>
  <c r="V128" i="50"/>
  <c r="U128" i="50"/>
  <c r="T128" i="50"/>
  <c r="S128" i="50"/>
  <c r="R128" i="50"/>
  <c r="Q128" i="50"/>
  <c r="P128" i="50"/>
  <c r="O128" i="50"/>
  <c r="N128" i="50"/>
  <c r="J128" i="50"/>
  <c r="I128" i="50"/>
  <c r="H128" i="50"/>
  <c r="BJ127" i="50"/>
  <c r="BI127" i="50"/>
  <c r="BH127" i="50"/>
  <c r="BG127" i="50"/>
  <c r="BF127" i="50"/>
  <c r="BE127" i="50"/>
  <c r="BD127" i="50"/>
  <c r="BC127" i="50"/>
  <c r="BB127" i="50"/>
  <c r="BA127" i="50"/>
  <c r="AZ127" i="50"/>
  <c r="AY127" i="50"/>
  <c r="AX127" i="50"/>
  <c r="AW127" i="50"/>
  <c r="AV127" i="50"/>
  <c r="AU127" i="50"/>
  <c r="AT127" i="50"/>
  <c r="AS127" i="50"/>
  <c r="AL127" i="50"/>
  <c r="AK127" i="50"/>
  <c r="AJ127" i="50"/>
  <c r="AI127" i="50"/>
  <c r="AH127" i="50"/>
  <c r="AG127" i="50"/>
  <c r="AF127" i="50"/>
  <c r="AE127" i="50"/>
  <c r="AD127" i="50"/>
  <c r="AC127" i="50"/>
  <c r="AB127" i="50"/>
  <c r="AA127" i="50"/>
  <c r="V127" i="50"/>
  <c r="U127" i="50"/>
  <c r="T127" i="50"/>
  <c r="S127" i="50"/>
  <c r="R127" i="50"/>
  <c r="Q127" i="50"/>
  <c r="P127" i="50"/>
  <c r="O127" i="50"/>
  <c r="N127" i="50"/>
  <c r="J127" i="50"/>
  <c r="I127" i="50"/>
  <c r="H127" i="50"/>
  <c r="BJ126" i="50"/>
  <c r="BI126" i="50"/>
  <c r="BH126" i="50"/>
  <c r="BG126" i="50"/>
  <c r="BF126" i="50"/>
  <c r="BE126" i="50"/>
  <c r="BD126" i="50"/>
  <c r="BC126" i="50"/>
  <c r="BB126" i="50"/>
  <c r="BA126" i="50"/>
  <c r="AZ126" i="50"/>
  <c r="AY126" i="50"/>
  <c r="AX126" i="50"/>
  <c r="AW126" i="50"/>
  <c r="AV126" i="50"/>
  <c r="AU126" i="50"/>
  <c r="AT126" i="50"/>
  <c r="AS126" i="50"/>
  <c r="AL126" i="50"/>
  <c r="AK126" i="50"/>
  <c r="AJ126" i="50"/>
  <c r="AI126" i="50"/>
  <c r="AH126" i="50"/>
  <c r="AG126" i="50"/>
  <c r="AF126" i="50"/>
  <c r="AE126" i="50"/>
  <c r="AD126" i="50"/>
  <c r="AC126" i="50"/>
  <c r="AB126" i="50"/>
  <c r="AA126" i="50"/>
  <c r="V126" i="50"/>
  <c r="U126" i="50"/>
  <c r="T126" i="50"/>
  <c r="S126" i="50"/>
  <c r="R126" i="50"/>
  <c r="Q126" i="50"/>
  <c r="P126" i="50"/>
  <c r="O126" i="50"/>
  <c r="N126" i="50"/>
  <c r="J126" i="50"/>
  <c r="I126" i="50"/>
  <c r="H126" i="50"/>
  <c r="BJ125" i="50"/>
  <c r="BI125" i="50"/>
  <c r="BH125" i="50"/>
  <c r="BG125" i="50"/>
  <c r="BF125" i="50"/>
  <c r="BE125" i="50"/>
  <c r="BD125" i="50"/>
  <c r="BC125" i="50"/>
  <c r="BB125" i="50"/>
  <c r="BA125" i="50"/>
  <c r="AZ125" i="50"/>
  <c r="AY125" i="50"/>
  <c r="AX125" i="50"/>
  <c r="AW125" i="50"/>
  <c r="AV125" i="50"/>
  <c r="AU125" i="50"/>
  <c r="AT125" i="50"/>
  <c r="AS125" i="50"/>
  <c r="AL125" i="50"/>
  <c r="AK125" i="50"/>
  <c r="AJ125" i="50"/>
  <c r="AI125" i="50"/>
  <c r="AH125" i="50"/>
  <c r="AG125" i="50"/>
  <c r="AF125" i="50"/>
  <c r="AE125" i="50"/>
  <c r="AD125" i="50"/>
  <c r="AC125" i="50"/>
  <c r="AB125" i="50"/>
  <c r="AA125" i="50"/>
  <c r="V125" i="50"/>
  <c r="U125" i="50"/>
  <c r="T125" i="50"/>
  <c r="S125" i="50"/>
  <c r="R125" i="50"/>
  <c r="Q125" i="50"/>
  <c r="P125" i="50"/>
  <c r="O125" i="50"/>
  <c r="N125" i="50"/>
  <c r="J125" i="50"/>
  <c r="I125" i="50"/>
  <c r="H125" i="50"/>
  <c r="BJ124" i="50"/>
  <c r="BI124" i="50"/>
  <c r="BH124" i="50"/>
  <c r="BG124" i="50"/>
  <c r="BF124" i="50"/>
  <c r="BE124" i="50"/>
  <c r="BD124" i="50"/>
  <c r="BC124" i="50"/>
  <c r="BB124" i="50"/>
  <c r="BA124" i="50"/>
  <c r="AZ124" i="50"/>
  <c r="AY124" i="50"/>
  <c r="AX124" i="50"/>
  <c r="AW124" i="50"/>
  <c r="AV124" i="50"/>
  <c r="AU124" i="50"/>
  <c r="AT124" i="50"/>
  <c r="AS124" i="50"/>
  <c r="AL124" i="50"/>
  <c r="AK124" i="50"/>
  <c r="AJ124" i="50"/>
  <c r="AI124" i="50"/>
  <c r="AH124" i="50"/>
  <c r="AG124" i="50"/>
  <c r="AF124" i="50"/>
  <c r="AE124" i="50"/>
  <c r="AD124" i="50"/>
  <c r="AC124" i="50"/>
  <c r="AB124" i="50"/>
  <c r="AA124" i="50"/>
  <c r="V124" i="50"/>
  <c r="U124" i="50"/>
  <c r="T124" i="50"/>
  <c r="S124" i="50"/>
  <c r="R124" i="50"/>
  <c r="Q124" i="50"/>
  <c r="P124" i="50"/>
  <c r="O124" i="50"/>
  <c r="N124" i="50"/>
  <c r="J124" i="50"/>
  <c r="I124" i="50"/>
  <c r="H124" i="50"/>
  <c r="BJ123" i="50"/>
  <c r="BI123" i="50"/>
  <c r="BH123" i="50"/>
  <c r="BG123" i="50"/>
  <c r="BF123" i="50"/>
  <c r="BE123" i="50"/>
  <c r="BD123" i="50"/>
  <c r="BC123" i="50"/>
  <c r="BB123" i="50"/>
  <c r="BA123" i="50"/>
  <c r="AZ123" i="50"/>
  <c r="AY123" i="50"/>
  <c r="AX123" i="50"/>
  <c r="AW123" i="50"/>
  <c r="AV123" i="50"/>
  <c r="AU123" i="50"/>
  <c r="AT123" i="50"/>
  <c r="AS123" i="50"/>
  <c r="AL123" i="50"/>
  <c r="AK123" i="50"/>
  <c r="AJ123" i="50"/>
  <c r="AI123" i="50"/>
  <c r="AH123" i="50"/>
  <c r="AG123" i="50"/>
  <c r="AF123" i="50"/>
  <c r="AE123" i="50"/>
  <c r="AD123" i="50"/>
  <c r="AC123" i="50"/>
  <c r="AB123" i="50"/>
  <c r="AA123" i="50"/>
  <c r="V123" i="50"/>
  <c r="U123" i="50"/>
  <c r="T123" i="50"/>
  <c r="S123" i="50"/>
  <c r="R123" i="50"/>
  <c r="Q123" i="50"/>
  <c r="P123" i="50"/>
  <c r="O123" i="50"/>
  <c r="N123" i="50"/>
  <c r="J123" i="50"/>
  <c r="I123" i="50"/>
  <c r="H123" i="50"/>
  <c r="BJ122" i="50"/>
  <c r="BI122" i="50"/>
  <c r="BH122" i="50"/>
  <c r="BG122" i="50"/>
  <c r="BF122" i="50"/>
  <c r="BE122" i="50"/>
  <c r="BD122" i="50"/>
  <c r="BC122" i="50"/>
  <c r="BB122" i="50"/>
  <c r="BA122" i="50"/>
  <c r="AZ122" i="50"/>
  <c r="AY122" i="50"/>
  <c r="AX122" i="50"/>
  <c r="AW122" i="50"/>
  <c r="AV122" i="50"/>
  <c r="AU122" i="50"/>
  <c r="AT122" i="50"/>
  <c r="AS122" i="50"/>
  <c r="AL122" i="50"/>
  <c r="AK122" i="50"/>
  <c r="AJ122" i="50"/>
  <c r="AI122" i="50"/>
  <c r="AH122" i="50"/>
  <c r="AG122" i="50"/>
  <c r="AF122" i="50"/>
  <c r="AE122" i="50"/>
  <c r="AD122" i="50"/>
  <c r="AC122" i="50"/>
  <c r="AB122" i="50"/>
  <c r="AA122" i="50"/>
  <c r="V122" i="50"/>
  <c r="U122" i="50"/>
  <c r="T122" i="50"/>
  <c r="S122" i="50"/>
  <c r="R122" i="50"/>
  <c r="Q122" i="50"/>
  <c r="P122" i="50"/>
  <c r="O122" i="50"/>
  <c r="N122" i="50"/>
  <c r="J122" i="50"/>
  <c r="I122" i="50"/>
  <c r="H122" i="50"/>
  <c r="BJ121" i="50"/>
  <c r="BI121" i="50"/>
  <c r="BH121" i="50"/>
  <c r="BG121" i="50"/>
  <c r="BF121" i="50"/>
  <c r="BE121" i="50"/>
  <c r="BD121" i="50"/>
  <c r="BC121" i="50"/>
  <c r="BB121" i="50"/>
  <c r="BA121" i="50"/>
  <c r="AZ121" i="50"/>
  <c r="AY121" i="50"/>
  <c r="AX121" i="50"/>
  <c r="AW121" i="50"/>
  <c r="AV121" i="50"/>
  <c r="AU121" i="50"/>
  <c r="AT121" i="50"/>
  <c r="AS121" i="50"/>
  <c r="AL121" i="50"/>
  <c r="AK121" i="50"/>
  <c r="AJ121" i="50"/>
  <c r="AI121" i="50"/>
  <c r="AH121" i="50"/>
  <c r="AG121" i="50"/>
  <c r="AF121" i="50"/>
  <c r="AE121" i="50"/>
  <c r="AD121" i="50"/>
  <c r="AC121" i="50"/>
  <c r="AB121" i="50"/>
  <c r="AA121" i="50"/>
  <c r="V121" i="50"/>
  <c r="U121" i="50"/>
  <c r="T121" i="50"/>
  <c r="S121" i="50"/>
  <c r="R121" i="50"/>
  <c r="Q121" i="50"/>
  <c r="P121" i="50"/>
  <c r="O121" i="50"/>
  <c r="N121" i="50"/>
  <c r="J121" i="50"/>
  <c r="I121" i="50"/>
  <c r="H121" i="50"/>
  <c r="AR120" i="50"/>
  <c r="AQ120" i="50"/>
  <c r="AP120" i="50"/>
  <c r="AO120" i="50"/>
  <c r="AN120" i="50"/>
  <c r="AM120" i="50"/>
  <c r="Z120" i="50"/>
  <c r="Y120" i="50"/>
  <c r="X120" i="50"/>
  <c r="W120" i="50"/>
  <c r="M120" i="50"/>
  <c r="L120" i="50"/>
  <c r="K120" i="50"/>
  <c r="G120" i="50"/>
  <c r="BJ119" i="50"/>
  <c r="BI119" i="50"/>
  <c r="BH119" i="50"/>
  <c r="BG119" i="50"/>
  <c r="BF119" i="50"/>
  <c r="BE119" i="50"/>
  <c r="BD119" i="50"/>
  <c r="BC119" i="50"/>
  <c r="BB119" i="50"/>
  <c r="BA119" i="50"/>
  <c r="AZ119" i="50"/>
  <c r="AY119" i="50"/>
  <c r="AX119" i="50"/>
  <c r="AW119" i="50"/>
  <c r="AV119" i="50"/>
  <c r="AU119" i="50"/>
  <c r="AT119" i="50"/>
  <c r="AS119" i="50"/>
  <c r="AL119" i="50"/>
  <c r="AK119" i="50"/>
  <c r="AJ119" i="50"/>
  <c r="AI119" i="50"/>
  <c r="AH119" i="50"/>
  <c r="AG119" i="50"/>
  <c r="AF119" i="50"/>
  <c r="AE119" i="50"/>
  <c r="AD119" i="50"/>
  <c r="AC119" i="50"/>
  <c r="AB119" i="50"/>
  <c r="AA119" i="50"/>
  <c r="V119" i="50"/>
  <c r="U119" i="50"/>
  <c r="T119" i="50"/>
  <c r="S119" i="50"/>
  <c r="R119" i="50"/>
  <c r="Q119" i="50"/>
  <c r="P119" i="50"/>
  <c r="O119" i="50"/>
  <c r="N119" i="50"/>
  <c r="J119" i="50"/>
  <c r="I119" i="50"/>
  <c r="H119" i="50"/>
  <c r="BJ118" i="50"/>
  <c r="BI118" i="50"/>
  <c r="BH118" i="50"/>
  <c r="BG118" i="50"/>
  <c r="BF118" i="50"/>
  <c r="BE118" i="50"/>
  <c r="BD118" i="50"/>
  <c r="BC118" i="50"/>
  <c r="BB118" i="50"/>
  <c r="BA118" i="50"/>
  <c r="AZ118" i="50"/>
  <c r="AY118" i="50"/>
  <c r="AX118" i="50"/>
  <c r="AW118" i="50"/>
  <c r="AV118" i="50"/>
  <c r="AU118" i="50"/>
  <c r="AT118" i="50"/>
  <c r="AS118" i="50"/>
  <c r="AL118" i="50"/>
  <c r="AK118" i="50"/>
  <c r="AJ118" i="50"/>
  <c r="AI118" i="50"/>
  <c r="AH118" i="50"/>
  <c r="AG118" i="50"/>
  <c r="AF118" i="50"/>
  <c r="AE118" i="50"/>
  <c r="AD118" i="50"/>
  <c r="AC118" i="50"/>
  <c r="AB118" i="50"/>
  <c r="AA118" i="50"/>
  <c r="V118" i="50"/>
  <c r="U118" i="50"/>
  <c r="T118" i="50"/>
  <c r="S118" i="50"/>
  <c r="R118" i="50"/>
  <c r="Q118" i="50"/>
  <c r="P118" i="50"/>
  <c r="O118" i="50"/>
  <c r="N118" i="50"/>
  <c r="J118" i="50"/>
  <c r="I118" i="50"/>
  <c r="BJ117" i="50"/>
  <c r="BI117" i="50"/>
  <c r="BH117" i="50"/>
  <c r="BG117" i="50"/>
  <c r="BF117" i="50"/>
  <c r="BE117" i="50"/>
  <c r="BD117" i="50"/>
  <c r="BC117" i="50"/>
  <c r="BB117" i="50"/>
  <c r="BA117" i="50"/>
  <c r="AZ117" i="50"/>
  <c r="AY117" i="50"/>
  <c r="AX117" i="50"/>
  <c r="AW117" i="50"/>
  <c r="AV117" i="50"/>
  <c r="AU117" i="50"/>
  <c r="AT117" i="50"/>
  <c r="AS117" i="50"/>
  <c r="AL117" i="50"/>
  <c r="AK117" i="50"/>
  <c r="AJ117" i="50"/>
  <c r="AI117" i="50"/>
  <c r="AH117" i="50"/>
  <c r="AG117" i="50"/>
  <c r="AF117" i="50"/>
  <c r="AE117" i="50"/>
  <c r="AD117" i="50"/>
  <c r="AC117" i="50"/>
  <c r="AB117" i="50"/>
  <c r="AA117" i="50"/>
  <c r="V117" i="50"/>
  <c r="U117" i="50"/>
  <c r="T117" i="50"/>
  <c r="S117" i="50"/>
  <c r="R117" i="50"/>
  <c r="Q117" i="50"/>
  <c r="P117" i="50"/>
  <c r="O117" i="50"/>
  <c r="N117" i="50"/>
  <c r="J117" i="50"/>
  <c r="I117" i="50"/>
  <c r="H117" i="50"/>
  <c r="BJ116" i="50"/>
  <c r="BI116" i="50"/>
  <c r="BH116" i="50"/>
  <c r="BG116" i="50"/>
  <c r="BF116" i="50"/>
  <c r="BE116" i="50"/>
  <c r="BD116" i="50"/>
  <c r="BC116" i="50"/>
  <c r="BB116" i="50"/>
  <c r="BA116" i="50"/>
  <c r="AZ116" i="50"/>
  <c r="AY116" i="50"/>
  <c r="AX116" i="50"/>
  <c r="AW116" i="50"/>
  <c r="AV116" i="50"/>
  <c r="AU116" i="50"/>
  <c r="AT116" i="50"/>
  <c r="AS116" i="50"/>
  <c r="AL116" i="50"/>
  <c r="AK116" i="50"/>
  <c r="AJ116" i="50"/>
  <c r="AI116" i="50"/>
  <c r="AH116" i="50"/>
  <c r="AG116" i="50"/>
  <c r="AF116" i="50"/>
  <c r="AE116" i="50"/>
  <c r="AD116" i="50"/>
  <c r="AC116" i="50"/>
  <c r="AB116" i="50"/>
  <c r="AA116" i="50"/>
  <c r="V116" i="50"/>
  <c r="U116" i="50"/>
  <c r="T116" i="50"/>
  <c r="S116" i="50"/>
  <c r="R116" i="50"/>
  <c r="Q116" i="50"/>
  <c r="P116" i="50"/>
  <c r="O116" i="50"/>
  <c r="N116" i="50"/>
  <c r="J116" i="50"/>
  <c r="I116" i="50"/>
  <c r="H116" i="50"/>
  <c r="BJ115" i="50"/>
  <c r="BI115" i="50"/>
  <c r="BH115" i="50"/>
  <c r="BG115" i="50"/>
  <c r="BF115" i="50"/>
  <c r="BE115" i="50"/>
  <c r="BD115" i="50"/>
  <c r="BC115" i="50"/>
  <c r="BB115" i="50"/>
  <c r="BA115" i="50"/>
  <c r="AZ115" i="50"/>
  <c r="AY115" i="50"/>
  <c r="AX115" i="50"/>
  <c r="AW115" i="50"/>
  <c r="AV115" i="50"/>
  <c r="AU115" i="50"/>
  <c r="AT115" i="50"/>
  <c r="AS115" i="50"/>
  <c r="AL115" i="50"/>
  <c r="AK115" i="50"/>
  <c r="AJ115" i="50"/>
  <c r="AI115" i="50"/>
  <c r="AH115" i="50"/>
  <c r="AG115" i="50"/>
  <c r="AF115" i="50"/>
  <c r="AE115" i="50"/>
  <c r="AD115" i="50"/>
  <c r="AC115" i="50"/>
  <c r="AB115" i="50"/>
  <c r="AA115" i="50"/>
  <c r="V115" i="50"/>
  <c r="U115" i="50"/>
  <c r="T115" i="50"/>
  <c r="S115" i="50"/>
  <c r="R115" i="50"/>
  <c r="Q115" i="50"/>
  <c r="P115" i="50"/>
  <c r="O115" i="50"/>
  <c r="N115" i="50"/>
  <c r="J115" i="50"/>
  <c r="I115" i="50"/>
  <c r="H115" i="50"/>
  <c r="BJ114" i="50"/>
  <c r="BI114" i="50"/>
  <c r="BH114" i="50"/>
  <c r="BG114" i="50"/>
  <c r="BF114" i="50"/>
  <c r="BE114" i="50"/>
  <c r="BD114" i="50"/>
  <c r="BC114" i="50"/>
  <c r="BB114" i="50"/>
  <c r="BA114" i="50"/>
  <c r="AZ114" i="50"/>
  <c r="AY114" i="50"/>
  <c r="AX114" i="50"/>
  <c r="AW114" i="50"/>
  <c r="AV114" i="50"/>
  <c r="AU114" i="50"/>
  <c r="AT114" i="50"/>
  <c r="AS114" i="50"/>
  <c r="AL114" i="50"/>
  <c r="AK114" i="50"/>
  <c r="AJ114" i="50"/>
  <c r="AI114" i="50"/>
  <c r="AH114" i="50"/>
  <c r="AG114" i="50"/>
  <c r="AF114" i="50"/>
  <c r="AE114" i="50"/>
  <c r="AD114" i="50"/>
  <c r="AC114" i="50"/>
  <c r="AB114" i="50"/>
  <c r="AA114" i="50"/>
  <c r="V114" i="50"/>
  <c r="U114" i="50"/>
  <c r="T114" i="50"/>
  <c r="S114" i="50"/>
  <c r="R114" i="50"/>
  <c r="Q114" i="50"/>
  <c r="P114" i="50"/>
  <c r="O114" i="50"/>
  <c r="N114" i="50"/>
  <c r="J114" i="50"/>
  <c r="I114" i="50"/>
  <c r="H114" i="50"/>
  <c r="BJ113" i="50"/>
  <c r="BI113" i="50"/>
  <c r="BH113" i="50"/>
  <c r="BG113" i="50"/>
  <c r="BF113" i="50"/>
  <c r="BE113" i="50"/>
  <c r="BD113" i="50"/>
  <c r="BC113" i="50"/>
  <c r="BB113" i="50"/>
  <c r="BA113" i="50"/>
  <c r="AZ113" i="50"/>
  <c r="AY113" i="50"/>
  <c r="AX113" i="50"/>
  <c r="AW113" i="50"/>
  <c r="AV113" i="50"/>
  <c r="AU113" i="50"/>
  <c r="AT113" i="50"/>
  <c r="AS113" i="50"/>
  <c r="AL113" i="50"/>
  <c r="AK113" i="50"/>
  <c r="AJ113" i="50"/>
  <c r="AI113" i="50"/>
  <c r="AH113" i="50"/>
  <c r="AG113" i="50"/>
  <c r="AF113" i="50"/>
  <c r="AE113" i="50"/>
  <c r="AD113" i="50"/>
  <c r="AC113" i="50"/>
  <c r="AB113" i="50"/>
  <c r="AA113" i="50"/>
  <c r="V113" i="50"/>
  <c r="U113" i="50"/>
  <c r="T113" i="50"/>
  <c r="S113" i="50"/>
  <c r="R113" i="50"/>
  <c r="Q113" i="50"/>
  <c r="P113" i="50"/>
  <c r="O113" i="50"/>
  <c r="N113" i="50"/>
  <c r="J113" i="50"/>
  <c r="I113" i="50"/>
  <c r="H113" i="50"/>
  <c r="BJ112" i="50"/>
  <c r="BI112" i="50"/>
  <c r="BH112" i="50"/>
  <c r="BG112" i="50"/>
  <c r="BF112" i="50"/>
  <c r="BE112" i="50"/>
  <c r="BD112" i="50"/>
  <c r="BC112" i="50"/>
  <c r="BB112" i="50"/>
  <c r="BA112" i="50"/>
  <c r="AZ112" i="50"/>
  <c r="AY112" i="50"/>
  <c r="AX112" i="50"/>
  <c r="AW112" i="50"/>
  <c r="AV112" i="50"/>
  <c r="AU112" i="50"/>
  <c r="AT112" i="50"/>
  <c r="AS112" i="50"/>
  <c r="AL112" i="50"/>
  <c r="AK112" i="50"/>
  <c r="AJ112" i="50"/>
  <c r="AI112" i="50"/>
  <c r="AH112" i="50"/>
  <c r="AG112" i="50"/>
  <c r="AF112" i="50"/>
  <c r="AE112" i="50"/>
  <c r="AD112" i="50"/>
  <c r="AC112" i="50"/>
  <c r="AB112" i="50"/>
  <c r="AA112" i="50"/>
  <c r="V112" i="50"/>
  <c r="U112" i="50"/>
  <c r="T112" i="50"/>
  <c r="S112" i="50"/>
  <c r="R112" i="50"/>
  <c r="Q112" i="50"/>
  <c r="P112" i="50"/>
  <c r="O112" i="50"/>
  <c r="N112" i="50"/>
  <c r="J112" i="50"/>
  <c r="I112" i="50"/>
  <c r="H112" i="50"/>
  <c r="BJ100" i="50"/>
  <c r="BI100" i="50"/>
  <c r="BH100" i="50"/>
  <c r="BF100" i="50"/>
  <c r="BE100" i="50"/>
  <c r="AL100" i="50"/>
  <c r="AK100" i="50"/>
  <c r="AJ100" i="50"/>
  <c r="AI100" i="50"/>
  <c r="V100" i="50"/>
  <c r="U100" i="50"/>
  <c r="T100" i="50"/>
  <c r="J100" i="50"/>
  <c r="BJ99" i="50"/>
  <c r="BI99" i="50"/>
  <c r="BH99" i="50"/>
  <c r="BF99" i="50"/>
  <c r="BE99" i="50"/>
  <c r="BD99" i="50"/>
  <c r="BC99" i="50"/>
  <c r="BB99" i="50"/>
  <c r="BA99" i="50"/>
  <c r="AZ99" i="50"/>
  <c r="AY99" i="50"/>
  <c r="AX99" i="50"/>
  <c r="AW99" i="50"/>
  <c r="AV99" i="50"/>
  <c r="AU99" i="50"/>
  <c r="AT99" i="50"/>
  <c r="AS99" i="50"/>
  <c r="AL99" i="50"/>
  <c r="AK99" i="50"/>
  <c r="AJ99" i="50"/>
  <c r="AI99" i="50"/>
  <c r="AH99" i="50"/>
  <c r="AG99" i="50"/>
  <c r="AF99" i="50"/>
  <c r="AE99" i="50"/>
  <c r="AD99" i="50"/>
  <c r="AC99" i="50"/>
  <c r="AB99" i="50"/>
  <c r="AA99" i="50"/>
  <c r="V99" i="50"/>
  <c r="U99" i="50"/>
  <c r="T99" i="50"/>
  <c r="S99" i="50"/>
  <c r="R99" i="50"/>
  <c r="Q99" i="50"/>
  <c r="P99" i="50"/>
  <c r="O99" i="50"/>
  <c r="N99" i="50"/>
  <c r="J99" i="50"/>
  <c r="I99" i="50"/>
  <c r="H99" i="50"/>
  <c r="BJ98" i="50"/>
  <c r="BI98" i="50"/>
  <c r="BH98" i="50"/>
  <c r="BF98" i="50"/>
  <c r="BE98" i="50"/>
  <c r="BD98" i="50"/>
  <c r="BC98" i="50"/>
  <c r="BB98" i="50"/>
  <c r="BA98" i="50"/>
  <c r="BG98" i="50" s="1"/>
  <c r="AZ98" i="50"/>
  <c r="AY98" i="50"/>
  <c r="AX98" i="50"/>
  <c r="AW98" i="50"/>
  <c r="AV98" i="50"/>
  <c r="AU98" i="50"/>
  <c r="AT98" i="50"/>
  <c r="AS98" i="50"/>
  <c r="AL98" i="50"/>
  <c r="AK98" i="50"/>
  <c r="AJ98" i="50"/>
  <c r="AI98" i="50"/>
  <c r="AH98" i="50"/>
  <c r="AG98" i="50"/>
  <c r="AF98" i="50"/>
  <c r="AE98" i="50"/>
  <c r="AD98" i="50"/>
  <c r="AC98" i="50"/>
  <c r="AB98" i="50"/>
  <c r="AA98" i="50"/>
  <c r="V98" i="50"/>
  <c r="U98" i="50"/>
  <c r="T98" i="50"/>
  <c r="S98" i="50"/>
  <c r="R98" i="50"/>
  <c r="Q98" i="50"/>
  <c r="P98" i="50"/>
  <c r="O98" i="50"/>
  <c r="N98" i="50"/>
  <c r="J98" i="50"/>
  <c r="I98" i="50"/>
  <c r="H98" i="50"/>
  <c r="BJ97" i="50"/>
  <c r="BI97" i="50"/>
  <c r="BH97" i="50"/>
  <c r="BF97" i="50"/>
  <c r="BE97" i="50"/>
  <c r="BD97" i="50"/>
  <c r="BC97" i="50"/>
  <c r="BB97" i="50"/>
  <c r="BA97" i="50"/>
  <c r="BG97" i="50" s="1"/>
  <c r="AZ97" i="50"/>
  <c r="AY97" i="50"/>
  <c r="AX97" i="50"/>
  <c r="AW97" i="50"/>
  <c r="AV97" i="50"/>
  <c r="AU97" i="50"/>
  <c r="AT97" i="50"/>
  <c r="AS97" i="50"/>
  <c r="AL97" i="50"/>
  <c r="AK97" i="50"/>
  <c r="AJ97" i="50"/>
  <c r="AI97" i="50"/>
  <c r="AH97" i="50"/>
  <c r="AG97" i="50"/>
  <c r="AF97" i="50"/>
  <c r="AE97" i="50"/>
  <c r="AD97" i="50"/>
  <c r="AC97" i="50"/>
  <c r="AB97" i="50"/>
  <c r="AA97" i="50"/>
  <c r="V97" i="50"/>
  <c r="U97" i="50"/>
  <c r="T97" i="50"/>
  <c r="S97" i="50"/>
  <c r="R97" i="50"/>
  <c r="Q97" i="50"/>
  <c r="P97" i="50"/>
  <c r="O97" i="50"/>
  <c r="N97" i="50"/>
  <c r="J97" i="50"/>
  <c r="I97" i="50"/>
  <c r="H97" i="50"/>
  <c r="BJ96" i="50"/>
  <c r="BI96" i="50"/>
  <c r="BH96" i="50"/>
  <c r="BF96" i="50"/>
  <c r="BE96" i="50"/>
  <c r="BD96" i="50"/>
  <c r="BC96" i="50"/>
  <c r="BB96" i="50"/>
  <c r="BA96" i="50"/>
  <c r="AZ96" i="50"/>
  <c r="AY96" i="50"/>
  <c r="AX96" i="50"/>
  <c r="AW96" i="50"/>
  <c r="AV96" i="50"/>
  <c r="AU96" i="50"/>
  <c r="AT96" i="50"/>
  <c r="AS96" i="50"/>
  <c r="AL96" i="50"/>
  <c r="AK96" i="50"/>
  <c r="AJ96" i="50"/>
  <c r="AI96" i="50"/>
  <c r="AH96" i="50"/>
  <c r="AG96" i="50"/>
  <c r="AF96" i="50"/>
  <c r="AE96" i="50"/>
  <c r="AD96" i="50"/>
  <c r="AC96" i="50"/>
  <c r="AB96" i="50"/>
  <c r="AA96" i="50"/>
  <c r="V96" i="50"/>
  <c r="U96" i="50"/>
  <c r="T96" i="50"/>
  <c r="S96" i="50"/>
  <c r="R96" i="50"/>
  <c r="Q96" i="50"/>
  <c r="P96" i="50"/>
  <c r="O96" i="50"/>
  <c r="N96" i="50"/>
  <c r="J96" i="50"/>
  <c r="I96" i="50"/>
  <c r="H96" i="50"/>
  <c r="BJ94" i="50"/>
  <c r="BI94" i="50"/>
  <c r="BH94" i="50"/>
  <c r="BF94" i="50"/>
  <c r="BE94" i="50"/>
  <c r="BD94" i="50"/>
  <c r="BC94" i="50"/>
  <c r="BB94" i="50"/>
  <c r="BA94" i="50"/>
  <c r="BG94" i="50" s="1"/>
  <c r="AZ94" i="50"/>
  <c r="AY94" i="50"/>
  <c r="AX94" i="50"/>
  <c r="AW94" i="50"/>
  <c r="AV94" i="50"/>
  <c r="AU94" i="50"/>
  <c r="AT94" i="50"/>
  <c r="AS94" i="50"/>
  <c r="AL94" i="50"/>
  <c r="AK94" i="50"/>
  <c r="AJ94" i="50"/>
  <c r="AI94" i="50"/>
  <c r="AH94" i="50"/>
  <c r="AG94" i="50"/>
  <c r="AF94" i="50"/>
  <c r="AE94" i="50"/>
  <c r="AD94" i="50"/>
  <c r="AC94" i="50"/>
  <c r="AB94" i="50"/>
  <c r="AA94" i="50"/>
  <c r="V94" i="50"/>
  <c r="U94" i="50"/>
  <c r="T94" i="50"/>
  <c r="S94" i="50"/>
  <c r="R94" i="50"/>
  <c r="Q94" i="50"/>
  <c r="P94" i="50"/>
  <c r="O94" i="50"/>
  <c r="N94" i="50"/>
  <c r="J94" i="50"/>
  <c r="I94" i="50"/>
  <c r="H94" i="50"/>
  <c r="BJ93" i="50"/>
  <c r="BI93" i="50"/>
  <c r="BH93" i="50"/>
  <c r="BF93" i="50"/>
  <c r="BE93" i="50"/>
  <c r="BD93" i="50"/>
  <c r="BC93" i="50"/>
  <c r="BB93" i="50"/>
  <c r="BA93" i="50"/>
  <c r="BG93" i="50" s="1"/>
  <c r="AZ93" i="50"/>
  <c r="AY93" i="50"/>
  <c r="AX93" i="50"/>
  <c r="AW93" i="50"/>
  <c r="AV93" i="50"/>
  <c r="AU93" i="50"/>
  <c r="AT93" i="50"/>
  <c r="AS93" i="50"/>
  <c r="AL93" i="50"/>
  <c r="AK93" i="50"/>
  <c r="AJ93" i="50"/>
  <c r="AI93" i="50"/>
  <c r="AH93" i="50"/>
  <c r="AG93" i="50"/>
  <c r="AF93" i="50"/>
  <c r="AE93" i="50"/>
  <c r="AD93" i="50"/>
  <c r="AC93" i="50"/>
  <c r="AB93" i="50"/>
  <c r="AA93" i="50"/>
  <c r="V93" i="50"/>
  <c r="U93" i="50"/>
  <c r="T93" i="50"/>
  <c r="S93" i="50"/>
  <c r="R93" i="50"/>
  <c r="Q93" i="50"/>
  <c r="P93" i="50"/>
  <c r="O93" i="50"/>
  <c r="N93" i="50"/>
  <c r="J93" i="50"/>
  <c r="I93" i="50"/>
  <c r="H93" i="50"/>
  <c r="BJ92" i="50"/>
  <c r="BI92" i="50"/>
  <c r="BH92" i="50"/>
  <c r="BF92" i="50"/>
  <c r="BE92" i="50"/>
  <c r="BD92" i="50"/>
  <c r="BC92" i="50"/>
  <c r="BB92" i="50"/>
  <c r="BA92" i="50"/>
  <c r="BG92" i="50" s="1"/>
  <c r="AZ92" i="50"/>
  <c r="AY92" i="50"/>
  <c r="AX92" i="50"/>
  <c r="AW92" i="50"/>
  <c r="AV92" i="50"/>
  <c r="AU92" i="50"/>
  <c r="AT92" i="50"/>
  <c r="AS92" i="50"/>
  <c r="AL92" i="50"/>
  <c r="AK92" i="50"/>
  <c r="AJ92" i="50"/>
  <c r="AI92" i="50"/>
  <c r="AH92" i="50"/>
  <c r="AG92" i="50"/>
  <c r="AF92" i="50"/>
  <c r="AE92" i="50"/>
  <c r="AD92" i="50"/>
  <c r="AC92" i="50"/>
  <c r="AB92" i="50"/>
  <c r="AA92" i="50"/>
  <c r="V92" i="50"/>
  <c r="U92" i="50"/>
  <c r="T92" i="50"/>
  <c r="S92" i="50"/>
  <c r="R92" i="50"/>
  <c r="Q92" i="50"/>
  <c r="P92" i="50"/>
  <c r="O92" i="50"/>
  <c r="N92" i="50"/>
  <c r="J92" i="50"/>
  <c r="I92" i="50"/>
  <c r="H92" i="50"/>
  <c r="BJ91" i="50"/>
  <c r="BI91" i="50"/>
  <c r="BH91" i="50"/>
  <c r="BF91" i="50"/>
  <c r="BE91" i="50"/>
  <c r="BD91" i="50"/>
  <c r="BC91" i="50"/>
  <c r="BB91" i="50"/>
  <c r="BA91" i="50"/>
  <c r="BG91" i="50" s="1"/>
  <c r="AZ91" i="50"/>
  <c r="AY91" i="50"/>
  <c r="AX91" i="50"/>
  <c r="AW91" i="50"/>
  <c r="AV91" i="50"/>
  <c r="AU91" i="50"/>
  <c r="AT91" i="50"/>
  <c r="AS91" i="50"/>
  <c r="AL91" i="50"/>
  <c r="AK91" i="50"/>
  <c r="AJ91" i="50"/>
  <c r="AI91" i="50"/>
  <c r="AH91" i="50"/>
  <c r="AG91" i="50"/>
  <c r="AF91" i="50"/>
  <c r="AE91" i="50"/>
  <c r="AD91" i="50"/>
  <c r="AC91" i="50"/>
  <c r="AB91" i="50"/>
  <c r="AA91" i="50"/>
  <c r="V91" i="50"/>
  <c r="U91" i="50"/>
  <c r="T91" i="50"/>
  <c r="S91" i="50"/>
  <c r="R91" i="50"/>
  <c r="Q91" i="50"/>
  <c r="P91" i="50"/>
  <c r="O91" i="50"/>
  <c r="N91" i="50"/>
  <c r="J91" i="50"/>
  <c r="I91" i="50"/>
  <c r="H91" i="50"/>
  <c r="BJ90" i="50"/>
  <c r="BI90" i="50"/>
  <c r="BH90" i="50"/>
  <c r="BF90" i="50"/>
  <c r="BE90" i="50"/>
  <c r="BD90" i="50"/>
  <c r="BC90" i="50"/>
  <c r="BB90" i="50"/>
  <c r="BA90" i="50"/>
  <c r="BG90" i="50" s="1"/>
  <c r="AZ90" i="50"/>
  <c r="AY90" i="50"/>
  <c r="AX90" i="50"/>
  <c r="AW90" i="50"/>
  <c r="AV90" i="50"/>
  <c r="AU90" i="50"/>
  <c r="AT90" i="50"/>
  <c r="AS90" i="50"/>
  <c r="AL90" i="50"/>
  <c r="AK90" i="50"/>
  <c r="AJ90" i="50"/>
  <c r="AI90" i="50"/>
  <c r="AH90" i="50"/>
  <c r="AG90" i="50"/>
  <c r="AF90" i="50"/>
  <c r="AE90" i="50"/>
  <c r="AD90" i="50"/>
  <c r="AC90" i="50"/>
  <c r="AB90" i="50"/>
  <c r="AA90" i="50"/>
  <c r="V90" i="50"/>
  <c r="U90" i="50"/>
  <c r="T90" i="50"/>
  <c r="S90" i="50"/>
  <c r="R90" i="50"/>
  <c r="Q90" i="50"/>
  <c r="P90" i="50"/>
  <c r="O90" i="50"/>
  <c r="N90" i="50"/>
  <c r="J90" i="50"/>
  <c r="I90" i="50"/>
  <c r="H90" i="50"/>
  <c r="BJ89" i="50"/>
  <c r="BI89" i="50"/>
  <c r="BH89" i="50"/>
  <c r="BF89" i="50"/>
  <c r="BE89" i="50"/>
  <c r="BD89" i="50"/>
  <c r="BC89" i="50"/>
  <c r="BB89" i="50"/>
  <c r="BA89" i="50"/>
  <c r="BG89" i="50" s="1"/>
  <c r="AZ89" i="50"/>
  <c r="AY89" i="50"/>
  <c r="AX89" i="50"/>
  <c r="AW89" i="50"/>
  <c r="AV89" i="50"/>
  <c r="AU89" i="50"/>
  <c r="AT89" i="50"/>
  <c r="AS89" i="50"/>
  <c r="AL89" i="50"/>
  <c r="AK89" i="50"/>
  <c r="AJ89" i="50"/>
  <c r="AI89" i="50"/>
  <c r="AH89" i="50"/>
  <c r="AG89" i="50"/>
  <c r="AF89" i="50"/>
  <c r="AE89" i="50"/>
  <c r="AD89" i="50"/>
  <c r="AC89" i="50"/>
  <c r="AB89" i="50"/>
  <c r="AA89" i="50"/>
  <c r="V89" i="50"/>
  <c r="U89" i="50"/>
  <c r="T89" i="50"/>
  <c r="S89" i="50"/>
  <c r="R89" i="50"/>
  <c r="Q89" i="50"/>
  <c r="P89" i="50"/>
  <c r="O89" i="50"/>
  <c r="N89" i="50"/>
  <c r="J89" i="50"/>
  <c r="I89" i="50"/>
  <c r="H89" i="50"/>
  <c r="BJ88" i="50"/>
  <c r="BI88" i="50"/>
  <c r="BH88" i="50"/>
  <c r="BF88" i="50"/>
  <c r="BE88" i="50"/>
  <c r="BD88" i="50"/>
  <c r="BC88" i="50"/>
  <c r="BB88" i="50"/>
  <c r="BA88" i="50"/>
  <c r="BG88" i="50" s="1"/>
  <c r="AZ88" i="50"/>
  <c r="AY88" i="50"/>
  <c r="AX88" i="50"/>
  <c r="AW88" i="50"/>
  <c r="AV88" i="50"/>
  <c r="AU88" i="50"/>
  <c r="AT88" i="50"/>
  <c r="AS88" i="50"/>
  <c r="AL88" i="50"/>
  <c r="AK88" i="50"/>
  <c r="AJ88" i="50"/>
  <c r="AI88" i="50"/>
  <c r="AH88" i="50"/>
  <c r="AG88" i="50"/>
  <c r="AF88" i="50"/>
  <c r="AE88" i="50"/>
  <c r="AD88" i="50"/>
  <c r="AC88" i="50"/>
  <c r="AB88" i="50"/>
  <c r="AA88" i="50"/>
  <c r="V88" i="50"/>
  <c r="U88" i="50"/>
  <c r="T88" i="50"/>
  <c r="S88" i="50"/>
  <c r="R88" i="50"/>
  <c r="Q88" i="50"/>
  <c r="P88" i="50"/>
  <c r="O88" i="50"/>
  <c r="N88" i="50"/>
  <c r="J88" i="50"/>
  <c r="I88" i="50"/>
  <c r="H88" i="50"/>
  <c r="BJ87" i="50"/>
  <c r="BI87" i="50"/>
  <c r="BH87" i="50"/>
  <c r="BF87" i="50"/>
  <c r="BE87" i="50"/>
  <c r="BD87" i="50"/>
  <c r="BC87" i="50"/>
  <c r="BB87" i="50"/>
  <c r="BA87" i="50"/>
  <c r="BG87" i="50" s="1"/>
  <c r="AZ87" i="50"/>
  <c r="AY87" i="50"/>
  <c r="AX87" i="50"/>
  <c r="AW87" i="50"/>
  <c r="AV87" i="50"/>
  <c r="AU87" i="50"/>
  <c r="AT87" i="50"/>
  <c r="AS87" i="50"/>
  <c r="AL87" i="50"/>
  <c r="AK87" i="50"/>
  <c r="AJ87" i="50"/>
  <c r="AI87" i="50"/>
  <c r="AH87" i="50"/>
  <c r="AG87" i="50"/>
  <c r="AF87" i="50"/>
  <c r="AE87" i="50"/>
  <c r="AD87" i="50"/>
  <c r="AC87" i="50"/>
  <c r="AB87" i="50"/>
  <c r="AA87" i="50"/>
  <c r="V87" i="50"/>
  <c r="U87" i="50"/>
  <c r="T87" i="50"/>
  <c r="S87" i="50"/>
  <c r="R87" i="50"/>
  <c r="Q87" i="50"/>
  <c r="P87" i="50"/>
  <c r="O87" i="50"/>
  <c r="N87" i="50"/>
  <c r="J87" i="50"/>
  <c r="I87" i="50"/>
  <c r="H87" i="50"/>
  <c r="BJ86" i="50"/>
  <c r="BI86" i="50"/>
  <c r="BH86" i="50"/>
  <c r="BF86" i="50"/>
  <c r="BE86" i="50"/>
  <c r="BD86" i="50"/>
  <c r="BC86" i="50"/>
  <c r="BB86" i="50"/>
  <c r="BA86" i="50"/>
  <c r="AZ86" i="50"/>
  <c r="AY86" i="50"/>
  <c r="AX86" i="50"/>
  <c r="AW86" i="50"/>
  <c r="AV86" i="50"/>
  <c r="AU86" i="50"/>
  <c r="AT86" i="50"/>
  <c r="AS86" i="50"/>
  <c r="AL86" i="50"/>
  <c r="AK86" i="50"/>
  <c r="AJ86" i="50"/>
  <c r="AI86" i="50"/>
  <c r="AH86" i="50"/>
  <c r="AG86" i="50"/>
  <c r="AF86" i="50"/>
  <c r="AE86" i="50"/>
  <c r="AD86" i="50"/>
  <c r="AC86" i="50"/>
  <c r="AB86" i="50"/>
  <c r="AA86" i="50"/>
  <c r="V86" i="50"/>
  <c r="U86" i="50"/>
  <c r="T86" i="50"/>
  <c r="S86" i="50"/>
  <c r="R86" i="50"/>
  <c r="Q86" i="50"/>
  <c r="P86" i="50"/>
  <c r="O86" i="50"/>
  <c r="N86" i="50"/>
  <c r="J86" i="50"/>
  <c r="I86" i="50"/>
  <c r="H86" i="50"/>
  <c r="BJ85" i="50"/>
  <c r="BI85" i="50"/>
  <c r="BH85" i="50"/>
  <c r="BF85" i="50"/>
  <c r="BE85" i="50"/>
  <c r="BD85" i="50"/>
  <c r="BC85" i="50"/>
  <c r="BB85" i="50"/>
  <c r="BA85" i="50"/>
  <c r="BG85" i="50" s="1"/>
  <c r="AZ85" i="50"/>
  <c r="AY85" i="50"/>
  <c r="AX85" i="50"/>
  <c r="AW85" i="50"/>
  <c r="AV85" i="50"/>
  <c r="AU85" i="50"/>
  <c r="AT85" i="50"/>
  <c r="AS85" i="50"/>
  <c r="AL85" i="50"/>
  <c r="AK85" i="50"/>
  <c r="AJ85" i="50"/>
  <c r="AI85" i="50"/>
  <c r="AH85" i="50"/>
  <c r="AG85" i="50"/>
  <c r="AF85" i="50"/>
  <c r="AE85" i="50"/>
  <c r="AD85" i="50"/>
  <c r="AC85" i="50"/>
  <c r="AB85" i="50"/>
  <c r="AA85" i="50"/>
  <c r="V85" i="50"/>
  <c r="U85" i="50"/>
  <c r="T85" i="50"/>
  <c r="S85" i="50"/>
  <c r="R85" i="50"/>
  <c r="Q85" i="50"/>
  <c r="P85" i="50"/>
  <c r="O85" i="50"/>
  <c r="N85" i="50"/>
  <c r="J85" i="50"/>
  <c r="I85" i="50"/>
  <c r="H85" i="50"/>
  <c r="AR84" i="50"/>
  <c r="AQ84" i="50"/>
  <c r="AP84" i="50"/>
  <c r="AO84" i="50"/>
  <c r="AN84" i="50"/>
  <c r="AM84" i="50"/>
  <c r="Z84" i="50"/>
  <c r="Y84" i="50"/>
  <c r="X84" i="50"/>
  <c r="W84" i="50"/>
  <c r="M84" i="50"/>
  <c r="L84" i="50"/>
  <c r="K84" i="50"/>
  <c r="G84" i="50"/>
  <c r="BJ83" i="50"/>
  <c r="BI83" i="50"/>
  <c r="BH83" i="50"/>
  <c r="BF83" i="50"/>
  <c r="BE83" i="50"/>
  <c r="BD83" i="50"/>
  <c r="BC83" i="50"/>
  <c r="BB83" i="50"/>
  <c r="BA83" i="50"/>
  <c r="BG83" i="50" s="1"/>
  <c r="AZ83" i="50"/>
  <c r="AY83" i="50"/>
  <c r="AX83" i="50"/>
  <c r="AW83" i="50"/>
  <c r="AV83" i="50"/>
  <c r="AU83" i="50"/>
  <c r="AT83" i="50"/>
  <c r="AS83" i="50"/>
  <c r="AL83" i="50"/>
  <c r="AK83" i="50"/>
  <c r="AJ83" i="50"/>
  <c r="AI83" i="50"/>
  <c r="AH83" i="50"/>
  <c r="AG83" i="50"/>
  <c r="AF83" i="50"/>
  <c r="AE83" i="50"/>
  <c r="AD83" i="50"/>
  <c r="AC83" i="50"/>
  <c r="AB83" i="50"/>
  <c r="AA83" i="50"/>
  <c r="V83" i="50"/>
  <c r="U83" i="50"/>
  <c r="T83" i="50"/>
  <c r="S83" i="50"/>
  <c r="R83" i="50"/>
  <c r="Q83" i="50"/>
  <c r="P83" i="50"/>
  <c r="O83" i="50"/>
  <c r="N83" i="50"/>
  <c r="J83" i="50"/>
  <c r="I83" i="50"/>
  <c r="H83" i="50"/>
  <c r="BJ82" i="50"/>
  <c r="BI82" i="50"/>
  <c r="BH82" i="50"/>
  <c r="BF82" i="50"/>
  <c r="BE82" i="50"/>
  <c r="BD82" i="50"/>
  <c r="BC82" i="50"/>
  <c r="BB82" i="50"/>
  <c r="BA82" i="50"/>
  <c r="BG82" i="50" s="1"/>
  <c r="AZ82" i="50"/>
  <c r="AY82" i="50"/>
  <c r="AX82" i="50"/>
  <c r="AW82" i="50"/>
  <c r="AV82" i="50"/>
  <c r="AU82" i="50"/>
  <c r="AT82" i="50"/>
  <c r="AS82" i="50"/>
  <c r="AL82" i="50"/>
  <c r="AK82" i="50"/>
  <c r="AJ82" i="50"/>
  <c r="AI82" i="50"/>
  <c r="AH82" i="50"/>
  <c r="AG82" i="50"/>
  <c r="AF82" i="50"/>
  <c r="AE82" i="50"/>
  <c r="AD82" i="50"/>
  <c r="AC82" i="50"/>
  <c r="AB82" i="50"/>
  <c r="AA82" i="50"/>
  <c r="V82" i="50"/>
  <c r="U82" i="50"/>
  <c r="T82" i="50"/>
  <c r="S82" i="50"/>
  <c r="R82" i="50"/>
  <c r="Q82" i="50"/>
  <c r="P82" i="50"/>
  <c r="O82" i="50"/>
  <c r="N82" i="50"/>
  <c r="J82" i="50"/>
  <c r="I82" i="50"/>
  <c r="H82" i="50"/>
  <c r="BJ81" i="50"/>
  <c r="BI81" i="50"/>
  <c r="BH81" i="50"/>
  <c r="BF81" i="50"/>
  <c r="BE81" i="50"/>
  <c r="BD81" i="50"/>
  <c r="BC81" i="50"/>
  <c r="BB81" i="50"/>
  <c r="BA81" i="50"/>
  <c r="BG81" i="50" s="1"/>
  <c r="AZ81" i="50"/>
  <c r="AY81" i="50"/>
  <c r="AX81" i="50"/>
  <c r="AW81" i="50"/>
  <c r="AV81" i="50"/>
  <c r="AU81" i="50"/>
  <c r="AT81" i="50"/>
  <c r="AS81" i="50"/>
  <c r="AL81" i="50"/>
  <c r="AK81" i="50"/>
  <c r="AJ81" i="50"/>
  <c r="AI81" i="50"/>
  <c r="AH81" i="50"/>
  <c r="AG81" i="50"/>
  <c r="AF81" i="50"/>
  <c r="AE81" i="50"/>
  <c r="AD81" i="50"/>
  <c r="AC81" i="50"/>
  <c r="AB81" i="50"/>
  <c r="AA81" i="50"/>
  <c r="V81" i="50"/>
  <c r="U81" i="50"/>
  <c r="T81" i="50"/>
  <c r="S81" i="50"/>
  <c r="R81" i="50"/>
  <c r="Q81" i="50"/>
  <c r="P81" i="50"/>
  <c r="O81" i="50"/>
  <c r="N81" i="50"/>
  <c r="J81" i="50"/>
  <c r="I81" i="50"/>
  <c r="H81" i="50"/>
  <c r="BJ80" i="50"/>
  <c r="BI80" i="50"/>
  <c r="BH80" i="50"/>
  <c r="BF80" i="50"/>
  <c r="BE80" i="50"/>
  <c r="BD80" i="50"/>
  <c r="BC80" i="50"/>
  <c r="BB80" i="50"/>
  <c r="BA80" i="50"/>
  <c r="BG80" i="50" s="1"/>
  <c r="AZ80" i="50"/>
  <c r="AY80" i="50"/>
  <c r="AX80" i="50"/>
  <c r="AW80" i="50"/>
  <c r="AV80" i="50"/>
  <c r="AU80" i="50"/>
  <c r="AT80" i="50"/>
  <c r="AS80" i="50"/>
  <c r="AL80" i="50"/>
  <c r="AK80" i="50"/>
  <c r="AJ80" i="50"/>
  <c r="AI80" i="50"/>
  <c r="AH80" i="50"/>
  <c r="AG80" i="50"/>
  <c r="AF80" i="50"/>
  <c r="AE80" i="50"/>
  <c r="AD80" i="50"/>
  <c r="AC80" i="50"/>
  <c r="AB80" i="50"/>
  <c r="AA80" i="50"/>
  <c r="V80" i="50"/>
  <c r="U80" i="50"/>
  <c r="T80" i="50"/>
  <c r="S80" i="50"/>
  <c r="R80" i="50"/>
  <c r="Q80" i="50"/>
  <c r="P80" i="50"/>
  <c r="O80" i="50"/>
  <c r="N80" i="50"/>
  <c r="J80" i="50"/>
  <c r="I80" i="50"/>
  <c r="H80" i="50"/>
  <c r="BJ79" i="50"/>
  <c r="BI79" i="50"/>
  <c r="BH79" i="50"/>
  <c r="BF79" i="50"/>
  <c r="BE79" i="50"/>
  <c r="BD79" i="50"/>
  <c r="BC79" i="50"/>
  <c r="BB79" i="50"/>
  <c r="BA79" i="50"/>
  <c r="BG79" i="50" s="1"/>
  <c r="AZ79" i="50"/>
  <c r="AY79" i="50"/>
  <c r="AX79" i="50"/>
  <c r="AW79" i="50"/>
  <c r="AV79" i="50"/>
  <c r="AU79" i="50"/>
  <c r="AT79" i="50"/>
  <c r="AS79" i="50"/>
  <c r="AL79" i="50"/>
  <c r="AK79" i="50"/>
  <c r="AJ79" i="50"/>
  <c r="AI79" i="50"/>
  <c r="AH79" i="50"/>
  <c r="AG79" i="50"/>
  <c r="AF79" i="50"/>
  <c r="AE79" i="50"/>
  <c r="AD79" i="50"/>
  <c r="AC79" i="50"/>
  <c r="AB79" i="50"/>
  <c r="AA79" i="50"/>
  <c r="V79" i="50"/>
  <c r="U79" i="50"/>
  <c r="T79" i="50"/>
  <c r="S79" i="50"/>
  <c r="R79" i="50"/>
  <c r="Q79" i="50"/>
  <c r="P79" i="50"/>
  <c r="O79" i="50"/>
  <c r="N79" i="50"/>
  <c r="J79" i="50"/>
  <c r="I79" i="50"/>
  <c r="H79" i="50"/>
  <c r="BJ78" i="50"/>
  <c r="BI78" i="50"/>
  <c r="BH78" i="50"/>
  <c r="BF78" i="50"/>
  <c r="BE78" i="50"/>
  <c r="BD78" i="50"/>
  <c r="BC78" i="50"/>
  <c r="BB78" i="50"/>
  <c r="BA78" i="50"/>
  <c r="BG78" i="50" s="1"/>
  <c r="AZ78" i="50"/>
  <c r="AY78" i="50"/>
  <c r="AX78" i="50"/>
  <c r="AW78" i="50"/>
  <c r="AV78" i="50"/>
  <c r="AU78" i="50"/>
  <c r="AT78" i="50"/>
  <c r="AS78" i="50"/>
  <c r="AL78" i="50"/>
  <c r="AK78" i="50"/>
  <c r="AJ78" i="50"/>
  <c r="AI78" i="50"/>
  <c r="AH78" i="50"/>
  <c r="AG78" i="50"/>
  <c r="AF78" i="50"/>
  <c r="AE78" i="50"/>
  <c r="AD78" i="50"/>
  <c r="AC78" i="50"/>
  <c r="AB78" i="50"/>
  <c r="AA78" i="50"/>
  <c r="V78" i="50"/>
  <c r="U78" i="50"/>
  <c r="T78" i="50"/>
  <c r="S78" i="50"/>
  <c r="R78" i="50"/>
  <c r="Q78" i="50"/>
  <c r="P78" i="50"/>
  <c r="O78" i="50"/>
  <c r="N78" i="50"/>
  <c r="J78" i="50"/>
  <c r="I78" i="50"/>
  <c r="H78" i="50"/>
  <c r="BJ69" i="50"/>
  <c r="BI69" i="50"/>
  <c r="BH69" i="50"/>
  <c r="BG69" i="50"/>
  <c r="BF69" i="50"/>
  <c r="BE69" i="50"/>
  <c r="AL69" i="50"/>
  <c r="AK69" i="50"/>
  <c r="AJ69" i="50"/>
  <c r="AI69" i="50"/>
  <c r="V69" i="50"/>
  <c r="U69" i="50"/>
  <c r="T69" i="50"/>
  <c r="J69" i="50"/>
  <c r="BJ68" i="50"/>
  <c r="BI68" i="50"/>
  <c r="BH68" i="50"/>
  <c r="BG68" i="50"/>
  <c r="BF68" i="50"/>
  <c r="BE68" i="50"/>
  <c r="BD68" i="50"/>
  <c r="BC68" i="50"/>
  <c r="BB68" i="50"/>
  <c r="BA68" i="50"/>
  <c r="AZ68" i="50"/>
  <c r="AY68" i="50"/>
  <c r="AX68" i="50"/>
  <c r="AW68" i="50"/>
  <c r="AV68" i="50"/>
  <c r="AU68" i="50"/>
  <c r="AT68" i="50"/>
  <c r="AS68" i="50"/>
  <c r="AL68" i="50"/>
  <c r="AK68" i="50"/>
  <c r="AJ68" i="50"/>
  <c r="AI68" i="50"/>
  <c r="AH68" i="50"/>
  <c r="AG68" i="50"/>
  <c r="AF68" i="50"/>
  <c r="AE68" i="50"/>
  <c r="AD68" i="50"/>
  <c r="AC68" i="50"/>
  <c r="AB68" i="50"/>
  <c r="AA68" i="50"/>
  <c r="V68" i="50"/>
  <c r="U68" i="50"/>
  <c r="T68" i="50"/>
  <c r="S68" i="50"/>
  <c r="R68" i="50"/>
  <c r="Q68" i="50"/>
  <c r="P68" i="50"/>
  <c r="O68" i="50"/>
  <c r="N68" i="50"/>
  <c r="J68" i="50"/>
  <c r="I68" i="50"/>
  <c r="H68" i="50"/>
  <c r="BJ67" i="50"/>
  <c r="BI67" i="50"/>
  <c r="BH67" i="50"/>
  <c r="BG67" i="50"/>
  <c r="BF67" i="50"/>
  <c r="BE67" i="50"/>
  <c r="BD67" i="50"/>
  <c r="BC67" i="50"/>
  <c r="BB67" i="50"/>
  <c r="BA67" i="50"/>
  <c r="AZ67" i="50"/>
  <c r="AY67" i="50"/>
  <c r="AX67" i="50"/>
  <c r="AW67" i="50"/>
  <c r="AV67" i="50"/>
  <c r="AU67" i="50"/>
  <c r="AT67" i="50"/>
  <c r="AS67" i="50"/>
  <c r="AL67" i="50"/>
  <c r="AK67" i="50"/>
  <c r="AJ67" i="50"/>
  <c r="AI67" i="50"/>
  <c r="AH67" i="50"/>
  <c r="AG67" i="50"/>
  <c r="AF67" i="50"/>
  <c r="AE67" i="50"/>
  <c r="AD67" i="50"/>
  <c r="AC67" i="50"/>
  <c r="AB67" i="50"/>
  <c r="AA67" i="50"/>
  <c r="V67" i="50"/>
  <c r="U67" i="50"/>
  <c r="T67" i="50"/>
  <c r="S67" i="50"/>
  <c r="R67" i="50"/>
  <c r="Q67" i="50"/>
  <c r="P67" i="50"/>
  <c r="O67" i="50"/>
  <c r="N67" i="50"/>
  <c r="J67" i="50"/>
  <c r="I67" i="50"/>
  <c r="H67" i="50"/>
  <c r="BJ66" i="50"/>
  <c r="BI66" i="50"/>
  <c r="BH66" i="50"/>
  <c r="BG66" i="50"/>
  <c r="BF66" i="50"/>
  <c r="BE66" i="50"/>
  <c r="BD66" i="50"/>
  <c r="BC66" i="50"/>
  <c r="BB66" i="50"/>
  <c r="BA66" i="50"/>
  <c r="AZ66" i="50"/>
  <c r="AY66" i="50"/>
  <c r="AX66" i="50"/>
  <c r="AW66" i="50"/>
  <c r="AV66" i="50"/>
  <c r="AU66" i="50"/>
  <c r="AT66" i="50"/>
  <c r="AS66" i="50"/>
  <c r="AL66" i="50"/>
  <c r="AK66" i="50"/>
  <c r="AJ66" i="50"/>
  <c r="AI66" i="50"/>
  <c r="AH66" i="50"/>
  <c r="AG66" i="50"/>
  <c r="AF66" i="50"/>
  <c r="AE66" i="50"/>
  <c r="AD66" i="50"/>
  <c r="AC66" i="50"/>
  <c r="AB66" i="50"/>
  <c r="AA66" i="50"/>
  <c r="V66" i="50"/>
  <c r="U66" i="50"/>
  <c r="T66" i="50"/>
  <c r="S66" i="50"/>
  <c r="R66" i="50"/>
  <c r="Q66" i="50"/>
  <c r="P66" i="50"/>
  <c r="O66" i="50"/>
  <c r="N66" i="50"/>
  <c r="J66" i="50"/>
  <c r="I66" i="50"/>
  <c r="H66" i="50"/>
  <c r="BJ65" i="50"/>
  <c r="BI65" i="50"/>
  <c r="BH65" i="50"/>
  <c r="BG65" i="50"/>
  <c r="BF65" i="50"/>
  <c r="BE65" i="50"/>
  <c r="BD65" i="50"/>
  <c r="BC65" i="50"/>
  <c r="BB65" i="50"/>
  <c r="BA65" i="50"/>
  <c r="AZ65" i="50"/>
  <c r="AY65" i="50"/>
  <c r="AX65" i="50"/>
  <c r="AW65" i="50"/>
  <c r="AV65" i="50"/>
  <c r="AU65" i="50"/>
  <c r="AT65" i="50"/>
  <c r="AS65" i="50"/>
  <c r="AL65" i="50"/>
  <c r="AK65" i="50"/>
  <c r="AJ65" i="50"/>
  <c r="AI65" i="50"/>
  <c r="AH65" i="50"/>
  <c r="AG65" i="50"/>
  <c r="AF65" i="50"/>
  <c r="AE65" i="50"/>
  <c r="AD65" i="50"/>
  <c r="AC65" i="50"/>
  <c r="AB65" i="50"/>
  <c r="AA65" i="50"/>
  <c r="V65" i="50"/>
  <c r="U65" i="50"/>
  <c r="T65" i="50"/>
  <c r="S65" i="50"/>
  <c r="R65" i="50"/>
  <c r="Q65" i="50"/>
  <c r="P65" i="50"/>
  <c r="O65" i="50"/>
  <c r="N65" i="50"/>
  <c r="J65" i="50"/>
  <c r="I65" i="50"/>
  <c r="H65" i="50"/>
  <c r="BJ64" i="50"/>
  <c r="BI64" i="50"/>
  <c r="BH64" i="50"/>
  <c r="BG64" i="50"/>
  <c r="BF64" i="50"/>
  <c r="BE64" i="50"/>
  <c r="BD64" i="50"/>
  <c r="BC64" i="50"/>
  <c r="BB64" i="50"/>
  <c r="BA64" i="50"/>
  <c r="AZ64" i="50"/>
  <c r="AY64" i="50"/>
  <c r="AX64" i="50"/>
  <c r="AW64" i="50"/>
  <c r="AV64" i="50"/>
  <c r="AU64" i="50"/>
  <c r="AT64" i="50"/>
  <c r="AS64" i="50"/>
  <c r="AL64" i="50"/>
  <c r="AK64" i="50"/>
  <c r="AJ64" i="50"/>
  <c r="AI64" i="50"/>
  <c r="AH64" i="50"/>
  <c r="AG64" i="50"/>
  <c r="AF64" i="50"/>
  <c r="AE64" i="50"/>
  <c r="AD64" i="50"/>
  <c r="AC64" i="50"/>
  <c r="AB64" i="50"/>
  <c r="AA64" i="50"/>
  <c r="V64" i="50"/>
  <c r="U64" i="50"/>
  <c r="T64" i="50"/>
  <c r="S64" i="50"/>
  <c r="R64" i="50"/>
  <c r="Q64" i="50"/>
  <c r="P64" i="50"/>
  <c r="O64" i="50"/>
  <c r="N64" i="50"/>
  <c r="J64" i="50"/>
  <c r="I64" i="50"/>
  <c r="H64" i="50"/>
  <c r="BJ62" i="50"/>
  <c r="BI62" i="50"/>
  <c r="BH62" i="50"/>
  <c r="BG62" i="50"/>
  <c r="BF62" i="50"/>
  <c r="BE62" i="50"/>
  <c r="BD62" i="50"/>
  <c r="BC62" i="50"/>
  <c r="BB62" i="50"/>
  <c r="BA62" i="50"/>
  <c r="AZ62" i="50"/>
  <c r="AY62" i="50"/>
  <c r="AX62" i="50"/>
  <c r="AW62" i="50"/>
  <c r="AV62" i="50"/>
  <c r="AU62" i="50"/>
  <c r="AT62" i="50"/>
  <c r="AS62" i="50"/>
  <c r="AL62" i="50"/>
  <c r="AK62" i="50"/>
  <c r="AJ62" i="50"/>
  <c r="AI62" i="50"/>
  <c r="AH62" i="50"/>
  <c r="AG62" i="50"/>
  <c r="AF62" i="50"/>
  <c r="AE62" i="50"/>
  <c r="AD62" i="50"/>
  <c r="AC62" i="50"/>
  <c r="AB62" i="50"/>
  <c r="AA62" i="50"/>
  <c r="V62" i="50"/>
  <c r="U62" i="50"/>
  <c r="T62" i="50"/>
  <c r="S62" i="50"/>
  <c r="R62" i="50"/>
  <c r="Q62" i="50"/>
  <c r="P62" i="50"/>
  <c r="O62" i="50"/>
  <c r="N62" i="50"/>
  <c r="BJ61" i="50"/>
  <c r="BI61" i="50"/>
  <c r="BH61" i="50"/>
  <c r="BG61" i="50"/>
  <c r="BF61" i="50"/>
  <c r="BE61" i="50"/>
  <c r="BD61" i="50"/>
  <c r="BC61" i="50"/>
  <c r="BB61" i="50"/>
  <c r="BA61" i="50"/>
  <c r="AZ61" i="50"/>
  <c r="AY61" i="50"/>
  <c r="AX61" i="50"/>
  <c r="AW61" i="50"/>
  <c r="AV61" i="50"/>
  <c r="AU61" i="50"/>
  <c r="AT61" i="50"/>
  <c r="AS61" i="50"/>
  <c r="AL61" i="50"/>
  <c r="AK61" i="50"/>
  <c r="AJ61" i="50"/>
  <c r="AI61" i="50"/>
  <c r="AH61" i="50"/>
  <c r="AG61" i="50"/>
  <c r="AF61" i="50"/>
  <c r="AE61" i="50"/>
  <c r="AD61" i="50"/>
  <c r="AC61" i="50"/>
  <c r="AB61" i="50"/>
  <c r="AA61" i="50"/>
  <c r="V61" i="50"/>
  <c r="U61" i="50"/>
  <c r="T61" i="50"/>
  <c r="S61" i="50"/>
  <c r="R61" i="50"/>
  <c r="Q61" i="50"/>
  <c r="P61" i="50"/>
  <c r="O61" i="50"/>
  <c r="N61" i="50"/>
  <c r="J61" i="50"/>
  <c r="I61" i="50"/>
  <c r="H61" i="50"/>
  <c r="BJ60" i="50"/>
  <c r="BI60" i="50"/>
  <c r="BH60" i="50"/>
  <c r="BG60" i="50"/>
  <c r="BF60" i="50"/>
  <c r="BE60" i="50"/>
  <c r="BD60" i="50"/>
  <c r="BC60" i="50"/>
  <c r="BB60" i="50"/>
  <c r="BA60" i="50"/>
  <c r="AZ60" i="50"/>
  <c r="AY60" i="50"/>
  <c r="AX60" i="50"/>
  <c r="AW60" i="50"/>
  <c r="AV60" i="50"/>
  <c r="AU60" i="50"/>
  <c r="AT60" i="50"/>
  <c r="AS60" i="50"/>
  <c r="AL60" i="50"/>
  <c r="AK60" i="50"/>
  <c r="AJ60" i="50"/>
  <c r="AI60" i="50"/>
  <c r="AH60" i="50"/>
  <c r="AG60" i="50"/>
  <c r="AF60" i="50"/>
  <c r="AE60" i="50"/>
  <c r="AD60" i="50"/>
  <c r="AC60" i="50"/>
  <c r="AB60" i="50"/>
  <c r="AA60" i="50"/>
  <c r="V60" i="50"/>
  <c r="U60" i="50"/>
  <c r="T60" i="50"/>
  <c r="S60" i="50"/>
  <c r="R60" i="50"/>
  <c r="Q60" i="50"/>
  <c r="P60" i="50"/>
  <c r="O60" i="50"/>
  <c r="N60" i="50"/>
  <c r="J60" i="50"/>
  <c r="I60" i="50"/>
  <c r="H60" i="50"/>
  <c r="BJ59" i="50"/>
  <c r="BI59" i="50"/>
  <c r="BH59" i="50"/>
  <c r="BG59" i="50"/>
  <c r="BF59" i="50"/>
  <c r="BE59" i="50"/>
  <c r="BD59" i="50"/>
  <c r="BC59" i="50"/>
  <c r="BB59" i="50"/>
  <c r="BA59" i="50"/>
  <c r="AZ59" i="50"/>
  <c r="AY59" i="50"/>
  <c r="AX59" i="50"/>
  <c r="AW59" i="50"/>
  <c r="AV59" i="50"/>
  <c r="AU59" i="50"/>
  <c r="AT59" i="50"/>
  <c r="AS59" i="50"/>
  <c r="AL59" i="50"/>
  <c r="AK59" i="50"/>
  <c r="AJ59" i="50"/>
  <c r="AI59" i="50"/>
  <c r="AH59" i="50"/>
  <c r="AG59" i="50"/>
  <c r="AF59" i="50"/>
  <c r="AE59" i="50"/>
  <c r="AD59" i="50"/>
  <c r="AC59" i="50"/>
  <c r="AB59" i="50"/>
  <c r="AA59" i="50"/>
  <c r="V59" i="50"/>
  <c r="U59" i="50"/>
  <c r="T59" i="50"/>
  <c r="S59" i="50"/>
  <c r="R59" i="50"/>
  <c r="Q59" i="50"/>
  <c r="P59" i="50"/>
  <c r="O59" i="50"/>
  <c r="N59" i="50"/>
  <c r="J59" i="50"/>
  <c r="I59" i="50"/>
  <c r="H59" i="50"/>
  <c r="BJ58" i="50"/>
  <c r="BI58" i="50"/>
  <c r="BH58" i="50"/>
  <c r="BG58" i="50"/>
  <c r="BF58" i="50"/>
  <c r="BE58" i="50"/>
  <c r="BD58" i="50"/>
  <c r="BC58" i="50"/>
  <c r="BB58" i="50"/>
  <c r="BA58" i="50"/>
  <c r="AZ58" i="50"/>
  <c r="AY58" i="50"/>
  <c r="AX58" i="50"/>
  <c r="AW58" i="50"/>
  <c r="AV58" i="50"/>
  <c r="AU58" i="50"/>
  <c r="AT58" i="50"/>
  <c r="AS58" i="50"/>
  <c r="AL58" i="50"/>
  <c r="AK58" i="50"/>
  <c r="AJ58" i="50"/>
  <c r="AI58" i="50"/>
  <c r="AH58" i="50"/>
  <c r="AG58" i="50"/>
  <c r="AF58" i="50"/>
  <c r="AE58" i="50"/>
  <c r="AD58" i="50"/>
  <c r="AC58" i="50"/>
  <c r="AB58" i="50"/>
  <c r="AA58" i="50"/>
  <c r="V58" i="50"/>
  <c r="U58" i="50"/>
  <c r="T58" i="50"/>
  <c r="S58" i="50"/>
  <c r="R58" i="50"/>
  <c r="Q58" i="50"/>
  <c r="P58" i="50"/>
  <c r="O58" i="50"/>
  <c r="N58" i="50"/>
  <c r="J58" i="50"/>
  <c r="I58" i="50"/>
  <c r="H58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V57" i="50"/>
  <c r="U57" i="50"/>
  <c r="T57" i="50"/>
  <c r="S57" i="50"/>
  <c r="R57" i="50"/>
  <c r="Q57" i="50"/>
  <c r="P57" i="50"/>
  <c r="O57" i="50"/>
  <c r="N57" i="50"/>
  <c r="J57" i="50"/>
  <c r="I57" i="50"/>
  <c r="H57" i="50"/>
  <c r="BJ56" i="50"/>
  <c r="BI56" i="50"/>
  <c r="BH56" i="50"/>
  <c r="BG56" i="50"/>
  <c r="BF56" i="50"/>
  <c r="BE56" i="50"/>
  <c r="BD56" i="50"/>
  <c r="BC56" i="50"/>
  <c r="BB56" i="50"/>
  <c r="BA56" i="50"/>
  <c r="AZ56" i="50"/>
  <c r="AY56" i="50"/>
  <c r="AX56" i="50"/>
  <c r="AW56" i="50"/>
  <c r="AV56" i="50"/>
  <c r="AU56" i="50"/>
  <c r="AT56" i="50"/>
  <c r="AS56" i="50"/>
  <c r="AL56" i="50"/>
  <c r="AK56" i="50"/>
  <c r="AJ56" i="50"/>
  <c r="AI56" i="50"/>
  <c r="AH56" i="50"/>
  <c r="AG56" i="50"/>
  <c r="AF56" i="50"/>
  <c r="AE56" i="50"/>
  <c r="AD56" i="50"/>
  <c r="AC56" i="50"/>
  <c r="AB56" i="50"/>
  <c r="AA56" i="50"/>
  <c r="V56" i="50"/>
  <c r="U56" i="50"/>
  <c r="T56" i="50"/>
  <c r="S56" i="50"/>
  <c r="R56" i="50"/>
  <c r="Q56" i="50"/>
  <c r="P56" i="50"/>
  <c r="O56" i="50"/>
  <c r="N56" i="50"/>
  <c r="J56" i="50"/>
  <c r="I56" i="50"/>
  <c r="H56" i="50"/>
  <c r="BJ55" i="50"/>
  <c r="BI55" i="50"/>
  <c r="BH55" i="50"/>
  <c r="BG55" i="50"/>
  <c r="BF55" i="50"/>
  <c r="BE55" i="50"/>
  <c r="BD55" i="50"/>
  <c r="BC55" i="50"/>
  <c r="BB55" i="50"/>
  <c r="BA55" i="50"/>
  <c r="AZ55" i="50"/>
  <c r="AY55" i="50"/>
  <c r="AX55" i="50"/>
  <c r="AW55" i="50"/>
  <c r="AV55" i="50"/>
  <c r="AU55" i="50"/>
  <c r="AT55" i="50"/>
  <c r="AS55" i="50"/>
  <c r="AL55" i="50"/>
  <c r="AK55" i="50"/>
  <c r="AJ55" i="50"/>
  <c r="AI55" i="50"/>
  <c r="AH55" i="50"/>
  <c r="AG55" i="50"/>
  <c r="AF55" i="50"/>
  <c r="AE55" i="50"/>
  <c r="AD55" i="50"/>
  <c r="AC55" i="50"/>
  <c r="AB55" i="50"/>
  <c r="AA55" i="50"/>
  <c r="V55" i="50"/>
  <c r="U55" i="50"/>
  <c r="T55" i="50"/>
  <c r="S55" i="50"/>
  <c r="R55" i="50"/>
  <c r="Q55" i="50"/>
  <c r="P55" i="50"/>
  <c r="O55" i="50"/>
  <c r="N55" i="50"/>
  <c r="J55" i="50"/>
  <c r="I55" i="50"/>
  <c r="H55" i="50"/>
  <c r="BJ54" i="50"/>
  <c r="BI54" i="50"/>
  <c r="BH54" i="50"/>
  <c r="BG54" i="50"/>
  <c r="BF54" i="50"/>
  <c r="BE54" i="50"/>
  <c r="BD54" i="50"/>
  <c r="BC54" i="50"/>
  <c r="BB54" i="50"/>
  <c r="BA54" i="50"/>
  <c r="AZ54" i="50"/>
  <c r="AY54" i="50"/>
  <c r="AX54" i="50"/>
  <c r="AW54" i="50"/>
  <c r="AV54" i="50"/>
  <c r="AU54" i="50"/>
  <c r="AT54" i="50"/>
  <c r="AS54" i="50"/>
  <c r="AL54" i="50"/>
  <c r="AK54" i="50"/>
  <c r="AJ54" i="50"/>
  <c r="AI54" i="50"/>
  <c r="AH54" i="50"/>
  <c r="AG54" i="50"/>
  <c r="AF54" i="50"/>
  <c r="AE54" i="50"/>
  <c r="AD54" i="50"/>
  <c r="AC54" i="50"/>
  <c r="AB54" i="50"/>
  <c r="AA54" i="50"/>
  <c r="V54" i="50"/>
  <c r="U54" i="50"/>
  <c r="T54" i="50"/>
  <c r="S54" i="50"/>
  <c r="R54" i="50"/>
  <c r="Q54" i="50"/>
  <c r="P54" i="50"/>
  <c r="O54" i="50"/>
  <c r="N54" i="50"/>
  <c r="J54" i="50"/>
  <c r="I54" i="50"/>
  <c r="H54" i="50"/>
  <c r="BJ53" i="50"/>
  <c r="BI53" i="50"/>
  <c r="BH53" i="50"/>
  <c r="BG53" i="50"/>
  <c r="BF53" i="50"/>
  <c r="BE53" i="50"/>
  <c r="BD53" i="50"/>
  <c r="BC53" i="50"/>
  <c r="BB53" i="50"/>
  <c r="BA53" i="50"/>
  <c r="AZ53" i="50"/>
  <c r="AY53" i="50"/>
  <c r="AX53" i="50"/>
  <c r="AW53" i="50"/>
  <c r="AV53" i="50"/>
  <c r="AU53" i="50"/>
  <c r="AT53" i="50"/>
  <c r="AS53" i="50"/>
  <c r="AL53" i="50"/>
  <c r="AK53" i="50"/>
  <c r="AJ53" i="50"/>
  <c r="AI53" i="50"/>
  <c r="AH53" i="50"/>
  <c r="AG53" i="50"/>
  <c r="AF53" i="50"/>
  <c r="AE53" i="50"/>
  <c r="AD53" i="50"/>
  <c r="AC53" i="50"/>
  <c r="AB53" i="50"/>
  <c r="AA53" i="50"/>
  <c r="V53" i="50"/>
  <c r="U53" i="50"/>
  <c r="T53" i="50"/>
  <c r="S53" i="50"/>
  <c r="R53" i="50"/>
  <c r="Q53" i="50"/>
  <c r="P53" i="50"/>
  <c r="O53" i="50"/>
  <c r="N53" i="50"/>
  <c r="J53" i="50"/>
  <c r="I53" i="50"/>
  <c r="H53" i="50"/>
  <c r="AR52" i="50"/>
  <c r="AQ52" i="50"/>
  <c r="AP52" i="50"/>
  <c r="AO52" i="50"/>
  <c r="AN52" i="50"/>
  <c r="AM52" i="50"/>
  <c r="Z52" i="50"/>
  <c r="Y52" i="50"/>
  <c r="X52" i="50"/>
  <c r="W52" i="50"/>
  <c r="M52" i="50"/>
  <c r="L52" i="50"/>
  <c r="K52" i="50"/>
  <c r="G52" i="50"/>
  <c r="BJ51" i="50"/>
  <c r="BI51" i="50"/>
  <c r="BH51" i="50"/>
  <c r="BG51" i="50"/>
  <c r="BF51" i="50"/>
  <c r="BE51" i="50"/>
  <c r="BD51" i="50"/>
  <c r="BC51" i="50"/>
  <c r="BB51" i="50"/>
  <c r="BA51" i="50"/>
  <c r="AZ51" i="50"/>
  <c r="AY51" i="50"/>
  <c r="AX51" i="50"/>
  <c r="AW51" i="50"/>
  <c r="AV51" i="50"/>
  <c r="AU51" i="50"/>
  <c r="AT51" i="50"/>
  <c r="AS51" i="50"/>
  <c r="AL51" i="50"/>
  <c r="AK51" i="50"/>
  <c r="AJ51" i="50"/>
  <c r="AI51" i="50"/>
  <c r="AH51" i="50"/>
  <c r="AG51" i="50"/>
  <c r="AF51" i="50"/>
  <c r="AE51" i="50"/>
  <c r="AD51" i="50"/>
  <c r="AC51" i="50"/>
  <c r="AB51" i="50"/>
  <c r="AA51" i="50"/>
  <c r="V51" i="50"/>
  <c r="U51" i="50"/>
  <c r="T51" i="50"/>
  <c r="S51" i="50"/>
  <c r="R51" i="50"/>
  <c r="Q51" i="50"/>
  <c r="P51" i="50"/>
  <c r="O51" i="50"/>
  <c r="N51" i="50"/>
  <c r="J51" i="50"/>
  <c r="I51" i="50"/>
  <c r="H51" i="50"/>
  <c r="BJ50" i="50"/>
  <c r="BI50" i="50"/>
  <c r="BH50" i="50"/>
  <c r="BG50" i="50"/>
  <c r="BF50" i="50"/>
  <c r="BE50" i="50"/>
  <c r="BD50" i="50"/>
  <c r="BC50" i="50"/>
  <c r="BB50" i="50"/>
  <c r="BA50" i="50"/>
  <c r="AZ50" i="50"/>
  <c r="AY50" i="50"/>
  <c r="AX50" i="50"/>
  <c r="AW50" i="50"/>
  <c r="AV50" i="50"/>
  <c r="AU50" i="50"/>
  <c r="AT50" i="50"/>
  <c r="AS50" i="50"/>
  <c r="AL50" i="50"/>
  <c r="AK50" i="50"/>
  <c r="AJ50" i="50"/>
  <c r="AI50" i="50"/>
  <c r="AH50" i="50"/>
  <c r="AG50" i="50"/>
  <c r="AF50" i="50"/>
  <c r="AE50" i="50"/>
  <c r="AD50" i="50"/>
  <c r="AC50" i="50"/>
  <c r="AB50" i="50"/>
  <c r="AA50" i="50"/>
  <c r="V50" i="50"/>
  <c r="U50" i="50"/>
  <c r="T50" i="50"/>
  <c r="S50" i="50"/>
  <c r="R50" i="50"/>
  <c r="Q50" i="50"/>
  <c r="P50" i="50"/>
  <c r="O50" i="50"/>
  <c r="N50" i="50"/>
  <c r="J50" i="50"/>
  <c r="I50" i="50"/>
  <c r="H50" i="50"/>
  <c r="BJ49" i="50"/>
  <c r="BI49" i="50"/>
  <c r="BH49" i="50"/>
  <c r="BG49" i="50"/>
  <c r="BF49" i="50"/>
  <c r="BE49" i="50"/>
  <c r="BD49" i="50"/>
  <c r="BC49" i="50"/>
  <c r="BB49" i="50"/>
  <c r="BA49" i="50"/>
  <c r="AZ49" i="50"/>
  <c r="AY49" i="50"/>
  <c r="AX49" i="50"/>
  <c r="AW49" i="50"/>
  <c r="AV49" i="50"/>
  <c r="AU49" i="50"/>
  <c r="AT49" i="50"/>
  <c r="AS49" i="50"/>
  <c r="AL49" i="50"/>
  <c r="AK49" i="50"/>
  <c r="AJ49" i="50"/>
  <c r="AI49" i="50"/>
  <c r="AH49" i="50"/>
  <c r="AG49" i="50"/>
  <c r="AF49" i="50"/>
  <c r="AE49" i="50"/>
  <c r="AD49" i="50"/>
  <c r="AC49" i="50"/>
  <c r="AB49" i="50"/>
  <c r="AA49" i="50"/>
  <c r="V49" i="50"/>
  <c r="U49" i="50"/>
  <c r="T49" i="50"/>
  <c r="S49" i="50"/>
  <c r="R49" i="50"/>
  <c r="Q49" i="50"/>
  <c r="P49" i="50"/>
  <c r="O49" i="50"/>
  <c r="N49" i="50"/>
  <c r="J49" i="50"/>
  <c r="I49" i="50"/>
  <c r="H49" i="50"/>
  <c r="BJ48" i="50"/>
  <c r="BI48" i="50"/>
  <c r="BH48" i="50"/>
  <c r="BG48" i="50"/>
  <c r="BF48" i="50"/>
  <c r="BE48" i="50"/>
  <c r="BD48" i="50"/>
  <c r="BC48" i="50"/>
  <c r="BB48" i="50"/>
  <c r="BA48" i="50"/>
  <c r="AZ48" i="50"/>
  <c r="AY48" i="50"/>
  <c r="AX48" i="50"/>
  <c r="AW48" i="50"/>
  <c r="AV48" i="50"/>
  <c r="AU48" i="50"/>
  <c r="AT48" i="50"/>
  <c r="AS48" i="50"/>
  <c r="AL48" i="50"/>
  <c r="AK48" i="50"/>
  <c r="AJ48" i="50"/>
  <c r="AI48" i="50"/>
  <c r="AH48" i="50"/>
  <c r="AG48" i="50"/>
  <c r="AF48" i="50"/>
  <c r="AE48" i="50"/>
  <c r="AD48" i="50"/>
  <c r="AC48" i="50"/>
  <c r="AB48" i="50"/>
  <c r="AA48" i="50"/>
  <c r="V48" i="50"/>
  <c r="U48" i="50"/>
  <c r="T48" i="50"/>
  <c r="S48" i="50"/>
  <c r="R48" i="50"/>
  <c r="Q48" i="50"/>
  <c r="P48" i="50"/>
  <c r="O48" i="50"/>
  <c r="N48" i="50"/>
  <c r="J48" i="50"/>
  <c r="I48" i="50"/>
  <c r="H48" i="50"/>
  <c r="BJ47" i="50"/>
  <c r="BI47" i="50"/>
  <c r="BH47" i="50"/>
  <c r="BG47" i="50"/>
  <c r="BF47" i="50"/>
  <c r="BE47" i="50"/>
  <c r="BD47" i="50"/>
  <c r="BC47" i="50"/>
  <c r="BB47" i="50"/>
  <c r="BA47" i="50"/>
  <c r="AZ47" i="50"/>
  <c r="AY47" i="50"/>
  <c r="AX47" i="50"/>
  <c r="AW47" i="50"/>
  <c r="AV47" i="50"/>
  <c r="AU47" i="50"/>
  <c r="AT47" i="50"/>
  <c r="AS47" i="50"/>
  <c r="AL47" i="50"/>
  <c r="AK47" i="50"/>
  <c r="AJ47" i="50"/>
  <c r="AI47" i="50"/>
  <c r="AH47" i="50"/>
  <c r="AG47" i="50"/>
  <c r="AF47" i="50"/>
  <c r="AE47" i="50"/>
  <c r="AD47" i="50"/>
  <c r="AC47" i="50"/>
  <c r="AB47" i="50"/>
  <c r="AA47" i="50"/>
  <c r="V47" i="50"/>
  <c r="U47" i="50"/>
  <c r="T47" i="50"/>
  <c r="S47" i="50"/>
  <c r="R47" i="50"/>
  <c r="Q47" i="50"/>
  <c r="P47" i="50"/>
  <c r="O47" i="50"/>
  <c r="N47" i="50"/>
  <c r="J47" i="50"/>
  <c r="I47" i="50"/>
  <c r="H47" i="50"/>
  <c r="BJ46" i="50"/>
  <c r="BI46" i="50"/>
  <c r="BH46" i="50"/>
  <c r="BG46" i="50"/>
  <c r="BF46" i="50"/>
  <c r="BE46" i="50"/>
  <c r="BD46" i="50"/>
  <c r="BC46" i="50"/>
  <c r="BB46" i="50"/>
  <c r="BA46" i="50"/>
  <c r="AZ46" i="50"/>
  <c r="AY46" i="50"/>
  <c r="AX46" i="50"/>
  <c r="AW46" i="50"/>
  <c r="AV46" i="50"/>
  <c r="AU46" i="50"/>
  <c r="AT46" i="50"/>
  <c r="AS46" i="50"/>
  <c r="AL46" i="50"/>
  <c r="AK46" i="50"/>
  <c r="AJ46" i="50"/>
  <c r="AI46" i="50"/>
  <c r="AH46" i="50"/>
  <c r="AG46" i="50"/>
  <c r="AF46" i="50"/>
  <c r="AE46" i="50"/>
  <c r="AD46" i="50"/>
  <c r="AC46" i="50"/>
  <c r="AB46" i="50"/>
  <c r="AA46" i="50"/>
  <c r="V46" i="50"/>
  <c r="U46" i="50"/>
  <c r="T46" i="50"/>
  <c r="S46" i="50"/>
  <c r="R46" i="50"/>
  <c r="Q46" i="50"/>
  <c r="P46" i="50"/>
  <c r="O46" i="50"/>
  <c r="N46" i="50"/>
  <c r="J46" i="50"/>
  <c r="I46" i="50"/>
  <c r="H46" i="50"/>
  <c r="BJ45" i="50"/>
  <c r="BI45" i="50"/>
  <c r="BH45" i="50"/>
  <c r="BG45" i="50"/>
  <c r="BF45" i="50"/>
  <c r="BE45" i="50"/>
  <c r="BD45" i="50"/>
  <c r="BC45" i="50"/>
  <c r="BB45" i="50"/>
  <c r="BA45" i="50"/>
  <c r="AZ45" i="50"/>
  <c r="AY45" i="50"/>
  <c r="AX45" i="50"/>
  <c r="AW45" i="50"/>
  <c r="AV45" i="50"/>
  <c r="AU45" i="50"/>
  <c r="AT45" i="50"/>
  <c r="AS45" i="50"/>
  <c r="AL45" i="50"/>
  <c r="AK45" i="50"/>
  <c r="AJ45" i="50"/>
  <c r="AI45" i="50"/>
  <c r="AH45" i="50"/>
  <c r="AG45" i="50"/>
  <c r="AF45" i="50"/>
  <c r="AE45" i="50"/>
  <c r="AD45" i="50"/>
  <c r="AC45" i="50"/>
  <c r="AB45" i="50"/>
  <c r="AA45" i="50"/>
  <c r="V45" i="50"/>
  <c r="U45" i="50"/>
  <c r="T45" i="50"/>
  <c r="S45" i="50"/>
  <c r="R45" i="50"/>
  <c r="Q45" i="50"/>
  <c r="P45" i="50"/>
  <c r="O45" i="50"/>
  <c r="N45" i="50"/>
  <c r="J45" i="50"/>
  <c r="I45" i="50"/>
  <c r="H45" i="50"/>
  <c r="BJ37" i="50"/>
  <c r="BI37" i="50"/>
  <c r="BH37" i="50"/>
  <c r="BG37" i="50"/>
  <c r="BF37" i="50"/>
  <c r="BE37" i="50"/>
  <c r="AL37" i="50"/>
  <c r="AK37" i="50"/>
  <c r="AJ37" i="50"/>
  <c r="AI37" i="50"/>
  <c r="BJ36" i="50"/>
  <c r="BI36" i="50"/>
  <c r="BH36" i="50"/>
  <c r="BG36" i="50"/>
  <c r="BF36" i="50"/>
  <c r="BE36" i="50"/>
  <c r="BD36" i="50"/>
  <c r="BC36" i="50"/>
  <c r="BB36" i="50"/>
  <c r="BA36" i="50"/>
  <c r="AZ36" i="50"/>
  <c r="AY36" i="50"/>
  <c r="AX36" i="50"/>
  <c r="AW36" i="50"/>
  <c r="AV36" i="50"/>
  <c r="AU36" i="50"/>
  <c r="AT36" i="50"/>
  <c r="AS36" i="50"/>
  <c r="AL36" i="50"/>
  <c r="AK36" i="50"/>
  <c r="AJ36" i="50"/>
  <c r="AI36" i="50"/>
  <c r="AH36" i="50"/>
  <c r="AG36" i="50"/>
  <c r="AE36" i="50"/>
  <c r="AD36" i="50"/>
  <c r="AC36" i="50"/>
  <c r="AB36" i="50"/>
  <c r="AF36" i="50" s="1"/>
  <c r="AA36" i="50"/>
  <c r="V36" i="50"/>
  <c r="U36" i="50"/>
  <c r="T36" i="50"/>
  <c r="S36" i="50"/>
  <c r="R36" i="50"/>
  <c r="Q36" i="50"/>
  <c r="P36" i="50"/>
  <c r="O36" i="50"/>
  <c r="N36" i="50"/>
  <c r="J36" i="50"/>
  <c r="I36" i="50"/>
  <c r="H36" i="50"/>
  <c r="BJ35" i="50"/>
  <c r="BI35" i="50"/>
  <c r="BH35" i="50"/>
  <c r="BG35" i="50"/>
  <c r="BF35" i="50"/>
  <c r="BE35" i="50"/>
  <c r="BD35" i="50"/>
  <c r="BC35" i="50"/>
  <c r="BB35" i="50"/>
  <c r="BA35" i="50"/>
  <c r="AZ35" i="50"/>
  <c r="AY35" i="50"/>
  <c r="AX35" i="50"/>
  <c r="AW35" i="50"/>
  <c r="AV35" i="50"/>
  <c r="AU35" i="50"/>
  <c r="AT35" i="50"/>
  <c r="AS35" i="50"/>
  <c r="AL35" i="50"/>
  <c r="AK35" i="50"/>
  <c r="AJ35" i="50"/>
  <c r="AI35" i="50"/>
  <c r="AH35" i="50"/>
  <c r="AG35" i="50"/>
  <c r="AE35" i="50"/>
  <c r="AD35" i="50"/>
  <c r="AC35" i="50"/>
  <c r="AB35" i="50"/>
  <c r="AF35" i="50" s="1"/>
  <c r="AA35" i="50"/>
  <c r="V35" i="50"/>
  <c r="U35" i="50"/>
  <c r="T35" i="50"/>
  <c r="S35" i="50"/>
  <c r="R35" i="50"/>
  <c r="Q35" i="50"/>
  <c r="P35" i="50"/>
  <c r="O35" i="50"/>
  <c r="N35" i="50"/>
  <c r="J35" i="50"/>
  <c r="I35" i="50"/>
  <c r="H35" i="50"/>
  <c r="BJ34" i="50"/>
  <c r="BI34" i="50"/>
  <c r="BH34" i="50"/>
  <c r="BG34" i="50"/>
  <c r="BF34" i="50"/>
  <c r="BE34" i="50"/>
  <c r="BD34" i="50"/>
  <c r="BC34" i="50"/>
  <c r="BB34" i="50"/>
  <c r="BA34" i="50"/>
  <c r="AZ34" i="50"/>
  <c r="AY34" i="50"/>
  <c r="AX34" i="50"/>
  <c r="AW34" i="50"/>
  <c r="AV34" i="50"/>
  <c r="AU34" i="50"/>
  <c r="AT34" i="50"/>
  <c r="AS34" i="50"/>
  <c r="AL34" i="50"/>
  <c r="AK34" i="50"/>
  <c r="AJ34" i="50"/>
  <c r="AI34" i="50"/>
  <c r="AH34" i="50"/>
  <c r="AG34" i="50"/>
  <c r="AE34" i="50"/>
  <c r="AD34" i="50"/>
  <c r="AC34" i="50"/>
  <c r="AB34" i="50"/>
  <c r="AF34" i="50" s="1"/>
  <c r="AA34" i="50"/>
  <c r="V34" i="50"/>
  <c r="U34" i="50"/>
  <c r="T34" i="50"/>
  <c r="S34" i="50"/>
  <c r="R34" i="50"/>
  <c r="Q34" i="50"/>
  <c r="P34" i="50"/>
  <c r="O34" i="50"/>
  <c r="N34" i="50"/>
  <c r="J34" i="50"/>
  <c r="I34" i="50"/>
  <c r="H34" i="50"/>
  <c r="BJ33" i="50"/>
  <c r="BI33" i="50"/>
  <c r="BH33" i="50"/>
  <c r="BG33" i="50"/>
  <c r="BF33" i="50"/>
  <c r="BE33" i="50"/>
  <c r="AL33" i="50"/>
  <c r="AK33" i="50"/>
  <c r="AJ33" i="50"/>
  <c r="AI33" i="50"/>
  <c r="V33" i="50"/>
  <c r="U33" i="50"/>
  <c r="T33" i="50"/>
  <c r="BJ32" i="50"/>
  <c r="BI32" i="50"/>
  <c r="BH32" i="50"/>
  <c r="BG32" i="50"/>
  <c r="BF32" i="50"/>
  <c r="BE32" i="50"/>
  <c r="BD32" i="50"/>
  <c r="BC32" i="50"/>
  <c r="BB32" i="50"/>
  <c r="BA32" i="50"/>
  <c r="AZ32" i="50"/>
  <c r="AY32" i="50"/>
  <c r="AX32" i="50"/>
  <c r="AW32" i="50"/>
  <c r="AV32" i="50"/>
  <c r="AU32" i="50"/>
  <c r="AT32" i="50"/>
  <c r="AS32" i="50"/>
  <c r="AL32" i="50"/>
  <c r="AK32" i="50"/>
  <c r="AJ32" i="50"/>
  <c r="AI32" i="50"/>
  <c r="AH32" i="50"/>
  <c r="AG32" i="50"/>
  <c r="AE32" i="50"/>
  <c r="AD32" i="50"/>
  <c r="AC32" i="50"/>
  <c r="AB32" i="50"/>
  <c r="AF32" i="50" s="1"/>
  <c r="AA32" i="50"/>
  <c r="V32" i="50"/>
  <c r="U32" i="50"/>
  <c r="T32" i="50"/>
  <c r="S32" i="50"/>
  <c r="R32" i="50"/>
  <c r="Q32" i="50"/>
  <c r="P32" i="50"/>
  <c r="O32" i="50"/>
  <c r="N32" i="50"/>
  <c r="J32" i="50"/>
  <c r="I32" i="50"/>
  <c r="H32" i="50"/>
  <c r="BJ31" i="50"/>
  <c r="BI31" i="50"/>
  <c r="BH31" i="50"/>
  <c r="BG31" i="50"/>
  <c r="BF31" i="50"/>
  <c r="BE31" i="50"/>
  <c r="BD31" i="50"/>
  <c r="BC31" i="50"/>
  <c r="BB31" i="50"/>
  <c r="BA31" i="50"/>
  <c r="AZ31" i="50"/>
  <c r="AY31" i="50"/>
  <c r="AX31" i="50"/>
  <c r="AW31" i="50"/>
  <c r="AV31" i="50"/>
  <c r="AU31" i="50"/>
  <c r="AT31" i="50"/>
  <c r="AS31" i="50"/>
  <c r="AL31" i="50"/>
  <c r="AK31" i="50"/>
  <c r="AJ31" i="50"/>
  <c r="AI31" i="50"/>
  <c r="AH31" i="50"/>
  <c r="AG31" i="50"/>
  <c r="AE31" i="50"/>
  <c r="AD31" i="50"/>
  <c r="AC31" i="50"/>
  <c r="AB31" i="50"/>
  <c r="AA31" i="50"/>
  <c r="V31" i="50"/>
  <c r="U31" i="50"/>
  <c r="T31" i="50"/>
  <c r="S31" i="50"/>
  <c r="R31" i="50"/>
  <c r="Q31" i="50"/>
  <c r="P31" i="50"/>
  <c r="O31" i="50"/>
  <c r="N31" i="50"/>
  <c r="J31" i="50"/>
  <c r="I31" i="50"/>
  <c r="H31" i="50"/>
  <c r="BJ30" i="50"/>
  <c r="BI30" i="50"/>
  <c r="BH30" i="50"/>
  <c r="BG30" i="50"/>
  <c r="BF30" i="50"/>
  <c r="BE30" i="50"/>
  <c r="BD30" i="50"/>
  <c r="BC30" i="50"/>
  <c r="BB30" i="50"/>
  <c r="BA30" i="50"/>
  <c r="AZ30" i="50"/>
  <c r="AY30" i="50"/>
  <c r="AX30" i="50"/>
  <c r="AW30" i="50"/>
  <c r="AV30" i="50"/>
  <c r="AU30" i="50"/>
  <c r="AT30" i="50"/>
  <c r="AS30" i="50"/>
  <c r="AL30" i="50"/>
  <c r="AK30" i="50"/>
  <c r="AJ30" i="50"/>
  <c r="AI30" i="50"/>
  <c r="AH30" i="50"/>
  <c r="AG30" i="50"/>
  <c r="AE30" i="50"/>
  <c r="AD30" i="50"/>
  <c r="AC30" i="50"/>
  <c r="AB30" i="50"/>
  <c r="AA30" i="50"/>
  <c r="V30" i="50"/>
  <c r="U30" i="50"/>
  <c r="T30" i="50"/>
  <c r="S30" i="50"/>
  <c r="R30" i="50"/>
  <c r="Q30" i="50"/>
  <c r="P30" i="50"/>
  <c r="O30" i="50"/>
  <c r="N30" i="50"/>
  <c r="J30" i="50"/>
  <c r="I30" i="50"/>
  <c r="H30" i="50"/>
  <c r="BJ28" i="50"/>
  <c r="BI28" i="50"/>
  <c r="BH28" i="50"/>
  <c r="BG28" i="50"/>
  <c r="BF28" i="50"/>
  <c r="BE28" i="50"/>
  <c r="BD28" i="50"/>
  <c r="BC28" i="50"/>
  <c r="BB28" i="50"/>
  <c r="BA28" i="50"/>
  <c r="AZ28" i="50"/>
  <c r="AY28" i="50"/>
  <c r="AX28" i="50"/>
  <c r="AW28" i="50"/>
  <c r="AV28" i="50"/>
  <c r="AU28" i="50"/>
  <c r="AT28" i="50"/>
  <c r="AS28" i="50"/>
  <c r="AL28" i="50"/>
  <c r="AK28" i="50"/>
  <c r="AJ28" i="50"/>
  <c r="AI28" i="50"/>
  <c r="AH28" i="50"/>
  <c r="AG28" i="50"/>
  <c r="AE28" i="50"/>
  <c r="AD28" i="50"/>
  <c r="AC28" i="50"/>
  <c r="AB28" i="50"/>
  <c r="AF28" i="50" s="1"/>
  <c r="AA28" i="50"/>
  <c r="V28" i="50"/>
  <c r="U28" i="50"/>
  <c r="T28" i="50"/>
  <c r="S28" i="50"/>
  <c r="R28" i="50"/>
  <c r="Q28" i="50"/>
  <c r="P28" i="50"/>
  <c r="O28" i="50"/>
  <c r="N28" i="50"/>
  <c r="J28" i="50"/>
  <c r="I28" i="50"/>
  <c r="H28" i="50"/>
  <c r="BJ27" i="50"/>
  <c r="BI27" i="50"/>
  <c r="BH27" i="50"/>
  <c r="BG27" i="50"/>
  <c r="BF27" i="50"/>
  <c r="BE27" i="50"/>
  <c r="BD27" i="50"/>
  <c r="BC27" i="50"/>
  <c r="BB27" i="50"/>
  <c r="BA27" i="50"/>
  <c r="AZ27" i="50"/>
  <c r="AY27" i="50"/>
  <c r="AX27" i="50"/>
  <c r="AW27" i="50"/>
  <c r="AV27" i="50"/>
  <c r="AU27" i="50"/>
  <c r="AT27" i="50"/>
  <c r="AS27" i="50"/>
  <c r="AL27" i="50"/>
  <c r="AK27" i="50"/>
  <c r="AJ27" i="50"/>
  <c r="AI27" i="50"/>
  <c r="AH27" i="50"/>
  <c r="AG27" i="50"/>
  <c r="AE27" i="50"/>
  <c r="AD27" i="50"/>
  <c r="AC27" i="50"/>
  <c r="AB27" i="50"/>
  <c r="AA27" i="50"/>
  <c r="V27" i="50"/>
  <c r="U27" i="50"/>
  <c r="T27" i="50"/>
  <c r="S27" i="50"/>
  <c r="R27" i="50"/>
  <c r="Q27" i="50"/>
  <c r="P27" i="50"/>
  <c r="O27" i="50"/>
  <c r="N27" i="50"/>
  <c r="BJ26" i="50"/>
  <c r="BI26" i="50"/>
  <c r="BH26" i="50"/>
  <c r="BG26" i="50"/>
  <c r="BF26" i="50"/>
  <c r="BE26" i="50"/>
  <c r="BD26" i="50"/>
  <c r="BC26" i="50"/>
  <c r="BB26" i="50"/>
  <c r="BA26" i="50"/>
  <c r="AZ26" i="50"/>
  <c r="AY26" i="50"/>
  <c r="AX26" i="50"/>
  <c r="AW26" i="50"/>
  <c r="AV26" i="50"/>
  <c r="AU26" i="50"/>
  <c r="AT26" i="50"/>
  <c r="AS26" i="50"/>
  <c r="AL26" i="50"/>
  <c r="AK26" i="50"/>
  <c r="AJ26" i="50"/>
  <c r="AI26" i="50"/>
  <c r="AH26" i="50"/>
  <c r="AG26" i="50"/>
  <c r="AE26" i="50"/>
  <c r="AD26" i="50"/>
  <c r="AC26" i="50"/>
  <c r="AB26" i="50"/>
  <c r="AF26" i="50" s="1"/>
  <c r="AA26" i="50"/>
  <c r="V26" i="50"/>
  <c r="U26" i="50"/>
  <c r="T26" i="50"/>
  <c r="S26" i="50"/>
  <c r="R26" i="50"/>
  <c r="Q26" i="50"/>
  <c r="P26" i="50"/>
  <c r="O26" i="50"/>
  <c r="N26" i="50"/>
  <c r="J26" i="50"/>
  <c r="I26" i="50"/>
  <c r="H26" i="50"/>
  <c r="BJ25" i="50"/>
  <c r="BI25" i="50"/>
  <c r="BH25" i="50"/>
  <c r="BG25" i="50"/>
  <c r="BF25" i="50"/>
  <c r="BE25" i="50"/>
  <c r="BD25" i="50"/>
  <c r="BC25" i="50"/>
  <c r="BB25" i="50"/>
  <c r="BA25" i="50"/>
  <c r="AZ25" i="50"/>
  <c r="AY25" i="50"/>
  <c r="AX25" i="50"/>
  <c r="AW25" i="50"/>
  <c r="AV25" i="50"/>
  <c r="AU25" i="50"/>
  <c r="AT25" i="50"/>
  <c r="AS25" i="50"/>
  <c r="AL25" i="50"/>
  <c r="AK25" i="50"/>
  <c r="AJ25" i="50"/>
  <c r="AI25" i="50"/>
  <c r="AH25" i="50"/>
  <c r="AG25" i="50"/>
  <c r="AE25" i="50"/>
  <c r="AD25" i="50"/>
  <c r="AC25" i="50"/>
  <c r="AB25" i="50"/>
  <c r="AF25" i="50" s="1"/>
  <c r="AA25" i="50"/>
  <c r="V25" i="50"/>
  <c r="U25" i="50"/>
  <c r="T25" i="50"/>
  <c r="S25" i="50"/>
  <c r="R25" i="50"/>
  <c r="Q25" i="50"/>
  <c r="P25" i="50"/>
  <c r="O25" i="50"/>
  <c r="N25" i="50"/>
  <c r="J25" i="50"/>
  <c r="I25" i="50"/>
  <c r="H25" i="50"/>
  <c r="BJ24" i="50"/>
  <c r="BI24" i="50"/>
  <c r="BH24" i="50"/>
  <c r="BG24" i="50"/>
  <c r="BF24" i="50"/>
  <c r="BE24" i="50"/>
  <c r="BD24" i="50"/>
  <c r="BC24" i="50"/>
  <c r="BB24" i="50"/>
  <c r="BA24" i="50"/>
  <c r="AZ24" i="50"/>
  <c r="AY24" i="50"/>
  <c r="AX24" i="50"/>
  <c r="AW24" i="50"/>
  <c r="AV24" i="50"/>
  <c r="AU24" i="50"/>
  <c r="AT24" i="50"/>
  <c r="AS24" i="50"/>
  <c r="AL24" i="50"/>
  <c r="AK24" i="50"/>
  <c r="AJ24" i="50"/>
  <c r="AI24" i="50"/>
  <c r="AH24" i="50"/>
  <c r="AG24" i="50"/>
  <c r="AE24" i="50"/>
  <c r="AD24" i="50"/>
  <c r="AC24" i="50"/>
  <c r="AB24" i="50"/>
  <c r="AF24" i="50" s="1"/>
  <c r="AA24" i="50"/>
  <c r="V24" i="50"/>
  <c r="U24" i="50"/>
  <c r="T24" i="50"/>
  <c r="S24" i="50"/>
  <c r="R24" i="50"/>
  <c r="Q24" i="50"/>
  <c r="P24" i="50"/>
  <c r="O24" i="50"/>
  <c r="N24" i="50"/>
  <c r="J24" i="50"/>
  <c r="I24" i="50"/>
  <c r="H24" i="50"/>
  <c r="BJ23" i="50"/>
  <c r="BI23" i="50"/>
  <c r="BH23" i="50"/>
  <c r="BG23" i="50"/>
  <c r="BF23" i="50"/>
  <c r="BE23" i="50"/>
  <c r="BD23" i="50"/>
  <c r="BC23" i="50"/>
  <c r="BB23" i="50"/>
  <c r="BA23" i="50"/>
  <c r="AZ23" i="50"/>
  <c r="AY23" i="50"/>
  <c r="AX23" i="50"/>
  <c r="AW23" i="50"/>
  <c r="AV23" i="50"/>
  <c r="AU23" i="50"/>
  <c r="AT23" i="50"/>
  <c r="AS23" i="50"/>
  <c r="AL23" i="50"/>
  <c r="AK23" i="50"/>
  <c r="AJ23" i="50"/>
  <c r="AI23" i="50"/>
  <c r="AH23" i="50"/>
  <c r="AG23" i="50"/>
  <c r="AE23" i="50"/>
  <c r="AD23" i="50"/>
  <c r="AC23" i="50"/>
  <c r="AB23" i="50"/>
  <c r="AF23" i="50" s="1"/>
  <c r="AA23" i="50"/>
  <c r="V23" i="50"/>
  <c r="U23" i="50"/>
  <c r="T23" i="50"/>
  <c r="S23" i="50"/>
  <c r="R23" i="50"/>
  <c r="Q23" i="50"/>
  <c r="P23" i="50"/>
  <c r="O23" i="50"/>
  <c r="N23" i="50"/>
  <c r="J23" i="50"/>
  <c r="I23" i="50"/>
  <c r="H23" i="50"/>
  <c r="BJ22" i="50"/>
  <c r="BI22" i="50"/>
  <c r="BH22" i="50"/>
  <c r="BG22" i="50"/>
  <c r="BF22" i="50"/>
  <c r="BE22" i="50"/>
  <c r="BD22" i="50"/>
  <c r="BC22" i="50"/>
  <c r="BB22" i="50"/>
  <c r="BA22" i="50"/>
  <c r="AZ22" i="50"/>
  <c r="AY22" i="50"/>
  <c r="AX22" i="50"/>
  <c r="AW22" i="50"/>
  <c r="AV22" i="50"/>
  <c r="AU22" i="50"/>
  <c r="AT22" i="50"/>
  <c r="AS22" i="50"/>
  <c r="AL22" i="50"/>
  <c r="AK22" i="50"/>
  <c r="AJ22" i="50"/>
  <c r="AI22" i="50"/>
  <c r="AH22" i="50"/>
  <c r="AG22" i="50"/>
  <c r="AE22" i="50"/>
  <c r="AD22" i="50"/>
  <c r="AC22" i="50"/>
  <c r="AB22" i="50"/>
  <c r="AF22" i="50" s="1"/>
  <c r="AA22" i="50"/>
  <c r="V22" i="50"/>
  <c r="U22" i="50"/>
  <c r="T22" i="50"/>
  <c r="S22" i="50"/>
  <c r="R22" i="50"/>
  <c r="Q22" i="50"/>
  <c r="P22" i="50"/>
  <c r="O22" i="50"/>
  <c r="N22" i="50"/>
  <c r="J22" i="50"/>
  <c r="I22" i="50"/>
  <c r="H22" i="50"/>
  <c r="BJ21" i="50"/>
  <c r="BI21" i="50"/>
  <c r="BH21" i="50"/>
  <c r="BG21" i="50"/>
  <c r="BF21" i="50"/>
  <c r="BE21" i="50"/>
  <c r="BD21" i="50"/>
  <c r="BC21" i="50"/>
  <c r="BB21" i="50"/>
  <c r="BA21" i="50"/>
  <c r="AZ21" i="50"/>
  <c r="AY21" i="50"/>
  <c r="AX21" i="50"/>
  <c r="AW21" i="50"/>
  <c r="AV21" i="50"/>
  <c r="AU21" i="50"/>
  <c r="AT21" i="50"/>
  <c r="AS21" i="50"/>
  <c r="AL21" i="50"/>
  <c r="AK21" i="50"/>
  <c r="AJ21" i="50"/>
  <c r="AI21" i="50"/>
  <c r="AH21" i="50"/>
  <c r="AG21" i="50"/>
  <c r="AE21" i="50"/>
  <c r="AD21" i="50"/>
  <c r="AC21" i="50"/>
  <c r="AB21" i="50"/>
  <c r="AF21" i="50" s="1"/>
  <c r="AA21" i="50"/>
  <c r="V21" i="50"/>
  <c r="U21" i="50"/>
  <c r="T21" i="50"/>
  <c r="S21" i="50"/>
  <c r="R21" i="50"/>
  <c r="Q21" i="50"/>
  <c r="P21" i="50"/>
  <c r="O21" i="50"/>
  <c r="N21" i="50"/>
  <c r="J21" i="50"/>
  <c r="I21" i="50"/>
  <c r="H21" i="50"/>
  <c r="BJ20" i="50"/>
  <c r="BI20" i="50"/>
  <c r="BH20" i="50"/>
  <c r="BG20" i="50"/>
  <c r="BF20" i="50"/>
  <c r="BE20" i="50"/>
  <c r="BD20" i="50"/>
  <c r="BC20" i="50"/>
  <c r="BB20" i="50"/>
  <c r="BA20" i="50"/>
  <c r="AZ20" i="50"/>
  <c r="AY20" i="50"/>
  <c r="AX20" i="50"/>
  <c r="AW20" i="50"/>
  <c r="AV20" i="50"/>
  <c r="AU20" i="50"/>
  <c r="AT20" i="50"/>
  <c r="AS20" i="50"/>
  <c r="AL20" i="50"/>
  <c r="AK20" i="50"/>
  <c r="AJ20" i="50"/>
  <c r="AI20" i="50"/>
  <c r="AH20" i="50"/>
  <c r="AG20" i="50"/>
  <c r="AE20" i="50"/>
  <c r="AD20" i="50"/>
  <c r="AC20" i="50"/>
  <c r="AB20" i="50"/>
  <c r="AF20" i="50" s="1"/>
  <c r="AA20" i="50"/>
  <c r="V20" i="50"/>
  <c r="U20" i="50"/>
  <c r="T20" i="50"/>
  <c r="S20" i="50"/>
  <c r="R20" i="50"/>
  <c r="Q20" i="50"/>
  <c r="P20" i="50"/>
  <c r="O20" i="50"/>
  <c r="N20" i="50"/>
  <c r="J20" i="50"/>
  <c r="I20" i="50"/>
  <c r="H20" i="50"/>
  <c r="BJ19" i="50"/>
  <c r="BI19" i="50"/>
  <c r="BH19" i="50"/>
  <c r="BG19" i="50"/>
  <c r="BF19" i="50"/>
  <c r="BE19" i="50"/>
  <c r="BD19" i="50"/>
  <c r="BC19" i="50"/>
  <c r="BB19" i="50"/>
  <c r="BA19" i="50"/>
  <c r="AZ19" i="50"/>
  <c r="AY19" i="50"/>
  <c r="AX19" i="50"/>
  <c r="AW19" i="50"/>
  <c r="AV19" i="50"/>
  <c r="AU19" i="50"/>
  <c r="AT19" i="50"/>
  <c r="AS19" i="50"/>
  <c r="AL19" i="50"/>
  <c r="AK19" i="50"/>
  <c r="AJ19" i="50"/>
  <c r="AI19" i="50"/>
  <c r="AH19" i="50"/>
  <c r="AG19" i="50"/>
  <c r="AE19" i="50"/>
  <c r="AD19" i="50"/>
  <c r="AC19" i="50"/>
  <c r="AB19" i="50"/>
  <c r="AA19" i="50"/>
  <c r="V19" i="50"/>
  <c r="U19" i="50"/>
  <c r="T19" i="50"/>
  <c r="S19" i="50"/>
  <c r="R19" i="50"/>
  <c r="Q19" i="50"/>
  <c r="P19" i="50"/>
  <c r="O19" i="50"/>
  <c r="N19" i="50"/>
  <c r="J19" i="50"/>
  <c r="I19" i="50"/>
  <c r="H19" i="50"/>
  <c r="AR18" i="50"/>
  <c r="AQ18" i="50"/>
  <c r="AP18" i="50"/>
  <c r="AO18" i="50"/>
  <c r="AN18" i="50"/>
  <c r="AM18" i="50"/>
  <c r="Z18" i="50"/>
  <c r="Y18" i="50"/>
  <c r="X18" i="50"/>
  <c r="W18" i="50"/>
  <c r="M18" i="50"/>
  <c r="L18" i="50"/>
  <c r="K18" i="50"/>
  <c r="G18" i="50"/>
  <c r="BJ17" i="50"/>
  <c r="BI17" i="50"/>
  <c r="BH17" i="50"/>
  <c r="BG17" i="50"/>
  <c r="BF17" i="50"/>
  <c r="BE17" i="50"/>
  <c r="BD17" i="50"/>
  <c r="BC17" i="50"/>
  <c r="BB17" i="50"/>
  <c r="BA17" i="50"/>
  <c r="AZ17" i="50"/>
  <c r="AY17" i="50"/>
  <c r="AX17" i="50"/>
  <c r="AW17" i="50"/>
  <c r="AV17" i="50"/>
  <c r="AU17" i="50"/>
  <c r="AT17" i="50"/>
  <c r="AS17" i="50"/>
  <c r="AL17" i="50"/>
  <c r="AK17" i="50"/>
  <c r="AJ17" i="50"/>
  <c r="AI17" i="50"/>
  <c r="AH17" i="50"/>
  <c r="AG17" i="50"/>
  <c r="AE17" i="50"/>
  <c r="AD17" i="50"/>
  <c r="AC17" i="50"/>
  <c r="AB17" i="50"/>
  <c r="AF17" i="50" s="1"/>
  <c r="AA17" i="50"/>
  <c r="V17" i="50"/>
  <c r="U17" i="50"/>
  <c r="T17" i="50"/>
  <c r="S17" i="50"/>
  <c r="R17" i="50"/>
  <c r="Q17" i="50"/>
  <c r="P17" i="50"/>
  <c r="O17" i="50"/>
  <c r="N17" i="50"/>
  <c r="J17" i="50"/>
  <c r="I17" i="50"/>
  <c r="H17" i="50"/>
  <c r="BJ16" i="50"/>
  <c r="BI16" i="50"/>
  <c r="BH16" i="50"/>
  <c r="BG16" i="50"/>
  <c r="BF16" i="50"/>
  <c r="BE16" i="50"/>
  <c r="BD16" i="50"/>
  <c r="BC16" i="50"/>
  <c r="BB16" i="50"/>
  <c r="BA16" i="50"/>
  <c r="AZ16" i="50"/>
  <c r="AY16" i="50"/>
  <c r="AX16" i="50"/>
  <c r="AW16" i="50"/>
  <c r="AV16" i="50"/>
  <c r="AU16" i="50"/>
  <c r="AT16" i="50"/>
  <c r="AS16" i="50"/>
  <c r="AL16" i="50"/>
  <c r="AK16" i="50"/>
  <c r="AJ16" i="50"/>
  <c r="AI16" i="50"/>
  <c r="AH16" i="50"/>
  <c r="AG16" i="50"/>
  <c r="AE16" i="50"/>
  <c r="AD16" i="50"/>
  <c r="AC16" i="50"/>
  <c r="AB16" i="50"/>
  <c r="AF16" i="50" s="1"/>
  <c r="AA16" i="50"/>
  <c r="V16" i="50"/>
  <c r="U16" i="50"/>
  <c r="T16" i="50"/>
  <c r="S16" i="50"/>
  <c r="R16" i="50"/>
  <c r="Q16" i="50"/>
  <c r="P16" i="50"/>
  <c r="O16" i="50"/>
  <c r="N16" i="50"/>
  <c r="J16" i="50"/>
  <c r="I16" i="50"/>
  <c r="H16" i="50"/>
  <c r="BJ15" i="50"/>
  <c r="BI15" i="50"/>
  <c r="BH15" i="50"/>
  <c r="BG15" i="50"/>
  <c r="BF15" i="50"/>
  <c r="BE15" i="50"/>
  <c r="BD15" i="50"/>
  <c r="BC15" i="50"/>
  <c r="BB15" i="50"/>
  <c r="BA15" i="50"/>
  <c r="AZ15" i="50"/>
  <c r="AY15" i="50"/>
  <c r="AX15" i="50"/>
  <c r="AW15" i="50"/>
  <c r="AV15" i="50"/>
  <c r="AU15" i="50"/>
  <c r="AT15" i="50"/>
  <c r="AS15" i="50"/>
  <c r="AL15" i="50"/>
  <c r="AK15" i="50"/>
  <c r="AJ15" i="50"/>
  <c r="AI15" i="50"/>
  <c r="AH15" i="50"/>
  <c r="AG15" i="50"/>
  <c r="AE15" i="50"/>
  <c r="AD15" i="50"/>
  <c r="AC15" i="50"/>
  <c r="AB15" i="50"/>
  <c r="AF15" i="50" s="1"/>
  <c r="AA15" i="50"/>
  <c r="V15" i="50"/>
  <c r="U15" i="50"/>
  <c r="T15" i="50"/>
  <c r="S15" i="50"/>
  <c r="R15" i="50"/>
  <c r="Q15" i="50"/>
  <c r="P15" i="50"/>
  <c r="O15" i="50"/>
  <c r="N15" i="50"/>
  <c r="J15" i="50"/>
  <c r="I15" i="50"/>
  <c r="H15" i="50"/>
  <c r="BJ14" i="50"/>
  <c r="BI14" i="50"/>
  <c r="BH14" i="50"/>
  <c r="BG14" i="50"/>
  <c r="BF14" i="50"/>
  <c r="BE14" i="50"/>
  <c r="BD14" i="50"/>
  <c r="BC14" i="50"/>
  <c r="BB14" i="50"/>
  <c r="BA14" i="50"/>
  <c r="AZ14" i="50"/>
  <c r="AY14" i="50"/>
  <c r="AX14" i="50"/>
  <c r="AW14" i="50"/>
  <c r="AV14" i="50"/>
  <c r="AU14" i="50"/>
  <c r="AT14" i="50"/>
  <c r="AS14" i="50"/>
  <c r="AL14" i="50"/>
  <c r="AK14" i="50"/>
  <c r="AJ14" i="50"/>
  <c r="AI14" i="50"/>
  <c r="AH14" i="50"/>
  <c r="AG14" i="50"/>
  <c r="AF14" i="50"/>
  <c r="AE14" i="50"/>
  <c r="AD14" i="50"/>
  <c r="AC14" i="50"/>
  <c r="AB14" i="50"/>
  <c r="AA14" i="50"/>
  <c r="V14" i="50"/>
  <c r="U14" i="50"/>
  <c r="T14" i="50"/>
  <c r="S14" i="50"/>
  <c r="R14" i="50"/>
  <c r="Q14" i="50"/>
  <c r="P14" i="50"/>
  <c r="O14" i="50"/>
  <c r="N14" i="50"/>
  <c r="J14" i="50"/>
  <c r="I14" i="50"/>
  <c r="H14" i="50"/>
  <c r="BJ13" i="50"/>
  <c r="BI13" i="50"/>
  <c r="BH13" i="50"/>
  <c r="BG13" i="50"/>
  <c r="BF13" i="50"/>
  <c r="BE13" i="50"/>
  <c r="BD13" i="50"/>
  <c r="BC13" i="50"/>
  <c r="BB13" i="50"/>
  <c r="BA13" i="50"/>
  <c r="AZ13" i="50"/>
  <c r="AY13" i="50"/>
  <c r="AX13" i="50"/>
  <c r="AW13" i="50"/>
  <c r="AV13" i="50"/>
  <c r="AU13" i="50"/>
  <c r="AT13" i="50"/>
  <c r="AS13" i="50"/>
  <c r="AL13" i="50"/>
  <c r="AK13" i="50"/>
  <c r="AJ13" i="50"/>
  <c r="AI13" i="50"/>
  <c r="AH13" i="50"/>
  <c r="AG13" i="50"/>
  <c r="AE13" i="50"/>
  <c r="AD13" i="50"/>
  <c r="AC13" i="50"/>
  <c r="AB13" i="50"/>
  <c r="AF13" i="50" s="1"/>
  <c r="AA13" i="50"/>
  <c r="V13" i="50"/>
  <c r="U13" i="50"/>
  <c r="T13" i="50"/>
  <c r="S13" i="50"/>
  <c r="R13" i="50"/>
  <c r="Q13" i="50"/>
  <c r="P13" i="50"/>
  <c r="O13" i="50"/>
  <c r="N13" i="50"/>
  <c r="J13" i="50"/>
  <c r="I13" i="50"/>
  <c r="H13" i="50"/>
  <c r="BJ12" i="50"/>
  <c r="BI12" i="50"/>
  <c r="BH12" i="50"/>
  <c r="BG12" i="50"/>
  <c r="BF12" i="50"/>
  <c r="BE12" i="50"/>
  <c r="BD12" i="50"/>
  <c r="BC12" i="50"/>
  <c r="BB12" i="50"/>
  <c r="BA12" i="50"/>
  <c r="AZ12" i="50"/>
  <c r="AY12" i="50"/>
  <c r="AX12" i="50"/>
  <c r="AW12" i="50"/>
  <c r="AV12" i="50"/>
  <c r="AU12" i="50"/>
  <c r="AT12" i="50"/>
  <c r="AS12" i="50"/>
  <c r="AL12" i="50"/>
  <c r="AK12" i="50"/>
  <c r="AJ12" i="50"/>
  <c r="AI12" i="50"/>
  <c r="AH12" i="50"/>
  <c r="AG12" i="50"/>
  <c r="AE12" i="50"/>
  <c r="AD12" i="50"/>
  <c r="AC12" i="50"/>
  <c r="AB12" i="50"/>
  <c r="AF12" i="50" s="1"/>
  <c r="AA12" i="50"/>
  <c r="V12" i="50"/>
  <c r="U12" i="50"/>
  <c r="T12" i="50"/>
  <c r="S12" i="50"/>
  <c r="R12" i="50"/>
  <c r="Q12" i="50"/>
  <c r="P12" i="50"/>
  <c r="O12" i="50"/>
  <c r="N12" i="50"/>
  <c r="J12" i="50"/>
  <c r="I12" i="50"/>
  <c r="H12" i="50"/>
  <c r="I481" i="50" l="1"/>
  <c r="P481" i="50"/>
  <c r="T481" i="50"/>
  <c r="AB481" i="50"/>
  <c r="AF481" i="50"/>
  <c r="AJ481" i="50"/>
  <c r="AT481" i="50"/>
  <c r="AX481" i="50"/>
  <c r="BB481" i="50"/>
  <c r="BF481" i="50"/>
  <c r="BJ481" i="50"/>
  <c r="AP414" i="50"/>
  <c r="H481" i="50"/>
  <c r="O481" i="50"/>
  <c r="S481" i="50"/>
  <c r="AA481" i="50"/>
  <c r="AE481" i="50"/>
  <c r="AI481" i="50"/>
  <c r="AS481" i="50"/>
  <c r="AW481" i="50"/>
  <c r="BA481" i="50"/>
  <c r="BE481" i="50"/>
  <c r="BI481" i="50"/>
  <c r="N474" i="50"/>
  <c r="R474" i="50"/>
  <c r="V474" i="50"/>
  <c r="AD474" i="50"/>
  <c r="AH474" i="50"/>
  <c r="AL474" i="50"/>
  <c r="AV474" i="50"/>
  <c r="AZ474" i="50"/>
  <c r="BD474" i="50"/>
  <c r="BH474" i="50"/>
  <c r="N481" i="50"/>
  <c r="R481" i="50"/>
  <c r="V481" i="50"/>
  <c r="AD481" i="50"/>
  <c r="AH481" i="50"/>
  <c r="AL481" i="50"/>
  <c r="AV481" i="50"/>
  <c r="AZ481" i="50"/>
  <c r="BD481" i="50"/>
  <c r="BH481" i="50"/>
  <c r="R413" i="50"/>
  <c r="J474" i="50"/>
  <c r="Q474" i="50"/>
  <c r="U474" i="50"/>
  <c r="AC474" i="50"/>
  <c r="AG474" i="50"/>
  <c r="AK474" i="50"/>
  <c r="AU474" i="50"/>
  <c r="AY474" i="50"/>
  <c r="BC474" i="50"/>
  <c r="BG474" i="50"/>
  <c r="J481" i="50"/>
  <c r="Q481" i="50"/>
  <c r="U481" i="50"/>
  <c r="AC481" i="50"/>
  <c r="AG481" i="50"/>
  <c r="AK481" i="50"/>
  <c r="AU481" i="50"/>
  <c r="AY481" i="50"/>
  <c r="BC481" i="50"/>
  <c r="BG481" i="50"/>
  <c r="I413" i="50"/>
  <c r="P413" i="50"/>
  <c r="T413" i="50"/>
  <c r="AB413" i="50"/>
  <c r="AF413" i="50"/>
  <c r="AJ413" i="50"/>
  <c r="AX413" i="50"/>
  <c r="BF413" i="50"/>
  <c r="AD413" i="50"/>
  <c r="AL413" i="50"/>
  <c r="I444" i="50"/>
  <c r="P444" i="50"/>
  <c r="T444" i="50"/>
  <c r="AB444" i="50"/>
  <c r="AF444" i="50"/>
  <c r="AJ444" i="50"/>
  <c r="AT444" i="50"/>
  <c r="AX444" i="50"/>
  <c r="BB444" i="50"/>
  <c r="BF444" i="50"/>
  <c r="H450" i="50"/>
  <c r="O450" i="50"/>
  <c r="S450" i="50"/>
  <c r="AA450" i="50"/>
  <c r="AE450" i="50"/>
  <c r="AI450" i="50"/>
  <c r="AS450" i="50"/>
  <c r="AW450" i="50"/>
  <c r="BA450" i="50"/>
  <c r="BE450" i="50"/>
  <c r="BI450" i="50"/>
  <c r="H474" i="50"/>
  <c r="O474" i="50"/>
  <c r="S474" i="50"/>
  <c r="AA474" i="50"/>
  <c r="AE474" i="50"/>
  <c r="AI474" i="50"/>
  <c r="AS474" i="50"/>
  <c r="AW474" i="50"/>
  <c r="BA474" i="50"/>
  <c r="BE474" i="50"/>
  <c r="BI474" i="50"/>
  <c r="AE405" i="50"/>
  <c r="I450" i="50"/>
  <c r="P450" i="50"/>
  <c r="T450" i="50"/>
  <c r="AB450" i="50"/>
  <c r="AF450" i="50"/>
  <c r="AJ450" i="50"/>
  <c r="AT450" i="50"/>
  <c r="AX450" i="50"/>
  <c r="BB450" i="50"/>
  <c r="BF450" i="50"/>
  <c r="BJ450" i="50"/>
  <c r="I474" i="50"/>
  <c r="P474" i="50"/>
  <c r="T474" i="50"/>
  <c r="AB474" i="50"/>
  <c r="AF474" i="50"/>
  <c r="AJ474" i="50"/>
  <c r="AT474" i="50"/>
  <c r="AX474" i="50"/>
  <c r="BB474" i="50"/>
  <c r="BF474" i="50"/>
  <c r="BJ474" i="50"/>
  <c r="W414" i="50"/>
  <c r="J450" i="50"/>
  <c r="Q450" i="50"/>
  <c r="U450" i="50"/>
  <c r="AC450" i="50"/>
  <c r="AG450" i="50"/>
  <c r="AK450" i="50"/>
  <c r="AU450" i="50"/>
  <c r="AY450" i="50"/>
  <c r="BC450" i="50"/>
  <c r="BG450" i="50"/>
  <c r="AR414" i="50"/>
  <c r="AN414" i="50"/>
  <c r="G414" i="50"/>
  <c r="AU405" i="50"/>
  <c r="S413" i="50"/>
  <c r="AE413" i="50"/>
  <c r="H444" i="50"/>
  <c r="O444" i="50"/>
  <c r="S444" i="50"/>
  <c r="AA444" i="50"/>
  <c r="AE444" i="50"/>
  <c r="AI444" i="50"/>
  <c r="AS444" i="50"/>
  <c r="AW444" i="50"/>
  <c r="BA444" i="50"/>
  <c r="BE444" i="50"/>
  <c r="BI444" i="50"/>
  <c r="N450" i="50"/>
  <c r="R450" i="50"/>
  <c r="V450" i="50"/>
  <c r="AD450" i="50"/>
  <c r="AH450" i="50"/>
  <c r="AL450" i="50"/>
  <c r="AV450" i="50"/>
  <c r="AZ450" i="50"/>
  <c r="BD450" i="50"/>
  <c r="BH450" i="50"/>
  <c r="Y414" i="50"/>
  <c r="O405" i="50"/>
  <c r="S405" i="50"/>
  <c r="AA405" i="50"/>
  <c r="AI405" i="50"/>
  <c r="AS405" i="50"/>
  <c r="AW405" i="50"/>
  <c r="BA405" i="50"/>
  <c r="BE405" i="50"/>
  <c r="BI405" i="50"/>
  <c r="AY405" i="50"/>
  <c r="J413" i="50"/>
  <c r="Q413" i="50"/>
  <c r="U413" i="50"/>
  <c r="AC413" i="50"/>
  <c r="AG413" i="50"/>
  <c r="AK413" i="50"/>
  <c r="AU413" i="50"/>
  <c r="AY413" i="50"/>
  <c r="BC413" i="50"/>
  <c r="BG413" i="50"/>
  <c r="O413" i="50"/>
  <c r="AA413" i="50"/>
  <c r="AI413" i="50"/>
  <c r="J444" i="50"/>
  <c r="Q444" i="50"/>
  <c r="U444" i="50"/>
  <c r="AC444" i="50"/>
  <c r="AG444" i="50"/>
  <c r="AK444" i="50"/>
  <c r="AU444" i="50"/>
  <c r="AY444" i="50"/>
  <c r="BC444" i="50"/>
  <c r="BG444" i="50"/>
  <c r="I405" i="50"/>
  <c r="P405" i="50"/>
  <c r="T405" i="50"/>
  <c r="AB405" i="50"/>
  <c r="AF405" i="50"/>
  <c r="AJ405" i="50"/>
  <c r="AT405" i="50"/>
  <c r="AX405" i="50"/>
  <c r="BB405" i="50"/>
  <c r="BF405" i="50"/>
  <c r="BJ405" i="50"/>
  <c r="N405" i="50"/>
  <c r="R405" i="50"/>
  <c r="V405" i="50"/>
  <c r="AD405" i="50"/>
  <c r="AH405" i="50"/>
  <c r="AL405" i="50"/>
  <c r="N413" i="50"/>
  <c r="V413" i="50"/>
  <c r="AH413" i="50"/>
  <c r="AV413" i="50"/>
  <c r="AZ413" i="50"/>
  <c r="BD413" i="50"/>
  <c r="BH413" i="50"/>
  <c r="AT413" i="50"/>
  <c r="BB413" i="50"/>
  <c r="BJ413" i="50"/>
  <c r="N444" i="50"/>
  <c r="R444" i="50"/>
  <c r="V444" i="50"/>
  <c r="AD444" i="50"/>
  <c r="AH444" i="50"/>
  <c r="AL444" i="50"/>
  <c r="AV444" i="50"/>
  <c r="AZ444" i="50"/>
  <c r="BD444" i="50"/>
  <c r="BH444" i="50"/>
  <c r="AQ414" i="50"/>
  <c r="AM414" i="50"/>
  <c r="Z414" i="50"/>
  <c r="K414" i="50"/>
  <c r="AY374" i="50"/>
  <c r="BJ444" i="50"/>
  <c r="X414" i="50"/>
  <c r="M414" i="50"/>
  <c r="H405" i="50"/>
  <c r="L414" i="50"/>
  <c r="U337" i="50"/>
  <c r="BI337" i="50"/>
  <c r="S345" i="50"/>
  <c r="AA345" i="50"/>
  <c r="AE345" i="50"/>
  <c r="H374" i="50"/>
  <c r="O374" i="50"/>
  <c r="S374" i="50"/>
  <c r="AA374" i="50"/>
  <c r="AE374" i="50"/>
  <c r="Q374" i="50"/>
  <c r="AC374" i="50"/>
  <c r="AU374" i="50"/>
  <c r="I381" i="50"/>
  <c r="P381" i="50"/>
  <c r="T381" i="50"/>
  <c r="AB381" i="50"/>
  <c r="AF381" i="50"/>
  <c r="AJ381" i="50"/>
  <c r="AT381" i="50"/>
  <c r="AX381" i="50"/>
  <c r="BB381" i="50"/>
  <c r="BF381" i="50"/>
  <c r="BJ381" i="50"/>
  <c r="AV381" i="50"/>
  <c r="AZ381" i="50"/>
  <c r="BD381" i="50"/>
  <c r="BH381" i="50"/>
  <c r="Y382" i="50"/>
  <c r="W382" i="50"/>
  <c r="AO414" i="50"/>
  <c r="O311" i="50"/>
  <c r="S311" i="50"/>
  <c r="AA311" i="50"/>
  <c r="AE311" i="50"/>
  <c r="AI311" i="50"/>
  <c r="AS311" i="50"/>
  <c r="AW311" i="50"/>
  <c r="BA311" i="50"/>
  <c r="N337" i="50"/>
  <c r="R337" i="50"/>
  <c r="V337" i="50"/>
  <c r="AD337" i="50"/>
  <c r="AH337" i="50"/>
  <c r="AL337" i="50"/>
  <c r="AV337" i="50"/>
  <c r="BC405" i="50"/>
  <c r="BG405" i="50"/>
  <c r="H413" i="50"/>
  <c r="AS413" i="50"/>
  <c r="AW413" i="50"/>
  <c r="BA413" i="50"/>
  <c r="BE413" i="50"/>
  <c r="BI413" i="50"/>
  <c r="AZ337" i="50"/>
  <c r="BD337" i="50"/>
  <c r="I345" i="50"/>
  <c r="P345" i="50"/>
  <c r="T345" i="50"/>
  <c r="AB345" i="50"/>
  <c r="AF345" i="50"/>
  <c r="AJ345" i="50"/>
  <c r="AT345" i="50"/>
  <c r="AX345" i="50"/>
  <c r="BB345" i="50"/>
  <c r="BF345" i="50"/>
  <c r="BJ345" i="50"/>
  <c r="N345" i="50"/>
  <c r="R345" i="50"/>
  <c r="V345" i="50"/>
  <c r="AD345" i="50"/>
  <c r="AH345" i="50"/>
  <c r="AL345" i="50"/>
  <c r="I374" i="50"/>
  <c r="P374" i="50"/>
  <c r="T374" i="50"/>
  <c r="AB374" i="50"/>
  <c r="AF374" i="50"/>
  <c r="AJ374" i="50"/>
  <c r="AT374" i="50"/>
  <c r="AX374" i="50"/>
  <c r="BB374" i="50"/>
  <c r="BF374" i="50"/>
  <c r="BJ374" i="50"/>
  <c r="J381" i="50"/>
  <c r="Q381" i="50"/>
  <c r="U381" i="50"/>
  <c r="AC381" i="50"/>
  <c r="AG381" i="50"/>
  <c r="AK381" i="50"/>
  <c r="AU381" i="50"/>
  <c r="AY381" i="50"/>
  <c r="BC381" i="50"/>
  <c r="BG381" i="50"/>
  <c r="H381" i="50"/>
  <c r="O381" i="50"/>
  <c r="S381" i="50"/>
  <c r="AA381" i="50"/>
  <c r="AE381" i="50"/>
  <c r="AI381" i="50"/>
  <c r="AS381" i="50"/>
  <c r="AW381" i="50"/>
  <c r="BA381" i="50"/>
  <c r="BE381" i="50"/>
  <c r="BI381" i="50"/>
  <c r="J405" i="50"/>
  <c r="Q405" i="50"/>
  <c r="U405" i="50"/>
  <c r="AC405" i="50"/>
  <c r="AG405" i="50"/>
  <c r="AK405" i="50"/>
  <c r="X382" i="50"/>
  <c r="AV405" i="50"/>
  <c r="AZ405" i="50"/>
  <c r="BD405" i="50"/>
  <c r="BH405" i="50"/>
  <c r="AN382" i="50"/>
  <c r="L382" i="50"/>
  <c r="AS374" i="50"/>
  <c r="BA374" i="50"/>
  <c r="BI374" i="50"/>
  <c r="AP346" i="50"/>
  <c r="AR382" i="50"/>
  <c r="M382" i="50"/>
  <c r="AI374" i="50"/>
  <c r="AW374" i="50"/>
  <c r="BE374" i="50"/>
  <c r="AQ382" i="50"/>
  <c r="AM382" i="50"/>
  <c r="AO382" i="50"/>
  <c r="G346" i="50"/>
  <c r="G382" i="50"/>
  <c r="AP382" i="50"/>
  <c r="K382" i="50"/>
  <c r="I311" i="50"/>
  <c r="P311" i="50"/>
  <c r="T311" i="50"/>
  <c r="AB311" i="50"/>
  <c r="AF311" i="50"/>
  <c r="AJ311" i="50"/>
  <c r="AT311" i="50"/>
  <c r="AX311" i="50"/>
  <c r="BB311" i="50"/>
  <c r="H337" i="50"/>
  <c r="O337" i="50"/>
  <c r="S337" i="50"/>
  <c r="AA337" i="50"/>
  <c r="AE337" i="50"/>
  <c r="AI337" i="50"/>
  <c r="AS337" i="50"/>
  <c r="AW337" i="50"/>
  <c r="BA337" i="50"/>
  <c r="U374" i="50"/>
  <c r="BC374" i="50"/>
  <c r="BG374" i="50"/>
  <c r="N381" i="50"/>
  <c r="R381" i="50"/>
  <c r="V381" i="50"/>
  <c r="AD381" i="50"/>
  <c r="AH381" i="50"/>
  <c r="AL381" i="50"/>
  <c r="Z382" i="50"/>
  <c r="BE337" i="50"/>
  <c r="AG337" i="50"/>
  <c r="AY337" i="50"/>
  <c r="BG337" i="50"/>
  <c r="J345" i="50"/>
  <c r="Q345" i="50"/>
  <c r="U345" i="50"/>
  <c r="AC345" i="50"/>
  <c r="AG345" i="50"/>
  <c r="AK345" i="50"/>
  <c r="AU345" i="50"/>
  <c r="AY345" i="50"/>
  <c r="BC345" i="50"/>
  <c r="BG345" i="50"/>
  <c r="O345" i="50"/>
  <c r="AI345" i="50"/>
  <c r="J374" i="50"/>
  <c r="N374" i="50"/>
  <c r="R374" i="50"/>
  <c r="V374" i="50"/>
  <c r="AD374" i="50"/>
  <c r="AH374" i="50"/>
  <c r="AL374" i="50"/>
  <c r="AV374" i="50"/>
  <c r="AZ374" i="50"/>
  <c r="BD374" i="50"/>
  <c r="BH374" i="50"/>
  <c r="AG374" i="50"/>
  <c r="AK374" i="50"/>
  <c r="AQ346" i="50"/>
  <c r="BH337" i="50"/>
  <c r="AM346" i="50"/>
  <c r="K346" i="50"/>
  <c r="Y346" i="50"/>
  <c r="W346" i="50"/>
  <c r="AV345" i="50"/>
  <c r="AZ345" i="50"/>
  <c r="BD345" i="50"/>
  <c r="BH345" i="50"/>
  <c r="M346" i="50"/>
  <c r="Q337" i="50"/>
  <c r="AC337" i="50"/>
  <c r="AK337" i="50"/>
  <c r="AU337" i="50"/>
  <c r="BC337" i="50"/>
  <c r="H345" i="50"/>
  <c r="AS345" i="50"/>
  <c r="AW345" i="50"/>
  <c r="BA345" i="50"/>
  <c r="BE345" i="50"/>
  <c r="BI345" i="50"/>
  <c r="X346" i="50"/>
  <c r="L346" i="50"/>
  <c r="AO346" i="50"/>
  <c r="AR346" i="50"/>
  <c r="AN346" i="50"/>
  <c r="Z346" i="50"/>
  <c r="AV269" i="50"/>
  <c r="AZ269" i="50"/>
  <c r="BD269" i="50"/>
  <c r="H277" i="50"/>
  <c r="O277" i="50"/>
  <c r="S277" i="50"/>
  <c r="AA277" i="50"/>
  <c r="AE277" i="50"/>
  <c r="AI277" i="50"/>
  <c r="AS277" i="50"/>
  <c r="AW277" i="50"/>
  <c r="BA277" i="50"/>
  <c r="BE277" i="50"/>
  <c r="BI277" i="50"/>
  <c r="J277" i="50"/>
  <c r="AU277" i="50"/>
  <c r="BC277" i="50"/>
  <c r="BG277" i="50"/>
  <c r="J304" i="50"/>
  <c r="Q304" i="50"/>
  <c r="U304" i="50"/>
  <c r="AC304" i="50"/>
  <c r="AG304" i="50"/>
  <c r="AK304" i="50"/>
  <c r="AU304" i="50"/>
  <c r="AY304" i="50"/>
  <c r="BC304" i="50"/>
  <c r="BG304" i="50"/>
  <c r="O304" i="50"/>
  <c r="S304" i="50"/>
  <c r="AA304" i="50"/>
  <c r="AE304" i="50"/>
  <c r="AI304" i="50"/>
  <c r="J311" i="50"/>
  <c r="Q311" i="50"/>
  <c r="U311" i="50"/>
  <c r="AC311" i="50"/>
  <c r="AG311" i="50"/>
  <c r="AU311" i="50"/>
  <c r="AY311" i="50"/>
  <c r="BC311" i="50"/>
  <c r="I337" i="50"/>
  <c r="P337" i="50"/>
  <c r="T337" i="50"/>
  <c r="AB337" i="50"/>
  <c r="AF337" i="50"/>
  <c r="AJ337" i="50"/>
  <c r="AT337" i="50"/>
  <c r="AX337" i="50"/>
  <c r="BB337" i="50"/>
  <c r="BF337" i="50"/>
  <c r="BJ337" i="50"/>
  <c r="J337" i="50"/>
  <c r="AP312" i="50"/>
  <c r="W312" i="50"/>
  <c r="H269" i="50"/>
  <c r="O269" i="50"/>
  <c r="S269" i="50"/>
  <c r="AA269" i="50"/>
  <c r="AE269" i="50"/>
  <c r="AI269" i="50"/>
  <c r="AS269" i="50"/>
  <c r="AW269" i="50"/>
  <c r="BA269" i="50"/>
  <c r="BE269" i="50"/>
  <c r="BI269" i="50"/>
  <c r="AY269" i="50"/>
  <c r="I277" i="50"/>
  <c r="P277" i="50"/>
  <c r="T277" i="50"/>
  <c r="AB277" i="50"/>
  <c r="AF277" i="50"/>
  <c r="AJ277" i="50"/>
  <c r="AT277" i="50"/>
  <c r="AX277" i="50"/>
  <c r="BB277" i="50"/>
  <c r="BF277" i="50"/>
  <c r="BJ277" i="50"/>
  <c r="N277" i="50"/>
  <c r="R277" i="50"/>
  <c r="V277" i="50"/>
  <c r="AD277" i="50"/>
  <c r="AH277" i="50"/>
  <c r="AL277" i="50"/>
  <c r="N304" i="50"/>
  <c r="R304" i="50"/>
  <c r="V304" i="50"/>
  <c r="AD304" i="50"/>
  <c r="AH304" i="50"/>
  <c r="AL304" i="50"/>
  <c r="AV304" i="50"/>
  <c r="AZ304" i="50"/>
  <c r="BD304" i="50"/>
  <c r="BH304" i="50"/>
  <c r="AT304" i="50"/>
  <c r="AX304" i="50"/>
  <c r="BB304" i="50"/>
  <c r="BF304" i="50"/>
  <c r="BJ304" i="50"/>
  <c r="N311" i="50"/>
  <c r="R311" i="50"/>
  <c r="V311" i="50"/>
  <c r="AD311" i="50"/>
  <c r="AH311" i="50"/>
  <c r="AL311" i="50"/>
  <c r="AV311" i="50"/>
  <c r="AZ311" i="50"/>
  <c r="BD311" i="50"/>
  <c r="BH311" i="50"/>
  <c r="AK311" i="50"/>
  <c r="BG311" i="50"/>
  <c r="AO312" i="50"/>
  <c r="Z312" i="50"/>
  <c r="M312" i="50"/>
  <c r="H311" i="50"/>
  <c r="AR312" i="50"/>
  <c r="AN312" i="50"/>
  <c r="Y312" i="50"/>
  <c r="L312" i="50"/>
  <c r="BF311" i="50"/>
  <c r="BJ311" i="50"/>
  <c r="BE311" i="50"/>
  <c r="BI311" i="50"/>
  <c r="G312" i="50"/>
  <c r="AQ312" i="50"/>
  <c r="AM312" i="50"/>
  <c r="X312" i="50"/>
  <c r="K312" i="50"/>
  <c r="AU269" i="50"/>
  <c r="I304" i="50"/>
  <c r="P304" i="50"/>
  <c r="T304" i="50"/>
  <c r="AB304" i="50"/>
  <c r="AF304" i="50"/>
  <c r="AJ304" i="50"/>
  <c r="AM278" i="50"/>
  <c r="AY277" i="50"/>
  <c r="H304" i="50"/>
  <c r="AS304" i="50"/>
  <c r="AW304" i="50"/>
  <c r="BA304" i="50"/>
  <c r="BE304" i="50"/>
  <c r="BI304" i="50"/>
  <c r="AQ278" i="50"/>
  <c r="G278" i="50"/>
  <c r="AP278" i="50"/>
  <c r="W278" i="50"/>
  <c r="K278" i="50"/>
  <c r="BC269" i="50"/>
  <c r="BG269" i="50"/>
  <c r="AV277" i="50"/>
  <c r="AZ277" i="50"/>
  <c r="BD277" i="50"/>
  <c r="BH277" i="50"/>
  <c r="AR278" i="50"/>
  <c r="AN278" i="50"/>
  <c r="Z278" i="50"/>
  <c r="L278" i="50"/>
  <c r="BH269" i="50"/>
  <c r="Y278" i="50"/>
  <c r="Q277" i="50"/>
  <c r="U277" i="50"/>
  <c r="AC277" i="50"/>
  <c r="AG277" i="50"/>
  <c r="AK277" i="50"/>
  <c r="AO278" i="50"/>
  <c r="X278" i="50"/>
  <c r="M278" i="50"/>
  <c r="I233" i="50"/>
  <c r="P233" i="50"/>
  <c r="T233" i="50"/>
  <c r="AB233" i="50"/>
  <c r="AF233" i="50"/>
  <c r="AJ233" i="50"/>
  <c r="I241" i="50"/>
  <c r="P241" i="50"/>
  <c r="T241" i="50"/>
  <c r="AB241" i="50"/>
  <c r="AF241" i="50"/>
  <c r="AJ241" i="50"/>
  <c r="AT241" i="50"/>
  <c r="AX241" i="50"/>
  <c r="BB241" i="50"/>
  <c r="BF241" i="50"/>
  <c r="BJ241" i="50"/>
  <c r="I269" i="50"/>
  <c r="P269" i="50"/>
  <c r="T269" i="50"/>
  <c r="AB269" i="50"/>
  <c r="AF269" i="50"/>
  <c r="AJ269" i="50"/>
  <c r="AT269" i="50"/>
  <c r="AX269" i="50"/>
  <c r="BB269" i="50"/>
  <c r="BF269" i="50"/>
  <c r="BJ269" i="50"/>
  <c r="N269" i="50"/>
  <c r="R269" i="50"/>
  <c r="V269" i="50"/>
  <c r="AD269" i="50"/>
  <c r="AH269" i="50"/>
  <c r="AL269" i="50"/>
  <c r="J206" i="50"/>
  <c r="Q206" i="50"/>
  <c r="U206" i="50"/>
  <c r="AC206" i="50"/>
  <c r="AG206" i="50"/>
  <c r="AK206" i="50"/>
  <c r="AU206" i="50"/>
  <c r="AY206" i="50"/>
  <c r="BC206" i="50"/>
  <c r="BG206" i="50"/>
  <c r="O206" i="50"/>
  <c r="AE206" i="50"/>
  <c r="AI206" i="50"/>
  <c r="J233" i="50"/>
  <c r="Q233" i="50"/>
  <c r="U233" i="50"/>
  <c r="AC233" i="50"/>
  <c r="AG233" i="50"/>
  <c r="AK233" i="50"/>
  <c r="AU233" i="50"/>
  <c r="AY233" i="50"/>
  <c r="BC233" i="50"/>
  <c r="BG233" i="50"/>
  <c r="O233" i="50"/>
  <c r="S233" i="50"/>
  <c r="AA233" i="50"/>
  <c r="AE233" i="50"/>
  <c r="AI233" i="50"/>
  <c r="J241" i="50"/>
  <c r="Q241" i="50"/>
  <c r="U241" i="50"/>
  <c r="AC241" i="50"/>
  <c r="AG241" i="50"/>
  <c r="AK241" i="50"/>
  <c r="AU241" i="50"/>
  <c r="AY241" i="50"/>
  <c r="BC241" i="50"/>
  <c r="BG241" i="50"/>
  <c r="J269" i="50"/>
  <c r="Q269" i="50"/>
  <c r="U269" i="50"/>
  <c r="AC269" i="50"/>
  <c r="AG269" i="50"/>
  <c r="AK269" i="50"/>
  <c r="AO242" i="50"/>
  <c r="Y242" i="50"/>
  <c r="L242" i="50"/>
  <c r="N241" i="50"/>
  <c r="R241" i="50"/>
  <c r="V241" i="50"/>
  <c r="AD241" i="50"/>
  <c r="AH241" i="50"/>
  <c r="AL241" i="50"/>
  <c r="AV241" i="50"/>
  <c r="AZ241" i="50"/>
  <c r="BD241" i="50"/>
  <c r="BH241" i="50"/>
  <c r="AR242" i="50"/>
  <c r="AN242" i="50"/>
  <c r="X242" i="50"/>
  <c r="K242" i="50"/>
  <c r="AP242" i="50"/>
  <c r="Z242" i="50"/>
  <c r="M242" i="50"/>
  <c r="N199" i="50"/>
  <c r="R199" i="50"/>
  <c r="V199" i="50"/>
  <c r="AD199" i="50"/>
  <c r="AH199" i="50"/>
  <c r="AL199" i="50"/>
  <c r="AV199" i="50"/>
  <c r="AZ199" i="50"/>
  <c r="BD199" i="50"/>
  <c r="BH199" i="50"/>
  <c r="G207" i="50"/>
  <c r="G242" i="50"/>
  <c r="H241" i="50"/>
  <c r="O241" i="50"/>
  <c r="S241" i="50"/>
  <c r="AA241" i="50"/>
  <c r="AE241" i="50"/>
  <c r="AI241" i="50"/>
  <c r="AS241" i="50"/>
  <c r="AW241" i="50"/>
  <c r="BA241" i="50"/>
  <c r="BE241" i="50"/>
  <c r="BI241" i="50"/>
  <c r="AQ242" i="50"/>
  <c r="AM242" i="50"/>
  <c r="W242" i="50"/>
  <c r="H199" i="50"/>
  <c r="AU199" i="50"/>
  <c r="AY199" i="50"/>
  <c r="BC199" i="50"/>
  <c r="BG199" i="50"/>
  <c r="N206" i="50"/>
  <c r="R206" i="50"/>
  <c r="V206" i="50"/>
  <c r="AD206" i="50"/>
  <c r="AH206" i="50"/>
  <c r="AL206" i="50"/>
  <c r="AV206" i="50"/>
  <c r="AZ206" i="50"/>
  <c r="BD206" i="50"/>
  <c r="BH206" i="50"/>
  <c r="AT206" i="50"/>
  <c r="AX206" i="50"/>
  <c r="BB206" i="50"/>
  <c r="BF206" i="50"/>
  <c r="BJ206" i="50"/>
  <c r="N233" i="50"/>
  <c r="R233" i="50"/>
  <c r="V233" i="50"/>
  <c r="AD233" i="50"/>
  <c r="AH233" i="50"/>
  <c r="AL233" i="50"/>
  <c r="AV233" i="50"/>
  <c r="AZ233" i="50"/>
  <c r="BD233" i="50"/>
  <c r="BH233" i="50"/>
  <c r="AT233" i="50"/>
  <c r="AX233" i="50"/>
  <c r="BB233" i="50"/>
  <c r="BF233" i="50"/>
  <c r="BJ233" i="50"/>
  <c r="S206" i="50"/>
  <c r="AA206" i="50"/>
  <c r="H233" i="50"/>
  <c r="AS233" i="50"/>
  <c r="AW233" i="50"/>
  <c r="BA233" i="50"/>
  <c r="BE233" i="50"/>
  <c r="BI233" i="50"/>
  <c r="AM207" i="50"/>
  <c r="M207" i="50"/>
  <c r="AN207" i="50"/>
  <c r="AQ207" i="50"/>
  <c r="L207" i="50"/>
  <c r="H206" i="50"/>
  <c r="AS206" i="50"/>
  <c r="AW206" i="50"/>
  <c r="BA206" i="50"/>
  <c r="BE206" i="50"/>
  <c r="BI206" i="50"/>
  <c r="AP207" i="50"/>
  <c r="W207" i="50"/>
  <c r="K207" i="50"/>
  <c r="AR207" i="50"/>
  <c r="I206" i="50"/>
  <c r="P206" i="50"/>
  <c r="T206" i="50"/>
  <c r="AB206" i="50"/>
  <c r="AF206" i="50"/>
  <c r="AJ206" i="50"/>
  <c r="Z207" i="50"/>
  <c r="Y207" i="50"/>
  <c r="O199" i="50"/>
  <c r="S199" i="50"/>
  <c r="AO207" i="50"/>
  <c r="X207" i="50"/>
  <c r="AA199" i="50"/>
  <c r="AS199" i="50"/>
  <c r="BA199" i="50"/>
  <c r="BI199" i="50"/>
  <c r="AB199" i="50"/>
  <c r="AJ199" i="50"/>
  <c r="P199" i="50"/>
  <c r="AC139" i="50"/>
  <c r="AG139" i="50"/>
  <c r="N172" i="50"/>
  <c r="R172" i="50"/>
  <c r="V172" i="50"/>
  <c r="AD172" i="50"/>
  <c r="AH172" i="50"/>
  <c r="AL172" i="50"/>
  <c r="AV172" i="50"/>
  <c r="AZ172" i="50"/>
  <c r="BD172" i="50"/>
  <c r="BH172" i="50"/>
  <c r="P172" i="50"/>
  <c r="T172" i="50"/>
  <c r="AB172" i="50"/>
  <c r="AF172" i="50"/>
  <c r="AJ172" i="50"/>
  <c r="I199" i="50"/>
  <c r="AT199" i="50"/>
  <c r="AX199" i="50"/>
  <c r="BB199" i="50"/>
  <c r="BF199" i="50"/>
  <c r="BJ199" i="50"/>
  <c r="AQ173" i="50"/>
  <c r="AM173" i="50"/>
  <c r="W173" i="50"/>
  <c r="AE199" i="50"/>
  <c r="AI199" i="50"/>
  <c r="AW199" i="50"/>
  <c r="BE199" i="50"/>
  <c r="AF199" i="50"/>
  <c r="T199" i="50"/>
  <c r="J199" i="50"/>
  <c r="Q199" i="50"/>
  <c r="U199" i="50"/>
  <c r="AC199" i="50"/>
  <c r="AG199" i="50"/>
  <c r="AK199" i="50"/>
  <c r="O164" i="50"/>
  <c r="AE164" i="50"/>
  <c r="AH164" i="50"/>
  <c r="R131" i="50"/>
  <c r="AH131" i="50"/>
  <c r="AZ131" i="50"/>
  <c r="BH131" i="50"/>
  <c r="AT131" i="50"/>
  <c r="N139" i="50"/>
  <c r="AD139" i="50"/>
  <c r="AL139" i="50"/>
  <c r="BD139" i="50"/>
  <c r="P139" i="50"/>
  <c r="AF139" i="50"/>
  <c r="I164" i="50"/>
  <c r="T164" i="50"/>
  <c r="AF164" i="50"/>
  <c r="BB164" i="50"/>
  <c r="N164" i="50"/>
  <c r="AD164" i="50"/>
  <c r="BC164" i="50"/>
  <c r="O172" i="50"/>
  <c r="AA172" i="50"/>
  <c r="AI172" i="50"/>
  <c r="BE172" i="50"/>
  <c r="BC172" i="50"/>
  <c r="Z140" i="50"/>
  <c r="K173" i="50"/>
  <c r="AR173" i="50"/>
  <c r="AN173" i="50"/>
  <c r="X173" i="50"/>
  <c r="S164" i="50"/>
  <c r="AA164" i="50"/>
  <c r="AI164" i="50"/>
  <c r="J164" i="50"/>
  <c r="AL164" i="50"/>
  <c r="N131" i="50"/>
  <c r="V131" i="50"/>
  <c r="AD131" i="50"/>
  <c r="AL131" i="50"/>
  <c r="AV131" i="50"/>
  <c r="BD131" i="50"/>
  <c r="I131" i="50"/>
  <c r="AX131" i="50"/>
  <c r="BJ131" i="50"/>
  <c r="R139" i="50"/>
  <c r="V139" i="50"/>
  <c r="AH139" i="50"/>
  <c r="AV139" i="50"/>
  <c r="AZ139" i="50"/>
  <c r="BH139" i="50"/>
  <c r="I139" i="50"/>
  <c r="T139" i="50"/>
  <c r="AB139" i="50"/>
  <c r="AJ139" i="50"/>
  <c r="P164" i="50"/>
  <c r="AB164" i="50"/>
  <c r="AJ164" i="50"/>
  <c r="AT164" i="50"/>
  <c r="AX164" i="50"/>
  <c r="BF164" i="50"/>
  <c r="BJ164" i="50"/>
  <c r="R164" i="50"/>
  <c r="V164" i="50"/>
  <c r="AU164" i="50"/>
  <c r="AY164" i="50"/>
  <c r="BG164" i="50"/>
  <c r="H172" i="50"/>
  <c r="S172" i="50"/>
  <c r="AE172" i="50"/>
  <c r="AS172" i="50"/>
  <c r="AW172" i="50"/>
  <c r="BA172" i="50"/>
  <c r="BI172" i="50"/>
  <c r="AU172" i="50"/>
  <c r="AY172" i="50"/>
  <c r="BG172" i="50"/>
  <c r="G173" i="50"/>
  <c r="Q164" i="50"/>
  <c r="U164" i="50"/>
  <c r="AC164" i="50"/>
  <c r="AG164" i="50"/>
  <c r="AK164" i="50"/>
  <c r="I172" i="50"/>
  <c r="AT172" i="50"/>
  <c r="AX172" i="50"/>
  <c r="BB172" i="50"/>
  <c r="BF172" i="50"/>
  <c r="BJ172" i="50"/>
  <c r="Z173" i="50"/>
  <c r="Y173" i="50"/>
  <c r="AV164" i="50"/>
  <c r="AZ164" i="50"/>
  <c r="BD164" i="50"/>
  <c r="BH164" i="50"/>
  <c r="J172" i="50"/>
  <c r="Q172" i="50"/>
  <c r="U172" i="50"/>
  <c r="AC172" i="50"/>
  <c r="AG172" i="50"/>
  <c r="AK172" i="50"/>
  <c r="M173" i="50"/>
  <c r="H164" i="50"/>
  <c r="AS164" i="50"/>
  <c r="AW164" i="50"/>
  <c r="BA164" i="50"/>
  <c r="BE164" i="50"/>
  <c r="BI164" i="50"/>
  <c r="G140" i="50"/>
  <c r="AQ140" i="50"/>
  <c r="AM140" i="50"/>
  <c r="W140" i="50"/>
  <c r="AP173" i="50"/>
  <c r="AO173" i="50"/>
  <c r="L173" i="50"/>
  <c r="H70" i="50"/>
  <c r="L140" i="50"/>
  <c r="H131" i="50"/>
  <c r="O131" i="50"/>
  <c r="S131" i="50"/>
  <c r="AA131" i="50"/>
  <c r="AE131" i="50"/>
  <c r="AI131" i="50"/>
  <c r="AS131" i="50"/>
  <c r="AW131" i="50"/>
  <c r="BA131" i="50"/>
  <c r="BE131" i="50"/>
  <c r="BI131" i="50"/>
  <c r="J131" i="50"/>
  <c r="Q131" i="50"/>
  <c r="U131" i="50"/>
  <c r="AC131" i="50"/>
  <c r="AG131" i="50"/>
  <c r="AK131" i="50"/>
  <c r="H139" i="50"/>
  <c r="O139" i="50"/>
  <c r="S139" i="50"/>
  <c r="AA139" i="50"/>
  <c r="AE139" i="50"/>
  <c r="AI139" i="50"/>
  <c r="AS139" i="50"/>
  <c r="AW139" i="50"/>
  <c r="BA139" i="50"/>
  <c r="BE139" i="50"/>
  <c r="BI139" i="50"/>
  <c r="Q139" i="50"/>
  <c r="U139" i="50"/>
  <c r="AK139" i="50"/>
  <c r="BB131" i="50"/>
  <c r="BF131" i="50"/>
  <c r="P131" i="50"/>
  <c r="T131" i="50"/>
  <c r="AB131" i="50"/>
  <c r="AF131" i="50"/>
  <c r="AJ131" i="50"/>
  <c r="AT139" i="50"/>
  <c r="AX139" i="50"/>
  <c r="BB139" i="50"/>
  <c r="BF139" i="50"/>
  <c r="BJ139" i="50"/>
  <c r="AP140" i="50"/>
  <c r="Y140" i="50"/>
  <c r="AU131" i="50"/>
  <c r="AY131" i="50"/>
  <c r="BC131" i="50"/>
  <c r="BG131" i="50"/>
  <c r="J139" i="50"/>
  <c r="AU139" i="50"/>
  <c r="AY139" i="50"/>
  <c r="BC139" i="50"/>
  <c r="BG139" i="50"/>
  <c r="AO140" i="50"/>
  <c r="M140" i="50"/>
  <c r="K140" i="50"/>
  <c r="X140" i="50"/>
  <c r="AN140" i="50"/>
  <c r="AR140" i="50"/>
  <c r="AR102" i="50"/>
  <c r="AN102" i="50"/>
  <c r="K102" i="50"/>
  <c r="X102" i="50"/>
  <c r="W102" i="50"/>
  <c r="AM102" i="50"/>
  <c r="AQ102" i="50"/>
  <c r="L102" i="50"/>
  <c r="AO102" i="50"/>
  <c r="Y102" i="50"/>
  <c r="AU63" i="50"/>
  <c r="BC63" i="50"/>
  <c r="I70" i="50"/>
  <c r="AF70" i="50"/>
  <c r="AT70" i="50"/>
  <c r="BF70" i="50"/>
  <c r="BD70" i="50"/>
  <c r="T95" i="50"/>
  <c r="AF95" i="50"/>
  <c r="AT95" i="50"/>
  <c r="BB95" i="50"/>
  <c r="AW95" i="50"/>
  <c r="BE95" i="50"/>
  <c r="AD95" i="50"/>
  <c r="BI95" i="50"/>
  <c r="R101" i="50"/>
  <c r="AH101" i="50"/>
  <c r="BD101" i="50"/>
  <c r="Q101" i="50"/>
  <c r="AG101" i="50"/>
  <c r="BH101" i="50"/>
  <c r="P101" i="50"/>
  <c r="AF101" i="50"/>
  <c r="AW101" i="50"/>
  <c r="AY63" i="50"/>
  <c r="BG63" i="50"/>
  <c r="P70" i="50"/>
  <c r="T70" i="50"/>
  <c r="AB70" i="50"/>
  <c r="AJ70" i="50"/>
  <c r="AX70" i="50"/>
  <c r="BB70" i="50"/>
  <c r="BJ70" i="50"/>
  <c r="AZ70" i="50"/>
  <c r="BH70" i="50"/>
  <c r="I95" i="50"/>
  <c r="P95" i="50"/>
  <c r="AB95" i="50"/>
  <c r="AJ95" i="50"/>
  <c r="AX95" i="50"/>
  <c r="BF95" i="50"/>
  <c r="AS95" i="50"/>
  <c r="BJ95" i="50"/>
  <c r="N95" i="50"/>
  <c r="R95" i="50"/>
  <c r="V95" i="50"/>
  <c r="AH95" i="50"/>
  <c r="AL95" i="50"/>
  <c r="J95" i="50"/>
  <c r="N101" i="50"/>
  <c r="V101" i="50"/>
  <c r="AD101" i="50"/>
  <c r="AL101" i="50"/>
  <c r="AV101" i="50"/>
  <c r="AZ101" i="50"/>
  <c r="BI101" i="50"/>
  <c r="U101" i="50"/>
  <c r="AC101" i="50"/>
  <c r="AK101" i="50"/>
  <c r="I101" i="50"/>
  <c r="T101" i="50"/>
  <c r="AB101" i="50"/>
  <c r="AJ101" i="50"/>
  <c r="AS101" i="50"/>
  <c r="BE101" i="50"/>
  <c r="O38" i="50"/>
  <c r="T63" i="50"/>
  <c r="AF63" i="50"/>
  <c r="J70" i="50"/>
  <c r="Q70" i="50"/>
  <c r="U70" i="50"/>
  <c r="AC70" i="50"/>
  <c r="AG70" i="50"/>
  <c r="AK70" i="50"/>
  <c r="AU70" i="50"/>
  <c r="AY70" i="50"/>
  <c r="BC70" i="50"/>
  <c r="BG70" i="50"/>
  <c r="O70" i="50"/>
  <c r="S70" i="50"/>
  <c r="AA70" i="50"/>
  <c r="AE70" i="50"/>
  <c r="AI70" i="50"/>
  <c r="G102" i="50"/>
  <c r="Z102" i="50"/>
  <c r="U95" i="50"/>
  <c r="AK95" i="50"/>
  <c r="AY95" i="50"/>
  <c r="BH95" i="50"/>
  <c r="H101" i="50"/>
  <c r="S101" i="50"/>
  <c r="AE101" i="50"/>
  <c r="BJ101" i="50"/>
  <c r="M102" i="50"/>
  <c r="AZ95" i="50"/>
  <c r="AT101" i="50"/>
  <c r="AX101" i="50"/>
  <c r="BB101" i="50"/>
  <c r="BF101" i="50"/>
  <c r="BG86" i="50"/>
  <c r="BG95" i="50" s="1"/>
  <c r="BA95" i="50"/>
  <c r="BG99" i="50"/>
  <c r="BA101" i="50"/>
  <c r="AP102" i="50"/>
  <c r="Q95" i="50"/>
  <c r="AC95" i="50"/>
  <c r="AG95" i="50"/>
  <c r="AU95" i="50"/>
  <c r="BC95" i="50"/>
  <c r="O101" i="50"/>
  <c r="AA101" i="50"/>
  <c r="AI101" i="50"/>
  <c r="AV95" i="50"/>
  <c r="BD95" i="50"/>
  <c r="H95" i="50"/>
  <c r="O95" i="50"/>
  <c r="S95" i="50"/>
  <c r="AA95" i="50"/>
  <c r="AE95" i="50"/>
  <c r="AI95" i="50"/>
  <c r="J101" i="50"/>
  <c r="AU101" i="50"/>
  <c r="AY101" i="50"/>
  <c r="BC101" i="50"/>
  <c r="X71" i="50"/>
  <c r="AV70" i="50"/>
  <c r="AR39" i="50"/>
  <c r="K71" i="50"/>
  <c r="H63" i="50"/>
  <c r="AR71" i="50"/>
  <c r="AN71" i="50"/>
  <c r="Y71" i="50"/>
  <c r="AQ71" i="50"/>
  <c r="AM71" i="50"/>
  <c r="N70" i="50"/>
  <c r="V70" i="50"/>
  <c r="AH70" i="50"/>
  <c r="AP71" i="50"/>
  <c r="L71" i="50"/>
  <c r="R70" i="50"/>
  <c r="AD70" i="50"/>
  <c r="AL70" i="50"/>
  <c r="AS70" i="50"/>
  <c r="AW70" i="50"/>
  <c r="BA70" i="50"/>
  <c r="BE70" i="50"/>
  <c r="BI70" i="50"/>
  <c r="AO71" i="50"/>
  <c r="Z71" i="50"/>
  <c r="G71" i="50"/>
  <c r="M71" i="50"/>
  <c r="N63" i="50"/>
  <c r="R63" i="50"/>
  <c r="V63" i="50"/>
  <c r="AD63" i="50"/>
  <c r="AH63" i="50"/>
  <c r="AL63" i="50"/>
  <c r="AV63" i="50"/>
  <c r="AZ63" i="50"/>
  <c r="BD63" i="50"/>
  <c r="BH63" i="50"/>
  <c r="O63" i="50"/>
  <c r="AA63" i="50"/>
  <c r="AI63" i="50"/>
  <c r="X39" i="50"/>
  <c r="W71" i="50"/>
  <c r="P38" i="50"/>
  <c r="AY38" i="50"/>
  <c r="AG293" i="50"/>
  <c r="AW293" i="50"/>
  <c r="I38" i="50"/>
  <c r="T38" i="50"/>
  <c r="AG38" i="50"/>
  <c r="AU38" i="50"/>
  <c r="BC38" i="50"/>
  <c r="BE52" i="50"/>
  <c r="S63" i="50"/>
  <c r="AE63" i="50"/>
  <c r="P63" i="50"/>
  <c r="AB63" i="50"/>
  <c r="AJ63" i="50"/>
  <c r="H222" i="50"/>
  <c r="O222" i="50"/>
  <c r="S222" i="50"/>
  <c r="AA222" i="50"/>
  <c r="AE222" i="50"/>
  <c r="AI222" i="50"/>
  <c r="AS222" i="50"/>
  <c r="AW222" i="50"/>
  <c r="BA222" i="50"/>
  <c r="BE222" i="50"/>
  <c r="BI222" i="50"/>
  <c r="AC222" i="50"/>
  <c r="AG222" i="50"/>
  <c r="BC222" i="50"/>
  <c r="BG222" i="50"/>
  <c r="AK38" i="50"/>
  <c r="BG38" i="50"/>
  <c r="BA38" i="50"/>
  <c r="AW63" i="50"/>
  <c r="BE63" i="50"/>
  <c r="O18" i="50"/>
  <c r="Z39" i="50"/>
  <c r="AP39" i="50"/>
  <c r="J38" i="50"/>
  <c r="Q38" i="50"/>
  <c r="U38" i="50"/>
  <c r="AC38" i="50"/>
  <c r="AH38" i="50"/>
  <c r="AV38" i="50"/>
  <c r="AZ38" i="50"/>
  <c r="BD38" i="50"/>
  <c r="I63" i="50"/>
  <c r="AT63" i="50"/>
  <c r="AX63" i="50"/>
  <c r="BB63" i="50"/>
  <c r="BF63" i="50"/>
  <c r="BJ63" i="50"/>
  <c r="AD154" i="50"/>
  <c r="AN39" i="50"/>
  <c r="AE29" i="50"/>
  <c r="AX29" i="50"/>
  <c r="J29" i="50"/>
  <c r="AA38" i="50"/>
  <c r="AS63" i="50"/>
  <c r="BA63" i="50"/>
  <c r="BI63" i="50"/>
  <c r="N18" i="50"/>
  <c r="R18" i="50"/>
  <c r="V18" i="50"/>
  <c r="AD18" i="50"/>
  <c r="AI38" i="50"/>
  <c r="AS38" i="50"/>
  <c r="BI38" i="50"/>
  <c r="J63" i="50"/>
  <c r="Q63" i="50"/>
  <c r="U63" i="50"/>
  <c r="AC63" i="50"/>
  <c r="AG63" i="50"/>
  <c r="AK63" i="50"/>
  <c r="U258" i="50"/>
  <c r="BE258" i="50"/>
  <c r="N293" i="50"/>
  <c r="V293" i="50"/>
  <c r="AU327" i="50"/>
  <c r="H363" i="50"/>
  <c r="O363" i="50"/>
  <c r="S363" i="50"/>
  <c r="AA363" i="50"/>
  <c r="AE363" i="50"/>
  <c r="AI363" i="50"/>
  <c r="I432" i="50"/>
  <c r="AX432" i="50"/>
  <c r="BB432" i="50"/>
  <c r="BF432" i="50"/>
  <c r="BJ432" i="50"/>
  <c r="R432" i="50"/>
  <c r="AD432" i="50"/>
  <c r="N395" i="50"/>
  <c r="R395" i="50"/>
  <c r="V395" i="50"/>
  <c r="AD395" i="50"/>
  <c r="AH395" i="50"/>
  <c r="AL395" i="50"/>
  <c r="AV395" i="50"/>
  <c r="AZ395" i="50"/>
  <c r="BD395" i="50"/>
  <c r="BH395" i="50"/>
  <c r="I395" i="50"/>
  <c r="P395" i="50"/>
  <c r="T395" i="50"/>
  <c r="AB395" i="50"/>
  <c r="AF395" i="50"/>
  <c r="AJ395" i="50"/>
  <c r="AK432" i="50"/>
  <c r="W39" i="50"/>
  <c r="AI18" i="50"/>
  <c r="AW18" i="50"/>
  <c r="BE18" i="50"/>
  <c r="AZ18" i="50"/>
  <c r="BH18" i="50"/>
  <c r="AY18" i="50"/>
  <c r="I29" i="50"/>
  <c r="AB29" i="50"/>
  <c r="AK29" i="50"/>
  <c r="AY29" i="50"/>
  <c r="BG29" i="50"/>
  <c r="N29" i="50"/>
  <c r="BH38" i="50"/>
  <c r="AH29" i="50"/>
  <c r="N38" i="50"/>
  <c r="R38" i="50"/>
  <c r="V38" i="50"/>
  <c r="AD38" i="50"/>
  <c r="AW38" i="50"/>
  <c r="BE38" i="50"/>
  <c r="Q52" i="50"/>
  <c r="AC52" i="50"/>
  <c r="AG52" i="50"/>
  <c r="AK52" i="50"/>
  <c r="AU52" i="50"/>
  <c r="AY52" i="50"/>
  <c r="BC52" i="50"/>
  <c r="BG52" i="50"/>
  <c r="BI52" i="50"/>
  <c r="AV120" i="50"/>
  <c r="AF30" i="50"/>
  <c r="AB38" i="50"/>
  <c r="AS18" i="50"/>
  <c r="BA18" i="50"/>
  <c r="BI18" i="50"/>
  <c r="AV18" i="50"/>
  <c r="BD18" i="50"/>
  <c r="BC18" i="50"/>
  <c r="P29" i="50"/>
  <c r="T29" i="50"/>
  <c r="AG29" i="50"/>
  <c r="AU29" i="50"/>
  <c r="BC29" i="50"/>
  <c r="AL38" i="50"/>
  <c r="H38" i="50"/>
  <c r="S38" i="50"/>
  <c r="AE38" i="50"/>
  <c r="AJ38" i="50"/>
  <c r="AT38" i="50"/>
  <c r="AX38" i="50"/>
  <c r="BB38" i="50"/>
  <c r="BF38" i="50"/>
  <c r="BJ38" i="50"/>
  <c r="AV52" i="50"/>
  <c r="AZ52" i="50"/>
  <c r="BD52" i="50"/>
  <c r="BH52" i="50"/>
  <c r="J154" i="50"/>
  <c r="Q154" i="50"/>
  <c r="U154" i="50"/>
  <c r="AC154" i="50"/>
  <c r="AG154" i="50"/>
  <c r="AK154" i="50"/>
  <c r="AU154" i="50"/>
  <c r="AY154" i="50"/>
  <c r="BC154" i="50"/>
  <c r="BG154" i="50"/>
  <c r="S154" i="50"/>
  <c r="AE154" i="50"/>
  <c r="G39" i="50"/>
  <c r="L39" i="50"/>
  <c r="AO39" i="50"/>
  <c r="M39" i="50"/>
  <c r="N258" i="50"/>
  <c r="R258" i="50"/>
  <c r="V258" i="50"/>
  <c r="AD258" i="50"/>
  <c r="AH258" i="50"/>
  <c r="AL258" i="50"/>
  <c r="AV258" i="50"/>
  <c r="AZ258" i="50"/>
  <c r="BD258" i="50"/>
  <c r="BH258" i="50"/>
  <c r="AT258" i="50"/>
  <c r="AX258" i="50"/>
  <c r="BB258" i="50"/>
  <c r="BJ258" i="50"/>
  <c r="BF327" i="50"/>
  <c r="AE395" i="50"/>
  <c r="AQ39" i="50"/>
  <c r="AM39" i="50"/>
  <c r="Y39" i="50"/>
  <c r="AL154" i="50"/>
  <c r="I293" i="50"/>
  <c r="H432" i="50"/>
  <c r="O432" i="50"/>
  <c r="S432" i="50"/>
  <c r="AA432" i="50"/>
  <c r="AE432" i="50"/>
  <c r="AI432" i="50"/>
  <c r="AS432" i="50"/>
  <c r="AW432" i="50"/>
  <c r="BA432" i="50"/>
  <c r="BE432" i="50"/>
  <c r="BI432" i="50"/>
  <c r="Q432" i="50"/>
  <c r="AG432" i="50"/>
  <c r="K39" i="50"/>
  <c r="I363" i="50"/>
  <c r="P363" i="50"/>
  <c r="P382" i="50" s="1"/>
  <c r="T363" i="50"/>
  <c r="AB363" i="50"/>
  <c r="AF363" i="50"/>
  <c r="AJ363" i="50"/>
  <c r="AJ382" i="50" s="1"/>
  <c r="AT363" i="50"/>
  <c r="AX363" i="50"/>
  <c r="BB363" i="50"/>
  <c r="BF363" i="50"/>
  <c r="BF382" i="50" s="1"/>
  <c r="BJ363" i="50"/>
  <c r="AV363" i="50"/>
  <c r="BD363" i="50"/>
  <c r="Q463" i="50"/>
  <c r="U463" i="50"/>
  <c r="AC463" i="50"/>
  <c r="BC463" i="50"/>
  <c r="Q29" i="50"/>
  <c r="AC29" i="50"/>
  <c r="AV29" i="50"/>
  <c r="BD29" i="50"/>
  <c r="BJ84" i="50"/>
  <c r="AZ84" i="50"/>
  <c r="BI84" i="50"/>
  <c r="R29" i="50"/>
  <c r="AI29" i="50"/>
  <c r="AW29" i="50"/>
  <c r="BE29" i="50"/>
  <c r="U29" i="50"/>
  <c r="AL29" i="50"/>
  <c r="AZ29" i="50"/>
  <c r="BH29" i="50"/>
  <c r="AV84" i="50"/>
  <c r="BD84" i="50"/>
  <c r="H84" i="50"/>
  <c r="AF120" i="50"/>
  <c r="V29" i="50"/>
  <c r="AD29" i="50"/>
  <c r="AS29" i="50"/>
  <c r="BA29" i="50"/>
  <c r="BI29" i="50"/>
  <c r="AW52" i="50"/>
  <c r="H29" i="50"/>
  <c r="O29" i="50"/>
  <c r="S29" i="50"/>
  <c r="AA29" i="50"/>
  <c r="AJ29" i="50"/>
  <c r="AT29" i="50"/>
  <c r="BB29" i="50"/>
  <c r="BF29" i="50"/>
  <c r="BJ29" i="50"/>
  <c r="I52" i="50"/>
  <c r="P52" i="50"/>
  <c r="T52" i="50"/>
  <c r="AB52" i="50"/>
  <c r="AF52" i="50"/>
  <c r="AJ52" i="50"/>
  <c r="AT52" i="50"/>
  <c r="BH187" i="50"/>
  <c r="N327" i="50"/>
  <c r="R327" i="50"/>
  <c r="V327" i="50"/>
  <c r="AD327" i="50"/>
  <c r="AH327" i="50"/>
  <c r="AL327" i="50"/>
  <c r="AV327" i="50"/>
  <c r="AZ327" i="50"/>
  <c r="BD327" i="50"/>
  <c r="BH327" i="50"/>
  <c r="AT327" i="50"/>
  <c r="AX327" i="50"/>
  <c r="BB327" i="50"/>
  <c r="BJ327" i="50"/>
  <c r="U187" i="50"/>
  <c r="AG187" i="50"/>
  <c r="H187" i="50"/>
  <c r="N222" i="50"/>
  <c r="R222" i="50"/>
  <c r="V222" i="50"/>
  <c r="AD222" i="50"/>
  <c r="AH222" i="50"/>
  <c r="AL222" i="50"/>
  <c r="AV222" i="50"/>
  <c r="AZ222" i="50"/>
  <c r="BD222" i="50"/>
  <c r="BH222" i="50"/>
  <c r="I222" i="50"/>
  <c r="P222" i="50"/>
  <c r="T222" i="50"/>
  <c r="AB222" i="50"/>
  <c r="AF222" i="50"/>
  <c r="AJ222" i="50"/>
  <c r="P293" i="50"/>
  <c r="T293" i="50"/>
  <c r="AB293" i="50"/>
  <c r="AF293" i="50"/>
  <c r="AJ293" i="50"/>
  <c r="AT293" i="50"/>
  <c r="AX293" i="50"/>
  <c r="BB293" i="50"/>
  <c r="BF293" i="50"/>
  <c r="BJ293" i="50"/>
  <c r="R293" i="50"/>
  <c r="AD293" i="50"/>
  <c r="AH293" i="50"/>
  <c r="AL293" i="50"/>
  <c r="AS363" i="50"/>
  <c r="AW363" i="50"/>
  <c r="BA363" i="50"/>
  <c r="BE363" i="50"/>
  <c r="BI363" i="50"/>
  <c r="AU363" i="50"/>
  <c r="AY363" i="50"/>
  <c r="BC363" i="50"/>
  <c r="J395" i="50"/>
  <c r="Q395" i="50"/>
  <c r="U395" i="50"/>
  <c r="AC395" i="50"/>
  <c r="AG395" i="50"/>
  <c r="AK395" i="50"/>
  <c r="AU395" i="50"/>
  <c r="AY395" i="50"/>
  <c r="BC395" i="50"/>
  <c r="BG395" i="50"/>
  <c r="H395" i="50"/>
  <c r="O395" i="50"/>
  <c r="S395" i="50"/>
  <c r="AA395" i="50"/>
  <c r="AI395" i="50"/>
  <c r="U432" i="50"/>
  <c r="BG96" i="50"/>
  <c r="H18" i="50"/>
  <c r="S18" i="50"/>
  <c r="AA18" i="50"/>
  <c r="AE18" i="50"/>
  <c r="AJ18" i="50"/>
  <c r="AT18" i="50"/>
  <c r="AX18" i="50"/>
  <c r="BB18" i="50"/>
  <c r="BF18" i="50"/>
  <c r="BJ18" i="50"/>
  <c r="P18" i="50"/>
  <c r="I84" i="50"/>
  <c r="P84" i="50"/>
  <c r="T84" i="50"/>
  <c r="AB84" i="50"/>
  <c r="AF84" i="50"/>
  <c r="AJ84" i="50"/>
  <c r="AT84" i="50"/>
  <c r="AX84" i="50"/>
  <c r="BB84" i="50"/>
  <c r="BF84" i="50"/>
  <c r="I18" i="50"/>
  <c r="T18" i="50"/>
  <c r="BG18" i="50"/>
  <c r="AH18" i="50"/>
  <c r="AL18" i="50"/>
  <c r="AU18" i="50"/>
  <c r="H52" i="50"/>
  <c r="O52" i="50"/>
  <c r="S52" i="50"/>
  <c r="AA52" i="50"/>
  <c r="AE52" i="50"/>
  <c r="AI52" i="50"/>
  <c r="AS52" i="50"/>
  <c r="BA52" i="50"/>
  <c r="J52" i="50"/>
  <c r="U52" i="50"/>
  <c r="J84" i="50"/>
  <c r="Q84" i="50"/>
  <c r="U84" i="50"/>
  <c r="AC84" i="50"/>
  <c r="AG84" i="50"/>
  <c r="AK84" i="50"/>
  <c r="AU84" i="50"/>
  <c r="AY84" i="50"/>
  <c r="BC84" i="50"/>
  <c r="AS84" i="50"/>
  <c r="AW84" i="50"/>
  <c r="BE84" i="50"/>
  <c r="H120" i="50"/>
  <c r="O120" i="50"/>
  <c r="S120" i="50"/>
  <c r="AA120" i="50"/>
  <c r="AE120" i="50"/>
  <c r="AI120" i="50"/>
  <c r="AS120" i="50"/>
  <c r="AW120" i="50"/>
  <c r="BA120" i="50"/>
  <c r="BE120" i="50"/>
  <c r="BI120" i="50"/>
  <c r="Q120" i="50"/>
  <c r="U120" i="50"/>
  <c r="AC120" i="50"/>
  <c r="AG120" i="50"/>
  <c r="AK120" i="50"/>
  <c r="P120" i="50"/>
  <c r="T120" i="50"/>
  <c r="AB120" i="50"/>
  <c r="AJ120" i="50"/>
  <c r="AZ120" i="50"/>
  <c r="BD120" i="50"/>
  <c r="BH120" i="50"/>
  <c r="O154" i="50"/>
  <c r="AA154" i="50"/>
  <c r="AI154" i="50"/>
  <c r="N187" i="50"/>
  <c r="R187" i="50"/>
  <c r="V187" i="50"/>
  <c r="AD187" i="50"/>
  <c r="AH187" i="50"/>
  <c r="AL187" i="50"/>
  <c r="AV187" i="50"/>
  <c r="AZ187" i="50"/>
  <c r="BD187" i="50"/>
  <c r="I187" i="50"/>
  <c r="P187" i="50"/>
  <c r="T187" i="50"/>
  <c r="AB187" i="50"/>
  <c r="AF187" i="50"/>
  <c r="AJ187" i="50"/>
  <c r="AX52" i="50"/>
  <c r="BB52" i="50"/>
  <c r="BF52" i="50"/>
  <c r="BJ52" i="50"/>
  <c r="N52" i="50"/>
  <c r="R52" i="50"/>
  <c r="V52" i="50"/>
  <c r="AD52" i="50"/>
  <c r="AH52" i="50"/>
  <c r="AL52" i="50"/>
  <c r="O84" i="50"/>
  <c r="S84" i="50"/>
  <c r="AA84" i="50"/>
  <c r="AE84" i="50"/>
  <c r="AI84" i="50"/>
  <c r="BH84" i="50"/>
  <c r="I154" i="50"/>
  <c r="P154" i="50"/>
  <c r="T154" i="50"/>
  <c r="AB154" i="50"/>
  <c r="AF154" i="50"/>
  <c r="AJ154" i="50"/>
  <c r="AT154" i="50"/>
  <c r="AX154" i="50"/>
  <c r="BB154" i="50"/>
  <c r="BF154" i="50"/>
  <c r="BJ154" i="50"/>
  <c r="N154" i="50"/>
  <c r="R154" i="50"/>
  <c r="V154" i="50"/>
  <c r="AH154" i="50"/>
  <c r="I258" i="50"/>
  <c r="BF258" i="50"/>
  <c r="O187" i="50"/>
  <c r="S187" i="50"/>
  <c r="AA187" i="50"/>
  <c r="AE187" i="50"/>
  <c r="AI187" i="50"/>
  <c r="AS187" i="50"/>
  <c r="AW187" i="50"/>
  <c r="BA187" i="50"/>
  <c r="BE187" i="50"/>
  <c r="BI187" i="50"/>
  <c r="Q187" i="50"/>
  <c r="AC187" i="50"/>
  <c r="AK187" i="50"/>
  <c r="H293" i="50"/>
  <c r="O293" i="50"/>
  <c r="S293" i="50"/>
  <c r="AA293" i="50"/>
  <c r="AE293" i="50"/>
  <c r="AI293" i="50"/>
  <c r="AS293" i="50"/>
  <c r="BA293" i="50"/>
  <c r="BE293" i="50"/>
  <c r="BI293" i="50"/>
  <c r="J293" i="50"/>
  <c r="Q293" i="50"/>
  <c r="U293" i="50"/>
  <c r="AC293" i="50"/>
  <c r="AK293" i="50"/>
  <c r="BG363" i="50"/>
  <c r="P258" i="50"/>
  <c r="T258" i="50"/>
  <c r="AB258" i="50"/>
  <c r="AF258" i="50"/>
  <c r="AJ258" i="50"/>
  <c r="H327" i="50"/>
  <c r="O327" i="50"/>
  <c r="S327" i="50"/>
  <c r="AA327" i="50"/>
  <c r="AE327" i="50"/>
  <c r="AI327" i="50"/>
  <c r="AS327" i="50"/>
  <c r="AW327" i="50"/>
  <c r="BA327" i="50"/>
  <c r="BE327" i="50"/>
  <c r="BI327" i="50"/>
  <c r="J327" i="50"/>
  <c r="AY327" i="50"/>
  <c r="BC327" i="50"/>
  <c r="BG327" i="50"/>
  <c r="J363" i="50"/>
  <c r="Q363" i="50"/>
  <c r="U363" i="50"/>
  <c r="AC363" i="50"/>
  <c r="AG363" i="50"/>
  <c r="AK363" i="50"/>
  <c r="J432" i="50"/>
  <c r="AC432" i="50"/>
  <c r="AU432" i="50"/>
  <c r="AY432" i="50"/>
  <c r="BC432" i="50"/>
  <c r="BG432" i="50"/>
  <c r="J258" i="50"/>
  <c r="Q258" i="50"/>
  <c r="AC258" i="50"/>
  <c r="AG258" i="50"/>
  <c r="AK258" i="50"/>
  <c r="AU258" i="50"/>
  <c r="AY258" i="50"/>
  <c r="BC258" i="50"/>
  <c r="BG258" i="50"/>
  <c r="AS258" i="50"/>
  <c r="AW258" i="50"/>
  <c r="BA258" i="50"/>
  <c r="BI258" i="50"/>
  <c r="AV293" i="50"/>
  <c r="AZ293" i="50"/>
  <c r="BD293" i="50"/>
  <c r="BH293" i="50"/>
  <c r="AZ363" i="50"/>
  <c r="N363" i="50"/>
  <c r="R363" i="50"/>
  <c r="V363" i="50"/>
  <c r="AD363" i="50"/>
  <c r="AH363" i="50"/>
  <c r="AL363" i="50"/>
  <c r="AT395" i="50"/>
  <c r="AX395" i="50"/>
  <c r="BB395" i="50"/>
  <c r="BF395" i="50"/>
  <c r="BJ395" i="50"/>
  <c r="N432" i="50"/>
  <c r="V432" i="50"/>
  <c r="AH432" i="50"/>
  <c r="AL432" i="50"/>
  <c r="AV432" i="50"/>
  <c r="AZ432" i="50"/>
  <c r="BD432" i="50"/>
  <c r="BH432" i="50"/>
  <c r="AT432" i="50"/>
  <c r="H463" i="50"/>
  <c r="O463" i="50"/>
  <c r="S463" i="50"/>
  <c r="AA463" i="50"/>
  <c r="AE463" i="50"/>
  <c r="AI463" i="50"/>
  <c r="AS463" i="50"/>
  <c r="AW463" i="50"/>
  <c r="BA463" i="50"/>
  <c r="BE463" i="50"/>
  <c r="BI463" i="50"/>
  <c r="AG463" i="50"/>
  <c r="AK463" i="50"/>
  <c r="AU463" i="50"/>
  <c r="AY463" i="50"/>
  <c r="BG463" i="50"/>
  <c r="I463" i="50"/>
  <c r="P463" i="50"/>
  <c r="T463" i="50"/>
  <c r="AB463" i="50"/>
  <c r="AF463" i="50"/>
  <c r="AJ463" i="50"/>
  <c r="AT463" i="50"/>
  <c r="AX463" i="50"/>
  <c r="BB463" i="50"/>
  <c r="BF463" i="50"/>
  <c r="BJ463" i="50"/>
  <c r="AV463" i="50"/>
  <c r="AZ463" i="50"/>
  <c r="BD463" i="50"/>
  <c r="BH463" i="50"/>
  <c r="AK18" i="50"/>
  <c r="N84" i="50"/>
  <c r="R84" i="50"/>
  <c r="V84" i="50"/>
  <c r="AD84" i="50"/>
  <c r="AH84" i="50"/>
  <c r="AL84" i="50"/>
  <c r="I120" i="50"/>
  <c r="AT120" i="50"/>
  <c r="AX120" i="50"/>
  <c r="BB120" i="50"/>
  <c r="BF120" i="50"/>
  <c r="BJ120" i="50"/>
  <c r="N120" i="50"/>
  <c r="R120" i="50"/>
  <c r="V120" i="50"/>
  <c r="AD120" i="50"/>
  <c r="AH120" i="50"/>
  <c r="AL120" i="50"/>
  <c r="AF31" i="50"/>
  <c r="BG84" i="50"/>
  <c r="AF18" i="50"/>
  <c r="AG18" i="50"/>
  <c r="J18" i="50"/>
  <c r="Q18" i="50"/>
  <c r="U18" i="50"/>
  <c r="AC18" i="50"/>
  <c r="J120" i="50"/>
  <c r="AU120" i="50"/>
  <c r="AY120" i="50"/>
  <c r="BC120" i="50"/>
  <c r="BG120" i="50"/>
  <c r="AB18" i="50"/>
  <c r="AF19" i="50"/>
  <c r="BA84" i="50"/>
  <c r="AV154" i="50"/>
  <c r="AZ154" i="50"/>
  <c r="BD154" i="50"/>
  <c r="BH154" i="50"/>
  <c r="AT187" i="50"/>
  <c r="AX187" i="50"/>
  <c r="BB187" i="50"/>
  <c r="BF187" i="50"/>
  <c r="BJ187" i="50"/>
  <c r="AF27" i="50"/>
  <c r="H154" i="50"/>
  <c r="AS154" i="50"/>
  <c r="AW154" i="50"/>
  <c r="BA154" i="50"/>
  <c r="BE154" i="50"/>
  <c r="BI154" i="50"/>
  <c r="J187" i="50"/>
  <c r="AU187" i="50"/>
  <c r="AY187" i="50"/>
  <c r="BC187" i="50"/>
  <c r="BG187" i="50"/>
  <c r="Q222" i="50"/>
  <c r="U222" i="50"/>
  <c r="AK222" i="50"/>
  <c r="AU222" i="50"/>
  <c r="AY222" i="50"/>
  <c r="AT222" i="50"/>
  <c r="AX222" i="50"/>
  <c r="BB222" i="50"/>
  <c r="BF222" i="50"/>
  <c r="BJ222" i="50"/>
  <c r="I327" i="50"/>
  <c r="P327" i="50"/>
  <c r="T327" i="50"/>
  <c r="AB327" i="50"/>
  <c r="AF327" i="50"/>
  <c r="AJ327" i="50"/>
  <c r="J222" i="50"/>
  <c r="H258" i="50"/>
  <c r="O258" i="50"/>
  <c r="S258" i="50"/>
  <c r="AA258" i="50"/>
  <c r="AE258" i="50"/>
  <c r="AI258" i="50"/>
  <c r="AU293" i="50"/>
  <c r="AY293" i="50"/>
  <c r="BC293" i="50"/>
  <c r="BG293" i="50"/>
  <c r="Q327" i="50"/>
  <c r="U327" i="50"/>
  <c r="AC327" i="50"/>
  <c r="AG327" i="50"/>
  <c r="AK327" i="50"/>
  <c r="BH363" i="50"/>
  <c r="AS395" i="50"/>
  <c r="AW395" i="50"/>
  <c r="BA395" i="50"/>
  <c r="BE395" i="50"/>
  <c r="BI395" i="50"/>
  <c r="P432" i="50"/>
  <c r="T432" i="50"/>
  <c r="AB432" i="50"/>
  <c r="AF432" i="50"/>
  <c r="AJ432" i="50"/>
  <c r="N463" i="50"/>
  <c r="R463" i="50"/>
  <c r="V463" i="50"/>
  <c r="AD463" i="50"/>
  <c r="AH463" i="50"/>
  <c r="AL463" i="50"/>
  <c r="J463" i="50"/>
  <c r="AR555" i="49"/>
  <c r="AQ555" i="49"/>
  <c r="AP555" i="49"/>
  <c r="AO555" i="49"/>
  <c r="AN555" i="49"/>
  <c r="AM555" i="49"/>
  <c r="Z555" i="49"/>
  <c r="Y555" i="49"/>
  <c r="X555" i="49"/>
  <c r="W555" i="49"/>
  <c r="M555" i="49"/>
  <c r="L555" i="49"/>
  <c r="K555" i="49"/>
  <c r="G555" i="49"/>
  <c r="BJ554" i="49"/>
  <c r="BJ555" i="49" s="1"/>
  <c r="BI554" i="49"/>
  <c r="BI555" i="49" s="1"/>
  <c r="BH554" i="49"/>
  <c r="BH555" i="49" s="1"/>
  <c r="BG554" i="49"/>
  <c r="BG555" i="49" s="1"/>
  <c r="BF554" i="49"/>
  <c r="BF555" i="49" s="1"/>
  <c r="BE554" i="49"/>
  <c r="BE555" i="49" s="1"/>
  <c r="BD554" i="49"/>
  <c r="BD555" i="49" s="1"/>
  <c r="BC554" i="49"/>
  <c r="BC555" i="49" s="1"/>
  <c r="BB554" i="49"/>
  <c r="BB555" i="49" s="1"/>
  <c r="BA554" i="49"/>
  <c r="BA555" i="49" s="1"/>
  <c r="AZ554" i="49"/>
  <c r="AZ555" i="49" s="1"/>
  <c r="AY554" i="49"/>
  <c r="AY555" i="49" s="1"/>
  <c r="AX554" i="49"/>
  <c r="AX555" i="49" s="1"/>
  <c r="AW554" i="49"/>
  <c r="AW555" i="49" s="1"/>
  <c r="AV554" i="49"/>
  <c r="AV555" i="49" s="1"/>
  <c r="AU554" i="49"/>
  <c r="AU555" i="49" s="1"/>
  <c r="AT554" i="49"/>
  <c r="AT555" i="49" s="1"/>
  <c r="AS554" i="49"/>
  <c r="AS555" i="49" s="1"/>
  <c r="AL554" i="49"/>
  <c r="AL555" i="49" s="1"/>
  <c r="AK554" i="49"/>
  <c r="AK555" i="49" s="1"/>
  <c r="AJ554" i="49"/>
  <c r="AJ555" i="49" s="1"/>
  <c r="AI554" i="49"/>
  <c r="AI555" i="49" s="1"/>
  <c r="AH554" i="49"/>
  <c r="AH555" i="49" s="1"/>
  <c r="AG554" i="49"/>
  <c r="AG555" i="49" s="1"/>
  <c r="AF554" i="49"/>
  <c r="AF555" i="49" s="1"/>
  <c r="AE554" i="49"/>
  <c r="AE555" i="49" s="1"/>
  <c r="AD554" i="49"/>
  <c r="AD555" i="49" s="1"/>
  <c r="AC554" i="49"/>
  <c r="AC555" i="49" s="1"/>
  <c r="AB554" i="49"/>
  <c r="AB555" i="49" s="1"/>
  <c r="AA554" i="49"/>
  <c r="AA555" i="49" s="1"/>
  <c r="V554" i="49"/>
  <c r="V555" i="49" s="1"/>
  <c r="U554" i="49"/>
  <c r="U555" i="49" s="1"/>
  <c r="T554" i="49"/>
  <c r="T555" i="49" s="1"/>
  <c r="S554" i="49"/>
  <c r="S555" i="49" s="1"/>
  <c r="R554" i="49"/>
  <c r="R555" i="49" s="1"/>
  <c r="Q554" i="49"/>
  <c r="Q555" i="49" s="1"/>
  <c r="P554" i="49"/>
  <c r="P555" i="49" s="1"/>
  <c r="O554" i="49"/>
  <c r="O555" i="49" s="1"/>
  <c r="N554" i="49"/>
  <c r="N555" i="49" s="1"/>
  <c r="J554" i="49"/>
  <c r="J555" i="49" s="1"/>
  <c r="I554" i="49"/>
  <c r="I555" i="49" s="1"/>
  <c r="H554" i="49"/>
  <c r="H555" i="49" s="1"/>
  <c r="AR553" i="49"/>
  <c r="AQ553" i="49"/>
  <c r="AP553" i="49"/>
  <c r="AO553" i="49"/>
  <c r="AN553" i="49"/>
  <c r="AM553" i="49"/>
  <c r="Z553" i="49"/>
  <c r="Y553" i="49"/>
  <c r="X553" i="49"/>
  <c r="W553" i="49"/>
  <c r="M553" i="49"/>
  <c r="L553" i="49"/>
  <c r="K553" i="49"/>
  <c r="G553" i="49"/>
  <c r="BJ552" i="49"/>
  <c r="BI552" i="49"/>
  <c r="BH552" i="49"/>
  <c r="BG552" i="49"/>
  <c r="BF552" i="49"/>
  <c r="BE552" i="49"/>
  <c r="BD552" i="49"/>
  <c r="BC552" i="49"/>
  <c r="BB552" i="49"/>
  <c r="BA552" i="49"/>
  <c r="AZ552" i="49"/>
  <c r="AY552" i="49"/>
  <c r="AX552" i="49"/>
  <c r="AW552" i="49"/>
  <c r="AV552" i="49"/>
  <c r="AU552" i="49"/>
  <c r="AT552" i="49"/>
  <c r="AS552" i="49"/>
  <c r="AL552" i="49"/>
  <c r="AK552" i="49"/>
  <c r="AJ552" i="49"/>
  <c r="AI552" i="49"/>
  <c r="AH552" i="49"/>
  <c r="AG552" i="49"/>
  <c r="AF552" i="49"/>
  <c r="AE552" i="49"/>
  <c r="AD552" i="49"/>
  <c r="AC552" i="49"/>
  <c r="AB552" i="49"/>
  <c r="AA552" i="49"/>
  <c r="V552" i="49"/>
  <c r="U552" i="49"/>
  <c r="T552" i="49"/>
  <c r="S552" i="49"/>
  <c r="R552" i="49"/>
  <c r="Q552" i="49"/>
  <c r="P552" i="49"/>
  <c r="O552" i="49"/>
  <c r="N552" i="49"/>
  <c r="J552" i="49"/>
  <c r="I552" i="49"/>
  <c r="H552" i="49"/>
  <c r="BJ551" i="49"/>
  <c r="BI551" i="49"/>
  <c r="BH551" i="49"/>
  <c r="BG551" i="49"/>
  <c r="BF551" i="49"/>
  <c r="BE551" i="49"/>
  <c r="BD551" i="49"/>
  <c r="BC551" i="49"/>
  <c r="BB551" i="49"/>
  <c r="BA551" i="49"/>
  <c r="AZ551" i="49"/>
  <c r="AY551" i="49"/>
  <c r="AX551" i="49"/>
  <c r="AW551" i="49"/>
  <c r="AV551" i="49"/>
  <c r="AU551" i="49"/>
  <c r="AT551" i="49"/>
  <c r="AS551" i="49"/>
  <c r="AL551" i="49"/>
  <c r="AK551" i="49"/>
  <c r="AJ551" i="49"/>
  <c r="AI551" i="49"/>
  <c r="AH551" i="49"/>
  <c r="AG551" i="49"/>
  <c r="AF551" i="49"/>
  <c r="AE551" i="49"/>
  <c r="AD551" i="49"/>
  <c r="AC551" i="49"/>
  <c r="AB551" i="49"/>
  <c r="AA551" i="49"/>
  <c r="V551" i="49"/>
  <c r="U551" i="49"/>
  <c r="T551" i="49"/>
  <c r="S551" i="49"/>
  <c r="R551" i="49"/>
  <c r="Q551" i="49"/>
  <c r="P551" i="49"/>
  <c r="O551" i="49"/>
  <c r="N551" i="49"/>
  <c r="J551" i="49"/>
  <c r="I551" i="49"/>
  <c r="H551" i="49"/>
  <c r="BJ550" i="49"/>
  <c r="BI550" i="49"/>
  <c r="BH550" i="49"/>
  <c r="BG550" i="49"/>
  <c r="BF550" i="49"/>
  <c r="BE550" i="49"/>
  <c r="AL550" i="49"/>
  <c r="AK550" i="49"/>
  <c r="AJ550" i="49"/>
  <c r="AI550" i="49"/>
  <c r="V550" i="49"/>
  <c r="U550" i="49"/>
  <c r="T550" i="49"/>
  <c r="J550" i="49"/>
  <c r="BJ549" i="49"/>
  <c r="BI549" i="49"/>
  <c r="BH549" i="49"/>
  <c r="BG549" i="49"/>
  <c r="BF549" i="49"/>
  <c r="BE549" i="49"/>
  <c r="BD549" i="49"/>
  <c r="BC549" i="49"/>
  <c r="BB549" i="49"/>
  <c r="BA549" i="49"/>
  <c r="AZ549" i="49"/>
  <c r="AY549" i="49"/>
  <c r="AX549" i="49"/>
  <c r="AW549" i="49"/>
  <c r="AV549" i="49"/>
  <c r="AU549" i="49"/>
  <c r="AT549" i="49"/>
  <c r="AS549" i="49"/>
  <c r="AL549" i="49"/>
  <c r="AK549" i="49"/>
  <c r="AJ549" i="49"/>
  <c r="AI549" i="49"/>
  <c r="AH549" i="49"/>
  <c r="AG549" i="49"/>
  <c r="AF549" i="49"/>
  <c r="AE549" i="49"/>
  <c r="AD549" i="49"/>
  <c r="AC549" i="49"/>
  <c r="AB549" i="49"/>
  <c r="AA549" i="49"/>
  <c r="V549" i="49"/>
  <c r="U549" i="49"/>
  <c r="T549" i="49"/>
  <c r="S549" i="49"/>
  <c r="R549" i="49"/>
  <c r="Q549" i="49"/>
  <c r="P549" i="49"/>
  <c r="O549" i="49"/>
  <c r="N549" i="49"/>
  <c r="J549" i="49"/>
  <c r="I549" i="49"/>
  <c r="H549" i="49"/>
  <c r="BJ548" i="49"/>
  <c r="BI548" i="49"/>
  <c r="BH548" i="49"/>
  <c r="BG548" i="49"/>
  <c r="BF548" i="49"/>
  <c r="BE548" i="49"/>
  <c r="BD548" i="49"/>
  <c r="BC548" i="49"/>
  <c r="BB548" i="49"/>
  <c r="BA548" i="49"/>
  <c r="AZ548" i="49"/>
  <c r="AY548" i="49"/>
  <c r="AX548" i="49"/>
  <c r="AW548" i="49"/>
  <c r="AV548" i="49"/>
  <c r="AU548" i="49"/>
  <c r="AT548" i="49"/>
  <c r="AS548" i="49"/>
  <c r="AL548" i="49"/>
  <c r="AK548" i="49"/>
  <c r="AJ548" i="49"/>
  <c r="AI548" i="49"/>
  <c r="AH548" i="49"/>
  <c r="AG548" i="49"/>
  <c r="AF548" i="49"/>
  <c r="AE548" i="49"/>
  <c r="AD548" i="49"/>
  <c r="AC548" i="49"/>
  <c r="AB548" i="49"/>
  <c r="AA548" i="49"/>
  <c r="V548" i="49"/>
  <c r="U548" i="49"/>
  <c r="T548" i="49"/>
  <c r="S548" i="49"/>
  <c r="R548" i="49"/>
  <c r="Q548" i="49"/>
  <c r="P548" i="49"/>
  <c r="O548" i="49"/>
  <c r="N548" i="49"/>
  <c r="J548" i="49"/>
  <c r="I548" i="49"/>
  <c r="H548" i="49"/>
  <c r="AR547" i="49"/>
  <c r="AQ547" i="49"/>
  <c r="AP547" i="49"/>
  <c r="AO547" i="49"/>
  <c r="AN547" i="49"/>
  <c r="AM547" i="49"/>
  <c r="Z547" i="49"/>
  <c r="Y547" i="49"/>
  <c r="X547" i="49"/>
  <c r="W547" i="49"/>
  <c r="M547" i="49"/>
  <c r="L547" i="49"/>
  <c r="K547" i="49"/>
  <c r="G547" i="49"/>
  <c r="BJ546" i="49"/>
  <c r="BI546" i="49"/>
  <c r="BH546" i="49"/>
  <c r="BG546" i="49"/>
  <c r="BF546" i="49"/>
  <c r="BE546" i="49"/>
  <c r="BD546" i="49"/>
  <c r="BC546" i="49"/>
  <c r="BB546" i="49"/>
  <c r="BA546" i="49"/>
  <c r="AZ546" i="49"/>
  <c r="AY546" i="49"/>
  <c r="AX546" i="49"/>
  <c r="AW546" i="49"/>
  <c r="AV546" i="49"/>
  <c r="AU546" i="49"/>
  <c r="AT546" i="49"/>
  <c r="AS546" i="49"/>
  <c r="AL546" i="49"/>
  <c r="AK546" i="49"/>
  <c r="AJ546" i="49"/>
  <c r="AI546" i="49"/>
  <c r="AH546" i="49"/>
  <c r="AG546" i="49"/>
  <c r="AF546" i="49"/>
  <c r="AE546" i="49"/>
  <c r="AD546" i="49"/>
  <c r="AC546" i="49"/>
  <c r="AB546" i="49"/>
  <c r="AA546" i="49"/>
  <c r="V546" i="49"/>
  <c r="U546" i="49"/>
  <c r="T546" i="49"/>
  <c r="S546" i="49"/>
  <c r="R546" i="49"/>
  <c r="Q546" i="49"/>
  <c r="P546" i="49"/>
  <c r="O546" i="49"/>
  <c r="N546" i="49"/>
  <c r="J546" i="49"/>
  <c r="I546" i="49"/>
  <c r="H546" i="49"/>
  <c r="BJ545" i="49"/>
  <c r="BI545" i="49"/>
  <c r="BH545" i="49"/>
  <c r="BG545" i="49"/>
  <c r="BF545" i="49"/>
  <c r="BE545" i="49"/>
  <c r="BD545" i="49"/>
  <c r="BC545" i="49"/>
  <c r="BB545" i="49"/>
  <c r="BA545" i="49"/>
  <c r="AZ545" i="49"/>
  <c r="AY545" i="49"/>
  <c r="AX545" i="49"/>
  <c r="AW545" i="49"/>
  <c r="AV545" i="49"/>
  <c r="AU545" i="49"/>
  <c r="AT545" i="49"/>
  <c r="AS545" i="49"/>
  <c r="AL545" i="49"/>
  <c r="AK545" i="49"/>
  <c r="AJ545" i="49"/>
  <c r="AI545" i="49"/>
  <c r="AH545" i="49"/>
  <c r="AG545" i="49"/>
  <c r="AF545" i="49"/>
  <c r="AE545" i="49"/>
  <c r="AD545" i="49"/>
  <c r="AC545" i="49"/>
  <c r="AB545" i="49"/>
  <c r="AA545" i="49"/>
  <c r="V545" i="49"/>
  <c r="U545" i="49"/>
  <c r="T545" i="49"/>
  <c r="S545" i="49"/>
  <c r="R545" i="49"/>
  <c r="Q545" i="49"/>
  <c r="P545" i="49"/>
  <c r="O545" i="49"/>
  <c r="N545" i="49"/>
  <c r="J545" i="49"/>
  <c r="I545" i="49"/>
  <c r="H545" i="49"/>
  <c r="BJ544" i="49"/>
  <c r="BI544" i="49"/>
  <c r="BH544" i="49"/>
  <c r="BG544" i="49"/>
  <c r="BF544" i="49"/>
  <c r="BE544" i="49"/>
  <c r="BD544" i="49"/>
  <c r="BC544" i="49"/>
  <c r="BB544" i="49"/>
  <c r="BA544" i="49"/>
  <c r="AZ544" i="49"/>
  <c r="AY544" i="49"/>
  <c r="AX544" i="49"/>
  <c r="AW544" i="49"/>
  <c r="AV544" i="49"/>
  <c r="AU544" i="49"/>
  <c r="AT544" i="49"/>
  <c r="AS544" i="49"/>
  <c r="AL544" i="49"/>
  <c r="AK544" i="49"/>
  <c r="AJ544" i="49"/>
  <c r="AI544" i="49"/>
  <c r="AH544" i="49"/>
  <c r="AG544" i="49"/>
  <c r="AF544" i="49"/>
  <c r="AE544" i="49"/>
  <c r="AD544" i="49"/>
  <c r="AC544" i="49"/>
  <c r="AB544" i="49"/>
  <c r="AA544" i="49"/>
  <c r="V544" i="49"/>
  <c r="U544" i="49"/>
  <c r="T544" i="49"/>
  <c r="S544" i="49"/>
  <c r="R544" i="49"/>
  <c r="Q544" i="49"/>
  <c r="P544" i="49"/>
  <c r="O544" i="49"/>
  <c r="N544" i="49"/>
  <c r="J544" i="49"/>
  <c r="I544" i="49"/>
  <c r="H544" i="49"/>
  <c r="AR543" i="49"/>
  <c r="AQ543" i="49"/>
  <c r="AP543" i="49"/>
  <c r="AO543" i="49"/>
  <c r="AN543" i="49"/>
  <c r="AM543" i="49"/>
  <c r="Z543" i="49"/>
  <c r="Y543" i="49"/>
  <c r="X543" i="49"/>
  <c r="W543" i="49"/>
  <c r="M543" i="49"/>
  <c r="L543" i="49"/>
  <c r="K543" i="49"/>
  <c r="G543" i="49"/>
  <c r="BJ542" i="49"/>
  <c r="BI542" i="49"/>
  <c r="BH542" i="49"/>
  <c r="BG542" i="49"/>
  <c r="BF542" i="49"/>
  <c r="BE542" i="49"/>
  <c r="BD542" i="49"/>
  <c r="BC542" i="49"/>
  <c r="BB542" i="49"/>
  <c r="BA542" i="49"/>
  <c r="AZ542" i="49"/>
  <c r="AY542" i="49"/>
  <c r="AX542" i="49"/>
  <c r="AW542" i="49"/>
  <c r="AV542" i="49"/>
  <c r="AU542" i="49"/>
  <c r="AT542" i="49"/>
  <c r="AS542" i="49"/>
  <c r="AL542" i="49"/>
  <c r="AK542" i="49"/>
  <c r="AJ542" i="49"/>
  <c r="AI542" i="49"/>
  <c r="AH542" i="49"/>
  <c r="AG542" i="49"/>
  <c r="AF542" i="49"/>
  <c r="AE542" i="49"/>
  <c r="AD542" i="49"/>
  <c r="AC542" i="49"/>
  <c r="AB542" i="49"/>
  <c r="AA542" i="49"/>
  <c r="V542" i="49"/>
  <c r="U542" i="49"/>
  <c r="T542" i="49"/>
  <c r="S542" i="49"/>
  <c r="R542" i="49"/>
  <c r="Q542" i="49"/>
  <c r="P542" i="49"/>
  <c r="O542" i="49"/>
  <c r="N542" i="49"/>
  <c r="J542" i="49"/>
  <c r="I542" i="49"/>
  <c r="H542" i="49"/>
  <c r="BJ541" i="49"/>
  <c r="BI541" i="49"/>
  <c r="BH541" i="49"/>
  <c r="BG541" i="49"/>
  <c r="BF541" i="49"/>
  <c r="BE541" i="49"/>
  <c r="BD541" i="49"/>
  <c r="BC541" i="49"/>
  <c r="BB541" i="49"/>
  <c r="BA541" i="49"/>
  <c r="AZ541" i="49"/>
  <c r="AY541" i="49"/>
  <c r="AX541" i="49"/>
  <c r="AW541" i="49"/>
  <c r="AV541" i="49"/>
  <c r="AU541" i="49"/>
  <c r="AT541" i="49"/>
  <c r="AS541" i="49"/>
  <c r="AL541" i="49"/>
  <c r="AK541" i="49"/>
  <c r="AJ541" i="49"/>
  <c r="AI541" i="49"/>
  <c r="AH541" i="49"/>
  <c r="AG541" i="49"/>
  <c r="AF541" i="49"/>
  <c r="AE541" i="49"/>
  <c r="AD541" i="49"/>
  <c r="AC541" i="49"/>
  <c r="AB541" i="49"/>
  <c r="AA541" i="49"/>
  <c r="V541" i="49"/>
  <c r="U541" i="49"/>
  <c r="T541" i="49"/>
  <c r="S541" i="49"/>
  <c r="R541" i="49"/>
  <c r="Q541" i="49"/>
  <c r="P541" i="49"/>
  <c r="O541" i="49"/>
  <c r="N541" i="49"/>
  <c r="J541" i="49"/>
  <c r="I541" i="49"/>
  <c r="H541" i="49"/>
  <c r="BJ540" i="49"/>
  <c r="BI540" i="49"/>
  <c r="BH540" i="49"/>
  <c r="BG540" i="49"/>
  <c r="BF540" i="49"/>
  <c r="BE540" i="49"/>
  <c r="BD540" i="49"/>
  <c r="BC540" i="49"/>
  <c r="BB540" i="49"/>
  <c r="BA540" i="49"/>
  <c r="AZ540" i="49"/>
  <c r="AY540" i="49"/>
  <c r="AX540" i="49"/>
  <c r="AW540" i="49"/>
  <c r="AV540" i="49"/>
  <c r="AU540" i="49"/>
  <c r="AT540" i="49"/>
  <c r="AS540" i="49"/>
  <c r="AL540" i="49"/>
  <c r="AK540" i="49"/>
  <c r="AJ540" i="49"/>
  <c r="AI540" i="49"/>
  <c r="AH540" i="49"/>
  <c r="AG540" i="49"/>
  <c r="AF540" i="49"/>
  <c r="AE540" i="49"/>
  <c r="AD540" i="49"/>
  <c r="AC540" i="49"/>
  <c r="AB540" i="49"/>
  <c r="AA540" i="49"/>
  <c r="V540" i="49"/>
  <c r="U540" i="49"/>
  <c r="T540" i="49"/>
  <c r="S540" i="49"/>
  <c r="R540" i="49"/>
  <c r="Q540" i="49"/>
  <c r="P540" i="49"/>
  <c r="O540" i="49"/>
  <c r="N540" i="49"/>
  <c r="J540" i="49"/>
  <c r="I540" i="49"/>
  <c r="H540" i="49"/>
  <c r="BJ539" i="49"/>
  <c r="BI539" i="49"/>
  <c r="BH539" i="49"/>
  <c r="BG539" i="49"/>
  <c r="BF539" i="49"/>
  <c r="BE539" i="49"/>
  <c r="BD539" i="49"/>
  <c r="BC539" i="49"/>
  <c r="BB539" i="49"/>
  <c r="BA539" i="49"/>
  <c r="AZ539" i="49"/>
  <c r="AY539" i="49"/>
  <c r="AX539" i="49"/>
  <c r="AW539" i="49"/>
  <c r="AV539" i="49"/>
  <c r="AU539" i="49"/>
  <c r="AT539" i="49"/>
  <c r="AS539" i="49"/>
  <c r="AL539" i="49"/>
  <c r="AK539" i="49"/>
  <c r="AJ539" i="49"/>
  <c r="AI539" i="49"/>
  <c r="AH539" i="49"/>
  <c r="AG539" i="49"/>
  <c r="AF539" i="49"/>
  <c r="AE539" i="49"/>
  <c r="AD539" i="49"/>
  <c r="AC539" i="49"/>
  <c r="AB539" i="49"/>
  <c r="AA539" i="49"/>
  <c r="V539" i="49"/>
  <c r="U539" i="49"/>
  <c r="T539" i="49"/>
  <c r="S539" i="49"/>
  <c r="R539" i="49"/>
  <c r="Q539" i="49"/>
  <c r="P539" i="49"/>
  <c r="O539" i="49"/>
  <c r="N539" i="49"/>
  <c r="J539" i="49"/>
  <c r="I539" i="49"/>
  <c r="H539" i="49"/>
  <c r="BJ538" i="49"/>
  <c r="BI538" i="49"/>
  <c r="BH538" i="49"/>
  <c r="BG538" i="49"/>
  <c r="BF538" i="49"/>
  <c r="BE538" i="49"/>
  <c r="BD538" i="49"/>
  <c r="BC538" i="49"/>
  <c r="BB538" i="49"/>
  <c r="BA538" i="49"/>
  <c r="AZ538" i="49"/>
  <c r="AY538" i="49"/>
  <c r="AX538" i="49"/>
  <c r="AW538" i="49"/>
  <c r="AV538" i="49"/>
  <c r="AU538" i="49"/>
  <c r="AT538" i="49"/>
  <c r="AS538" i="49"/>
  <c r="AL538" i="49"/>
  <c r="AK538" i="49"/>
  <c r="AJ538" i="49"/>
  <c r="AI538" i="49"/>
  <c r="AH538" i="49"/>
  <c r="AG538" i="49"/>
  <c r="AF538" i="49"/>
  <c r="AE538" i="49"/>
  <c r="AD538" i="49"/>
  <c r="AC538" i="49"/>
  <c r="AB538" i="49"/>
  <c r="AA538" i="49"/>
  <c r="V538" i="49"/>
  <c r="U538" i="49"/>
  <c r="T538" i="49"/>
  <c r="S538" i="49"/>
  <c r="R538" i="49"/>
  <c r="Q538" i="49"/>
  <c r="P538" i="49"/>
  <c r="O538" i="49"/>
  <c r="N538" i="49"/>
  <c r="J538" i="49"/>
  <c r="I538" i="49"/>
  <c r="H538" i="49"/>
  <c r="BJ537" i="49"/>
  <c r="BI537" i="49"/>
  <c r="BH537" i="49"/>
  <c r="BG537" i="49"/>
  <c r="BF537" i="49"/>
  <c r="BE537" i="49"/>
  <c r="BD537" i="49"/>
  <c r="BC537" i="49"/>
  <c r="BB537" i="49"/>
  <c r="BA537" i="49"/>
  <c r="AZ537" i="49"/>
  <c r="AY537" i="49"/>
  <c r="AX537" i="49"/>
  <c r="AW537" i="49"/>
  <c r="AV537" i="49"/>
  <c r="AU537" i="49"/>
  <c r="AT537" i="49"/>
  <c r="AS537" i="49"/>
  <c r="AL537" i="49"/>
  <c r="AK537" i="49"/>
  <c r="AJ537" i="49"/>
  <c r="AI537" i="49"/>
  <c r="AH537" i="49"/>
  <c r="AG537" i="49"/>
  <c r="AF537" i="49"/>
  <c r="AE537" i="49"/>
  <c r="AD537" i="49"/>
  <c r="AC537" i="49"/>
  <c r="AB537" i="49"/>
  <c r="AA537" i="49"/>
  <c r="V537" i="49"/>
  <c r="U537" i="49"/>
  <c r="T537" i="49"/>
  <c r="S537" i="49"/>
  <c r="R537" i="49"/>
  <c r="Q537" i="49"/>
  <c r="P537" i="49"/>
  <c r="O537" i="49"/>
  <c r="N537" i="49"/>
  <c r="J537" i="49"/>
  <c r="I537" i="49"/>
  <c r="H537" i="49"/>
  <c r="BJ536" i="49"/>
  <c r="BI536" i="49"/>
  <c r="BH536" i="49"/>
  <c r="BG536" i="49"/>
  <c r="BF536" i="49"/>
  <c r="BE536" i="49"/>
  <c r="BD536" i="49"/>
  <c r="BC536" i="49"/>
  <c r="BB536" i="49"/>
  <c r="BA536" i="49"/>
  <c r="AZ536" i="49"/>
  <c r="AY536" i="49"/>
  <c r="AX536" i="49"/>
  <c r="AW536" i="49"/>
  <c r="AV536" i="49"/>
  <c r="AU536" i="49"/>
  <c r="AT536" i="49"/>
  <c r="AS536" i="49"/>
  <c r="AL536" i="49"/>
  <c r="AK536" i="49"/>
  <c r="AJ536" i="49"/>
  <c r="AI536" i="49"/>
  <c r="AH536" i="49"/>
  <c r="AG536" i="49"/>
  <c r="AF536" i="49"/>
  <c r="AE536" i="49"/>
  <c r="AD536" i="49"/>
  <c r="AC536" i="49"/>
  <c r="AB536" i="49"/>
  <c r="AA536" i="49"/>
  <c r="V536" i="49"/>
  <c r="U536" i="49"/>
  <c r="T536" i="49"/>
  <c r="S536" i="49"/>
  <c r="R536" i="49"/>
  <c r="Q536" i="49"/>
  <c r="P536" i="49"/>
  <c r="O536" i="49"/>
  <c r="N536" i="49"/>
  <c r="J536" i="49"/>
  <c r="I536" i="49"/>
  <c r="H536" i="49"/>
  <c r="AR535" i="49"/>
  <c r="AQ535" i="49"/>
  <c r="AP535" i="49"/>
  <c r="AO535" i="49"/>
  <c r="AN535" i="49"/>
  <c r="AM535" i="49"/>
  <c r="Z535" i="49"/>
  <c r="Y535" i="49"/>
  <c r="X535" i="49"/>
  <c r="W535" i="49"/>
  <c r="M535" i="49"/>
  <c r="L535" i="49"/>
  <c r="K535" i="49"/>
  <c r="G535" i="49"/>
  <c r="BJ534" i="49"/>
  <c r="BI534" i="49"/>
  <c r="BH534" i="49"/>
  <c r="BG534" i="49"/>
  <c r="BF534" i="49"/>
  <c r="BE534" i="49"/>
  <c r="BD534" i="49"/>
  <c r="BC534" i="49"/>
  <c r="BB534" i="49"/>
  <c r="BA534" i="49"/>
  <c r="AZ534" i="49"/>
  <c r="AY534" i="49"/>
  <c r="AX534" i="49"/>
  <c r="AW534" i="49"/>
  <c r="AV534" i="49"/>
  <c r="AU534" i="49"/>
  <c r="AT534" i="49"/>
  <c r="AS534" i="49"/>
  <c r="AL534" i="49"/>
  <c r="AK534" i="49"/>
  <c r="AJ534" i="49"/>
  <c r="AI534" i="49"/>
  <c r="AH534" i="49"/>
  <c r="AG534" i="49"/>
  <c r="AF534" i="49"/>
  <c r="AE534" i="49"/>
  <c r="AD534" i="49"/>
  <c r="AC534" i="49"/>
  <c r="AB534" i="49"/>
  <c r="AA534" i="49"/>
  <c r="V534" i="49"/>
  <c r="U534" i="49"/>
  <c r="T534" i="49"/>
  <c r="S534" i="49"/>
  <c r="R534" i="49"/>
  <c r="Q534" i="49"/>
  <c r="P534" i="49"/>
  <c r="O534" i="49"/>
  <c r="N534" i="49"/>
  <c r="J534" i="49"/>
  <c r="I534" i="49"/>
  <c r="H534" i="49"/>
  <c r="BJ533" i="49"/>
  <c r="BI533" i="49"/>
  <c r="BH533" i="49"/>
  <c r="BG533" i="49"/>
  <c r="BF533" i="49"/>
  <c r="BE533" i="49"/>
  <c r="BD533" i="49"/>
  <c r="BC533" i="49"/>
  <c r="BB533" i="49"/>
  <c r="BA533" i="49"/>
  <c r="AZ533" i="49"/>
  <c r="AY533" i="49"/>
  <c r="AX533" i="49"/>
  <c r="AW533" i="49"/>
  <c r="AV533" i="49"/>
  <c r="AU533" i="49"/>
  <c r="AT533" i="49"/>
  <c r="AS533" i="49"/>
  <c r="AL533" i="49"/>
  <c r="AK533" i="49"/>
  <c r="AJ533" i="49"/>
  <c r="AI533" i="49"/>
  <c r="AH533" i="49"/>
  <c r="AG533" i="49"/>
  <c r="AF533" i="49"/>
  <c r="AE533" i="49"/>
  <c r="AD533" i="49"/>
  <c r="AC533" i="49"/>
  <c r="AB533" i="49"/>
  <c r="AA533" i="49"/>
  <c r="V533" i="49"/>
  <c r="U533" i="49"/>
  <c r="T533" i="49"/>
  <c r="S533" i="49"/>
  <c r="R533" i="49"/>
  <c r="Q533" i="49"/>
  <c r="P533" i="49"/>
  <c r="O533" i="49"/>
  <c r="N533" i="49"/>
  <c r="J533" i="49"/>
  <c r="I533" i="49"/>
  <c r="H533" i="49"/>
  <c r="BJ532" i="49"/>
  <c r="BI532" i="49"/>
  <c r="BH532" i="49"/>
  <c r="BG532" i="49"/>
  <c r="BF532" i="49"/>
  <c r="BE532" i="49"/>
  <c r="BD532" i="49"/>
  <c r="BC532" i="49"/>
  <c r="BB532" i="49"/>
  <c r="BA532" i="49"/>
  <c r="AZ532" i="49"/>
  <c r="AY532" i="49"/>
  <c r="AX532" i="49"/>
  <c r="AW532" i="49"/>
  <c r="AV532" i="49"/>
  <c r="AU532" i="49"/>
  <c r="AT532" i="49"/>
  <c r="AS532" i="49"/>
  <c r="AL532" i="49"/>
  <c r="AK532" i="49"/>
  <c r="AJ532" i="49"/>
  <c r="AI532" i="49"/>
  <c r="AH532" i="49"/>
  <c r="AG532" i="49"/>
  <c r="AF532" i="49"/>
  <c r="AE532" i="49"/>
  <c r="AD532" i="49"/>
  <c r="AC532" i="49"/>
  <c r="AB532" i="49"/>
  <c r="AA532" i="49"/>
  <c r="V532" i="49"/>
  <c r="U532" i="49"/>
  <c r="T532" i="49"/>
  <c r="S532" i="49"/>
  <c r="R532" i="49"/>
  <c r="Q532" i="49"/>
  <c r="P532" i="49"/>
  <c r="O532" i="49"/>
  <c r="N532" i="49"/>
  <c r="J532" i="49"/>
  <c r="I532" i="49"/>
  <c r="H532" i="49"/>
  <c r="BJ531" i="49"/>
  <c r="BI531" i="49"/>
  <c r="BH531" i="49"/>
  <c r="BG531" i="49"/>
  <c r="BF531" i="49"/>
  <c r="BE531" i="49"/>
  <c r="BD531" i="49"/>
  <c r="BC531" i="49"/>
  <c r="BB531" i="49"/>
  <c r="BA531" i="49"/>
  <c r="AZ531" i="49"/>
  <c r="AY531" i="49"/>
  <c r="AX531" i="49"/>
  <c r="AW531" i="49"/>
  <c r="AV531" i="49"/>
  <c r="AU531" i="49"/>
  <c r="AT531" i="49"/>
  <c r="AS531" i="49"/>
  <c r="AL531" i="49"/>
  <c r="AK531" i="49"/>
  <c r="AJ531" i="49"/>
  <c r="AI531" i="49"/>
  <c r="AH531" i="49"/>
  <c r="AG531" i="49"/>
  <c r="AF531" i="49"/>
  <c r="AE531" i="49"/>
  <c r="AD531" i="49"/>
  <c r="AC531" i="49"/>
  <c r="AB531" i="49"/>
  <c r="AA531" i="49"/>
  <c r="V531" i="49"/>
  <c r="U531" i="49"/>
  <c r="T531" i="49"/>
  <c r="S531" i="49"/>
  <c r="R531" i="49"/>
  <c r="Q531" i="49"/>
  <c r="P531" i="49"/>
  <c r="O531" i="49"/>
  <c r="N531" i="49"/>
  <c r="J531" i="49"/>
  <c r="I531" i="49"/>
  <c r="H531" i="49"/>
  <c r="BJ530" i="49"/>
  <c r="BI530" i="49"/>
  <c r="BH530" i="49"/>
  <c r="BG530" i="49"/>
  <c r="BF530" i="49"/>
  <c r="BE530" i="49"/>
  <c r="BD530" i="49"/>
  <c r="BC530" i="49"/>
  <c r="BB530" i="49"/>
  <c r="BA530" i="49"/>
  <c r="AZ530" i="49"/>
  <c r="AY530" i="49"/>
  <c r="AX530" i="49"/>
  <c r="AW530" i="49"/>
  <c r="AV530" i="49"/>
  <c r="AU530" i="49"/>
  <c r="AT530" i="49"/>
  <c r="AS530" i="49"/>
  <c r="AL530" i="49"/>
  <c r="AK530" i="49"/>
  <c r="AJ530" i="49"/>
  <c r="AI530" i="49"/>
  <c r="AH530" i="49"/>
  <c r="AG530" i="49"/>
  <c r="AF530" i="49"/>
  <c r="AE530" i="49"/>
  <c r="AD530" i="49"/>
  <c r="AC530" i="49"/>
  <c r="AB530" i="49"/>
  <c r="AA530" i="49"/>
  <c r="V530" i="49"/>
  <c r="U530" i="49"/>
  <c r="T530" i="49"/>
  <c r="S530" i="49"/>
  <c r="R530" i="49"/>
  <c r="Q530" i="49"/>
  <c r="P530" i="49"/>
  <c r="O530" i="49"/>
  <c r="N530" i="49"/>
  <c r="J530" i="49"/>
  <c r="I530" i="49"/>
  <c r="H530" i="49"/>
  <c r="BJ529" i="49"/>
  <c r="BI529" i="49"/>
  <c r="BH529" i="49"/>
  <c r="BG529" i="49"/>
  <c r="BF529" i="49"/>
  <c r="BE529" i="49"/>
  <c r="BD529" i="49"/>
  <c r="BC529" i="49"/>
  <c r="BB529" i="49"/>
  <c r="BA529" i="49"/>
  <c r="AZ529" i="49"/>
  <c r="AY529" i="49"/>
  <c r="AX529" i="49"/>
  <c r="AW529" i="49"/>
  <c r="AV529" i="49"/>
  <c r="AU529" i="49"/>
  <c r="AT529" i="49"/>
  <c r="AS529" i="49"/>
  <c r="AL529" i="49"/>
  <c r="AK529" i="49"/>
  <c r="AJ529" i="49"/>
  <c r="AI529" i="49"/>
  <c r="AH529" i="49"/>
  <c r="AG529" i="49"/>
  <c r="AF529" i="49"/>
  <c r="AE529" i="49"/>
  <c r="AD529" i="49"/>
  <c r="AC529" i="49"/>
  <c r="AB529" i="49"/>
  <c r="AA529" i="49"/>
  <c r="V529" i="49"/>
  <c r="U529" i="49"/>
  <c r="T529" i="49"/>
  <c r="S529" i="49"/>
  <c r="R529" i="49"/>
  <c r="Q529" i="49"/>
  <c r="P529" i="49"/>
  <c r="O529" i="49"/>
  <c r="N529" i="49"/>
  <c r="J529" i="49"/>
  <c r="I529" i="49"/>
  <c r="H529" i="49"/>
  <c r="AR514" i="49"/>
  <c r="AQ514" i="49"/>
  <c r="AP514" i="49"/>
  <c r="AO514" i="49"/>
  <c r="AN514" i="49"/>
  <c r="AM514" i="49"/>
  <c r="Z514" i="49"/>
  <c r="Y514" i="49"/>
  <c r="X514" i="49"/>
  <c r="W514" i="49"/>
  <c r="M514" i="49"/>
  <c r="L514" i="49"/>
  <c r="K514" i="49"/>
  <c r="G514" i="49"/>
  <c r="BJ513" i="49"/>
  <c r="BJ514" i="49" s="1"/>
  <c r="BI513" i="49"/>
  <c r="BI514" i="49" s="1"/>
  <c r="BH513" i="49"/>
  <c r="BH514" i="49" s="1"/>
  <c r="BG513" i="49"/>
  <c r="BG514" i="49" s="1"/>
  <c r="BF513" i="49"/>
  <c r="BF514" i="49" s="1"/>
  <c r="BE513" i="49"/>
  <c r="BE514" i="49" s="1"/>
  <c r="BD513" i="49"/>
  <c r="BD514" i="49" s="1"/>
  <c r="BC513" i="49"/>
  <c r="BC514" i="49" s="1"/>
  <c r="BB513" i="49"/>
  <c r="BB514" i="49" s="1"/>
  <c r="BA513" i="49"/>
  <c r="BA514" i="49" s="1"/>
  <c r="AZ513" i="49"/>
  <c r="AZ514" i="49" s="1"/>
  <c r="AY513" i="49"/>
  <c r="AY514" i="49" s="1"/>
  <c r="AX513" i="49"/>
  <c r="AX514" i="49" s="1"/>
  <c r="AW513" i="49"/>
  <c r="AW514" i="49" s="1"/>
  <c r="AV513" i="49"/>
  <c r="AV514" i="49" s="1"/>
  <c r="AU513" i="49"/>
  <c r="AU514" i="49" s="1"/>
  <c r="AT513" i="49"/>
  <c r="AT514" i="49" s="1"/>
  <c r="AS513" i="49"/>
  <c r="AS514" i="49" s="1"/>
  <c r="AL513" i="49"/>
  <c r="AL514" i="49" s="1"/>
  <c r="AK513" i="49"/>
  <c r="AK514" i="49" s="1"/>
  <c r="AJ513" i="49"/>
  <c r="AJ514" i="49" s="1"/>
  <c r="AI513" i="49"/>
  <c r="AI514" i="49" s="1"/>
  <c r="AH513" i="49"/>
  <c r="AH514" i="49" s="1"/>
  <c r="AG513" i="49"/>
  <c r="AG514" i="49" s="1"/>
  <c r="AF513" i="49"/>
  <c r="AF514" i="49" s="1"/>
  <c r="AE513" i="49"/>
  <c r="AE514" i="49" s="1"/>
  <c r="AD513" i="49"/>
  <c r="AD514" i="49" s="1"/>
  <c r="AC513" i="49"/>
  <c r="AC514" i="49" s="1"/>
  <c r="AB513" i="49"/>
  <c r="AB514" i="49" s="1"/>
  <c r="AA513" i="49"/>
  <c r="AA514" i="49" s="1"/>
  <c r="V513" i="49"/>
  <c r="V514" i="49" s="1"/>
  <c r="U513" i="49"/>
  <c r="U514" i="49" s="1"/>
  <c r="T513" i="49"/>
  <c r="T514" i="49" s="1"/>
  <c r="S513" i="49"/>
  <c r="S514" i="49" s="1"/>
  <c r="R513" i="49"/>
  <c r="R514" i="49" s="1"/>
  <c r="Q513" i="49"/>
  <c r="Q514" i="49" s="1"/>
  <c r="P513" i="49"/>
  <c r="P514" i="49" s="1"/>
  <c r="O513" i="49"/>
  <c r="O514" i="49" s="1"/>
  <c r="N513" i="49"/>
  <c r="N514" i="49" s="1"/>
  <c r="J513" i="49"/>
  <c r="J514" i="49" s="1"/>
  <c r="I513" i="49"/>
  <c r="I514" i="49" s="1"/>
  <c r="H513" i="49"/>
  <c r="H514" i="49" s="1"/>
  <c r="AR512" i="49"/>
  <c r="AQ512" i="49"/>
  <c r="AP512" i="49"/>
  <c r="AO512" i="49"/>
  <c r="AN512" i="49"/>
  <c r="AM512" i="49"/>
  <c r="Z512" i="49"/>
  <c r="Y512" i="49"/>
  <c r="X512" i="49"/>
  <c r="W512" i="49"/>
  <c r="M512" i="49"/>
  <c r="L512" i="49"/>
  <c r="K512" i="49"/>
  <c r="G512" i="49"/>
  <c r="BJ511" i="49"/>
  <c r="BI511" i="49"/>
  <c r="BH511" i="49"/>
  <c r="BG511" i="49"/>
  <c r="BF511" i="49"/>
  <c r="BE511" i="49"/>
  <c r="BD511" i="49"/>
  <c r="BC511" i="49"/>
  <c r="BB511" i="49"/>
  <c r="BA511" i="49"/>
  <c r="AZ511" i="49"/>
  <c r="AY511" i="49"/>
  <c r="AX511" i="49"/>
  <c r="AW511" i="49"/>
  <c r="AV511" i="49"/>
  <c r="AU511" i="49"/>
  <c r="AT511" i="49"/>
  <c r="AS511" i="49"/>
  <c r="AL511" i="49"/>
  <c r="AK511" i="49"/>
  <c r="AJ511" i="49"/>
  <c r="AI511" i="49"/>
  <c r="AH511" i="49"/>
  <c r="AG511" i="49"/>
  <c r="AF511" i="49"/>
  <c r="AE511" i="49"/>
  <c r="AD511" i="49"/>
  <c r="AC511" i="49"/>
  <c r="AB511" i="49"/>
  <c r="AA511" i="49"/>
  <c r="V511" i="49"/>
  <c r="U511" i="49"/>
  <c r="T511" i="49"/>
  <c r="S511" i="49"/>
  <c r="R511" i="49"/>
  <c r="Q511" i="49"/>
  <c r="P511" i="49"/>
  <c r="O511" i="49"/>
  <c r="N511" i="49"/>
  <c r="J511" i="49"/>
  <c r="I511" i="49"/>
  <c r="H511" i="49"/>
  <c r="BJ510" i="49"/>
  <c r="BI510" i="49"/>
  <c r="BH510" i="49"/>
  <c r="BG510" i="49"/>
  <c r="BF510" i="49"/>
  <c r="BE510" i="49"/>
  <c r="BD510" i="49"/>
  <c r="BC510" i="49"/>
  <c r="BB510" i="49"/>
  <c r="BA510" i="49"/>
  <c r="AZ510" i="49"/>
  <c r="AY510" i="49"/>
  <c r="AX510" i="49"/>
  <c r="AW510" i="49"/>
  <c r="AV510" i="49"/>
  <c r="AU510" i="49"/>
  <c r="AT510" i="49"/>
  <c r="AS510" i="49"/>
  <c r="AL510" i="49"/>
  <c r="AK510" i="49"/>
  <c r="AJ510" i="49"/>
  <c r="AI510" i="49"/>
  <c r="AH510" i="49"/>
  <c r="AG510" i="49"/>
  <c r="AF510" i="49"/>
  <c r="AE510" i="49"/>
  <c r="AD510" i="49"/>
  <c r="AC510" i="49"/>
  <c r="AB510" i="49"/>
  <c r="AA510" i="49"/>
  <c r="V510" i="49"/>
  <c r="U510" i="49"/>
  <c r="T510" i="49"/>
  <c r="S510" i="49"/>
  <c r="R510" i="49"/>
  <c r="Q510" i="49"/>
  <c r="P510" i="49"/>
  <c r="O510" i="49"/>
  <c r="N510" i="49"/>
  <c r="J510" i="49"/>
  <c r="I510" i="49"/>
  <c r="H510" i="49"/>
  <c r="BJ509" i="49"/>
  <c r="BI509" i="49"/>
  <c r="BH509" i="49"/>
  <c r="BG509" i="49"/>
  <c r="BF509" i="49"/>
  <c r="BE509" i="49"/>
  <c r="BD509" i="49"/>
  <c r="BC509" i="49"/>
  <c r="BB509" i="49"/>
  <c r="BA509" i="49"/>
  <c r="AZ509" i="49"/>
  <c r="AY509" i="49"/>
  <c r="AX509" i="49"/>
  <c r="AW509" i="49"/>
  <c r="AV509" i="49"/>
  <c r="AU509" i="49"/>
  <c r="AT509" i="49"/>
  <c r="AS509" i="49"/>
  <c r="AL509" i="49"/>
  <c r="AK509" i="49"/>
  <c r="AJ509" i="49"/>
  <c r="AI509" i="49"/>
  <c r="AH509" i="49"/>
  <c r="AG509" i="49"/>
  <c r="AF509" i="49"/>
  <c r="AE509" i="49"/>
  <c r="AD509" i="49"/>
  <c r="AC509" i="49"/>
  <c r="AB509" i="49"/>
  <c r="AA509" i="49"/>
  <c r="V509" i="49"/>
  <c r="U509" i="49"/>
  <c r="T509" i="49"/>
  <c r="S509" i="49"/>
  <c r="R509" i="49"/>
  <c r="Q509" i="49"/>
  <c r="P509" i="49"/>
  <c r="O509" i="49"/>
  <c r="N509" i="49"/>
  <c r="J509" i="49"/>
  <c r="I509" i="49"/>
  <c r="H509" i="49"/>
  <c r="BJ508" i="49"/>
  <c r="BI508" i="49"/>
  <c r="BH508" i="49"/>
  <c r="BG508" i="49"/>
  <c r="BF508" i="49"/>
  <c r="BE508" i="49"/>
  <c r="BD508" i="49"/>
  <c r="BC508" i="49"/>
  <c r="BB508" i="49"/>
  <c r="BA508" i="49"/>
  <c r="AZ508" i="49"/>
  <c r="AY508" i="49"/>
  <c r="AX508" i="49"/>
  <c r="AW508" i="49"/>
  <c r="AV508" i="49"/>
  <c r="AU508" i="49"/>
  <c r="AT508" i="49"/>
  <c r="AS508" i="49"/>
  <c r="AL508" i="49"/>
  <c r="AK508" i="49"/>
  <c r="AJ508" i="49"/>
  <c r="AI508" i="49"/>
  <c r="AH508" i="49"/>
  <c r="AG508" i="49"/>
  <c r="AF508" i="49"/>
  <c r="AE508" i="49"/>
  <c r="AD508" i="49"/>
  <c r="AC508" i="49"/>
  <c r="AB508" i="49"/>
  <c r="AA508" i="49"/>
  <c r="V508" i="49"/>
  <c r="U508" i="49"/>
  <c r="T508" i="49"/>
  <c r="S508" i="49"/>
  <c r="R508" i="49"/>
  <c r="Q508" i="49"/>
  <c r="P508" i="49"/>
  <c r="O508" i="49"/>
  <c r="N508" i="49"/>
  <c r="J508" i="49"/>
  <c r="I508" i="49"/>
  <c r="H508" i="49"/>
  <c r="AR507" i="49"/>
  <c r="AQ507" i="49"/>
  <c r="AP507" i="49"/>
  <c r="AO507" i="49"/>
  <c r="AN507" i="49"/>
  <c r="AM507" i="49"/>
  <c r="Z507" i="49"/>
  <c r="Y507" i="49"/>
  <c r="X507" i="49"/>
  <c r="W507" i="49"/>
  <c r="M507" i="49"/>
  <c r="L507" i="49"/>
  <c r="K507" i="49"/>
  <c r="G507" i="49"/>
  <c r="BJ506" i="49"/>
  <c r="BI506" i="49"/>
  <c r="BH506" i="49"/>
  <c r="BF506" i="49"/>
  <c r="BE506" i="49"/>
  <c r="BD506" i="49"/>
  <c r="BC506" i="49"/>
  <c r="BB506" i="49"/>
  <c r="BA506" i="49"/>
  <c r="BG506" i="49" s="1"/>
  <c r="AZ506" i="49"/>
  <c r="AY506" i="49"/>
  <c r="AX506" i="49"/>
  <c r="AW506" i="49"/>
  <c r="AV506" i="49"/>
  <c r="AU506" i="49"/>
  <c r="AT506" i="49"/>
  <c r="AS506" i="49"/>
  <c r="AL506" i="49"/>
  <c r="AK506" i="49"/>
  <c r="AJ506" i="49"/>
  <c r="AI506" i="49"/>
  <c r="AH506" i="49"/>
  <c r="AG506" i="49"/>
  <c r="AF506" i="49"/>
  <c r="AE506" i="49"/>
  <c r="AD506" i="49"/>
  <c r="AC506" i="49"/>
  <c r="AB506" i="49"/>
  <c r="AA506" i="49"/>
  <c r="V506" i="49"/>
  <c r="U506" i="49"/>
  <c r="T506" i="49"/>
  <c r="S506" i="49"/>
  <c r="R506" i="49"/>
  <c r="Q506" i="49"/>
  <c r="P506" i="49"/>
  <c r="O506" i="49"/>
  <c r="N506" i="49"/>
  <c r="J506" i="49"/>
  <c r="I506" i="49"/>
  <c r="H506" i="49"/>
  <c r="BJ505" i="49"/>
  <c r="BI505" i="49"/>
  <c r="BH505" i="49"/>
  <c r="BG505" i="49"/>
  <c r="BF505" i="49"/>
  <c r="BE505" i="49"/>
  <c r="BD505" i="49"/>
  <c r="BC505" i="49"/>
  <c r="BB505" i="49"/>
  <c r="BA505" i="49"/>
  <c r="AZ505" i="49"/>
  <c r="AY505" i="49"/>
  <c r="AX505" i="49"/>
  <c r="AW505" i="49"/>
  <c r="AV505" i="49"/>
  <c r="AU505" i="49"/>
  <c r="AT505" i="49"/>
  <c r="AS505" i="49"/>
  <c r="AL505" i="49"/>
  <c r="AK505" i="49"/>
  <c r="AJ505" i="49"/>
  <c r="AI505" i="49"/>
  <c r="AH505" i="49"/>
  <c r="AG505" i="49"/>
  <c r="AF505" i="49"/>
  <c r="AE505" i="49"/>
  <c r="AD505" i="49"/>
  <c r="AC505" i="49"/>
  <c r="AB505" i="49"/>
  <c r="AA505" i="49"/>
  <c r="V505" i="49"/>
  <c r="U505" i="49"/>
  <c r="T505" i="49"/>
  <c r="S505" i="49"/>
  <c r="R505" i="49"/>
  <c r="Q505" i="49"/>
  <c r="P505" i="49"/>
  <c r="O505" i="49"/>
  <c r="N505" i="49"/>
  <c r="J505" i="49"/>
  <c r="I505" i="49"/>
  <c r="H505" i="49"/>
  <c r="BJ504" i="49"/>
  <c r="BI504" i="49"/>
  <c r="BH504" i="49"/>
  <c r="BG504" i="49"/>
  <c r="BF504" i="49"/>
  <c r="BE504" i="49"/>
  <c r="BD504" i="49"/>
  <c r="BC504" i="49"/>
  <c r="BB504" i="49"/>
  <c r="BA504" i="49"/>
  <c r="AZ504" i="49"/>
  <c r="AY504" i="49"/>
  <c r="AX504" i="49"/>
  <c r="AW504" i="49"/>
  <c r="AV504" i="49"/>
  <c r="AU504" i="49"/>
  <c r="AT504" i="49"/>
  <c r="AS504" i="49"/>
  <c r="AL504" i="49"/>
  <c r="AK504" i="49"/>
  <c r="AJ504" i="49"/>
  <c r="AI504" i="49"/>
  <c r="AH504" i="49"/>
  <c r="AG504" i="49"/>
  <c r="AF504" i="49"/>
  <c r="AE504" i="49"/>
  <c r="AD504" i="49"/>
  <c r="AC504" i="49"/>
  <c r="AB504" i="49"/>
  <c r="AA504" i="49"/>
  <c r="V504" i="49"/>
  <c r="U504" i="49"/>
  <c r="T504" i="49"/>
  <c r="S504" i="49"/>
  <c r="R504" i="49"/>
  <c r="Q504" i="49"/>
  <c r="P504" i="49"/>
  <c r="O504" i="49"/>
  <c r="N504" i="49"/>
  <c r="J504" i="49"/>
  <c r="I504" i="49"/>
  <c r="H504" i="49"/>
  <c r="AR503" i="49"/>
  <c r="AQ503" i="49"/>
  <c r="AP503" i="49"/>
  <c r="AO503" i="49"/>
  <c r="AN503" i="49"/>
  <c r="AM503" i="49"/>
  <c r="Z503" i="49"/>
  <c r="Y503" i="49"/>
  <c r="X503" i="49"/>
  <c r="W503" i="49"/>
  <c r="M503" i="49"/>
  <c r="L503" i="49"/>
  <c r="K503" i="49"/>
  <c r="G503" i="49"/>
  <c r="BJ502" i="49"/>
  <c r="BI502" i="49"/>
  <c r="BH502" i="49"/>
  <c r="BG502" i="49"/>
  <c r="BF502" i="49"/>
  <c r="BE502" i="49"/>
  <c r="BD502" i="49"/>
  <c r="BC502" i="49"/>
  <c r="BB502" i="49"/>
  <c r="BA502" i="49"/>
  <c r="AZ502" i="49"/>
  <c r="AY502" i="49"/>
  <c r="AX502" i="49"/>
  <c r="AW502" i="49"/>
  <c r="AV502" i="49"/>
  <c r="AU502" i="49"/>
  <c r="AT502" i="49"/>
  <c r="AS502" i="49"/>
  <c r="AL502" i="49"/>
  <c r="AK502" i="49"/>
  <c r="AJ502" i="49"/>
  <c r="AI502" i="49"/>
  <c r="AH502" i="49"/>
  <c r="AG502" i="49"/>
  <c r="AF502" i="49"/>
  <c r="AE502" i="49"/>
  <c r="AD502" i="49"/>
  <c r="AC502" i="49"/>
  <c r="AB502" i="49"/>
  <c r="AA502" i="49"/>
  <c r="V502" i="49"/>
  <c r="U502" i="49"/>
  <c r="T502" i="49"/>
  <c r="S502" i="49"/>
  <c r="R502" i="49"/>
  <c r="Q502" i="49"/>
  <c r="P502" i="49"/>
  <c r="O502" i="49"/>
  <c r="N502" i="49"/>
  <c r="J502" i="49"/>
  <c r="I502" i="49"/>
  <c r="H502" i="49"/>
  <c r="BJ501" i="49"/>
  <c r="BI501" i="49"/>
  <c r="BH501" i="49"/>
  <c r="BG501" i="49"/>
  <c r="BF501" i="49"/>
  <c r="BE501" i="49"/>
  <c r="BD501" i="49"/>
  <c r="BC501" i="49"/>
  <c r="BB501" i="49"/>
  <c r="BA501" i="49"/>
  <c r="AZ501" i="49"/>
  <c r="AY501" i="49"/>
  <c r="AX501" i="49"/>
  <c r="AW501" i="49"/>
  <c r="AV501" i="49"/>
  <c r="AU501" i="49"/>
  <c r="AT501" i="49"/>
  <c r="AS501" i="49"/>
  <c r="AL501" i="49"/>
  <c r="AK501" i="49"/>
  <c r="AJ501" i="49"/>
  <c r="AI501" i="49"/>
  <c r="AH501" i="49"/>
  <c r="AG501" i="49"/>
  <c r="AF501" i="49"/>
  <c r="AE501" i="49"/>
  <c r="AD501" i="49"/>
  <c r="AC501" i="49"/>
  <c r="AB501" i="49"/>
  <c r="AA501" i="49"/>
  <c r="V501" i="49"/>
  <c r="U501" i="49"/>
  <c r="T501" i="49"/>
  <c r="S501" i="49"/>
  <c r="R501" i="49"/>
  <c r="Q501" i="49"/>
  <c r="P501" i="49"/>
  <c r="O501" i="49"/>
  <c r="N501" i="49"/>
  <c r="J501" i="49"/>
  <c r="I501" i="49"/>
  <c r="H501" i="49"/>
  <c r="BJ500" i="49"/>
  <c r="BI500" i="49"/>
  <c r="BH500" i="49"/>
  <c r="BG500" i="49"/>
  <c r="BF500" i="49"/>
  <c r="BE500" i="49"/>
  <c r="BD500" i="49"/>
  <c r="BC500" i="49"/>
  <c r="BB500" i="49"/>
  <c r="BA500" i="49"/>
  <c r="AZ500" i="49"/>
  <c r="AY500" i="49"/>
  <c r="AX500" i="49"/>
  <c r="AW500" i="49"/>
  <c r="AV500" i="49"/>
  <c r="AU500" i="49"/>
  <c r="AT500" i="49"/>
  <c r="AS500" i="49"/>
  <c r="AL500" i="49"/>
  <c r="AK500" i="49"/>
  <c r="AJ500" i="49"/>
  <c r="AI500" i="49"/>
  <c r="AH500" i="49"/>
  <c r="AG500" i="49"/>
  <c r="AF500" i="49"/>
  <c r="AE500" i="49"/>
  <c r="AD500" i="49"/>
  <c r="AC500" i="49"/>
  <c r="AB500" i="49"/>
  <c r="AA500" i="49"/>
  <c r="V500" i="49"/>
  <c r="U500" i="49"/>
  <c r="T500" i="49"/>
  <c r="S500" i="49"/>
  <c r="R500" i="49"/>
  <c r="Q500" i="49"/>
  <c r="P500" i="49"/>
  <c r="O500" i="49"/>
  <c r="N500" i="49"/>
  <c r="J500" i="49"/>
  <c r="I500" i="49"/>
  <c r="H500" i="49"/>
  <c r="BJ499" i="49"/>
  <c r="BI499" i="49"/>
  <c r="BH499" i="49"/>
  <c r="BG499" i="49"/>
  <c r="BF499" i="49"/>
  <c r="BE499" i="49"/>
  <c r="BD499" i="49"/>
  <c r="BC499" i="49"/>
  <c r="BB499" i="49"/>
  <c r="BA499" i="49"/>
  <c r="AZ499" i="49"/>
  <c r="AY499" i="49"/>
  <c r="AX499" i="49"/>
  <c r="AW499" i="49"/>
  <c r="AV499" i="49"/>
  <c r="AU499" i="49"/>
  <c r="AT499" i="49"/>
  <c r="AS499" i="49"/>
  <c r="AL499" i="49"/>
  <c r="AK499" i="49"/>
  <c r="AJ499" i="49"/>
  <c r="AI499" i="49"/>
  <c r="AH499" i="49"/>
  <c r="AG499" i="49"/>
  <c r="AF499" i="49"/>
  <c r="AE499" i="49"/>
  <c r="AD499" i="49"/>
  <c r="AC499" i="49"/>
  <c r="AB499" i="49"/>
  <c r="AA499" i="49"/>
  <c r="V499" i="49"/>
  <c r="U499" i="49"/>
  <c r="T499" i="49"/>
  <c r="S499" i="49"/>
  <c r="R499" i="49"/>
  <c r="Q499" i="49"/>
  <c r="P499" i="49"/>
  <c r="O499" i="49"/>
  <c r="N499" i="49"/>
  <c r="J499" i="49"/>
  <c r="I499" i="49"/>
  <c r="H499" i="49"/>
  <c r="BJ498" i="49"/>
  <c r="BI498" i="49"/>
  <c r="BH498" i="49"/>
  <c r="BG498" i="49"/>
  <c r="BF498" i="49"/>
  <c r="BE498" i="49"/>
  <c r="BD498" i="49"/>
  <c r="BC498" i="49"/>
  <c r="BB498" i="49"/>
  <c r="BA498" i="49"/>
  <c r="AZ498" i="49"/>
  <c r="AY498" i="49"/>
  <c r="AX498" i="49"/>
  <c r="AW498" i="49"/>
  <c r="AV498" i="49"/>
  <c r="AU498" i="49"/>
  <c r="AT498" i="49"/>
  <c r="AS498" i="49"/>
  <c r="AL498" i="49"/>
  <c r="AK498" i="49"/>
  <c r="AJ498" i="49"/>
  <c r="AI498" i="49"/>
  <c r="AH498" i="49"/>
  <c r="AG498" i="49"/>
  <c r="AF498" i="49"/>
  <c r="AE498" i="49"/>
  <c r="AD498" i="49"/>
  <c r="AC498" i="49"/>
  <c r="AB498" i="49"/>
  <c r="AA498" i="49"/>
  <c r="V498" i="49"/>
  <c r="U498" i="49"/>
  <c r="T498" i="49"/>
  <c r="S498" i="49"/>
  <c r="R498" i="49"/>
  <c r="Q498" i="49"/>
  <c r="P498" i="49"/>
  <c r="O498" i="49"/>
  <c r="N498" i="49"/>
  <c r="J498" i="49"/>
  <c r="I498" i="49"/>
  <c r="H498" i="49"/>
  <c r="BJ497" i="49"/>
  <c r="BI497" i="49"/>
  <c r="BH497" i="49"/>
  <c r="BG497" i="49"/>
  <c r="BF497" i="49"/>
  <c r="BE497" i="49"/>
  <c r="BD497" i="49"/>
  <c r="BC497" i="49"/>
  <c r="BB497" i="49"/>
  <c r="BA497" i="49"/>
  <c r="AZ497" i="49"/>
  <c r="AY497" i="49"/>
  <c r="AX497" i="49"/>
  <c r="AW497" i="49"/>
  <c r="AV497" i="49"/>
  <c r="AU497" i="49"/>
  <c r="AT497" i="49"/>
  <c r="AS497" i="49"/>
  <c r="AL497" i="49"/>
  <c r="AK497" i="49"/>
  <c r="AJ497" i="49"/>
  <c r="AI497" i="49"/>
  <c r="AH497" i="49"/>
  <c r="AG497" i="49"/>
  <c r="AF497" i="49"/>
  <c r="AE497" i="49"/>
  <c r="AD497" i="49"/>
  <c r="AC497" i="49"/>
  <c r="AB497" i="49"/>
  <c r="AA497" i="49"/>
  <c r="V497" i="49"/>
  <c r="U497" i="49"/>
  <c r="T497" i="49"/>
  <c r="S497" i="49"/>
  <c r="R497" i="49"/>
  <c r="Q497" i="49"/>
  <c r="P497" i="49"/>
  <c r="O497" i="49"/>
  <c r="N497" i="49"/>
  <c r="J497" i="49"/>
  <c r="I497" i="49"/>
  <c r="H497" i="49"/>
  <c r="BJ496" i="49"/>
  <c r="BI496" i="49"/>
  <c r="BH496" i="49"/>
  <c r="BG496" i="49"/>
  <c r="BF496" i="49"/>
  <c r="BE496" i="49"/>
  <c r="BD496" i="49"/>
  <c r="BC496" i="49"/>
  <c r="BB496" i="49"/>
  <c r="BA496" i="49"/>
  <c r="AZ496" i="49"/>
  <c r="AY496" i="49"/>
  <c r="AX496" i="49"/>
  <c r="AW496" i="49"/>
  <c r="AV496" i="49"/>
  <c r="AU496" i="49"/>
  <c r="AT496" i="49"/>
  <c r="AS496" i="49"/>
  <c r="AL496" i="49"/>
  <c r="AK496" i="49"/>
  <c r="AJ496" i="49"/>
  <c r="AI496" i="49"/>
  <c r="AH496" i="49"/>
  <c r="AG496" i="49"/>
  <c r="AF496" i="49"/>
  <c r="AE496" i="49"/>
  <c r="AD496" i="49"/>
  <c r="AC496" i="49"/>
  <c r="AB496" i="49"/>
  <c r="AA496" i="49"/>
  <c r="V496" i="49"/>
  <c r="U496" i="49"/>
  <c r="T496" i="49"/>
  <c r="S496" i="49"/>
  <c r="R496" i="49"/>
  <c r="Q496" i="49"/>
  <c r="P496" i="49"/>
  <c r="O496" i="49"/>
  <c r="N496" i="49"/>
  <c r="J496" i="49"/>
  <c r="I496" i="49"/>
  <c r="H496" i="49"/>
  <c r="BJ495" i="49"/>
  <c r="BI495" i="49"/>
  <c r="BH495" i="49"/>
  <c r="BG495" i="49"/>
  <c r="BF495" i="49"/>
  <c r="BE495" i="49"/>
  <c r="BD495" i="49"/>
  <c r="BC495" i="49"/>
  <c r="BB495" i="49"/>
  <c r="BA495" i="49"/>
  <c r="AZ495" i="49"/>
  <c r="AY495" i="49"/>
  <c r="AX495" i="49"/>
  <c r="AW495" i="49"/>
  <c r="AV495" i="49"/>
  <c r="AU495" i="49"/>
  <c r="AT495" i="49"/>
  <c r="AS495" i="49"/>
  <c r="AL495" i="49"/>
  <c r="AK495" i="49"/>
  <c r="AJ495" i="49"/>
  <c r="AI495" i="49"/>
  <c r="AH495" i="49"/>
  <c r="AG495" i="49"/>
  <c r="AF495" i="49"/>
  <c r="AE495" i="49"/>
  <c r="AD495" i="49"/>
  <c r="AC495" i="49"/>
  <c r="AB495" i="49"/>
  <c r="AA495" i="49"/>
  <c r="V495" i="49"/>
  <c r="U495" i="49"/>
  <c r="T495" i="49"/>
  <c r="S495" i="49"/>
  <c r="R495" i="49"/>
  <c r="Q495" i="49"/>
  <c r="P495" i="49"/>
  <c r="O495" i="49"/>
  <c r="N495" i="49"/>
  <c r="J495" i="49"/>
  <c r="I495" i="49"/>
  <c r="H495" i="49"/>
  <c r="AR494" i="49"/>
  <c r="AQ494" i="49"/>
  <c r="AP494" i="49"/>
  <c r="AO494" i="49"/>
  <c r="AN494" i="49"/>
  <c r="AM494" i="49"/>
  <c r="Z494" i="49"/>
  <c r="Y494" i="49"/>
  <c r="X494" i="49"/>
  <c r="W494" i="49"/>
  <c r="M494" i="49"/>
  <c r="L494" i="49"/>
  <c r="K494" i="49"/>
  <c r="G494" i="49"/>
  <c r="BJ493" i="49"/>
  <c r="BI493" i="49"/>
  <c r="BH493" i="49"/>
  <c r="BG493" i="49"/>
  <c r="BF493" i="49"/>
  <c r="BE493" i="49"/>
  <c r="BD493" i="49"/>
  <c r="BC493" i="49"/>
  <c r="BB493" i="49"/>
  <c r="BA493" i="49"/>
  <c r="AZ493" i="49"/>
  <c r="AY493" i="49"/>
  <c r="AX493" i="49"/>
  <c r="AW493" i="49"/>
  <c r="AV493" i="49"/>
  <c r="AU493" i="49"/>
  <c r="AT493" i="49"/>
  <c r="AS493" i="49"/>
  <c r="AL493" i="49"/>
  <c r="AK493" i="49"/>
  <c r="AJ493" i="49"/>
  <c r="AI493" i="49"/>
  <c r="AH493" i="49"/>
  <c r="AG493" i="49"/>
  <c r="AF493" i="49"/>
  <c r="AE493" i="49"/>
  <c r="AD493" i="49"/>
  <c r="AC493" i="49"/>
  <c r="AB493" i="49"/>
  <c r="AA493" i="49"/>
  <c r="V493" i="49"/>
  <c r="U493" i="49"/>
  <c r="T493" i="49"/>
  <c r="S493" i="49"/>
  <c r="R493" i="49"/>
  <c r="Q493" i="49"/>
  <c r="P493" i="49"/>
  <c r="O493" i="49"/>
  <c r="N493" i="49"/>
  <c r="J493" i="49"/>
  <c r="I493" i="49"/>
  <c r="H493" i="49"/>
  <c r="BJ492" i="49"/>
  <c r="BI492" i="49"/>
  <c r="BH492" i="49"/>
  <c r="BG492" i="49"/>
  <c r="BF492" i="49"/>
  <c r="BE492" i="49"/>
  <c r="BD492" i="49"/>
  <c r="BC492" i="49"/>
  <c r="BB492" i="49"/>
  <c r="BA492" i="49"/>
  <c r="AZ492" i="49"/>
  <c r="AY492" i="49"/>
  <c r="AX492" i="49"/>
  <c r="AW492" i="49"/>
  <c r="AV492" i="49"/>
  <c r="AU492" i="49"/>
  <c r="AT492" i="49"/>
  <c r="AS492" i="49"/>
  <c r="AL492" i="49"/>
  <c r="AK492" i="49"/>
  <c r="AJ492" i="49"/>
  <c r="AI492" i="49"/>
  <c r="AH492" i="49"/>
  <c r="AG492" i="49"/>
  <c r="AF492" i="49"/>
  <c r="AE492" i="49"/>
  <c r="AD492" i="49"/>
  <c r="AC492" i="49"/>
  <c r="AB492" i="49"/>
  <c r="AA492" i="49"/>
  <c r="V492" i="49"/>
  <c r="U492" i="49"/>
  <c r="T492" i="49"/>
  <c r="S492" i="49"/>
  <c r="R492" i="49"/>
  <c r="Q492" i="49"/>
  <c r="P492" i="49"/>
  <c r="O492" i="49"/>
  <c r="N492" i="49"/>
  <c r="J492" i="49"/>
  <c r="I492" i="49"/>
  <c r="H492" i="49"/>
  <c r="BJ491" i="49"/>
  <c r="BI491" i="49"/>
  <c r="BH491" i="49"/>
  <c r="BG491" i="49"/>
  <c r="BF491" i="49"/>
  <c r="BE491" i="49"/>
  <c r="BD491" i="49"/>
  <c r="BC491" i="49"/>
  <c r="BB491" i="49"/>
  <c r="BA491" i="49"/>
  <c r="AZ491" i="49"/>
  <c r="AY491" i="49"/>
  <c r="AX491" i="49"/>
  <c r="AW491" i="49"/>
  <c r="AV491" i="49"/>
  <c r="AU491" i="49"/>
  <c r="AT491" i="49"/>
  <c r="AS491" i="49"/>
  <c r="AL491" i="49"/>
  <c r="AK491" i="49"/>
  <c r="AJ491" i="49"/>
  <c r="AI491" i="49"/>
  <c r="AH491" i="49"/>
  <c r="AG491" i="49"/>
  <c r="AF491" i="49"/>
  <c r="AE491" i="49"/>
  <c r="AD491" i="49"/>
  <c r="AC491" i="49"/>
  <c r="AB491" i="49"/>
  <c r="AA491" i="49"/>
  <c r="V491" i="49"/>
  <c r="U491" i="49"/>
  <c r="T491" i="49"/>
  <c r="S491" i="49"/>
  <c r="R491" i="49"/>
  <c r="Q491" i="49"/>
  <c r="P491" i="49"/>
  <c r="O491" i="49"/>
  <c r="N491" i="49"/>
  <c r="J491" i="49"/>
  <c r="I491" i="49"/>
  <c r="H491" i="49"/>
  <c r="BJ490" i="49"/>
  <c r="BI490" i="49"/>
  <c r="BH490" i="49"/>
  <c r="BG490" i="49"/>
  <c r="BF490" i="49"/>
  <c r="BE490" i="49"/>
  <c r="BD490" i="49"/>
  <c r="BC490" i="49"/>
  <c r="BB490" i="49"/>
  <c r="BA490" i="49"/>
  <c r="AZ490" i="49"/>
  <c r="AY490" i="49"/>
  <c r="AX490" i="49"/>
  <c r="AW490" i="49"/>
  <c r="AV490" i="49"/>
  <c r="AU490" i="49"/>
  <c r="AT490" i="49"/>
  <c r="AS490" i="49"/>
  <c r="AL490" i="49"/>
  <c r="AK490" i="49"/>
  <c r="AJ490" i="49"/>
  <c r="AI490" i="49"/>
  <c r="AH490" i="49"/>
  <c r="AG490" i="49"/>
  <c r="AF490" i="49"/>
  <c r="AE490" i="49"/>
  <c r="AD490" i="49"/>
  <c r="AC490" i="49"/>
  <c r="AB490" i="49"/>
  <c r="AA490" i="49"/>
  <c r="V490" i="49"/>
  <c r="U490" i="49"/>
  <c r="T490" i="49"/>
  <c r="S490" i="49"/>
  <c r="R490" i="49"/>
  <c r="Q490" i="49"/>
  <c r="P490" i="49"/>
  <c r="O490" i="49"/>
  <c r="N490" i="49"/>
  <c r="J490" i="49"/>
  <c r="I490" i="49"/>
  <c r="H490" i="49"/>
  <c r="BJ489" i="49"/>
  <c r="BI489" i="49"/>
  <c r="BH489" i="49"/>
  <c r="BG489" i="49"/>
  <c r="BF489" i="49"/>
  <c r="BE489" i="49"/>
  <c r="BD489" i="49"/>
  <c r="BC489" i="49"/>
  <c r="BB489" i="49"/>
  <c r="BA489" i="49"/>
  <c r="AZ489" i="49"/>
  <c r="AY489" i="49"/>
  <c r="AX489" i="49"/>
  <c r="AW489" i="49"/>
  <c r="AV489" i="49"/>
  <c r="AU489" i="49"/>
  <c r="AT489" i="49"/>
  <c r="AS489" i="49"/>
  <c r="AL489" i="49"/>
  <c r="AK489" i="49"/>
  <c r="AJ489" i="49"/>
  <c r="AI489" i="49"/>
  <c r="AH489" i="49"/>
  <c r="AG489" i="49"/>
  <c r="AF489" i="49"/>
  <c r="AE489" i="49"/>
  <c r="AD489" i="49"/>
  <c r="AC489" i="49"/>
  <c r="AB489" i="49"/>
  <c r="AA489" i="49"/>
  <c r="V489" i="49"/>
  <c r="U489" i="49"/>
  <c r="T489" i="49"/>
  <c r="S489" i="49"/>
  <c r="R489" i="49"/>
  <c r="Q489" i="49"/>
  <c r="P489" i="49"/>
  <c r="O489" i="49"/>
  <c r="N489" i="49"/>
  <c r="J489" i="49"/>
  <c r="I489" i="49"/>
  <c r="H489" i="49"/>
  <c r="BJ488" i="49"/>
  <c r="BI488" i="49"/>
  <c r="BH488" i="49"/>
  <c r="BG488" i="49"/>
  <c r="BF488" i="49"/>
  <c r="BE488" i="49"/>
  <c r="BD488" i="49"/>
  <c r="BC488" i="49"/>
  <c r="BB488" i="49"/>
  <c r="BA488" i="49"/>
  <c r="AZ488" i="49"/>
  <c r="AY488" i="49"/>
  <c r="AX488" i="49"/>
  <c r="AW488" i="49"/>
  <c r="AV488" i="49"/>
  <c r="AU488" i="49"/>
  <c r="AT488" i="49"/>
  <c r="AS488" i="49"/>
  <c r="AL488" i="49"/>
  <c r="AK488" i="49"/>
  <c r="AJ488" i="49"/>
  <c r="AI488" i="49"/>
  <c r="AH488" i="49"/>
  <c r="AG488" i="49"/>
  <c r="AF488" i="49"/>
  <c r="AE488" i="49"/>
  <c r="AD488" i="49"/>
  <c r="AC488" i="49"/>
  <c r="AB488" i="49"/>
  <c r="AA488" i="49"/>
  <c r="V488" i="49"/>
  <c r="U488" i="49"/>
  <c r="T488" i="49"/>
  <c r="S488" i="49"/>
  <c r="R488" i="49"/>
  <c r="Q488" i="49"/>
  <c r="P488" i="49"/>
  <c r="O488" i="49"/>
  <c r="N488" i="49"/>
  <c r="J488" i="49"/>
  <c r="I488" i="49"/>
  <c r="H488" i="49"/>
  <c r="AR472" i="49"/>
  <c r="AQ472" i="49"/>
  <c r="AP472" i="49"/>
  <c r="AO472" i="49"/>
  <c r="AN472" i="49"/>
  <c r="AM472" i="49"/>
  <c r="Z472" i="49"/>
  <c r="Y472" i="49"/>
  <c r="X472" i="49"/>
  <c r="W472" i="49"/>
  <c r="M472" i="49"/>
  <c r="L472" i="49"/>
  <c r="K472" i="49"/>
  <c r="G472" i="49"/>
  <c r="BJ471" i="49"/>
  <c r="BJ472" i="49" s="1"/>
  <c r="BI471" i="49"/>
  <c r="BI472" i="49" s="1"/>
  <c r="BH471" i="49"/>
  <c r="BH472" i="49" s="1"/>
  <c r="BG471" i="49"/>
  <c r="BG472" i="49" s="1"/>
  <c r="BF471" i="49"/>
  <c r="BF472" i="49" s="1"/>
  <c r="BE471" i="49"/>
  <c r="BE472" i="49" s="1"/>
  <c r="BD471" i="49"/>
  <c r="BD472" i="49" s="1"/>
  <c r="BC471" i="49"/>
  <c r="BC472" i="49" s="1"/>
  <c r="BB471" i="49"/>
  <c r="BB472" i="49" s="1"/>
  <c r="BA471" i="49"/>
  <c r="BA472" i="49" s="1"/>
  <c r="AZ471" i="49"/>
  <c r="AZ472" i="49" s="1"/>
  <c r="AY471" i="49"/>
  <c r="AY472" i="49" s="1"/>
  <c r="AX471" i="49"/>
  <c r="AX472" i="49" s="1"/>
  <c r="AW471" i="49"/>
  <c r="AW472" i="49" s="1"/>
  <c r="AV471" i="49"/>
  <c r="AV472" i="49" s="1"/>
  <c r="AU471" i="49"/>
  <c r="AU472" i="49" s="1"/>
  <c r="AT471" i="49"/>
  <c r="AT472" i="49" s="1"/>
  <c r="AS471" i="49"/>
  <c r="AS472" i="49" s="1"/>
  <c r="AL471" i="49"/>
  <c r="AL472" i="49" s="1"/>
  <c r="AK471" i="49"/>
  <c r="AK472" i="49" s="1"/>
  <c r="AJ471" i="49"/>
  <c r="AJ472" i="49" s="1"/>
  <c r="AI471" i="49"/>
  <c r="AI472" i="49" s="1"/>
  <c r="AH471" i="49"/>
  <c r="AH472" i="49" s="1"/>
  <c r="AG471" i="49"/>
  <c r="AG472" i="49" s="1"/>
  <c r="AF471" i="49"/>
  <c r="AF472" i="49" s="1"/>
  <c r="AE471" i="49"/>
  <c r="AE472" i="49" s="1"/>
  <c r="AD471" i="49"/>
  <c r="AD472" i="49" s="1"/>
  <c r="AC471" i="49"/>
  <c r="AC472" i="49" s="1"/>
  <c r="AB471" i="49"/>
  <c r="AB472" i="49" s="1"/>
  <c r="AA471" i="49"/>
  <c r="AA472" i="49" s="1"/>
  <c r="V471" i="49"/>
  <c r="V472" i="49" s="1"/>
  <c r="U471" i="49"/>
  <c r="U472" i="49" s="1"/>
  <c r="T471" i="49"/>
  <c r="T472" i="49" s="1"/>
  <c r="S471" i="49"/>
  <c r="S472" i="49" s="1"/>
  <c r="R471" i="49"/>
  <c r="R472" i="49" s="1"/>
  <c r="Q471" i="49"/>
  <c r="Q472" i="49" s="1"/>
  <c r="P471" i="49"/>
  <c r="P472" i="49" s="1"/>
  <c r="O471" i="49"/>
  <c r="O472" i="49" s="1"/>
  <c r="N471" i="49"/>
  <c r="N472" i="49" s="1"/>
  <c r="J471" i="49"/>
  <c r="J472" i="49" s="1"/>
  <c r="I471" i="49"/>
  <c r="I472" i="49" s="1"/>
  <c r="H471" i="49"/>
  <c r="H472" i="49" s="1"/>
  <c r="AR470" i="49"/>
  <c r="AQ470" i="49"/>
  <c r="AP470" i="49"/>
  <c r="AO470" i="49"/>
  <c r="AN470" i="49"/>
  <c r="AM470" i="49"/>
  <c r="Z470" i="49"/>
  <c r="Y470" i="49"/>
  <c r="X470" i="49"/>
  <c r="W470" i="49"/>
  <c r="M470" i="49"/>
  <c r="L470" i="49"/>
  <c r="K470" i="49"/>
  <c r="G470" i="49"/>
  <c r="BJ469" i="49"/>
  <c r="BI469" i="49"/>
  <c r="BH469" i="49"/>
  <c r="BG469" i="49"/>
  <c r="BF469" i="49"/>
  <c r="BE469" i="49"/>
  <c r="BD469" i="49"/>
  <c r="BC469" i="49"/>
  <c r="BB469" i="49"/>
  <c r="BA469" i="49"/>
  <c r="AZ469" i="49"/>
  <c r="AY469" i="49"/>
  <c r="AX469" i="49"/>
  <c r="AW469" i="49"/>
  <c r="AV469" i="49"/>
  <c r="AU469" i="49"/>
  <c r="AT469" i="49"/>
  <c r="AS469" i="49"/>
  <c r="AL469" i="49"/>
  <c r="AK469" i="49"/>
  <c r="AJ469" i="49"/>
  <c r="AI469" i="49"/>
  <c r="AH469" i="49"/>
  <c r="AG469" i="49"/>
  <c r="AF469" i="49"/>
  <c r="AE469" i="49"/>
  <c r="AD469" i="49"/>
  <c r="AC469" i="49"/>
  <c r="AB469" i="49"/>
  <c r="AA469" i="49"/>
  <c r="V469" i="49"/>
  <c r="U469" i="49"/>
  <c r="T469" i="49"/>
  <c r="S469" i="49"/>
  <c r="R469" i="49"/>
  <c r="Q469" i="49"/>
  <c r="P469" i="49"/>
  <c r="O469" i="49"/>
  <c r="N469" i="49"/>
  <c r="J469" i="49"/>
  <c r="I469" i="49"/>
  <c r="H469" i="49"/>
  <c r="BJ468" i="49"/>
  <c r="BI468" i="49"/>
  <c r="BH468" i="49"/>
  <c r="BG468" i="49"/>
  <c r="BF468" i="49"/>
  <c r="BE468" i="49"/>
  <c r="BD468" i="49"/>
  <c r="BC468" i="49"/>
  <c r="BB468" i="49"/>
  <c r="BA468" i="49"/>
  <c r="AZ468" i="49"/>
  <c r="AY468" i="49"/>
  <c r="AX468" i="49"/>
  <c r="AW468" i="49"/>
  <c r="AV468" i="49"/>
  <c r="AU468" i="49"/>
  <c r="AT468" i="49"/>
  <c r="AS468" i="49"/>
  <c r="AL468" i="49"/>
  <c r="AK468" i="49"/>
  <c r="AJ468" i="49"/>
  <c r="AI468" i="49"/>
  <c r="AH468" i="49"/>
  <c r="AG468" i="49"/>
  <c r="AF468" i="49"/>
  <c r="AE468" i="49"/>
  <c r="AD468" i="49"/>
  <c r="AC468" i="49"/>
  <c r="AB468" i="49"/>
  <c r="AA468" i="49"/>
  <c r="V468" i="49"/>
  <c r="U468" i="49"/>
  <c r="T468" i="49"/>
  <c r="S468" i="49"/>
  <c r="R468" i="49"/>
  <c r="Q468" i="49"/>
  <c r="P468" i="49"/>
  <c r="O468" i="49"/>
  <c r="N468" i="49"/>
  <c r="J468" i="49"/>
  <c r="I468" i="49"/>
  <c r="H468" i="49"/>
  <c r="BJ467" i="49"/>
  <c r="BI467" i="49"/>
  <c r="BH467" i="49"/>
  <c r="BG467" i="49"/>
  <c r="BF467" i="49"/>
  <c r="BE467" i="49"/>
  <c r="AL467" i="49"/>
  <c r="AK467" i="49"/>
  <c r="AJ467" i="49"/>
  <c r="AI467" i="49"/>
  <c r="V467" i="49"/>
  <c r="U467" i="49"/>
  <c r="T467" i="49"/>
  <c r="J467" i="49"/>
  <c r="BJ466" i="49"/>
  <c r="BI466" i="49"/>
  <c r="BH466" i="49"/>
  <c r="BG466" i="49"/>
  <c r="BF466" i="49"/>
  <c r="BE466" i="49"/>
  <c r="BD466" i="49"/>
  <c r="BC466" i="49"/>
  <c r="BB466" i="49"/>
  <c r="BA466" i="49"/>
  <c r="AZ466" i="49"/>
  <c r="AY466" i="49"/>
  <c r="AX466" i="49"/>
  <c r="AW466" i="49"/>
  <c r="AV466" i="49"/>
  <c r="AU466" i="49"/>
  <c r="AT466" i="49"/>
  <c r="AS466" i="49"/>
  <c r="AL466" i="49"/>
  <c r="AK466" i="49"/>
  <c r="AJ466" i="49"/>
  <c r="AI466" i="49"/>
  <c r="AH466" i="49"/>
  <c r="AG466" i="49"/>
  <c r="AF466" i="49"/>
  <c r="AE466" i="49"/>
  <c r="AD466" i="49"/>
  <c r="AC466" i="49"/>
  <c r="AB466" i="49"/>
  <c r="AA466" i="49"/>
  <c r="V466" i="49"/>
  <c r="U466" i="49"/>
  <c r="T466" i="49"/>
  <c r="S466" i="49"/>
  <c r="R466" i="49"/>
  <c r="Q466" i="49"/>
  <c r="P466" i="49"/>
  <c r="O466" i="49"/>
  <c r="N466" i="49"/>
  <c r="J466" i="49"/>
  <c r="I466" i="49"/>
  <c r="H466" i="49"/>
  <c r="BJ465" i="49"/>
  <c r="BI465" i="49"/>
  <c r="BH465" i="49"/>
  <c r="BG465" i="49"/>
  <c r="BF465" i="49"/>
  <c r="BE465" i="49"/>
  <c r="BD465" i="49"/>
  <c r="BC465" i="49"/>
  <c r="BB465" i="49"/>
  <c r="BA465" i="49"/>
  <c r="AZ465" i="49"/>
  <c r="AY465" i="49"/>
  <c r="AX465" i="49"/>
  <c r="AW465" i="49"/>
  <c r="AV465" i="49"/>
  <c r="AU465" i="49"/>
  <c r="AT465" i="49"/>
  <c r="AS465" i="49"/>
  <c r="AL465" i="49"/>
  <c r="AK465" i="49"/>
  <c r="AJ465" i="49"/>
  <c r="AI465" i="49"/>
  <c r="AH465" i="49"/>
  <c r="AG465" i="49"/>
  <c r="AF465" i="49"/>
  <c r="AE465" i="49"/>
  <c r="AD465" i="49"/>
  <c r="AC465" i="49"/>
  <c r="AB465" i="49"/>
  <c r="AA465" i="49"/>
  <c r="V465" i="49"/>
  <c r="U465" i="49"/>
  <c r="T465" i="49"/>
  <c r="S465" i="49"/>
  <c r="R465" i="49"/>
  <c r="Q465" i="49"/>
  <c r="P465" i="49"/>
  <c r="O465" i="49"/>
  <c r="N465" i="49"/>
  <c r="J465" i="49"/>
  <c r="I465" i="49"/>
  <c r="H465" i="49"/>
  <c r="BJ464" i="49"/>
  <c r="BI464" i="49"/>
  <c r="BH464" i="49"/>
  <c r="BG464" i="49"/>
  <c r="BF464" i="49"/>
  <c r="BE464" i="49"/>
  <c r="BD464" i="49"/>
  <c r="BC464" i="49"/>
  <c r="BB464" i="49"/>
  <c r="BA464" i="49"/>
  <c r="AZ464" i="49"/>
  <c r="AY464" i="49"/>
  <c r="AX464" i="49"/>
  <c r="AW464" i="49"/>
  <c r="AV464" i="49"/>
  <c r="AU464" i="49"/>
  <c r="AT464" i="49"/>
  <c r="AS464" i="49"/>
  <c r="AL464" i="49"/>
  <c r="AK464" i="49"/>
  <c r="AJ464" i="49"/>
  <c r="AI464" i="49"/>
  <c r="AH464" i="49"/>
  <c r="AG464" i="49"/>
  <c r="AF464" i="49"/>
  <c r="AE464" i="49"/>
  <c r="AD464" i="49"/>
  <c r="AC464" i="49"/>
  <c r="AB464" i="49"/>
  <c r="AA464" i="49"/>
  <c r="V464" i="49"/>
  <c r="U464" i="49"/>
  <c r="T464" i="49"/>
  <c r="S464" i="49"/>
  <c r="R464" i="49"/>
  <c r="Q464" i="49"/>
  <c r="P464" i="49"/>
  <c r="O464" i="49"/>
  <c r="N464" i="49"/>
  <c r="J464" i="49"/>
  <c r="I464" i="49"/>
  <c r="H464" i="49"/>
  <c r="AR463" i="49"/>
  <c r="AQ463" i="49"/>
  <c r="AP463" i="49"/>
  <c r="AO463" i="49"/>
  <c r="AN463" i="49"/>
  <c r="AM463" i="49"/>
  <c r="Z463" i="49"/>
  <c r="Y463" i="49"/>
  <c r="X463" i="49"/>
  <c r="W463" i="49"/>
  <c r="M463" i="49"/>
  <c r="L463" i="49"/>
  <c r="K463" i="49"/>
  <c r="G463" i="49"/>
  <c r="BJ462" i="49"/>
  <c r="BI462" i="49"/>
  <c r="BH462" i="49"/>
  <c r="BG462" i="49"/>
  <c r="BF462" i="49"/>
  <c r="BE462" i="49"/>
  <c r="BD462" i="49"/>
  <c r="BC462" i="49"/>
  <c r="BB462" i="49"/>
  <c r="BA462" i="49"/>
  <c r="AZ462" i="49"/>
  <c r="AY462" i="49"/>
  <c r="AX462" i="49"/>
  <c r="AW462" i="49"/>
  <c r="AV462" i="49"/>
  <c r="AU462" i="49"/>
  <c r="AT462" i="49"/>
  <c r="AS462" i="49"/>
  <c r="AL462" i="49"/>
  <c r="AK462" i="49"/>
  <c r="AJ462" i="49"/>
  <c r="AI462" i="49"/>
  <c r="AH462" i="49"/>
  <c r="AG462" i="49"/>
  <c r="AF462" i="49"/>
  <c r="AE462" i="49"/>
  <c r="AD462" i="49"/>
  <c r="AC462" i="49"/>
  <c r="AB462" i="49"/>
  <c r="AA462" i="49"/>
  <c r="V462" i="49"/>
  <c r="U462" i="49"/>
  <c r="T462" i="49"/>
  <c r="S462" i="49"/>
  <c r="R462" i="49"/>
  <c r="Q462" i="49"/>
  <c r="P462" i="49"/>
  <c r="O462" i="49"/>
  <c r="N462" i="49"/>
  <c r="J462" i="49"/>
  <c r="I462" i="49"/>
  <c r="H462" i="49"/>
  <c r="BJ461" i="49"/>
  <c r="BI461" i="49"/>
  <c r="BH461" i="49"/>
  <c r="BG461" i="49"/>
  <c r="BF461" i="49"/>
  <c r="BE461" i="49"/>
  <c r="BD461" i="49"/>
  <c r="BC461" i="49"/>
  <c r="BB461" i="49"/>
  <c r="BA461" i="49"/>
  <c r="AZ461" i="49"/>
  <c r="AY461" i="49"/>
  <c r="AX461" i="49"/>
  <c r="AW461" i="49"/>
  <c r="AV461" i="49"/>
  <c r="AU461" i="49"/>
  <c r="AT461" i="49"/>
  <c r="AS461" i="49"/>
  <c r="AL461" i="49"/>
  <c r="AK461" i="49"/>
  <c r="AJ461" i="49"/>
  <c r="AI461" i="49"/>
  <c r="AH461" i="49"/>
  <c r="AG461" i="49"/>
  <c r="AF461" i="49"/>
  <c r="AE461" i="49"/>
  <c r="AD461" i="49"/>
  <c r="AC461" i="49"/>
  <c r="AB461" i="49"/>
  <c r="AA461" i="49"/>
  <c r="V461" i="49"/>
  <c r="U461" i="49"/>
  <c r="T461" i="49"/>
  <c r="S461" i="49"/>
  <c r="R461" i="49"/>
  <c r="Q461" i="49"/>
  <c r="P461" i="49"/>
  <c r="O461" i="49"/>
  <c r="N461" i="49"/>
  <c r="J461" i="49"/>
  <c r="I461" i="49"/>
  <c r="H461" i="49"/>
  <c r="BJ460" i="49"/>
  <c r="BI460" i="49"/>
  <c r="BH460" i="49"/>
  <c r="BG460" i="49"/>
  <c r="BF460" i="49"/>
  <c r="BE460" i="49"/>
  <c r="BD460" i="49"/>
  <c r="BC460" i="49"/>
  <c r="BB460" i="49"/>
  <c r="BA460" i="49"/>
  <c r="AZ460" i="49"/>
  <c r="AY460" i="49"/>
  <c r="AX460" i="49"/>
  <c r="AW460" i="49"/>
  <c r="AV460" i="49"/>
  <c r="AU460" i="49"/>
  <c r="AT460" i="49"/>
  <c r="AS460" i="49"/>
  <c r="AL460" i="49"/>
  <c r="AK460" i="49"/>
  <c r="AJ460" i="49"/>
  <c r="AI460" i="49"/>
  <c r="AH460" i="49"/>
  <c r="AG460" i="49"/>
  <c r="AF460" i="49"/>
  <c r="AE460" i="49"/>
  <c r="AD460" i="49"/>
  <c r="AC460" i="49"/>
  <c r="AB460" i="49"/>
  <c r="AA460" i="49"/>
  <c r="V460" i="49"/>
  <c r="U460" i="49"/>
  <c r="T460" i="49"/>
  <c r="S460" i="49"/>
  <c r="R460" i="49"/>
  <c r="Q460" i="49"/>
  <c r="P460" i="49"/>
  <c r="O460" i="49"/>
  <c r="N460" i="49"/>
  <c r="J460" i="49"/>
  <c r="I460" i="49"/>
  <c r="H460" i="49"/>
  <c r="AR459" i="49"/>
  <c r="AQ459" i="49"/>
  <c r="AP459" i="49"/>
  <c r="AO459" i="49"/>
  <c r="AN459" i="49"/>
  <c r="AM459" i="49"/>
  <c r="Z459" i="49"/>
  <c r="Y459" i="49"/>
  <c r="X459" i="49"/>
  <c r="W459" i="49"/>
  <c r="M459" i="49"/>
  <c r="L459" i="49"/>
  <c r="K459" i="49"/>
  <c r="G459" i="49"/>
  <c r="BJ458" i="49"/>
  <c r="BI458" i="49"/>
  <c r="BH458" i="49"/>
  <c r="BG458" i="49"/>
  <c r="BF458" i="49"/>
  <c r="BE458" i="49"/>
  <c r="BD458" i="49"/>
  <c r="BC458" i="49"/>
  <c r="BB458" i="49"/>
  <c r="BA458" i="49"/>
  <c r="AZ458" i="49"/>
  <c r="AY458" i="49"/>
  <c r="AX458" i="49"/>
  <c r="AW458" i="49"/>
  <c r="AV458" i="49"/>
  <c r="AU458" i="49"/>
  <c r="AT458" i="49"/>
  <c r="AS458" i="49"/>
  <c r="AL458" i="49"/>
  <c r="AK458" i="49"/>
  <c r="AJ458" i="49"/>
  <c r="AI458" i="49"/>
  <c r="AH458" i="49"/>
  <c r="AG458" i="49"/>
  <c r="AF458" i="49"/>
  <c r="AE458" i="49"/>
  <c r="AD458" i="49"/>
  <c r="AC458" i="49"/>
  <c r="AB458" i="49"/>
  <c r="AA458" i="49"/>
  <c r="V458" i="49"/>
  <c r="U458" i="49"/>
  <c r="T458" i="49"/>
  <c r="S458" i="49"/>
  <c r="R458" i="49"/>
  <c r="Q458" i="49"/>
  <c r="P458" i="49"/>
  <c r="O458" i="49"/>
  <c r="N458" i="49"/>
  <c r="J458" i="49"/>
  <c r="I458" i="49"/>
  <c r="H458" i="49"/>
  <c r="BJ457" i="49"/>
  <c r="BI457" i="49"/>
  <c r="BH457" i="49"/>
  <c r="BG457" i="49"/>
  <c r="BF457" i="49"/>
  <c r="BE457" i="49"/>
  <c r="BD457" i="49"/>
  <c r="BC457" i="49"/>
  <c r="BB457" i="49"/>
  <c r="BA457" i="49"/>
  <c r="AZ457" i="49"/>
  <c r="AY457" i="49"/>
  <c r="AX457" i="49"/>
  <c r="AW457" i="49"/>
  <c r="AV457" i="49"/>
  <c r="AU457" i="49"/>
  <c r="AT457" i="49"/>
  <c r="AS457" i="49"/>
  <c r="AL457" i="49"/>
  <c r="AK457" i="49"/>
  <c r="AJ457" i="49"/>
  <c r="AI457" i="49"/>
  <c r="AH457" i="49"/>
  <c r="AG457" i="49"/>
  <c r="AF457" i="49"/>
  <c r="AE457" i="49"/>
  <c r="AD457" i="49"/>
  <c r="AC457" i="49"/>
  <c r="AB457" i="49"/>
  <c r="AA457" i="49"/>
  <c r="V457" i="49"/>
  <c r="U457" i="49"/>
  <c r="T457" i="49"/>
  <c r="S457" i="49"/>
  <c r="R457" i="49"/>
  <c r="Q457" i="49"/>
  <c r="P457" i="49"/>
  <c r="O457" i="49"/>
  <c r="N457" i="49"/>
  <c r="J457" i="49"/>
  <c r="I457" i="49"/>
  <c r="H457" i="49"/>
  <c r="BJ456" i="49"/>
  <c r="BI456" i="49"/>
  <c r="BH456" i="49"/>
  <c r="BG456" i="49"/>
  <c r="BF456" i="49"/>
  <c r="BE456" i="49"/>
  <c r="BD456" i="49"/>
  <c r="BC456" i="49"/>
  <c r="BB456" i="49"/>
  <c r="BA456" i="49"/>
  <c r="AZ456" i="49"/>
  <c r="AY456" i="49"/>
  <c r="AX456" i="49"/>
  <c r="AW456" i="49"/>
  <c r="AV456" i="49"/>
  <c r="AU456" i="49"/>
  <c r="AT456" i="49"/>
  <c r="AS456" i="49"/>
  <c r="AL456" i="49"/>
  <c r="AK456" i="49"/>
  <c r="AJ456" i="49"/>
  <c r="AI456" i="49"/>
  <c r="AH456" i="49"/>
  <c r="AG456" i="49"/>
  <c r="AF456" i="49"/>
  <c r="AE456" i="49"/>
  <c r="AD456" i="49"/>
  <c r="AC456" i="49"/>
  <c r="AB456" i="49"/>
  <c r="AA456" i="49"/>
  <c r="V456" i="49"/>
  <c r="U456" i="49"/>
  <c r="T456" i="49"/>
  <c r="S456" i="49"/>
  <c r="R456" i="49"/>
  <c r="Q456" i="49"/>
  <c r="P456" i="49"/>
  <c r="O456" i="49"/>
  <c r="N456" i="49"/>
  <c r="J456" i="49"/>
  <c r="I456" i="49"/>
  <c r="H456" i="49"/>
  <c r="BJ455" i="49"/>
  <c r="BI455" i="49"/>
  <c r="BH455" i="49"/>
  <c r="BG455" i="49"/>
  <c r="BF455" i="49"/>
  <c r="BE455" i="49"/>
  <c r="BD455" i="49"/>
  <c r="BC455" i="49"/>
  <c r="BB455" i="49"/>
  <c r="BA455" i="49"/>
  <c r="AZ455" i="49"/>
  <c r="AY455" i="49"/>
  <c r="AX455" i="49"/>
  <c r="AW455" i="49"/>
  <c r="AV455" i="49"/>
  <c r="AU455" i="49"/>
  <c r="AT455" i="49"/>
  <c r="AS455" i="49"/>
  <c r="AL455" i="49"/>
  <c r="AK455" i="49"/>
  <c r="AJ455" i="49"/>
  <c r="AI455" i="49"/>
  <c r="AH455" i="49"/>
  <c r="AG455" i="49"/>
  <c r="AF455" i="49"/>
  <c r="AE455" i="49"/>
  <c r="AD455" i="49"/>
  <c r="AC455" i="49"/>
  <c r="AB455" i="49"/>
  <c r="AA455" i="49"/>
  <c r="V455" i="49"/>
  <c r="U455" i="49"/>
  <c r="T455" i="49"/>
  <c r="S455" i="49"/>
  <c r="R455" i="49"/>
  <c r="Q455" i="49"/>
  <c r="P455" i="49"/>
  <c r="O455" i="49"/>
  <c r="N455" i="49"/>
  <c r="J455" i="49"/>
  <c r="I455" i="49"/>
  <c r="H455" i="49"/>
  <c r="BJ454" i="49"/>
  <c r="BI454" i="49"/>
  <c r="BH454" i="49"/>
  <c r="BG454" i="49"/>
  <c r="BF454" i="49"/>
  <c r="BE454" i="49"/>
  <c r="BD454" i="49"/>
  <c r="BC454" i="49"/>
  <c r="BB454" i="49"/>
  <c r="BA454" i="49"/>
  <c r="AZ454" i="49"/>
  <c r="AY454" i="49"/>
  <c r="AX454" i="49"/>
  <c r="AW454" i="49"/>
  <c r="AV454" i="49"/>
  <c r="AU454" i="49"/>
  <c r="AT454" i="49"/>
  <c r="AS454" i="49"/>
  <c r="AL454" i="49"/>
  <c r="AK454" i="49"/>
  <c r="AJ454" i="49"/>
  <c r="AI454" i="49"/>
  <c r="AH454" i="49"/>
  <c r="AG454" i="49"/>
  <c r="AF454" i="49"/>
  <c r="AE454" i="49"/>
  <c r="AD454" i="49"/>
  <c r="AC454" i="49"/>
  <c r="AB454" i="49"/>
  <c r="AA454" i="49"/>
  <c r="V454" i="49"/>
  <c r="U454" i="49"/>
  <c r="T454" i="49"/>
  <c r="S454" i="49"/>
  <c r="R454" i="49"/>
  <c r="Q454" i="49"/>
  <c r="P454" i="49"/>
  <c r="O454" i="49"/>
  <c r="N454" i="49"/>
  <c r="J454" i="49"/>
  <c r="I454" i="49"/>
  <c r="H454" i="49"/>
  <c r="BJ453" i="49"/>
  <c r="BI453" i="49"/>
  <c r="BH453" i="49"/>
  <c r="BG453" i="49"/>
  <c r="BF453" i="49"/>
  <c r="BE453" i="49"/>
  <c r="BD453" i="49"/>
  <c r="BC453" i="49"/>
  <c r="BB453" i="49"/>
  <c r="BA453" i="49"/>
  <c r="AZ453" i="49"/>
  <c r="AY453" i="49"/>
  <c r="AX453" i="49"/>
  <c r="AW453" i="49"/>
  <c r="AV453" i="49"/>
  <c r="AU453" i="49"/>
  <c r="AT453" i="49"/>
  <c r="AS453" i="49"/>
  <c r="AL453" i="49"/>
  <c r="AK453" i="49"/>
  <c r="AJ453" i="49"/>
  <c r="AI453" i="49"/>
  <c r="AH453" i="49"/>
  <c r="AG453" i="49"/>
  <c r="AF453" i="49"/>
  <c r="AE453" i="49"/>
  <c r="AD453" i="49"/>
  <c r="AC453" i="49"/>
  <c r="AB453" i="49"/>
  <c r="AA453" i="49"/>
  <c r="V453" i="49"/>
  <c r="U453" i="49"/>
  <c r="T453" i="49"/>
  <c r="S453" i="49"/>
  <c r="R453" i="49"/>
  <c r="Q453" i="49"/>
  <c r="P453" i="49"/>
  <c r="O453" i="49"/>
  <c r="N453" i="49"/>
  <c r="J453" i="49"/>
  <c r="I453" i="49"/>
  <c r="H453" i="49"/>
  <c r="AR452" i="49"/>
  <c r="AQ452" i="49"/>
  <c r="AP452" i="49"/>
  <c r="AO452" i="49"/>
  <c r="AN452" i="49"/>
  <c r="AM452" i="49"/>
  <c r="Z452" i="49"/>
  <c r="Y452" i="49"/>
  <c r="X452" i="49"/>
  <c r="W452" i="49"/>
  <c r="M452" i="49"/>
  <c r="L452" i="49"/>
  <c r="K452" i="49"/>
  <c r="G452" i="49"/>
  <c r="BJ451" i="49"/>
  <c r="BI451" i="49"/>
  <c r="BH451" i="49"/>
  <c r="BG451" i="49"/>
  <c r="BF451" i="49"/>
  <c r="BE451" i="49"/>
  <c r="BD451" i="49"/>
  <c r="BC451" i="49"/>
  <c r="BB451" i="49"/>
  <c r="BA451" i="49"/>
  <c r="AZ451" i="49"/>
  <c r="AY451" i="49"/>
  <c r="AX451" i="49"/>
  <c r="AW451" i="49"/>
  <c r="AV451" i="49"/>
  <c r="AU451" i="49"/>
  <c r="AT451" i="49"/>
  <c r="AS451" i="49"/>
  <c r="AL451" i="49"/>
  <c r="AK451" i="49"/>
  <c r="AJ451" i="49"/>
  <c r="AI451" i="49"/>
  <c r="AH451" i="49"/>
  <c r="AG451" i="49"/>
  <c r="AF451" i="49"/>
  <c r="AE451" i="49"/>
  <c r="AD451" i="49"/>
  <c r="AC451" i="49"/>
  <c r="AB451" i="49"/>
  <c r="AA451" i="49"/>
  <c r="V451" i="49"/>
  <c r="U451" i="49"/>
  <c r="T451" i="49"/>
  <c r="S451" i="49"/>
  <c r="R451" i="49"/>
  <c r="Q451" i="49"/>
  <c r="P451" i="49"/>
  <c r="O451" i="49"/>
  <c r="N451" i="49"/>
  <c r="J451" i="49"/>
  <c r="I451" i="49"/>
  <c r="H451" i="49"/>
  <c r="BJ450" i="49"/>
  <c r="BI450" i="49"/>
  <c r="BH450" i="49"/>
  <c r="BG450" i="49"/>
  <c r="BF450" i="49"/>
  <c r="BE450" i="49"/>
  <c r="BD450" i="49"/>
  <c r="BC450" i="49"/>
  <c r="BB450" i="49"/>
  <c r="BA450" i="49"/>
  <c r="AZ450" i="49"/>
  <c r="AY450" i="49"/>
  <c r="AX450" i="49"/>
  <c r="AW450" i="49"/>
  <c r="AV450" i="49"/>
  <c r="AU450" i="49"/>
  <c r="AT450" i="49"/>
  <c r="AS450" i="49"/>
  <c r="AL450" i="49"/>
  <c r="AK450" i="49"/>
  <c r="AJ450" i="49"/>
  <c r="AI450" i="49"/>
  <c r="AH450" i="49"/>
  <c r="AG450" i="49"/>
  <c r="AF450" i="49"/>
  <c r="AE450" i="49"/>
  <c r="AD450" i="49"/>
  <c r="AC450" i="49"/>
  <c r="AB450" i="49"/>
  <c r="AA450" i="49"/>
  <c r="V450" i="49"/>
  <c r="U450" i="49"/>
  <c r="T450" i="49"/>
  <c r="S450" i="49"/>
  <c r="R450" i="49"/>
  <c r="Q450" i="49"/>
  <c r="P450" i="49"/>
  <c r="O450" i="49"/>
  <c r="N450" i="49"/>
  <c r="J450" i="49"/>
  <c r="I450" i="49"/>
  <c r="H450" i="49"/>
  <c r="BJ449" i="49"/>
  <c r="BI449" i="49"/>
  <c r="BH449" i="49"/>
  <c r="BG449" i="49"/>
  <c r="BF449" i="49"/>
  <c r="BE449" i="49"/>
  <c r="BD449" i="49"/>
  <c r="BC449" i="49"/>
  <c r="BB449" i="49"/>
  <c r="BA449" i="49"/>
  <c r="AZ449" i="49"/>
  <c r="AY449" i="49"/>
  <c r="AX449" i="49"/>
  <c r="AW449" i="49"/>
  <c r="AV449" i="49"/>
  <c r="AU449" i="49"/>
  <c r="AT449" i="49"/>
  <c r="AS449" i="49"/>
  <c r="AL449" i="49"/>
  <c r="AK449" i="49"/>
  <c r="AJ449" i="49"/>
  <c r="AI449" i="49"/>
  <c r="AH449" i="49"/>
  <c r="AG449" i="49"/>
  <c r="AF449" i="49"/>
  <c r="AE449" i="49"/>
  <c r="AD449" i="49"/>
  <c r="AC449" i="49"/>
  <c r="AB449" i="49"/>
  <c r="AA449" i="49"/>
  <c r="V449" i="49"/>
  <c r="U449" i="49"/>
  <c r="T449" i="49"/>
  <c r="S449" i="49"/>
  <c r="R449" i="49"/>
  <c r="Q449" i="49"/>
  <c r="P449" i="49"/>
  <c r="O449" i="49"/>
  <c r="N449" i="49"/>
  <c r="J449" i="49"/>
  <c r="I449" i="49"/>
  <c r="H449" i="49"/>
  <c r="BJ448" i="49"/>
  <c r="BI448" i="49"/>
  <c r="BH448" i="49"/>
  <c r="BG448" i="49"/>
  <c r="BF448" i="49"/>
  <c r="BE448" i="49"/>
  <c r="BD448" i="49"/>
  <c r="BC448" i="49"/>
  <c r="BB448" i="49"/>
  <c r="BA448" i="49"/>
  <c r="AZ448" i="49"/>
  <c r="AY448" i="49"/>
  <c r="AX448" i="49"/>
  <c r="AW448" i="49"/>
  <c r="AV448" i="49"/>
  <c r="AU448" i="49"/>
  <c r="AT448" i="49"/>
  <c r="AS448" i="49"/>
  <c r="AL448" i="49"/>
  <c r="AK448" i="49"/>
  <c r="AJ448" i="49"/>
  <c r="AI448" i="49"/>
  <c r="AH448" i="49"/>
  <c r="AG448" i="49"/>
  <c r="AF448" i="49"/>
  <c r="AE448" i="49"/>
  <c r="AD448" i="49"/>
  <c r="AC448" i="49"/>
  <c r="AB448" i="49"/>
  <c r="AA448" i="49"/>
  <c r="V448" i="49"/>
  <c r="U448" i="49"/>
  <c r="T448" i="49"/>
  <c r="S448" i="49"/>
  <c r="R448" i="49"/>
  <c r="Q448" i="49"/>
  <c r="P448" i="49"/>
  <c r="O448" i="49"/>
  <c r="N448" i="49"/>
  <c r="J448" i="49"/>
  <c r="I448" i="49"/>
  <c r="H448" i="49"/>
  <c r="BJ447" i="49"/>
  <c r="BI447" i="49"/>
  <c r="BH447" i="49"/>
  <c r="BG447" i="49"/>
  <c r="BF447" i="49"/>
  <c r="BE447" i="49"/>
  <c r="BD447" i="49"/>
  <c r="BC447" i="49"/>
  <c r="BB447" i="49"/>
  <c r="BA447" i="49"/>
  <c r="AZ447" i="49"/>
  <c r="AY447" i="49"/>
  <c r="AX447" i="49"/>
  <c r="AW447" i="49"/>
  <c r="AV447" i="49"/>
  <c r="AU447" i="49"/>
  <c r="AT447" i="49"/>
  <c r="AS447" i="49"/>
  <c r="AL447" i="49"/>
  <c r="AK447" i="49"/>
  <c r="AJ447" i="49"/>
  <c r="AI447" i="49"/>
  <c r="AH447" i="49"/>
  <c r="AG447" i="49"/>
  <c r="AF447" i="49"/>
  <c r="AE447" i="49"/>
  <c r="AD447" i="49"/>
  <c r="AC447" i="49"/>
  <c r="AB447" i="49"/>
  <c r="AA447" i="49"/>
  <c r="V447" i="49"/>
  <c r="U447" i="49"/>
  <c r="T447" i="49"/>
  <c r="S447" i="49"/>
  <c r="R447" i="49"/>
  <c r="Q447" i="49"/>
  <c r="P447" i="49"/>
  <c r="O447" i="49"/>
  <c r="N447" i="49"/>
  <c r="J447" i="49"/>
  <c r="I447" i="49"/>
  <c r="H447" i="49"/>
  <c r="AR435" i="49"/>
  <c r="AQ435" i="49"/>
  <c r="AP435" i="49"/>
  <c r="AO435" i="49"/>
  <c r="AN435" i="49"/>
  <c r="AM435" i="49"/>
  <c r="Z435" i="49"/>
  <c r="Y435" i="49"/>
  <c r="X435" i="49"/>
  <c r="W435" i="49"/>
  <c r="M435" i="49"/>
  <c r="L435" i="49"/>
  <c r="K435" i="49"/>
  <c r="G435" i="49"/>
  <c r="BJ434" i="49"/>
  <c r="BJ435" i="49" s="1"/>
  <c r="BI434" i="49"/>
  <c r="BI435" i="49" s="1"/>
  <c r="BH434" i="49"/>
  <c r="BH435" i="49" s="1"/>
  <c r="BG434" i="49"/>
  <c r="BG435" i="49" s="1"/>
  <c r="BF434" i="49"/>
  <c r="BF435" i="49" s="1"/>
  <c r="BE434" i="49"/>
  <c r="BE435" i="49" s="1"/>
  <c r="BD434" i="49"/>
  <c r="BD435" i="49" s="1"/>
  <c r="BC434" i="49"/>
  <c r="BC435" i="49" s="1"/>
  <c r="BB434" i="49"/>
  <c r="BB435" i="49" s="1"/>
  <c r="BA434" i="49"/>
  <c r="BA435" i="49" s="1"/>
  <c r="AZ434" i="49"/>
  <c r="AZ435" i="49" s="1"/>
  <c r="AY434" i="49"/>
  <c r="AY435" i="49" s="1"/>
  <c r="AX434" i="49"/>
  <c r="AX435" i="49" s="1"/>
  <c r="AW434" i="49"/>
  <c r="AW435" i="49" s="1"/>
  <c r="AV434" i="49"/>
  <c r="AV435" i="49" s="1"/>
  <c r="AU434" i="49"/>
  <c r="AU435" i="49" s="1"/>
  <c r="AT434" i="49"/>
  <c r="AT435" i="49" s="1"/>
  <c r="AS434" i="49"/>
  <c r="AS435" i="49" s="1"/>
  <c r="AL434" i="49"/>
  <c r="AL435" i="49" s="1"/>
  <c r="AK434" i="49"/>
  <c r="AK435" i="49" s="1"/>
  <c r="AJ434" i="49"/>
  <c r="AJ435" i="49" s="1"/>
  <c r="AI434" i="49"/>
  <c r="AI435" i="49" s="1"/>
  <c r="AH434" i="49"/>
  <c r="AH435" i="49" s="1"/>
  <c r="AG434" i="49"/>
  <c r="AG435" i="49" s="1"/>
  <c r="AF434" i="49"/>
  <c r="AF435" i="49" s="1"/>
  <c r="AE434" i="49"/>
  <c r="AE435" i="49" s="1"/>
  <c r="AD434" i="49"/>
  <c r="AD435" i="49" s="1"/>
  <c r="AC434" i="49"/>
  <c r="AC435" i="49" s="1"/>
  <c r="AB434" i="49"/>
  <c r="AB435" i="49" s="1"/>
  <c r="AA434" i="49"/>
  <c r="AA435" i="49" s="1"/>
  <c r="V434" i="49"/>
  <c r="V435" i="49" s="1"/>
  <c r="U434" i="49"/>
  <c r="U435" i="49" s="1"/>
  <c r="T434" i="49"/>
  <c r="T435" i="49" s="1"/>
  <c r="S434" i="49"/>
  <c r="S435" i="49" s="1"/>
  <c r="R434" i="49"/>
  <c r="R435" i="49" s="1"/>
  <c r="Q434" i="49"/>
  <c r="Q435" i="49" s="1"/>
  <c r="P434" i="49"/>
  <c r="P435" i="49" s="1"/>
  <c r="O434" i="49"/>
  <c r="O435" i="49" s="1"/>
  <c r="N434" i="49"/>
  <c r="N435" i="49" s="1"/>
  <c r="J434" i="49"/>
  <c r="J435" i="49" s="1"/>
  <c r="I434" i="49"/>
  <c r="I435" i="49" s="1"/>
  <c r="H434" i="49"/>
  <c r="H435" i="49" s="1"/>
  <c r="AR433" i="49"/>
  <c r="AQ433" i="49"/>
  <c r="AP433" i="49"/>
  <c r="AO433" i="49"/>
  <c r="AN433" i="49"/>
  <c r="AM433" i="49"/>
  <c r="Z433" i="49"/>
  <c r="Y433" i="49"/>
  <c r="X433" i="49"/>
  <c r="W433" i="49"/>
  <c r="M433" i="49"/>
  <c r="L433" i="49"/>
  <c r="K433" i="49"/>
  <c r="G433" i="49"/>
  <c r="BJ432" i="49"/>
  <c r="BI432" i="49"/>
  <c r="BH432" i="49"/>
  <c r="BG432" i="49"/>
  <c r="BF432" i="49"/>
  <c r="BE432" i="49"/>
  <c r="BD432" i="49"/>
  <c r="BC432" i="49"/>
  <c r="BB432" i="49"/>
  <c r="BA432" i="49"/>
  <c r="AZ432" i="49"/>
  <c r="AY432" i="49"/>
  <c r="AX432" i="49"/>
  <c r="AW432" i="49"/>
  <c r="AV432" i="49"/>
  <c r="AU432" i="49"/>
  <c r="AT432" i="49"/>
  <c r="AS432" i="49"/>
  <c r="AL432" i="49"/>
  <c r="AK432" i="49"/>
  <c r="AJ432" i="49"/>
  <c r="AI432" i="49"/>
  <c r="AH432" i="49"/>
  <c r="AG432" i="49"/>
  <c r="AF432" i="49"/>
  <c r="AE432" i="49"/>
  <c r="AD432" i="49"/>
  <c r="AC432" i="49"/>
  <c r="AB432" i="49"/>
  <c r="AA432" i="49"/>
  <c r="V432" i="49"/>
  <c r="U432" i="49"/>
  <c r="T432" i="49"/>
  <c r="S432" i="49"/>
  <c r="R432" i="49"/>
  <c r="Q432" i="49"/>
  <c r="P432" i="49"/>
  <c r="O432" i="49"/>
  <c r="N432" i="49"/>
  <c r="J432" i="49"/>
  <c r="I432" i="49"/>
  <c r="H432" i="49"/>
  <c r="BJ431" i="49"/>
  <c r="BI431" i="49"/>
  <c r="BH431" i="49"/>
  <c r="BG431" i="49"/>
  <c r="BF431" i="49"/>
  <c r="BE431" i="49"/>
  <c r="BD431" i="49"/>
  <c r="BC431" i="49"/>
  <c r="BB431" i="49"/>
  <c r="BA431" i="49"/>
  <c r="AZ431" i="49"/>
  <c r="AY431" i="49"/>
  <c r="AX431" i="49"/>
  <c r="AW431" i="49"/>
  <c r="AV431" i="49"/>
  <c r="AU431" i="49"/>
  <c r="AT431" i="49"/>
  <c r="AS431" i="49"/>
  <c r="AL431" i="49"/>
  <c r="AK431" i="49"/>
  <c r="AJ431" i="49"/>
  <c r="AI431" i="49"/>
  <c r="AH431" i="49"/>
  <c r="AG431" i="49"/>
  <c r="AF431" i="49"/>
  <c r="AE431" i="49"/>
  <c r="AD431" i="49"/>
  <c r="AC431" i="49"/>
  <c r="AB431" i="49"/>
  <c r="AA431" i="49"/>
  <c r="V431" i="49"/>
  <c r="U431" i="49"/>
  <c r="T431" i="49"/>
  <c r="S431" i="49"/>
  <c r="R431" i="49"/>
  <c r="Q431" i="49"/>
  <c r="P431" i="49"/>
  <c r="O431" i="49"/>
  <c r="N431" i="49"/>
  <c r="J431" i="49"/>
  <c r="I431" i="49"/>
  <c r="H431" i="49"/>
  <c r="BJ430" i="49"/>
  <c r="BI430" i="49"/>
  <c r="BH430" i="49"/>
  <c r="BG430" i="49"/>
  <c r="BF430" i="49"/>
  <c r="BE430" i="49"/>
  <c r="BD430" i="49"/>
  <c r="BC430" i="49"/>
  <c r="BB430" i="49"/>
  <c r="BA430" i="49"/>
  <c r="AZ430" i="49"/>
  <c r="AY430" i="49"/>
  <c r="AX430" i="49"/>
  <c r="AW430" i="49"/>
  <c r="AV430" i="49"/>
  <c r="AU430" i="49"/>
  <c r="AT430" i="49"/>
  <c r="AS430" i="49"/>
  <c r="AL430" i="49"/>
  <c r="AK430" i="49"/>
  <c r="AJ430" i="49"/>
  <c r="AI430" i="49"/>
  <c r="AH430" i="49"/>
  <c r="AG430" i="49"/>
  <c r="AF430" i="49"/>
  <c r="AE430" i="49"/>
  <c r="AD430" i="49"/>
  <c r="AC430" i="49"/>
  <c r="AB430" i="49"/>
  <c r="AA430" i="49"/>
  <c r="V430" i="49"/>
  <c r="U430" i="49"/>
  <c r="T430" i="49"/>
  <c r="S430" i="49"/>
  <c r="R430" i="49"/>
  <c r="Q430" i="49"/>
  <c r="P430" i="49"/>
  <c r="O430" i="49"/>
  <c r="N430" i="49"/>
  <c r="J430" i="49"/>
  <c r="I430" i="49"/>
  <c r="H430" i="49"/>
  <c r="BJ429" i="49"/>
  <c r="BI429" i="49"/>
  <c r="BH429" i="49"/>
  <c r="BG429" i="49"/>
  <c r="BF429" i="49"/>
  <c r="BE429" i="49"/>
  <c r="BD429" i="49"/>
  <c r="BC429" i="49"/>
  <c r="BB429" i="49"/>
  <c r="BA429" i="49"/>
  <c r="AZ429" i="49"/>
  <c r="AY429" i="49"/>
  <c r="AX429" i="49"/>
  <c r="AW429" i="49"/>
  <c r="AV429" i="49"/>
  <c r="AU429" i="49"/>
  <c r="AT429" i="49"/>
  <c r="AS429" i="49"/>
  <c r="AL429" i="49"/>
  <c r="AK429" i="49"/>
  <c r="AJ429" i="49"/>
  <c r="AI429" i="49"/>
  <c r="AH429" i="49"/>
  <c r="AG429" i="49"/>
  <c r="AF429" i="49"/>
  <c r="AE429" i="49"/>
  <c r="AD429" i="49"/>
  <c r="AC429" i="49"/>
  <c r="AB429" i="49"/>
  <c r="AA429" i="49"/>
  <c r="V429" i="49"/>
  <c r="U429" i="49"/>
  <c r="T429" i="49"/>
  <c r="S429" i="49"/>
  <c r="R429" i="49"/>
  <c r="Q429" i="49"/>
  <c r="P429" i="49"/>
  <c r="O429" i="49"/>
  <c r="N429" i="49"/>
  <c r="J429" i="49"/>
  <c r="I429" i="49"/>
  <c r="H429" i="49"/>
  <c r="BJ428" i="49"/>
  <c r="BI428" i="49"/>
  <c r="BH428" i="49"/>
  <c r="BG428" i="49"/>
  <c r="BF428" i="49"/>
  <c r="BE428" i="49"/>
  <c r="BD428" i="49"/>
  <c r="BC428" i="49"/>
  <c r="BB428" i="49"/>
  <c r="BA428" i="49"/>
  <c r="AZ428" i="49"/>
  <c r="AY428" i="49"/>
  <c r="AX428" i="49"/>
  <c r="AW428" i="49"/>
  <c r="AV428" i="49"/>
  <c r="AU428" i="49"/>
  <c r="AT428" i="49"/>
  <c r="AS428" i="49"/>
  <c r="AL428" i="49"/>
  <c r="AK428" i="49"/>
  <c r="AJ428" i="49"/>
  <c r="AI428" i="49"/>
  <c r="AH428" i="49"/>
  <c r="AG428" i="49"/>
  <c r="AF428" i="49"/>
  <c r="AE428" i="49"/>
  <c r="AD428" i="49"/>
  <c r="AC428" i="49"/>
  <c r="AB428" i="49"/>
  <c r="AA428" i="49"/>
  <c r="V428" i="49"/>
  <c r="U428" i="49"/>
  <c r="T428" i="49"/>
  <c r="S428" i="49"/>
  <c r="R428" i="49"/>
  <c r="Q428" i="49"/>
  <c r="P428" i="49"/>
  <c r="O428" i="49"/>
  <c r="N428" i="49"/>
  <c r="J428" i="49"/>
  <c r="I428" i="49"/>
  <c r="H428" i="49"/>
  <c r="AR427" i="49"/>
  <c r="AQ427" i="49"/>
  <c r="AP427" i="49"/>
  <c r="AO427" i="49"/>
  <c r="AN427" i="49"/>
  <c r="AM427" i="49"/>
  <c r="Z427" i="49"/>
  <c r="Y427" i="49"/>
  <c r="X427" i="49"/>
  <c r="W427" i="49"/>
  <c r="M427" i="49"/>
  <c r="L427" i="49"/>
  <c r="K427" i="49"/>
  <c r="G427" i="49"/>
  <c r="BJ426" i="49"/>
  <c r="BI426" i="49"/>
  <c r="BH426" i="49"/>
  <c r="BG426" i="49"/>
  <c r="BF426" i="49"/>
  <c r="BE426" i="49"/>
  <c r="BD426" i="49"/>
  <c r="BC426" i="49"/>
  <c r="BB426" i="49"/>
  <c r="BA426" i="49"/>
  <c r="AZ426" i="49"/>
  <c r="AY426" i="49"/>
  <c r="AX426" i="49"/>
  <c r="AW426" i="49"/>
  <c r="AV426" i="49"/>
  <c r="AU426" i="49"/>
  <c r="AT426" i="49"/>
  <c r="AS426" i="49"/>
  <c r="AL426" i="49"/>
  <c r="AK426" i="49"/>
  <c r="AJ426" i="49"/>
  <c r="AI426" i="49"/>
  <c r="AH426" i="49"/>
  <c r="AG426" i="49"/>
  <c r="AE426" i="49"/>
  <c r="AD426" i="49"/>
  <c r="AC426" i="49"/>
  <c r="AB426" i="49"/>
  <c r="AF426" i="49" s="1"/>
  <c r="AA426" i="49"/>
  <c r="V426" i="49"/>
  <c r="U426" i="49"/>
  <c r="T426" i="49"/>
  <c r="S426" i="49"/>
  <c r="R426" i="49"/>
  <c r="Q426" i="49"/>
  <c r="P426" i="49"/>
  <c r="O426" i="49"/>
  <c r="N426" i="49"/>
  <c r="J426" i="49"/>
  <c r="I426" i="49"/>
  <c r="H426" i="49"/>
  <c r="BJ425" i="49"/>
  <c r="BI425" i="49"/>
  <c r="BH425" i="49"/>
  <c r="BG425" i="49"/>
  <c r="BF425" i="49"/>
  <c r="BE425" i="49"/>
  <c r="BD425" i="49"/>
  <c r="BC425" i="49"/>
  <c r="BB425" i="49"/>
  <c r="BA425" i="49"/>
  <c r="AZ425" i="49"/>
  <c r="AY425" i="49"/>
  <c r="AX425" i="49"/>
  <c r="AW425" i="49"/>
  <c r="AV425" i="49"/>
  <c r="AU425" i="49"/>
  <c r="AT425" i="49"/>
  <c r="AS425" i="49"/>
  <c r="AL425" i="49"/>
  <c r="AK425" i="49"/>
  <c r="AJ425" i="49"/>
  <c r="AI425" i="49"/>
  <c r="AH425" i="49"/>
  <c r="AG425" i="49"/>
  <c r="AF425" i="49"/>
  <c r="AE425" i="49"/>
  <c r="AD425" i="49"/>
  <c r="AC425" i="49"/>
  <c r="AB425" i="49"/>
  <c r="AA425" i="49"/>
  <c r="V425" i="49"/>
  <c r="U425" i="49"/>
  <c r="T425" i="49"/>
  <c r="S425" i="49"/>
  <c r="R425" i="49"/>
  <c r="Q425" i="49"/>
  <c r="P425" i="49"/>
  <c r="O425" i="49"/>
  <c r="N425" i="49"/>
  <c r="J425" i="49"/>
  <c r="I425" i="49"/>
  <c r="H425" i="49"/>
  <c r="BJ424" i="49"/>
  <c r="BI424" i="49"/>
  <c r="BH424" i="49"/>
  <c r="BG424" i="49"/>
  <c r="BF424" i="49"/>
  <c r="BE424" i="49"/>
  <c r="BD424" i="49"/>
  <c r="BC424" i="49"/>
  <c r="BB424" i="49"/>
  <c r="BA424" i="49"/>
  <c r="AZ424" i="49"/>
  <c r="AY424" i="49"/>
  <c r="AX424" i="49"/>
  <c r="AW424" i="49"/>
  <c r="AV424" i="49"/>
  <c r="AU424" i="49"/>
  <c r="AT424" i="49"/>
  <c r="AS424" i="49"/>
  <c r="AL424" i="49"/>
  <c r="AK424" i="49"/>
  <c r="AJ424" i="49"/>
  <c r="AI424" i="49"/>
  <c r="AH424" i="49"/>
  <c r="AG424" i="49"/>
  <c r="AF424" i="49"/>
  <c r="AE424" i="49"/>
  <c r="AD424" i="49"/>
  <c r="AC424" i="49"/>
  <c r="AB424" i="49"/>
  <c r="AA424" i="49"/>
  <c r="V424" i="49"/>
  <c r="U424" i="49"/>
  <c r="T424" i="49"/>
  <c r="S424" i="49"/>
  <c r="R424" i="49"/>
  <c r="Q424" i="49"/>
  <c r="P424" i="49"/>
  <c r="O424" i="49"/>
  <c r="N424" i="49"/>
  <c r="J424" i="49"/>
  <c r="I424" i="49"/>
  <c r="H424" i="49"/>
  <c r="AR423" i="49"/>
  <c r="AQ423" i="49"/>
  <c r="AP423" i="49"/>
  <c r="AO423" i="49"/>
  <c r="AN423" i="49"/>
  <c r="AM423" i="49"/>
  <c r="Z423" i="49"/>
  <c r="Y423" i="49"/>
  <c r="X423" i="49"/>
  <c r="W423" i="49"/>
  <c r="M423" i="49"/>
  <c r="L423" i="49"/>
  <c r="K423" i="49"/>
  <c r="G423" i="49"/>
  <c r="BJ422" i="49"/>
  <c r="BI422" i="49"/>
  <c r="BH422" i="49"/>
  <c r="BG422" i="49"/>
  <c r="BF422" i="49"/>
  <c r="BE422" i="49"/>
  <c r="BD422" i="49"/>
  <c r="BC422" i="49"/>
  <c r="BB422" i="49"/>
  <c r="BA422" i="49"/>
  <c r="AZ422" i="49"/>
  <c r="AY422" i="49"/>
  <c r="AX422" i="49"/>
  <c r="AW422" i="49"/>
  <c r="AV422" i="49"/>
  <c r="AU422" i="49"/>
  <c r="AT422" i="49"/>
  <c r="AS422" i="49"/>
  <c r="AL422" i="49"/>
  <c r="AK422" i="49"/>
  <c r="AJ422" i="49"/>
  <c r="AI422" i="49"/>
  <c r="AH422" i="49"/>
  <c r="AG422" i="49"/>
  <c r="AF422" i="49"/>
  <c r="AE422" i="49"/>
  <c r="AD422" i="49"/>
  <c r="AC422" i="49"/>
  <c r="AB422" i="49"/>
  <c r="AA422" i="49"/>
  <c r="V422" i="49"/>
  <c r="U422" i="49"/>
  <c r="T422" i="49"/>
  <c r="S422" i="49"/>
  <c r="R422" i="49"/>
  <c r="Q422" i="49"/>
  <c r="P422" i="49"/>
  <c r="O422" i="49"/>
  <c r="N422" i="49"/>
  <c r="J422" i="49"/>
  <c r="I422" i="49"/>
  <c r="H422" i="49"/>
  <c r="BJ421" i="49"/>
  <c r="BI421" i="49"/>
  <c r="BH421" i="49"/>
  <c r="BG421" i="49"/>
  <c r="BF421" i="49"/>
  <c r="BE421" i="49"/>
  <c r="BD421" i="49"/>
  <c r="BC421" i="49"/>
  <c r="BB421" i="49"/>
  <c r="BA421" i="49"/>
  <c r="AZ421" i="49"/>
  <c r="AY421" i="49"/>
  <c r="AX421" i="49"/>
  <c r="AW421" i="49"/>
  <c r="AV421" i="49"/>
  <c r="AU421" i="49"/>
  <c r="AT421" i="49"/>
  <c r="AS421" i="49"/>
  <c r="AL421" i="49"/>
  <c r="AK421" i="49"/>
  <c r="AJ421" i="49"/>
  <c r="AI421" i="49"/>
  <c r="AH421" i="49"/>
  <c r="AG421" i="49"/>
  <c r="AF421" i="49"/>
  <c r="AE421" i="49"/>
  <c r="AD421" i="49"/>
  <c r="AC421" i="49"/>
  <c r="AB421" i="49"/>
  <c r="AA421" i="49"/>
  <c r="V421" i="49"/>
  <c r="U421" i="49"/>
  <c r="T421" i="49"/>
  <c r="S421" i="49"/>
  <c r="R421" i="49"/>
  <c r="Q421" i="49"/>
  <c r="P421" i="49"/>
  <c r="O421" i="49"/>
  <c r="N421" i="49"/>
  <c r="J421" i="49"/>
  <c r="I421" i="49"/>
  <c r="H421" i="49"/>
  <c r="BJ420" i="49"/>
  <c r="BI420" i="49"/>
  <c r="BH420" i="49"/>
  <c r="BG420" i="49"/>
  <c r="BF420" i="49"/>
  <c r="BE420" i="49"/>
  <c r="BD420" i="49"/>
  <c r="BC420" i="49"/>
  <c r="BB420" i="49"/>
  <c r="BA420" i="49"/>
  <c r="AZ420" i="49"/>
  <c r="AY420" i="49"/>
  <c r="AX420" i="49"/>
  <c r="AW420" i="49"/>
  <c r="AV420" i="49"/>
  <c r="AU420" i="49"/>
  <c r="AT420" i="49"/>
  <c r="AS420" i="49"/>
  <c r="AL420" i="49"/>
  <c r="AK420" i="49"/>
  <c r="AJ420" i="49"/>
  <c r="AI420" i="49"/>
  <c r="AH420" i="49"/>
  <c r="AG420" i="49"/>
  <c r="AF420" i="49"/>
  <c r="AE420" i="49"/>
  <c r="AD420" i="49"/>
  <c r="AC420" i="49"/>
  <c r="AB420" i="49"/>
  <c r="AA420" i="49"/>
  <c r="V420" i="49"/>
  <c r="U420" i="49"/>
  <c r="T420" i="49"/>
  <c r="S420" i="49"/>
  <c r="R420" i="49"/>
  <c r="Q420" i="49"/>
  <c r="P420" i="49"/>
  <c r="O420" i="49"/>
  <c r="N420" i="49"/>
  <c r="J420" i="49"/>
  <c r="I420" i="49"/>
  <c r="H420" i="49"/>
  <c r="BJ419" i="49"/>
  <c r="BI419" i="49"/>
  <c r="BH419" i="49"/>
  <c r="BG419" i="49"/>
  <c r="BF419" i="49"/>
  <c r="BE419" i="49"/>
  <c r="BD419" i="49"/>
  <c r="BC419" i="49"/>
  <c r="BB419" i="49"/>
  <c r="BA419" i="49"/>
  <c r="AZ419" i="49"/>
  <c r="AY419" i="49"/>
  <c r="AX419" i="49"/>
  <c r="AW419" i="49"/>
  <c r="AV419" i="49"/>
  <c r="AU419" i="49"/>
  <c r="AT419" i="49"/>
  <c r="AS419" i="49"/>
  <c r="AL419" i="49"/>
  <c r="AK419" i="49"/>
  <c r="AJ419" i="49"/>
  <c r="AI419" i="49"/>
  <c r="AH419" i="49"/>
  <c r="AG419" i="49"/>
  <c r="AF419" i="49"/>
  <c r="AE419" i="49"/>
  <c r="AD419" i="49"/>
  <c r="AC419" i="49"/>
  <c r="AB419" i="49"/>
  <c r="AA419" i="49"/>
  <c r="V419" i="49"/>
  <c r="U419" i="49"/>
  <c r="T419" i="49"/>
  <c r="S419" i="49"/>
  <c r="R419" i="49"/>
  <c r="Q419" i="49"/>
  <c r="P419" i="49"/>
  <c r="O419" i="49"/>
  <c r="N419" i="49"/>
  <c r="J419" i="49"/>
  <c r="I419" i="49"/>
  <c r="H419" i="49"/>
  <c r="BJ418" i="49"/>
  <c r="BI418" i="49"/>
  <c r="BH418" i="49"/>
  <c r="BG418" i="49"/>
  <c r="BF418" i="49"/>
  <c r="BE418" i="49"/>
  <c r="BD418" i="49"/>
  <c r="BC418" i="49"/>
  <c r="BB418" i="49"/>
  <c r="BA418" i="49"/>
  <c r="AZ418" i="49"/>
  <c r="AY418" i="49"/>
  <c r="AX418" i="49"/>
  <c r="AW418" i="49"/>
  <c r="AV418" i="49"/>
  <c r="AU418" i="49"/>
  <c r="AT418" i="49"/>
  <c r="AS418" i="49"/>
  <c r="AL418" i="49"/>
  <c r="AK418" i="49"/>
  <c r="AJ418" i="49"/>
  <c r="AI418" i="49"/>
  <c r="AH418" i="49"/>
  <c r="AG418" i="49"/>
  <c r="AF418" i="49"/>
  <c r="AE418" i="49"/>
  <c r="AD418" i="49"/>
  <c r="AC418" i="49"/>
  <c r="AB418" i="49"/>
  <c r="AA418" i="49"/>
  <c r="V418" i="49"/>
  <c r="U418" i="49"/>
  <c r="T418" i="49"/>
  <c r="S418" i="49"/>
  <c r="R418" i="49"/>
  <c r="Q418" i="49"/>
  <c r="P418" i="49"/>
  <c r="O418" i="49"/>
  <c r="N418" i="49"/>
  <c r="J418" i="49"/>
  <c r="I418" i="49"/>
  <c r="H418" i="49"/>
  <c r="BJ417" i="49"/>
  <c r="BI417" i="49"/>
  <c r="BH417" i="49"/>
  <c r="BG417" i="49"/>
  <c r="BF417" i="49"/>
  <c r="BE417" i="49"/>
  <c r="BD417" i="49"/>
  <c r="BC417" i="49"/>
  <c r="BB417" i="49"/>
  <c r="BA417" i="49"/>
  <c r="AZ417" i="49"/>
  <c r="AY417" i="49"/>
  <c r="AX417" i="49"/>
  <c r="AW417" i="49"/>
  <c r="AV417" i="49"/>
  <c r="AU417" i="49"/>
  <c r="AT417" i="49"/>
  <c r="AS417" i="49"/>
  <c r="AL417" i="49"/>
  <c r="AK417" i="49"/>
  <c r="AJ417" i="49"/>
  <c r="AI417" i="49"/>
  <c r="AH417" i="49"/>
  <c r="AG417" i="49"/>
  <c r="AF417" i="49"/>
  <c r="AE417" i="49"/>
  <c r="AD417" i="49"/>
  <c r="AC417" i="49"/>
  <c r="AB417" i="49"/>
  <c r="AA417" i="49"/>
  <c r="V417" i="49"/>
  <c r="U417" i="49"/>
  <c r="T417" i="49"/>
  <c r="S417" i="49"/>
  <c r="R417" i="49"/>
  <c r="Q417" i="49"/>
  <c r="P417" i="49"/>
  <c r="O417" i="49"/>
  <c r="N417" i="49"/>
  <c r="J417" i="49"/>
  <c r="I417" i="49"/>
  <c r="H417" i="49"/>
  <c r="BJ416" i="49"/>
  <c r="BI416" i="49"/>
  <c r="BH416" i="49"/>
  <c r="BG416" i="49"/>
  <c r="BF416" i="49"/>
  <c r="BE416" i="49"/>
  <c r="BD416" i="49"/>
  <c r="BC416" i="49"/>
  <c r="BB416" i="49"/>
  <c r="BA416" i="49"/>
  <c r="AZ416" i="49"/>
  <c r="AY416" i="49"/>
  <c r="AX416" i="49"/>
  <c r="AW416" i="49"/>
  <c r="AV416" i="49"/>
  <c r="AU416" i="49"/>
  <c r="AT416" i="49"/>
  <c r="AS416" i="49"/>
  <c r="AL416" i="49"/>
  <c r="AK416" i="49"/>
  <c r="AJ416" i="49"/>
  <c r="AI416" i="49"/>
  <c r="AH416" i="49"/>
  <c r="AG416" i="49"/>
  <c r="AF416" i="49"/>
  <c r="AE416" i="49"/>
  <c r="AD416" i="49"/>
  <c r="AC416" i="49"/>
  <c r="AB416" i="49"/>
  <c r="AA416" i="49"/>
  <c r="V416" i="49"/>
  <c r="U416" i="49"/>
  <c r="T416" i="49"/>
  <c r="S416" i="49"/>
  <c r="R416" i="49"/>
  <c r="Q416" i="49"/>
  <c r="P416" i="49"/>
  <c r="O416" i="49"/>
  <c r="N416" i="49"/>
  <c r="J416" i="49"/>
  <c r="I416" i="49"/>
  <c r="H416" i="49"/>
  <c r="AR415" i="49"/>
  <c r="AQ415" i="49"/>
  <c r="AP415" i="49"/>
  <c r="AO415" i="49"/>
  <c r="AN415" i="49"/>
  <c r="AM415" i="49"/>
  <c r="Z415" i="49"/>
  <c r="Y415" i="49"/>
  <c r="X415" i="49"/>
  <c r="W415" i="49"/>
  <c r="M415" i="49"/>
  <c r="L415" i="49"/>
  <c r="K415" i="49"/>
  <c r="G415" i="49"/>
  <c r="BJ414" i="49"/>
  <c r="BI414" i="49"/>
  <c r="BH414" i="49"/>
  <c r="BG414" i="49"/>
  <c r="BF414" i="49"/>
  <c r="BE414" i="49"/>
  <c r="BD414" i="49"/>
  <c r="BC414" i="49"/>
  <c r="BB414" i="49"/>
  <c r="BA414" i="49"/>
  <c r="AZ414" i="49"/>
  <c r="AY414" i="49"/>
  <c r="AX414" i="49"/>
  <c r="AW414" i="49"/>
  <c r="AV414" i="49"/>
  <c r="AU414" i="49"/>
  <c r="AT414" i="49"/>
  <c r="AS414" i="49"/>
  <c r="AL414" i="49"/>
  <c r="AK414" i="49"/>
  <c r="AJ414" i="49"/>
  <c r="AI414" i="49"/>
  <c r="AH414" i="49"/>
  <c r="AG414" i="49"/>
  <c r="AF414" i="49"/>
  <c r="AE414" i="49"/>
  <c r="AD414" i="49"/>
  <c r="AC414" i="49"/>
  <c r="AB414" i="49"/>
  <c r="AA414" i="49"/>
  <c r="V414" i="49"/>
  <c r="U414" i="49"/>
  <c r="T414" i="49"/>
  <c r="S414" i="49"/>
  <c r="R414" i="49"/>
  <c r="Q414" i="49"/>
  <c r="P414" i="49"/>
  <c r="O414" i="49"/>
  <c r="N414" i="49"/>
  <c r="J414" i="49"/>
  <c r="I414" i="49"/>
  <c r="H414" i="49"/>
  <c r="BJ413" i="49"/>
  <c r="BI413" i="49"/>
  <c r="BH413" i="49"/>
  <c r="BG413" i="49"/>
  <c r="BF413" i="49"/>
  <c r="BE413" i="49"/>
  <c r="BD413" i="49"/>
  <c r="BC413" i="49"/>
  <c r="BB413" i="49"/>
  <c r="BA413" i="49"/>
  <c r="AZ413" i="49"/>
  <c r="AY413" i="49"/>
  <c r="AX413" i="49"/>
  <c r="AW413" i="49"/>
  <c r="AV413" i="49"/>
  <c r="AU413" i="49"/>
  <c r="AT413" i="49"/>
  <c r="AS413" i="49"/>
  <c r="AL413" i="49"/>
  <c r="AK413" i="49"/>
  <c r="AJ413" i="49"/>
  <c r="AI413" i="49"/>
  <c r="AH413" i="49"/>
  <c r="AG413" i="49"/>
  <c r="AF413" i="49"/>
  <c r="AE413" i="49"/>
  <c r="AD413" i="49"/>
  <c r="AC413" i="49"/>
  <c r="AB413" i="49"/>
  <c r="AA413" i="49"/>
  <c r="V413" i="49"/>
  <c r="U413" i="49"/>
  <c r="T413" i="49"/>
  <c r="S413" i="49"/>
  <c r="R413" i="49"/>
  <c r="Q413" i="49"/>
  <c r="P413" i="49"/>
  <c r="O413" i="49"/>
  <c r="N413" i="49"/>
  <c r="J413" i="49"/>
  <c r="I413" i="49"/>
  <c r="H413" i="49"/>
  <c r="BJ412" i="49"/>
  <c r="BI412" i="49"/>
  <c r="BH412" i="49"/>
  <c r="BG412" i="49"/>
  <c r="BF412" i="49"/>
  <c r="BE412" i="49"/>
  <c r="BD412" i="49"/>
  <c r="BC412" i="49"/>
  <c r="BB412" i="49"/>
  <c r="BA412" i="49"/>
  <c r="AZ412" i="49"/>
  <c r="AY412" i="49"/>
  <c r="AX412" i="49"/>
  <c r="AW412" i="49"/>
  <c r="AV412" i="49"/>
  <c r="AU412" i="49"/>
  <c r="AT412" i="49"/>
  <c r="AS412" i="49"/>
  <c r="AL412" i="49"/>
  <c r="AK412" i="49"/>
  <c r="AJ412" i="49"/>
  <c r="AI412" i="49"/>
  <c r="AH412" i="49"/>
  <c r="AG412" i="49"/>
  <c r="AF412" i="49"/>
  <c r="AE412" i="49"/>
  <c r="AD412" i="49"/>
  <c r="AC412" i="49"/>
  <c r="AB412" i="49"/>
  <c r="AA412" i="49"/>
  <c r="V412" i="49"/>
  <c r="U412" i="49"/>
  <c r="T412" i="49"/>
  <c r="S412" i="49"/>
  <c r="R412" i="49"/>
  <c r="Q412" i="49"/>
  <c r="P412" i="49"/>
  <c r="O412" i="49"/>
  <c r="N412" i="49"/>
  <c r="J412" i="49"/>
  <c r="I412" i="49"/>
  <c r="H412" i="49"/>
  <c r="BJ411" i="49"/>
  <c r="BI411" i="49"/>
  <c r="BH411" i="49"/>
  <c r="BG411" i="49"/>
  <c r="BF411" i="49"/>
  <c r="BE411" i="49"/>
  <c r="BD411" i="49"/>
  <c r="BC411" i="49"/>
  <c r="BB411" i="49"/>
  <c r="BA411" i="49"/>
  <c r="AZ411" i="49"/>
  <c r="AY411" i="49"/>
  <c r="AX411" i="49"/>
  <c r="AW411" i="49"/>
  <c r="AV411" i="49"/>
  <c r="AU411" i="49"/>
  <c r="AT411" i="49"/>
  <c r="AS411" i="49"/>
  <c r="AL411" i="49"/>
  <c r="AK411" i="49"/>
  <c r="AJ411" i="49"/>
  <c r="AI411" i="49"/>
  <c r="AH411" i="49"/>
  <c r="AG411" i="49"/>
  <c r="AF411" i="49"/>
  <c r="AE411" i="49"/>
  <c r="AD411" i="49"/>
  <c r="AC411" i="49"/>
  <c r="AB411" i="49"/>
  <c r="AA411" i="49"/>
  <c r="V411" i="49"/>
  <c r="U411" i="49"/>
  <c r="T411" i="49"/>
  <c r="S411" i="49"/>
  <c r="R411" i="49"/>
  <c r="Q411" i="49"/>
  <c r="P411" i="49"/>
  <c r="O411" i="49"/>
  <c r="N411" i="49"/>
  <c r="J411" i="49"/>
  <c r="I411" i="49"/>
  <c r="H411" i="49"/>
  <c r="BJ410" i="49"/>
  <c r="BI410" i="49"/>
  <c r="BH410" i="49"/>
  <c r="BG410" i="49"/>
  <c r="BF410" i="49"/>
  <c r="BE410" i="49"/>
  <c r="BD410" i="49"/>
  <c r="BC410" i="49"/>
  <c r="BB410" i="49"/>
  <c r="BA410" i="49"/>
  <c r="AZ410" i="49"/>
  <c r="AY410" i="49"/>
  <c r="AX410" i="49"/>
  <c r="AW410" i="49"/>
  <c r="AV410" i="49"/>
  <c r="AU410" i="49"/>
  <c r="AT410" i="49"/>
  <c r="AS410" i="49"/>
  <c r="AL410" i="49"/>
  <c r="AK410" i="49"/>
  <c r="AJ410" i="49"/>
  <c r="AI410" i="49"/>
  <c r="AH410" i="49"/>
  <c r="AG410" i="49"/>
  <c r="AF410" i="49"/>
  <c r="AE410" i="49"/>
  <c r="AD410" i="49"/>
  <c r="AC410" i="49"/>
  <c r="AB410" i="49"/>
  <c r="AA410" i="49"/>
  <c r="V410" i="49"/>
  <c r="U410" i="49"/>
  <c r="T410" i="49"/>
  <c r="S410" i="49"/>
  <c r="R410" i="49"/>
  <c r="Q410" i="49"/>
  <c r="P410" i="49"/>
  <c r="O410" i="49"/>
  <c r="N410" i="49"/>
  <c r="J410" i="49"/>
  <c r="I410" i="49"/>
  <c r="H410" i="49"/>
  <c r="BJ409" i="49"/>
  <c r="BI409" i="49"/>
  <c r="BH409" i="49"/>
  <c r="BG409" i="49"/>
  <c r="BF409" i="49"/>
  <c r="BE409" i="49"/>
  <c r="BD409" i="49"/>
  <c r="BC409" i="49"/>
  <c r="BB409" i="49"/>
  <c r="BA409" i="49"/>
  <c r="AZ409" i="49"/>
  <c r="AY409" i="49"/>
  <c r="AX409" i="49"/>
  <c r="AW409" i="49"/>
  <c r="AV409" i="49"/>
  <c r="AU409" i="49"/>
  <c r="AT409" i="49"/>
  <c r="AS409" i="49"/>
  <c r="AL409" i="49"/>
  <c r="AK409" i="49"/>
  <c r="AJ409" i="49"/>
  <c r="AI409" i="49"/>
  <c r="AH409" i="49"/>
  <c r="AG409" i="49"/>
  <c r="AF409" i="49"/>
  <c r="AE409" i="49"/>
  <c r="AD409" i="49"/>
  <c r="AC409" i="49"/>
  <c r="AB409" i="49"/>
  <c r="AA409" i="49"/>
  <c r="V409" i="49"/>
  <c r="U409" i="49"/>
  <c r="T409" i="49"/>
  <c r="S409" i="49"/>
  <c r="R409" i="49"/>
  <c r="Q409" i="49"/>
  <c r="P409" i="49"/>
  <c r="O409" i="49"/>
  <c r="N409" i="49"/>
  <c r="J409" i="49"/>
  <c r="I409" i="49"/>
  <c r="H409" i="49"/>
  <c r="BJ408" i="49"/>
  <c r="BI408" i="49"/>
  <c r="BH408" i="49"/>
  <c r="BG408" i="49"/>
  <c r="BF408" i="49"/>
  <c r="BE408" i="49"/>
  <c r="BD408" i="49"/>
  <c r="BC408" i="49"/>
  <c r="BB408" i="49"/>
  <c r="BA408" i="49"/>
  <c r="AZ408" i="49"/>
  <c r="AY408" i="49"/>
  <c r="AX408" i="49"/>
  <c r="AW408" i="49"/>
  <c r="AV408" i="49"/>
  <c r="AU408" i="49"/>
  <c r="AT408" i="49"/>
  <c r="AS408" i="49"/>
  <c r="AL408" i="49"/>
  <c r="AK408" i="49"/>
  <c r="AJ408" i="49"/>
  <c r="AI408" i="49"/>
  <c r="AH408" i="49"/>
  <c r="AG408" i="49"/>
  <c r="AF408" i="49"/>
  <c r="AE408" i="49"/>
  <c r="AD408" i="49"/>
  <c r="AC408" i="49"/>
  <c r="AB408" i="49"/>
  <c r="AA408" i="49"/>
  <c r="V408" i="49"/>
  <c r="U408" i="49"/>
  <c r="T408" i="49"/>
  <c r="S408" i="49"/>
  <c r="R408" i="49"/>
  <c r="Q408" i="49"/>
  <c r="P408" i="49"/>
  <c r="O408" i="49"/>
  <c r="N408" i="49"/>
  <c r="J408" i="49"/>
  <c r="I408" i="49"/>
  <c r="H408" i="49"/>
  <c r="BJ407" i="49"/>
  <c r="BI407" i="49"/>
  <c r="BH407" i="49"/>
  <c r="BG407" i="49"/>
  <c r="BF407" i="49"/>
  <c r="BE407" i="49"/>
  <c r="BD407" i="49"/>
  <c r="BC407" i="49"/>
  <c r="BB407" i="49"/>
  <c r="BA407" i="49"/>
  <c r="AZ407" i="49"/>
  <c r="AY407" i="49"/>
  <c r="AX407" i="49"/>
  <c r="AW407" i="49"/>
  <c r="AV407" i="49"/>
  <c r="AU407" i="49"/>
  <c r="AT407" i="49"/>
  <c r="AS407" i="49"/>
  <c r="AL407" i="49"/>
  <c r="AK407" i="49"/>
  <c r="AJ407" i="49"/>
  <c r="AI407" i="49"/>
  <c r="AH407" i="49"/>
  <c r="AG407" i="49"/>
  <c r="AF407" i="49"/>
  <c r="AE407" i="49"/>
  <c r="AD407" i="49"/>
  <c r="AC407" i="49"/>
  <c r="AB407" i="49"/>
  <c r="AA407" i="49"/>
  <c r="V407" i="49"/>
  <c r="U407" i="49"/>
  <c r="T407" i="49"/>
  <c r="S407" i="49"/>
  <c r="R407" i="49"/>
  <c r="Q407" i="49"/>
  <c r="P407" i="49"/>
  <c r="O407" i="49"/>
  <c r="N407" i="49"/>
  <c r="J407" i="49"/>
  <c r="I407" i="49"/>
  <c r="H407" i="49"/>
  <c r="AR394" i="49"/>
  <c r="AQ394" i="49"/>
  <c r="AP394" i="49"/>
  <c r="AO394" i="49"/>
  <c r="AN394" i="49"/>
  <c r="AM394" i="49"/>
  <c r="Z394" i="49"/>
  <c r="Y394" i="49"/>
  <c r="X394" i="49"/>
  <c r="W394" i="49"/>
  <c r="M394" i="49"/>
  <c r="L394" i="49"/>
  <c r="K394" i="49"/>
  <c r="G394" i="49"/>
  <c r="BJ393" i="49"/>
  <c r="BI393" i="49"/>
  <c r="BH393" i="49"/>
  <c r="BG393" i="49"/>
  <c r="BF393" i="49"/>
  <c r="BE393" i="49"/>
  <c r="AL393" i="49"/>
  <c r="AK393" i="49"/>
  <c r="AJ393" i="49"/>
  <c r="AI393" i="49"/>
  <c r="V393" i="49"/>
  <c r="U393" i="49"/>
  <c r="T393" i="49"/>
  <c r="J393" i="49"/>
  <c r="BJ392" i="49"/>
  <c r="BI392" i="49"/>
  <c r="BH392" i="49"/>
  <c r="BG392" i="49"/>
  <c r="BF392" i="49"/>
  <c r="BE392" i="49"/>
  <c r="BD392" i="49"/>
  <c r="BD394" i="49" s="1"/>
  <c r="BC392" i="49"/>
  <c r="BC394" i="49" s="1"/>
  <c r="BB392" i="49"/>
  <c r="BB394" i="49" s="1"/>
  <c r="BA392" i="49"/>
  <c r="BA394" i="49" s="1"/>
  <c r="AZ392" i="49"/>
  <c r="AZ394" i="49" s="1"/>
  <c r="AY392" i="49"/>
  <c r="AY394" i="49" s="1"/>
  <c r="AX392" i="49"/>
  <c r="AX394" i="49" s="1"/>
  <c r="AW392" i="49"/>
  <c r="AW394" i="49" s="1"/>
  <c r="AV392" i="49"/>
  <c r="AV394" i="49" s="1"/>
  <c r="AU392" i="49"/>
  <c r="AU394" i="49" s="1"/>
  <c r="AT392" i="49"/>
  <c r="AT394" i="49" s="1"/>
  <c r="AS392" i="49"/>
  <c r="AS394" i="49" s="1"/>
  <c r="AL392" i="49"/>
  <c r="AK392" i="49"/>
  <c r="AJ392" i="49"/>
  <c r="AI392" i="49"/>
  <c r="AH392" i="49"/>
  <c r="AH394" i="49" s="1"/>
  <c r="AG392" i="49"/>
  <c r="AG394" i="49" s="1"/>
  <c r="AF392" i="49"/>
  <c r="AF394" i="49" s="1"/>
  <c r="AE392" i="49"/>
  <c r="AE394" i="49" s="1"/>
  <c r="AD392" i="49"/>
  <c r="AD394" i="49" s="1"/>
  <c r="AC392" i="49"/>
  <c r="AC394" i="49" s="1"/>
  <c r="AB392" i="49"/>
  <c r="AB394" i="49" s="1"/>
  <c r="AA392" i="49"/>
  <c r="AA394" i="49" s="1"/>
  <c r="V392" i="49"/>
  <c r="U392" i="49"/>
  <c r="T392" i="49"/>
  <c r="S392" i="49"/>
  <c r="S394" i="49" s="1"/>
  <c r="R392" i="49"/>
  <c r="R394" i="49" s="1"/>
  <c r="Q392" i="49"/>
  <c r="Q394" i="49" s="1"/>
  <c r="P392" i="49"/>
  <c r="P394" i="49" s="1"/>
  <c r="O392" i="49"/>
  <c r="O394" i="49" s="1"/>
  <c r="N392" i="49"/>
  <c r="N394" i="49" s="1"/>
  <c r="J392" i="49"/>
  <c r="J394" i="49" s="1"/>
  <c r="I392" i="49"/>
  <c r="I394" i="49" s="1"/>
  <c r="H392" i="49"/>
  <c r="H394" i="49" s="1"/>
  <c r="AR391" i="49"/>
  <c r="AQ391" i="49"/>
  <c r="AP391" i="49"/>
  <c r="AO391" i="49"/>
  <c r="AN391" i="49"/>
  <c r="AM391" i="49"/>
  <c r="Z391" i="49"/>
  <c r="Y391" i="49"/>
  <c r="X391" i="49"/>
  <c r="W391" i="49"/>
  <c r="M391" i="49"/>
  <c r="L391" i="49"/>
  <c r="K391" i="49"/>
  <c r="G391" i="49"/>
  <c r="BJ390" i="49"/>
  <c r="BI390" i="49"/>
  <c r="BH390" i="49"/>
  <c r="BG390" i="49"/>
  <c r="BF390" i="49"/>
  <c r="BE390" i="49"/>
  <c r="BD390" i="49"/>
  <c r="BC390" i="49"/>
  <c r="BB390" i="49"/>
  <c r="BA390" i="49"/>
  <c r="AZ390" i="49"/>
  <c r="AY390" i="49"/>
  <c r="AX390" i="49"/>
  <c r="AW390" i="49"/>
  <c r="AV390" i="49"/>
  <c r="AU390" i="49"/>
  <c r="AT390" i="49"/>
  <c r="AS390" i="49"/>
  <c r="AL390" i="49"/>
  <c r="AK390" i="49"/>
  <c r="AJ390" i="49"/>
  <c r="AI390" i="49"/>
  <c r="AH390" i="49"/>
  <c r="AG390" i="49"/>
  <c r="AF390" i="49"/>
  <c r="AE390" i="49"/>
  <c r="AD390" i="49"/>
  <c r="AC390" i="49"/>
  <c r="AB390" i="49"/>
  <c r="AA390" i="49"/>
  <c r="V390" i="49"/>
  <c r="U390" i="49"/>
  <c r="T390" i="49"/>
  <c r="S390" i="49"/>
  <c r="R390" i="49"/>
  <c r="Q390" i="49"/>
  <c r="P390" i="49"/>
  <c r="O390" i="49"/>
  <c r="N390" i="49"/>
  <c r="J390" i="49"/>
  <c r="I390" i="49"/>
  <c r="H390" i="49"/>
  <c r="BJ389" i="49"/>
  <c r="BI389" i="49"/>
  <c r="BH389" i="49"/>
  <c r="BG389" i="49"/>
  <c r="BF389" i="49"/>
  <c r="BE389" i="49"/>
  <c r="BD389" i="49"/>
  <c r="BC389" i="49"/>
  <c r="BB389" i="49"/>
  <c r="BA389" i="49"/>
  <c r="AZ389" i="49"/>
  <c r="AY389" i="49"/>
  <c r="AX389" i="49"/>
  <c r="AW389" i="49"/>
  <c r="AV389" i="49"/>
  <c r="AU389" i="49"/>
  <c r="AT389" i="49"/>
  <c r="AS389" i="49"/>
  <c r="AL389" i="49"/>
  <c r="AK389" i="49"/>
  <c r="AJ389" i="49"/>
  <c r="AI389" i="49"/>
  <c r="AH389" i="49"/>
  <c r="AG389" i="49"/>
  <c r="AF389" i="49"/>
  <c r="AE389" i="49"/>
  <c r="AD389" i="49"/>
  <c r="AC389" i="49"/>
  <c r="AB389" i="49"/>
  <c r="AA389" i="49"/>
  <c r="V389" i="49"/>
  <c r="U389" i="49"/>
  <c r="T389" i="49"/>
  <c r="S389" i="49"/>
  <c r="R389" i="49"/>
  <c r="Q389" i="49"/>
  <c r="P389" i="49"/>
  <c r="O389" i="49"/>
  <c r="N389" i="49"/>
  <c r="J389" i="49"/>
  <c r="I389" i="49"/>
  <c r="H389" i="49"/>
  <c r="BJ388" i="49"/>
  <c r="BI388" i="49"/>
  <c r="BH388" i="49"/>
  <c r="BG388" i="49"/>
  <c r="BF388" i="49"/>
  <c r="BE388" i="49"/>
  <c r="BD388" i="49"/>
  <c r="BC388" i="49"/>
  <c r="BB388" i="49"/>
  <c r="BA388" i="49"/>
  <c r="AZ388" i="49"/>
  <c r="AY388" i="49"/>
  <c r="AX388" i="49"/>
  <c r="AW388" i="49"/>
  <c r="AV388" i="49"/>
  <c r="AU388" i="49"/>
  <c r="AT388" i="49"/>
  <c r="AS388" i="49"/>
  <c r="AL388" i="49"/>
  <c r="AK388" i="49"/>
  <c r="AJ388" i="49"/>
  <c r="AI388" i="49"/>
  <c r="AH388" i="49"/>
  <c r="AG388" i="49"/>
  <c r="AF388" i="49"/>
  <c r="AE388" i="49"/>
  <c r="AD388" i="49"/>
  <c r="AC388" i="49"/>
  <c r="AB388" i="49"/>
  <c r="AA388" i="49"/>
  <c r="V388" i="49"/>
  <c r="U388" i="49"/>
  <c r="T388" i="49"/>
  <c r="S388" i="49"/>
  <c r="R388" i="49"/>
  <c r="Q388" i="49"/>
  <c r="P388" i="49"/>
  <c r="O388" i="49"/>
  <c r="N388" i="49"/>
  <c r="J388" i="49"/>
  <c r="I388" i="49"/>
  <c r="H388" i="49"/>
  <c r="BJ387" i="49"/>
  <c r="BI387" i="49"/>
  <c r="BH387" i="49"/>
  <c r="BG387" i="49"/>
  <c r="BF387" i="49"/>
  <c r="BE387" i="49"/>
  <c r="BD387" i="49"/>
  <c r="BC387" i="49"/>
  <c r="BB387" i="49"/>
  <c r="BA387" i="49"/>
  <c r="AZ387" i="49"/>
  <c r="AY387" i="49"/>
  <c r="AX387" i="49"/>
  <c r="AW387" i="49"/>
  <c r="AV387" i="49"/>
  <c r="AU387" i="49"/>
  <c r="AT387" i="49"/>
  <c r="AS387" i="49"/>
  <c r="AL387" i="49"/>
  <c r="AK387" i="49"/>
  <c r="AJ387" i="49"/>
  <c r="AI387" i="49"/>
  <c r="AH387" i="49"/>
  <c r="AG387" i="49"/>
  <c r="AF387" i="49"/>
  <c r="AE387" i="49"/>
  <c r="AD387" i="49"/>
  <c r="AC387" i="49"/>
  <c r="AB387" i="49"/>
  <c r="AA387" i="49"/>
  <c r="V387" i="49"/>
  <c r="U387" i="49"/>
  <c r="T387" i="49"/>
  <c r="S387" i="49"/>
  <c r="R387" i="49"/>
  <c r="Q387" i="49"/>
  <c r="P387" i="49"/>
  <c r="O387" i="49"/>
  <c r="N387" i="49"/>
  <c r="J387" i="49"/>
  <c r="I387" i="49"/>
  <c r="H387" i="49"/>
  <c r="BJ386" i="49"/>
  <c r="BI386" i="49"/>
  <c r="BH386" i="49"/>
  <c r="BG386" i="49"/>
  <c r="BF386" i="49"/>
  <c r="BE386" i="49"/>
  <c r="BD386" i="49"/>
  <c r="BC386" i="49"/>
  <c r="BB386" i="49"/>
  <c r="BA386" i="49"/>
  <c r="AZ386" i="49"/>
  <c r="AY386" i="49"/>
  <c r="AX386" i="49"/>
  <c r="AW386" i="49"/>
  <c r="AV386" i="49"/>
  <c r="AU386" i="49"/>
  <c r="AT386" i="49"/>
  <c r="AS386" i="49"/>
  <c r="AL386" i="49"/>
  <c r="AK386" i="49"/>
  <c r="AJ386" i="49"/>
  <c r="AI386" i="49"/>
  <c r="AH386" i="49"/>
  <c r="AG386" i="49"/>
  <c r="AF386" i="49"/>
  <c r="AE386" i="49"/>
  <c r="AD386" i="49"/>
  <c r="AC386" i="49"/>
  <c r="AB386" i="49"/>
  <c r="AA386" i="49"/>
  <c r="V386" i="49"/>
  <c r="U386" i="49"/>
  <c r="T386" i="49"/>
  <c r="S386" i="49"/>
  <c r="R386" i="49"/>
  <c r="Q386" i="49"/>
  <c r="P386" i="49"/>
  <c r="O386" i="49"/>
  <c r="N386" i="49"/>
  <c r="J386" i="49"/>
  <c r="I386" i="49"/>
  <c r="H386" i="49"/>
  <c r="AR385" i="49"/>
  <c r="AQ385" i="49"/>
  <c r="AP385" i="49"/>
  <c r="AO385" i="49"/>
  <c r="AN385" i="49"/>
  <c r="AM385" i="49"/>
  <c r="Z385" i="49"/>
  <c r="Y385" i="49"/>
  <c r="X385" i="49"/>
  <c r="W385" i="49"/>
  <c r="M385" i="49"/>
  <c r="L385" i="49"/>
  <c r="K385" i="49"/>
  <c r="G385" i="49"/>
  <c r="BJ384" i="49"/>
  <c r="BI384" i="49"/>
  <c r="BH384" i="49"/>
  <c r="BG384" i="49"/>
  <c r="BF384" i="49"/>
  <c r="BE384" i="49"/>
  <c r="BD384" i="49"/>
  <c r="BC384" i="49"/>
  <c r="BB384" i="49"/>
  <c r="BA384" i="49"/>
  <c r="AZ384" i="49"/>
  <c r="AY384" i="49"/>
  <c r="AX384" i="49"/>
  <c r="AW384" i="49"/>
  <c r="AV384" i="49"/>
  <c r="AU384" i="49"/>
  <c r="AT384" i="49"/>
  <c r="AS384" i="49"/>
  <c r="AL384" i="49"/>
  <c r="AK384" i="49"/>
  <c r="AJ384" i="49"/>
  <c r="AI384" i="49"/>
  <c r="AH384" i="49"/>
  <c r="AG384" i="49"/>
  <c r="AF384" i="49"/>
  <c r="AE384" i="49"/>
  <c r="AD384" i="49"/>
  <c r="AC384" i="49"/>
  <c r="AB384" i="49"/>
  <c r="AA384" i="49"/>
  <c r="V384" i="49"/>
  <c r="U384" i="49"/>
  <c r="T384" i="49"/>
  <c r="S384" i="49"/>
  <c r="R384" i="49"/>
  <c r="Q384" i="49"/>
  <c r="P384" i="49"/>
  <c r="O384" i="49"/>
  <c r="N384" i="49"/>
  <c r="J384" i="49"/>
  <c r="I384" i="49"/>
  <c r="H384" i="49"/>
  <c r="BJ383" i="49"/>
  <c r="BI383" i="49"/>
  <c r="BH383" i="49"/>
  <c r="BG383" i="49"/>
  <c r="BF383" i="49"/>
  <c r="BE383" i="49"/>
  <c r="BD383" i="49"/>
  <c r="BC383" i="49"/>
  <c r="BB383" i="49"/>
  <c r="BA383" i="49"/>
  <c r="AZ383" i="49"/>
  <c r="AY383" i="49"/>
  <c r="AX383" i="49"/>
  <c r="AW383" i="49"/>
  <c r="AV383" i="49"/>
  <c r="AU383" i="49"/>
  <c r="AT383" i="49"/>
  <c r="AS383" i="49"/>
  <c r="AL383" i="49"/>
  <c r="AK383" i="49"/>
  <c r="AJ383" i="49"/>
  <c r="AI383" i="49"/>
  <c r="AH383" i="49"/>
  <c r="AG383" i="49"/>
  <c r="AF383" i="49"/>
  <c r="AE383" i="49"/>
  <c r="AD383" i="49"/>
  <c r="AC383" i="49"/>
  <c r="AB383" i="49"/>
  <c r="AA383" i="49"/>
  <c r="V383" i="49"/>
  <c r="U383" i="49"/>
  <c r="T383" i="49"/>
  <c r="S383" i="49"/>
  <c r="R383" i="49"/>
  <c r="Q383" i="49"/>
  <c r="P383" i="49"/>
  <c r="O383" i="49"/>
  <c r="N383" i="49"/>
  <c r="J383" i="49"/>
  <c r="I383" i="49"/>
  <c r="H383" i="49"/>
  <c r="BJ382" i="49"/>
  <c r="BI382" i="49"/>
  <c r="BH382" i="49"/>
  <c r="BG382" i="49"/>
  <c r="BF382" i="49"/>
  <c r="BE382" i="49"/>
  <c r="BD382" i="49"/>
  <c r="BC382" i="49"/>
  <c r="BB382" i="49"/>
  <c r="BA382" i="49"/>
  <c r="AZ382" i="49"/>
  <c r="AY382" i="49"/>
  <c r="AX382" i="49"/>
  <c r="AW382" i="49"/>
  <c r="AV382" i="49"/>
  <c r="AU382" i="49"/>
  <c r="AT382" i="49"/>
  <c r="AS382" i="49"/>
  <c r="AL382" i="49"/>
  <c r="AK382" i="49"/>
  <c r="AJ382" i="49"/>
  <c r="AI382" i="49"/>
  <c r="AH382" i="49"/>
  <c r="AG382" i="49"/>
  <c r="AF382" i="49"/>
  <c r="AE382" i="49"/>
  <c r="AD382" i="49"/>
  <c r="AC382" i="49"/>
  <c r="AB382" i="49"/>
  <c r="AA382" i="49"/>
  <c r="V382" i="49"/>
  <c r="U382" i="49"/>
  <c r="T382" i="49"/>
  <c r="S382" i="49"/>
  <c r="R382" i="49"/>
  <c r="Q382" i="49"/>
  <c r="P382" i="49"/>
  <c r="O382" i="49"/>
  <c r="N382" i="49"/>
  <c r="J382" i="49"/>
  <c r="I382" i="49"/>
  <c r="H382" i="49"/>
  <c r="AR381" i="49"/>
  <c r="AQ381" i="49"/>
  <c r="AP381" i="49"/>
  <c r="AO381" i="49"/>
  <c r="AN381" i="49"/>
  <c r="AM381" i="49"/>
  <c r="Z381" i="49"/>
  <c r="Y381" i="49"/>
  <c r="X381" i="49"/>
  <c r="W381" i="49"/>
  <c r="M381" i="49"/>
  <c r="L381" i="49"/>
  <c r="K381" i="49"/>
  <c r="G381" i="49"/>
  <c r="BJ380" i="49"/>
  <c r="BI380" i="49"/>
  <c r="BH380" i="49"/>
  <c r="BG380" i="49"/>
  <c r="BF380" i="49"/>
  <c r="BE380" i="49"/>
  <c r="BD380" i="49"/>
  <c r="BC380" i="49"/>
  <c r="BB380" i="49"/>
  <c r="BA380" i="49"/>
  <c r="AZ380" i="49"/>
  <c r="AY380" i="49"/>
  <c r="AX380" i="49"/>
  <c r="AW380" i="49"/>
  <c r="AV380" i="49"/>
  <c r="AU380" i="49"/>
  <c r="AT380" i="49"/>
  <c r="AS380" i="49"/>
  <c r="AL380" i="49"/>
  <c r="AK380" i="49"/>
  <c r="AJ380" i="49"/>
  <c r="AI380" i="49"/>
  <c r="AH380" i="49"/>
  <c r="AG380" i="49"/>
  <c r="AF380" i="49"/>
  <c r="AE380" i="49"/>
  <c r="AD380" i="49"/>
  <c r="AC380" i="49"/>
  <c r="AB380" i="49"/>
  <c r="AA380" i="49"/>
  <c r="V380" i="49"/>
  <c r="U380" i="49"/>
  <c r="T380" i="49"/>
  <c r="S380" i="49"/>
  <c r="R380" i="49"/>
  <c r="Q380" i="49"/>
  <c r="P380" i="49"/>
  <c r="O380" i="49"/>
  <c r="N380" i="49"/>
  <c r="J380" i="49"/>
  <c r="I380" i="49"/>
  <c r="H380" i="49"/>
  <c r="BJ379" i="49"/>
  <c r="BI379" i="49"/>
  <c r="BH379" i="49"/>
  <c r="BG379" i="49"/>
  <c r="BF379" i="49"/>
  <c r="BE379" i="49"/>
  <c r="BD379" i="49"/>
  <c r="BC379" i="49"/>
  <c r="BB379" i="49"/>
  <c r="BA379" i="49"/>
  <c r="AZ379" i="49"/>
  <c r="AY379" i="49"/>
  <c r="AX379" i="49"/>
  <c r="AW379" i="49"/>
  <c r="AV379" i="49"/>
  <c r="AU379" i="49"/>
  <c r="AT379" i="49"/>
  <c r="AS379" i="49"/>
  <c r="AL379" i="49"/>
  <c r="AK379" i="49"/>
  <c r="AJ379" i="49"/>
  <c r="AI379" i="49"/>
  <c r="AH379" i="49"/>
  <c r="AG379" i="49"/>
  <c r="AF379" i="49"/>
  <c r="AE379" i="49"/>
  <c r="AD379" i="49"/>
  <c r="AC379" i="49"/>
  <c r="AB379" i="49"/>
  <c r="AA379" i="49"/>
  <c r="V379" i="49"/>
  <c r="U379" i="49"/>
  <c r="T379" i="49"/>
  <c r="S379" i="49"/>
  <c r="R379" i="49"/>
  <c r="Q379" i="49"/>
  <c r="P379" i="49"/>
  <c r="O379" i="49"/>
  <c r="N379" i="49"/>
  <c r="J379" i="49"/>
  <c r="I379" i="49"/>
  <c r="H379" i="49"/>
  <c r="BJ378" i="49"/>
  <c r="BI378" i="49"/>
  <c r="BH378" i="49"/>
  <c r="BG378" i="49"/>
  <c r="BF378" i="49"/>
  <c r="BE378" i="49"/>
  <c r="BD378" i="49"/>
  <c r="BC378" i="49"/>
  <c r="BB378" i="49"/>
  <c r="BA378" i="49"/>
  <c r="AZ378" i="49"/>
  <c r="AY378" i="49"/>
  <c r="AX378" i="49"/>
  <c r="AW378" i="49"/>
  <c r="AV378" i="49"/>
  <c r="AU378" i="49"/>
  <c r="AT378" i="49"/>
  <c r="AS378" i="49"/>
  <c r="AL378" i="49"/>
  <c r="AK378" i="49"/>
  <c r="AJ378" i="49"/>
  <c r="AI378" i="49"/>
  <c r="AH378" i="49"/>
  <c r="AG378" i="49"/>
  <c r="AF378" i="49"/>
  <c r="AE378" i="49"/>
  <c r="AD378" i="49"/>
  <c r="AC378" i="49"/>
  <c r="AB378" i="49"/>
  <c r="AA378" i="49"/>
  <c r="V378" i="49"/>
  <c r="U378" i="49"/>
  <c r="T378" i="49"/>
  <c r="S378" i="49"/>
  <c r="R378" i="49"/>
  <c r="Q378" i="49"/>
  <c r="P378" i="49"/>
  <c r="O378" i="49"/>
  <c r="N378" i="49"/>
  <c r="J378" i="49"/>
  <c r="I378" i="49"/>
  <c r="H378" i="49"/>
  <c r="BJ377" i="49"/>
  <c r="BI377" i="49"/>
  <c r="BH377" i="49"/>
  <c r="BG377" i="49"/>
  <c r="BF377" i="49"/>
  <c r="BE377" i="49"/>
  <c r="BD377" i="49"/>
  <c r="BC377" i="49"/>
  <c r="BB377" i="49"/>
  <c r="BA377" i="49"/>
  <c r="AZ377" i="49"/>
  <c r="AY377" i="49"/>
  <c r="AX377" i="49"/>
  <c r="AW377" i="49"/>
  <c r="AV377" i="49"/>
  <c r="AU377" i="49"/>
  <c r="AT377" i="49"/>
  <c r="AS377" i="49"/>
  <c r="AL377" i="49"/>
  <c r="AK377" i="49"/>
  <c r="AJ377" i="49"/>
  <c r="AI377" i="49"/>
  <c r="AH377" i="49"/>
  <c r="AG377" i="49"/>
  <c r="AF377" i="49"/>
  <c r="AE377" i="49"/>
  <c r="AD377" i="49"/>
  <c r="AC377" i="49"/>
  <c r="AB377" i="49"/>
  <c r="AA377" i="49"/>
  <c r="V377" i="49"/>
  <c r="U377" i="49"/>
  <c r="T377" i="49"/>
  <c r="S377" i="49"/>
  <c r="R377" i="49"/>
  <c r="Q377" i="49"/>
  <c r="P377" i="49"/>
  <c r="O377" i="49"/>
  <c r="N377" i="49"/>
  <c r="J377" i="49"/>
  <c r="I377" i="49"/>
  <c r="H377" i="49"/>
  <c r="BJ376" i="49"/>
  <c r="BI376" i="49"/>
  <c r="BH376" i="49"/>
  <c r="BG376" i="49"/>
  <c r="BF376" i="49"/>
  <c r="BE376" i="49"/>
  <c r="BD376" i="49"/>
  <c r="BC376" i="49"/>
  <c r="BB376" i="49"/>
  <c r="BA376" i="49"/>
  <c r="AZ376" i="49"/>
  <c r="AY376" i="49"/>
  <c r="AX376" i="49"/>
  <c r="AW376" i="49"/>
  <c r="AV376" i="49"/>
  <c r="AU376" i="49"/>
  <c r="AT376" i="49"/>
  <c r="AS376" i="49"/>
  <c r="AL376" i="49"/>
  <c r="AK376" i="49"/>
  <c r="AJ376" i="49"/>
  <c r="AI376" i="49"/>
  <c r="AH376" i="49"/>
  <c r="AG376" i="49"/>
  <c r="AF376" i="49"/>
  <c r="AE376" i="49"/>
  <c r="AD376" i="49"/>
  <c r="AC376" i="49"/>
  <c r="AB376" i="49"/>
  <c r="AA376" i="49"/>
  <c r="V376" i="49"/>
  <c r="U376" i="49"/>
  <c r="T376" i="49"/>
  <c r="S376" i="49"/>
  <c r="R376" i="49"/>
  <c r="Q376" i="49"/>
  <c r="P376" i="49"/>
  <c r="O376" i="49"/>
  <c r="N376" i="49"/>
  <c r="J376" i="49"/>
  <c r="I376" i="49"/>
  <c r="H376" i="49"/>
  <c r="BJ375" i="49"/>
  <c r="BI375" i="49"/>
  <c r="BH375" i="49"/>
  <c r="BG375" i="49"/>
  <c r="BF375" i="49"/>
  <c r="BE375" i="49"/>
  <c r="BD375" i="49"/>
  <c r="BC375" i="49"/>
  <c r="BB375" i="49"/>
  <c r="BA375" i="49"/>
  <c r="AZ375" i="49"/>
  <c r="AY375" i="49"/>
  <c r="AX375" i="49"/>
  <c r="AW375" i="49"/>
  <c r="AV375" i="49"/>
  <c r="AU375" i="49"/>
  <c r="AT375" i="49"/>
  <c r="AS375" i="49"/>
  <c r="AL375" i="49"/>
  <c r="AK375" i="49"/>
  <c r="AJ375" i="49"/>
  <c r="AI375" i="49"/>
  <c r="AH375" i="49"/>
  <c r="AG375" i="49"/>
  <c r="AF375" i="49"/>
  <c r="AE375" i="49"/>
  <c r="AD375" i="49"/>
  <c r="AC375" i="49"/>
  <c r="AB375" i="49"/>
  <c r="AA375" i="49"/>
  <c r="V375" i="49"/>
  <c r="U375" i="49"/>
  <c r="T375" i="49"/>
  <c r="S375" i="49"/>
  <c r="R375" i="49"/>
  <c r="Q375" i="49"/>
  <c r="P375" i="49"/>
  <c r="O375" i="49"/>
  <c r="N375" i="49"/>
  <c r="J375" i="49"/>
  <c r="I375" i="49"/>
  <c r="H375" i="49"/>
  <c r="AR374" i="49"/>
  <c r="AQ374" i="49"/>
  <c r="AP374" i="49"/>
  <c r="AO374" i="49"/>
  <c r="AN374" i="49"/>
  <c r="AM374" i="49"/>
  <c r="Z374" i="49"/>
  <c r="Y374" i="49"/>
  <c r="X374" i="49"/>
  <c r="W374" i="49"/>
  <c r="M374" i="49"/>
  <c r="L374" i="49"/>
  <c r="K374" i="49"/>
  <c r="G374" i="49"/>
  <c r="BJ373" i="49"/>
  <c r="BI373" i="49"/>
  <c r="BH373" i="49"/>
  <c r="BG373" i="49"/>
  <c r="BF373" i="49"/>
  <c r="BE373" i="49"/>
  <c r="BD373" i="49"/>
  <c r="BC373" i="49"/>
  <c r="BB373" i="49"/>
  <c r="BA373" i="49"/>
  <c r="AZ373" i="49"/>
  <c r="AY373" i="49"/>
  <c r="AX373" i="49"/>
  <c r="AW373" i="49"/>
  <c r="AV373" i="49"/>
  <c r="AU373" i="49"/>
  <c r="AT373" i="49"/>
  <c r="AS373" i="49"/>
  <c r="AL373" i="49"/>
  <c r="AK373" i="49"/>
  <c r="AJ373" i="49"/>
  <c r="AI373" i="49"/>
  <c r="AH373" i="49"/>
  <c r="AG373" i="49"/>
  <c r="AF373" i="49"/>
  <c r="AE373" i="49"/>
  <c r="AD373" i="49"/>
  <c r="AC373" i="49"/>
  <c r="AB373" i="49"/>
  <c r="AA373" i="49"/>
  <c r="V373" i="49"/>
  <c r="U373" i="49"/>
  <c r="T373" i="49"/>
  <c r="S373" i="49"/>
  <c r="R373" i="49"/>
  <c r="Q373" i="49"/>
  <c r="P373" i="49"/>
  <c r="O373" i="49"/>
  <c r="N373" i="49"/>
  <c r="J373" i="49"/>
  <c r="I373" i="49"/>
  <c r="H373" i="49"/>
  <c r="BJ372" i="49"/>
  <c r="BI372" i="49"/>
  <c r="BH372" i="49"/>
  <c r="BG372" i="49"/>
  <c r="BF372" i="49"/>
  <c r="BE372" i="49"/>
  <c r="BD372" i="49"/>
  <c r="BC372" i="49"/>
  <c r="BB372" i="49"/>
  <c r="BA372" i="49"/>
  <c r="AZ372" i="49"/>
  <c r="AY372" i="49"/>
  <c r="AX372" i="49"/>
  <c r="AW372" i="49"/>
  <c r="AV372" i="49"/>
  <c r="AU372" i="49"/>
  <c r="AT372" i="49"/>
  <c r="AS372" i="49"/>
  <c r="AL372" i="49"/>
  <c r="AK372" i="49"/>
  <c r="AJ372" i="49"/>
  <c r="AI372" i="49"/>
  <c r="AH372" i="49"/>
  <c r="AG372" i="49"/>
  <c r="AF372" i="49"/>
  <c r="AE372" i="49"/>
  <c r="AD372" i="49"/>
  <c r="AC372" i="49"/>
  <c r="AB372" i="49"/>
  <c r="AA372" i="49"/>
  <c r="V372" i="49"/>
  <c r="U372" i="49"/>
  <c r="T372" i="49"/>
  <c r="S372" i="49"/>
  <c r="R372" i="49"/>
  <c r="Q372" i="49"/>
  <c r="P372" i="49"/>
  <c r="O372" i="49"/>
  <c r="N372" i="49"/>
  <c r="J372" i="49"/>
  <c r="I372" i="49"/>
  <c r="H372" i="49"/>
  <c r="BJ371" i="49"/>
  <c r="BI371" i="49"/>
  <c r="BH371" i="49"/>
  <c r="BG371" i="49"/>
  <c r="BF371" i="49"/>
  <c r="BE371" i="49"/>
  <c r="BD371" i="49"/>
  <c r="BC371" i="49"/>
  <c r="BB371" i="49"/>
  <c r="BA371" i="49"/>
  <c r="AZ371" i="49"/>
  <c r="AY371" i="49"/>
  <c r="AX371" i="49"/>
  <c r="AW371" i="49"/>
  <c r="AV371" i="49"/>
  <c r="AU371" i="49"/>
  <c r="AT371" i="49"/>
  <c r="AS371" i="49"/>
  <c r="AL371" i="49"/>
  <c r="AK371" i="49"/>
  <c r="AJ371" i="49"/>
  <c r="AI371" i="49"/>
  <c r="AH371" i="49"/>
  <c r="AG371" i="49"/>
  <c r="AF371" i="49"/>
  <c r="AE371" i="49"/>
  <c r="AD371" i="49"/>
  <c r="AC371" i="49"/>
  <c r="AB371" i="49"/>
  <c r="AA371" i="49"/>
  <c r="V371" i="49"/>
  <c r="U371" i="49"/>
  <c r="T371" i="49"/>
  <c r="S371" i="49"/>
  <c r="R371" i="49"/>
  <c r="Q371" i="49"/>
  <c r="P371" i="49"/>
  <c r="O371" i="49"/>
  <c r="N371" i="49"/>
  <c r="J371" i="49"/>
  <c r="I371" i="49"/>
  <c r="H371" i="49"/>
  <c r="BJ370" i="49"/>
  <c r="BI370" i="49"/>
  <c r="BH370" i="49"/>
  <c r="BG370" i="49"/>
  <c r="BF370" i="49"/>
  <c r="BE370" i="49"/>
  <c r="BD370" i="49"/>
  <c r="BC370" i="49"/>
  <c r="BB370" i="49"/>
  <c r="BA370" i="49"/>
  <c r="AZ370" i="49"/>
  <c r="AY370" i="49"/>
  <c r="AX370" i="49"/>
  <c r="AW370" i="49"/>
  <c r="AV370" i="49"/>
  <c r="AU370" i="49"/>
  <c r="AT370" i="49"/>
  <c r="AS370" i="49"/>
  <c r="AL370" i="49"/>
  <c r="AK370" i="49"/>
  <c r="AJ370" i="49"/>
  <c r="AI370" i="49"/>
  <c r="AH370" i="49"/>
  <c r="AG370" i="49"/>
  <c r="AF370" i="49"/>
  <c r="AE370" i="49"/>
  <c r="AD370" i="49"/>
  <c r="AC370" i="49"/>
  <c r="AB370" i="49"/>
  <c r="AA370" i="49"/>
  <c r="V370" i="49"/>
  <c r="U370" i="49"/>
  <c r="T370" i="49"/>
  <c r="S370" i="49"/>
  <c r="R370" i="49"/>
  <c r="Q370" i="49"/>
  <c r="P370" i="49"/>
  <c r="O370" i="49"/>
  <c r="N370" i="49"/>
  <c r="J370" i="49"/>
  <c r="I370" i="49"/>
  <c r="H370" i="49"/>
  <c r="BJ369" i="49"/>
  <c r="BI369" i="49"/>
  <c r="BH369" i="49"/>
  <c r="BG369" i="49"/>
  <c r="BF369" i="49"/>
  <c r="BE369" i="49"/>
  <c r="BD369" i="49"/>
  <c r="BC369" i="49"/>
  <c r="BB369" i="49"/>
  <c r="BA369" i="49"/>
  <c r="AZ369" i="49"/>
  <c r="AY369" i="49"/>
  <c r="AX369" i="49"/>
  <c r="AW369" i="49"/>
  <c r="AV369" i="49"/>
  <c r="AU369" i="49"/>
  <c r="AT369" i="49"/>
  <c r="AS369" i="49"/>
  <c r="AL369" i="49"/>
  <c r="AK369" i="49"/>
  <c r="AJ369" i="49"/>
  <c r="AI369" i="49"/>
  <c r="AH369" i="49"/>
  <c r="AG369" i="49"/>
  <c r="AF369" i="49"/>
  <c r="AE369" i="49"/>
  <c r="AD369" i="49"/>
  <c r="AC369" i="49"/>
  <c r="AB369" i="49"/>
  <c r="AA369" i="49"/>
  <c r="V369" i="49"/>
  <c r="U369" i="49"/>
  <c r="T369" i="49"/>
  <c r="S369" i="49"/>
  <c r="R369" i="49"/>
  <c r="Q369" i="49"/>
  <c r="P369" i="49"/>
  <c r="O369" i="49"/>
  <c r="N369" i="49"/>
  <c r="J369" i="49"/>
  <c r="I369" i="49"/>
  <c r="H369" i="49"/>
  <c r="BJ368" i="49"/>
  <c r="BI368" i="49"/>
  <c r="BH368" i="49"/>
  <c r="BG368" i="49"/>
  <c r="BF368" i="49"/>
  <c r="BE368" i="49"/>
  <c r="BD368" i="49"/>
  <c r="BC368" i="49"/>
  <c r="BB368" i="49"/>
  <c r="BA368" i="49"/>
  <c r="AZ368" i="49"/>
  <c r="AY368" i="49"/>
  <c r="AX368" i="49"/>
  <c r="AW368" i="49"/>
  <c r="AV368" i="49"/>
  <c r="AU368" i="49"/>
  <c r="AT368" i="49"/>
  <c r="AS368" i="49"/>
  <c r="AL368" i="49"/>
  <c r="AK368" i="49"/>
  <c r="AJ368" i="49"/>
  <c r="AI368" i="49"/>
  <c r="AH368" i="49"/>
  <c r="AG368" i="49"/>
  <c r="AF368" i="49"/>
  <c r="AE368" i="49"/>
  <c r="AD368" i="49"/>
  <c r="AC368" i="49"/>
  <c r="AB368" i="49"/>
  <c r="AA368" i="49"/>
  <c r="V368" i="49"/>
  <c r="U368" i="49"/>
  <c r="T368" i="49"/>
  <c r="S368" i="49"/>
  <c r="R368" i="49"/>
  <c r="Q368" i="49"/>
  <c r="P368" i="49"/>
  <c r="O368" i="49"/>
  <c r="N368" i="49"/>
  <c r="J368" i="49"/>
  <c r="I368" i="49"/>
  <c r="H368" i="49"/>
  <c r="BJ367" i="49"/>
  <c r="BI367" i="49"/>
  <c r="BH367" i="49"/>
  <c r="BG367" i="49"/>
  <c r="BF367" i="49"/>
  <c r="BE367" i="49"/>
  <c r="BD367" i="49"/>
  <c r="BC367" i="49"/>
  <c r="BB367" i="49"/>
  <c r="BA367" i="49"/>
  <c r="AZ367" i="49"/>
  <c r="AY367" i="49"/>
  <c r="AX367" i="49"/>
  <c r="AW367" i="49"/>
  <c r="AV367" i="49"/>
  <c r="AU367" i="49"/>
  <c r="AT367" i="49"/>
  <c r="AS367" i="49"/>
  <c r="AL367" i="49"/>
  <c r="AK367" i="49"/>
  <c r="AJ367" i="49"/>
  <c r="AI367" i="49"/>
  <c r="AH367" i="49"/>
  <c r="AG367" i="49"/>
  <c r="AF367" i="49"/>
  <c r="AE367" i="49"/>
  <c r="AD367" i="49"/>
  <c r="AC367" i="49"/>
  <c r="AB367" i="49"/>
  <c r="AA367" i="49"/>
  <c r="V367" i="49"/>
  <c r="U367" i="49"/>
  <c r="T367" i="49"/>
  <c r="S367" i="49"/>
  <c r="R367" i="49"/>
  <c r="Q367" i="49"/>
  <c r="P367" i="49"/>
  <c r="O367" i="49"/>
  <c r="N367" i="49"/>
  <c r="J367" i="49"/>
  <c r="I367" i="49"/>
  <c r="H367" i="49"/>
  <c r="BJ366" i="49"/>
  <c r="BI366" i="49"/>
  <c r="BH366" i="49"/>
  <c r="BG366" i="49"/>
  <c r="BF366" i="49"/>
  <c r="BE366" i="49"/>
  <c r="BD366" i="49"/>
  <c r="BC366" i="49"/>
  <c r="BB366" i="49"/>
  <c r="BA366" i="49"/>
  <c r="AZ366" i="49"/>
  <c r="AY366" i="49"/>
  <c r="AX366" i="49"/>
  <c r="AW366" i="49"/>
  <c r="AV366" i="49"/>
  <c r="AU366" i="49"/>
  <c r="AT366" i="49"/>
  <c r="AS366" i="49"/>
  <c r="AL366" i="49"/>
  <c r="AK366" i="49"/>
  <c r="AJ366" i="49"/>
  <c r="AI366" i="49"/>
  <c r="AH366" i="49"/>
  <c r="AG366" i="49"/>
  <c r="AF366" i="49"/>
  <c r="AE366" i="49"/>
  <c r="AD366" i="49"/>
  <c r="AC366" i="49"/>
  <c r="AB366" i="49"/>
  <c r="AA366" i="49"/>
  <c r="V366" i="49"/>
  <c r="U366" i="49"/>
  <c r="T366" i="49"/>
  <c r="S366" i="49"/>
  <c r="R366" i="49"/>
  <c r="Q366" i="49"/>
  <c r="P366" i="49"/>
  <c r="O366" i="49"/>
  <c r="N366" i="49"/>
  <c r="J366" i="49"/>
  <c r="I366" i="49"/>
  <c r="H366" i="49"/>
  <c r="AR352" i="49"/>
  <c r="AQ352" i="49"/>
  <c r="AP352" i="49"/>
  <c r="AO352" i="49"/>
  <c r="AN352" i="49"/>
  <c r="AM352" i="49"/>
  <c r="Z352" i="49"/>
  <c r="Y352" i="49"/>
  <c r="X352" i="49"/>
  <c r="W352" i="49"/>
  <c r="M352" i="49"/>
  <c r="L352" i="49"/>
  <c r="K352" i="49"/>
  <c r="G352" i="49"/>
  <c r="BJ351" i="49"/>
  <c r="BI351" i="49"/>
  <c r="BH351" i="49"/>
  <c r="BG351" i="49"/>
  <c r="BF351" i="49"/>
  <c r="BE351" i="49"/>
  <c r="AL351" i="49"/>
  <c r="AK351" i="49"/>
  <c r="AI351" i="49"/>
  <c r="V351" i="49"/>
  <c r="U351" i="49"/>
  <c r="T351" i="49"/>
  <c r="J351" i="49"/>
  <c r="BJ350" i="49"/>
  <c r="BI350" i="49"/>
  <c r="BH350" i="49"/>
  <c r="BG350" i="49"/>
  <c r="BF350" i="49"/>
  <c r="BE350" i="49"/>
  <c r="BD350" i="49"/>
  <c r="BD352" i="49" s="1"/>
  <c r="BC350" i="49"/>
  <c r="BC352" i="49" s="1"/>
  <c r="BB350" i="49"/>
  <c r="BB352" i="49" s="1"/>
  <c r="BA350" i="49"/>
  <c r="BA352" i="49" s="1"/>
  <c r="AZ350" i="49"/>
  <c r="AZ352" i="49" s="1"/>
  <c r="AY350" i="49"/>
  <c r="AY352" i="49" s="1"/>
  <c r="AX350" i="49"/>
  <c r="AX352" i="49" s="1"/>
  <c r="AW350" i="49"/>
  <c r="AW352" i="49" s="1"/>
  <c r="AV350" i="49"/>
  <c r="AV352" i="49" s="1"/>
  <c r="AU350" i="49"/>
  <c r="AU352" i="49" s="1"/>
  <c r="AT350" i="49"/>
  <c r="AT352" i="49" s="1"/>
  <c r="AS350" i="49"/>
  <c r="AS352" i="49" s="1"/>
  <c r="AL350" i="49"/>
  <c r="AK350" i="49"/>
  <c r="AJ350" i="49"/>
  <c r="AJ352" i="49" s="1"/>
  <c r="AI350" i="49"/>
  <c r="AH350" i="49"/>
  <c r="AH352" i="49" s="1"/>
  <c r="AG350" i="49"/>
  <c r="AG352" i="49" s="1"/>
  <c r="AF350" i="49"/>
  <c r="AF352" i="49" s="1"/>
  <c r="AE350" i="49"/>
  <c r="AE352" i="49" s="1"/>
  <c r="AD350" i="49"/>
  <c r="AD352" i="49" s="1"/>
  <c r="AC350" i="49"/>
  <c r="AC352" i="49" s="1"/>
  <c r="AB350" i="49"/>
  <c r="AB352" i="49" s="1"/>
  <c r="AA350" i="49"/>
  <c r="AA352" i="49" s="1"/>
  <c r="V350" i="49"/>
  <c r="U350" i="49"/>
  <c r="T350" i="49"/>
  <c r="S350" i="49"/>
  <c r="S352" i="49" s="1"/>
  <c r="R350" i="49"/>
  <c r="R352" i="49" s="1"/>
  <c r="Q350" i="49"/>
  <c r="Q352" i="49" s="1"/>
  <c r="P350" i="49"/>
  <c r="P352" i="49" s="1"/>
  <c r="O350" i="49"/>
  <c r="O352" i="49" s="1"/>
  <c r="N350" i="49"/>
  <c r="N352" i="49" s="1"/>
  <c r="J350" i="49"/>
  <c r="J352" i="49" s="1"/>
  <c r="I350" i="49"/>
  <c r="I352" i="49" s="1"/>
  <c r="H350" i="49"/>
  <c r="H352" i="49" s="1"/>
  <c r="AR349" i="49"/>
  <c r="AQ349" i="49"/>
  <c r="AP349" i="49"/>
  <c r="AO349" i="49"/>
  <c r="AN349" i="49"/>
  <c r="AM349" i="49"/>
  <c r="Z349" i="49"/>
  <c r="Y349" i="49"/>
  <c r="X349" i="49"/>
  <c r="W349" i="49"/>
  <c r="M349" i="49"/>
  <c r="L349" i="49"/>
  <c r="K349" i="49"/>
  <c r="G349" i="49"/>
  <c r="BJ348" i="49"/>
  <c r="BI348" i="49"/>
  <c r="BH348" i="49"/>
  <c r="BG348" i="49"/>
  <c r="BF348" i="49"/>
  <c r="BE348" i="49"/>
  <c r="BD348" i="49"/>
  <c r="BC348" i="49"/>
  <c r="BB348" i="49"/>
  <c r="BA348" i="49"/>
  <c r="AZ348" i="49"/>
  <c r="AY348" i="49"/>
  <c r="AX348" i="49"/>
  <c r="AW348" i="49"/>
  <c r="AV348" i="49"/>
  <c r="AU348" i="49"/>
  <c r="AT348" i="49"/>
  <c r="AS348" i="49"/>
  <c r="AL348" i="49"/>
  <c r="AK348" i="49"/>
  <c r="AJ348" i="49"/>
  <c r="AI348" i="49"/>
  <c r="AH348" i="49"/>
  <c r="AG348" i="49"/>
  <c r="AF348" i="49"/>
  <c r="AE348" i="49"/>
  <c r="AD348" i="49"/>
  <c r="AC348" i="49"/>
  <c r="AB348" i="49"/>
  <c r="AA348" i="49"/>
  <c r="V348" i="49"/>
  <c r="U348" i="49"/>
  <c r="T348" i="49"/>
  <c r="S348" i="49"/>
  <c r="R348" i="49"/>
  <c r="Q348" i="49"/>
  <c r="P348" i="49"/>
  <c r="O348" i="49"/>
  <c r="N348" i="49"/>
  <c r="J348" i="49"/>
  <c r="I348" i="49"/>
  <c r="H348" i="49"/>
  <c r="BJ347" i="49"/>
  <c r="BI347" i="49"/>
  <c r="BH347" i="49"/>
  <c r="BG347" i="49"/>
  <c r="BF347" i="49"/>
  <c r="BE347" i="49"/>
  <c r="BD347" i="49"/>
  <c r="BC347" i="49"/>
  <c r="BB347" i="49"/>
  <c r="BA347" i="49"/>
  <c r="AZ347" i="49"/>
  <c r="AY347" i="49"/>
  <c r="AX347" i="49"/>
  <c r="AW347" i="49"/>
  <c r="AV347" i="49"/>
  <c r="AU347" i="49"/>
  <c r="AT347" i="49"/>
  <c r="AS347" i="49"/>
  <c r="AL347" i="49"/>
  <c r="AK347" i="49"/>
  <c r="AJ347" i="49"/>
  <c r="AI347" i="49"/>
  <c r="AH347" i="49"/>
  <c r="AG347" i="49"/>
  <c r="AF347" i="49"/>
  <c r="AE347" i="49"/>
  <c r="AD347" i="49"/>
  <c r="AC347" i="49"/>
  <c r="AB347" i="49"/>
  <c r="AA347" i="49"/>
  <c r="V347" i="49"/>
  <c r="U347" i="49"/>
  <c r="T347" i="49"/>
  <c r="S347" i="49"/>
  <c r="R347" i="49"/>
  <c r="Q347" i="49"/>
  <c r="P347" i="49"/>
  <c r="O347" i="49"/>
  <c r="N347" i="49"/>
  <c r="J347" i="49"/>
  <c r="I347" i="49"/>
  <c r="H347" i="49"/>
  <c r="BJ346" i="49"/>
  <c r="BI346" i="49"/>
  <c r="BH346" i="49"/>
  <c r="BG346" i="49"/>
  <c r="BF346" i="49"/>
  <c r="BE346" i="49"/>
  <c r="BD346" i="49"/>
  <c r="BC346" i="49"/>
  <c r="BB346" i="49"/>
  <c r="BA346" i="49"/>
  <c r="AZ346" i="49"/>
  <c r="AY346" i="49"/>
  <c r="AX346" i="49"/>
  <c r="AW346" i="49"/>
  <c r="AV346" i="49"/>
  <c r="AU346" i="49"/>
  <c r="AT346" i="49"/>
  <c r="AS346" i="49"/>
  <c r="AL346" i="49"/>
  <c r="AK346" i="49"/>
  <c r="AJ346" i="49"/>
  <c r="AI346" i="49"/>
  <c r="AH346" i="49"/>
  <c r="AG346" i="49"/>
  <c r="AF346" i="49"/>
  <c r="AE346" i="49"/>
  <c r="AD346" i="49"/>
  <c r="AC346" i="49"/>
  <c r="AB346" i="49"/>
  <c r="AA346" i="49"/>
  <c r="V346" i="49"/>
  <c r="U346" i="49"/>
  <c r="T346" i="49"/>
  <c r="S346" i="49"/>
  <c r="R346" i="49"/>
  <c r="Q346" i="49"/>
  <c r="P346" i="49"/>
  <c r="O346" i="49"/>
  <c r="N346" i="49"/>
  <c r="J346" i="49"/>
  <c r="I346" i="49"/>
  <c r="H346" i="49"/>
  <c r="BJ345" i="49"/>
  <c r="BI345" i="49"/>
  <c r="BH345" i="49"/>
  <c r="BG345" i="49"/>
  <c r="BF345" i="49"/>
  <c r="BE345" i="49"/>
  <c r="BD345" i="49"/>
  <c r="BC345" i="49"/>
  <c r="BB345" i="49"/>
  <c r="BA345" i="49"/>
  <c r="AZ345" i="49"/>
  <c r="AY345" i="49"/>
  <c r="AX345" i="49"/>
  <c r="AW345" i="49"/>
  <c r="AV345" i="49"/>
  <c r="AU345" i="49"/>
  <c r="AT345" i="49"/>
  <c r="AS345" i="49"/>
  <c r="AL345" i="49"/>
  <c r="AK345" i="49"/>
  <c r="AJ345" i="49"/>
  <c r="AI345" i="49"/>
  <c r="AH345" i="49"/>
  <c r="AG345" i="49"/>
  <c r="AF345" i="49"/>
  <c r="AE345" i="49"/>
  <c r="AD345" i="49"/>
  <c r="AC345" i="49"/>
  <c r="AB345" i="49"/>
  <c r="AA345" i="49"/>
  <c r="V345" i="49"/>
  <c r="U345" i="49"/>
  <c r="T345" i="49"/>
  <c r="S345" i="49"/>
  <c r="R345" i="49"/>
  <c r="Q345" i="49"/>
  <c r="P345" i="49"/>
  <c r="O345" i="49"/>
  <c r="N345" i="49"/>
  <c r="J345" i="49"/>
  <c r="I345" i="49"/>
  <c r="H345" i="49"/>
  <c r="AR344" i="49"/>
  <c r="AQ344" i="49"/>
  <c r="AP344" i="49"/>
  <c r="AO344" i="49"/>
  <c r="AN344" i="49"/>
  <c r="AM344" i="49"/>
  <c r="Z344" i="49"/>
  <c r="Y344" i="49"/>
  <c r="X344" i="49"/>
  <c r="W344" i="49"/>
  <c r="M344" i="49"/>
  <c r="L344" i="49"/>
  <c r="K344" i="49"/>
  <c r="G344" i="49"/>
  <c r="BJ343" i="49"/>
  <c r="BI343" i="49"/>
  <c r="BH343" i="49"/>
  <c r="BG343" i="49"/>
  <c r="BF343" i="49"/>
  <c r="BE343" i="49"/>
  <c r="BD343" i="49"/>
  <c r="BC343" i="49"/>
  <c r="BB343" i="49"/>
  <c r="BA343" i="49"/>
  <c r="AZ343" i="49"/>
  <c r="AY343" i="49"/>
  <c r="AX343" i="49"/>
  <c r="AW343" i="49"/>
  <c r="AV343" i="49"/>
  <c r="AU343" i="49"/>
  <c r="AT343" i="49"/>
  <c r="AS343" i="49"/>
  <c r="AL343" i="49"/>
  <c r="AK343" i="49"/>
  <c r="AJ343" i="49"/>
  <c r="AI343" i="49"/>
  <c r="AH343" i="49"/>
  <c r="AG343" i="49"/>
  <c r="AF343" i="49"/>
  <c r="AE343" i="49"/>
  <c r="AD343" i="49"/>
  <c r="AC343" i="49"/>
  <c r="AB343" i="49"/>
  <c r="AA343" i="49"/>
  <c r="V343" i="49"/>
  <c r="U343" i="49"/>
  <c r="T343" i="49"/>
  <c r="S343" i="49"/>
  <c r="R343" i="49"/>
  <c r="Q343" i="49"/>
  <c r="P343" i="49"/>
  <c r="O343" i="49"/>
  <c r="N343" i="49"/>
  <c r="J343" i="49"/>
  <c r="I343" i="49"/>
  <c r="H343" i="49"/>
  <c r="BJ342" i="49"/>
  <c r="BI342" i="49"/>
  <c r="BH342" i="49"/>
  <c r="BG342" i="49"/>
  <c r="BF342" i="49"/>
  <c r="BE342" i="49"/>
  <c r="BD342" i="49"/>
  <c r="BC342" i="49"/>
  <c r="BB342" i="49"/>
  <c r="BA342" i="49"/>
  <c r="AZ342" i="49"/>
  <c r="AY342" i="49"/>
  <c r="AX342" i="49"/>
  <c r="AW342" i="49"/>
  <c r="AV342" i="49"/>
  <c r="AU342" i="49"/>
  <c r="AT342" i="49"/>
  <c r="AS342" i="49"/>
  <c r="AL342" i="49"/>
  <c r="AK342" i="49"/>
  <c r="AJ342" i="49"/>
  <c r="AI342" i="49"/>
  <c r="AH342" i="49"/>
  <c r="AG342" i="49"/>
  <c r="AF342" i="49"/>
  <c r="AE342" i="49"/>
  <c r="AD342" i="49"/>
  <c r="AC342" i="49"/>
  <c r="AB342" i="49"/>
  <c r="AA342" i="49"/>
  <c r="V342" i="49"/>
  <c r="U342" i="49"/>
  <c r="T342" i="49"/>
  <c r="S342" i="49"/>
  <c r="R342" i="49"/>
  <c r="Q342" i="49"/>
  <c r="P342" i="49"/>
  <c r="O342" i="49"/>
  <c r="N342" i="49"/>
  <c r="J342" i="49"/>
  <c r="I342" i="49"/>
  <c r="H342" i="49"/>
  <c r="BJ341" i="49"/>
  <c r="BI341" i="49"/>
  <c r="BH341" i="49"/>
  <c r="BG341" i="49"/>
  <c r="BF341" i="49"/>
  <c r="BE341" i="49"/>
  <c r="BD341" i="49"/>
  <c r="BC341" i="49"/>
  <c r="BB341" i="49"/>
  <c r="BA341" i="49"/>
  <c r="AZ341" i="49"/>
  <c r="AY341" i="49"/>
  <c r="AX341" i="49"/>
  <c r="AW341" i="49"/>
  <c r="AV341" i="49"/>
  <c r="AU341" i="49"/>
  <c r="AT341" i="49"/>
  <c r="AS341" i="49"/>
  <c r="AL341" i="49"/>
  <c r="AK341" i="49"/>
  <c r="AJ341" i="49"/>
  <c r="AI341" i="49"/>
  <c r="AH341" i="49"/>
  <c r="AG341" i="49"/>
  <c r="AF341" i="49"/>
  <c r="AE341" i="49"/>
  <c r="AD341" i="49"/>
  <c r="AC341" i="49"/>
  <c r="AB341" i="49"/>
  <c r="AA341" i="49"/>
  <c r="V341" i="49"/>
  <c r="U341" i="49"/>
  <c r="T341" i="49"/>
  <c r="S341" i="49"/>
  <c r="R341" i="49"/>
  <c r="Q341" i="49"/>
  <c r="P341" i="49"/>
  <c r="O341" i="49"/>
  <c r="N341" i="49"/>
  <c r="J341" i="49"/>
  <c r="I341" i="49"/>
  <c r="H341" i="49"/>
  <c r="AR340" i="49"/>
  <c r="AQ340" i="49"/>
  <c r="AP340" i="49"/>
  <c r="AO340" i="49"/>
  <c r="AN340" i="49"/>
  <c r="AM340" i="49"/>
  <c r="Z340" i="49"/>
  <c r="Y340" i="49"/>
  <c r="X340" i="49"/>
  <c r="W340" i="49"/>
  <c r="M340" i="49"/>
  <c r="L340" i="49"/>
  <c r="K340" i="49"/>
  <c r="G340" i="49"/>
  <c r="BJ339" i="49"/>
  <c r="BI339" i="49"/>
  <c r="BH339" i="49"/>
  <c r="BG339" i="49"/>
  <c r="BF339" i="49"/>
  <c r="BE339" i="49"/>
  <c r="BD339" i="49"/>
  <c r="BC339" i="49"/>
  <c r="BB339" i="49"/>
  <c r="BA339" i="49"/>
  <c r="AZ339" i="49"/>
  <c r="AY339" i="49"/>
  <c r="AX339" i="49"/>
  <c r="AW339" i="49"/>
  <c r="AV339" i="49"/>
  <c r="AU339" i="49"/>
  <c r="AT339" i="49"/>
  <c r="AS339" i="49"/>
  <c r="AL339" i="49"/>
  <c r="AK339" i="49"/>
  <c r="AJ339" i="49"/>
  <c r="AI339" i="49"/>
  <c r="AH339" i="49"/>
  <c r="AG339" i="49"/>
  <c r="AF339" i="49"/>
  <c r="AE339" i="49"/>
  <c r="AD339" i="49"/>
  <c r="AC339" i="49"/>
  <c r="AB339" i="49"/>
  <c r="AA339" i="49"/>
  <c r="V339" i="49"/>
  <c r="U339" i="49"/>
  <c r="T339" i="49"/>
  <c r="S339" i="49"/>
  <c r="R339" i="49"/>
  <c r="Q339" i="49"/>
  <c r="P339" i="49"/>
  <c r="O339" i="49"/>
  <c r="N339" i="49"/>
  <c r="J339" i="49"/>
  <c r="I339" i="49"/>
  <c r="H339" i="49"/>
  <c r="BJ338" i="49"/>
  <c r="BI338" i="49"/>
  <c r="BH338" i="49"/>
  <c r="BG338" i="49"/>
  <c r="BF338" i="49"/>
  <c r="BE338" i="49"/>
  <c r="BD338" i="49"/>
  <c r="BC338" i="49"/>
  <c r="BB338" i="49"/>
  <c r="BA338" i="49"/>
  <c r="AZ338" i="49"/>
  <c r="AY338" i="49"/>
  <c r="AX338" i="49"/>
  <c r="AW338" i="49"/>
  <c r="AV338" i="49"/>
  <c r="AU338" i="49"/>
  <c r="AT338" i="49"/>
  <c r="AS338" i="49"/>
  <c r="AL338" i="49"/>
  <c r="AK338" i="49"/>
  <c r="AJ338" i="49"/>
  <c r="AI338" i="49"/>
  <c r="AH338" i="49"/>
  <c r="AG338" i="49"/>
  <c r="AF338" i="49"/>
  <c r="AE338" i="49"/>
  <c r="AD338" i="49"/>
  <c r="AC338" i="49"/>
  <c r="AB338" i="49"/>
  <c r="AA338" i="49"/>
  <c r="V338" i="49"/>
  <c r="U338" i="49"/>
  <c r="T338" i="49"/>
  <c r="S338" i="49"/>
  <c r="R338" i="49"/>
  <c r="Q338" i="49"/>
  <c r="P338" i="49"/>
  <c r="O338" i="49"/>
  <c r="N338" i="49"/>
  <c r="J338" i="49"/>
  <c r="I338" i="49"/>
  <c r="H338" i="49"/>
  <c r="BJ337" i="49"/>
  <c r="BI337" i="49"/>
  <c r="BH337" i="49"/>
  <c r="BG337" i="49"/>
  <c r="BF337" i="49"/>
  <c r="BE337" i="49"/>
  <c r="BD337" i="49"/>
  <c r="BC337" i="49"/>
  <c r="BB337" i="49"/>
  <c r="BA337" i="49"/>
  <c r="AZ337" i="49"/>
  <c r="AY337" i="49"/>
  <c r="AX337" i="49"/>
  <c r="AW337" i="49"/>
  <c r="AV337" i="49"/>
  <c r="AU337" i="49"/>
  <c r="AT337" i="49"/>
  <c r="AS337" i="49"/>
  <c r="AL337" i="49"/>
  <c r="AK337" i="49"/>
  <c r="AJ337" i="49"/>
  <c r="AI337" i="49"/>
  <c r="AH337" i="49"/>
  <c r="AG337" i="49"/>
  <c r="AF337" i="49"/>
  <c r="AE337" i="49"/>
  <c r="AD337" i="49"/>
  <c r="AC337" i="49"/>
  <c r="AB337" i="49"/>
  <c r="AA337" i="49"/>
  <c r="V337" i="49"/>
  <c r="U337" i="49"/>
  <c r="T337" i="49"/>
  <c r="S337" i="49"/>
  <c r="R337" i="49"/>
  <c r="Q337" i="49"/>
  <c r="P337" i="49"/>
  <c r="O337" i="49"/>
  <c r="N337" i="49"/>
  <c r="J337" i="49"/>
  <c r="I337" i="49"/>
  <c r="H337" i="49"/>
  <c r="BJ336" i="49"/>
  <c r="BI336" i="49"/>
  <c r="BH336" i="49"/>
  <c r="BG336" i="49"/>
  <c r="BF336" i="49"/>
  <c r="BE336" i="49"/>
  <c r="BD336" i="49"/>
  <c r="BC336" i="49"/>
  <c r="BB336" i="49"/>
  <c r="BA336" i="49"/>
  <c r="AZ336" i="49"/>
  <c r="AY336" i="49"/>
  <c r="AX336" i="49"/>
  <c r="AW336" i="49"/>
  <c r="AV336" i="49"/>
  <c r="AU336" i="49"/>
  <c r="AT336" i="49"/>
  <c r="AS336" i="49"/>
  <c r="AL336" i="49"/>
  <c r="AK336" i="49"/>
  <c r="AJ336" i="49"/>
  <c r="AI336" i="49"/>
  <c r="AH336" i="49"/>
  <c r="AG336" i="49"/>
  <c r="AF336" i="49"/>
  <c r="AE336" i="49"/>
  <c r="AD336" i="49"/>
  <c r="AC336" i="49"/>
  <c r="AB336" i="49"/>
  <c r="AA336" i="49"/>
  <c r="V336" i="49"/>
  <c r="U336" i="49"/>
  <c r="T336" i="49"/>
  <c r="S336" i="49"/>
  <c r="R336" i="49"/>
  <c r="Q336" i="49"/>
  <c r="P336" i="49"/>
  <c r="O336" i="49"/>
  <c r="N336" i="49"/>
  <c r="J336" i="49"/>
  <c r="I336" i="49"/>
  <c r="H336" i="49"/>
  <c r="BJ335" i="49"/>
  <c r="BI335" i="49"/>
  <c r="BH335" i="49"/>
  <c r="BG335" i="49"/>
  <c r="BF335" i="49"/>
  <c r="BE335" i="49"/>
  <c r="BD335" i="49"/>
  <c r="BC335" i="49"/>
  <c r="BB335" i="49"/>
  <c r="BA335" i="49"/>
  <c r="AZ335" i="49"/>
  <c r="AY335" i="49"/>
  <c r="AX335" i="49"/>
  <c r="AW335" i="49"/>
  <c r="AV335" i="49"/>
  <c r="AU335" i="49"/>
  <c r="AT335" i="49"/>
  <c r="AS335" i="49"/>
  <c r="AL335" i="49"/>
  <c r="AK335" i="49"/>
  <c r="AJ335" i="49"/>
  <c r="AI335" i="49"/>
  <c r="AH335" i="49"/>
  <c r="AG335" i="49"/>
  <c r="AF335" i="49"/>
  <c r="AE335" i="49"/>
  <c r="AD335" i="49"/>
  <c r="AC335" i="49"/>
  <c r="AB335" i="49"/>
  <c r="AA335" i="49"/>
  <c r="V335" i="49"/>
  <c r="U335" i="49"/>
  <c r="T335" i="49"/>
  <c r="S335" i="49"/>
  <c r="R335" i="49"/>
  <c r="Q335" i="49"/>
  <c r="P335" i="49"/>
  <c r="O335" i="49"/>
  <c r="N335" i="49"/>
  <c r="J335" i="49"/>
  <c r="I335" i="49"/>
  <c r="H335" i="49"/>
  <c r="BJ334" i="49"/>
  <c r="BI334" i="49"/>
  <c r="BH334" i="49"/>
  <c r="BG334" i="49"/>
  <c r="BF334" i="49"/>
  <c r="BE334" i="49"/>
  <c r="BD334" i="49"/>
  <c r="BC334" i="49"/>
  <c r="BB334" i="49"/>
  <c r="BA334" i="49"/>
  <c r="AZ334" i="49"/>
  <c r="AY334" i="49"/>
  <c r="AX334" i="49"/>
  <c r="AW334" i="49"/>
  <c r="AV334" i="49"/>
  <c r="AU334" i="49"/>
  <c r="AT334" i="49"/>
  <c r="AS334" i="49"/>
  <c r="AL334" i="49"/>
  <c r="AK334" i="49"/>
  <c r="AJ334" i="49"/>
  <c r="AI334" i="49"/>
  <c r="AH334" i="49"/>
  <c r="AG334" i="49"/>
  <c r="AF334" i="49"/>
  <c r="AE334" i="49"/>
  <c r="AD334" i="49"/>
  <c r="AC334" i="49"/>
  <c r="AB334" i="49"/>
  <c r="AA334" i="49"/>
  <c r="V334" i="49"/>
  <c r="U334" i="49"/>
  <c r="T334" i="49"/>
  <c r="S334" i="49"/>
  <c r="R334" i="49"/>
  <c r="Q334" i="49"/>
  <c r="P334" i="49"/>
  <c r="O334" i="49"/>
  <c r="N334" i="49"/>
  <c r="J334" i="49"/>
  <c r="I334" i="49"/>
  <c r="H334" i="49"/>
  <c r="BJ333" i="49"/>
  <c r="BI333" i="49"/>
  <c r="BH333" i="49"/>
  <c r="BG333" i="49"/>
  <c r="BF333" i="49"/>
  <c r="BE333" i="49"/>
  <c r="BD333" i="49"/>
  <c r="BC333" i="49"/>
  <c r="BB333" i="49"/>
  <c r="BA333" i="49"/>
  <c r="AZ333" i="49"/>
  <c r="AY333" i="49"/>
  <c r="AX333" i="49"/>
  <c r="AW333" i="49"/>
  <c r="AV333" i="49"/>
  <c r="AU333" i="49"/>
  <c r="AT333" i="49"/>
  <c r="AS333" i="49"/>
  <c r="AL333" i="49"/>
  <c r="AK333" i="49"/>
  <c r="AJ333" i="49"/>
  <c r="AI333" i="49"/>
  <c r="AH333" i="49"/>
  <c r="AG333" i="49"/>
  <c r="AF333" i="49"/>
  <c r="AE333" i="49"/>
  <c r="AD333" i="49"/>
  <c r="AC333" i="49"/>
  <c r="AB333" i="49"/>
  <c r="AA333" i="49"/>
  <c r="V333" i="49"/>
  <c r="U333" i="49"/>
  <c r="T333" i="49"/>
  <c r="S333" i="49"/>
  <c r="R333" i="49"/>
  <c r="Q333" i="49"/>
  <c r="P333" i="49"/>
  <c r="O333" i="49"/>
  <c r="N333" i="49"/>
  <c r="J333" i="49"/>
  <c r="I333" i="49"/>
  <c r="H333" i="49"/>
  <c r="AR332" i="49"/>
  <c r="AQ332" i="49"/>
  <c r="AP332" i="49"/>
  <c r="AO332" i="49"/>
  <c r="AN332" i="49"/>
  <c r="AM332" i="49"/>
  <c r="Z332" i="49"/>
  <c r="Y332" i="49"/>
  <c r="X332" i="49"/>
  <c r="W332" i="49"/>
  <c r="M332" i="49"/>
  <c r="L332" i="49"/>
  <c r="K332" i="49"/>
  <c r="G332" i="49"/>
  <c r="BJ331" i="49"/>
  <c r="BI331" i="49"/>
  <c r="BH331" i="49"/>
  <c r="BG331" i="49"/>
  <c r="BF331" i="49"/>
  <c r="BE331" i="49"/>
  <c r="BD331" i="49"/>
  <c r="BC331" i="49"/>
  <c r="BB331" i="49"/>
  <c r="BA331" i="49"/>
  <c r="AZ331" i="49"/>
  <c r="AY331" i="49"/>
  <c r="AX331" i="49"/>
  <c r="AW331" i="49"/>
  <c r="AV331" i="49"/>
  <c r="AU331" i="49"/>
  <c r="AT331" i="49"/>
  <c r="AS331" i="49"/>
  <c r="AL331" i="49"/>
  <c r="AK331" i="49"/>
  <c r="AJ331" i="49"/>
  <c r="AI331" i="49"/>
  <c r="AH331" i="49"/>
  <c r="AG331" i="49"/>
  <c r="AF331" i="49"/>
  <c r="AE331" i="49"/>
  <c r="AD331" i="49"/>
  <c r="AC331" i="49"/>
  <c r="AB331" i="49"/>
  <c r="AA331" i="49"/>
  <c r="V331" i="49"/>
  <c r="U331" i="49"/>
  <c r="T331" i="49"/>
  <c r="S331" i="49"/>
  <c r="R331" i="49"/>
  <c r="Q331" i="49"/>
  <c r="P331" i="49"/>
  <c r="O331" i="49"/>
  <c r="N331" i="49"/>
  <c r="J331" i="49"/>
  <c r="I331" i="49"/>
  <c r="H331" i="49"/>
  <c r="BJ330" i="49"/>
  <c r="BI330" i="49"/>
  <c r="BH330" i="49"/>
  <c r="BG330" i="49"/>
  <c r="BF330" i="49"/>
  <c r="BE330" i="49"/>
  <c r="BD330" i="49"/>
  <c r="BC330" i="49"/>
  <c r="BB330" i="49"/>
  <c r="BA330" i="49"/>
  <c r="AZ330" i="49"/>
  <c r="AY330" i="49"/>
  <c r="AX330" i="49"/>
  <c r="AW330" i="49"/>
  <c r="AV330" i="49"/>
  <c r="AU330" i="49"/>
  <c r="AT330" i="49"/>
  <c r="AS330" i="49"/>
  <c r="AL330" i="49"/>
  <c r="AK330" i="49"/>
  <c r="AJ330" i="49"/>
  <c r="AI330" i="49"/>
  <c r="AH330" i="49"/>
  <c r="AG330" i="49"/>
  <c r="AF330" i="49"/>
  <c r="AE330" i="49"/>
  <c r="AD330" i="49"/>
  <c r="AC330" i="49"/>
  <c r="AB330" i="49"/>
  <c r="AA330" i="49"/>
  <c r="V330" i="49"/>
  <c r="U330" i="49"/>
  <c r="T330" i="49"/>
  <c r="S330" i="49"/>
  <c r="R330" i="49"/>
  <c r="Q330" i="49"/>
  <c r="P330" i="49"/>
  <c r="O330" i="49"/>
  <c r="N330" i="49"/>
  <c r="J330" i="49"/>
  <c r="I330" i="49"/>
  <c r="H330" i="49"/>
  <c r="BJ329" i="49"/>
  <c r="BI329" i="49"/>
  <c r="BH329" i="49"/>
  <c r="BG329" i="49"/>
  <c r="BF329" i="49"/>
  <c r="BE329" i="49"/>
  <c r="BD329" i="49"/>
  <c r="BC329" i="49"/>
  <c r="BB329" i="49"/>
  <c r="BA329" i="49"/>
  <c r="AZ329" i="49"/>
  <c r="AY329" i="49"/>
  <c r="AX329" i="49"/>
  <c r="AW329" i="49"/>
  <c r="AV329" i="49"/>
  <c r="AU329" i="49"/>
  <c r="AT329" i="49"/>
  <c r="AS329" i="49"/>
  <c r="AL329" i="49"/>
  <c r="AK329" i="49"/>
  <c r="AJ329" i="49"/>
  <c r="AI329" i="49"/>
  <c r="AH329" i="49"/>
  <c r="AG329" i="49"/>
  <c r="AF329" i="49"/>
  <c r="AE329" i="49"/>
  <c r="AD329" i="49"/>
  <c r="AC329" i="49"/>
  <c r="AB329" i="49"/>
  <c r="AA329" i="49"/>
  <c r="V329" i="49"/>
  <c r="U329" i="49"/>
  <c r="T329" i="49"/>
  <c r="S329" i="49"/>
  <c r="R329" i="49"/>
  <c r="Q329" i="49"/>
  <c r="P329" i="49"/>
  <c r="O329" i="49"/>
  <c r="N329" i="49"/>
  <c r="J329" i="49"/>
  <c r="I329" i="49"/>
  <c r="H329" i="49"/>
  <c r="BJ328" i="49"/>
  <c r="BI328" i="49"/>
  <c r="BH328" i="49"/>
  <c r="BG328" i="49"/>
  <c r="BF328" i="49"/>
  <c r="BE328" i="49"/>
  <c r="BD328" i="49"/>
  <c r="BC328" i="49"/>
  <c r="BB328" i="49"/>
  <c r="BA328" i="49"/>
  <c r="AZ328" i="49"/>
  <c r="AY328" i="49"/>
  <c r="AX328" i="49"/>
  <c r="AW328" i="49"/>
  <c r="AV328" i="49"/>
  <c r="AU328" i="49"/>
  <c r="AT328" i="49"/>
  <c r="AS328" i="49"/>
  <c r="AL328" i="49"/>
  <c r="AK328" i="49"/>
  <c r="AJ328" i="49"/>
  <c r="AI328" i="49"/>
  <c r="AH328" i="49"/>
  <c r="AG328" i="49"/>
  <c r="AF328" i="49"/>
  <c r="AE328" i="49"/>
  <c r="AD328" i="49"/>
  <c r="AC328" i="49"/>
  <c r="AB328" i="49"/>
  <c r="AA328" i="49"/>
  <c r="V328" i="49"/>
  <c r="U328" i="49"/>
  <c r="T328" i="49"/>
  <c r="S328" i="49"/>
  <c r="R328" i="49"/>
  <c r="Q328" i="49"/>
  <c r="P328" i="49"/>
  <c r="O328" i="49"/>
  <c r="N328" i="49"/>
  <c r="J328" i="49"/>
  <c r="I328" i="49"/>
  <c r="H328" i="49"/>
  <c r="BJ327" i="49"/>
  <c r="BI327" i="49"/>
  <c r="BH327" i="49"/>
  <c r="BG327" i="49"/>
  <c r="BF327" i="49"/>
  <c r="BE327" i="49"/>
  <c r="BD327" i="49"/>
  <c r="BC327" i="49"/>
  <c r="BB327" i="49"/>
  <c r="BA327" i="49"/>
  <c r="AZ327" i="49"/>
  <c r="AY327" i="49"/>
  <c r="AX327" i="49"/>
  <c r="AW327" i="49"/>
  <c r="AV327" i="49"/>
  <c r="AU327" i="49"/>
  <c r="AT327" i="49"/>
  <c r="AS327" i="49"/>
  <c r="AL327" i="49"/>
  <c r="AK327" i="49"/>
  <c r="AJ327" i="49"/>
  <c r="AI327" i="49"/>
  <c r="AH327" i="49"/>
  <c r="AG327" i="49"/>
  <c r="AF327" i="49"/>
  <c r="AE327" i="49"/>
  <c r="AD327" i="49"/>
  <c r="AC327" i="49"/>
  <c r="AB327" i="49"/>
  <c r="AA327" i="49"/>
  <c r="V327" i="49"/>
  <c r="U327" i="49"/>
  <c r="T327" i="49"/>
  <c r="S327" i="49"/>
  <c r="R327" i="49"/>
  <c r="Q327" i="49"/>
  <c r="P327" i="49"/>
  <c r="O327" i="49"/>
  <c r="N327" i="49"/>
  <c r="J327" i="49"/>
  <c r="I327" i="49"/>
  <c r="H327" i="49"/>
  <c r="BJ326" i="49"/>
  <c r="BI326" i="49"/>
  <c r="BH326" i="49"/>
  <c r="BG326" i="49"/>
  <c r="BF326" i="49"/>
  <c r="BE326" i="49"/>
  <c r="BD326" i="49"/>
  <c r="BC326" i="49"/>
  <c r="BB326" i="49"/>
  <c r="BA326" i="49"/>
  <c r="AZ326" i="49"/>
  <c r="AY326" i="49"/>
  <c r="AX326" i="49"/>
  <c r="AW326" i="49"/>
  <c r="AV326" i="49"/>
  <c r="AU326" i="49"/>
  <c r="AT326" i="49"/>
  <c r="AS326" i="49"/>
  <c r="AL326" i="49"/>
  <c r="AK326" i="49"/>
  <c r="AJ326" i="49"/>
  <c r="AI326" i="49"/>
  <c r="AH326" i="49"/>
  <c r="AG326" i="49"/>
  <c r="AF326" i="49"/>
  <c r="AE326" i="49"/>
  <c r="AD326" i="49"/>
  <c r="AC326" i="49"/>
  <c r="AB326" i="49"/>
  <c r="AA326" i="49"/>
  <c r="V326" i="49"/>
  <c r="U326" i="49"/>
  <c r="T326" i="49"/>
  <c r="S326" i="49"/>
  <c r="R326" i="49"/>
  <c r="Q326" i="49"/>
  <c r="P326" i="49"/>
  <c r="O326" i="49"/>
  <c r="N326" i="49"/>
  <c r="J326" i="49"/>
  <c r="I326" i="49"/>
  <c r="H326" i="49"/>
  <c r="BJ325" i="49"/>
  <c r="BI325" i="49"/>
  <c r="BH325" i="49"/>
  <c r="BG325" i="49"/>
  <c r="BF325" i="49"/>
  <c r="BE325" i="49"/>
  <c r="BD325" i="49"/>
  <c r="BC325" i="49"/>
  <c r="BB325" i="49"/>
  <c r="BA325" i="49"/>
  <c r="AZ325" i="49"/>
  <c r="AY325" i="49"/>
  <c r="AX325" i="49"/>
  <c r="AW325" i="49"/>
  <c r="AV325" i="49"/>
  <c r="AU325" i="49"/>
  <c r="AT325" i="49"/>
  <c r="AS325" i="49"/>
  <c r="AL325" i="49"/>
  <c r="AK325" i="49"/>
  <c r="AJ325" i="49"/>
  <c r="AI325" i="49"/>
  <c r="AH325" i="49"/>
  <c r="AG325" i="49"/>
  <c r="AF325" i="49"/>
  <c r="AE325" i="49"/>
  <c r="AD325" i="49"/>
  <c r="AC325" i="49"/>
  <c r="AB325" i="49"/>
  <c r="AA325" i="49"/>
  <c r="V325" i="49"/>
  <c r="U325" i="49"/>
  <c r="T325" i="49"/>
  <c r="S325" i="49"/>
  <c r="R325" i="49"/>
  <c r="Q325" i="49"/>
  <c r="P325" i="49"/>
  <c r="O325" i="49"/>
  <c r="N325" i="49"/>
  <c r="J325" i="49"/>
  <c r="I325" i="49"/>
  <c r="H325" i="49"/>
  <c r="AR312" i="49"/>
  <c r="AQ312" i="49"/>
  <c r="AP312" i="49"/>
  <c r="AO312" i="49"/>
  <c r="AN312" i="49"/>
  <c r="AM312" i="49"/>
  <c r="Z312" i="49"/>
  <c r="Y312" i="49"/>
  <c r="X312" i="49"/>
  <c r="W312" i="49"/>
  <c r="M312" i="49"/>
  <c r="L312" i="49"/>
  <c r="K312" i="49"/>
  <c r="G312" i="49"/>
  <c r="BJ311" i="49"/>
  <c r="BI311" i="49"/>
  <c r="BH311" i="49"/>
  <c r="BG311" i="49"/>
  <c r="BF311" i="49"/>
  <c r="BE311" i="49"/>
  <c r="AL311" i="49"/>
  <c r="AK311" i="49"/>
  <c r="AJ311" i="49"/>
  <c r="AI311" i="49"/>
  <c r="V311" i="49"/>
  <c r="U311" i="49"/>
  <c r="T311" i="49"/>
  <c r="J311" i="49"/>
  <c r="BJ310" i="49"/>
  <c r="BI310" i="49"/>
  <c r="BH310" i="49"/>
  <c r="BG310" i="49"/>
  <c r="BF310" i="49"/>
  <c r="BE310" i="49"/>
  <c r="BD310" i="49"/>
  <c r="BD312" i="49" s="1"/>
  <c r="BC310" i="49"/>
  <c r="BC312" i="49" s="1"/>
  <c r="BB310" i="49"/>
  <c r="BB312" i="49" s="1"/>
  <c r="BA310" i="49"/>
  <c r="BA312" i="49" s="1"/>
  <c r="AZ310" i="49"/>
  <c r="AZ312" i="49" s="1"/>
  <c r="AY310" i="49"/>
  <c r="AY312" i="49" s="1"/>
  <c r="AX310" i="49"/>
  <c r="AX312" i="49" s="1"/>
  <c r="AW310" i="49"/>
  <c r="AW312" i="49" s="1"/>
  <c r="AV310" i="49"/>
  <c r="AV312" i="49" s="1"/>
  <c r="AU310" i="49"/>
  <c r="AU312" i="49" s="1"/>
  <c r="AT310" i="49"/>
  <c r="AT312" i="49" s="1"/>
  <c r="AS310" i="49"/>
  <c r="AS312" i="49" s="1"/>
  <c r="AL310" i="49"/>
  <c r="AK310" i="49"/>
  <c r="AJ310" i="49"/>
  <c r="AI310" i="49"/>
  <c r="AH310" i="49"/>
  <c r="AH312" i="49" s="1"/>
  <c r="AG310" i="49"/>
  <c r="AG312" i="49" s="1"/>
  <c r="AF310" i="49"/>
  <c r="AF312" i="49" s="1"/>
  <c r="AE310" i="49"/>
  <c r="AE312" i="49" s="1"/>
  <c r="AD310" i="49"/>
  <c r="AD312" i="49" s="1"/>
  <c r="AC310" i="49"/>
  <c r="AC312" i="49" s="1"/>
  <c r="AB310" i="49"/>
  <c r="AB312" i="49" s="1"/>
  <c r="AA310" i="49"/>
  <c r="AA312" i="49" s="1"/>
  <c r="V310" i="49"/>
  <c r="U310" i="49"/>
  <c r="T310" i="49"/>
  <c r="S310" i="49"/>
  <c r="S312" i="49" s="1"/>
  <c r="R310" i="49"/>
  <c r="R312" i="49" s="1"/>
  <c r="Q310" i="49"/>
  <c r="Q312" i="49" s="1"/>
  <c r="P310" i="49"/>
  <c r="P312" i="49" s="1"/>
  <c r="O310" i="49"/>
  <c r="O312" i="49" s="1"/>
  <c r="N310" i="49"/>
  <c r="N312" i="49" s="1"/>
  <c r="J310" i="49"/>
  <c r="J312" i="49" s="1"/>
  <c r="I310" i="49"/>
  <c r="I312" i="49" s="1"/>
  <c r="H310" i="49"/>
  <c r="H312" i="49" s="1"/>
  <c r="AR309" i="49"/>
  <c r="AQ309" i="49"/>
  <c r="AP309" i="49"/>
  <c r="AO309" i="49"/>
  <c r="AN309" i="49"/>
  <c r="AM309" i="49"/>
  <c r="Z309" i="49"/>
  <c r="Y309" i="49"/>
  <c r="X309" i="49"/>
  <c r="W309" i="49"/>
  <c r="M309" i="49"/>
  <c r="L309" i="49"/>
  <c r="K309" i="49"/>
  <c r="G309" i="49"/>
  <c r="BJ308" i="49"/>
  <c r="BI308" i="49"/>
  <c r="BH308" i="49"/>
  <c r="BG308" i="49"/>
  <c r="BF308" i="49"/>
  <c r="BE308" i="49"/>
  <c r="BD308" i="49"/>
  <c r="BC308" i="49"/>
  <c r="BB308" i="49"/>
  <c r="BA308" i="49"/>
  <c r="AZ308" i="49"/>
  <c r="AY308" i="49"/>
  <c r="AX308" i="49"/>
  <c r="AW308" i="49"/>
  <c r="AV308" i="49"/>
  <c r="AU308" i="49"/>
  <c r="AT308" i="49"/>
  <c r="AS308" i="49"/>
  <c r="AL308" i="49"/>
  <c r="AK308" i="49"/>
  <c r="AJ308" i="49"/>
  <c r="AI308" i="49"/>
  <c r="AH308" i="49"/>
  <c r="AG308" i="49"/>
  <c r="AF308" i="49"/>
  <c r="AE308" i="49"/>
  <c r="AD308" i="49"/>
  <c r="AC308" i="49"/>
  <c r="AB308" i="49"/>
  <c r="AA308" i="49"/>
  <c r="V308" i="49"/>
  <c r="U308" i="49"/>
  <c r="T308" i="49"/>
  <c r="S308" i="49"/>
  <c r="R308" i="49"/>
  <c r="Q308" i="49"/>
  <c r="P308" i="49"/>
  <c r="O308" i="49"/>
  <c r="N308" i="49"/>
  <c r="J308" i="49"/>
  <c r="I308" i="49"/>
  <c r="H308" i="49"/>
  <c r="BJ307" i="49"/>
  <c r="BI307" i="49"/>
  <c r="BH307" i="49"/>
  <c r="BG307" i="49"/>
  <c r="BF307" i="49"/>
  <c r="BE307" i="49"/>
  <c r="BD307" i="49"/>
  <c r="BC307" i="49"/>
  <c r="BB307" i="49"/>
  <c r="BA307" i="49"/>
  <c r="AZ307" i="49"/>
  <c r="AY307" i="49"/>
  <c r="AX307" i="49"/>
  <c r="AW307" i="49"/>
  <c r="AV307" i="49"/>
  <c r="AU307" i="49"/>
  <c r="AT307" i="49"/>
  <c r="AS307" i="49"/>
  <c r="AL307" i="49"/>
  <c r="AK307" i="49"/>
  <c r="AJ307" i="49"/>
  <c r="AI307" i="49"/>
  <c r="AH307" i="49"/>
  <c r="AG307" i="49"/>
  <c r="AF307" i="49"/>
  <c r="AE307" i="49"/>
  <c r="AD307" i="49"/>
  <c r="AC307" i="49"/>
  <c r="AB307" i="49"/>
  <c r="AA307" i="49"/>
  <c r="V307" i="49"/>
  <c r="U307" i="49"/>
  <c r="T307" i="49"/>
  <c r="S307" i="49"/>
  <c r="R307" i="49"/>
  <c r="Q307" i="49"/>
  <c r="P307" i="49"/>
  <c r="O307" i="49"/>
  <c r="N307" i="49"/>
  <c r="J307" i="49"/>
  <c r="I307" i="49"/>
  <c r="H307" i="49"/>
  <c r="BJ306" i="49"/>
  <c r="BI306" i="49"/>
  <c r="BH306" i="49"/>
  <c r="BG306" i="49"/>
  <c r="BF306" i="49"/>
  <c r="BE306" i="49"/>
  <c r="BD306" i="49"/>
  <c r="BC306" i="49"/>
  <c r="BB306" i="49"/>
  <c r="BA306" i="49"/>
  <c r="AZ306" i="49"/>
  <c r="AY306" i="49"/>
  <c r="AX306" i="49"/>
  <c r="AW306" i="49"/>
  <c r="AV306" i="49"/>
  <c r="AU306" i="49"/>
  <c r="AT306" i="49"/>
  <c r="AS306" i="49"/>
  <c r="AL306" i="49"/>
  <c r="AK306" i="49"/>
  <c r="AJ306" i="49"/>
  <c r="AI306" i="49"/>
  <c r="AH306" i="49"/>
  <c r="AG306" i="49"/>
  <c r="AF306" i="49"/>
  <c r="AE306" i="49"/>
  <c r="AD306" i="49"/>
  <c r="AC306" i="49"/>
  <c r="AB306" i="49"/>
  <c r="AA306" i="49"/>
  <c r="V306" i="49"/>
  <c r="U306" i="49"/>
  <c r="T306" i="49"/>
  <c r="S306" i="49"/>
  <c r="R306" i="49"/>
  <c r="Q306" i="49"/>
  <c r="P306" i="49"/>
  <c r="O306" i="49"/>
  <c r="N306" i="49"/>
  <c r="J306" i="49"/>
  <c r="I306" i="49"/>
  <c r="H306" i="49"/>
  <c r="BJ305" i="49"/>
  <c r="BI305" i="49"/>
  <c r="BH305" i="49"/>
  <c r="BG305" i="49"/>
  <c r="BF305" i="49"/>
  <c r="BE305" i="49"/>
  <c r="BD305" i="49"/>
  <c r="BC305" i="49"/>
  <c r="BB305" i="49"/>
  <c r="BA305" i="49"/>
  <c r="AZ305" i="49"/>
  <c r="AY305" i="49"/>
  <c r="AX305" i="49"/>
  <c r="AW305" i="49"/>
  <c r="AV305" i="49"/>
  <c r="AU305" i="49"/>
  <c r="AT305" i="49"/>
  <c r="AS305" i="49"/>
  <c r="AL305" i="49"/>
  <c r="AK305" i="49"/>
  <c r="AJ305" i="49"/>
  <c r="AI305" i="49"/>
  <c r="AH305" i="49"/>
  <c r="AG305" i="49"/>
  <c r="AF305" i="49"/>
  <c r="AE305" i="49"/>
  <c r="AD305" i="49"/>
  <c r="AC305" i="49"/>
  <c r="AB305" i="49"/>
  <c r="AA305" i="49"/>
  <c r="V305" i="49"/>
  <c r="U305" i="49"/>
  <c r="T305" i="49"/>
  <c r="S305" i="49"/>
  <c r="R305" i="49"/>
  <c r="Q305" i="49"/>
  <c r="P305" i="49"/>
  <c r="O305" i="49"/>
  <c r="N305" i="49"/>
  <c r="J305" i="49"/>
  <c r="I305" i="49"/>
  <c r="H305" i="49"/>
  <c r="BJ304" i="49"/>
  <c r="BI304" i="49"/>
  <c r="BH304" i="49"/>
  <c r="BG304" i="49"/>
  <c r="BF304" i="49"/>
  <c r="BE304" i="49"/>
  <c r="BD304" i="49"/>
  <c r="BC304" i="49"/>
  <c r="BB304" i="49"/>
  <c r="BA304" i="49"/>
  <c r="AZ304" i="49"/>
  <c r="AY304" i="49"/>
  <c r="AX304" i="49"/>
  <c r="AW304" i="49"/>
  <c r="AV304" i="49"/>
  <c r="AU304" i="49"/>
  <c r="AT304" i="49"/>
  <c r="AS304" i="49"/>
  <c r="AL304" i="49"/>
  <c r="AK304" i="49"/>
  <c r="AJ304" i="49"/>
  <c r="AI304" i="49"/>
  <c r="AH304" i="49"/>
  <c r="AG304" i="49"/>
  <c r="AF304" i="49"/>
  <c r="AE304" i="49"/>
  <c r="AD304" i="49"/>
  <c r="AC304" i="49"/>
  <c r="AB304" i="49"/>
  <c r="AA304" i="49"/>
  <c r="V304" i="49"/>
  <c r="U304" i="49"/>
  <c r="T304" i="49"/>
  <c r="S304" i="49"/>
  <c r="R304" i="49"/>
  <c r="Q304" i="49"/>
  <c r="P304" i="49"/>
  <c r="O304" i="49"/>
  <c r="N304" i="49"/>
  <c r="J304" i="49"/>
  <c r="I304" i="49"/>
  <c r="H304" i="49"/>
  <c r="AR303" i="49"/>
  <c r="AQ303" i="49"/>
  <c r="AP303" i="49"/>
  <c r="AO303" i="49"/>
  <c r="AN303" i="49"/>
  <c r="AM303" i="49"/>
  <c r="Z303" i="49"/>
  <c r="Y303" i="49"/>
  <c r="X303" i="49"/>
  <c r="W303" i="49"/>
  <c r="M303" i="49"/>
  <c r="L303" i="49"/>
  <c r="K303" i="49"/>
  <c r="G303" i="49"/>
  <c r="BJ302" i="49"/>
  <c r="BI302" i="49"/>
  <c r="BH302" i="49"/>
  <c r="BF302" i="49"/>
  <c r="BE302" i="49"/>
  <c r="BD302" i="49"/>
  <c r="BC302" i="49"/>
  <c r="BB302" i="49"/>
  <c r="BA302" i="49"/>
  <c r="BG302" i="49" s="1"/>
  <c r="AZ302" i="49"/>
  <c r="AY302" i="49"/>
  <c r="AX302" i="49"/>
  <c r="AW302" i="49"/>
  <c r="AV302" i="49"/>
  <c r="AU302" i="49"/>
  <c r="AT302" i="49"/>
  <c r="AS302" i="49"/>
  <c r="AL302" i="49"/>
  <c r="AK302" i="49"/>
  <c r="AJ302" i="49"/>
  <c r="AI302" i="49"/>
  <c r="AH302" i="49"/>
  <c r="AG302" i="49"/>
  <c r="AF302" i="49"/>
  <c r="AE302" i="49"/>
  <c r="AD302" i="49"/>
  <c r="AC302" i="49"/>
  <c r="AB302" i="49"/>
  <c r="AA302" i="49"/>
  <c r="V302" i="49"/>
  <c r="U302" i="49"/>
  <c r="T302" i="49"/>
  <c r="S302" i="49"/>
  <c r="R302" i="49"/>
  <c r="Q302" i="49"/>
  <c r="P302" i="49"/>
  <c r="O302" i="49"/>
  <c r="N302" i="49"/>
  <c r="J302" i="49"/>
  <c r="I302" i="49"/>
  <c r="H302" i="49"/>
  <c r="BJ301" i="49"/>
  <c r="BI301" i="49"/>
  <c r="BH301" i="49"/>
  <c r="BG301" i="49"/>
  <c r="BF301" i="49"/>
  <c r="BE301" i="49"/>
  <c r="BD301" i="49"/>
  <c r="BC301" i="49"/>
  <c r="BB301" i="49"/>
  <c r="BA301" i="49"/>
  <c r="AZ301" i="49"/>
  <c r="AY301" i="49"/>
  <c r="AX301" i="49"/>
  <c r="AW301" i="49"/>
  <c r="AV301" i="49"/>
  <c r="AU301" i="49"/>
  <c r="AT301" i="49"/>
  <c r="AS301" i="49"/>
  <c r="AL301" i="49"/>
  <c r="AK301" i="49"/>
  <c r="AJ301" i="49"/>
  <c r="AI301" i="49"/>
  <c r="AH301" i="49"/>
  <c r="AG301" i="49"/>
  <c r="AF301" i="49"/>
  <c r="AE301" i="49"/>
  <c r="AD301" i="49"/>
  <c r="AC301" i="49"/>
  <c r="AB301" i="49"/>
  <c r="AA301" i="49"/>
  <c r="V301" i="49"/>
  <c r="U301" i="49"/>
  <c r="T301" i="49"/>
  <c r="S301" i="49"/>
  <c r="R301" i="49"/>
  <c r="Q301" i="49"/>
  <c r="P301" i="49"/>
  <c r="O301" i="49"/>
  <c r="N301" i="49"/>
  <c r="J301" i="49"/>
  <c r="I301" i="49"/>
  <c r="H301" i="49"/>
  <c r="BJ300" i="49"/>
  <c r="BI300" i="49"/>
  <c r="BH300" i="49"/>
  <c r="BG300" i="49"/>
  <c r="BF300" i="49"/>
  <c r="BE300" i="49"/>
  <c r="BD300" i="49"/>
  <c r="BC300" i="49"/>
  <c r="BB300" i="49"/>
  <c r="BA300" i="49"/>
  <c r="AZ300" i="49"/>
  <c r="AY300" i="49"/>
  <c r="AX300" i="49"/>
  <c r="AW300" i="49"/>
  <c r="AV300" i="49"/>
  <c r="AU300" i="49"/>
  <c r="AT300" i="49"/>
  <c r="AS300" i="49"/>
  <c r="AL300" i="49"/>
  <c r="AK300" i="49"/>
  <c r="AJ300" i="49"/>
  <c r="AI300" i="49"/>
  <c r="AH300" i="49"/>
  <c r="AG300" i="49"/>
  <c r="AF300" i="49"/>
  <c r="AE300" i="49"/>
  <c r="AD300" i="49"/>
  <c r="AC300" i="49"/>
  <c r="AB300" i="49"/>
  <c r="AA300" i="49"/>
  <c r="V300" i="49"/>
  <c r="U300" i="49"/>
  <c r="T300" i="49"/>
  <c r="S300" i="49"/>
  <c r="R300" i="49"/>
  <c r="Q300" i="49"/>
  <c r="P300" i="49"/>
  <c r="O300" i="49"/>
  <c r="N300" i="49"/>
  <c r="J300" i="49"/>
  <c r="I300" i="49"/>
  <c r="H300" i="49"/>
  <c r="AR299" i="49"/>
  <c r="AQ299" i="49"/>
  <c r="AP299" i="49"/>
  <c r="AO299" i="49"/>
  <c r="AN299" i="49"/>
  <c r="AM299" i="49"/>
  <c r="Z299" i="49"/>
  <c r="Y299" i="49"/>
  <c r="X299" i="49"/>
  <c r="W299" i="49"/>
  <c r="M299" i="49"/>
  <c r="L299" i="49"/>
  <c r="K299" i="49"/>
  <c r="G299" i="49"/>
  <c r="BJ298" i="49"/>
  <c r="BI298" i="49"/>
  <c r="BH298" i="49"/>
  <c r="BG298" i="49"/>
  <c r="BF298" i="49"/>
  <c r="BE298" i="49"/>
  <c r="BD298" i="49"/>
  <c r="BC298" i="49"/>
  <c r="BB298" i="49"/>
  <c r="BA298" i="49"/>
  <c r="AZ298" i="49"/>
  <c r="AY298" i="49"/>
  <c r="AX298" i="49"/>
  <c r="AW298" i="49"/>
  <c r="AV298" i="49"/>
  <c r="AU298" i="49"/>
  <c r="AT298" i="49"/>
  <c r="AS298" i="49"/>
  <c r="AL298" i="49"/>
  <c r="AK298" i="49"/>
  <c r="AJ298" i="49"/>
  <c r="AI298" i="49"/>
  <c r="AH298" i="49"/>
  <c r="AG298" i="49"/>
  <c r="AF298" i="49"/>
  <c r="AE298" i="49"/>
  <c r="AD298" i="49"/>
  <c r="AC298" i="49"/>
  <c r="AB298" i="49"/>
  <c r="AA298" i="49"/>
  <c r="V298" i="49"/>
  <c r="U298" i="49"/>
  <c r="T298" i="49"/>
  <c r="S298" i="49"/>
  <c r="R298" i="49"/>
  <c r="Q298" i="49"/>
  <c r="P298" i="49"/>
  <c r="O298" i="49"/>
  <c r="N298" i="49"/>
  <c r="J298" i="49"/>
  <c r="I298" i="49"/>
  <c r="H298" i="49"/>
  <c r="BJ297" i="49"/>
  <c r="BI297" i="49"/>
  <c r="BH297" i="49"/>
  <c r="BG297" i="49"/>
  <c r="BF297" i="49"/>
  <c r="BE297" i="49"/>
  <c r="BD297" i="49"/>
  <c r="BC297" i="49"/>
  <c r="BB297" i="49"/>
  <c r="BA297" i="49"/>
  <c r="AZ297" i="49"/>
  <c r="AY297" i="49"/>
  <c r="AX297" i="49"/>
  <c r="AW297" i="49"/>
  <c r="AV297" i="49"/>
  <c r="AU297" i="49"/>
  <c r="AT297" i="49"/>
  <c r="AS297" i="49"/>
  <c r="AL297" i="49"/>
  <c r="AK297" i="49"/>
  <c r="AJ297" i="49"/>
  <c r="AI297" i="49"/>
  <c r="AH297" i="49"/>
  <c r="AG297" i="49"/>
  <c r="AF297" i="49"/>
  <c r="AE297" i="49"/>
  <c r="AD297" i="49"/>
  <c r="AC297" i="49"/>
  <c r="AB297" i="49"/>
  <c r="AA297" i="49"/>
  <c r="V297" i="49"/>
  <c r="U297" i="49"/>
  <c r="T297" i="49"/>
  <c r="S297" i="49"/>
  <c r="R297" i="49"/>
  <c r="Q297" i="49"/>
  <c r="P297" i="49"/>
  <c r="O297" i="49"/>
  <c r="N297" i="49"/>
  <c r="J297" i="49"/>
  <c r="I297" i="49"/>
  <c r="H297" i="49"/>
  <c r="BJ296" i="49"/>
  <c r="BI296" i="49"/>
  <c r="BH296" i="49"/>
  <c r="BG296" i="49"/>
  <c r="BF296" i="49"/>
  <c r="BE296" i="49"/>
  <c r="BD296" i="49"/>
  <c r="BC296" i="49"/>
  <c r="BB296" i="49"/>
  <c r="BA296" i="49"/>
  <c r="AZ296" i="49"/>
  <c r="AY296" i="49"/>
  <c r="AX296" i="49"/>
  <c r="AW296" i="49"/>
  <c r="AV296" i="49"/>
  <c r="AU296" i="49"/>
  <c r="AT296" i="49"/>
  <c r="AS296" i="49"/>
  <c r="AL296" i="49"/>
  <c r="AK296" i="49"/>
  <c r="AJ296" i="49"/>
  <c r="AI296" i="49"/>
  <c r="AH296" i="49"/>
  <c r="AG296" i="49"/>
  <c r="AF296" i="49"/>
  <c r="AE296" i="49"/>
  <c r="AD296" i="49"/>
  <c r="AC296" i="49"/>
  <c r="AB296" i="49"/>
  <c r="AA296" i="49"/>
  <c r="V296" i="49"/>
  <c r="U296" i="49"/>
  <c r="T296" i="49"/>
  <c r="S296" i="49"/>
  <c r="R296" i="49"/>
  <c r="Q296" i="49"/>
  <c r="P296" i="49"/>
  <c r="O296" i="49"/>
  <c r="N296" i="49"/>
  <c r="J296" i="49"/>
  <c r="I296" i="49"/>
  <c r="H296" i="49"/>
  <c r="BJ295" i="49"/>
  <c r="BI295" i="49"/>
  <c r="BH295" i="49"/>
  <c r="BG295" i="49"/>
  <c r="BF295" i="49"/>
  <c r="BE295" i="49"/>
  <c r="BD295" i="49"/>
  <c r="BC295" i="49"/>
  <c r="BB295" i="49"/>
  <c r="BA295" i="49"/>
  <c r="AZ295" i="49"/>
  <c r="AY295" i="49"/>
  <c r="AX295" i="49"/>
  <c r="AW295" i="49"/>
  <c r="AV295" i="49"/>
  <c r="AU295" i="49"/>
  <c r="AT295" i="49"/>
  <c r="AS295" i="49"/>
  <c r="AL295" i="49"/>
  <c r="AK295" i="49"/>
  <c r="AJ295" i="49"/>
  <c r="AI295" i="49"/>
  <c r="AH295" i="49"/>
  <c r="AG295" i="49"/>
  <c r="AF295" i="49"/>
  <c r="AE295" i="49"/>
  <c r="AD295" i="49"/>
  <c r="AC295" i="49"/>
  <c r="AB295" i="49"/>
  <c r="AA295" i="49"/>
  <c r="V295" i="49"/>
  <c r="U295" i="49"/>
  <c r="T295" i="49"/>
  <c r="S295" i="49"/>
  <c r="R295" i="49"/>
  <c r="Q295" i="49"/>
  <c r="P295" i="49"/>
  <c r="O295" i="49"/>
  <c r="N295" i="49"/>
  <c r="J295" i="49"/>
  <c r="I295" i="49"/>
  <c r="H295" i="49"/>
  <c r="BJ294" i="49"/>
  <c r="BI294" i="49"/>
  <c r="BH294" i="49"/>
  <c r="BG294" i="49"/>
  <c r="BF294" i="49"/>
  <c r="BE294" i="49"/>
  <c r="BD294" i="49"/>
  <c r="BC294" i="49"/>
  <c r="BB294" i="49"/>
  <c r="BA294" i="49"/>
  <c r="AZ294" i="49"/>
  <c r="AY294" i="49"/>
  <c r="AX294" i="49"/>
  <c r="AW294" i="49"/>
  <c r="AV294" i="49"/>
  <c r="AU294" i="49"/>
  <c r="AT294" i="49"/>
  <c r="AS294" i="49"/>
  <c r="AL294" i="49"/>
  <c r="AK294" i="49"/>
  <c r="AJ294" i="49"/>
  <c r="AI294" i="49"/>
  <c r="AH294" i="49"/>
  <c r="AG294" i="49"/>
  <c r="AF294" i="49"/>
  <c r="AE294" i="49"/>
  <c r="AD294" i="49"/>
  <c r="AC294" i="49"/>
  <c r="AB294" i="49"/>
  <c r="AA294" i="49"/>
  <c r="V294" i="49"/>
  <c r="U294" i="49"/>
  <c r="T294" i="49"/>
  <c r="S294" i="49"/>
  <c r="R294" i="49"/>
  <c r="Q294" i="49"/>
  <c r="P294" i="49"/>
  <c r="O294" i="49"/>
  <c r="N294" i="49"/>
  <c r="J294" i="49"/>
  <c r="I294" i="49"/>
  <c r="H294" i="49"/>
  <c r="BJ293" i="49"/>
  <c r="BI293" i="49"/>
  <c r="BH293" i="49"/>
  <c r="BG293" i="49"/>
  <c r="BF293" i="49"/>
  <c r="BE293" i="49"/>
  <c r="BD293" i="49"/>
  <c r="BC293" i="49"/>
  <c r="BB293" i="49"/>
  <c r="BA293" i="49"/>
  <c r="AZ293" i="49"/>
  <c r="AY293" i="49"/>
  <c r="AX293" i="49"/>
  <c r="AW293" i="49"/>
  <c r="AV293" i="49"/>
  <c r="AU293" i="49"/>
  <c r="AT293" i="49"/>
  <c r="AS293" i="49"/>
  <c r="AL293" i="49"/>
  <c r="AK293" i="49"/>
  <c r="AJ293" i="49"/>
  <c r="AI293" i="49"/>
  <c r="AH293" i="49"/>
  <c r="AG293" i="49"/>
  <c r="AF293" i="49"/>
  <c r="AE293" i="49"/>
  <c r="AD293" i="49"/>
  <c r="AC293" i="49"/>
  <c r="AB293" i="49"/>
  <c r="AA293" i="49"/>
  <c r="V293" i="49"/>
  <c r="U293" i="49"/>
  <c r="T293" i="49"/>
  <c r="S293" i="49"/>
  <c r="R293" i="49"/>
  <c r="Q293" i="49"/>
  <c r="P293" i="49"/>
  <c r="O293" i="49"/>
  <c r="N293" i="49"/>
  <c r="J293" i="49"/>
  <c r="I293" i="49"/>
  <c r="H293" i="49"/>
  <c r="BJ292" i="49"/>
  <c r="BI292" i="49"/>
  <c r="BH292" i="49"/>
  <c r="BG292" i="49"/>
  <c r="BF292" i="49"/>
  <c r="BE292" i="49"/>
  <c r="BD292" i="49"/>
  <c r="BC292" i="49"/>
  <c r="BB292" i="49"/>
  <c r="BA292" i="49"/>
  <c r="AZ292" i="49"/>
  <c r="AY292" i="49"/>
  <c r="AX292" i="49"/>
  <c r="AW292" i="49"/>
  <c r="AV292" i="49"/>
  <c r="AU292" i="49"/>
  <c r="AT292" i="49"/>
  <c r="AS292" i="49"/>
  <c r="AL292" i="49"/>
  <c r="AK292" i="49"/>
  <c r="AJ292" i="49"/>
  <c r="AI292" i="49"/>
  <c r="AH292" i="49"/>
  <c r="AG292" i="49"/>
  <c r="AF292" i="49"/>
  <c r="AE292" i="49"/>
  <c r="AD292" i="49"/>
  <c r="AC292" i="49"/>
  <c r="AB292" i="49"/>
  <c r="AA292" i="49"/>
  <c r="V292" i="49"/>
  <c r="U292" i="49"/>
  <c r="T292" i="49"/>
  <c r="S292" i="49"/>
  <c r="R292" i="49"/>
  <c r="Q292" i="49"/>
  <c r="P292" i="49"/>
  <c r="O292" i="49"/>
  <c r="N292" i="49"/>
  <c r="J292" i="49"/>
  <c r="I292" i="49"/>
  <c r="H292" i="49"/>
  <c r="AR291" i="49"/>
  <c r="AQ291" i="49"/>
  <c r="AP291" i="49"/>
  <c r="AO291" i="49"/>
  <c r="AN291" i="49"/>
  <c r="AM291" i="49"/>
  <c r="Z291" i="49"/>
  <c r="Y291" i="49"/>
  <c r="X291" i="49"/>
  <c r="W291" i="49"/>
  <c r="M291" i="49"/>
  <c r="L291" i="49"/>
  <c r="K291" i="49"/>
  <c r="G291" i="49"/>
  <c r="BJ290" i="49"/>
  <c r="BI290" i="49"/>
  <c r="BH290" i="49"/>
  <c r="BG290" i="49"/>
  <c r="BF290" i="49"/>
  <c r="BE290" i="49"/>
  <c r="BD290" i="49"/>
  <c r="BC290" i="49"/>
  <c r="BB290" i="49"/>
  <c r="BA290" i="49"/>
  <c r="AZ290" i="49"/>
  <c r="AY290" i="49"/>
  <c r="AX290" i="49"/>
  <c r="AW290" i="49"/>
  <c r="AV290" i="49"/>
  <c r="AU290" i="49"/>
  <c r="AT290" i="49"/>
  <c r="AS290" i="49"/>
  <c r="AL290" i="49"/>
  <c r="AK290" i="49"/>
  <c r="AJ290" i="49"/>
  <c r="AI290" i="49"/>
  <c r="AH290" i="49"/>
  <c r="AG290" i="49"/>
  <c r="AF290" i="49"/>
  <c r="AE290" i="49"/>
  <c r="AD290" i="49"/>
  <c r="AC290" i="49"/>
  <c r="AB290" i="49"/>
  <c r="AA290" i="49"/>
  <c r="V290" i="49"/>
  <c r="U290" i="49"/>
  <c r="T290" i="49"/>
  <c r="S290" i="49"/>
  <c r="R290" i="49"/>
  <c r="Q290" i="49"/>
  <c r="P290" i="49"/>
  <c r="O290" i="49"/>
  <c r="N290" i="49"/>
  <c r="J290" i="49"/>
  <c r="I290" i="49"/>
  <c r="H290" i="49"/>
  <c r="BJ289" i="49"/>
  <c r="BI289" i="49"/>
  <c r="BH289" i="49"/>
  <c r="BG289" i="49"/>
  <c r="BF289" i="49"/>
  <c r="BE289" i="49"/>
  <c r="BD289" i="49"/>
  <c r="BC289" i="49"/>
  <c r="BB289" i="49"/>
  <c r="BA289" i="49"/>
  <c r="AZ289" i="49"/>
  <c r="AY289" i="49"/>
  <c r="AX289" i="49"/>
  <c r="AW289" i="49"/>
  <c r="AV289" i="49"/>
  <c r="AU289" i="49"/>
  <c r="AT289" i="49"/>
  <c r="AS289" i="49"/>
  <c r="AL289" i="49"/>
  <c r="AK289" i="49"/>
  <c r="AJ289" i="49"/>
  <c r="AI289" i="49"/>
  <c r="AH289" i="49"/>
  <c r="AG289" i="49"/>
  <c r="AF289" i="49"/>
  <c r="AE289" i="49"/>
  <c r="AD289" i="49"/>
  <c r="AC289" i="49"/>
  <c r="AB289" i="49"/>
  <c r="AA289" i="49"/>
  <c r="V289" i="49"/>
  <c r="U289" i="49"/>
  <c r="T289" i="49"/>
  <c r="S289" i="49"/>
  <c r="R289" i="49"/>
  <c r="Q289" i="49"/>
  <c r="P289" i="49"/>
  <c r="O289" i="49"/>
  <c r="N289" i="49"/>
  <c r="J289" i="49"/>
  <c r="I289" i="49"/>
  <c r="H289" i="49"/>
  <c r="BJ288" i="49"/>
  <c r="BI288" i="49"/>
  <c r="BH288" i="49"/>
  <c r="BG288" i="49"/>
  <c r="BF288" i="49"/>
  <c r="BE288" i="49"/>
  <c r="BD288" i="49"/>
  <c r="BC288" i="49"/>
  <c r="BB288" i="49"/>
  <c r="BA288" i="49"/>
  <c r="AZ288" i="49"/>
  <c r="AY288" i="49"/>
  <c r="AX288" i="49"/>
  <c r="AW288" i="49"/>
  <c r="AV288" i="49"/>
  <c r="AU288" i="49"/>
  <c r="AT288" i="49"/>
  <c r="AS288" i="49"/>
  <c r="AL288" i="49"/>
  <c r="AK288" i="49"/>
  <c r="AJ288" i="49"/>
  <c r="AI288" i="49"/>
  <c r="AH288" i="49"/>
  <c r="AG288" i="49"/>
  <c r="AF288" i="49"/>
  <c r="AE288" i="49"/>
  <c r="AD288" i="49"/>
  <c r="AC288" i="49"/>
  <c r="AB288" i="49"/>
  <c r="AA288" i="49"/>
  <c r="V288" i="49"/>
  <c r="U288" i="49"/>
  <c r="T288" i="49"/>
  <c r="S288" i="49"/>
  <c r="R288" i="49"/>
  <c r="Q288" i="49"/>
  <c r="P288" i="49"/>
  <c r="O288" i="49"/>
  <c r="N288" i="49"/>
  <c r="J288" i="49"/>
  <c r="I288" i="49"/>
  <c r="H288" i="49"/>
  <c r="BJ287" i="49"/>
  <c r="BI287" i="49"/>
  <c r="BH287" i="49"/>
  <c r="BG287" i="49"/>
  <c r="BF287" i="49"/>
  <c r="BE287" i="49"/>
  <c r="BD287" i="49"/>
  <c r="BC287" i="49"/>
  <c r="BB287" i="49"/>
  <c r="BA287" i="49"/>
  <c r="AZ287" i="49"/>
  <c r="AY287" i="49"/>
  <c r="AX287" i="49"/>
  <c r="AW287" i="49"/>
  <c r="AV287" i="49"/>
  <c r="AU287" i="49"/>
  <c r="AT287" i="49"/>
  <c r="AS287" i="49"/>
  <c r="AL287" i="49"/>
  <c r="AK287" i="49"/>
  <c r="AJ287" i="49"/>
  <c r="AI287" i="49"/>
  <c r="AH287" i="49"/>
  <c r="AG287" i="49"/>
  <c r="AF287" i="49"/>
  <c r="AE287" i="49"/>
  <c r="AD287" i="49"/>
  <c r="AC287" i="49"/>
  <c r="AB287" i="49"/>
  <c r="AA287" i="49"/>
  <c r="V287" i="49"/>
  <c r="U287" i="49"/>
  <c r="T287" i="49"/>
  <c r="S287" i="49"/>
  <c r="R287" i="49"/>
  <c r="Q287" i="49"/>
  <c r="P287" i="49"/>
  <c r="O287" i="49"/>
  <c r="N287" i="49"/>
  <c r="J287" i="49"/>
  <c r="I287" i="49"/>
  <c r="H287" i="49"/>
  <c r="BJ286" i="49"/>
  <c r="BI286" i="49"/>
  <c r="BH286" i="49"/>
  <c r="BG286" i="49"/>
  <c r="BF286" i="49"/>
  <c r="BE286" i="49"/>
  <c r="BD286" i="49"/>
  <c r="BC286" i="49"/>
  <c r="BB286" i="49"/>
  <c r="BA286" i="49"/>
  <c r="AZ286" i="49"/>
  <c r="AY286" i="49"/>
  <c r="AX286" i="49"/>
  <c r="AW286" i="49"/>
  <c r="AV286" i="49"/>
  <c r="AU286" i="49"/>
  <c r="AT286" i="49"/>
  <c r="AS286" i="49"/>
  <c r="AL286" i="49"/>
  <c r="AK286" i="49"/>
  <c r="AJ286" i="49"/>
  <c r="AI286" i="49"/>
  <c r="AH286" i="49"/>
  <c r="AG286" i="49"/>
  <c r="AF286" i="49"/>
  <c r="AE286" i="49"/>
  <c r="AD286" i="49"/>
  <c r="AC286" i="49"/>
  <c r="AB286" i="49"/>
  <c r="AA286" i="49"/>
  <c r="V286" i="49"/>
  <c r="U286" i="49"/>
  <c r="T286" i="49"/>
  <c r="S286" i="49"/>
  <c r="R286" i="49"/>
  <c r="Q286" i="49"/>
  <c r="P286" i="49"/>
  <c r="O286" i="49"/>
  <c r="N286" i="49"/>
  <c r="J286" i="49"/>
  <c r="I286" i="49"/>
  <c r="H286" i="49"/>
  <c r="BJ285" i="49"/>
  <c r="BI285" i="49"/>
  <c r="BH285" i="49"/>
  <c r="BG285" i="49"/>
  <c r="BF285" i="49"/>
  <c r="BE285" i="49"/>
  <c r="BD285" i="49"/>
  <c r="BC285" i="49"/>
  <c r="BB285" i="49"/>
  <c r="BA285" i="49"/>
  <c r="AZ285" i="49"/>
  <c r="AY285" i="49"/>
  <c r="AX285" i="49"/>
  <c r="AW285" i="49"/>
  <c r="AV285" i="49"/>
  <c r="AU285" i="49"/>
  <c r="AT285" i="49"/>
  <c r="AS285" i="49"/>
  <c r="AL285" i="49"/>
  <c r="AK285" i="49"/>
  <c r="AJ285" i="49"/>
  <c r="AI285" i="49"/>
  <c r="AH285" i="49"/>
  <c r="AG285" i="49"/>
  <c r="AF285" i="49"/>
  <c r="AE285" i="49"/>
  <c r="AD285" i="49"/>
  <c r="AC285" i="49"/>
  <c r="AB285" i="49"/>
  <c r="AA285" i="49"/>
  <c r="V285" i="49"/>
  <c r="U285" i="49"/>
  <c r="T285" i="49"/>
  <c r="S285" i="49"/>
  <c r="R285" i="49"/>
  <c r="Q285" i="49"/>
  <c r="P285" i="49"/>
  <c r="O285" i="49"/>
  <c r="N285" i="49"/>
  <c r="J285" i="49"/>
  <c r="I285" i="49"/>
  <c r="H285" i="49"/>
  <c r="AR275" i="49"/>
  <c r="AQ275" i="49"/>
  <c r="AP275" i="49"/>
  <c r="AO275" i="49"/>
  <c r="AN275" i="49"/>
  <c r="AM275" i="49"/>
  <c r="Z275" i="49"/>
  <c r="Y275" i="49"/>
  <c r="X275" i="49"/>
  <c r="W275" i="49"/>
  <c r="M275" i="49"/>
  <c r="L275" i="49"/>
  <c r="K275" i="49"/>
  <c r="G275" i="49"/>
  <c r="BJ274" i="49"/>
  <c r="BJ275" i="49" s="1"/>
  <c r="BI274" i="49"/>
  <c r="BI275" i="49" s="1"/>
  <c r="BH274" i="49"/>
  <c r="BH275" i="49" s="1"/>
  <c r="BG274" i="49"/>
  <c r="BG275" i="49" s="1"/>
  <c r="BF274" i="49"/>
  <c r="BF275" i="49" s="1"/>
  <c r="BE274" i="49"/>
  <c r="BE275" i="49" s="1"/>
  <c r="BD274" i="49"/>
  <c r="BD275" i="49" s="1"/>
  <c r="BC274" i="49"/>
  <c r="BC275" i="49" s="1"/>
  <c r="BB274" i="49"/>
  <c r="BB275" i="49" s="1"/>
  <c r="BA274" i="49"/>
  <c r="BA275" i="49" s="1"/>
  <c r="AZ274" i="49"/>
  <c r="AZ275" i="49" s="1"/>
  <c r="AY274" i="49"/>
  <c r="AY275" i="49" s="1"/>
  <c r="AX274" i="49"/>
  <c r="AX275" i="49" s="1"/>
  <c r="AW274" i="49"/>
  <c r="AW275" i="49" s="1"/>
  <c r="AV274" i="49"/>
  <c r="AV275" i="49" s="1"/>
  <c r="AU274" i="49"/>
  <c r="AU275" i="49" s="1"/>
  <c r="AT274" i="49"/>
  <c r="AT275" i="49" s="1"/>
  <c r="AS274" i="49"/>
  <c r="AS275" i="49" s="1"/>
  <c r="AL274" i="49"/>
  <c r="AL275" i="49" s="1"/>
  <c r="AK274" i="49"/>
  <c r="AK275" i="49" s="1"/>
  <c r="AJ274" i="49"/>
  <c r="AJ275" i="49" s="1"/>
  <c r="AI274" i="49"/>
  <c r="AI275" i="49" s="1"/>
  <c r="AH274" i="49"/>
  <c r="AH275" i="49" s="1"/>
  <c r="AG274" i="49"/>
  <c r="AG275" i="49" s="1"/>
  <c r="AF274" i="49"/>
  <c r="AF275" i="49" s="1"/>
  <c r="AE274" i="49"/>
  <c r="AE275" i="49" s="1"/>
  <c r="AD274" i="49"/>
  <c r="AD275" i="49" s="1"/>
  <c r="AC274" i="49"/>
  <c r="AC275" i="49" s="1"/>
  <c r="AB274" i="49"/>
  <c r="AB275" i="49" s="1"/>
  <c r="AA274" i="49"/>
  <c r="AA275" i="49" s="1"/>
  <c r="V274" i="49"/>
  <c r="V275" i="49" s="1"/>
  <c r="U274" i="49"/>
  <c r="U275" i="49" s="1"/>
  <c r="T274" i="49"/>
  <c r="T275" i="49" s="1"/>
  <c r="S274" i="49"/>
  <c r="S275" i="49" s="1"/>
  <c r="R274" i="49"/>
  <c r="R275" i="49" s="1"/>
  <c r="Q274" i="49"/>
  <c r="Q275" i="49" s="1"/>
  <c r="P274" i="49"/>
  <c r="P275" i="49" s="1"/>
  <c r="O274" i="49"/>
  <c r="O275" i="49" s="1"/>
  <c r="N274" i="49"/>
  <c r="N275" i="49" s="1"/>
  <c r="J274" i="49"/>
  <c r="J275" i="49" s="1"/>
  <c r="I274" i="49"/>
  <c r="I275" i="49" s="1"/>
  <c r="H274" i="49"/>
  <c r="H275" i="49" s="1"/>
  <c r="AR273" i="49"/>
  <c r="AQ273" i="49"/>
  <c r="AP273" i="49"/>
  <c r="AO273" i="49"/>
  <c r="AN273" i="49"/>
  <c r="AM273" i="49"/>
  <c r="Z273" i="49"/>
  <c r="Y273" i="49"/>
  <c r="X273" i="49"/>
  <c r="W273" i="49"/>
  <c r="M273" i="49"/>
  <c r="L273" i="49"/>
  <c r="K273" i="49"/>
  <c r="G273" i="49"/>
  <c r="BJ272" i="49"/>
  <c r="BI272" i="49"/>
  <c r="BH272" i="49"/>
  <c r="BG272" i="49"/>
  <c r="BF272" i="49"/>
  <c r="BE272" i="49"/>
  <c r="BD272" i="49"/>
  <c r="BC272" i="49"/>
  <c r="BB272" i="49"/>
  <c r="BA272" i="49"/>
  <c r="AZ272" i="49"/>
  <c r="AY272" i="49"/>
  <c r="AX272" i="49"/>
  <c r="AW272" i="49"/>
  <c r="AV272" i="49"/>
  <c r="AU272" i="49"/>
  <c r="AT272" i="49"/>
  <c r="AS272" i="49"/>
  <c r="AL272" i="49"/>
  <c r="AK272" i="49"/>
  <c r="AJ272" i="49"/>
  <c r="AI272" i="49"/>
  <c r="AH272" i="49"/>
  <c r="AG272" i="49"/>
  <c r="AF272" i="49"/>
  <c r="AE272" i="49"/>
  <c r="AD272" i="49"/>
  <c r="AC272" i="49"/>
  <c r="AB272" i="49"/>
  <c r="AA272" i="49"/>
  <c r="V272" i="49"/>
  <c r="U272" i="49"/>
  <c r="T272" i="49"/>
  <c r="S272" i="49"/>
  <c r="R272" i="49"/>
  <c r="Q272" i="49"/>
  <c r="P272" i="49"/>
  <c r="O272" i="49"/>
  <c r="N272" i="49"/>
  <c r="J272" i="49"/>
  <c r="I272" i="49"/>
  <c r="H272" i="49"/>
  <c r="BJ271" i="49"/>
  <c r="BI271" i="49"/>
  <c r="BH271" i="49"/>
  <c r="BG271" i="49"/>
  <c r="BF271" i="49"/>
  <c r="BE271" i="49"/>
  <c r="BD271" i="49"/>
  <c r="BC271" i="49"/>
  <c r="BB271" i="49"/>
  <c r="BA271" i="49"/>
  <c r="AZ271" i="49"/>
  <c r="AY271" i="49"/>
  <c r="AX271" i="49"/>
  <c r="AW271" i="49"/>
  <c r="AV271" i="49"/>
  <c r="AU271" i="49"/>
  <c r="AT271" i="49"/>
  <c r="AS271" i="49"/>
  <c r="AL271" i="49"/>
  <c r="AK271" i="49"/>
  <c r="AJ271" i="49"/>
  <c r="AI271" i="49"/>
  <c r="AH271" i="49"/>
  <c r="AG271" i="49"/>
  <c r="AF271" i="49"/>
  <c r="AE271" i="49"/>
  <c r="AD271" i="49"/>
  <c r="AC271" i="49"/>
  <c r="AB271" i="49"/>
  <c r="AA271" i="49"/>
  <c r="V271" i="49"/>
  <c r="U271" i="49"/>
  <c r="T271" i="49"/>
  <c r="S271" i="49"/>
  <c r="R271" i="49"/>
  <c r="Q271" i="49"/>
  <c r="P271" i="49"/>
  <c r="O271" i="49"/>
  <c r="N271" i="49"/>
  <c r="J271" i="49"/>
  <c r="I271" i="49"/>
  <c r="H271" i="49"/>
  <c r="BJ270" i="49"/>
  <c r="BI270" i="49"/>
  <c r="BH270" i="49"/>
  <c r="BG270" i="49"/>
  <c r="BF270" i="49"/>
  <c r="BE270" i="49"/>
  <c r="BD270" i="49"/>
  <c r="BC270" i="49"/>
  <c r="BB270" i="49"/>
  <c r="BA270" i="49"/>
  <c r="AZ270" i="49"/>
  <c r="AY270" i="49"/>
  <c r="AX270" i="49"/>
  <c r="AW270" i="49"/>
  <c r="AV270" i="49"/>
  <c r="AU270" i="49"/>
  <c r="AT270" i="49"/>
  <c r="AS270" i="49"/>
  <c r="AL270" i="49"/>
  <c r="AK270" i="49"/>
  <c r="AJ270" i="49"/>
  <c r="AI270" i="49"/>
  <c r="AH270" i="49"/>
  <c r="AG270" i="49"/>
  <c r="AF270" i="49"/>
  <c r="AE270" i="49"/>
  <c r="AD270" i="49"/>
  <c r="AC270" i="49"/>
  <c r="AB270" i="49"/>
  <c r="AA270" i="49"/>
  <c r="V270" i="49"/>
  <c r="U270" i="49"/>
  <c r="T270" i="49"/>
  <c r="S270" i="49"/>
  <c r="R270" i="49"/>
  <c r="Q270" i="49"/>
  <c r="P270" i="49"/>
  <c r="O270" i="49"/>
  <c r="N270" i="49"/>
  <c r="J270" i="49"/>
  <c r="I270" i="49"/>
  <c r="H270" i="49"/>
  <c r="BJ269" i="49"/>
  <c r="BI269" i="49"/>
  <c r="BH269" i="49"/>
  <c r="BG269" i="49"/>
  <c r="BF269" i="49"/>
  <c r="BE269" i="49"/>
  <c r="AL269" i="49"/>
  <c r="AK269" i="49"/>
  <c r="AJ269" i="49"/>
  <c r="AI269" i="49"/>
  <c r="V269" i="49"/>
  <c r="U269" i="49"/>
  <c r="T269" i="49"/>
  <c r="J269" i="49"/>
  <c r="BJ268" i="49"/>
  <c r="BI268" i="49"/>
  <c r="BH268" i="49"/>
  <c r="BG268" i="49"/>
  <c r="BF268" i="49"/>
  <c r="BE268" i="49"/>
  <c r="BD268" i="49"/>
  <c r="BC268" i="49"/>
  <c r="BB268" i="49"/>
  <c r="BA268" i="49"/>
  <c r="AZ268" i="49"/>
  <c r="AY268" i="49"/>
  <c r="AX268" i="49"/>
  <c r="AW268" i="49"/>
  <c r="AV268" i="49"/>
  <c r="AU268" i="49"/>
  <c r="AT268" i="49"/>
  <c r="AS268" i="49"/>
  <c r="AL268" i="49"/>
  <c r="AK268" i="49"/>
  <c r="AJ268" i="49"/>
  <c r="AI268" i="49"/>
  <c r="AH268" i="49"/>
  <c r="AG268" i="49"/>
  <c r="AF268" i="49"/>
  <c r="AE268" i="49"/>
  <c r="AD268" i="49"/>
  <c r="AC268" i="49"/>
  <c r="AB268" i="49"/>
  <c r="AA268" i="49"/>
  <c r="V268" i="49"/>
  <c r="U268" i="49"/>
  <c r="T268" i="49"/>
  <c r="S268" i="49"/>
  <c r="R268" i="49"/>
  <c r="Q268" i="49"/>
  <c r="P268" i="49"/>
  <c r="O268" i="49"/>
  <c r="N268" i="49"/>
  <c r="J268" i="49"/>
  <c r="I268" i="49"/>
  <c r="H268" i="49"/>
  <c r="BJ267" i="49"/>
  <c r="BI267" i="49"/>
  <c r="BH267" i="49"/>
  <c r="BG267" i="49"/>
  <c r="BF267" i="49"/>
  <c r="BE267" i="49"/>
  <c r="BD267" i="49"/>
  <c r="BC267" i="49"/>
  <c r="BB267" i="49"/>
  <c r="BA267" i="49"/>
  <c r="AZ267" i="49"/>
  <c r="AY267" i="49"/>
  <c r="AX267" i="49"/>
  <c r="AW267" i="49"/>
  <c r="AV267" i="49"/>
  <c r="AU267" i="49"/>
  <c r="AT267" i="49"/>
  <c r="AS267" i="49"/>
  <c r="AL267" i="49"/>
  <c r="AK267" i="49"/>
  <c r="AJ267" i="49"/>
  <c r="AI267" i="49"/>
  <c r="AH267" i="49"/>
  <c r="AG267" i="49"/>
  <c r="AF267" i="49"/>
  <c r="AE267" i="49"/>
  <c r="AD267" i="49"/>
  <c r="AC267" i="49"/>
  <c r="AB267" i="49"/>
  <c r="AA267" i="49"/>
  <c r="V267" i="49"/>
  <c r="U267" i="49"/>
  <c r="T267" i="49"/>
  <c r="S267" i="49"/>
  <c r="R267" i="49"/>
  <c r="Q267" i="49"/>
  <c r="P267" i="49"/>
  <c r="O267" i="49"/>
  <c r="N267" i="49"/>
  <c r="J267" i="49"/>
  <c r="I267" i="49"/>
  <c r="H267" i="49"/>
  <c r="AR266" i="49"/>
  <c r="AQ266" i="49"/>
  <c r="AP266" i="49"/>
  <c r="AO266" i="49"/>
  <c r="AN266" i="49"/>
  <c r="AM266" i="49"/>
  <c r="Z266" i="49"/>
  <c r="Y266" i="49"/>
  <c r="X266" i="49"/>
  <c r="W266" i="49"/>
  <c r="M266" i="49"/>
  <c r="L266" i="49"/>
  <c r="K266" i="49"/>
  <c r="G266" i="49"/>
  <c r="BJ265" i="49"/>
  <c r="BI265" i="49"/>
  <c r="BH265" i="49"/>
  <c r="BG265" i="49"/>
  <c r="BF265" i="49"/>
  <c r="BE265" i="49"/>
  <c r="BD265" i="49"/>
  <c r="BC265" i="49"/>
  <c r="BB265" i="49"/>
  <c r="BA265" i="49"/>
  <c r="AZ265" i="49"/>
  <c r="AY265" i="49"/>
  <c r="AX265" i="49"/>
  <c r="AW265" i="49"/>
  <c r="AV265" i="49"/>
  <c r="AU265" i="49"/>
  <c r="AT265" i="49"/>
  <c r="AS265" i="49"/>
  <c r="AL265" i="49"/>
  <c r="AK265" i="49"/>
  <c r="AJ265" i="49"/>
  <c r="AI265" i="49"/>
  <c r="AH265" i="49"/>
  <c r="AG265" i="49"/>
  <c r="AF265" i="49"/>
  <c r="AE265" i="49"/>
  <c r="AD265" i="49"/>
  <c r="AC265" i="49"/>
  <c r="AB265" i="49"/>
  <c r="AA265" i="49"/>
  <c r="V265" i="49"/>
  <c r="U265" i="49"/>
  <c r="T265" i="49"/>
  <c r="S265" i="49"/>
  <c r="R265" i="49"/>
  <c r="Q265" i="49"/>
  <c r="P265" i="49"/>
  <c r="O265" i="49"/>
  <c r="N265" i="49"/>
  <c r="J265" i="49"/>
  <c r="I265" i="49"/>
  <c r="H265" i="49"/>
  <c r="BJ264" i="49"/>
  <c r="BI264" i="49"/>
  <c r="BH264" i="49"/>
  <c r="BG264" i="49"/>
  <c r="BF264" i="49"/>
  <c r="BE264" i="49"/>
  <c r="BD264" i="49"/>
  <c r="BC264" i="49"/>
  <c r="BB264" i="49"/>
  <c r="BA264" i="49"/>
  <c r="AZ264" i="49"/>
  <c r="AY264" i="49"/>
  <c r="AX264" i="49"/>
  <c r="AW264" i="49"/>
  <c r="AV264" i="49"/>
  <c r="AU264" i="49"/>
  <c r="AT264" i="49"/>
  <c r="AS264" i="49"/>
  <c r="AL264" i="49"/>
  <c r="AK264" i="49"/>
  <c r="AJ264" i="49"/>
  <c r="AI264" i="49"/>
  <c r="AH264" i="49"/>
  <c r="AG264" i="49"/>
  <c r="AF264" i="49"/>
  <c r="AE264" i="49"/>
  <c r="AD264" i="49"/>
  <c r="AC264" i="49"/>
  <c r="AB264" i="49"/>
  <c r="AA264" i="49"/>
  <c r="V264" i="49"/>
  <c r="U264" i="49"/>
  <c r="T264" i="49"/>
  <c r="S264" i="49"/>
  <c r="R264" i="49"/>
  <c r="Q264" i="49"/>
  <c r="P264" i="49"/>
  <c r="O264" i="49"/>
  <c r="N264" i="49"/>
  <c r="J264" i="49"/>
  <c r="I264" i="49"/>
  <c r="H264" i="49"/>
  <c r="BJ263" i="49"/>
  <c r="BI263" i="49"/>
  <c r="BH263" i="49"/>
  <c r="BG263" i="49"/>
  <c r="BF263" i="49"/>
  <c r="BE263" i="49"/>
  <c r="BD263" i="49"/>
  <c r="BC263" i="49"/>
  <c r="BB263" i="49"/>
  <c r="BA263" i="49"/>
  <c r="AZ263" i="49"/>
  <c r="AY263" i="49"/>
  <c r="AX263" i="49"/>
  <c r="AW263" i="49"/>
  <c r="AV263" i="49"/>
  <c r="AU263" i="49"/>
  <c r="AT263" i="49"/>
  <c r="AS263" i="49"/>
  <c r="AL263" i="49"/>
  <c r="AK263" i="49"/>
  <c r="AJ263" i="49"/>
  <c r="AI263" i="49"/>
  <c r="AH263" i="49"/>
  <c r="AG263" i="49"/>
  <c r="AF263" i="49"/>
  <c r="AE263" i="49"/>
  <c r="AD263" i="49"/>
  <c r="AC263" i="49"/>
  <c r="AB263" i="49"/>
  <c r="AA263" i="49"/>
  <c r="V263" i="49"/>
  <c r="U263" i="49"/>
  <c r="T263" i="49"/>
  <c r="S263" i="49"/>
  <c r="R263" i="49"/>
  <c r="Q263" i="49"/>
  <c r="P263" i="49"/>
  <c r="O263" i="49"/>
  <c r="N263" i="49"/>
  <c r="J263" i="49"/>
  <c r="I263" i="49"/>
  <c r="H263" i="49"/>
  <c r="AR262" i="49"/>
  <c r="AQ262" i="49"/>
  <c r="AP262" i="49"/>
  <c r="AO262" i="49"/>
  <c r="AN262" i="49"/>
  <c r="AM262" i="49"/>
  <c r="Z262" i="49"/>
  <c r="Y262" i="49"/>
  <c r="X262" i="49"/>
  <c r="W262" i="49"/>
  <c r="M262" i="49"/>
  <c r="L262" i="49"/>
  <c r="K262" i="49"/>
  <c r="G262" i="49"/>
  <c r="BJ261" i="49"/>
  <c r="BI261" i="49"/>
  <c r="BH261" i="49"/>
  <c r="BG261" i="49"/>
  <c r="BF261" i="49"/>
  <c r="BE261" i="49"/>
  <c r="BD261" i="49"/>
  <c r="BC261" i="49"/>
  <c r="BB261" i="49"/>
  <c r="BA261" i="49"/>
  <c r="AZ261" i="49"/>
  <c r="AY261" i="49"/>
  <c r="AX261" i="49"/>
  <c r="AW261" i="49"/>
  <c r="AV261" i="49"/>
  <c r="AU261" i="49"/>
  <c r="AT261" i="49"/>
  <c r="AS261" i="49"/>
  <c r="AL261" i="49"/>
  <c r="AK261" i="49"/>
  <c r="AJ261" i="49"/>
  <c r="AI261" i="49"/>
  <c r="AH261" i="49"/>
  <c r="AG261" i="49"/>
  <c r="AF261" i="49"/>
  <c r="AE261" i="49"/>
  <c r="AD261" i="49"/>
  <c r="AC261" i="49"/>
  <c r="AB261" i="49"/>
  <c r="AA261" i="49"/>
  <c r="V261" i="49"/>
  <c r="U261" i="49"/>
  <c r="T261" i="49"/>
  <c r="S261" i="49"/>
  <c r="R261" i="49"/>
  <c r="Q261" i="49"/>
  <c r="P261" i="49"/>
  <c r="O261" i="49"/>
  <c r="N261" i="49"/>
  <c r="J261" i="49"/>
  <c r="I261" i="49"/>
  <c r="H261" i="49"/>
  <c r="BJ260" i="49"/>
  <c r="BI260" i="49"/>
  <c r="BH260" i="49"/>
  <c r="BG260" i="49"/>
  <c r="BF260" i="49"/>
  <c r="BE260" i="49"/>
  <c r="BD260" i="49"/>
  <c r="BC260" i="49"/>
  <c r="BB260" i="49"/>
  <c r="BA260" i="49"/>
  <c r="AZ260" i="49"/>
  <c r="AY260" i="49"/>
  <c r="AX260" i="49"/>
  <c r="AW260" i="49"/>
  <c r="AV260" i="49"/>
  <c r="AU260" i="49"/>
  <c r="AT260" i="49"/>
  <c r="AS260" i="49"/>
  <c r="AL260" i="49"/>
  <c r="AK260" i="49"/>
  <c r="AJ260" i="49"/>
  <c r="AI260" i="49"/>
  <c r="AH260" i="49"/>
  <c r="AG260" i="49"/>
  <c r="AF260" i="49"/>
  <c r="AE260" i="49"/>
  <c r="AD260" i="49"/>
  <c r="AC260" i="49"/>
  <c r="AB260" i="49"/>
  <c r="AA260" i="49"/>
  <c r="V260" i="49"/>
  <c r="U260" i="49"/>
  <c r="T260" i="49"/>
  <c r="S260" i="49"/>
  <c r="R260" i="49"/>
  <c r="Q260" i="49"/>
  <c r="P260" i="49"/>
  <c r="O260" i="49"/>
  <c r="N260" i="49"/>
  <c r="J260" i="49"/>
  <c r="I260" i="49"/>
  <c r="H260" i="49"/>
  <c r="BJ259" i="49"/>
  <c r="BI259" i="49"/>
  <c r="BH259" i="49"/>
  <c r="BG259" i="49"/>
  <c r="BF259" i="49"/>
  <c r="BE259" i="49"/>
  <c r="BD259" i="49"/>
  <c r="BC259" i="49"/>
  <c r="BB259" i="49"/>
  <c r="BA259" i="49"/>
  <c r="AZ259" i="49"/>
  <c r="AY259" i="49"/>
  <c r="AX259" i="49"/>
  <c r="AW259" i="49"/>
  <c r="AV259" i="49"/>
  <c r="AU259" i="49"/>
  <c r="AT259" i="49"/>
  <c r="AS259" i="49"/>
  <c r="AL259" i="49"/>
  <c r="AK259" i="49"/>
  <c r="AJ259" i="49"/>
  <c r="AI259" i="49"/>
  <c r="AH259" i="49"/>
  <c r="AG259" i="49"/>
  <c r="AF259" i="49"/>
  <c r="AE259" i="49"/>
  <c r="AD259" i="49"/>
  <c r="AC259" i="49"/>
  <c r="AB259" i="49"/>
  <c r="AA259" i="49"/>
  <c r="V259" i="49"/>
  <c r="U259" i="49"/>
  <c r="T259" i="49"/>
  <c r="S259" i="49"/>
  <c r="R259" i="49"/>
  <c r="Q259" i="49"/>
  <c r="P259" i="49"/>
  <c r="O259" i="49"/>
  <c r="N259" i="49"/>
  <c r="J259" i="49"/>
  <c r="I259" i="49"/>
  <c r="H259" i="49"/>
  <c r="BJ258" i="49"/>
  <c r="BI258" i="49"/>
  <c r="BH258" i="49"/>
  <c r="BG258" i="49"/>
  <c r="BF258" i="49"/>
  <c r="BE258" i="49"/>
  <c r="BD258" i="49"/>
  <c r="BC258" i="49"/>
  <c r="BB258" i="49"/>
  <c r="BA258" i="49"/>
  <c r="AZ258" i="49"/>
  <c r="AY258" i="49"/>
  <c r="AX258" i="49"/>
  <c r="AW258" i="49"/>
  <c r="AV258" i="49"/>
  <c r="AU258" i="49"/>
  <c r="AT258" i="49"/>
  <c r="AS258" i="49"/>
  <c r="AL258" i="49"/>
  <c r="AK258" i="49"/>
  <c r="AJ258" i="49"/>
  <c r="AI258" i="49"/>
  <c r="AH258" i="49"/>
  <c r="AG258" i="49"/>
  <c r="AF258" i="49"/>
  <c r="AE258" i="49"/>
  <c r="AD258" i="49"/>
  <c r="AC258" i="49"/>
  <c r="AB258" i="49"/>
  <c r="AA258" i="49"/>
  <c r="V258" i="49"/>
  <c r="U258" i="49"/>
  <c r="T258" i="49"/>
  <c r="S258" i="49"/>
  <c r="R258" i="49"/>
  <c r="Q258" i="49"/>
  <c r="P258" i="49"/>
  <c r="O258" i="49"/>
  <c r="N258" i="49"/>
  <c r="J258" i="49"/>
  <c r="I258" i="49"/>
  <c r="H258" i="49"/>
  <c r="BJ257" i="49"/>
  <c r="BI257" i="49"/>
  <c r="BH257" i="49"/>
  <c r="BG257" i="49"/>
  <c r="BF257" i="49"/>
  <c r="BE257" i="49"/>
  <c r="BD257" i="49"/>
  <c r="BC257" i="49"/>
  <c r="BB257" i="49"/>
  <c r="BA257" i="49"/>
  <c r="AZ257" i="49"/>
  <c r="AY257" i="49"/>
  <c r="AX257" i="49"/>
  <c r="AW257" i="49"/>
  <c r="AV257" i="49"/>
  <c r="AU257" i="49"/>
  <c r="AT257" i="49"/>
  <c r="AS257" i="49"/>
  <c r="AL257" i="49"/>
  <c r="AK257" i="49"/>
  <c r="AJ257" i="49"/>
  <c r="AI257" i="49"/>
  <c r="AH257" i="49"/>
  <c r="AG257" i="49"/>
  <c r="AF257" i="49"/>
  <c r="AE257" i="49"/>
  <c r="AD257" i="49"/>
  <c r="AC257" i="49"/>
  <c r="AB257" i="49"/>
  <c r="AA257" i="49"/>
  <c r="V257" i="49"/>
  <c r="U257" i="49"/>
  <c r="T257" i="49"/>
  <c r="S257" i="49"/>
  <c r="R257" i="49"/>
  <c r="Q257" i="49"/>
  <c r="P257" i="49"/>
  <c r="O257" i="49"/>
  <c r="N257" i="49"/>
  <c r="J257" i="49"/>
  <c r="I257" i="49"/>
  <c r="H257" i="49"/>
  <c r="BJ256" i="49"/>
  <c r="BI256" i="49"/>
  <c r="BH256" i="49"/>
  <c r="BG256" i="49"/>
  <c r="BF256" i="49"/>
  <c r="BE256" i="49"/>
  <c r="BD256" i="49"/>
  <c r="BC256" i="49"/>
  <c r="BB256" i="49"/>
  <c r="BA256" i="49"/>
  <c r="AZ256" i="49"/>
  <c r="AY256" i="49"/>
  <c r="AX256" i="49"/>
  <c r="AW256" i="49"/>
  <c r="AV256" i="49"/>
  <c r="AU256" i="49"/>
  <c r="AT256" i="49"/>
  <c r="AS256" i="49"/>
  <c r="AL256" i="49"/>
  <c r="AK256" i="49"/>
  <c r="AJ256" i="49"/>
  <c r="AI256" i="49"/>
  <c r="AH256" i="49"/>
  <c r="AG256" i="49"/>
  <c r="AF256" i="49"/>
  <c r="AE256" i="49"/>
  <c r="AD256" i="49"/>
  <c r="AC256" i="49"/>
  <c r="AB256" i="49"/>
  <c r="AA256" i="49"/>
  <c r="V256" i="49"/>
  <c r="U256" i="49"/>
  <c r="T256" i="49"/>
  <c r="S256" i="49"/>
  <c r="R256" i="49"/>
  <c r="Q256" i="49"/>
  <c r="P256" i="49"/>
  <c r="O256" i="49"/>
  <c r="N256" i="49"/>
  <c r="J256" i="49"/>
  <c r="I256" i="49"/>
  <c r="H256" i="49"/>
  <c r="BJ255" i="49"/>
  <c r="BI255" i="49"/>
  <c r="BH255" i="49"/>
  <c r="BG255" i="49"/>
  <c r="BF255" i="49"/>
  <c r="BE255" i="49"/>
  <c r="BD255" i="49"/>
  <c r="BC255" i="49"/>
  <c r="BB255" i="49"/>
  <c r="BA255" i="49"/>
  <c r="AZ255" i="49"/>
  <c r="AY255" i="49"/>
  <c r="AX255" i="49"/>
  <c r="AW255" i="49"/>
  <c r="AV255" i="49"/>
  <c r="AU255" i="49"/>
  <c r="AT255" i="49"/>
  <c r="AS255" i="49"/>
  <c r="AL255" i="49"/>
  <c r="AK255" i="49"/>
  <c r="AJ255" i="49"/>
  <c r="AI255" i="49"/>
  <c r="AH255" i="49"/>
  <c r="AG255" i="49"/>
  <c r="AF255" i="49"/>
  <c r="AE255" i="49"/>
  <c r="AD255" i="49"/>
  <c r="AC255" i="49"/>
  <c r="AB255" i="49"/>
  <c r="AA255" i="49"/>
  <c r="V255" i="49"/>
  <c r="U255" i="49"/>
  <c r="T255" i="49"/>
  <c r="S255" i="49"/>
  <c r="R255" i="49"/>
  <c r="Q255" i="49"/>
  <c r="P255" i="49"/>
  <c r="O255" i="49"/>
  <c r="N255" i="49"/>
  <c r="J255" i="49"/>
  <c r="I255" i="49"/>
  <c r="H255" i="49"/>
  <c r="AR254" i="49"/>
  <c r="AQ254" i="49"/>
  <c r="AP254" i="49"/>
  <c r="AO254" i="49"/>
  <c r="AN254" i="49"/>
  <c r="AM254" i="49"/>
  <c r="Z254" i="49"/>
  <c r="Y254" i="49"/>
  <c r="X254" i="49"/>
  <c r="W254" i="49"/>
  <c r="M254" i="49"/>
  <c r="L254" i="49"/>
  <c r="K254" i="49"/>
  <c r="G254" i="49"/>
  <c r="BJ253" i="49"/>
  <c r="BI253" i="49"/>
  <c r="BH253" i="49"/>
  <c r="BG253" i="49"/>
  <c r="BF253" i="49"/>
  <c r="BE253" i="49"/>
  <c r="BD253" i="49"/>
  <c r="BC253" i="49"/>
  <c r="BB253" i="49"/>
  <c r="BA253" i="49"/>
  <c r="AZ253" i="49"/>
  <c r="AY253" i="49"/>
  <c r="AX253" i="49"/>
  <c r="AW253" i="49"/>
  <c r="AV253" i="49"/>
  <c r="AU253" i="49"/>
  <c r="AT253" i="49"/>
  <c r="AS253" i="49"/>
  <c r="AL253" i="49"/>
  <c r="AK253" i="49"/>
  <c r="AJ253" i="49"/>
  <c r="AI253" i="49"/>
  <c r="AH253" i="49"/>
  <c r="AG253" i="49"/>
  <c r="AF253" i="49"/>
  <c r="AE253" i="49"/>
  <c r="AD253" i="49"/>
  <c r="AC253" i="49"/>
  <c r="AB253" i="49"/>
  <c r="AA253" i="49"/>
  <c r="V253" i="49"/>
  <c r="U253" i="49"/>
  <c r="T253" i="49"/>
  <c r="S253" i="49"/>
  <c r="R253" i="49"/>
  <c r="Q253" i="49"/>
  <c r="P253" i="49"/>
  <c r="O253" i="49"/>
  <c r="N253" i="49"/>
  <c r="J253" i="49"/>
  <c r="I253" i="49"/>
  <c r="H253" i="49"/>
  <c r="BJ252" i="49"/>
  <c r="BI252" i="49"/>
  <c r="BH252" i="49"/>
  <c r="BG252" i="49"/>
  <c r="BF252" i="49"/>
  <c r="BE252" i="49"/>
  <c r="BD252" i="49"/>
  <c r="BC252" i="49"/>
  <c r="BB252" i="49"/>
  <c r="BA252" i="49"/>
  <c r="AZ252" i="49"/>
  <c r="AY252" i="49"/>
  <c r="AX252" i="49"/>
  <c r="AW252" i="49"/>
  <c r="AV252" i="49"/>
  <c r="AU252" i="49"/>
  <c r="AT252" i="49"/>
  <c r="AS252" i="49"/>
  <c r="AL252" i="49"/>
  <c r="AK252" i="49"/>
  <c r="AJ252" i="49"/>
  <c r="AI252" i="49"/>
  <c r="AH252" i="49"/>
  <c r="AG252" i="49"/>
  <c r="AF252" i="49"/>
  <c r="AE252" i="49"/>
  <c r="AD252" i="49"/>
  <c r="AC252" i="49"/>
  <c r="AB252" i="49"/>
  <c r="AA252" i="49"/>
  <c r="V252" i="49"/>
  <c r="U252" i="49"/>
  <c r="T252" i="49"/>
  <c r="S252" i="49"/>
  <c r="R252" i="49"/>
  <c r="Q252" i="49"/>
  <c r="P252" i="49"/>
  <c r="O252" i="49"/>
  <c r="N252" i="49"/>
  <c r="J252" i="49"/>
  <c r="I252" i="49"/>
  <c r="H252" i="49"/>
  <c r="BJ251" i="49"/>
  <c r="BI251" i="49"/>
  <c r="BH251" i="49"/>
  <c r="BG251" i="49"/>
  <c r="BF251" i="49"/>
  <c r="BE251" i="49"/>
  <c r="BD251" i="49"/>
  <c r="BC251" i="49"/>
  <c r="BB251" i="49"/>
  <c r="BA251" i="49"/>
  <c r="AZ251" i="49"/>
  <c r="AY251" i="49"/>
  <c r="AX251" i="49"/>
  <c r="AW251" i="49"/>
  <c r="AV251" i="49"/>
  <c r="AU251" i="49"/>
  <c r="AT251" i="49"/>
  <c r="AS251" i="49"/>
  <c r="AL251" i="49"/>
  <c r="AK251" i="49"/>
  <c r="AJ251" i="49"/>
  <c r="AI251" i="49"/>
  <c r="AH251" i="49"/>
  <c r="AG251" i="49"/>
  <c r="AF251" i="49"/>
  <c r="AE251" i="49"/>
  <c r="AD251" i="49"/>
  <c r="AC251" i="49"/>
  <c r="AB251" i="49"/>
  <c r="AA251" i="49"/>
  <c r="V251" i="49"/>
  <c r="U251" i="49"/>
  <c r="T251" i="49"/>
  <c r="S251" i="49"/>
  <c r="R251" i="49"/>
  <c r="Q251" i="49"/>
  <c r="P251" i="49"/>
  <c r="O251" i="49"/>
  <c r="N251" i="49"/>
  <c r="J251" i="49"/>
  <c r="I251" i="49"/>
  <c r="H251" i="49"/>
  <c r="BJ250" i="49"/>
  <c r="BI250" i="49"/>
  <c r="BH250" i="49"/>
  <c r="BG250" i="49"/>
  <c r="BF250" i="49"/>
  <c r="BE250" i="49"/>
  <c r="BD250" i="49"/>
  <c r="BC250" i="49"/>
  <c r="BB250" i="49"/>
  <c r="BA250" i="49"/>
  <c r="AZ250" i="49"/>
  <c r="AY250" i="49"/>
  <c r="AX250" i="49"/>
  <c r="AW250" i="49"/>
  <c r="AV250" i="49"/>
  <c r="AU250" i="49"/>
  <c r="AT250" i="49"/>
  <c r="AS250" i="49"/>
  <c r="AL250" i="49"/>
  <c r="AK250" i="49"/>
  <c r="AJ250" i="49"/>
  <c r="AI250" i="49"/>
  <c r="AH250" i="49"/>
  <c r="AG250" i="49"/>
  <c r="AF250" i="49"/>
  <c r="AE250" i="49"/>
  <c r="AD250" i="49"/>
  <c r="AC250" i="49"/>
  <c r="AB250" i="49"/>
  <c r="AA250" i="49"/>
  <c r="V250" i="49"/>
  <c r="U250" i="49"/>
  <c r="T250" i="49"/>
  <c r="S250" i="49"/>
  <c r="R250" i="49"/>
  <c r="Q250" i="49"/>
  <c r="P250" i="49"/>
  <c r="O250" i="49"/>
  <c r="N250" i="49"/>
  <c r="J250" i="49"/>
  <c r="I250" i="49"/>
  <c r="H250" i="49"/>
  <c r="BJ249" i="49"/>
  <c r="BI249" i="49"/>
  <c r="BH249" i="49"/>
  <c r="BG249" i="49"/>
  <c r="BF249" i="49"/>
  <c r="BE249" i="49"/>
  <c r="BD249" i="49"/>
  <c r="BC249" i="49"/>
  <c r="BB249" i="49"/>
  <c r="BA249" i="49"/>
  <c r="AZ249" i="49"/>
  <c r="AY249" i="49"/>
  <c r="AX249" i="49"/>
  <c r="AW249" i="49"/>
  <c r="AV249" i="49"/>
  <c r="AU249" i="49"/>
  <c r="AT249" i="49"/>
  <c r="AS249" i="49"/>
  <c r="AL249" i="49"/>
  <c r="AK249" i="49"/>
  <c r="AJ249" i="49"/>
  <c r="AI249" i="49"/>
  <c r="AH249" i="49"/>
  <c r="AG249" i="49"/>
  <c r="AF249" i="49"/>
  <c r="AE249" i="49"/>
  <c r="AD249" i="49"/>
  <c r="AC249" i="49"/>
  <c r="AB249" i="49"/>
  <c r="AA249" i="49"/>
  <c r="V249" i="49"/>
  <c r="U249" i="49"/>
  <c r="T249" i="49"/>
  <c r="S249" i="49"/>
  <c r="R249" i="49"/>
  <c r="Q249" i="49"/>
  <c r="P249" i="49"/>
  <c r="O249" i="49"/>
  <c r="N249" i="49"/>
  <c r="J249" i="49"/>
  <c r="I249" i="49"/>
  <c r="H249" i="49"/>
  <c r="BJ248" i="49"/>
  <c r="BI248" i="49"/>
  <c r="BH248" i="49"/>
  <c r="BG248" i="49"/>
  <c r="BF248" i="49"/>
  <c r="BE248" i="49"/>
  <c r="BD248" i="49"/>
  <c r="BC248" i="49"/>
  <c r="BB248" i="49"/>
  <c r="BA248" i="49"/>
  <c r="AZ248" i="49"/>
  <c r="AY248" i="49"/>
  <c r="AX248" i="49"/>
  <c r="AW248" i="49"/>
  <c r="AV248" i="49"/>
  <c r="AU248" i="49"/>
  <c r="AT248" i="49"/>
  <c r="AS248" i="49"/>
  <c r="AL248" i="49"/>
  <c r="AK248" i="49"/>
  <c r="AJ248" i="49"/>
  <c r="AI248" i="49"/>
  <c r="AH248" i="49"/>
  <c r="AG248" i="49"/>
  <c r="AF248" i="49"/>
  <c r="AE248" i="49"/>
  <c r="AD248" i="49"/>
  <c r="AC248" i="49"/>
  <c r="AB248" i="49"/>
  <c r="AA248" i="49"/>
  <c r="V248" i="49"/>
  <c r="U248" i="49"/>
  <c r="T248" i="49"/>
  <c r="S248" i="49"/>
  <c r="R248" i="49"/>
  <c r="Q248" i="49"/>
  <c r="P248" i="49"/>
  <c r="O248" i="49"/>
  <c r="N248" i="49"/>
  <c r="J248" i="49"/>
  <c r="I248" i="49"/>
  <c r="H248" i="49"/>
  <c r="BJ247" i="49"/>
  <c r="BI247" i="49"/>
  <c r="BH247" i="49"/>
  <c r="BG247" i="49"/>
  <c r="BF247" i="49"/>
  <c r="BE247" i="49"/>
  <c r="BD247" i="49"/>
  <c r="BC247" i="49"/>
  <c r="BB247" i="49"/>
  <c r="BA247" i="49"/>
  <c r="AZ247" i="49"/>
  <c r="AY247" i="49"/>
  <c r="AX247" i="49"/>
  <c r="AW247" i="49"/>
  <c r="AV247" i="49"/>
  <c r="AU247" i="49"/>
  <c r="AT247" i="49"/>
  <c r="AS247" i="49"/>
  <c r="AL247" i="49"/>
  <c r="AK247" i="49"/>
  <c r="AJ247" i="49"/>
  <c r="AI247" i="49"/>
  <c r="AH247" i="49"/>
  <c r="AG247" i="49"/>
  <c r="AF247" i="49"/>
  <c r="AE247" i="49"/>
  <c r="AD247" i="49"/>
  <c r="AC247" i="49"/>
  <c r="AB247" i="49"/>
  <c r="AA247" i="49"/>
  <c r="V247" i="49"/>
  <c r="U247" i="49"/>
  <c r="T247" i="49"/>
  <c r="S247" i="49"/>
  <c r="R247" i="49"/>
  <c r="Q247" i="49"/>
  <c r="P247" i="49"/>
  <c r="O247" i="49"/>
  <c r="N247" i="49"/>
  <c r="J247" i="49"/>
  <c r="I247" i="49"/>
  <c r="H247" i="49"/>
  <c r="AR233" i="49"/>
  <c r="AQ233" i="49"/>
  <c r="AP233" i="49"/>
  <c r="AO233" i="49"/>
  <c r="AN233" i="49"/>
  <c r="AM233" i="49"/>
  <c r="Z233" i="49"/>
  <c r="Y233" i="49"/>
  <c r="X233" i="49"/>
  <c r="W233" i="49"/>
  <c r="M233" i="49"/>
  <c r="L233" i="49"/>
  <c r="K233" i="49"/>
  <c r="G233" i="49"/>
  <c r="BJ232" i="49"/>
  <c r="BJ233" i="49" s="1"/>
  <c r="BI232" i="49"/>
  <c r="BI233" i="49" s="1"/>
  <c r="BH232" i="49"/>
  <c r="BH233" i="49" s="1"/>
  <c r="BG232" i="49"/>
  <c r="BG233" i="49" s="1"/>
  <c r="BF232" i="49"/>
  <c r="BF233" i="49" s="1"/>
  <c r="BE232" i="49"/>
  <c r="BE233" i="49" s="1"/>
  <c r="BD232" i="49"/>
  <c r="BD233" i="49" s="1"/>
  <c r="BC232" i="49"/>
  <c r="BC233" i="49" s="1"/>
  <c r="BB232" i="49"/>
  <c r="BB233" i="49" s="1"/>
  <c r="BA232" i="49"/>
  <c r="BA233" i="49" s="1"/>
  <c r="AZ232" i="49"/>
  <c r="AZ233" i="49" s="1"/>
  <c r="AY232" i="49"/>
  <c r="AY233" i="49" s="1"/>
  <c r="AX232" i="49"/>
  <c r="AX233" i="49" s="1"/>
  <c r="AW232" i="49"/>
  <c r="AW233" i="49" s="1"/>
  <c r="AV232" i="49"/>
  <c r="AV233" i="49" s="1"/>
  <c r="AU232" i="49"/>
  <c r="AU233" i="49" s="1"/>
  <c r="AT232" i="49"/>
  <c r="AT233" i="49" s="1"/>
  <c r="AS232" i="49"/>
  <c r="AS233" i="49" s="1"/>
  <c r="AL232" i="49"/>
  <c r="AL233" i="49" s="1"/>
  <c r="AK232" i="49"/>
  <c r="AK233" i="49" s="1"/>
  <c r="AJ232" i="49"/>
  <c r="AJ233" i="49" s="1"/>
  <c r="AI232" i="49"/>
  <c r="AI233" i="49" s="1"/>
  <c r="AH232" i="49"/>
  <c r="AH233" i="49" s="1"/>
  <c r="AG232" i="49"/>
  <c r="AG233" i="49" s="1"/>
  <c r="AF232" i="49"/>
  <c r="AF233" i="49" s="1"/>
  <c r="AE232" i="49"/>
  <c r="AE233" i="49" s="1"/>
  <c r="AD232" i="49"/>
  <c r="AD233" i="49" s="1"/>
  <c r="AC232" i="49"/>
  <c r="AC233" i="49" s="1"/>
  <c r="AB232" i="49"/>
  <c r="AB233" i="49" s="1"/>
  <c r="AA232" i="49"/>
  <c r="AA233" i="49" s="1"/>
  <c r="V232" i="49"/>
  <c r="V233" i="49" s="1"/>
  <c r="U232" i="49"/>
  <c r="U233" i="49" s="1"/>
  <c r="T232" i="49"/>
  <c r="T233" i="49" s="1"/>
  <c r="S232" i="49"/>
  <c r="S233" i="49" s="1"/>
  <c r="R232" i="49"/>
  <c r="R233" i="49" s="1"/>
  <c r="Q232" i="49"/>
  <c r="Q233" i="49" s="1"/>
  <c r="P232" i="49"/>
  <c r="P233" i="49" s="1"/>
  <c r="O232" i="49"/>
  <c r="O233" i="49" s="1"/>
  <c r="N232" i="49"/>
  <c r="N233" i="49" s="1"/>
  <c r="J232" i="49"/>
  <c r="J233" i="49" s="1"/>
  <c r="I232" i="49"/>
  <c r="I233" i="49" s="1"/>
  <c r="H232" i="49"/>
  <c r="H233" i="49" s="1"/>
  <c r="AR231" i="49"/>
  <c r="AQ231" i="49"/>
  <c r="AP231" i="49"/>
  <c r="AO231" i="49"/>
  <c r="AN231" i="49"/>
  <c r="AM231" i="49"/>
  <c r="Z231" i="49"/>
  <c r="Y231" i="49"/>
  <c r="X231" i="49"/>
  <c r="W231" i="49"/>
  <c r="M231" i="49"/>
  <c r="L231" i="49"/>
  <c r="K231" i="49"/>
  <c r="G231" i="49"/>
  <c r="BJ230" i="49"/>
  <c r="BI230" i="49"/>
  <c r="BH230" i="49"/>
  <c r="BG230" i="49"/>
  <c r="BF230" i="49"/>
  <c r="BE230" i="49"/>
  <c r="BD230" i="49"/>
  <c r="BC230" i="49"/>
  <c r="BB230" i="49"/>
  <c r="BA230" i="49"/>
  <c r="AZ230" i="49"/>
  <c r="AY230" i="49"/>
  <c r="AX230" i="49"/>
  <c r="AW230" i="49"/>
  <c r="AV230" i="49"/>
  <c r="AU230" i="49"/>
  <c r="AT230" i="49"/>
  <c r="AS230" i="49"/>
  <c r="AL230" i="49"/>
  <c r="AK230" i="49"/>
  <c r="AJ230" i="49"/>
  <c r="AI230" i="49"/>
  <c r="AH230" i="49"/>
  <c r="AG230" i="49"/>
  <c r="AF230" i="49"/>
  <c r="AE230" i="49"/>
  <c r="AD230" i="49"/>
  <c r="AC230" i="49"/>
  <c r="AB230" i="49"/>
  <c r="AA230" i="49"/>
  <c r="V230" i="49"/>
  <c r="U230" i="49"/>
  <c r="T230" i="49"/>
  <c r="S230" i="49"/>
  <c r="R230" i="49"/>
  <c r="Q230" i="49"/>
  <c r="P230" i="49"/>
  <c r="O230" i="49"/>
  <c r="N230" i="49"/>
  <c r="J230" i="49"/>
  <c r="I230" i="49"/>
  <c r="H230" i="49"/>
  <c r="BJ229" i="49"/>
  <c r="BI229" i="49"/>
  <c r="BH229" i="49"/>
  <c r="BG229" i="49"/>
  <c r="BF229" i="49"/>
  <c r="BE229" i="49"/>
  <c r="BD229" i="49"/>
  <c r="BC229" i="49"/>
  <c r="BB229" i="49"/>
  <c r="BA229" i="49"/>
  <c r="AZ229" i="49"/>
  <c r="AY229" i="49"/>
  <c r="AX229" i="49"/>
  <c r="AW229" i="49"/>
  <c r="AV229" i="49"/>
  <c r="AU229" i="49"/>
  <c r="AT229" i="49"/>
  <c r="AS229" i="49"/>
  <c r="AL229" i="49"/>
  <c r="AK229" i="49"/>
  <c r="AJ229" i="49"/>
  <c r="AI229" i="49"/>
  <c r="AH229" i="49"/>
  <c r="AG229" i="49"/>
  <c r="AF229" i="49"/>
  <c r="AE229" i="49"/>
  <c r="AD229" i="49"/>
  <c r="AC229" i="49"/>
  <c r="AB229" i="49"/>
  <c r="AA229" i="49"/>
  <c r="V229" i="49"/>
  <c r="U229" i="49"/>
  <c r="T229" i="49"/>
  <c r="S229" i="49"/>
  <c r="R229" i="49"/>
  <c r="Q229" i="49"/>
  <c r="P229" i="49"/>
  <c r="O229" i="49"/>
  <c r="N229" i="49"/>
  <c r="J229" i="49"/>
  <c r="I229" i="49"/>
  <c r="H229" i="49"/>
  <c r="BJ228" i="49"/>
  <c r="BI228" i="49"/>
  <c r="BH228" i="49"/>
  <c r="BG228" i="49"/>
  <c r="BF228" i="49"/>
  <c r="BE228" i="49"/>
  <c r="BD228" i="49"/>
  <c r="BC228" i="49"/>
  <c r="BB228" i="49"/>
  <c r="BA228" i="49"/>
  <c r="AZ228" i="49"/>
  <c r="AY228" i="49"/>
  <c r="AX228" i="49"/>
  <c r="AW228" i="49"/>
  <c r="AV228" i="49"/>
  <c r="AU228" i="49"/>
  <c r="AT228" i="49"/>
  <c r="AS228" i="49"/>
  <c r="AL228" i="49"/>
  <c r="AK228" i="49"/>
  <c r="AJ228" i="49"/>
  <c r="AI228" i="49"/>
  <c r="AH228" i="49"/>
  <c r="AG228" i="49"/>
  <c r="AF228" i="49"/>
  <c r="AE228" i="49"/>
  <c r="AD228" i="49"/>
  <c r="AC228" i="49"/>
  <c r="AB228" i="49"/>
  <c r="AA228" i="49"/>
  <c r="V228" i="49"/>
  <c r="U228" i="49"/>
  <c r="T228" i="49"/>
  <c r="S228" i="49"/>
  <c r="R228" i="49"/>
  <c r="Q228" i="49"/>
  <c r="P228" i="49"/>
  <c r="O228" i="49"/>
  <c r="N228" i="49"/>
  <c r="J228" i="49"/>
  <c r="I228" i="49"/>
  <c r="H228" i="49"/>
  <c r="BJ227" i="49"/>
  <c r="BI227" i="49"/>
  <c r="BH227" i="49"/>
  <c r="BG227" i="49"/>
  <c r="BF227" i="49"/>
  <c r="BE227" i="49"/>
  <c r="BD227" i="49"/>
  <c r="BC227" i="49"/>
  <c r="BB227" i="49"/>
  <c r="BA227" i="49"/>
  <c r="AZ227" i="49"/>
  <c r="AY227" i="49"/>
  <c r="AX227" i="49"/>
  <c r="AW227" i="49"/>
  <c r="AV227" i="49"/>
  <c r="AU227" i="49"/>
  <c r="AT227" i="49"/>
  <c r="AS227" i="49"/>
  <c r="AL227" i="49"/>
  <c r="AK227" i="49"/>
  <c r="AJ227" i="49"/>
  <c r="AI227" i="49"/>
  <c r="AH227" i="49"/>
  <c r="AG227" i="49"/>
  <c r="AF227" i="49"/>
  <c r="AE227" i="49"/>
  <c r="AD227" i="49"/>
  <c r="AC227" i="49"/>
  <c r="AB227" i="49"/>
  <c r="AA227" i="49"/>
  <c r="V227" i="49"/>
  <c r="U227" i="49"/>
  <c r="T227" i="49"/>
  <c r="S227" i="49"/>
  <c r="R227" i="49"/>
  <c r="Q227" i="49"/>
  <c r="P227" i="49"/>
  <c r="O227" i="49"/>
  <c r="N227" i="49"/>
  <c r="J227" i="49"/>
  <c r="I227" i="49"/>
  <c r="H227" i="49"/>
  <c r="BJ226" i="49"/>
  <c r="BI226" i="49"/>
  <c r="BH226" i="49"/>
  <c r="BG226" i="49"/>
  <c r="BF226" i="49"/>
  <c r="BE226" i="49"/>
  <c r="BD226" i="49"/>
  <c r="BC226" i="49"/>
  <c r="BB226" i="49"/>
  <c r="BA226" i="49"/>
  <c r="AZ226" i="49"/>
  <c r="AY226" i="49"/>
  <c r="AX226" i="49"/>
  <c r="AW226" i="49"/>
  <c r="AV226" i="49"/>
  <c r="AU226" i="49"/>
  <c r="AT226" i="49"/>
  <c r="AS226" i="49"/>
  <c r="AL226" i="49"/>
  <c r="AK226" i="49"/>
  <c r="AJ226" i="49"/>
  <c r="AI226" i="49"/>
  <c r="AH226" i="49"/>
  <c r="AG226" i="49"/>
  <c r="AF226" i="49"/>
  <c r="AE226" i="49"/>
  <c r="AD226" i="49"/>
  <c r="AC226" i="49"/>
  <c r="AB226" i="49"/>
  <c r="AA226" i="49"/>
  <c r="V226" i="49"/>
  <c r="U226" i="49"/>
  <c r="T226" i="49"/>
  <c r="S226" i="49"/>
  <c r="R226" i="49"/>
  <c r="Q226" i="49"/>
  <c r="P226" i="49"/>
  <c r="O226" i="49"/>
  <c r="N226" i="49"/>
  <c r="J226" i="49"/>
  <c r="I226" i="49"/>
  <c r="H226" i="49"/>
  <c r="AR225" i="49"/>
  <c r="AQ225" i="49"/>
  <c r="AP225" i="49"/>
  <c r="AO225" i="49"/>
  <c r="AN225" i="49"/>
  <c r="AM225" i="49"/>
  <c r="Z225" i="49"/>
  <c r="Y225" i="49"/>
  <c r="X225" i="49"/>
  <c r="W225" i="49"/>
  <c r="M225" i="49"/>
  <c r="L225" i="49"/>
  <c r="K225" i="49"/>
  <c r="G225" i="49"/>
  <c r="BJ224" i="49"/>
  <c r="BI224" i="49"/>
  <c r="BH224" i="49"/>
  <c r="BG224" i="49"/>
  <c r="BF224" i="49"/>
  <c r="BE224" i="49"/>
  <c r="BD224" i="49"/>
  <c r="BC224" i="49"/>
  <c r="BB224" i="49"/>
  <c r="BA224" i="49"/>
  <c r="AZ224" i="49"/>
  <c r="AY224" i="49"/>
  <c r="AX224" i="49"/>
  <c r="AW224" i="49"/>
  <c r="AV224" i="49"/>
  <c r="AU224" i="49"/>
  <c r="AT224" i="49"/>
  <c r="AS224" i="49"/>
  <c r="AL224" i="49"/>
  <c r="AK224" i="49"/>
  <c r="AJ224" i="49"/>
  <c r="AI224" i="49"/>
  <c r="AH224" i="49"/>
  <c r="AG224" i="49"/>
  <c r="AF224" i="49"/>
  <c r="AE224" i="49"/>
  <c r="AD224" i="49"/>
  <c r="AC224" i="49"/>
  <c r="AB224" i="49"/>
  <c r="AA224" i="49"/>
  <c r="V224" i="49"/>
  <c r="U224" i="49"/>
  <c r="T224" i="49"/>
  <c r="S224" i="49"/>
  <c r="R224" i="49"/>
  <c r="Q224" i="49"/>
  <c r="P224" i="49"/>
  <c r="O224" i="49"/>
  <c r="N224" i="49"/>
  <c r="BJ223" i="49"/>
  <c r="BI223" i="49"/>
  <c r="BH223" i="49"/>
  <c r="BG223" i="49"/>
  <c r="BF223" i="49"/>
  <c r="BE223" i="49"/>
  <c r="BD223" i="49"/>
  <c r="BC223" i="49"/>
  <c r="BB223" i="49"/>
  <c r="BA223" i="49"/>
  <c r="AZ223" i="49"/>
  <c r="AY223" i="49"/>
  <c r="AX223" i="49"/>
  <c r="AW223" i="49"/>
  <c r="AV223" i="49"/>
  <c r="AU223" i="49"/>
  <c r="AT223" i="49"/>
  <c r="AS223" i="49"/>
  <c r="AL223" i="49"/>
  <c r="AK223" i="49"/>
  <c r="AJ223" i="49"/>
  <c r="AI223" i="49"/>
  <c r="AH223" i="49"/>
  <c r="AG223" i="49"/>
  <c r="AE223" i="49"/>
  <c r="AD223" i="49"/>
  <c r="AC223" i="49"/>
  <c r="AB223" i="49"/>
  <c r="AF223" i="49" s="1"/>
  <c r="AA223" i="49"/>
  <c r="V223" i="49"/>
  <c r="U223" i="49"/>
  <c r="T223" i="49"/>
  <c r="S223" i="49"/>
  <c r="R223" i="49"/>
  <c r="Q223" i="49"/>
  <c r="P223" i="49"/>
  <c r="O223" i="49"/>
  <c r="N223" i="49"/>
  <c r="J223" i="49"/>
  <c r="I223" i="49"/>
  <c r="H223" i="49"/>
  <c r="BJ222" i="49"/>
  <c r="BI222" i="49"/>
  <c r="BH222" i="49"/>
  <c r="BG222" i="49"/>
  <c r="BF222" i="49"/>
  <c r="BE222" i="49"/>
  <c r="BD222" i="49"/>
  <c r="BC222" i="49"/>
  <c r="BB222" i="49"/>
  <c r="BA222" i="49"/>
  <c r="AZ222" i="49"/>
  <c r="AY222" i="49"/>
  <c r="AX222" i="49"/>
  <c r="AW222" i="49"/>
  <c r="AV222" i="49"/>
  <c r="AU222" i="49"/>
  <c r="AT222" i="49"/>
  <c r="AS222" i="49"/>
  <c r="AL222" i="49"/>
  <c r="AK222" i="49"/>
  <c r="AJ222" i="49"/>
  <c r="AI222" i="49"/>
  <c r="AH222" i="49"/>
  <c r="AG222" i="49"/>
  <c r="AF222" i="49"/>
  <c r="AE222" i="49"/>
  <c r="AD222" i="49"/>
  <c r="AC222" i="49"/>
  <c r="AB222" i="49"/>
  <c r="AA222" i="49"/>
  <c r="U222" i="49"/>
  <c r="T222" i="49"/>
  <c r="S222" i="49"/>
  <c r="R222" i="49"/>
  <c r="Q222" i="49"/>
  <c r="P222" i="49"/>
  <c r="O222" i="49"/>
  <c r="N222" i="49"/>
  <c r="J222" i="49"/>
  <c r="I222" i="49"/>
  <c r="H222" i="49"/>
  <c r="AR221" i="49"/>
  <c r="AQ221" i="49"/>
  <c r="AP221" i="49"/>
  <c r="AO221" i="49"/>
  <c r="AN221" i="49"/>
  <c r="AM221" i="49"/>
  <c r="Z221" i="49"/>
  <c r="Y221" i="49"/>
  <c r="X221" i="49"/>
  <c r="W221" i="49"/>
  <c r="M221" i="49"/>
  <c r="L221" i="49"/>
  <c r="K221" i="49"/>
  <c r="G221" i="49"/>
  <c r="BJ220" i="49"/>
  <c r="BI220" i="49"/>
  <c r="BH220" i="49"/>
  <c r="BG220" i="49"/>
  <c r="BF220" i="49"/>
  <c r="BE220" i="49"/>
  <c r="BD220" i="49"/>
  <c r="BC220" i="49"/>
  <c r="BB220" i="49"/>
  <c r="BA220" i="49"/>
  <c r="AZ220" i="49"/>
  <c r="AY220" i="49"/>
  <c r="AX220" i="49"/>
  <c r="AW220" i="49"/>
  <c r="AV220" i="49"/>
  <c r="AU220" i="49"/>
  <c r="AT220" i="49"/>
  <c r="AS220" i="49"/>
  <c r="AL220" i="49"/>
  <c r="AK220" i="49"/>
  <c r="AJ220" i="49"/>
  <c r="AI220" i="49"/>
  <c r="AH220" i="49"/>
  <c r="AG220" i="49"/>
  <c r="AF220" i="49"/>
  <c r="AE220" i="49"/>
  <c r="AD220" i="49"/>
  <c r="AC220" i="49"/>
  <c r="AB220" i="49"/>
  <c r="AA220" i="49"/>
  <c r="V220" i="49"/>
  <c r="U220" i="49"/>
  <c r="T220" i="49"/>
  <c r="S220" i="49"/>
  <c r="R220" i="49"/>
  <c r="Q220" i="49"/>
  <c r="P220" i="49"/>
  <c r="O220" i="49"/>
  <c r="N220" i="49"/>
  <c r="J220" i="49"/>
  <c r="I220" i="49"/>
  <c r="H220" i="49"/>
  <c r="BJ219" i="49"/>
  <c r="BI219" i="49"/>
  <c r="BH219" i="49"/>
  <c r="BG219" i="49"/>
  <c r="BF219" i="49"/>
  <c r="BE219" i="49"/>
  <c r="BD219" i="49"/>
  <c r="BC219" i="49"/>
  <c r="BB219" i="49"/>
  <c r="BA219" i="49"/>
  <c r="AZ219" i="49"/>
  <c r="AY219" i="49"/>
  <c r="AX219" i="49"/>
  <c r="AW219" i="49"/>
  <c r="AV219" i="49"/>
  <c r="AU219" i="49"/>
  <c r="AT219" i="49"/>
  <c r="AS219" i="49"/>
  <c r="AL219" i="49"/>
  <c r="AK219" i="49"/>
  <c r="AJ219" i="49"/>
  <c r="AI219" i="49"/>
  <c r="AH219" i="49"/>
  <c r="AG219" i="49"/>
  <c r="AF219" i="49"/>
  <c r="AE219" i="49"/>
  <c r="AD219" i="49"/>
  <c r="AC219" i="49"/>
  <c r="AB219" i="49"/>
  <c r="AA219" i="49"/>
  <c r="V219" i="49"/>
  <c r="U219" i="49"/>
  <c r="T219" i="49"/>
  <c r="S219" i="49"/>
  <c r="R219" i="49"/>
  <c r="Q219" i="49"/>
  <c r="P219" i="49"/>
  <c r="O219" i="49"/>
  <c r="N219" i="49"/>
  <c r="J219" i="49"/>
  <c r="I219" i="49"/>
  <c r="H219" i="49"/>
  <c r="BJ218" i="49"/>
  <c r="BI218" i="49"/>
  <c r="BH218" i="49"/>
  <c r="BG218" i="49"/>
  <c r="BF218" i="49"/>
  <c r="BE218" i="49"/>
  <c r="BD218" i="49"/>
  <c r="BC218" i="49"/>
  <c r="BB218" i="49"/>
  <c r="BA218" i="49"/>
  <c r="AZ218" i="49"/>
  <c r="AY218" i="49"/>
  <c r="AX218" i="49"/>
  <c r="AW218" i="49"/>
  <c r="AV218" i="49"/>
  <c r="AU218" i="49"/>
  <c r="AT218" i="49"/>
  <c r="AS218" i="49"/>
  <c r="AL218" i="49"/>
  <c r="AK218" i="49"/>
  <c r="AJ218" i="49"/>
  <c r="AI218" i="49"/>
  <c r="AH218" i="49"/>
  <c r="AG218" i="49"/>
  <c r="AF218" i="49"/>
  <c r="AE218" i="49"/>
  <c r="AD218" i="49"/>
  <c r="AC218" i="49"/>
  <c r="AB218" i="49"/>
  <c r="AA218" i="49"/>
  <c r="V218" i="49"/>
  <c r="U218" i="49"/>
  <c r="T218" i="49"/>
  <c r="S218" i="49"/>
  <c r="R218" i="49"/>
  <c r="Q218" i="49"/>
  <c r="P218" i="49"/>
  <c r="O218" i="49"/>
  <c r="N218" i="49"/>
  <c r="J218" i="49"/>
  <c r="I218" i="49"/>
  <c r="H218" i="49"/>
  <c r="BJ217" i="49"/>
  <c r="BI217" i="49"/>
  <c r="BH217" i="49"/>
  <c r="BG217" i="49"/>
  <c r="BF217" i="49"/>
  <c r="BE217" i="49"/>
  <c r="BD217" i="49"/>
  <c r="BC217" i="49"/>
  <c r="BB217" i="49"/>
  <c r="BA217" i="49"/>
  <c r="AZ217" i="49"/>
  <c r="AY217" i="49"/>
  <c r="AX217" i="49"/>
  <c r="AW217" i="49"/>
  <c r="AV217" i="49"/>
  <c r="AU217" i="49"/>
  <c r="AT217" i="49"/>
  <c r="AS217" i="49"/>
  <c r="AL217" i="49"/>
  <c r="AK217" i="49"/>
  <c r="AJ217" i="49"/>
  <c r="AI217" i="49"/>
  <c r="AH217" i="49"/>
  <c r="AG217" i="49"/>
  <c r="AF217" i="49"/>
  <c r="AE217" i="49"/>
  <c r="AD217" i="49"/>
  <c r="AC217" i="49"/>
  <c r="AB217" i="49"/>
  <c r="AA217" i="49"/>
  <c r="V217" i="49"/>
  <c r="U217" i="49"/>
  <c r="T217" i="49"/>
  <c r="S217" i="49"/>
  <c r="R217" i="49"/>
  <c r="Q217" i="49"/>
  <c r="P217" i="49"/>
  <c r="O217" i="49"/>
  <c r="N217" i="49"/>
  <c r="J217" i="49"/>
  <c r="I217" i="49"/>
  <c r="H217" i="49"/>
  <c r="BJ216" i="49"/>
  <c r="BI216" i="49"/>
  <c r="BH216" i="49"/>
  <c r="BG216" i="49"/>
  <c r="BF216" i="49"/>
  <c r="BE216" i="49"/>
  <c r="BD216" i="49"/>
  <c r="BC216" i="49"/>
  <c r="BB216" i="49"/>
  <c r="BA216" i="49"/>
  <c r="AZ216" i="49"/>
  <c r="AY216" i="49"/>
  <c r="AX216" i="49"/>
  <c r="AW216" i="49"/>
  <c r="AV216" i="49"/>
  <c r="AU216" i="49"/>
  <c r="AT216" i="49"/>
  <c r="AS216" i="49"/>
  <c r="AL216" i="49"/>
  <c r="AK216" i="49"/>
  <c r="AJ216" i="49"/>
  <c r="AI216" i="49"/>
  <c r="AH216" i="49"/>
  <c r="AG216" i="49"/>
  <c r="AF216" i="49"/>
  <c r="AE216" i="49"/>
  <c r="AD216" i="49"/>
  <c r="AC216" i="49"/>
  <c r="AB216" i="49"/>
  <c r="AA216" i="49"/>
  <c r="V216" i="49"/>
  <c r="U216" i="49"/>
  <c r="T216" i="49"/>
  <c r="S216" i="49"/>
  <c r="R216" i="49"/>
  <c r="Q216" i="49"/>
  <c r="P216" i="49"/>
  <c r="O216" i="49"/>
  <c r="N216" i="49"/>
  <c r="J216" i="49"/>
  <c r="I216" i="49"/>
  <c r="H216" i="49"/>
  <c r="BJ215" i="49"/>
  <c r="BI215" i="49"/>
  <c r="BH215" i="49"/>
  <c r="BG215" i="49"/>
  <c r="BF215" i="49"/>
  <c r="BE215" i="49"/>
  <c r="BD215" i="49"/>
  <c r="BC215" i="49"/>
  <c r="BB215" i="49"/>
  <c r="BA215" i="49"/>
  <c r="AZ215" i="49"/>
  <c r="AY215" i="49"/>
  <c r="AX215" i="49"/>
  <c r="AW215" i="49"/>
  <c r="AV215" i="49"/>
  <c r="AU215" i="49"/>
  <c r="AT215" i="49"/>
  <c r="AS215" i="49"/>
  <c r="AL215" i="49"/>
  <c r="AK215" i="49"/>
  <c r="AJ215" i="49"/>
  <c r="AI215" i="49"/>
  <c r="AH215" i="49"/>
  <c r="AG215" i="49"/>
  <c r="AF215" i="49"/>
  <c r="AE215" i="49"/>
  <c r="AD215" i="49"/>
  <c r="AC215" i="49"/>
  <c r="AB215" i="49"/>
  <c r="AA215" i="49"/>
  <c r="V215" i="49"/>
  <c r="U215" i="49"/>
  <c r="T215" i="49"/>
  <c r="S215" i="49"/>
  <c r="R215" i="49"/>
  <c r="Q215" i="49"/>
  <c r="P215" i="49"/>
  <c r="O215" i="49"/>
  <c r="N215" i="49"/>
  <c r="J215" i="49"/>
  <c r="I215" i="49"/>
  <c r="H215" i="49"/>
  <c r="BJ214" i="49"/>
  <c r="BI214" i="49"/>
  <c r="BH214" i="49"/>
  <c r="BG214" i="49"/>
  <c r="BF214" i="49"/>
  <c r="BE214" i="49"/>
  <c r="BD214" i="49"/>
  <c r="BC214" i="49"/>
  <c r="BB214" i="49"/>
  <c r="BA214" i="49"/>
  <c r="AZ214" i="49"/>
  <c r="AY214" i="49"/>
  <c r="AX214" i="49"/>
  <c r="AW214" i="49"/>
  <c r="AV214" i="49"/>
  <c r="AU214" i="49"/>
  <c r="AT214" i="49"/>
  <c r="AS214" i="49"/>
  <c r="AL214" i="49"/>
  <c r="AK214" i="49"/>
  <c r="AJ214" i="49"/>
  <c r="AI214" i="49"/>
  <c r="AH214" i="49"/>
  <c r="AG214" i="49"/>
  <c r="AF214" i="49"/>
  <c r="AE214" i="49"/>
  <c r="AD214" i="49"/>
  <c r="AC214" i="49"/>
  <c r="AB214" i="49"/>
  <c r="AA214" i="49"/>
  <c r="V214" i="49"/>
  <c r="U214" i="49"/>
  <c r="T214" i="49"/>
  <c r="S214" i="49"/>
  <c r="R214" i="49"/>
  <c r="Q214" i="49"/>
  <c r="P214" i="49"/>
  <c r="O214" i="49"/>
  <c r="N214" i="49"/>
  <c r="J214" i="49"/>
  <c r="I214" i="49"/>
  <c r="H214" i="49"/>
  <c r="BJ213" i="49"/>
  <c r="BI213" i="49"/>
  <c r="BH213" i="49"/>
  <c r="BG213" i="49"/>
  <c r="BF213" i="49"/>
  <c r="BE213" i="49"/>
  <c r="BD213" i="49"/>
  <c r="BC213" i="49"/>
  <c r="BB213" i="49"/>
  <c r="BA213" i="49"/>
  <c r="AZ213" i="49"/>
  <c r="AY213" i="49"/>
  <c r="AX213" i="49"/>
  <c r="AW213" i="49"/>
  <c r="AV213" i="49"/>
  <c r="AU213" i="49"/>
  <c r="AT213" i="49"/>
  <c r="AS213" i="49"/>
  <c r="AL213" i="49"/>
  <c r="AK213" i="49"/>
  <c r="AJ213" i="49"/>
  <c r="AI213" i="49"/>
  <c r="AH213" i="49"/>
  <c r="AG213" i="49"/>
  <c r="AF213" i="49"/>
  <c r="AE213" i="49"/>
  <c r="AD213" i="49"/>
  <c r="AC213" i="49"/>
  <c r="AB213" i="49"/>
  <c r="AA213" i="49"/>
  <c r="V213" i="49"/>
  <c r="U213" i="49"/>
  <c r="T213" i="49"/>
  <c r="S213" i="49"/>
  <c r="R213" i="49"/>
  <c r="Q213" i="49"/>
  <c r="P213" i="49"/>
  <c r="O213" i="49"/>
  <c r="N213" i="49"/>
  <c r="J213" i="49"/>
  <c r="I213" i="49"/>
  <c r="H213" i="49"/>
  <c r="AR212" i="49"/>
  <c r="AQ212" i="49"/>
  <c r="AP212" i="49"/>
  <c r="AO212" i="49"/>
  <c r="AN212" i="49"/>
  <c r="AM212" i="49"/>
  <c r="Z212" i="49"/>
  <c r="Y212" i="49"/>
  <c r="X212" i="49"/>
  <c r="W212" i="49"/>
  <c r="M212" i="49"/>
  <c r="L212" i="49"/>
  <c r="K212" i="49"/>
  <c r="G212" i="49"/>
  <c r="BJ211" i="49"/>
  <c r="BI211" i="49"/>
  <c r="BH211" i="49"/>
  <c r="BG211" i="49"/>
  <c r="BF211" i="49"/>
  <c r="BE211" i="49"/>
  <c r="BD211" i="49"/>
  <c r="BC211" i="49"/>
  <c r="BB211" i="49"/>
  <c r="BA211" i="49"/>
  <c r="AZ211" i="49"/>
  <c r="AY211" i="49"/>
  <c r="AX211" i="49"/>
  <c r="AW211" i="49"/>
  <c r="AV211" i="49"/>
  <c r="AU211" i="49"/>
  <c r="AT211" i="49"/>
  <c r="AS211" i="49"/>
  <c r="AL211" i="49"/>
  <c r="AK211" i="49"/>
  <c r="AJ211" i="49"/>
  <c r="AI211" i="49"/>
  <c r="AH211" i="49"/>
  <c r="AG211" i="49"/>
  <c r="AF211" i="49"/>
  <c r="AE211" i="49"/>
  <c r="AD211" i="49"/>
  <c r="AC211" i="49"/>
  <c r="AB211" i="49"/>
  <c r="AA211" i="49"/>
  <c r="V211" i="49"/>
  <c r="U211" i="49"/>
  <c r="T211" i="49"/>
  <c r="S211" i="49"/>
  <c r="R211" i="49"/>
  <c r="Q211" i="49"/>
  <c r="P211" i="49"/>
  <c r="O211" i="49"/>
  <c r="N211" i="49"/>
  <c r="J211" i="49"/>
  <c r="I211" i="49"/>
  <c r="H211" i="49"/>
  <c r="BJ210" i="49"/>
  <c r="BI210" i="49"/>
  <c r="BH210" i="49"/>
  <c r="BG210" i="49"/>
  <c r="BF210" i="49"/>
  <c r="BE210" i="49"/>
  <c r="BD210" i="49"/>
  <c r="BC210" i="49"/>
  <c r="BB210" i="49"/>
  <c r="BA210" i="49"/>
  <c r="AZ210" i="49"/>
  <c r="AY210" i="49"/>
  <c r="AX210" i="49"/>
  <c r="AW210" i="49"/>
  <c r="AV210" i="49"/>
  <c r="AU210" i="49"/>
  <c r="AT210" i="49"/>
  <c r="AS210" i="49"/>
  <c r="AL210" i="49"/>
  <c r="AK210" i="49"/>
  <c r="AJ210" i="49"/>
  <c r="AI210" i="49"/>
  <c r="AH210" i="49"/>
  <c r="AG210" i="49"/>
  <c r="AF210" i="49"/>
  <c r="AE210" i="49"/>
  <c r="AD210" i="49"/>
  <c r="AC210" i="49"/>
  <c r="AB210" i="49"/>
  <c r="AA210" i="49"/>
  <c r="V210" i="49"/>
  <c r="U210" i="49"/>
  <c r="T210" i="49"/>
  <c r="S210" i="49"/>
  <c r="R210" i="49"/>
  <c r="Q210" i="49"/>
  <c r="P210" i="49"/>
  <c r="O210" i="49"/>
  <c r="N210" i="49"/>
  <c r="J210" i="49"/>
  <c r="I210" i="49"/>
  <c r="H210" i="49"/>
  <c r="BJ209" i="49"/>
  <c r="BI209" i="49"/>
  <c r="BH209" i="49"/>
  <c r="BG209" i="49"/>
  <c r="BF209" i="49"/>
  <c r="BE209" i="49"/>
  <c r="BD209" i="49"/>
  <c r="BC209" i="49"/>
  <c r="BB209" i="49"/>
  <c r="BA209" i="49"/>
  <c r="AZ209" i="49"/>
  <c r="AY209" i="49"/>
  <c r="AX209" i="49"/>
  <c r="AW209" i="49"/>
  <c r="AV209" i="49"/>
  <c r="AU209" i="49"/>
  <c r="AT209" i="49"/>
  <c r="AS209" i="49"/>
  <c r="AL209" i="49"/>
  <c r="AK209" i="49"/>
  <c r="AJ209" i="49"/>
  <c r="AI209" i="49"/>
  <c r="AH209" i="49"/>
  <c r="AG209" i="49"/>
  <c r="AF209" i="49"/>
  <c r="AE209" i="49"/>
  <c r="AD209" i="49"/>
  <c r="AC209" i="49"/>
  <c r="AB209" i="49"/>
  <c r="AA209" i="49"/>
  <c r="V209" i="49"/>
  <c r="U209" i="49"/>
  <c r="T209" i="49"/>
  <c r="S209" i="49"/>
  <c r="R209" i="49"/>
  <c r="Q209" i="49"/>
  <c r="P209" i="49"/>
  <c r="O209" i="49"/>
  <c r="N209" i="49"/>
  <c r="J209" i="49"/>
  <c r="I209" i="49"/>
  <c r="H209" i="49"/>
  <c r="BJ208" i="49"/>
  <c r="BI208" i="49"/>
  <c r="BH208" i="49"/>
  <c r="BG208" i="49"/>
  <c r="BF208" i="49"/>
  <c r="BE208" i="49"/>
  <c r="BD208" i="49"/>
  <c r="BC208" i="49"/>
  <c r="BB208" i="49"/>
  <c r="BA208" i="49"/>
  <c r="AZ208" i="49"/>
  <c r="AY208" i="49"/>
  <c r="AX208" i="49"/>
  <c r="AW208" i="49"/>
  <c r="AV208" i="49"/>
  <c r="AU208" i="49"/>
  <c r="AT208" i="49"/>
  <c r="AS208" i="49"/>
  <c r="AL208" i="49"/>
  <c r="AK208" i="49"/>
  <c r="AJ208" i="49"/>
  <c r="AI208" i="49"/>
  <c r="AH208" i="49"/>
  <c r="AG208" i="49"/>
  <c r="AF208" i="49"/>
  <c r="AE208" i="49"/>
  <c r="AD208" i="49"/>
  <c r="AC208" i="49"/>
  <c r="AB208" i="49"/>
  <c r="AA208" i="49"/>
  <c r="V208" i="49"/>
  <c r="U208" i="49"/>
  <c r="T208" i="49"/>
  <c r="S208" i="49"/>
  <c r="R208" i="49"/>
  <c r="Q208" i="49"/>
  <c r="P208" i="49"/>
  <c r="O208" i="49"/>
  <c r="N208" i="49"/>
  <c r="J208" i="49"/>
  <c r="I208" i="49"/>
  <c r="H208" i="49"/>
  <c r="BJ207" i="49"/>
  <c r="BI207" i="49"/>
  <c r="BH207" i="49"/>
  <c r="BG207" i="49"/>
  <c r="BF207" i="49"/>
  <c r="BE207" i="49"/>
  <c r="BD207" i="49"/>
  <c r="BC207" i="49"/>
  <c r="BB207" i="49"/>
  <c r="BA207" i="49"/>
  <c r="AZ207" i="49"/>
  <c r="AY207" i="49"/>
  <c r="AX207" i="49"/>
  <c r="AW207" i="49"/>
  <c r="AV207" i="49"/>
  <c r="AU207" i="49"/>
  <c r="AT207" i="49"/>
  <c r="AS207" i="49"/>
  <c r="AL207" i="49"/>
  <c r="AK207" i="49"/>
  <c r="AJ207" i="49"/>
  <c r="AI207" i="49"/>
  <c r="AH207" i="49"/>
  <c r="AG207" i="49"/>
  <c r="AF207" i="49"/>
  <c r="AE207" i="49"/>
  <c r="AD207" i="49"/>
  <c r="AC207" i="49"/>
  <c r="AB207" i="49"/>
  <c r="AA207" i="49"/>
  <c r="V207" i="49"/>
  <c r="U207" i="49"/>
  <c r="T207" i="49"/>
  <c r="S207" i="49"/>
  <c r="R207" i="49"/>
  <c r="Q207" i="49"/>
  <c r="P207" i="49"/>
  <c r="O207" i="49"/>
  <c r="N207" i="49"/>
  <c r="J207" i="49"/>
  <c r="I207" i="49"/>
  <c r="H207" i="49"/>
  <c r="BJ206" i="49"/>
  <c r="BI206" i="49"/>
  <c r="BH206" i="49"/>
  <c r="BG206" i="49"/>
  <c r="BF206" i="49"/>
  <c r="BE206" i="49"/>
  <c r="BD206" i="49"/>
  <c r="BC206" i="49"/>
  <c r="BB206" i="49"/>
  <c r="BA206" i="49"/>
  <c r="AZ206" i="49"/>
  <c r="AY206" i="49"/>
  <c r="AX206" i="49"/>
  <c r="AW206" i="49"/>
  <c r="AV206" i="49"/>
  <c r="AU206" i="49"/>
  <c r="AT206" i="49"/>
  <c r="AS206" i="49"/>
  <c r="AL206" i="49"/>
  <c r="AK206" i="49"/>
  <c r="AJ206" i="49"/>
  <c r="AI206" i="49"/>
  <c r="AH206" i="49"/>
  <c r="AG206" i="49"/>
  <c r="AF206" i="49"/>
  <c r="AE206" i="49"/>
  <c r="AD206" i="49"/>
  <c r="AC206" i="49"/>
  <c r="AB206" i="49"/>
  <c r="AA206" i="49"/>
  <c r="V206" i="49"/>
  <c r="U206" i="49"/>
  <c r="T206" i="49"/>
  <c r="S206" i="49"/>
  <c r="R206" i="49"/>
  <c r="Q206" i="49"/>
  <c r="P206" i="49"/>
  <c r="O206" i="49"/>
  <c r="N206" i="49"/>
  <c r="J206" i="49"/>
  <c r="I206" i="49"/>
  <c r="H206" i="49"/>
  <c r="BJ205" i="49"/>
  <c r="BI205" i="49"/>
  <c r="BH205" i="49"/>
  <c r="BG205" i="49"/>
  <c r="BF205" i="49"/>
  <c r="BE205" i="49"/>
  <c r="BD205" i="49"/>
  <c r="BC205" i="49"/>
  <c r="BB205" i="49"/>
  <c r="BA205" i="49"/>
  <c r="AZ205" i="49"/>
  <c r="AY205" i="49"/>
  <c r="AX205" i="49"/>
  <c r="AW205" i="49"/>
  <c r="AV205" i="49"/>
  <c r="AU205" i="49"/>
  <c r="AT205" i="49"/>
  <c r="AS205" i="49"/>
  <c r="AL205" i="49"/>
  <c r="AK205" i="49"/>
  <c r="AJ205" i="49"/>
  <c r="AI205" i="49"/>
  <c r="AH205" i="49"/>
  <c r="AG205" i="49"/>
  <c r="AF205" i="49"/>
  <c r="AE205" i="49"/>
  <c r="AD205" i="49"/>
  <c r="AC205" i="49"/>
  <c r="AB205" i="49"/>
  <c r="AA205" i="49"/>
  <c r="V205" i="49"/>
  <c r="U205" i="49"/>
  <c r="T205" i="49"/>
  <c r="S205" i="49"/>
  <c r="R205" i="49"/>
  <c r="Q205" i="49"/>
  <c r="P205" i="49"/>
  <c r="O205" i="49"/>
  <c r="N205" i="49"/>
  <c r="J205" i="49"/>
  <c r="I205" i="49"/>
  <c r="H205" i="49"/>
  <c r="AR195" i="49"/>
  <c r="AQ195" i="49"/>
  <c r="AP195" i="49"/>
  <c r="AO195" i="49"/>
  <c r="AN195" i="49"/>
  <c r="AM195" i="49"/>
  <c r="Z195" i="49"/>
  <c r="Y195" i="49"/>
  <c r="X195" i="49"/>
  <c r="W195" i="49"/>
  <c r="M195" i="49"/>
  <c r="L195" i="49"/>
  <c r="K195" i="49"/>
  <c r="G195" i="49"/>
  <c r="BJ194" i="49"/>
  <c r="BI194" i="49"/>
  <c r="BH194" i="49"/>
  <c r="BG194" i="49"/>
  <c r="BF194" i="49"/>
  <c r="BE194" i="49"/>
  <c r="AL194" i="49"/>
  <c r="AK194" i="49"/>
  <c r="AJ194" i="49"/>
  <c r="AI194" i="49"/>
  <c r="V194" i="49"/>
  <c r="U194" i="49"/>
  <c r="T194" i="49"/>
  <c r="J194" i="49"/>
  <c r="BJ193" i="49"/>
  <c r="BJ195" i="49" s="1"/>
  <c r="BI193" i="49"/>
  <c r="BI195" i="49" s="1"/>
  <c r="BH193" i="49"/>
  <c r="BH195" i="49" s="1"/>
  <c r="BG193" i="49"/>
  <c r="BG195" i="49" s="1"/>
  <c r="BF193" i="49"/>
  <c r="BF195" i="49" s="1"/>
  <c r="BE193" i="49"/>
  <c r="BE195" i="49" s="1"/>
  <c r="BD193" i="49"/>
  <c r="BD195" i="49" s="1"/>
  <c r="BC193" i="49"/>
  <c r="BC195" i="49" s="1"/>
  <c r="BB193" i="49"/>
  <c r="BB195" i="49" s="1"/>
  <c r="BA193" i="49"/>
  <c r="BA195" i="49" s="1"/>
  <c r="AZ193" i="49"/>
  <c r="AZ195" i="49" s="1"/>
  <c r="AY193" i="49"/>
  <c r="AY195" i="49" s="1"/>
  <c r="AX193" i="49"/>
  <c r="AX195" i="49" s="1"/>
  <c r="AW193" i="49"/>
  <c r="AW195" i="49" s="1"/>
  <c r="AV193" i="49"/>
  <c r="AV195" i="49" s="1"/>
  <c r="AU193" i="49"/>
  <c r="AU195" i="49" s="1"/>
  <c r="AT193" i="49"/>
  <c r="AT195" i="49" s="1"/>
  <c r="AS193" i="49"/>
  <c r="AS195" i="49" s="1"/>
  <c r="AL193" i="49"/>
  <c r="AL195" i="49" s="1"/>
  <c r="AK193" i="49"/>
  <c r="AK195" i="49" s="1"/>
  <c r="AJ193" i="49"/>
  <c r="AJ195" i="49" s="1"/>
  <c r="AI193" i="49"/>
  <c r="AI195" i="49" s="1"/>
  <c r="AH193" i="49"/>
  <c r="AH195" i="49" s="1"/>
  <c r="AG193" i="49"/>
  <c r="AG195" i="49" s="1"/>
  <c r="AF193" i="49"/>
  <c r="AF195" i="49" s="1"/>
  <c r="AE193" i="49"/>
  <c r="AE195" i="49" s="1"/>
  <c r="AD193" i="49"/>
  <c r="AD195" i="49" s="1"/>
  <c r="AC193" i="49"/>
  <c r="AC195" i="49" s="1"/>
  <c r="AB193" i="49"/>
  <c r="AB195" i="49" s="1"/>
  <c r="AA193" i="49"/>
  <c r="AA195" i="49" s="1"/>
  <c r="V193" i="49"/>
  <c r="V195" i="49" s="1"/>
  <c r="U193" i="49"/>
  <c r="U195" i="49" s="1"/>
  <c r="T193" i="49"/>
  <c r="T195" i="49" s="1"/>
  <c r="S193" i="49"/>
  <c r="S195" i="49" s="1"/>
  <c r="R193" i="49"/>
  <c r="R195" i="49" s="1"/>
  <c r="Q193" i="49"/>
  <c r="Q195" i="49" s="1"/>
  <c r="P193" i="49"/>
  <c r="P195" i="49" s="1"/>
  <c r="O193" i="49"/>
  <c r="O195" i="49" s="1"/>
  <c r="N193" i="49"/>
  <c r="N195" i="49" s="1"/>
  <c r="J193" i="49"/>
  <c r="J195" i="49" s="1"/>
  <c r="I193" i="49"/>
  <c r="I195" i="49" s="1"/>
  <c r="H193" i="49"/>
  <c r="H195" i="49" s="1"/>
  <c r="AR192" i="49"/>
  <c r="AQ192" i="49"/>
  <c r="AP192" i="49"/>
  <c r="AO192" i="49"/>
  <c r="AN192" i="49"/>
  <c r="AM192" i="49"/>
  <c r="Z192" i="49"/>
  <c r="Y192" i="49"/>
  <c r="X192" i="49"/>
  <c r="W192" i="49"/>
  <c r="M192" i="49"/>
  <c r="L192" i="49"/>
  <c r="K192" i="49"/>
  <c r="G192" i="49"/>
  <c r="BJ191" i="49"/>
  <c r="BI191" i="49"/>
  <c r="BH191" i="49"/>
  <c r="BG191" i="49"/>
  <c r="BF191" i="49"/>
  <c r="BE191" i="49"/>
  <c r="BD191" i="49"/>
  <c r="BC191" i="49"/>
  <c r="BB191" i="49"/>
  <c r="BA191" i="49"/>
  <c r="AZ191" i="49"/>
  <c r="AY191" i="49"/>
  <c r="AX191" i="49"/>
  <c r="AW191" i="49"/>
  <c r="AV191" i="49"/>
  <c r="AU191" i="49"/>
  <c r="AT191" i="49"/>
  <c r="AS191" i="49"/>
  <c r="AL191" i="49"/>
  <c r="AK191" i="49"/>
  <c r="AJ191" i="49"/>
  <c r="AI191" i="49"/>
  <c r="AH191" i="49"/>
  <c r="AG191" i="49"/>
  <c r="AF191" i="49"/>
  <c r="AE191" i="49"/>
  <c r="AD191" i="49"/>
  <c r="AC191" i="49"/>
  <c r="AB191" i="49"/>
  <c r="AA191" i="49"/>
  <c r="V191" i="49"/>
  <c r="U191" i="49"/>
  <c r="T191" i="49"/>
  <c r="S191" i="49"/>
  <c r="R191" i="49"/>
  <c r="Q191" i="49"/>
  <c r="P191" i="49"/>
  <c r="O191" i="49"/>
  <c r="N191" i="49"/>
  <c r="J191" i="49"/>
  <c r="I191" i="49"/>
  <c r="H191" i="49"/>
  <c r="BJ190" i="49"/>
  <c r="BI190" i="49"/>
  <c r="BH190" i="49"/>
  <c r="BG190" i="49"/>
  <c r="BF190" i="49"/>
  <c r="BE190" i="49"/>
  <c r="BD190" i="49"/>
  <c r="BC190" i="49"/>
  <c r="BB190" i="49"/>
  <c r="BA190" i="49"/>
  <c r="AZ190" i="49"/>
  <c r="AY190" i="49"/>
  <c r="AX190" i="49"/>
  <c r="AW190" i="49"/>
  <c r="AV190" i="49"/>
  <c r="AU190" i="49"/>
  <c r="AT190" i="49"/>
  <c r="AS190" i="49"/>
  <c r="AL190" i="49"/>
  <c r="AK190" i="49"/>
  <c r="AJ190" i="49"/>
  <c r="AI190" i="49"/>
  <c r="AH190" i="49"/>
  <c r="AG190" i="49"/>
  <c r="AF190" i="49"/>
  <c r="AE190" i="49"/>
  <c r="AD190" i="49"/>
  <c r="AC190" i="49"/>
  <c r="AB190" i="49"/>
  <c r="AA190" i="49"/>
  <c r="V190" i="49"/>
  <c r="U190" i="49"/>
  <c r="T190" i="49"/>
  <c r="S190" i="49"/>
  <c r="R190" i="49"/>
  <c r="Q190" i="49"/>
  <c r="P190" i="49"/>
  <c r="O190" i="49"/>
  <c r="N190" i="49"/>
  <c r="J190" i="49"/>
  <c r="I190" i="49"/>
  <c r="H190" i="49"/>
  <c r="BJ189" i="49"/>
  <c r="BI189" i="49"/>
  <c r="BH189" i="49"/>
  <c r="BG189" i="49"/>
  <c r="BF189" i="49"/>
  <c r="BE189" i="49"/>
  <c r="BD189" i="49"/>
  <c r="BC189" i="49"/>
  <c r="BB189" i="49"/>
  <c r="BA189" i="49"/>
  <c r="AZ189" i="49"/>
  <c r="AY189" i="49"/>
  <c r="AX189" i="49"/>
  <c r="AW189" i="49"/>
  <c r="AV189" i="49"/>
  <c r="AU189" i="49"/>
  <c r="AT189" i="49"/>
  <c r="AS189" i="49"/>
  <c r="AL189" i="49"/>
  <c r="AK189" i="49"/>
  <c r="AJ189" i="49"/>
  <c r="AI189" i="49"/>
  <c r="AH189" i="49"/>
  <c r="AG189" i="49"/>
  <c r="AF189" i="49"/>
  <c r="AE189" i="49"/>
  <c r="AD189" i="49"/>
  <c r="AC189" i="49"/>
  <c r="AB189" i="49"/>
  <c r="AA189" i="49"/>
  <c r="V189" i="49"/>
  <c r="U189" i="49"/>
  <c r="T189" i="49"/>
  <c r="S189" i="49"/>
  <c r="R189" i="49"/>
  <c r="Q189" i="49"/>
  <c r="P189" i="49"/>
  <c r="O189" i="49"/>
  <c r="N189" i="49"/>
  <c r="J189" i="49"/>
  <c r="I189" i="49"/>
  <c r="H189" i="49"/>
  <c r="BJ188" i="49"/>
  <c r="BI188" i="49"/>
  <c r="BH188" i="49"/>
  <c r="BG188" i="49"/>
  <c r="BF188" i="49"/>
  <c r="BE188" i="49"/>
  <c r="BD188" i="49"/>
  <c r="BC188" i="49"/>
  <c r="BB188" i="49"/>
  <c r="BA188" i="49"/>
  <c r="AZ188" i="49"/>
  <c r="AY188" i="49"/>
  <c r="AX188" i="49"/>
  <c r="AW188" i="49"/>
  <c r="AV188" i="49"/>
  <c r="AU188" i="49"/>
  <c r="AT188" i="49"/>
  <c r="AS188" i="49"/>
  <c r="AL188" i="49"/>
  <c r="AK188" i="49"/>
  <c r="AJ188" i="49"/>
  <c r="AI188" i="49"/>
  <c r="AH188" i="49"/>
  <c r="AG188" i="49"/>
  <c r="AF188" i="49"/>
  <c r="AE188" i="49"/>
  <c r="AD188" i="49"/>
  <c r="AC188" i="49"/>
  <c r="AB188" i="49"/>
  <c r="AA188" i="49"/>
  <c r="V188" i="49"/>
  <c r="U188" i="49"/>
  <c r="T188" i="49"/>
  <c r="S188" i="49"/>
  <c r="R188" i="49"/>
  <c r="Q188" i="49"/>
  <c r="P188" i="49"/>
  <c r="O188" i="49"/>
  <c r="N188" i="49"/>
  <c r="J188" i="49"/>
  <c r="I188" i="49"/>
  <c r="H188" i="49"/>
  <c r="BJ187" i="49"/>
  <c r="BI187" i="49"/>
  <c r="BH187" i="49"/>
  <c r="BG187" i="49"/>
  <c r="BF187" i="49"/>
  <c r="BE187" i="49"/>
  <c r="BD187" i="49"/>
  <c r="BC187" i="49"/>
  <c r="BB187" i="49"/>
  <c r="BA187" i="49"/>
  <c r="AZ187" i="49"/>
  <c r="AY187" i="49"/>
  <c r="AX187" i="49"/>
  <c r="AW187" i="49"/>
  <c r="AV187" i="49"/>
  <c r="AU187" i="49"/>
  <c r="AT187" i="49"/>
  <c r="AS187" i="49"/>
  <c r="AL187" i="49"/>
  <c r="AK187" i="49"/>
  <c r="AJ187" i="49"/>
  <c r="AI187" i="49"/>
  <c r="AH187" i="49"/>
  <c r="AG187" i="49"/>
  <c r="AF187" i="49"/>
  <c r="AE187" i="49"/>
  <c r="AD187" i="49"/>
  <c r="AC187" i="49"/>
  <c r="AB187" i="49"/>
  <c r="AA187" i="49"/>
  <c r="V187" i="49"/>
  <c r="U187" i="49"/>
  <c r="T187" i="49"/>
  <c r="S187" i="49"/>
  <c r="R187" i="49"/>
  <c r="Q187" i="49"/>
  <c r="P187" i="49"/>
  <c r="O187" i="49"/>
  <c r="N187" i="49"/>
  <c r="J187" i="49"/>
  <c r="I187" i="49"/>
  <c r="H187" i="49"/>
  <c r="AR186" i="49"/>
  <c r="AQ186" i="49"/>
  <c r="AP186" i="49"/>
  <c r="AO186" i="49"/>
  <c r="AN186" i="49"/>
  <c r="AM186" i="49"/>
  <c r="Z186" i="49"/>
  <c r="Y186" i="49"/>
  <c r="X186" i="49"/>
  <c r="W186" i="49"/>
  <c r="M186" i="49"/>
  <c r="L186" i="49"/>
  <c r="K186" i="49"/>
  <c r="G186" i="49"/>
  <c r="BJ185" i="49"/>
  <c r="BI185" i="49"/>
  <c r="BH185" i="49"/>
  <c r="BG185" i="49"/>
  <c r="BF185" i="49"/>
  <c r="BE185" i="49"/>
  <c r="BD185" i="49"/>
  <c r="BC185" i="49"/>
  <c r="BB185" i="49"/>
  <c r="BA185" i="49"/>
  <c r="AZ185" i="49"/>
  <c r="AY185" i="49"/>
  <c r="AX185" i="49"/>
  <c r="AW185" i="49"/>
  <c r="AV185" i="49"/>
  <c r="AU185" i="49"/>
  <c r="AT185" i="49"/>
  <c r="AS185" i="49"/>
  <c r="AL185" i="49"/>
  <c r="AK185" i="49"/>
  <c r="AJ185" i="49"/>
  <c r="AI185" i="49"/>
  <c r="AH185" i="49"/>
  <c r="AG185" i="49"/>
  <c r="AF185" i="49"/>
  <c r="AE185" i="49"/>
  <c r="AD185" i="49"/>
  <c r="AC185" i="49"/>
  <c r="AB185" i="49"/>
  <c r="AA185" i="49"/>
  <c r="V185" i="49"/>
  <c r="U185" i="49"/>
  <c r="T185" i="49"/>
  <c r="S185" i="49"/>
  <c r="R185" i="49"/>
  <c r="Q185" i="49"/>
  <c r="P185" i="49"/>
  <c r="O185" i="49"/>
  <c r="N185" i="49"/>
  <c r="J185" i="49"/>
  <c r="I185" i="49"/>
  <c r="H185" i="49"/>
  <c r="BJ184" i="49"/>
  <c r="BI184" i="49"/>
  <c r="BH184" i="49"/>
  <c r="BG184" i="49"/>
  <c r="BF184" i="49"/>
  <c r="BE184" i="49"/>
  <c r="BD184" i="49"/>
  <c r="BC184" i="49"/>
  <c r="BB184" i="49"/>
  <c r="BA184" i="49"/>
  <c r="AZ184" i="49"/>
  <c r="AY184" i="49"/>
  <c r="AX184" i="49"/>
  <c r="AW184" i="49"/>
  <c r="AV184" i="49"/>
  <c r="AU184" i="49"/>
  <c r="AT184" i="49"/>
  <c r="AS184" i="49"/>
  <c r="AL184" i="49"/>
  <c r="AK184" i="49"/>
  <c r="AJ184" i="49"/>
  <c r="AI184" i="49"/>
  <c r="AH184" i="49"/>
  <c r="AG184" i="49"/>
  <c r="AF184" i="49"/>
  <c r="AE184" i="49"/>
  <c r="AD184" i="49"/>
  <c r="AC184" i="49"/>
  <c r="AB184" i="49"/>
  <c r="AA184" i="49"/>
  <c r="V184" i="49"/>
  <c r="U184" i="49"/>
  <c r="T184" i="49"/>
  <c r="S184" i="49"/>
  <c r="R184" i="49"/>
  <c r="Q184" i="49"/>
  <c r="P184" i="49"/>
  <c r="O184" i="49"/>
  <c r="N184" i="49"/>
  <c r="J184" i="49"/>
  <c r="I184" i="49"/>
  <c r="H184" i="49"/>
  <c r="BJ183" i="49"/>
  <c r="BI183" i="49"/>
  <c r="BH183" i="49"/>
  <c r="BG183" i="49"/>
  <c r="BF183" i="49"/>
  <c r="BE183" i="49"/>
  <c r="BD183" i="49"/>
  <c r="BC183" i="49"/>
  <c r="BB183" i="49"/>
  <c r="BA183" i="49"/>
  <c r="AZ183" i="49"/>
  <c r="AY183" i="49"/>
  <c r="AX183" i="49"/>
  <c r="AW183" i="49"/>
  <c r="AV183" i="49"/>
  <c r="AU183" i="49"/>
  <c r="AT183" i="49"/>
  <c r="AS183" i="49"/>
  <c r="AL183" i="49"/>
  <c r="AK183" i="49"/>
  <c r="AJ183" i="49"/>
  <c r="AI183" i="49"/>
  <c r="AH183" i="49"/>
  <c r="AG183" i="49"/>
  <c r="AF183" i="49"/>
  <c r="AE183" i="49"/>
  <c r="AD183" i="49"/>
  <c r="AC183" i="49"/>
  <c r="AB183" i="49"/>
  <c r="AA183" i="49"/>
  <c r="V183" i="49"/>
  <c r="U183" i="49"/>
  <c r="T183" i="49"/>
  <c r="S183" i="49"/>
  <c r="R183" i="49"/>
  <c r="Q183" i="49"/>
  <c r="P183" i="49"/>
  <c r="O183" i="49"/>
  <c r="N183" i="49"/>
  <c r="J183" i="49"/>
  <c r="I183" i="49"/>
  <c r="H183" i="49"/>
  <c r="AR182" i="49"/>
  <c r="AQ182" i="49"/>
  <c r="AP182" i="49"/>
  <c r="AO182" i="49"/>
  <c r="AN182" i="49"/>
  <c r="AM182" i="49"/>
  <c r="Z182" i="49"/>
  <c r="Y182" i="49"/>
  <c r="X182" i="49"/>
  <c r="W182" i="49"/>
  <c r="M182" i="49"/>
  <c r="L182" i="49"/>
  <c r="K182" i="49"/>
  <c r="G182" i="49"/>
  <c r="BJ181" i="49"/>
  <c r="BI181" i="49"/>
  <c r="BH181" i="49"/>
  <c r="BG181" i="49"/>
  <c r="BF181" i="49"/>
  <c r="BE181" i="49"/>
  <c r="BD181" i="49"/>
  <c r="BC181" i="49"/>
  <c r="BB181" i="49"/>
  <c r="BA181" i="49"/>
  <c r="AZ181" i="49"/>
  <c r="AY181" i="49"/>
  <c r="AX181" i="49"/>
  <c r="AW181" i="49"/>
  <c r="AV181" i="49"/>
  <c r="AU181" i="49"/>
  <c r="AT181" i="49"/>
  <c r="AS181" i="49"/>
  <c r="AL181" i="49"/>
  <c r="AK181" i="49"/>
  <c r="AJ181" i="49"/>
  <c r="AI181" i="49"/>
  <c r="AH181" i="49"/>
  <c r="AG181" i="49"/>
  <c r="AF181" i="49"/>
  <c r="AE181" i="49"/>
  <c r="AD181" i="49"/>
  <c r="AC181" i="49"/>
  <c r="AB181" i="49"/>
  <c r="AA181" i="49"/>
  <c r="V181" i="49"/>
  <c r="U181" i="49"/>
  <c r="T181" i="49"/>
  <c r="S181" i="49"/>
  <c r="R181" i="49"/>
  <c r="Q181" i="49"/>
  <c r="P181" i="49"/>
  <c r="O181" i="49"/>
  <c r="N181" i="49"/>
  <c r="J181" i="49"/>
  <c r="I181" i="49"/>
  <c r="H181" i="49"/>
  <c r="BJ180" i="49"/>
  <c r="BI180" i="49"/>
  <c r="BH180" i="49"/>
  <c r="BG180" i="49"/>
  <c r="BF180" i="49"/>
  <c r="BE180" i="49"/>
  <c r="BD180" i="49"/>
  <c r="BC180" i="49"/>
  <c r="BB180" i="49"/>
  <c r="BA180" i="49"/>
  <c r="AZ180" i="49"/>
  <c r="AY180" i="49"/>
  <c r="AX180" i="49"/>
  <c r="AW180" i="49"/>
  <c r="AV180" i="49"/>
  <c r="AU180" i="49"/>
  <c r="AT180" i="49"/>
  <c r="AS180" i="49"/>
  <c r="AL180" i="49"/>
  <c r="AK180" i="49"/>
  <c r="AJ180" i="49"/>
  <c r="AI180" i="49"/>
  <c r="AH180" i="49"/>
  <c r="AG180" i="49"/>
  <c r="AF180" i="49"/>
  <c r="AE180" i="49"/>
  <c r="AD180" i="49"/>
  <c r="AC180" i="49"/>
  <c r="AB180" i="49"/>
  <c r="AA180" i="49"/>
  <c r="V180" i="49"/>
  <c r="U180" i="49"/>
  <c r="T180" i="49"/>
  <c r="S180" i="49"/>
  <c r="R180" i="49"/>
  <c r="Q180" i="49"/>
  <c r="P180" i="49"/>
  <c r="O180" i="49"/>
  <c r="N180" i="49"/>
  <c r="J180" i="49"/>
  <c r="I180" i="49"/>
  <c r="H180" i="49"/>
  <c r="BJ179" i="49"/>
  <c r="BI179" i="49"/>
  <c r="BH179" i="49"/>
  <c r="BG179" i="49"/>
  <c r="BF179" i="49"/>
  <c r="BE179" i="49"/>
  <c r="BD179" i="49"/>
  <c r="BC179" i="49"/>
  <c r="BB179" i="49"/>
  <c r="BA179" i="49"/>
  <c r="AZ179" i="49"/>
  <c r="AY179" i="49"/>
  <c r="AX179" i="49"/>
  <c r="AW179" i="49"/>
  <c r="AV179" i="49"/>
  <c r="AU179" i="49"/>
  <c r="AT179" i="49"/>
  <c r="AS179" i="49"/>
  <c r="AL179" i="49"/>
  <c r="AK179" i="49"/>
  <c r="AJ179" i="49"/>
  <c r="AI179" i="49"/>
  <c r="AH179" i="49"/>
  <c r="AG179" i="49"/>
  <c r="AF179" i="49"/>
  <c r="AE179" i="49"/>
  <c r="AD179" i="49"/>
  <c r="AC179" i="49"/>
  <c r="AB179" i="49"/>
  <c r="AA179" i="49"/>
  <c r="V179" i="49"/>
  <c r="U179" i="49"/>
  <c r="T179" i="49"/>
  <c r="S179" i="49"/>
  <c r="R179" i="49"/>
  <c r="Q179" i="49"/>
  <c r="P179" i="49"/>
  <c r="O179" i="49"/>
  <c r="N179" i="49"/>
  <c r="J179" i="49"/>
  <c r="I179" i="49"/>
  <c r="H179" i="49"/>
  <c r="BJ178" i="49"/>
  <c r="BI178" i="49"/>
  <c r="BH178" i="49"/>
  <c r="BG178" i="49"/>
  <c r="BF178" i="49"/>
  <c r="BE178" i="49"/>
  <c r="BD178" i="49"/>
  <c r="BC178" i="49"/>
  <c r="BB178" i="49"/>
  <c r="BA178" i="49"/>
  <c r="AZ178" i="49"/>
  <c r="AY178" i="49"/>
  <c r="AX178" i="49"/>
  <c r="AW178" i="49"/>
  <c r="AV178" i="49"/>
  <c r="AU178" i="49"/>
  <c r="AT178" i="49"/>
  <c r="AS178" i="49"/>
  <c r="AL178" i="49"/>
  <c r="AK178" i="49"/>
  <c r="AJ178" i="49"/>
  <c r="AI178" i="49"/>
  <c r="AH178" i="49"/>
  <c r="AG178" i="49"/>
  <c r="AF178" i="49"/>
  <c r="AE178" i="49"/>
  <c r="AD178" i="49"/>
  <c r="AC178" i="49"/>
  <c r="AB178" i="49"/>
  <c r="AA178" i="49"/>
  <c r="V178" i="49"/>
  <c r="U178" i="49"/>
  <c r="T178" i="49"/>
  <c r="S178" i="49"/>
  <c r="R178" i="49"/>
  <c r="Q178" i="49"/>
  <c r="P178" i="49"/>
  <c r="O178" i="49"/>
  <c r="N178" i="49"/>
  <c r="J178" i="49"/>
  <c r="I178" i="49"/>
  <c r="H178" i="49"/>
  <c r="BJ177" i="49"/>
  <c r="BI177" i="49"/>
  <c r="BH177" i="49"/>
  <c r="BG177" i="49"/>
  <c r="BF177" i="49"/>
  <c r="BE177" i="49"/>
  <c r="BD177" i="49"/>
  <c r="BC177" i="49"/>
  <c r="BB177" i="49"/>
  <c r="BA177" i="49"/>
  <c r="AZ177" i="49"/>
  <c r="AY177" i="49"/>
  <c r="AX177" i="49"/>
  <c r="AW177" i="49"/>
  <c r="AV177" i="49"/>
  <c r="AU177" i="49"/>
  <c r="AT177" i="49"/>
  <c r="AS177" i="49"/>
  <c r="AL177" i="49"/>
  <c r="AK177" i="49"/>
  <c r="AJ177" i="49"/>
  <c r="AI177" i="49"/>
  <c r="AH177" i="49"/>
  <c r="AG177" i="49"/>
  <c r="AE177" i="49"/>
  <c r="AD177" i="49"/>
  <c r="AC177" i="49"/>
  <c r="AB177" i="49"/>
  <c r="AA177" i="49"/>
  <c r="V177" i="49"/>
  <c r="U177" i="49"/>
  <c r="T177" i="49"/>
  <c r="S177" i="49"/>
  <c r="R177" i="49"/>
  <c r="Q177" i="49"/>
  <c r="P177" i="49"/>
  <c r="O177" i="49"/>
  <c r="N177" i="49"/>
  <c r="J177" i="49"/>
  <c r="I177" i="49"/>
  <c r="H177" i="49"/>
  <c r="BJ176" i="49"/>
  <c r="BI176" i="49"/>
  <c r="BH176" i="49"/>
  <c r="BG176" i="49"/>
  <c r="BF176" i="49"/>
  <c r="BE176" i="49"/>
  <c r="BD176" i="49"/>
  <c r="BC176" i="49"/>
  <c r="BB176" i="49"/>
  <c r="BA176" i="49"/>
  <c r="AZ176" i="49"/>
  <c r="AY176" i="49"/>
  <c r="AX176" i="49"/>
  <c r="AW176" i="49"/>
  <c r="AV176" i="49"/>
  <c r="AU176" i="49"/>
  <c r="AT176" i="49"/>
  <c r="AS176" i="49"/>
  <c r="AL176" i="49"/>
  <c r="AK176" i="49"/>
  <c r="AJ176" i="49"/>
  <c r="AI176" i="49"/>
  <c r="AH176" i="49"/>
  <c r="AG176" i="49"/>
  <c r="AF176" i="49"/>
  <c r="AE176" i="49"/>
  <c r="AD176" i="49"/>
  <c r="AC176" i="49"/>
  <c r="AB176" i="49"/>
  <c r="AA176" i="49"/>
  <c r="V176" i="49"/>
  <c r="U176" i="49"/>
  <c r="T176" i="49"/>
  <c r="S176" i="49"/>
  <c r="R176" i="49"/>
  <c r="Q176" i="49"/>
  <c r="P176" i="49"/>
  <c r="O176" i="49"/>
  <c r="N176" i="49"/>
  <c r="J176" i="49"/>
  <c r="I176" i="49"/>
  <c r="H176" i="49"/>
  <c r="AR175" i="49"/>
  <c r="AQ175" i="49"/>
  <c r="AP175" i="49"/>
  <c r="AO175" i="49"/>
  <c r="AN175" i="49"/>
  <c r="AM175" i="49"/>
  <c r="Z175" i="49"/>
  <c r="Y175" i="49"/>
  <c r="X175" i="49"/>
  <c r="W175" i="49"/>
  <c r="M175" i="49"/>
  <c r="L175" i="49"/>
  <c r="K175" i="49"/>
  <c r="G175" i="49"/>
  <c r="BJ174" i="49"/>
  <c r="BI174" i="49"/>
  <c r="BH174" i="49"/>
  <c r="BG174" i="49"/>
  <c r="BF174" i="49"/>
  <c r="BE174" i="49"/>
  <c r="BD174" i="49"/>
  <c r="BC174" i="49"/>
  <c r="BB174" i="49"/>
  <c r="BA174" i="49"/>
  <c r="AZ174" i="49"/>
  <c r="AY174" i="49"/>
  <c r="AX174" i="49"/>
  <c r="AW174" i="49"/>
  <c r="AV174" i="49"/>
  <c r="AU174" i="49"/>
  <c r="AT174" i="49"/>
  <c r="AS174" i="49"/>
  <c r="AL174" i="49"/>
  <c r="AK174" i="49"/>
  <c r="AJ174" i="49"/>
  <c r="AI174" i="49"/>
  <c r="AH174" i="49"/>
  <c r="AG174" i="49"/>
  <c r="AF174" i="49"/>
  <c r="AE174" i="49"/>
  <c r="AD174" i="49"/>
  <c r="AC174" i="49"/>
  <c r="AB174" i="49"/>
  <c r="AA174" i="49"/>
  <c r="V174" i="49"/>
  <c r="U174" i="49"/>
  <c r="T174" i="49"/>
  <c r="S174" i="49"/>
  <c r="R174" i="49"/>
  <c r="Q174" i="49"/>
  <c r="P174" i="49"/>
  <c r="O174" i="49"/>
  <c r="N174" i="49"/>
  <c r="J174" i="49"/>
  <c r="I174" i="49"/>
  <c r="H174" i="49"/>
  <c r="BJ173" i="49"/>
  <c r="BI173" i="49"/>
  <c r="BH173" i="49"/>
  <c r="BG173" i="49"/>
  <c r="BF173" i="49"/>
  <c r="BE173" i="49"/>
  <c r="BD173" i="49"/>
  <c r="BC173" i="49"/>
  <c r="BB173" i="49"/>
  <c r="BA173" i="49"/>
  <c r="AZ173" i="49"/>
  <c r="AY173" i="49"/>
  <c r="AX173" i="49"/>
  <c r="AW173" i="49"/>
  <c r="AV173" i="49"/>
  <c r="AU173" i="49"/>
  <c r="AT173" i="49"/>
  <c r="AS173" i="49"/>
  <c r="AL173" i="49"/>
  <c r="AK173" i="49"/>
  <c r="AJ173" i="49"/>
  <c r="AI173" i="49"/>
  <c r="AH173" i="49"/>
  <c r="AG173" i="49"/>
  <c r="AF173" i="49"/>
  <c r="AE173" i="49"/>
  <c r="AD173" i="49"/>
  <c r="AC173" i="49"/>
  <c r="AB173" i="49"/>
  <c r="AA173" i="49"/>
  <c r="V173" i="49"/>
  <c r="U173" i="49"/>
  <c r="T173" i="49"/>
  <c r="S173" i="49"/>
  <c r="R173" i="49"/>
  <c r="Q173" i="49"/>
  <c r="P173" i="49"/>
  <c r="O173" i="49"/>
  <c r="N173" i="49"/>
  <c r="J173" i="49"/>
  <c r="I173" i="49"/>
  <c r="H173" i="49"/>
  <c r="BJ172" i="49"/>
  <c r="BI172" i="49"/>
  <c r="BH172" i="49"/>
  <c r="BG172" i="49"/>
  <c r="BF172" i="49"/>
  <c r="BE172" i="49"/>
  <c r="BD172" i="49"/>
  <c r="BC172" i="49"/>
  <c r="BB172" i="49"/>
  <c r="BA172" i="49"/>
  <c r="AZ172" i="49"/>
  <c r="AY172" i="49"/>
  <c r="AX172" i="49"/>
  <c r="AW172" i="49"/>
  <c r="AV172" i="49"/>
  <c r="AU172" i="49"/>
  <c r="AT172" i="49"/>
  <c r="AS172" i="49"/>
  <c r="AL172" i="49"/>
  <c r="AK172" i="49"/>
  <c r="AJ172" i="49"/>
  <c r="AI172" i="49"/>
  <c r="AH172" i="49"/>
  <c r="AG172" i="49"/>
  <c r="AF172" i="49"/>
  <c r="AE172" i="49"/>
  <c r="AD172" i="49"/>
  <c r="AC172" i="49"/>
  <c r="AB172" i="49"/>
  <c r="AA172" i="49"/>
  <c r="V172" i="49"/>
  <c r="U172" i="49"/>
  <c r="T172" i="49"/>
  <c r="S172" i="49"/>
  <c r="R172" i="49"/>
  <c r="Q172" i="49"/>
  <c r="P172" i="49"/>
  <c r="O172" i="49"/>
  <c r="N172" i="49"/>
  <c r="J172" i="49"/>
  <c r="I172" i="49"/>
  <c r="H172" i="49"/>
  <c r="BJ171" i="49"/>
  <c r="BI171" i="49"/>
  <c r="BH171" i="49"/>
  <c r="BG171" i="49"/>
  <c r="BF171" i="49"/>
  <c r="BE171" i="49"/>
  <c r="BD171" i="49"/>
  <c r="BC171" i="49"/>
  <c r="BB171" i="49"/>
  <c r="BA171" i="49"/>
  <c r="AZ171" i="49"/>
  <c r="AY171" i="49"/>
  <c r="AX171" i="49"/>
  <c r="AW171" i="49"/>
  <c r="AV171" i="49"/>
  <c r="AU171" i="49"/>
  <c r="AT171" i="49"/>
  <c r="AS171" i="49"/>
  <c r="AL171" i="49"/>
  <c r="AK171" i="49"/>
  <c r="AJ171" i="49"/>
  <c r="AI171" i="49"/>
  <c r="AH171" i="49"/>
  <c r="AG171" i="49"/>
  <c r="AF171" i="49"/>
  <c r="AE171" i="49"/>
  <c r="AD171" i="49"/>
  <c r="AC171" i="49"/>
  <c r="AB171" i="49"/>
  <c r="AA171" i="49"/>
  <c r="V171" i="49"/>
  <c r="U171" i="49"/>
  <c r="T171" i="49"/>
  <c r="S171" i="49"/>
  <c r="R171" i="49"/>
  <c r="Q171" i="49"/>
  <c r="P171" i="49"/>
  <c r="O171" i="49"/>
  <c r="N171" i="49"/>
  <c r="J171" i="49"/>
  <c r="I171" i="49"/>
  <c r="H171" i="49"/>
  <c r="BJ170" i="49"/>
  <c r="BI170" i="49"/>
  <c r="BH170" i="49"/>
  <c r="BG170" i="49"/>
  <c r="BF170" i="49"/>
  <c r="BE170" i="49"/>
  <c r="BD170" i="49"/>
  <c r="BC170" i="49"/>
  <c r="BB170" i="49"/>
  <c r="BA170" i="49"/>
  <c r="AZ170" i="49"/>
  <c r="AY170" i="49"/>
  <c r="AX170" i="49"/>
  <c r="AW170" i="49"/>
  <c r="AV170" i="49"/>
  <c r="AU170" i="49"/>
  <c r="AT170" i="49"/>
  <c r="AS170" i="49"/>
  <c r="AL170" i="49"/>
  <c r="AK170" i="49"/>
  <c r="AJ170" i="49"/>
  <c r="AI170" i="49"/>
  <c r="AH170" i="49"/>
  <c r="AG170" i="49"/>
  <c r="AF170" i="49"/>
  <c r="AE170" i="49"/>
  <c r="AD170" i="49"/>
  <c r="AC170" i="49"/>
  <c r="AB170" i="49"/>
  <c r="AA170" i="49"/>
  <c r="V170" i="49"/>
  <c r="U170" i="49"/>
  <c r="T170" i="49"/>
  <c r="S170" i="49"/>
  <c r="R170" i="49"/>
  <c r="Q170" i="49"/>
  <c r="P170" i="49"/>
  <c r="O170" i="49"/>
  <c r="N170" i="49"/>
  <c r="J170" i="49"/>
  <c r="I170" i="49"/>
  <c r="H170" i="49"/>
  <c r="BJ169" i="49"/>
  <c r="BI169" i="49"/>
  <c r="BH169" i="49"/>
  <c r="BG169" i="49"/>
  <c r="BF169" i="49"/>
  <c r="BE169" i="49"/>
  <c r="BD169" i="49"/>
  <c r="BC169" i="49"/>
  <c r="BB169" i="49"/>
  <c r="BA169" i="49"/>
  <c r="AZ169" i="49"/>
  <c r="AY169" i="49"/>
  <c r="AX169" i="49"/>
  <c r="AW169" i="49"/>
  <c r="AV169" i="49"/>
  <c r="AU169" i="49"/>
  <c r="AT169" i="49"/>
  <c r="AS169" i="49"/>
  <c r="AL169" i="49"/>
  <c r="AK169" i="49"/>
  <c r="AJ169" i="49"/>
  <c r="AI169" i="49"/>
  <c r="AH169" i="49"/>
  <c r="AG169" i="49"/>
  <c r="AF169" i="49"/>
  <c r="AE169" i="49"/>
  <c r="AD169" i="49"/>
  <c r="AC169" i="49"/>
  <c r="AB169" i="49"/>
  <c r="AA169" i="49"/>
  <c r="V169" i="49"/>
  <c r="U169" i="49"/>
  <c r="T169" i="49"/>
  <c r="S169" i="49"/>
  <c r="R169" i="49"/>
  <c r="Q169" i="49"/>
  <c r="P169" i="49"/>
  <c r="O169" i="49"/>
  <c r="N169" i="49"/>
  <c r="J169" i="49"/>
  <c r="I169" i="49"/>
  <c r="H169" i="49"/>
  <c r="BJ168" i="49"/>
  <c r="BI168" i="49"/>
  <c r="BH168" i="49"/>
  <c r="BG168" i="49"/>
  <c r="BF168" i="49"/>
  <c r="BE168" i="49"/>
  <c r="BD168" i="49"/>
  <c r="BC168" i="49"/>
  <c r="BB168" i="49"/>
  <c r="BA168" i="49"/>
  <c r="AZ168" i="49"/>
  <c r="AY168" i="49"/>
  <c r="AX168" i="49"/>
  <c r="AW168" i="49"/>
  <c r="AV168" i="49"/>
  <c r="AU168" i="49"/>
  <c r="AT168" i="49"/>
  <c r="AS168" i="49"/>
  <c r="AL168" i="49"/>
  <c r="AK168" i="49"/>
  <c r="AJ168" i="49"/>
  <c r="AI168" i="49"/>
  <c r="AH168" i="49"/>
  <c r="AG168" i="49"/>
  <c r="AF168" i="49"/>
  <c r="AE168" i="49"/>
  <c r="AD168" i="49"/>
  <c r="AC168" i="49"/>
  <c r="AB168" i="49"/>
  <c r="AA168" i="49"/>
  <c r="V168" i="49"/>
  <c r="U168" i="49"/>
  <c r="T168" i="49"/>
  <c r="S168" i="49"/>
  <c r="R168" i="49"/>
  <c r="Q168" i="49"/>
  <c r="P168" i="49"/>
  <c r="O168" i="49"/>
  <c r="N168" i="49"/>
  <c r="J168" i="49"/>
  <c r="I168" i="49"/>
  <c r="H168" i="49"/>
  <c r="AR154" i="49"/>
  <c r="AQ154" i="49"/>
  <c r="AP154" i="49"/>
  <c r="AO154" i="49"/>
  <c r="AN154" i="49"/>
  <c r="AM154" i="49"/>
  <c r="Z154" i="49"/>
  <c r="Y154" i="49"/>
  <c r="X154" i="49"/>
  <c r="W154" i="49"/>
  <c r="M154" i="49"/>
  <c r="L154" i="49"/>
  <c r="K154" i="49"/>
  <c r="G154" i="49"/>
  <c r="BJ153" i="49"/>
  <c r="BJ154" i="49" s="1"/>
  <c r="BI153" i="49"/>
  <c r="BI154" i="49" s="1"/>
  <c r="BH153" i="49"/>
  <c r="BH154" i="49" s="1"/>
  <c r="BG153" i="49"/>
  <c r="BG154" i="49" s="1"/>
  <c r="BF153" i="49"/>
  <c r="BF154" i="49" s="1"/>
  <c r="BE153" i="49"/>
  <c r="BE154" i="49" s="1"/>
  <c r="BD153" i="49"/>
  <c r="BD154" i="49" s="1"/>
  <c r="BC153" i="49"/>
  <c r="BC154" i="49" s="1"/>
  <c r="BB153" i="49"/>
  <c r="BB154" i="49" s="1"/>
  <c r="BA153" i="49"/>
  <c r="BA154" i="49" s="1"/>
  <c r="AZ153" i="49"/>
  <c r="AZ154" i="49" s="1"/>
  <c r="AY153" i="49"/>
  <c r="AY154" i="49" s="1"/>
  <c r="AX153" i="49"/>
  <c r="AX154" i="49" s="1"/>
  <c r="AW153" i="49"/>
  <c r="AW154" i="49" s="1"/>
  <c r="AV153" i="49"/>
  <c r="AV154" i="49" s="1"/>
  <c r="AU153" i="49"/>
  <c r="AU154" i="49" s="1"/>
  <c r="AT153" i="49"/>
  <c r="AT154" i="49" s="1"/>
  <c r="AS153" i="49"/>
  <c r="AS154" i="49" s="1"/>
  <c r="AL153" i="49"/>
  <c r="AL154" i="49" s="1"/>
  <c r="AK153" i="49"/>
  <c r="AK154" i="49" s="1"/>
  <c r="AJ153" i="49"/>
  <c r="AJ154" i="49" s="1"/>
  <c r="AI153" i="49"/>
  <c r="AI154" i="49" s="1"/>
  <c r="AH153" i="49"/>
  <c r="AH154" i="49" s="1"/>
  <c r="AG153" i="49"/>
  <c r="AG154" i="49" s="1"/>
  <c r="AF153" i="49"/>
  <c r="AF154" i="49" s="1"/>
  <c r="AE153" i="49"/>
  <c r="AE154" i="49" s="1"/>
  <c r="AD153" i="49"/>
  <c r="AD154" i="49" s="1"/>
  <c r="AC153" i="49"/>
  <c r="AC154" i="49" s="1"/>
  <c r="AB153" i="49"/>
  <c r="AB154" i="49" s="1"/>
  <c r="AA153" i="49"/>
  <c r="AA154" i="49" s="1"/>
  <c r="V153" i="49"/>
  <c r="V154" i="49" s="1"/>
  <c r="U153" i="49"/>
  <c r="U154" i="49" s="1"/>
  <c r="T153" i="49"/>
  <c r="T154" i="49" s="1"/>
  <c r="S153" i="49"/>
  <c r="S154" i="49" s="1"/>
  <c r="R153" i="49"/>
  <c r="R154" i="49" s="1"/>
  <c r="Q153" i="49"/>
  <c r="Q154" i="49" s="1"/>
  <c r="P153" i="49"/>
  <c r="P154" i="49" s="1"/>
  <c r="O153" i="49"/>
  <c r="O154" i="49" s="1"/>
  <c r="N153" i="49"/>
  <c r="N154" i="49" s="1"/>
  <c r="J153" i="49"/>
  <c r="J154" i="49" s="1"/>
  <c r="I153" i="49"/>
  <c r="I154" i="49" s="1"/>
  <c r="H153" i="49"/>
  <c r="H154" i="49" s="1"/>
  <c r="AR152" i="49"/>
  <c r="AQ152" i="49"/>
  <c r="AP152" i="49"/>
  <c r="AO152" i="49"/>
  <c r="AN152" i="49"/>
  <c r="AM152" i="49"/>
  <c r="Z152" i="49"/>
  <c r="Y152" i="49"/>
  <c r="X152" i="49"/>
  <c r="W152" i="49"/>
  <c r="M152" i="49"/>
  <c r="L152" i="49"/>
  <c r="K152" i="49"/>
  <c r="G152" i="49"/>
  <c r="BJ151" i="49"/>
  <c r="BI151" i="49"/>
  <c r="BH151" i="49"/>
  <c r="BG151" i="49"/>
  <c r="BF151" i="49"/>
  <c r="BE151" i="49"/>
  <c r="BD151" i="49"/>
  <c r="BC151" i="49"/>
  <c r="BB151" i="49"/>
  <c r="BA151" i="49"/>
  <c r="AZ151" i="49"/>
  <c r="AY151" i="49"/>
  <c r="AX151" i="49"/>
  <c r="AW151" i="49"/>
  <c r="AV151" i="49"/>
  <c r="AU151" i="49"/>
  <c r="AT151" i="49"/>
  <c r="AS151" i="49"/>
  <c r="AL151" i="49"/>
  <c r="AK151" i="49"/>
  <c r="AJ151" i="49"/>
  <c r="AI151" i="49"/>
  <c r="AH151" i="49"/>
  <c r="AG151" i="49"/>
  <c r="AF151" i="49"/>
  <c r="AE151" i="49"/>
  <c r="AD151" i="49"/>
  <c r="AC151" i="49"/>
  <c r="AB151" i="49"/>
  <c r="AA151" i="49"/>
  <c r="V151" i="49"/>
  <c r="U151" i="49"/>
  <c r="T151" i="49"/>
  <c r="S151" i="49"/>
  <c r="R151" i="49"/>
  <c r="Q151" i="49"/>
  <c r="P151" i="49"/>
  <c r="O151" i="49"/>
  <c r="N151" i="49"/>
  <c r="J151" i="49"/>
  <c r="I151" i="49"/>
  <c r="H151" i="49"/>
  <c r="BJ150" i="49"/>
  <c r="BI150" i="49"/>
  <c r="BH150" i="49"/>
  <c r="BG150" i="49"/>
  <c r="BF150" i="49"/>
  <c r="BE150" i="49"/>
  <c r="BD150" i="49"/>
  <c r="BC150" i="49"/>
  <c r="BB150" i="49"/>
  <c r="BA150" i="49"/>
  <c r="AZ150" i="49"/>
  <c r="AY150" i="49"/>
  <c r="AX150" i="49"/>
  <c r="AW150" i="49"/>
  <c r="AV150" i="49"/>
  <c r="AU150" i="49"/>
  <c r="AT150" i="49"/>
  <c r="AS150" i="49"/>
  <c r="AL150" i="49"/>
  <c r="AK150" i="49"/>
  <c r="AJ150" i="49"/>
  <c r="AI150" i="49"/>
  <c r="AH150" i="49"/>
  <c r="AG150" i="49"/>
  <c r="AF150" i="49"/>
  <c r="AE150" i="49"/>
  <c r="AD150" i="49"/>
  <c r="AC150" i="49"/>
  <c r="AB150" i="49"/>
  <c r="AA150" i="49"/>
  <c r="V150" i="49"/>
  <c r="U150" i="49"/>
  <c r="T150" i="49"/>
  <c r="S150" i="49"/>
  <c r="R150" i="49"/>
  <c r="Q150" i="49"/>
  <c r="P150" i="49"/>
  <c r="O150" i="49"/>
  <c r="N150" i="49"/>
  <c r="J150" i="49"/>
  <c r="I150" i="49"/>
  <c r="H150" i="49"/>
  <c r="BJ149" i="49"/>
  <c r="BI149" i="49"/>
  <c r="BH149" i="49"/>
  <c r="BG149" i="49"/>
  <c r="BF149" i="49"/>
  <c r="BE149" i="49"/>
  <c r="BD149" i="49"/>
  <c r="BC149" i="49"/>
  <c r="BB149" i="49"/>
  <c r="BA149" i="49"/>
  <c r="AZ149" i="49"/>
  <c r="AY149" i="49"/>
  <c r="AX149" i="49"/>
  <c r="AW149" i="49"/>
  <c r="AV149" i="49"/>
  <c r="AU149" i="49"/>
  <c r="AT149" i="49"/>
  <c r="AS149" i="49"/>
  <c r="AL149" i="49"/>
  <c r="AK149" i="49"/>
  <c r="AJ149" i="49"/>
  <c r="AI149" i="49"/>
  <c r="AH149" i="49"/>
  <c r="AG149" i="49"/>
  <c r="AF149" i="49"/>
  <c r="AE149" i="49"/>
  <c r="AD149" i="49"/>
  <c r="AC149" i="49"/>
  <c r="AB149" i="49"/>
  <c r="AA149" i="49"/>
  <c r="V149" i="49"/>
  <c r="U149" i="49"/>
  <c r="T149" i="49"/>
  <c r="S149" i="49"/>
  <c r="R149" i="49"/>
  <c r="Q149" i="49"/>
  <c r="P149" i="49"/>
  <c r="O149" i="49"/>
  <c r="N149" i="49"/>
  <c r="J149" i="49"/>
  <c r="I149" i="49"/>
  <c r="H149" i="49"/>
  <c r="BJ148" i="49"/>
  <c r="BI148" i="49"/>
  <c r="BH148" i="49"/>
  <c r="BG148" i="49"/>
  <c r="BF148" i="49"/>
  <c r="BE148" i="49"/>
  <c r="BD148" i="49"/>
  <c r="BC148" i="49"/>
  <c r="BB148" i="49"/>
  <c r="BA148" i="49"/>
  <c r="AZ148" i="49"/>
  <c r="AY148" i="49"/>
  <c r="AX148" i="49"/>
  <c r="AW148" i="49"/>
  <c r="AV148" i="49"/>
  <c r="AU148" i="49"/>
  <c r="AT148" i="49"/>
  <c r="AS148" i="49"/>
  <c r="AL148" i="49"/>
  <c r="AK148" i="49"/>
  <c r="AJ148" i="49"/>
  <c r="AI148" i="49"/>
  <c r="AH148" i="49"/>
  <c r="AG148" i="49"/>
  <c r="AF148" i="49"/>
  <c r="AE148" i="49"/>
  <c r="AD148" i="49"/>
  <c r="AC148" i="49"/>
  <c r="AB148" i="49"/>
  <c r="AA148" i="49"/>
  <c r="V148" i="49"/>
  <c r="U148" i="49"/>
  <c r="T148" i="49"/>
  <c r="S148" i="49"/>
  <c r="R148" i="49"/>
  <c r="Q148" i="49"/>
  <c r="P148" i="49"/>
  <c r="O148" i="49"/>
  <c r="N148" i="49"/>
  <c r="J148" i="49"/>
  <c r="I148" i="49"/>
  <c r="H148" i="49"/>
  <c r="BJ147" i="49"/>
  <c r="BI147" i="49"/>
  <c r="BH147" i="49"/>
  <c r="BG147" i="49"/>
  <c r="BF147" i="49"/>
  <c r="BE147" i="49"/>
  <c r="BD147" i="49"/>
  <c r="BC147" i="49"/>
  <c r="BB147" i="49"/>
  <c r="BA147" i="49"/>
  <c r="AZ147" i="49"/>
  <c r="AY147" i="49"/>
  <c r="AX147" i="49"/>
  <c r="AW147" i="49"/>
  <c r="AV147" i="49"/>
  <c r="AU147" i="49"/>
  <c r="AT147" i="49"/>
  <c r="AS147" i="49"/>
  <c r="AL147" i="49"/>
  <c r="AK147" i="49"/>
  <c r="AJ147" i="49"/>
  <c r="AI147" i="49"/>
  <c r="AH147" i="49"/>
  <c r="AG147" i="49"/>
  <c r="AF147" i="49"/>
  <c r="AE147" i="49"/>
  <c r="AD147" i="49"/>
  <c r="AC147" i="49"/>
  <c r="AB147" i="49"/>
  <c r="AA147" i="49"/>
  <c r="V147" i="49"/>
  <c r="U147" i="49"/>
  <c r="T147" i="49"/>
  <c r="S147" i="49"/>
  <c r="R147" i="49"/>
  <c r="Q147" i="49"/>
  <c r="P147" i="49"/>
  <c r="O147" i="49"/>
  <c r="N147" i="49"/>
  <c r="J147" i="49"/>
  <c r="I147" i="49"/>
  <c r="H147" i="49"/>
  <c r="BJ146" i="49"/>
  <c r="BI146" i="49"/>
  <c r="BH146" i="49"/>
  <c r="BG146" i="49"/>
  <c r="BF146" i="49"/>
  <c r="BE146" i="49"/>
  <c r="BD146" i="49"/>
  <c r="BC146" i="49"/>
  <c r="BB146" i="49"/>
  <c r="BA146" i="49"/>
  <c r="AZ146" i="49"/>
  <c r="AY146" i="49"/>
  <c r="AX146" i="49"/>
  <c r="AW146" i="49"/>
  <c r="AV146" i="49"/>
  <c r="AU146" i="49"/>
  <c r="AT146" i="49"/>
  <c r="AS146" i="49"/>
  <c r="AL146" i="49"/>
  <c r="AK146" i="49"/>
  <c r="AJ146" i="49"/>
  <c r="AI146" i="49"/>
  <c r="AH146" i="49"/>
  <c r="AG146" i="49"/>
  <c r="AF146" i="49"/>
  <c r="AE146" i="49"/>
  <c r="AD146" i="49"/>
  <c r="AC146" i="49"/>
  <c r="AB146" i="49"/>
  <c r="AA146" i="49"/>
  <c r="V146" i="49"/>
  <c r="U146" i="49"/>
  <c r="T146" i="49"/>
  <c r="S146" i="49"/>
  <c r="R146" i="49"/>
  <c r="Q146" i="49"/>
  <c r="P146" i="49"/>
  <c r="O146" i="49"/>
  <c r="N146" i="49"/>
  <c r="J146" i="49"/>
  <c r="I146" i="49"/>
  <c r="H146" i="49"/>
  <c r="AR145" i="49"/>
  <c r="AQ145" i="49"/>
  <c r="AP145" i="49"/>
  <c r="AO145" i="49"/>
  <c r="AN145" i="49"/>
  <c r="AM145" i="49"/>
  <c r="Z145" i="49"/>
  <c r="Y145" i="49"/>
  <c r="X145" i="49"/>
  <c r="W145" i="49"/>
  <c r="M145" i="49"/>
  <c r="L145" i="49"/>
  <c r="K145" i="49"/>
  <c r="G145" i="49"/>
  <c r="BJ144" i="49"/>
  <c r="BI144" i="49"/>
  <c r="BH144" i="49"/>
  <c r="BG144" i="49"/>
  <c r="BF144" i="49"/>
  <c r="BE144" i="49"/>
  <c r="BD144" i="49"/>
  <c r="BC144" i="49"/>
  <c r="BB144" i="49"/>
  <c r="BA144" i="49"/>
  <c r="AZ144" i="49"/>
  <c r="AY144" i="49"/>
  <c r="AX144" i="49"/>
  <c r="AW144" i="49"/>
  <c r="AV144" i="49"/>
  <c r="AU144" i="49"/>
  <c r="AT144" i="49"/>
  <c r="AS144" i="49"/>
  <c r="AL144" i="49"/>
  <c r="AK144" i="49"/>
  <c r="AJ144" i="49"/>
  <c r="AI144" i="49"/>
  <c r="AH144" i="49"/>
  <c r="AG144" i="49"/>
  <c r="AF144" i="49"/>
  <c r="AE144" i="49"/>
  <c r="AD144" i="49"/>
  <c r="AC144" i="49"/>
  <c r="AB144" i="49"/>
  <c r="AA144" i="49"/>
  <c r="V144" i="49"/>
  <c r="U144" i="49"/>
  <c r="T144" i="49"/>
  <c r="S144" i="49"/>
  <c r="R144" i="49"/>
  <c r="Q144" i="49"/>
  <c r="P144" i="49"/>
  <c r="O144" i="49"/>
  <c r="N144" i="49"/>
  <c r="J144" i="49"/>
  <c r="I144" i="49"/>
  <c r="H144" i="49"/>
  <c r="BJ143" i="49"/>
  <c r="BI143" i="49"/>
  <c r="BH143" i="49"/>
  <c r="BG143" i="49"/>
  <c r="BF143" i="49"/>
  <c r="BE143" i="49"/>
  <c r="BD143" i="49"/>
  <c r="BC143" i="49"/>
  <c r="BB143" i="49"/>
  <c r="BA143" i="49"/>
  <c r="AZ143" i="49"/>
  <c r="AY143" i="49"/>
  <c r="AX143" i="49"/>
  <c r="AW143" i="49"/>
  <c r="AV143" i="49"/>
  <c r="AU143" i="49"/>
  <c r="AT143" i="49"/>
  <c r="AS143" i="49"/>
  <c r="AL143" i="49"/>
  <c r="AK143" i="49"/>
  <c r="AJ143" i="49"/>
  <c r="AI143" i="49"/>
  <c r="AH143" i="49"/>
  <c r="AG143" i="49"/>
  <c r="AF143" i="49"/>
  <c r="AE143" i="49"/>
  <c r="AD143" i="49"/>
  <c r="AC143" i="49"/>
  <c r="AB143" i="49"/>
  <c r="AA143" i="49"/>
  <c r="V143" i="49"/>
  <c r="U143" i="49"/>
  <c r="T143" i="49"/>
  <c r="S143" i="49"/>
  <c r="R143" i="49"/>
  <c r="Q143" i="49"/>
  <c r="P143" i="49"/>
  <c r="O143" i="49"/>
  <c r="N143" i="49"/>
  <c r="J143" i="49"/>
  <c r="I143" i="49"/>
  <c r="H143" i="49"/>
  <c r="BJ142" i="49"/>
  <c r="BI142" i="49"/>
  <c r="BH142" i="49"/>
  <c r="BG142" i="49"/>
  <c r="BF142" i="49"/>
  <c r="BE142" i="49"/>
  <c r="BD142" i="49"/>
  <c r="BC142" i="49"/>
  <c r="BB142" i="49"/>
  <c r="BA142" i="49"/>
  <c r="AZ142" i="49"/>
  <c r="AY142" i="49"/>
  <c r="AX142" i="49"/>
  <c r="AW142" i="49"/>
  <c r="AV142" i="49"/>
  <c r="AU142" i="49"/>
  <c r="AT142" i="49"/>
  <c r="AS142" i="49"/>
  <c r="AL142" i="49"/>
  <c r="AK142" i="49"/>
  <c r="AJ142" i="49"/>
  <c r="AI142" i="49"/>
  <c r="AH142" i="49"/>
  <c r="AG142" i="49"/>
  <c r="AF142" i="49"/>
  <c r="AE142" i="49"/>
  <c r="AD142" i="49"/>
  <c r="AC142" i="49"/>
  <c r="AB142" i="49"/>
  <c r="AA142" i="49"/>
  <c r="V142" i="49"/>
  <c r="U142" i="49"/>
  <c r="T142" i="49"/>
  <c r="S142" i="49"/>
  <c r="R142" i="49"/>
  <c r="Q142" i="49"/>
  <c r="P142" i="49"/>
  <c r="O142" i="49"/>
  <c r="N142" i="49"/>
  <c r="J142" i="49"/>
  <c r="I142" i="49"/>
  <c r="H142" i="49"/>
  <c r="AR141" i="49"/>
  <c r="AQ141" i="49"/>
  <c r="AP141" i="49"/>
  <c r="AO141" i="49"/>
  <c r="AN141" i="49"/>
  <c r="AM141" i="49"/>
  <c r="Z141" i="49"/>
  <c r="Y141" i="49"/>
  <c r="X141" i="49"/>
  <c r="W141" i="49"/>
  <c r="M141" i="49"/>
  <c r="L141" i="49"/>
  <c r="K141" i="49"/>
  <c r="G141" i="49"/>
  <c r="BJ140" i="49"/>
  <c r="BI140" i="49"/>
  <c r="BH140" i="49"/>
  <c r="BG140" i="49"/>
  <c r="BF140" i="49"/>
  <c r="BE140" i="49"/>
  <c r="BD140" i="49"/>
  <c r="BC140" i="49"/>
  <c r="BB140" i="49"/>
  <c r="BA140" i="49"/>
  <c r="AZ140" i="49"/>
  <c r="AY140" i="49"/>
  <c r="AX140" i="49"/>
  <c r="AW140" i="49"/>
  <c r="AV140" i="49"/>
  <c r="AU140" i="49"/>
  <c r="AT140" i="49"/>
  <c r="AS140" i="49"/>
  <c r="AL140" i="49"/>
  <c r="AK140" i="49"/>
  <c r="AJ140" i="49"/>
  <c r="AI140" i="49"/>
  <c r="AH140" i="49"/>
  <c r="AG140" i="49"/>
  <c r="AF140" i="49"/>
  <c r="AE140" i="49"/>
  <c r="AD140" i="49"/>
  <c r="AC140" i="49"/>
  <c r="AB140" i="49"/>
  <c r="AA140" i="49"/>
  <c r="V140" i="49"/>
  <c r="U140" i="49"/>
  <c r="T140" i="49"/>
  <c r="S140" i="49"/>
  <c r="R140" i="49"/>
  <c r="Q140" i="49"/>
  <c r="P140" i="49"/>
  <c r="O140" i="49"/>
  <c r="N140" i="49"/>
  <c r="J140" i="49"/>
  <c r="I140" i="49"/>
  <c r="H140" i="49"/>
  <c r="BJ139" i="49"/>
  <c r="BI139" i="49"/>
  <c r="BH139" i="49"/>
  <c r="BG139" i="49"/>
  <c r="BF139" i="49"/>
  <c r="BE139" i="49"/>
  <c r="BD139" i="49"/>
  <c r="BC139" i="49"/>
  <c r="BB139" i="49"/>
  <c r="BA139" i="49"/>
  <c r="AZ139" i="49"/>
  <c r="AY139" i="49"/>
  <c r="AX139" i="49"/>
  <c r="AW139" i="49"/>
  <c r="AV139" i="49"/>
  <c r="AU139" i="49"/>
  <c r="AT139" i="49"/>
  <c r="AS139" i="49"/>
  <c r="AL139" i="49"/>
  <c r="AK139" i="49"/>
  <c r="AJ139" i="49"/>
  <c r="AI139" i="49"/>
  <c r="AH139" i="49"/>
  <c r="AG139" i="49"/>
  <c r="AF139" i="49"/>
  <c r="AE139" i="49"/>
  <c r="AD139" i="49"/>
  <c r="AC139" i="49"/>
  <c r="AB139" i="49"/>
  <c r="AA139" i="49"/>
  <c r="V139" i="49"/>
  <c r="U139" i="49"/>
  <c r="T139" i="49"/>
  <c r="S139" i="49"/>
  <c r="R139" i="49"/>
  <c r="Q139" i="49"/>
  <c r="P139" i="49"/>
  <c r="O139" i="49"/>
  <c r="N139" i="49"/>
  <c r="J139" i="49"/>
  <c r="I139" i="49"/>
  <c r="H139" i="49"/>
  <c r="BJ138" i="49"/>
  <c r="BI138" i="49"/>
  <c r="BH138" i="49"/>
  <c r="BG138" i="49"/>
  <c r="BF138" i="49"/>
  <c r="BE138" i="49"/>
  <c r="BD138" i="49"/>
  <c r="BC138" i="49"/>
  <c r="BB138" i="49"/>
  <c r="BA138" i="49"/>
  <c r="AZ138" i="49"/>
  <c r="AY138" i="49"/>
  <c r="AX138" i="49"/>
  <c r="AW138" i="49"/>
  <c r="AV138" i="49"/>
  <c r="AU138" i="49"/>
  <c r="AT138" i="49"/>
  <c r="AS138" i="49"/>
  <c r="AL138" i="49"/>
  <c r="AK138" i="49"/>
  <c r="AJ138" i="49"/>
  <c r="AI138" i="49"/>
  <c r="AH138" i="49"/>
  <c r="AG138" i="49"/>
  <c r="AF138" i="49"/>
  <c r="AE138" i="49"/>
  <c r="AD138" i="49"/>
  <c r="AC138" i="49"/>
  <c r="AB138" i="49"/>
  <c r="AA138" i="49"/>
  <c r="V138" i="49"/>
  <c r="U138" i="49"/>
  <c r="T138" i="49"/>
  <c r="S138" i="49"/>
  <c r="R138" i="49"/>
  <c r="Q138" i="49"/>
  <c r="P138" i="49"/>
  <c r="O138" i="49"/>
  <c r="N138" i="49"/>
  <c r="J138" i="49"/>
  <c r="I138" i="49"/>
  <c r="H138" i="49"/>
  <c r="BJ137" i="49"/>
  <c r="BI137" i="49"/>
  <c r="BH137" i="49"/>
  <c r="BG137" i="49"/>
  <c r="BF137" i="49"/>
  <c r="BE137" i="49"/>
  <c r="BD137" i="49"/>
  <c r="BC137" i="49"/>
  <c r="BB137" i="49"/>
  <c r="BA137" i="49"/>
  <c r="AZ137" i="49"/>
  <c r="AY137" i="49"/>
  <c r="AX137" i="49"/>
  <c r="AW137" i="49"/>
  <c r="AV137" i="49"/>
  <c r="AU137" i="49"/>
  <c r="AT137" i="49"/>
  <c r="AS137" i="49"/>
  <c r="AL137" i="49"/>
  <c r="AK137" i="49"/>
  <c r="AJ137" i="49"/>
  <c r="AI137" i="49"/>
  <c r="AH137" i="49"/>
  <c r="AG137" i="49"/>
  <c r="AF137" i="49"/>
  <c r="AE137" i="49"/>
  <c r="AD137" i="49"/>
  <c r="AC137" i="49"/>
  <c r="AB137" i="49"/>
  <c r="AA137" i="49"/>
  <c r="V137" i="49"/>
  <c r="U137" i="49"/>
  <c r="T137" i="49"/>
  <c r="S137" i="49"/>
  <c r="R137" i="49"/>
  <c r="Q137" i="49"/>
  <c r="P137" i="49"/>
  <c r="O137" i="49"/>
  <c r="N137" i="49"/>
  <c r="J137" i="49"/>
  <c r="I137" i="49"/>
  <c r="H137" i="49"/>
  <c r="BJ136" i="49"/>
  <c r="BI136" i="49"/>
  <c r="BH136" i="49"/>
  <c r="BG136" i="49"/>
  <c r="BF136" i="49"/>
  <c r="BE136" i="49"/>
  <c r="BD136" i="49"/>
  <c r="BC136" i="49"/>
  <c r="BB136" i="49"/>
  <c r="BA136" i="49"/>
  <c r="AZ136" i="49"/>
  <c r="AY136" i="49"/>
  <c r="AX136" i="49"/>
  <c r="AW136" i="49"/>
  <c r="AV136" i="49"/>
  <c r="AU136" i="49"/>
  <c r="AT136" i="49"/>
  <c r="AS136" i="49"/>
  <c r="AL136" i="49"/>
  <c r="AK136" i="49"/>
  <c r="AJ136" i="49"/>
  <c r="AI136" i="49"/>
  <c r="AH136" i="49"/>
  <c r="AG136" i="49"/>
  <c r="AF136" i="49"/>
  <c r="AE136" i="49"/>
  <c r="AD136" i="49"/>
  <c r="AC136" i="49"/>
  <c r="AB136" i="49"/>
  <c r="AA136" i="49"/>
  <c r="V136" i="49"/>
  <c r="U136" i="49"/>
  <c r="T136" i="49"/>
  <c r="S136" i="49"/>
  <c r="R136" i="49"/>
  <c r="Q136" i="49"/>
  <c r="P136" i="49"/>
  <c r="O136" i="49"/>
  <c r="N136" i="49"/>
  <c r="J136" i="49"/>
  <c r="I136" i="49"/>
  <c r="H136" i="49"/>
  <c r="BJ135" i="49"/>
  <c r="BI135" i="49"/>
  <c r="BH135" i="49"/>
  <c r="BG135" i="49"/>
  <c r="BF135" i="49"/>
  <c r="BE135" i="49"/>
  <c r="BD135" i="49"/>
  <c r="BC135" i="49"/>
  <c r="BB135" i="49"/>
  <c r="BA135" i="49"/>
  <c r="AZ135" i="49"/>
  <c r="AY135" i="49"/>
  <c r="AX135" i="49"/>
  <c r="AW135" i="49"/>
  <c r="AV135" i="49"/>
  <c r="AU135" i="49"/>
  <c r="AT135" i="49"/>
  <c r="AS135" i="49"/>
  <c r="AL135" i="49"/>
  <c r="AK135" i="49"/>
  <c r="AJ135" i="49"/>
  <c r="AI135" i="49"/>
  <c r="AH135" i="49"/>
  <c r="AG135" i="49"/>
  <c r="AF135" i="49"/>
  <c r="AE135" i="49"/>
  <c r="AD135" i="49"/>
  <c r="AC135" i="49"/>
  <c r="AB135" i="49"/>
  <c r="AA135" i="49"/>
  <c r="V135" i="49"/>
  <c r="U135" i="49"/>
  <c r="T135" i="49"/>
  <c r="S135" i="49"/>
  <c r="R135" i="49"/>
  <c r="Q135" i="49"/>
  <c r="P135" i="49"/>
  <c r="O135" i="49"/>
  <c r="N135" i="49"/>
  <c r="J135" i="49"/>
  <c r="I135" i="49"/>
  <c r="H135" i="49"/>
  <c r="BJ134" i="49"/>
  <c r="BI134" i="49"/>
  <c r="BH134" i="49"/>
  <c r="BG134" i="49"/>
  <c r="BF134" i="49"/>
  <c r="BE134" i="49"/>
  <c r="BD134" i="49"/>
  <c r="BC134" i="49"/>
  <c r="BB134" i="49"/>
  <c r="BA134" i="49"/>
  <c r="AZ134" i="49"/>
  <c r="AY134" i="49"/>
  <c r="AX134" i="49"/>
  <c r="AW134" i="49"/>
  <c r="AV134" i="49"/>
  <c r="AU134" i="49"/>
  <c r="AT134" i="49"/>
  <c r="AS134" i="49"/>
  <c r="AL134" i="49"/>
  <c r="AK134" i="49"/>
  <c r="AJ134" i="49"/>
  <c r="AI134" i="49"/>
  <c r="AH134" i="49"/>
  <c r="AG134" i="49"/>
  <c r="AF134" i="49"/>
  <c r="AE134" i="49"/>
  <c r="AD134" i="49"/>
  <c r="AC134" i="49"/>
  <c r="AB134" i="49"/>
  <c r="AA134" i="49"/>
  <c r="V134" i="49"/>
  <c r="U134" i="49"/>
  <c r="T134" i="49"/>
  <c r="S134" i="49"/>
  <c r="R134" i="49"/>
  <c r="Q134" i="49"/>
  <c r="P134" i="49"/>
  <c r="O134" i="49"/>
  <c r="N134" i="49"/>
  <c r="J134" i="49"/>
  <c r="I134" i="49"/>
  <c r="H134" i="49"/>
  <c r="AR133" i="49"/>
  <c r="AQ133" i="49"/>
  <c r="AP133" i="49"/>
  <c r="AO133" i="49"/>
  <c r="AN133" i="49"/>
  <c r="AM133" i="49"/>
  <c r="Z133" i="49"/>
  <c r="Y133" i="49"/>
  <c r="X133" i="49"/>
  <c r="W133" i="49"/>
  <c r="M133" i="49"/>
  <c r="L133" i="49"/>
  <c r="K133" i="49"/>
  <c r="G133" i="49"/>
  <c r="BJ132" i="49"/>
  <c r="BI132" i="49"/>
  <c r="BH132" i="49"/>
  <c r="BG132" i="49"/>
  <c r="BF132" i="49"/>
  <c r="BE132" i="49"/>
  <c r="BD132" i="49"/>
  <c r="BC132" i="49"/>
  <c r="BB132" i="49"/>
  <c r="BA132" i="49"/>
  <c r="AZ132" i="49"/>
  <c r="AY132" i="49"/>
  <c r="AX132" i="49"/>
  <c r="AW132" i="49"/>
  <c r="AV132" i="49"/>
  <c r="AU132" i="49"/>
  <c r="AT132" i="49"/>
  <c r="AS132" i="49"/>
  <c r="AL132" i="49"/>
  <c r="AK132" i="49"/>
  <c r="AJ132" i="49"/>
  <c r="AI132" i="49"/>
  <c r="AH132" i="49"/>
  <c r="AG132" i="49"/>
  <c r="AF132" i="49"/>
  <c r="AE132" i="49"/>
  <c r="AD132" i="49"/>
  <c r="AC132" i="49"/>
  <c r="AB132" i="49"/>
  <c r="AA132" i="49"/>
  <c r="V132" i="49"/>
  <c r="U132" i="49"/>
  <c r="T132" i="49"/>
  <c r="S132" i="49"/>
  <c r="R132" i="49"/>
  <c r="Q132" i="49"/>
  <c r="P132" i="49"/>
  <c r="O132" i="49"/>
  <c r="N132" i="49"/>
  <c r="J132" i="49"/>
  <c r="I132" i="49"/>
  <c r="H132" i="49"/>
  <c r="BJ131" i="49"/>
  <c r="BI131" i="49"/>
  <c r="BH131" i="49"/>
  <c r="BG131" i="49"/>
  <c r="BF131" i="49"/>
  <c r="BE131" i="49"/>
  <c r="BD131" i="49"/>
  <c r="BC131" i="49"/>
  <c r="BB131" i="49"/>
  <c r="BA131" i="49"/>
  <c r="AZ131" i="49"/>
  <c r="AY131" i="49"/>
  <c r="AX131" i="49"/>
  <c r="AW131" i="49"/>
  <c r="AV131" i="49"/>
  <c r="AU131" i="49"/>
  <c r="AT131" i="49"/>
  <c r="AS131" i="49"/>
  <c r="AL131" i="49"/>
  <c r="AK131" i="49"/>
  <c r="AJ131" i="49"/>
  <c r="AI131" i="49"/>
  <c r="AH131" i="49"/>
  <c r="AG131" i="49"/>
  <c r="AF131" i="49"/>
  <c r="AE131" i="49"/>
  <c r="AD131" i="49"/>
  <c r="AC131" i="49"/>
  <c r="AB131" i="49"/>
  <c r="AA131" i="49"/>
  <c r="V131" i="49"/>
  <c r="U131" i="49"/>
  <c r="T131" i="49"/>
  <c r="S131" i="49"/>
  <c r="R131" i="49"/>
  <c r="Q131" i="49"/>
  <c r="P131" i="49"/>
  <c r="O131" i="49"/>
  <c r="N131" i="49"/>
  <c r="J131" i="49"/>
  <c r="I131" i="49"/>
  <c r="BJ130" i="49"/>
  <c r="BI130" i="49"/>
  <c r="BH130" i="49"/>
  <c r="BG130" i="49"/>
  <c r="BF130" i="49"/>
  <c r="BE130" i="49"/>
  <c r="BD130" i="49"/>
  <c r="BC130" i="49"/>
  <c r="BB130" i="49"/>
  <c r="BA130" i="49"/>
  <c r="AZ130" i="49"/>
  <c r="AY130" i="49"/>
  <c r="AX130" i="49"/>
  <c r="AW130" i="49"/>
  <c r="AV130" i="49"/>
  <c r="AU130" i="49"/>
  <c r="AT130" i="49"/>
  <c r="AS130" i="49"/>
  <c r="AL130" i="49"/>
  <c r="AK130" i="49"/>
  <c r="AJ130" i="49"/>
  <c r="AI130" i="49"/>
  <c r="AH130" i="49"/>
  <c r="AG130" i="49"/>
  <c r="AF130" i="49"/>
  <c r="AE130" i="49"/>
  <c r="AD130" i="49"/>
  <c r="AC130" i="49"/>
  <c r="AB130" i="49"/>
  <c r="AA130" i="49"/>
  <c r="V130" i="49"/>
  <c r="U130" i="49"/>
  <c r="T130" i="49"/>
  <c r="S130" i="49"/>
  <c r="R130" i="49"/>
  <c r="Q130" i="49"/>
  <c r="P130" i="49"/>
  <c r="O130" i="49"/>
  <c r="N130" i="49"/>
  <c r="J130" i="49"/>
  <c r="I130" i="49"/>
  <c r="H130" i="49"/>
  <c r="BJ129" i="49"/>
  <c r="BI129" i="49"/>
  <c r="BH129" i="49"/>
  <c r="BG129" i="49"/>
  <c r="BF129" i="49"/>
  <c r="BE129" i="49"/>
  <c r="BD129" i="49"/>
  <c r="BC129" i="49"/>
  <c r="BB129" i="49"/>
  <c r="BA129" i="49"/>
  <c r="AZ129" i="49"/>
  <c r="AY129" i="49"/>
  <c r="AX129" i="49"/>
  <c r="AW129" i="49"/>
  <c r="AV129" i="49"/>
  <c r="AU129" i="49"/>
  <c r="AT129" i="49"/>
  <c r="AS129" i="49"/>
  <c r="AL129" i="49"/>
  <c r="AK129" i="49"/>
  <c r="AJ129" i="49"/>
  <c r="AI129" i="49"/>
  <c r="AH129" i="49"/>
  <c r="AG129" i="49"/>
  <c r="AF129" i="49"/>
  <c r="AE129" i="49"/>
  <c r="AD129" i="49"/>
  <c r="AC129" i="49"/>
  <c r="AB129" i="49"/>
  <c r="AA129" i="49"/>
  <c r="V129" i="49"/>
  <c r="U129" i="49"/>
  <c r="T129" i="49"/>
  <c r="S129" i="49"/>
  <c r="R129" i="49"/>
  <c r="Q129" i="49"/>
  <c r="P129" i="49"/>
  <c r="O129" i="49"/>
  <c r="N129" i="49"/>
  <c r="J129" i="49"/>
  <c r="I129" i="49"/>
  <c r="H129" i="49"/>
  <c r="BJ128" i="49"/>
  <c r="BI128" i="49"/>
  <c r="BH128" i="49"/>
  <c r="BG128" i="49"/>
  <c r="BF128" i="49"/>
  <c r="BE128" i="49"/>
  <c r="BD128" i="49"/>
  <c r="BC128" i="49"/>
  <c r="BB128" i="49"/>
  <c r="BA128" i="49"/>
  <c r="AZ128" i="49"/>
  <c r="AY128" i="49"/>
  <c r="AX128" i="49"/>
  <c r="AW128" i="49"/>
  <c r="AV128" i="49"/>
  <c r="AU128" i="49"/>
  <c r="AT128" i="49"/>
  <c r="AS128" i="49"/>
  <c r="AL128" i="49"/>
  <c r="AK128" i="49"/>
  <c r="AJ128" i="49"/>
  <c r="AI128" i="49"/>
  <c r="AH128" i="49"/>
  <c r="AG128" i="49"/>
  <c r="AF128" i="49"/>
  <c r="AE128" i="49"/>
  <c r="AD128" i="49"/>
  <c r="AC128" i="49"/>
  <c r="AB128" i="49"/>
  <c r="AA128" i="49"/>
  <c r="V128" i="49"/>
  <c r="U128" i="49"/>
  <c r="T128" i="49"/>
  <c r="S128" i="49"/>
  <c r="R128" i="49"/>
  <c r="Q128" i="49"/>
  <c r="P128" i="49"/>
  <c r="O128" i="49"/>
  <c r="N128" i="49"/>
  <c r="J128" i="49"/>
  <c r="I128" i="49"/>
  <c r="H128" i="49"/>
  <c r="BJ127" i="49"/>
  <c r="BI127" i="49"/>
  <c r="BH127" i="49"/>
  <c r="BG127" i="49"/>
  <c r="BF127" i="49"/>
  <c r="BE127" i="49"/>
  <c r="BD127" i="49"/>
  <c r="BC127" i="49"/>
  <c r="BB127" i="49"/>
  <c r="BA127" i="49"/>
  <c r="AZ127" i="49"/>
  <c r="AY127" i="49"/>
  <c r="AX127" i="49"/>
  <c r="AW127" i="49"/>
  <c r="AV127" i="49"/>
  <c r="AU127" i="49"/>
  <c r="AT127" i="49"/>
  <c r="AS127" i="49"/>
  <c r="AL127" i="49"/>
  <c r="AK127" i="49"/>
  <c r="AJ127" i="49"/>
  <c r="AI127" i="49"/>
  <c r="AH127" i="49"/>
  <c r="AG127" i="49"/>
  <c r="AF127" i="49"/>
  <c r="AE127" i="49"/>
  <c r="AD127" i="49"/>
  <c r="AC127" i="49"/>
  <c r="AB127" i="49"/>
  <c r="AA127" i="49"/>
  <c r="V127" i="49"/>
  <c r="U127" i="49"/>
  <c r="T127" i="49"/>
  <c r="S127" i="49"/>
  <c r="R127" i="49"/>
  <c r="Q127" i="49"/>
  <c r="P127" i="49"/>
  <c r="O127" i="49"/>
  <c r="N127" i="49"/>
  <c r="J127" i="49"/>
  <c r="I127" i="49"/>
  <c r="H127" i="49"/>
  <c r="BJ126" i="49"/>
  <c r="BI126" i="49"/>
  <c r="BH126" i="49"/>
  <c r="BG126" i="49"/>
  <c r="BF126" i="49"/>
  <c r="BE126" i="49"/>
  <c r="BD126" i="49"/>
  <c r="BC126" i="49"/>
  <c r="BB126" i="49"/>
  <c r="BA126" i="49"/>
  <c r="AZ126" i="49"/>
  <c r="AY126" i="49"/>
  <c r="AX126" i="49"/>
  <c r="AW126" i="49"/>
  <c r="AV126" i="49"/>
  <c r="AU126" i="49"/>
  <c r="AT126" i="49"/>
  <c r="AS126" i="49"/>
  <c r="AL126" i="49"/>
  <c r="AK126" i="49"/>
  <c r="AJ126" i="49"/>
  <c r="AI126" i="49"/>
  <c r="AH126" i="49"/>
  <c r="AG126" i="49"/>
  <c r="AF126" i="49"/>
  <c r="AE126" i="49"/>
  <c r="AD126" i="49"/>
  <c r="AC126" i="49"/>
  <c r="AB126" i="49"/>
  <c r="AA126" i="49"/>
  <c r="V126" i="49"/>
  <c r="U126" i="49"/>
  <c r="T126" i="49"/>
  <c r="S126" i="49"/>
  <c r="R126" i="49"/>
  <c r="Q126" i="49"/>
  <c r="P126" i="49"/>
  <c r="O126" i="49"/>
  <c r="N126" i="49"/>
  <c r="J126" i="49"/>
  <c r="I126" i="49"/>
  <c r="H126" i="49"/>
  <c r="BJ125" i="49"/>
  <c r="BI125" i="49"/>
  <c r="BH125" i="49"/>
  <c r="BG125" i="49"/>
  <c r="BF125" i="49"/>
  <c r="BE125" i="49"/>
  <c r="BD125" i="49"/>
  <c r="BC125" i="49"/>
  <c r="BB125" i="49"/>
  <c r="BA125" i="49"/>
  <c r="AZ125" i="49"/>
  <c r="AY125" i="49"/>
  <c r="AX125" i="49"/>
  <c r="AW125" i="49"/>
  <c r="AV125" i="49"/>
  <c r="AU125" i="49"/>
  <c r="AT125" i="49"/>
  <c r="AS125" i="49"/>
  <c r="AL125" i="49"/>
  <c r="AK125" i="49"/>
  <c r="AJ125" i="49"/>
  <c r="AI125" i="49"/>
  <c r="AH125" i="49"/>
  <c r="AG125" i="49"/>
  <c r="AF125" i="49"/>
  <c r="AE125" i="49"/>
  <c r="AD125" i="49"/>
  <c r="AC125" i="49"/>
  <c r="AB125" i="49"/>
  <c r="AA125" i="49"/>
  <c r="V125" i="49"/>
  <c r="U125" i="49"/>
  <c r="T125" i="49"/>
  <c r="S125" i="49"/>
  <c r="R125" i="49"/>
  <c r="Q125" i="49"/>
  <c r="P125" i="49"/>
  <c r="O125" i="49"/>
  <c r="N125" i="49"/>
  <c r="J125" i="49"/>
  <c r="I125" i="49"/>
  <c r="H125" i="49"/>
  <c r="AR112" i="49"/>
  <c r="AQ112" i="49"/>
  <c r="AP112" i="49"/>
  <c r="AO112" i="49"/>
  <c r="AN112" i="49"/>
  <c r="AM112" i="49"/>
  <c r="Z112" i="49"/>
  <c r="Y112" i="49"/>
  <c r="X112" i="49"/>
  <c r="W112" i="49"/>
  <c r="M112" i="49"/>
  <c r="L112" i="49"/>
  <c r="K112" i="49"/>
  <c r="G112" i="49"/>
  <c r="BJ111" i="49"/>
  <c r="BI111" i="49"/>
  <c r="BH111" i="49"/>
  <c r="BF111" i="49"/>
  <c r="BE111" i="49"/>
  <c r="AL111" i="49"/>
  <c r="AK111" i="49"/>
  <c r="AJ111" i="49"/>
  <c r="AI111" i="49"/>
  <c r="V111" i="49"/>
  <c r="U111" i="49"/>
  <c r="T111" i="49"/>
  <c r="J111" i="49"/>
  <c r="BJ110" i="49"/>
  <c r="BI110" i="49"/>
  <c r="BH110" i="49"/>
  <c r="BF110" i="49"/>
  <c r="BE110" i="49"/>
  <c r="BD110" i="49"/>
  <c r="BD112" i="49" s="1"/>
  <c r="BC110" i="49"/>
  <c r="BC112" i="49" s="1"/>
  <c r="BB110" i="49"/>
  <c r="BB112" i="49" s="1"/>
  <c r="BA110" i="49"/>
  <c r="BG110" i="49" s="1"/>
  <c r="BG112" i="49" s="1"/>
  <c r="AZ110" i="49"/>
  <c r="AZ112" i="49" s="1"/>
  <c r="AY110" i="49"/>
  <c r="AY112" i="49" s="1"/>
  <c r="AX110" i="49"/>
  <c r="AX112" i="49" s="1"/>
  <c r="AW110" i="49"/>
  <c r="AW112" i="49" s="1"/>
  <c r="AV110" i="49"/>
  <c r="AV112" i="49" s="1"/>
  <c r="AU110" i="49"/>
  <c r="AU112" i="49" s="1"/>
  <c r="AT110" i="49"/>
  <c r="AT112" i="49" s="1"/>
  <c r="AS110" i="49"/>
  <c r="AS112" i="49" s="1"/>
  <c r="AL110" i="49"/>
  <c r="AK110" i="49"/>
  <c r="AJ110" i="49"/>
  <c r="AI110" i="49"/>
  <c r="AH110" i="49"/>
  <c r="AH112" i="49" s="1"/>
  <c r="AG110" i="49"/>
  <c r="AG112" i="49" s="1"/>
  <c r="AF110" i="49"/>
  <c r="AF112" i="49" s="1"/>
  <c r="AE110" i="49"/>
  <c r="AE112" i="49" s="1"/>
  <c r="AD110" i="49"/>
  <c r="AD112" i="49" s="1"/>
  <c r="AC110" i="49"/>
  <c r="AC112" i="49" s="1"/>
  <c r="AB110" i="49"/>
  <c r="AB112" i="49" s="1"/>
  <c r="AA110" i="49"/>
  <c r="AA112" i="49" s="1"/>
  <c r="V110" i="49"/>
  <c r="U110" i="49"/>
  <c r="T110" i="49"/>
  <c r="S110" i="49"/>
  <c r="S112" i="49" s="1"/>
  <c r="R110" i="49"/>
  <c r="R112" i="49" s="1"/>
  <c r="Q110" i="49"/>
  <c r="Q112" i="49" s="1"/>
  <c r="P110" i="49"/>
  <c r="P112" i="49" s="1"/>
  <c r="O110" i="49"/>
  <c r="O112" i="49" s="1"/>
  <c r="N110" i="49"/>
  <c r="N112" i="49" s="1"/>
  <c r="J110" i="49"/>
  <c r="I110" i="49"/>
  <c r="I112" i="49" s="1"/>
  <c r="H110" i="49"/>
  <c r="H112" i="49" s="1"/>
  <c r="AR109" i="49"/>
  <c r="AQ109" i="49"/>
  <c r="AP109" i="49"/>
  <c r="AO109" i="49"/>
  <c r="AN109" i="49"/>
  <c r="AM109" i="49"/>
  <c r="Z109" i="49"/>
  <c r="Y109" i="49"/>
  <c r="X109" i="49"/>
  <c r="W109" i="49"/>
  <c r="M109" i="49"/>
  <c r="L109" i="49"/>
  <c r="K109" i="49"/>
  <c r="G109" i="49"/>
  <c r="BJ108" i="49"/>
  <c r="BI108" i="49"/>
  <c r="BH108" i="49"/>
  <c r="BF108" i="49"/>
  <c r="BE108" i="49"/>
  <c r="BD108" i="49"/>
  <c r="BC108" i="49"/>
  <c r="BB108" i="49"/>
  <c r="BA108" i="49"/>
  <c r="BG108" i="49" s="1"/>
  <c r="AZ108" i="49"/>
  <c r="AY108" i="49"/>
  <c r="AX108" i="49"/>
  <c r="AW108" i="49"/>
  <c r="AV108" i="49"/>
  <c r="AU108" i="49"/>
  <c r="AT108" i="49"/>
  <c r="AS108" i="49"/>
  <c r="AL108" i="49"/>
  <c r="AK108" i="49"/>
  <c r="AJ108" i="49"/>
  <c r="AI108" i="49"/>
  <c r="AH108" i="49"/>
  <c r="AG108" i="49"/>
  <c r="AF108" i="49"/>
  <c r="AE108" i="49"/>
  <c r="AD108" i="49"/>
  <c r="AC108" i="49"/>
  <c r="AB108" i="49"/>
  <c r="AA108" i="49"/>
  <c r="V108" i="49"/>
  <c r="U108" i="49"/>
  <c r="T108" i="49"/>
  <c r="S108" i="49"/>
  <c r="R108" i="49"/>
  <c r="Q108" i="49"/>
  <c r="P108" i="49"/>
  <c r="O108" i="49"/>
  <c r="N108" i="49"/>
  <c r="J108" i="49"/>
  <c r="I108" i="49"/>
  <c r="H108" i="49"/>
  <c r="BJ107" i="49"/>
  <c r="BI107" i="49"/>
  <c r="BH107" i="49"/>
  <c r="BF107" i="49"/>
  <c r="BE107" i="49"/>
  <c r="BD107" i="49"/>
  <c r="BC107" i="49"/>
  <c r="BB107" i="49"/>
  <c r="BA107" i="49"/>
  <c r="BG107" i="49" s="1"/>
  <c r="AZ107" i="49"/>
  <c r="AY107" i="49"/>
  <c r="AX107" i="49"/>
  <c r="AW107" i="49"/>
  <c r="AV107" i="49"/>
  <c r="AU107" i="49"/>
  <c r="AT107" i="49"/>
  <c r="AS107" i="49"/>
  <c r="AL107" i="49"/>
  <c r="AK107" i="49"/>
  <c r="AJ107" i="49"/>
  <c r="AI107" i="49"/>
  <c r="AH107" i="49"/>
  <c r="AG107" i="49"/>
  <c r="AF107" i="49"/>
  <c r="AE107" i="49"/>
  <c r="AD107" i="49"/>
  <c r="AC107" i="49"/>
  <c r="AB107" i="49"/>
  <c r="AA107" i="49"/>
  <c r="V107" i="49"/>
  <c r="U107" i="49"/>
  <c r="T107" i="49"/>
  <c r="S107" i="49"/>
  <c r="R107" i="49"/>
  <c r="Q107" i="49"/>
  <c r="P107" i="49"/>
  <c r="O107" i="49"/>
  <c r="N107" i="49"/>
  <c r="J107" i="49"/>
  <c r="I107" i="49"/>
  <c r="H107" i="49"/>
  <c r="BJ106" i="49"/>
  <c r="BI106" i="49"/>
  <c r="BH106" i="49"/>
  <c r="BF106" i="49"/>
  <c r="BE106" i="49"/>
  <c r="BD106" i="49"/>
  <c r="BC106" i="49"/>
  <c r="BB106" i="49"/>
  <c r="BA106" i="49"/>
  <c r="AZ106" i="49"/>
  <c r="AY106" i="49"/>
  <c r="AX106" i="49"/>
  <c r="AW106" i="49"/>
  <c r="AV106" i="49"/>
  <c r="AU106" i="49"/>
  <c r="AT106" i="49"/>
  <c r="AS106" i="49"/>
  <c r="AL106" i="49"/>
  <c r="AK106" i="49"/>
  <c r="AJ106" i="49"/>
  <c r="AI106" i="49"/>
  <c r="AH106" i="49"/>
  <c r="AG106" i="49"/>
  <c r="AF106" i="49"/>
  <c r="AE106" i="49"/>
  <c r="AD106" i="49"/>
  <c r="AC106" i="49"/>
  <c r="AB106" i="49"/>
  <c r="AA106" i="49"/>
  <c r="V106" i="49"/>
  <c r="U106" i="49"/>
  <c r="T106" i="49"/>
  <c r="S106" i="49"/>
  <c r="R106" i="49"/>
  <c r="Q106" i="49"/>
  <c r="P106" i="49"/>
  <c r="O106" i="49"/>
  <c r="N106" i="49"/>
  <c r="J106" i="49"/>
  <c r="I106" i="49"/>
  <c r="H106" i="49"/>
  <c r="AR105" i="49"/>
  <c r="AQ105" i="49"/>
  <c r="AP105" i="49"/>
  <c r="AO105" i="49"/>
  <c r="AN105" i="49"/>
  <c r="AM105" i="49"/>
  <c r="Z105" i="49"/>
  <c r="Y105" i="49"/>
  <c r="X105" i="49"/>
  <c r="W105" i="49"/>
  <c r="M105" i="49"/>
  <c r="L105" i="49"/>
  <c r="K105" i="49"/>
  <c r="G105" i="49"/>
  <c r="BJ104" i="49"/>
  <c r="BI104" i="49"/>
  <c r="BH104" i="49"/>
  <c r="BF104" i="49"/>
  <c r="BE104" i="49"/>
  <c r="BD104" i="49"/>
  <c r="BC104" i="49"/>
  <c r="BB104" i="49"/>
  <c r="BA104" i="49"/>
  <c r="BG104" i="49" s="1"/>
  <c r="AZ104" i="49"/>
  <c r="AY104" i="49"/>
  <c r="AX104" i="49"/>
  <c r="AW104" i="49"/>
  <c r="AV104" i="49"/>
  <c r="AU104" i="49"/>
  <c r="AT104" i="49"/>
  <c r="AS104" i="49"/>
  <c r="AL104" i="49"/>
  <c r="AK104" i="49"/>
  <c r="AJ104" i="49"/>
  <c r="AI104" i="49"/>
  <c r="AH104" i="49"/>
  <c r="AG104" i="49"/>
  <c r="AF104" i="49"/>
  <c r="AE104" i="49"/>
  <c r="AD104" i="49"/>
  <c r="AC104" i="49"/>
  <c r="AB104" i="49"/>
  <c r="AA104" i="49"/>
  <c r="V104" i="49"/>
  <c r="U104" i="49"/>
  <c r="T104" i="49"/>
  <c r="S104" i="49"/>
  <c r="R104" i="49"/>
  <c r="Q104" i="49"/>
  <c r="P104" i="49"/>
  <c r="O104" i="49"/>
  <c r="N104" i="49"/>
  <c r="J104" i="49"/>
  <c r="I104" i="49"/>
  <c r="H104" i="49"/>
  <c r="BJ103" i="49"/>
  <c r="BI103" i="49"/>
  <c r="BH103" i="49"/>
  <c r="BF103" i="49"/>
  <c r="BE103" i="49"/>
  <c r="BD103" i="49"/>
  <c r="BC103" i="49"/>
  <c r="BB103" i="49"/>
  <c r="BA103" i="49"/>
  <c r="BG103" i="49" s="1"/>
  <c r="AZ103" i="49"/>
  <c r="AY103" i="49"/>
  <c r="AX103" i="49"/>
  <c r="AW103" i="49"/>
  <c r="AV103" i="49"/>
  <c r="AU103" i="49"/>
  <c r="AT103" i="49"/>
  <c r="AS103" i="49"/>
  <c r="AL103" i="49"/>
  <c r="AK103" i="49"/>
  <c r="AJ103" i="49"/>
  <c r="AI103" i="49"/>
  <c r="AH103" i="49"/>
  <c r="AG103" i="49"/>
  <c r="AF103" i="49"/>
  <c r="AE103" i="49"/>
  <c r="AD103" i="49"/>
  <c r="AC103" i="49"/>
  <c r="AB103" i="49"/>
  <c r="AA103" i="49"/>
  <c r="V103" i="49"/>
  <c r="U103" i="49"/>
  <c r="T103" i="49"/>
  <c r="S103" i="49"/>
  <c r="R103" i="49"/>
  <c r="Q103" i="49"/>
  <c r="P103" i="49"/>
  <c r="O103" i="49"/>
  <c r="N103" i="49"/>
  <c r="J103" i="49"/>
  <c r="I103" i="49"/>
  <c r="H103" i="49"/>
  <c r="BJ102" i="49"/>
  <c r="BI102" i="49"/>
  <c r="BH102" i="49"/>
  <c r="BF102" i="49"/>
  <c r="BE102" i="49"/>
  <c r="BD102" i="49"/>
  <c r="BC102" i="49"/>
  <c r="BB102" i="49"/>
  <c r="BA102" i="49"/>
  <c r="BG102" i="49" s="1"/>
  <c r="AZ102" i="49"/>
  <c r="AY102" i="49"/>
  <c r="AX102" i="49"/>
  <c r="AW102" i="49"/>
  <c r="AV102" i="49"/>
  <c r="AU102" i="49"/>
  <c r="AT102" i="49"/>
  <c r="AS102" i="49"/>
  <c r="AL102" i="49"/>
  <c r="AK102" i="49"/>
  <c r="AJ102" i="49"/>
  <c r="AI102" i="49"/>
  <c r="AH102" i="49"/>
  <c r="AG102" i="49"/>
  <c r="AF102" i="49"/>
  <c r="AE102" i="49"/>
  <c r="AD102" i="49"/>
  <c r="AC102" i="49"/>
  <c r="AB102" i="49"/>
  <c r="AA102" i="49"/>
  <c r="V102" i="49"/>
  <c r="U102" i="49"/>
  <c r="T102" i="49"/>
  <c r="S102" i="49"/>
  <c r="R102" i="49"/>
  <c r="Q102" i="49"/>
  <c r="P102" i="49"/>
  <c r="O102" i="49"/>
  <c r="N102" i="49"/>
  <c r="J102" i="49"/>
  <c r="I102" i="49"/>
  <c r="H102" i="49"/>
  <c r="AR101" i="49"/>
  <c r="AQ101" i="49"/>
  <c r="AP101" i="49"/>
  <c r="AO101" i="49"/>
  <c r="AN101" i="49"/>
  <c r="AM101" i="49"/>
  <c r="Z101" i="49"/>
  <c r="Y101" i="49"/>
  <c r="X101" i="49"/>
  <c r="W101" i="49"/>
  <c r="M101" i="49"/>
  <c r="L101" i="49"/>
  <c r="K101" i="49"/>
  <c r="G101" i="49"/>
  <c r="BJ100" i="49"/>
  <c r="BI100" i="49"/>
  <c r="BH100" i="49"/>
  <c r="BF100" i="49"/>
  <c r="BE100" i="49"/>
  <c r="BD100" i="49"/>
  <c r="BC100" i="49"/>
  <c r="BB100" i="49"/>
  <c r="BA100" i="49"/>
  <c r="BG100" i="49" s="1"/>
  <c r="AZ100" i="49"/>
  <c r="AY100" i="49"/>
  <c r="AX100" i="49"/>
  <c r="AW100" i="49"/>
  <c r="AV100" i="49"/>
  <c r="AU100" i="49"/>
  <c r="AT100" i="49"/>
  <c r="AS100" i="49"/>
  <c r="AL100" i="49"/>
  <c r="AK100" i="49"/>
  <c r="AJ100" i="49"/>
  <c r="AI100" i="49"/>
  <c r="AH100" i="49"/>
  <c r="AG100" i="49"/>
  <c r="AF100" i="49"/>
  <c r="AE100" i="49"/>
  <c r="AD100" i="49"/>
  <c r="AC100" i="49"/>
  <c r="AB100" i="49"/>
  <c r="AA100" i="49"/>
  <c r="V100" i="49"/>
  <c r="U100" i="49"/>
  <c r="T100" i="49"/>
  <c r="S100" i="49"/>
  <c r="R100" i="49"/>
  <c r="Q100" i="49"/>
  <c r="P100" i="49"/>
  <c r="O100" i="49"/>
  <c r="N100" i="49"/>
  <c r="J100" i="49"/>
  <c r="I100" i="49"/>
  <c r="H100" i="49"/>
  <c r="BJ99" i="49"/>
  <c r="BI99" i="49"/>
  <c r="BH99" i="49"/>
  <c r="BF99" i="49"/>
  <c r="BE99" i="49"/>
  <c r="BD99" i="49"/>
  <c r="BC99" i="49"/>
  <c r="BB99" i="49"/>
  <c r="BA99" i="49"/>
  <c r="BG99" i="49" s="1"/>
  <c r="AZ99" i="49"/>
  <c r="AY99" i="49"/>
  <c r="AX99" i="49"/>
  <c r="AW99" i="49"/>
  <c r="AV99" i="49"/>
  <c r="AU99" i="49"/>
  <c r="AT99" i="49"/>
  <c r="AS99" i="49"/>
  <c r="AL99" i="49"/>
  <c r="AK99" i="49"/>
  <c r="AJ99" i="49"/>
  <c r="AI99" i="49"/>
  <c r="AH99" i="49"/>
  <c r="AG99" i="49"/>
  <c r="AF99" i="49"/>
  <c r="AE99" i="49"/>
  <c r="AD99" i="49"/>
  <c r="AC99" i="49"/>
  <c r="AB99" i="49"/>
  <c r="AA99" i="49"/>
  <c r="V99" i="49"/>
  <c r="U99" i="49"/>
  <c r="T99" i="49"/>
  <c r="S99" i="49"/>
  <c r="R99" i="49"/>
  <c r="Q99" i="49"/>
  <c r="P99" i="49"/>
  <c r="O99" i="49"/>
  <c r="N99" i="49"/>
  <c r="J99" i="49"/>
  <c r="I99" i="49"/>
  <c r="H99" i="49"/>
  <c r="BJ98" i="49"/>
  <c r="BI98" i="49"/>
  <c r="BH98" i="49"/>
  <c r="BF98" i="49"/>
  <c r="BE98" i="49"/>
  <c r="BD98" i="49"/>
  <c r="BC98" i="49"/>
  <c r="BB98" i="49"/>
  <c r="BA98" i="49"/>
  <c r="BG98" i="49" s="1"/>
  <c r="AZ98" i="49"/>
  <c r="AY98" i="49"/>
  <c r="AX98" i="49"/>
  <c r="AW98" i="49"/>
  <c r="AV98" i="49"/>
  <c r="AU98" i="49"/>
  <c r="AT98" i="49"/>
  <c r="AS98" i="49"/>
  <c r="AL98" i="49"/>
  <c r="AK98" i="49"/>
  <c r="AJ98" i="49"/>
  <c r="AI98" i="49"/>
  <c r="AH98" i="49"/>
  <c r="AG98" i="49"/>
  <c r="AF98" i="49"/>
  <c r="AE98" i="49"/>
  <c r="AD98" i="49"/>
  <c r="AC98" i="49"/>
  <c r="AB98" i="49"/>
  <c r="AA98" i="49"/>
  <c r="V98" i="49"/>
  <c r="U98" i="49"/>
  <c r="T98" i="49"/>
  <c r="S98" i="49"/>
  <c r="R98" i="49"/>
  <c r="Q98" i="49"/>
  <c r="P98" i="49"/>
  <c r="O98" i="49"/>
  <c r="N98" i="49"/>
  <c r="J98" i="49"/>
  <c r="I98" i="49"/>
  <c r="H98" i="49"/>
  <c r="BJ97" i="49"/>
  <c r="BI97" i="49"/>
  <c r="BH97" i="49"/>
  <c r="BF97" i="49"/>
  <c r="BE97" i="49"/>
  <c r="BD97" i="49"/>
  <c r="BC97" i="49"/>
  <c r="BB97" i="49"/>
  <c r="BA97" i="49"/>
  <c r="BG97" i="49" s="1"/>
  <c r="AZ97" i="49"/>
  <c r="AY97" i="49"/>
  <c r="AX97" i="49"/>
  <c r="AW97" i="49"/>
  <c r="AV97" i="49"/>
  <c r="AU97" i="49"/>
  <c r="AT97" i="49"/>
  <c r="AS97" i="49"/>
  <c r="AL97" i="49"/>
  <c r="AK97" i="49"/>
  <c r="AJ97" i="49"/>
  <c r="AI97" i="49"/>
  <c r="AH97" i="49"/>
  <c r="AG97" i="49"/>
  <c r="AF97" i="49"/>
  <c r="AE97" i="49"/>
  <c r="AD97" i="49"/>
  <c r="AC97" i="49"/>
  <c r="AB97" i="49"/>
  <c r="AA97" i="49"/>
  <c r="V97" i="49"/>
  <c r="U97" i="49"/>
  <c r="T97" i="49"/>
  <c r="S97" i="49"/>
  <c r="R97" i="49"/>
  <c r="Q97" i="49"/>
  <c r="P97" i="49"/>
  <c r="O97" i="49"/>
  <c r="N97" i="49"/>
  <c r="J97" i="49"/>
  <c r="I97" i="49"/>
  <c r="H97" i="49"/>
  <c r="BJ96" i="49"/>
  <c r="BI96" i="49"/>
  <c r="BH96" i="49"/>
  <c r="BF96" i="49"/>
  <c r="BE96" i="49"/>
  <c r="BD96" i="49"/>
  <c r="BC96" i="49"/>
  <c r="BB96" i="49"/>
  <c r="BA96" i="49"/>
  <c r="BG96" i="49" s="1"/>
  <c r="AZ96" i="49"/>
  <c r="AY96" i="49"/>
  <c r="AX96" i="49"/>
  <c r="AW96" i="49"/>
  <c r="AV96" i="49"/>
  <c r="AU96" i="49"/>
  <c r="AT96" i="49"/>
  <c r="AS96" i="49"/>
  <c r="AL96" i="49"/>
  <c r="AK96" i="49"/>
  <c r="AJ96" i="49"/>
  <c r="AI96" i="49"/>
  <c r="AH96" i="49"/>
  <c r="AG96" i="49"/>
  <c r="AF96" i="49"/>
  <c r="AE96" i="49"/>
  <c r="AD96" i="49"/>
  <c r="AC96" i="49"/>
  <c r="AB96" i="49"/>
  <c r="AA96" i="49"/>
  <c r="V96" i="49"/>
  <c r="U96" i="49"/>
  <c r="T96" i="49"/>
  <c r="S96" i="49"/>
  <c r="R96" i="49"/>
  <c r="Q96" i="49"/>
  <c r="P96" i="49"/>
  <c r="O96" i="49"/>
  <c r="N96" i="49"/>
  <c r="J96" i="49"/>
  <c r="I96" i="49"/>
  <c r="H96" i="49"/>
  <c r="BJ95" i="49"/>
  <c r="BI95" i="49"/>
  <c r="BH95" i="49"/>
  <c r="BF95" i="49"/>
  <c r="BE95" i="49"/>
  <c r="BD95" i="49"/>
  <c r="BC95" i="49"/>
  <c r="BB95" i="49"/>
  <c r="BA95" i="49"/>
  <c r="BG95" i="49" s="1"/>
  <c r="AZ95" i="49"/>
  <c r="AY95" i="49"/>
  <c r="AX95" i="49"/>
  <c r="AW95" i="49"/>
  <c r="AV95" i="49"/>
  <c r="AU95" i="49"/>
  <c r="AT95" i="49"/>
  <c r="AS95" i="49"/>
  <c r="AL95" i="49"/>
  <c r="AK95" i="49"/>
  <c r="AJ95" i="49"/>
  <c r="AI95" i="49"/>
  <c r="AH95" i="49"/>
  <c r="AG95" i="49"/>
  <c r="AF95" i="49"/>
  <c r="AE95" i="49"/>
  <c r="AD95" i="49"/>
  <c r="AC95" i="49"/>
  <c r="AB95" i="49"/>
  <c r="AA95" i="49"/>
  <c r="V95" i="49"/>
  <c r="U95" i="49"/>
  <c r="T95" i="49"/>
  <c r="S95" i="49"/>
  <c r="R95" i="49"/>
  <c r="Q95" i="49"/>
  <c r="P95" i="49"/>
  <c r="O95" i="49"/>
  <c r="N95" i="49"/>
  <c r="J95" i="49"/>
  <c r="I95" i="49"/>
  <c r="H95" i="49"/>
  <c r="BJ94" i="49"/>
  <c r="BI94" i="49"/>
  <c r="BH94" i="49"/>
  <c r="BF94" i="49"/>
  <c r="BE94" i="49"/>
  <c r="BD94" i="49"/>
  <c r="BC94" i="49"/>
  <c r="BB94" i="49"/>
  <c r="BA94" i="49"/>
  <c r="BG94" i="49" s="1"/>
  <c r="AZ94" i="49"/>
  <c r="AY94" i="49"/>
  <c r="AX94" i="49"/>
  <c r="AW94" i="49"/>
  <c r="AV94" i="49"/>
  <c r="AU94" i="49"/>
  <c r="AT94" i="49"/>
  <c r="AS94" i="49"/>
  <c r="AL94" i="49"/>
  <c r="AK94" i="49"/>
  <c r="AJ94" i="49"/>
  <c r="AI94" i="49"/>
  <c r="AH94" i="49"/>
  <c r="AG94" i="49"/>
  <c r="AF94" i="49"/>
  <c r="AE94" i="49"/>
  <c r="AD94" i="49"/>
  <c r="AC94" i="49"/>
  <c r="AB94" i="49"/>
  <c r="AA94" i="49"/>
  <c r="V94" i="49"/>
  <c r="U94" i="49"/>
  <c r="T94" i="49"/>
  <c r="S94" i="49"/>
  <c r="R94" i="49"/>
  <c r="Q94" i="49"/>
  <c r="P94" i="49"/>
  <c r="O94" i="49"/>
  <c r="N94" i="49"/>
  <c r="J94" i="49"/>
  <c r="I94" i="49"/>
  <c r="H94" i="49"/>
  <c r="AR93" i="49"/>
  <c r="AQ93" i="49"/>
  <c r="AP93" i="49"/>
  <c r="AO93" i="49"/>
  <c r="AN93" i="49"/>
  <c r="AM93" i="49"/>
  <c r="Z93" i="49"/>
  <c r="Y93" i="49"/>
  <c r="X93" i="49"/>
  <c r="W93" i="49"/>
  <c r="M93" i="49"/>
  <c r="L93" i="49"/>
  <c r="K93" i="49"/>
  <c r="G93" i="49"/>
  <c r="BJ92" i="49"/>
  <c r="BI92" i="49"/>
  <c r="BH92" i="49"/>
  <c r="BF92" i="49"/>
  <c r="BE92" i="49"/>
  <c r="BD92" i="49"/>
  <c r="BC92" i="49"/>
  <c r="BB92" i="49"/>
  <c r="BA92" i="49"/>
  <c r="BG92" i="49" s="1"/>
  <c r="AZ92" i="49"/>
  <c r="AY92" i="49"/>
  <c r="AX92" i="49"/>
  <c r="AW92" i="49"/>
  <c r="AV92" i="49"/>
  <c r="AU92" i="49"/>
  <c r="AT92" i="49"/>
  <c r="AS92" i="49"/>
  <c r="AL92" i="49"/>
  <c r="AK92" i="49"/>
  <c r="AJ92" i="49"/>
  <c r="AI92" i="49"/>
  <c r="AH92" i="49"/>
  <c r="AG92" i="49"/>
  <c r="AF92" i="49"/>
  <c r="AE92" i="49"/>
  <c r="AD92" i="49"/>
  <c r="AC92" i="49"/>
  <c r="AB92" i="49"/>
  <c r="AA92" i="49"/>
  <c r="V92" i="49"/>
  <c r="U92" i="49"/>
  <c r="T92" i="49"/>
  <c r="S92" i="49"/>
  <c r="R92" i="49"/>
  <c r="Q92" i="49"/>
  <c r="P92" i="49"/>
  <c r="O92" i="49"/>
  <c r="N92" i="49"/>
  <c r="J92" i="49"/>
  <c r="I92" i="49"/>
  <c r="H92" i="49"/>
  <c r="BJ91" i="49"/>
  <c r="BI91" i="49"/>
  <c r="BH91" i="49"/>
  <c r="BF91" i="49"/>
  <c r="BE91" i="49"/>
  <c r="BD91" i="49"/>
  <c r="BC91" i="49"/>
  <c r="BB91" i="49"/>
  <c r="BA91" i="49"/>
  <c r="BG91" i="49" s="1"/>
  <c r="AZ91" i="49"/>
  <c r="AY91" i="49"/>
  <c r="AX91" i="49"/>
  <c r="AW91" i="49"/>
  <c r="AV91" i="49"/>
  <c r="AU91" i="49"/>
  <c r="AT91" i="49"/>
  <c r="AS91" i="49"/>
  <c r="AL91" i="49"/>
  <c r="AK91" i="49"/>
  <c r="AJ91" i="49"/>
  <c r="AI91" i="49"/>
  <c r="AH91" i="49"/>
  <c r="AG91" i="49"/>
  <c r="AF91" i="49"/>
  <c r="AE91" i="49"/>
  <c r="AD91" i="49"/>
  <c r="AC91" i="49"/>
  <c r="AB91" i="49"/>
  <c r="AA91" i="49"/>
  <c r="V91" i="49"/>
  <c r="U91" i="49"/>
  <c r="T91" i="49"/>
  <c r="S91" i="49"/>
  <c r="R91" i="49"/>
  <c r="Q91" i="49"/>
  <c r="P91" i="49"/>
  <c r="O91" i="49"/>
  <c r="N91" i="49"/>
  <c r="J91" i="49"/>
  <c r="I91" i="49"/>
  <c r="H91" i="49"/>
  <c r="BJ90" i="49"/>
  <c r="BI90" i="49"/>
  <c r="BH90" i="49"/>
  <c r="BF90" i="49"/>
  <c r="BE90" i="49"/>
  <c r="BD90" i="49"/>
  <c r="BC90" i="49"/>
  <c r="BB90" i="49"/>
  <c r="BA90" i="49"/>
  <c r="BG90" i="49" s="1"/>
  <c r="AZ90" i="49"/>
  <c r="AY90" i="49"/>
  <c r="AX90" i="49"/>
  <c r="AW90" i="49"/>
  <c r="AV90" i="49"/>
  <c r="AU90" i="49"/>
  <c r="AT90" i="49"/>
  <c r="AS90" i="49"/>
  <c r="AL90" i="49"/>
  <c r="AK90" i="49"/>
  <c r="AJ90" i="49"/>
  <c r="AI90" i="49"/>
  <c r="AH90" i="49"/>
  <c r="AG90" i="49"/>
  <c r="AF90" i="49"/>
  <c r="AE90" i="49"/>
  <c r="AD90" i="49"/>
  <c r="AC90" i="49"/>
  <c r="AB90" i="49"/>
  <c r="AA90" i="49"/>
  <c r="V90" i="49"/>
  <c r="U90" i="49"/>
  <c r="T90" i="49"/>
  <c r="S90" i="49"/>
  <c r="R90" i="49"/>
  <c r="Q90" i="49"/>
  <c r="P90" i="49"/>
  <c r="O90" i="49"/>
  <c r="N90" i="49"/>
  <c r="J90" i="49"/>
  <c r="I90" i="49"/>
  <c r="H90" i="49"/>
  <c r="BJ89" i="49"/>
  <c r="BI89" i="49"/>
  <c r="BH89" i="49"/>
  <c r="BF89" i="49"/>
  <c r="BE89" i="49"/>
  <c r="BD89" i="49"/>
  <c r="BC89" i="49"/>
  <c r="BB89" i="49"/>
  <c r="BA89" i="49"/>
  <c r="BG89" i="49" s="1"/>
  <c r="AZ89" i="49"/>
  <c r="AY89" i="49"/>
  <c r="AX89" i="49"/>
  <c r="AW89" i="49"/>
  <c r="AV89" i="49"/>
  <c r="AU89" i="49"/>
  <c r="AT89" i="49"/>
  <c r="AS89" i="49"/>
  <c r="AL89" i="49"/>
  <c r="AK89" i="49"/>
  <c r="AJ89" i="49"/>
  <c r="AI89" i="49"/>
  <c r="AH89" i="49"/>
  <c r="AG89" i="49"/>
  <c r="AF89" i="49"/>
  <c r="AE89" i="49"/>
  <c r="AD89" i="49"/>
  <c r="AC89" i="49"/>
  <c r="AB89" i="49"/>
  <c r="AA89" i="49"/>
  <c r="V89" i="49"/>
  <c r="U89" i="49"/>
  <c r="T89" i="49"/>
  <c r="S89" i="49"/>
  <c r="R89" i="49"/>
  <c r="Q89" i="49"/>
  <c r="P89" i="49"/>
  <c r="O89" i="49"/>
  <c r="N89" i="49"/>
  <c r="J89" i="49"/>
  <c r="I89" i="49"/>
  <c r="H89" i="49"/>
  <c r="BJ88" i="49"/>
  <c r="BI88" i="49"/>
  <c r="BH88" i="49"/>
  <c r="BF88" i="49"/>
  <c r="BE88" i="49"/>
  <c r="BD88" i="49"/>
  <c r="BC88" i="49"/>
  <c r="BB88" i="49"/>
  <c r="BA88" i="49"/>
  <c r="BG88" i="49" s="1"/>
  <c r="AZ88" i="49"/>
  <c r="AY88" i="49"/>
  <c r="AX88" i="49"/>
  <c r="AW88" i="49"/>
  <c r="AV88" i="49"/>
  <c r="AU88" i="49"/>
  <c r="AT88" i="49"/>
  <c r="AS88" i="49"/>
  <c r="AL88" i="49"/>
  <c r="AK88" i="49"/>
  <c r="AJ88" i="49"/>
  <c r="AI88" i="49"/>
  <c r="AH88" i="49"/>
  <c r="AG88" i="49"/>
  <c r="AF88" i="49"/>
  <c r="AE88" i="49"/>
  <c r="AD88" i="49"/>
  <c r="AC88" i="49"/>
  <c r="AB88" i="49"/>
  <c r="AA88" i="49"/>
  <c r="V88" i="49"/>
  <c r="U88" i="49"/>
  <c r="T88" i="49"/>
  <c r="S88" i="49"/>
  <c r="R88" i="49"/>
  <c r="Q88" i="49"/>
  <c r="P88" i="49"/>
  <c r="O88" i="49"/>
  <c r="N88" i="49"/>
  <c r="J88" i="49"/>
  <c r="I88" i="49"/>
  <c r="H88" i="49"/>
  <c r="BJ87" i="49"/>
  <c r="BI87" i="49"/>
  <c r="BH87" i="49"/>
  <c r="BF87" i="49"/>
  <c r="BE87" i="49"/>
  <c r="BD87" i="49"/>
  <c r="BC87" i="49"/>
  <c r="BB87" i="49"/>
  <c r="BA87" i="49"/>
  <c r="BG87" i="49" s="1"/>
  <c r="AZ87" i="49"/>
  <c r="AY87" i="49"/>
  <c r="AX87" i="49"/>
  <c r="AW87" i="49"/>
  <c r="AV87" i="49"/>
  <c r="AU87" i="49"/>
  <c r="AT87" i="49"/>
  <c r="AS87" i="49"/>
  <c r="AL87" i="49"/>
  <c r="AK87" i="49"/>
  <c r="AJ87" i="49"/>
  <c r="AI87" i="49"/>
  <c r="AH87" i="49"/>
  <c r="AG87" i="49"/>
  <c r="AF87" i="49"/>
  <c r="AE87" i="49"/>
  <c r="AD87" i="49"/>
  <c r="AC87" i="49"/>
  <c r="AB87" i="49"/>
  <c r="AA87" i="49"/>
  <c r="V87" i="49"/>
  <c r="U87" i="49"/>
  <c r="T87" i="49"/>
  <c r="S87" i="49"/>
  <c r="R87" i="49"/>
  <c r="Q87" i="49"/>
  <c r="P87" i="49"/>
  <c r="O87" i="49"/>
  <c r="N87" i="49"/>
  <c r="J87" i="49"/>
  <c r="I87" i="49"/>
  <c r="H87" i="49"/>
  <c r="AR77" i="49"/>
  <c r="AQ77" i="49"/>
  <c r="AP77" i="49"/>
  <c r="AO77" i="49"/>
  <c r="AN77" i="49"/>
  <c r="AM77" i="49"/>
  <c r="Z77" i="49"/>
  <c r="Y77" i="49"/>
  <c r="X77" i="49"/>
  <c r="W77" i="49"/>
  <c r="M77" i="49"/>
  <c r="L77" i="49"/>
  <c r="K77" i="49"/>
  <c r="G77" i="49"/>
  <c r="BJ76" i="49"/>
  <c r="BI76" i="49"/>
  <c r="BH76" i="49"/>
  <c r="BG76" i="49"/>
  <c r="BF76" i="49"/>
  <c r="BE76" i="49"/>
  <c r="AL76" i="49"/>
  <c r="AK76" i="49"/>
  <c r="AJ76" i="49"/>
  <c r="AI76" i="49"/>
  <c r="V76" i="49"/>
  <c r="U76" i="49"/>
  <c r="T76" i="49"/>
  <c r="J76" i="49"/>
  <c r="BJ75" i="49"/>
  <c r="BI75" i="49"/>
  <c r="BH75" i="49"/>
  <c r="BG75" i="49"/>
  <c r="BF75" i="49"/>
  <c r="BE75" i="49"/>
  <c r="BD75" i="49"/>
  <c r="BD77" i="49" s="1"/>
  <c r="BC75" i="49"/>
  <c r="BC77" i="49" s="1"/>
  <c r="BB75" i="49"/>
  <c r="BB77" i="49" s="1"/>
  <c r="BA75" i="49"/>
  <c r="BA77" i="49" s="1"/>
  <c r="AZ75" i="49"/>
  <c r="AZ77" i="49" s="1"/>
  <c r="AY75" i="49"/>
  <c r="AY77" i="49" s="1"/>
  <c r="AX75" i="49"/>
  <c r="AX77" i="49" s="1"/>
  <c r="AW75" i="49"/>
  <c r="AW77" i="49" s="1"/>
  <c r="AV75" i="49"/>
  <c r="AV77" i="49" s="1"/>
  <c r="AU75" i="49"/>
  <c r="AU77" i="49" s="1"/>
  <c r="AT75" i="49"/>
  <c r="AT77" i="49" s="1"/>
  <c r="AS75" i="49"/>
  <c r="AS77" i="49" s="1"/>
  <c r="AL75" i="49"/>
  <c r="AK75" i="49"/>
  <c r="AJ75" i="49"/>
  <c r="AI75" i="49"/>
  <c r="AH75" i="49"/>
  <c r="AH77" i="49" s="1"/>
  <c r="AG75" i="49"/>
  <c r="AG77" i="49" s="1"/>
  <c r="AF75" i="49"/>
  <c r="AF77" i="49" s="1"/>
  <c r="AE75" i="49"/>
  <c r="AE77" i="49" s="1"/>
  <c r="AD75" i="49"/>
  <c r="AD77" i="49" s="1"/>
  <c r="AC75" i="49"/>
  <c r="AC77" i="49" s="1"/>
  <c r="AB75" i="49"/>
  <c r="AB77" i="49" s="1"/>
  <c r="AA75" i="49"/>
  <c r="AA77" i="49" s="1"/>
  <c r="V75" i="49"/>
  <c r="U75" i="49"/>
  <c r="T75" i="49"/>
  <c r="S75" i="49"/>
  <c r="S77" i="49" s="1"/>
  <c r="R75" i="49"/>
  <c r="R77" i="49" s="1"/>
  <c r="Q75" i="49"/>
  <c r="Q77" i="49" s="1"/>
  <c r="P75" i="49"/>
  <c r="P77" i="49" s="1"/>
  <c r="O75" i="49"/>
  <c r="O77" i="49" s="1"/>
  <c r="N75" i="49"/>
  <c r="N77" i="49" s="1"/>
  <c r="J75" i="49"/>
  <c r="J77" i="49" s="1"/>
  <c r="I75" i="49"/>
  <c r="I77" i="49" s="1"/>
  <c r="H75" i="49"/>
  <c r="H77" i="49" s="1"/>
  <c r="AR74" i="49"/>
  <c r="AQ74" i="49"/>
  <c r="AP74" i="49"/>
  <c r="AO74" i="49"/>
  <c r="AN74" i="49"/>
  <c r="AM74" i="49"/>
  <c r="Z74" i="49"/>
  <c r="Y74" i="49"/>
  <c r="X74" i="49"/>
  <c r="W74" i="49"/>
  <c r="M74" i="49"/>
  <c r="L74" i="49"/>
  <c r="K74" i="49"/>
  <c r="G74" i="49"/>
  <c r="BJ73" i="49"/>
  <c r="BI73" i="49"/>
  <c r="BH73" i="49"/>
  <c r="BG73" i="49"/>
  <c r="BF73" i="49"/>
  <c r="BE73" i="49"/>
  <c r="BD73" i="49"/>
  <c r="BC73" i="49"/>
  <c r="BB73" i="49"/>
  <c r="BA73" i="49"/>
  <c r="AZ73" i="49"/>
  <c r="AY73" i="49"/>
  <c r="AX73" i="49"/>
  <c r="AW73" i="49"/>
  <c r="AV73" i="49"/>
  <c r="AU73" i="49"/>
  <c r="AT73" i="49"/>
  <c r="AS73" i="49"/>
  <c r="AL73" i="49"/>
  <c r="AK73" i="49"/>
  <c r="AJ73" i="49"/>
  <c r="AI73" i="49"/>
  <c r="AH73" i="49"/>
  <c r="AG73" i="49"/>
  <c r="AF73" i="49"/>
  <c r="AE73" i="49"/>
  <c r="AD73" i="49"/>
  <c r="AC73" i="49"/>
  <c r="AB73" i="49"/>
  <c r="AA73" i="49"/>
  <c r="V73" i="49"/>
  <c r="U73" i="49"/>
  <c r="T73" i="49"/>
  <c r="S73" i="49"/>
  <c r="R73" i="49"/>
  <c r="Q73" i="49"/>
  <c r="P73" i="49"/>
  <c r="O73" i="49"/>
  <c r="N73" i="49"/>
  <c r="J73" i="49"/>
  <c r="I73" i="49"/>
  <c r="H73" i="49"/>
  <c r="BJ72" i="49"/>
  <c r="BI72" i="49"/>
  <c r="BH72" i="49"/>
  <c r="BG72" i="49"/>
  <c r="BF72" i="49"/>
  <c r="BE72" i="49"/>
  <c r="BD72" i="49"/>
  <c r="BC72" i="49"/>
  <c r="BB72" i="49"/>
  <c r="BA72" i="49"/>
  <c r="AZ72" i="49"/>
  <c r="AY72" i="49"/>
  <c r="AX72" i="49"/>
  <c r="AW72" i="49"/>
  <c r="AV72" i="49"/>
  <c r="AU72" i="49"/>
  <c r="AT72" i="49"/>
  <c r="AS72" i="49"/>
  <c r="AL72" i="49"/>
  <c r="AK72" i="49"/>
  <c r="AJ72" i="49"/>
  <c r="AI72" i="49"/>
  <c r="AH72" i="49"/>
  <c r="AG72" i="49"/>
  <c r="AF72" i="49"/>
  <c r="AE72" i="49"/>
  <c r="AD72" i="49"/>
  <c r="AC72" i="49"/>
  <c r="AB72" i="49"/>
  <c r="AA72" i="49"/>
  <c r="V72" i="49"/>
  <c r="U72" i="49"/>
  <c r="T72" i="49"/>
  <c r="S72" i="49"/>
  <c r="R72" i="49"/>
  <c r="Q72" i="49"/>
  <c r="P72" i="49"/>
  <c r="O72" i="49"/>
  <c r="N72" i="49"/>
  <c r="J72" i="49"/>
  <c r="I72" i="49"/>
  <c r="H72" i="49"/>
  <c r="BJ71" i="49"/>
  <c r="BI71" i="49"/>
  <c r="BH71" i="49"/>
  <c r="BG71" i="49"/>
  <c r="BF71" i="49"/>
  <c r="BE71" i="49"/>
  <c r="BD71" i="49"/>
  <c r="BC71" i="49"/>
  <c r="BB71" i="49"/>
  <c r="BA71" i="49"/>
  <c r="AZ71" i="49"/>
  <c r="AY71" i="49"/>
  <c r="AX71" i="49"/>
  <c r="AW71" i="49"/>
  <c r="AV71" i="49"/>
  <c r="AU71" i="49"/>
  <c r="AT71" i="49"/>
  <c r="AS71" i="49"/>
  <c r="AL71" i="49"/>
  <c r="AK71" i="49"/>
  <c r="AJ71" i="49"/>
  <c r="AI71" i="49"/>
  <c r="AH71" i="49"/>
  <c r="AG71" i="49"/>
  <c r="AF71" i="49"/>
  <c r="AE71" i="49"/>
  <c r="AD71" i="49"/>
  <c r="AC71" i="49"/>
  <c r="AB71" i="49"/>
  <c r="AA71" i="49"/>
  <c r="V71" i="49"/>
  <c r="U71" i="49"/>
  <c r="T71" i="49"/>
  <c r="S71" i="49"/>
  <c r="R71" i="49"/>
  <c r="Q71" i="49"/>
  <c r="P71" i="49"/>
  <c r="O71" i="49"/>
  <c r="N71" i="49"/>
  <c r="J71" i="49"/>
  <c r="I71" i="49"/>
  <c r="H71" i="49"/>
  <c r="BJ70" i="49"/>
  <c r="BI70" i="49"/>
  <c r="BH70" i="49"/>
  <c r="BG70" i="49"/>
  <c r="BF70" i="49"/>
  <c r="BE70" i="49"/>
  <c r="BD70" i="49"/>
  <c r="BC70" i="49"/>
  <c r="BB70" i="49"/>
  <c r="BA70" i="49"/>
  <c r="AZ70" i="49"/>
  <c r="AY70" i="49"/>
  <c r="AX70" i="49"/>
  <c r="AW70" i="49"/>
  <c r="AV70" i="49"/>
  <c r="AU70" i="49"/>
  <c r="AT70" i="49"/>
  <c r="AS70" i="49"/>
  <c r="AL70" i="49"/>
  <c r="AK70" i="49"/>
  <c r="AJ70" i="49"/>
  <c r="AI70" i="49"/>
  <c r="AH70" i="49"/>
  <c r="AG70" i="49"/>
  <c r="AF70" i="49"/>
  <c r="AE70" i="49"/>
  <c r="AD70" i="49"/>
  <c r="AC70" i="49"/>
  <c r="AB70" i="49"/>
  <c r="AA70" i="49"/>
  <c r="V70" i="49"/>
  <c r="U70" i="49"/>
  <c r="T70" i="49"/>
  <c r="S70" i="49"/>
  <c r="R70" i="49"/>
  <c r="Q70" i="49"/>
  <c r="P70" i="49"/>
  <c r="O70" i="49"/>
  <c r="N70" i="49"/>
  <c r="J70" i="49"/>
  <c r="I70" i="49"/>
  <c r="H70" i="49"/>
  <c r="AR69" i="49"/>
  <c r="AQ69" i="49"/>
  <c r="AP69" i="49"/>
  <c r="AO69" i="49"/>
  <c r="AN69" i="49"/>
  <c r="AM69" i="49"/>
  <c r="Z69" i="49"/>
  <c r="Y69" i="49"/>
  <c r="X69" i="49"/>
  <c r="W69" i="49"/>
  <c r="M69" i="49"/>
  <c r="L69" i="49"/>
  <c r="K69" i="49"/>
  <c r="G69" i="49"/>
  <c r="BJ68" i="49"/>
  <c r="BI68" i="49"/>
  <c r="BH68" i="49"/>
  <c r="BG68" i="49"/>
  <c r="BF68" i="49"/>
  <c r="BE68" i="49"/>
  <c r="BD68" i="49"/>
  <c r="BC68" i="49"/>
  <c r="BB68" i="49"/>
  <c r="BA68" i="49"/>
  <c r="AZ68" i="49"/>
  <c r="AY68" i="49"/>
  <c r="AX68" i="49"/>
  <c r="AW68" i="49"/>
  <c r="AV68" i="49"/>
  <c r="AU68" i="49"/>
  <c r="AT68" i="49"/>
  <c r="AS68" i="49"/>
  <c r="AL68" i="49"/>
  <c r="AK68" i="49"/>
  <c r="AJ68" i="49"/>
  <c r="AI68" i="49"/>
  <c r="AH68" i="49"/>
  <c r="AG68" i="49"/>
  <c r="AF68" i="49"/>
  <c r="AE68" i="49"/>
  <c r="AD68" i="49"/>
  <c r="AC68" i="49"/>
  <c r="AB68" i="49"/>
  <c r="AA68" i="49"/>
  <c r="V68" i="49"/>
  <c r="U68" i="49"/>
  <c r="T68" i="49"/>
  <c r="S68" i="49"/>
  <c r="R68" i="49"/>
  <c r="Q68" i="49"/>
  <c r="P68" i="49"/>
  <c r="O68" i="49"/>
  <c r="N68" i="49"/>
  <c r="BJ67" i="49"/>
  <c r="BI67" i="49"/>
  <c r="BH67" i="49"/>
  <c r="BG67" i="49"/>
  <c r="BF67" i="49"/>
  <c r="BE67" i="49"/>
  <c r="BD67" i="49"/>
  <c r="BC67" i="49"/>
  <c r="BB67" i="49"/>
  <c r="BA67" i="49"/>
  <c r="AZ67" i="49"/>
  <c r="AY67" i="49"/>
  <c r="AX67" i="49"/>
  <c r="AW67" i="49"/>
  <c r="AV67" i="49"/>
  <c r="AU67" i="49"/>
  <c r="AT67" i="49"/>
  <c r="AS67" i="49"/>
  <c r="AL67" i="49"/>
  <c r="AK67" i="49"/>
  <c r="AJ67" i="49"/>
  <c r="AI67" i="49"/>
  <c r="AH67" i="49"/>
  <c r="AG67" i="49"/>
  <c r="AF67" i="49"/>
  <c r="AE67" i="49"/>
  <c r="AD67" i="49"/>
  <c r="AC67" i="49"/>
  <c r="AB67" i="49"/>
  <c r="AA67" i="49"/>
  <c r="V67" i="49"/>
  <c r="U67" i="49"/>
  <c r="T67" i="49"/>
  <c r="S67" i="49"/>
  <c r="R67" i="49"/>
  <c r="Q67" i="49"/>
  <c r="P67" i="49"/>
  <c r="O67" i="49"/>
  <c r="N67" i="49"/>
  <c r="J67" i="49"/>
  <c r="I67" i="49"/>
  <c r="H67" i="49"/>
  <c r="BJ66" i="49"/>
  <c r="BI66" i="49"/>
  <c r="BH66" i="49"/>
  <c r="BG66" i="49"/>
  <c r="BF66" i="49"/>
  <c r="BE66" i="49"/>
  <c r="BD66" i="49"/>
  <c r="BC66" i="49"/>
  <c r="BB66" i="49"/>
  <c r="BA66" i="49"/>
  <c r="AZ66" i="49"/>
  <c r="AY66" i="49"/>
  <c r="AX66" i="49"/>
  <c r="AW66" i="49"/>
  <c r="AV66" i="49"/>
  <c r="AU66" i="49"/>
  <c r="AT66" i="49"/>
  <c r="AS66" i="49"/>
  <c r="AL66" i="49"/>
  <c r="AK66" i="49"/>
  <c r="AJ66" i="49"/>
  <c r="AI66" i="49"/>
  <c r="AH66" i="49"/>
  <c r="AG66" i="49"/>
  <c r="AF66" i="49"/>
  <c r="AE66" i="49"/>
  <c r="AD66" i="49"/>
  <c r="AC66" i="49"/>
  <c r="AB66" i="49"/>
  <c r="AA66" i="49"/>
  <c r="V66" i="49"/>
  <c r="U66" i="49"/>
  <c r="T66" i="49"/>
  <c r="S66" i="49"/>
  <c r="R66" i="49"/>
  <c r="Q66" i="49"/>
  <c r="P66" i="49"/>
  <c r="O66" i="49"/>
  <c r="N66" i="49"/>
  <c r="J66" i="49"/>
  <c r="I66" i="49"/>
  <c r="H66" i="49"/>
  <c r="AR65" i="49"/>
  <c r="AQ65" i="49"/>
  <c r="AP65" i="49"/>
  <c r="AO65" i="49"/>
  <c r="AN65" i="49"/>
  <c r="AM65" i="49"/>
  <c r="Z65" i="49"/>
  <c r="Y65" i="49"/>
  <c r="X65" i="49"/>
  <c r="W65" i="49"/>
  <c r="M65" i="49"/>
  <c r="L65" i="49"/>
  <c r="K65" i="49"/>
  <c r="G65" i="49"/>
  <c r="BJ64" i="49"/>
  <c r="BI64" i="49"/>
  <c r="BH64" i="49"/>
  <c r="BG64" i="49"/>
  <c r="BF64" i="49"/>
  <c r="BE64" i="49"/>
  <c r="BD64" i="49"/>
  <c r="BC64" i="49"/>
  <c r="BB64" i="49"/>
  <c r="BA64" i="49"/>
  <c r="AZ64" i="49"/>
  <c r="AY64" i="49"/>
  <c r="AX64" i="49"/>
  <c r="AW64" i="49"/>
  <c r="AV64" i="49"/>
  <c r="AU64" i="49"/>
  <c r="AT64" i="49"/>
  <c r="AS64" i="49"/>
  <c r="AL64" i="49"/>
  <c r="AK64" i="49"/>
  <c r="AJ64" i="49"/>
  <c r="AI64" i="49"/>
  <c r="AH64" i="49"/>
  <c r="AG64" i="49"/>
  <c r="AF64" i="49"/>
  <c r="AE64" i="49"/>
  <c r="AD64" i="49"/>
  <c r="AC64" i="49"/>
  <c r="AB64" i="49"/>
  <c r="AA64" i="49"/>
  <c r="V64" i="49"/>
  <c r="U64" i="49"/>
  <c r="T64" i="49"/>
  <c r="S64" i="49"/>
  <c r="R64" i="49"/>
  <c r="Q64" i="49"/>
  <c r="P64" i="49"/>
  <c r="O64" i="49"/>
  <c r="N64" i="49"/>
  <c r="J64" i="49"/>
  <c r="I64" i="49"/>
  <c r="H64" i="49"/>
  <c r="BJ63" i="49"/>
  <c r="BI63" i="49"/>
  <c r="BH63" i="49"/>
  <c r="BG63" i="49"/>
  <c r="BF63" i="49"/>
  <c r="BE63" i="49"/>
  <c r="BD63" i="49"/>
  <c r="BC63" i="49"/>
  <c r="BB63" i="49"/>
  <c r="BA63" i="49"/>
  <c r="AZ63" i="49"/>
  <c r="AY63" i="49"/>
  <c r="AX63" i="49"/>
  <c r="AW63" i="49"/>
  <c r="AV63" i="49"/>
  <c r="AU63" i="49"/>
  <c r="AT63" i="49"/>
  <c r="AS63" i="49"/>
  <c r="AL63" i="49"/>
  <c r="AK63" i="49"/>
  <c r="AJ63" i="49"/>
  <c r="AI63" i="49"/>
  <c r="AH63" i="49"/>
  <c r="AG63" i="49"/>
  <c r="AF63" i="49"/>
  <c r="AE63" i="49"/>
  <c r="AD63" i="49"/>
  <c r="AC63" i="49"/>
  <c r="AB63" i="49"/>
  <c r="AA63" i="49"/>
  <c r="V63" i="49"/>
  <c r="U63" i="49"/>
  <c r="T63" i="49"/>
  <c r="S63" i="49"/>
  <c r="R63" i="49"/>
  <c r="Q63" i="49"/>
  <c r="P63" i="49"/>
  <c r="O63" i="49"/>
  <c r="N63" i="49"/>
  <c r="J63" i="49"/>
  <c r="I63" i="49"/>
  <c r="H63" i="49"/>
  <c r="BJ62" i="49"/>
  <c r="BI62" i="49"/>
  <c r="BH62" i="49"/>
  <c r="BG62" i="49"/>
  <c r="BF62" i="49"/>
  <c r="BE62" i="49"/>
  <c r="BD62" i="49"/>
  <c r="BC62" i="49"/>
  <c r="BB62" i="49"/>
  <c r="BA62" i="49"/>
  <c r="AZ62" i="49"/>
  <c r="AY62" i="49"/>
  <c r="AX62" i="49"/>
  <c r="AW62" i="49"/>
  <c r="AV62" i="49"/>
  <c r="AU62" i="49"/>
  <c r="AT62" i="49"/>
  <c r="AS62" i="49"/>
  <c r="AL62" i="49"/>
  <c r="AK62" i="49"/>
  <c r="AJ62" i="49"/>
  <c r="AI62" i="49"/>
  <c r="AH62" i="49"/>
  <c r="AG62" i="49"/>
  <c r="AF62" i="49"/>
  <c r="AE62" i="49"/>
  <c r="AD62" i="49"/>
  <c r="AC62" i="49"/>
  <c r="AB62" i="49"/>
  <c r="AA62" i="49"/>
  <c r="V62" i="49"/>
  <c r="U62" i="49"/>
  <c r="T62" i="49"/>
  <c r="S62" i="49"/>
  <c r="R62" i="49"/>
  <c r="Q62" i="49"/>
  <c r="P62" i="49"/>
  <c r="O62" i="49"/>
  <c r="N62" i="49"/>
  <c r="J62" i="49"/>
  <c r="I62" i="49"/>
  <c r="H62" i="49"/>
  <c r="BJ61" i="49"/>
  <c r="BI61" i="49"/>
  <c r="BH61" i="49"/>
  <c r="BG61" i="49"/>
  <c r="BF61" i="49"/>
  <c r="BE61" i="49"/>
  <c r="BD61" i="49"/>
  <c r="BC61" i="49"/>
  <c r="BB61" i="49"/>
  <c r="BA61" i="49"/>
  <c r="AZ61" i="49"/>
  <c r="AY61" i="49"/>
  <c r="AX61" i="49"/>
  <c r="AW61" i="49"/>
  <c r="AV61" i="49"/>
  <c r="AU61" i="49"/>
  <c r="AT61" i="49"/>
  <c r="AS61" i="49"/>
  <c r="AL61" i="49"/>
  <c r="AK61" i="49"/>
  <c r="AJ61" i="49"/>
  <c r="AI61" i="49"/>
  <c r="AH61" i="49"/>
  <c r="AG61" i="49"/>
  <c r="AF61" i="49"/>
  <c r="AE61" i="49"/>
  <c r="AD61" i="49"/>
  <c r="AC61" i="49"/>
  <c r="AB61" i="49"/>
  <c r="AA61" i="49"/>
  <c r="V61" i="49"/>
  <c r="U61" i="49"/>
  <c r="T61" i="49"/>
  <c r="S61" i="49"/>
  <c r="R61" i="49"/>
  <c r="Q61" i="49"/>
  <c r="P61" i="49"/>
  <c r="O61" i="49"/>
  <c r="N61" i="49"/>
  <c r="J61" i="49"/>
  <c r="I61" i="49"/>
  <c r="H61" i="49"/>
  <c r="BJ60" i="49"/>
  <c r="BI60" i="49"/>
  <c r="BH60" i="49"/>
  <c r="BG60" i="49"/>
  <c r="BF60" i="49"/>
  <c r="BE60" i="49"/>
  <c r="BD60" i="49"/>
  <c r="BC60" i="49"/>
  <c r="BB60" i="49"/>
  <c r="BA60" i="49"/>
  <c r="AZ60" i="49"/>
  <c r="AY60" i="49"/>
  <c r="AX60" i="49"/>
  <c r="AW60" i="49"/>
  <c r="AV60" i="49"/>
  <c r="AU60" i="49"/>
  <c r="AT60" i="49"/>
  <c r="AS60" i="49"/>
  <c r="AL60" i="49"/>
  <c r="AK60" i="49"/>
  <c r="AJ60" i="49"/>
  <c r="AI60" i="49"/>
  <c r="AH60" i="49"/>
  <c r="AG60" i="49"/>
  <c r="AF60" i="49"/>
  <c r="AE60" i="49"/>
  <c r="AD60" i="49"/>
  <c r="AC60" i="49"/>
  <c r="AB60" i="49"/>
  <c r="AA60" i="49"/>
  <c r="V60" i="49"/>
  <c r="U60" i="49"/>
  <c r="T60" i="49"/>
  <c r="S60" i="49"/>
  <c r="R60" i="49"/>
  <c r="Q60" i="49"/>
  <c r="P60" i="49"/>
  <c r="O60" i="49"/>
  <c r="N60" i="49"/>
  <c r="J60" i="49"/>
  <c r="I60" i="49"/>
  <c r="H60" i="49"/>
  <c r="BJ59" i="49"/>
  <c r="BI59" i="49"/>
  <c r="BH59" i="49"/>
  <c r="BG59" i="49"/>
  <c r="BF59" i="49"/>
  <c r="BE59" i="49"/>
  <c r="BD59" i="49"/>
  <c r="BC59" i="49"/>
  <c r="BB59" i="49"/>
  <c r="BA59" i="49"/>
  <c r="AZ59" i="49"/>
  <c r="AY59" i="49"/>
  <c r="AX59" i="49"/>
  <c r="AW59" i="49"/>
  <c r="AV59" i="49"/>
  <c r="AU59" i="49"/>
  <c r="AT59" i="49"/>
  <c r="AS59" i="49"/>
  <c r="AL59" i="49"/>
  <c r="AK59" i="49"/>
  <c r="AJ59" i="49"/>
  <c r="AI59" i="49"/>
  <c r="AH59" i="49"/>
  <c r="AG59" i="49"/>
  <c r="AF59" i="49"/>
  <c r="AE59" i="49"/>
  <c r="AD59" i="49"/>
  <c r="AC59" i="49"/>
  <c r="AB59" i="49"/>
  <c r="AA59" i="49"/>
  <c r="V59" i="49"/>
  <c r="U59" i="49"/>
  <c r="T59" i="49"/>
  <c r="S59" i="49"/>
  <c r="R59" i="49"/>
  <c r="Q59" i="49"/>
  <c r="P59" i="49"/>
  <c r="O59" i="49"/>
  <c r="N59" i="49"/>
  <c r="J59" i="49"/>
  <c r="I59" i="49"/>
  <c r="H59" i="49"/>
  <c r="BJ58" i="49"/>
  <c r="BI58" i="49"/>
  <c r="BH58" i="49"/>
  <c r="BG58" i="49"/>
  <c r="BF58" i="49"/>
  <c r="BE58" i="49"/>
  <c r="BD58" i="49"/>
  <c r="BC58" i="49"/>
  <c r="BB58" i="49"/>
  <c r="BA58" i="49"/>
  <c r="AZ58" i="49"/>
  <c r="AY58" i="49"/>
  <c r="AX58" i="49"/>
  <c r="AW58" i="49"/>
  <c r="AV58" i="49"/>
  <c r="AU58" i="49"/>
  <c r="AT58" i="49"/>
  <c r="AS58" i="49"/>
  <c r="AL58" i="49"/>
  <c r="AK58" i="49"/>
  <c r="AJ58" i="49"/>
  <c r="AI58" i="49"/>
  <c r="AH58" i="49"/>
  <c r="AG58" i="49"/>
  <c r="AF58" i="49"/>
  <c r="AE58" i="49"/>
  <c r="AD58" i="49"/>
  <c r="AC58" i="49"/>
  <c r="AB58" i="49"/>
  <c r="AA58" i="49"/>
  <c r="V58" i="49"/>
  <c r="U58" i="49"/>
  <c r="T58" i="49"/>
  <c r="S58" i="49"/>
  <c r="R58" i="49"/>
  <c r="Q58" i="49"/>
  <c r="P58" i="49"/>
  <c r="O58" i="49"/>
  <c r="N58" i="49"/>
  <c r="J58" i="49"/>
  <c r="I58" i="49"/>
  <c r="H58" i="49"/>
  <c r="AR57" i="49"/>
  <c r="AQ57" i="49"/>
  <c r="AP57" i="49"/>
  <c r="AO57" i="49"/>
  <c r="AN57" i="49"/>
  <c r="AM57" i="49"/>
  <c r="Z57" i="49"/>
  <c r="Y57" i="49"/>
  <c r="X57" i="49"/>
  <c r="W57" i="49"/>
  <c r="M57" i="49"/>
  <c r="L57" i="49"/>
  <c r="K57" i="49"/>
  <c r="G57" i="49"/>
  <c r="BJ56" i="49"/>
  <c r="BI56" i="49"/>
  <c r="BH56" i="49"/>
  <c r="BG56" i="49"/>
  <c r="BF56" i="49"/>
  <c r="BE56" i="49"/>
  <c r="BD56" i="49"/>
  <c r="BC56" i="49"/>
  <c r="BB56" i="49"/>
  <c r="BA56" i="49"/>
  <c r="AZ56" i="49"/>
  <c r="AY56" i="49"/>
  <c r="AX56" i="49"/>
  <c r="AW56" i="49"/>
  <c r="AV56" i="49"/>
  <c r="AU56" i="49"/>
  <c r="AT56" i="49"/>
  <c r="AS56" i="49"/>
  <c r="AL56" i="49"/>
  <c r="AK56" i="49"/>
  <c r="AJ56" i="49"/>
  <c r="AI56" i="49"/>
  <c r="AH56" i="49"/>
  <c r="AG56" i="49"/>
  <c r="AF56" i="49"/>
  <c r="AE56" i="49"/>
  <c r="AD56" i="49"/>
  <c r="AC56" i="49"/>
  <c r="AB56" i="49"/>
  <c r="AA56" i="49"/>
  <c r="V56" i="49"/>
  <c r="U56" i="49"/>
  <c r="T56" i="49"/>
  <c r="S56" i="49"/>
  <c r="R56" i="49"/>
  <c r="Q56" i="49"/>
  <c r="P56" i="49"/>
  <c r="O56" i="49"/>
  <c r="N56" i="49"/>
  <c r="J56" i="49"/>
  <c r="I56" i="49"/>
  <c r="H56" i="49"/>
  <c r="BJ55" i="49"/>
  <c r="BI55" i="49"/>
  <c r="BH55" i="49"/>
  <c r="BG55" i="49"/>
  <c r="BF55" i="49"/>
  <c r="BE55" i="49"/>
  <c r="BD55" i="49"/>
  <c r="BC55" i="49"/>
  <c r="BB55" i="49"/>
  <c r="BA55" i="49"/>
  <c r="AZ55" i="49"/>
  <c r="AY55" i="49"/>
  <c r="AX55" i="49"/>
  <c r="AW55" i="49"/>
  <c r="AV55" i="49"/>
  <c r="AU55" i="49"/>
  <c r="AT55" i="49"/>
  <c r="AS55" i="49"/>
  <c r="AL55" i="49"/>
  <c r="AK55" i="49"/>
  <c r="AJ55" i="49"/>
  <c r="AI55" i="49"/>
  <c r="AH55" i="49"/>
  <c r="AG55" i="49"/>
  <c r="AF55" i="49"/>
  <c r="AE55" i="49"/>
  <c r="AD55" i="49"/>
  <c r="AC55" i="49"/>
  <c r="AB55" i="49"/>
  <c r="AA55" i="49"/>
  <c r="V55" i="49"/>
  <c r="U55" i="49"/>
  <c r="T55" i="49"/>
  <c r="S55" i="49"/>
  <c r="R55" i="49"/>
  <c r="Q55" i="49"/>
  <c r="P55" i="49"/>
  <c r="O55" i="49"/>
  <c r="N55" i="49"/>
  <c r="J55" i="49"/>
  <c r="I55" i="49"/>
  <c r="H55" i="49"/>
  <c r="BJ54" i="49"/>
  <c r="BI54" i="49"/>
  <c r="BH54" i="49"/>
  <c r="BG54" i="49"/>
  <c r="BF54" i="49"/>
  <c r="BE54" i="49"/>
  <c r="BD54" i="49"/>
  <c r="BC54" i="49"/>
  <c r="BB54" i="49"/>
  <c r="BA54" i="49"/>
  <c r="AZ54" i="49"/>
  <c r="AY54" i="49"/>
  <c r="AX54" i="49"/>
  <c r="AW54" i="49"/>
  <c r="AV54" i="49"/>
  <c r="AU54" i="49"/>
  <c r="AT54" i="49"/>
  <c r="AS54" i="49"/>
  <c r="AL54" i="49"/>
  <c r="AK54" i="49"/>
  <c r="AJ54" i="49"/>
  <c r="AI54" i="49"/>
  <c r="AH54" i="49"/>
  <c r="AG54" i="49"/>
  <c r="AF54" i="49"/>
  <c r="AE54" i="49"/>
  <c r="AD54" i="49"/>
  <c r="AC54" i="49"/>
  <c r="AB54" i="49"/>
  <c r="AA54" i="49"/>
  <c r="V54" i="49"/>
  <c r="U54" i="49"/>
  <c r="T54" i="49"/>
  <c r="S54" i="49"/>
  <c r="R54" i="49"/>
  <c r="Q54" i="49"/>
  <c r="P54" i="49"/>
  <c r="O54" i="49"/>
  <c r="N54" i="49"/>
  <c r="J54" i="49"/>
  <c r="I54" i="49"/>
  <c r="H54" i="49"/>
  <c r="BJ53" i="49"/>
  <c r="BI53" i="49"/>
  <c r="BH53" i="49"/>
  <c r="BG53" i="49"/>
  <c r="BF53" i="49"/>
  <c r="BE53" i="49"/>
  <c r="BD53" i="49"/>
  <c r="BC53" i="49"/>
  <c r="BB53" i="49"/>
  <c r="BA53" i="49"/>
  <c r="AZ53" i="49"/>
  <c r="AY53" i="49"/>
  <c r="AX53" i="49"/>
  <c r="AW53" i="49"/>
  <c r="AV53" i="49"/>
  <c r="AU53" i="49"/>
  <c r="AT53" i="49"/>
  <c r="AS53" i="49"/>
  <c r="AL53" i="49"/>
  <c r="AK53" i="49"/>
  <c r="AJ53" i="49"/>
  <c r="AI53" i="49"/>
  <c r="AH53" i="49"/>
  <c r="AG53" i="49"/>
  <c r="AF53" i="49"/>
  <c r="AE53" i="49"/>
  <c r="AD53" i="49"/>
  <c r="AC53" i="49"/>
  <c r="AB53" i="49"/>
  <c r="AA53" i="49"/>
  <c r="V53" i="49"/>
  <c r="U53" i="49"/>
  <c r="T53" i="49"/>
  <c r="S53" i="49"/>
  <c r="R53" i="49"/>
  <c r="Q53" i="49"/>
  <c r="P53" i="49"/>
  <c r="O53" i="49"/>
  <c r="N53" i="49"/>
  <c r="J53" i="49"/>
  <c r="I53" i="49"/>
  <c r="H53" i="49"/>
  <c r="BJ52" i="49"/>
  <c r="BI52" i="49"/>
  <c r="BH52" i="49"/>
  <c r="BG52" i="49"/>
  <c r="BF52" i="49"/>
  <c r="BE52" i="49"/>
  <c r="BD52" i="49"/>
  <c r="BC52" i="49"/>
  <c r="BB52" i="49"/>
  <c r="BA52" i="49"/>
  <c r="AZ52" i="49"/>
  <c r="AY52" i="49"/>
  <c r="AX52" i="49"/>
  <c r="AW52" i="49"/>
  <c r="AV52" i="49"/>
  <c r="AU52" i="49"/>
  <c r="AT52" i="49"/>
  <c r="AS52" i="49"/>
  <c r="AL52" i="49"/>
  <c r="AK52" i="49"/>
  <c r="AJ52" i="49"/>
  <c r="AI52" i="49"/>
  <c r="AH52" i="49"/>
  <c r="AG52" i="49"/>
  <c r="AF52" i="49"/>
  <c r="AE52" i="49"/>
  <c r="AD52" i="49"/>
  <c r="AC52" i="49"/>
  <c r="AB52" i="49"/>
  <c r="AA52" i="49"/>
  <c r="V52" i="49"/>
  <c r="U52" i="49"/>
  <c r="T52" i="49"/>
  <c r="S52" i="49"/>
  <c r="R52" i="49"/>
  <c r="Q52" i="49"/>
  <c r="P52" i="49"/>
  <c r="O52" i="49"/>
  <c r="N52" i="49"/>
  <c r="J52" i="49"/>
  <c r="I52" i="49"/>
  <c r="H52" i="49"/>
  <c r="BJ51" i="49"/>
  <c r="BI51" i="49"/>
  <c r="BH51" i="49"/>
  <c r="BG51" i="49"/>
  <c r="BF51" i="49"/>
  <c r="BE51" i="49"/>
  <c r="BD51" i="49"/>
  <c r="BC51" i="49"/>
  <c r="BB51" i="49"/>
  <c r="BA51" i="49"/>
  <c r="AZ51" i="49"/>
  <c r="AY51" i="49"/>
  <c r="AX51" i="49"/>
  <c r="AW51" i="49"/>
  <c r="AV51" i="49"/>
  <c r="AU51" i="49"/>
  <c r="AT51" i="49"/>
  <c r="AS51" i="49"/>
  <c r="AL51" i="49"/>
  <c r="AK51" i="49"/>
  <c r="AJ51" i="49"/>
  <c r="AI51" i="49"/>
  <c r="AH51" i="49"/>
  <c r="AG51" i="49"/>
  <c r="AF51" i="49"/>
  <c r="AE51" i="49"/>
  <c r="AD51" i="49"/>
  <c r="AC51" i="49"/>
  <c r="AB51" i="49"/>
  <c r="AA51" i="49"/>
  <c r="V51" i="49"/>
  <c r="U51" i="49"/>
  <c r="T51" i="49"/>
  <c r="S51" i="49"/>
  <c r="R51" i="49"/>
  <c r="Q51" i="49"/>
  <c r="P51" i="49"/>
  <c r="O51" i="49"/>
  <c r="N51" i="49"/>
  <c r="J51" i="49"/>
  <c r="I51" i="49"/>
  <c r="H51" i="49"/>
  <c r="BJ50" i="49"/>
  <c r="BI50" i="49"/>
  <c r="BH50" i="49"/>
  <c r="BG50" i="49"/>
  <c r="BF50" i="49"/>
  <c r="BE50" i="49"/>
  <c r="BD50" i="49"/>
  <c r="BC50" i="49"/>
  <c r="BB50" i="49"/>
  <c r="BA50" i="49"/>
  <c r="AZ50" i="49"/>
  <c r="AY50" i="49"/>
  <c r="AX50" i="49"/>
  <c r="AW50" i="49"/>
  <c r="AV50" i="49"/>
  <c r="AU50" i="49"/>
  <c r="AT50" i="49"/>
  <c r="AS50" i="49"/>
  <c r="AL50" i="49"/>
  <c r="AK50" i="49"/>
  <c r="AJ50" i="49"/>
  <c r="AI50" i="49"/>
  <c r="AH50" i="49"/>
  <c r="AG50" i="49"/>
  <c r="AF50" i="49"/>
  <c r="AE50" i="49"/>
  <c r="AD50" i="49"/>
  <c r="AC50" i="49"/>
  <c r="AB50" i="49"/>
  <c r="AA50" i="49"/>
  <c r="V50" i="49"/>
  <c r="U50" i="49"/>
  <c r="T50" i="49"/>
  <c r="S50" i="49"/>
  <c r="R50" i="49"/>
  <c r="Q50" i="49"/>
  <c r="P50" i="49"/>
  <c r="O50" i="49"/>
  <c r="N50" i="49"/>
  <c r="J50" i="49"/>
  <c r="I50" i="49"/>
  <c r="H50" i="49"/>
  <c r="AR40" i="49"/>
  <c r="AQ40" i="49"/>
  <c r="AP40" i="49"/>
  <c r="AO40" i="49"/>
  <c r="AN40" i="49"/>
  <c r="AM40" i="49"/>
  <c r="Z40" i="49"/>
  <c r="Y40" i="49"/>
  <c r="X40" i="49"/>
  <c r="W40" i="49"/>
  <c r="M40" i="49"/>
  <c r="L40" i="49"/>
  <c r="K40" i="49"/>
  <c r="G40" i="49"/>
  <c r="BJ39" i="49"/>
  <c r="BI39" i="49"/>
  <c r="BH39" i="49"/>
  <c r="BG39" i="49"/>
  <c r="BF39" i="49"/>
  <c r="BE39" i="49"/>
  <c r="AL39" i="49"/>
  <c r="AK39" i="49"/>
  <c r="AJ39" i="49"/>
  <c r="AI39" i="49"/>
  <c r="BJ38" i="49"/>
  <c r="BI38" i="49"/>
  <c r="BH38" i="49"/>
  <c r="BG38" i="49"/>
  <c r="BF38" i="49"/>
  <c r="BE38" i="49"/>
  <c r="BD38" i="49"/>
  <c r="BD40" i="49" s="1"/>
  <c r="BC38" i="49"/>
  <c r="BC40" i="49" s="1"/>
  <c r="BB38" i="49"/>
  <c r="BB40" i="49" s="1"/>
  <c r="BA38" i="49"/>
  <c r="BA40" i="49" s="1"/>
  <c r="AZ38" i="49"/>
  <c r="AZ40" i="49" s="1"/>
  <c r="AY38" i="49"/>
  <c r="AY40" i="49" s="1"/>
  <c r="AX38" i="49"/>
  <c r="AX40" i="49" s="1"/>
  <c r="AW38" i="49"/>
  <c r="AW40" i="49" s="1"/>
  <c r="AV38" i="49"/>
  <c r="AV40" i="49" s="1"/>
  <c r="AU38" i="49"/>
  <c r="AU40" i="49" s="1"/>
  <c r="AT38" i="49"/>
  <c r="AT40" i="49" s="1"/>
  <c r="AS38" i="49"/>
  <c r="AS40" i="49" s="1"/>
  <c r="AL38" i="49"/>
  <c r="AK38" i="49"/>
  <c r="AJ38" i="49"/>
  <c r="AI38" i="49"/>
  <c r="AH38" i="49"/>
  <c r="AH40" i="49" s="1"/>
  <c r="AG38" i="49"/>
  <c r="AG40" i="49" s="1"/>
  <c r="AE38" i="49"/>
  <c r="AE40" i="49" s="1"/>
  <c r="AD38" i="49"/>
  <c r="AD40" i="49" s="1"/>
  <c r="AC38" i="49"/>
  <c r="AC40" i="49" s="1"/>
  <c r="AB38" i="49"/>
  <c r="AB40" i="49" s="1"/>
  <c r="AA38" i="49"/>
  <c r="AA40" i="49" s="1"/>
  <c r="V38" i="49"/>
  <c r="V40" i="49" s="1"/>
  <c r="U38" i="49"/>
  <c r="U40" i="49" s="1"/>
  <c r="T38" i="49"/>
  <c r="T40" i="49" s="1"/>
  <c r="S38" i="49"/>
  <c r="S40" i="49" s="1"/>
  <c r="R38" i="49"/>
  <c r="R40" i="49" s="1"/>
  <c r="Q38" i="49"/>
  <c r="Q40" i="49" s="1"/>
  <c r="P38" i="49"/>
  <c r="P40" i="49" s="1"/>
  <c r="O38" i="49"/>
  <c r="O40" i="49" s="1"/>
  <c r="N38" i="49"/>
  <c r="N40" i="49" s="1"/>
  <c r="J38" i="49"/>
  <c r="J40" i="49" s="1"/>
  <c r="I38" i="49"/>
  <c r="I40" i="49" s="1"/>
  <c r="H38" i="49"/>
  <c r="H40" i="49" s="1"/>
  <c r="AR37" i="49"/>
  <c r="AQ37" i="49"/>
  <c r="AP37" i="49"/>
  <c r="AO37" i="49"/>
  <c r="AN37" i="49"/>
  <c r="AM37" i="49"/>
  <c r="Z37" i="49"/>
  <c r="Y37" i="49"/>
  <c r="X37" i="49"/>
  <c r="W37" i="49"/>
  <c r="M37" i="49"/>
  <c r="L37" i="49"/>
  <c r="K37" i="49"/>
  <c r="G37" i="49"/>
  <c r="BJ36" i="49"/>
  <c r="BI36" i="49"/>
  <c r="BH36" i="49"/>
  <c r="BG36" i="49"/>
  <c r="BF36" i="49"/>
  <c r="BE36" i="49"/>
  <c r="BD36" i="49"/>
  <c r="BC36" i="49"/>
  <c r="BB36" i="49"/>
  <c r="BA36" i="49"/>
  <c r="AZ36" i="49"/>
  <c r="AY36" i="49"/>
  <c r="AX36" i="49"/>
  <c r="AW36" i="49"/>
  <c r="AV36" i="49"/>
  <c r="AU36" i="49"/>
  <c r="AT36" i="49"/>
  <c r="AS36" i="49"/>
  <c r="AL36" i="49"/>
  <c r="AK36" i="49"/>
  <c r="AJ36" i="49"/>
  <c r="AI36" i="49"/>
  <c r="AH36" i="49"/>
  <c r="AG36" i="49"/>
  <c r="AE36" i="49"/>
  <c r="AD36" i="49"/>
  <c r="AC36" i="49"/>
  <c r="AB36" i="49"/>
  <c r="AF36" i="49" s="1"/>
  <c r="AA36" i="49"/>
  <c r="V36" i="49"/>
  <c r="U36" i="49"/>
  <c r="T36" i="49"/>
  <c r="S36" i="49"/>
  <c r="R36" i="49"/>
  <c r="Q36" i="49"/>
  <c r="P36" i="49"/>
  <c r="O36" i="49"/>
  <c r="N36" i="49"/>
  <c r="J36" i="49"/>
  <c r="I36" i="49"/>
  <c r="H36" i="49"/>
  <c r="BJ35" i="49"/>
  <c r="BI35" i="49"/>
  <c r="BH35" i="49"/>
  <c r="BG35" i="49"/>
  <c r="BF35" i="49"/>
  <c r="BE35" i="49"/>
  <c r="BD35" i="49"/>
  <c r="BC35" i="49"/>
  <c r="BB35" i="49"/>
  <c r="BA35" i="49"/>
  <c r="AZ35" i="49"/>
  <c r="AY35" i="49"/>
  <c r="AX35" i="49"/>
  <c r="AW35" i="49"/>
  <c r="AV35" i="49"/>
  <c r="AU35" i="49"/>
  <c r="AT35" i="49"/>
  <c r="AS35" i="49"/>
  <c r="AL35" i="49"/>
  <c r="AK35" i="49"/>
  <c r="AJ35" i="49"/>
  <c r="AI35" i="49"/>
  <c r="AH35" i="49"/>
  <c r="AG35" i="49"/>
  <c r="AE35" i="49"/>
  <c r="AD35" i="49"/>
  <c r="AC35" i="49"/>
  <c r="AB35" i="49"/>
  <c r="AF35" i="49" s="1"/>
  <c r="AA35" i="49"/>
  <c r="V35" i="49"/>
  <c r="U35" i="49"/>
  <c r="T35" i="49"/>
  <c r="S35" i="49"/>
  <c r="R35" i="49"/>
  <c r="Q35" i="49"/>
  <c r="P35" i="49"/>
  <c r="O35" i="49"/>
  <c r="N35" i="49"/>
  <c r="J35" i="49"/>
  <c r="I35" i="49"/>
  <c r="H35" i="49"/>
  <c r="BJ34" i="49"/>
  <c r="BI34" i="49"/>
  <c r="BH34" i="49"/>
  <c r="BG34" i="49"/>
  <c r="BF34" i="49"/>
  <c r="BE34" i="49"/>
  <c r="AL34" i="49"/>
  <c r="AK34" i="49"/>
  <c r="AJ34" i="49"/>
  <c r="AI34" i="49"/>
  <c r="V34" i="49"/>
  <c r="U34" i="49"/>
  <c r="T34" i="49"/>
  <c r="BJ33" i="49"/>
  <c r="BI33" i="49"/>
  <c r="BH33" i="49"/>
  <c r="BG33" i="49"/>
  <c r="BF33" i="49"/>
  <c r="BE33" i="49"/>
  <c r="BD33" i="49"/>
  <c r="BC33" i="49"/>
  <c r="BB33" i="49"/>
  <c r="BA33" i="49"/>
  <c r="AZ33" i="49"/>
  <c r="AY33" i="49"/>
  <c r="AX33" i="49"/>
  <c r="AW33" i="49"/>
  <c r="AV33" i="49"/>
  <c r="AU33" i="49"/>
  <c r="AT33" i="49"/>
  <c r="AS33" i="49"/>
  <c r="AL33" i="49"/>
  <c r="AK33" i="49"/>
  <c r="AJ33" i="49"/>
  <c r="AI33" i="49"/>
  <c r="AH33" i="49"/>
  <c r="AG33" i="49"/>
  <c r="AE33" i="49"/>
  <c r="AD33" i="49"/>
  <c r="AC33" i="49"/>
  <c r="AB33" i="49"/>
  <c r="AF33" i="49" s="1"/>
  <c r="AA33" i="49"/>
  <c r="V33" i="49"/>
  <c r="U33" i="49"/>
  <c r="T33" i="49"/>
  <c r="S33" i="49"/>
  <c r="R33" i="49"/>
  <c r="Q33" i="49"/>
  <c r="P33" i="49"/>
  <c r="O33" i="49"/>
  <c r="N33" i="49"/>
  <c r="J33" i="49"/>
  <c r="I33" i="49"/>
  <c r="H33" i="49"/>
  <c r="BJ32" i="49"/>
  <c r="BI32" i="49"/>
  <c r="BH32" i="49"/>
  <c r="BG32" i="49"/>
  <c r="BF32" i="49"/>
  <c r="BE32" i="49"/>
  <c r="BD32" i="49"/>
  <c r="BC32" i="49"/>
  <c r="BB32" i="49"/>
  <c r="BA32" i="49"/>
  <c r="AZ32" i="49"/>
  <c r="AY32" i="49"/>
  <c r="AX32" i="49"/>
  <c r="AW32" i="49"/>
  <c r="AV32" i="49"/>
  <c r="AU32" i="49"/>
  <c r="AT32" i="49"/>
  <c r="AS32" i="49"/>
  <c r="AL32" i="49"/>
  <c r="AK32" i="49"/>
  <c r="AJ32" i="49"/>
  <c r="AI32" i="49"/>
  <c r="AH32" i="49"/>
  <c r="AG32" i="49"/>
  <c r="AE32" i="49"/>
  <c r="AD32" i="49"/>
  <c r="AC32" i="49"/>
  <c r="AB32" i="49"/>
  <c r="AF32" i="49" s="1"/>
  <c r="AA32" i="49"/>
  <c r="V32" i="49"/>
  <c r="U32" i="49"/>
  <c r="T32" i="49"/>
  <c r="S32" i="49"/>
  <c r="R32" i="49"/>
  <c r="Q32" i="49"/>
  <c r="P32" i="49"/>
  <c r="O32" i="49"/>
  <c r="N32" i="49"/>
  <c r="J32" i="49"/>
  <c r="I32" i="49"/>
  <c r="H32" i="49"/>
  <c r="BJ31" i="49"/>
  <c r="BI31" i="49"/>
  <c r="BH31" i="49"/>
  <c r="BG31" i="49"/>
  <c r="BF31" i="49"/>
  <c r="BE31" i="49"/>
  <c r="BD31" i="49"/>
  <c r="BC31" i="49"/>
  <c r="BB31" i="49"/>
  <c r="BA31" i="49"/>
  <c r="AZ31" i="49"/>
  <c r="AY31" i="49"/>
  <c r="AX31" i="49"/>
  <c r="AW31" i="49"/>
  <c r="AV31" i="49"/>
  <c r="AU31" i="49"/>
  <c r="AT31" i="49"/>
  <c r="AS31" i="49"/>
  <c r="AL31" i="49"/>
  <c r="AK31" i="49"/>
  <c r="AJ31" i="49"/>
  <c r="AI31" i="49"/>
  <c r="AH31" i="49"/>
  <c r="AG31" i="49"/>
  <c r="AE31" i="49"/>
  <c r="AD31" i="49"/>
  <c r="AC31" i="49"/>
  <c r="AB31" i="49"/>
  <c r="AA31" i="49"/>
  <c r="V31" i="49"/>
  <c r="U31" i="49"/>
  <c r="T31" i="49"/>
  <c r="S31" i="49"/>
  <c r="R31" i="49"/>
  <c r="Q31" i="49"/>
  <c r="P31" i="49"/>
  <c r="O31" i="49"/>
  <c r="N31" i="49"/>
  <c r="J31" i="49"/>
  <c r="I31" i="49"/>
  <c r="H31" i="49"/>
  <c r="AR30" i="49"/>
  <c r="AQ30" i="49"/>
  <c r="AP30" i="49"/>
  <c r="AO30" i="49"/>
  <c r="AN30" i="49"/>
  <c r="AM30" i="49"/>
  <c r="Z30" i="49"/>
  <c r="Y30" i="49"/>
  <c r="X30" i="49"/>
  <c r="W30" i="49"/>
  <c r="M30" i="49"/>
  <c r="L30" i="49"/>
  <c r="K30" i="49"/>
  <c r="G30" i="49"/>
  <c r="BJ29" i="49"/>
  <c r="BI29" i="49"/>
  <c r="BH29" i="49"/>
  <c r="BG29" i="49"/>
  <c r="BF29" i="49"/>
  <c r="BE29" i="49"/>
  <c r="BD29" i="49"/>
  <c r="BC29" i="49"/>
  <c r="BB29" i="49"/>
  <c r="BA29" i="49"/>
  <c r="AZ29" i="49"/>
  <c r="AY29" i="49"/>
  <c r="AX29" i="49"/>
  <c r="AW29" i="49"/>
  <c r="AV29" i="49"/>
  <c r="AU29" i="49"/>
  <c r="AT29" i="49"/>
  <c r="AS29" i="49"/>
  <c r="AL29" i="49"/>
  <c r="AK29" i="49"/>
  <c r="AJ29" i="49"/>
  <c r="AI29" i="49"/>
  <c r="AH29" i="49"/>
  <c r="AG29" i="49"/>
  <c r="AE29" i="49"/>
  <c r="AD29" i="49"/>
  <c r="AC29" i="49"/>
  <c r="AB29" i="49"/>
  <c r="AF29" i="49" s="1"/>
  <c r="AA29" i="49"/>
  <c r="V29" i="49"/>
  <c r="U29" i="49"/>
  <c r="T29" i="49"/>
  <c r="S29" i="49"/>
  <c r="R29" i="49"/>
  <c r="Q29" i="49"/>
  <c r="P29" i="49"/>
  <c r="O29" i="49"/>
  <c r="N29" i="49"/>
  <c r="J29" i="49"/>
  <c r="I29" i="49"/>
  <c r="H29" i="49"/>
  <c r="BJ28" i="49"/>
  <c r="BI28" i="49"/>
  <c r="BH28" i="49"/>
  <c r="BG28" i="49"/>
  <c r="BF28" i="49"/>
  <c r="BE28" i="49"/>
  <c r="BD28" i="49"/>
  <c r="BC28" i="49"/>
  <c r="BB28" i="49"/>
  <c r="BA28" i="49"/>
  <c r="AZ28" i="49"/>
  <c r="AY28" i="49"/>
  <c r="AX28" i="49"/>
  <c r="AW28" i="49"/>
  <c r="AV28" i="49"/>
  <c r="AU28" i="49"/>
  <c r="AT28" i="49"/>
  <c r="AS28" i="49"/>
  <c r="AL28" i="49"/>
  <c r="AK28" i="49"/>
  <c r="AJ28" i="49"/>
  <c r="AI28" i="49"/>
  <c r="AH28" i="49"/>
  <c r="AG28" i="49"/>
  <c r="AE28" i="49"/>
  <c r="AD28" i="49"/>
  <c r="AC28" i="49"/>
  <c r="AB28" i="49"/>
  <c r="AF28" i="49" s="1"/>
  <c r="AA28" i="49"/>
  <c r="V28" i="49"/>
  <c r="U28" i="49"/>
  <c r="T28" i="49"/>
  <c r="S28" i="49"/>
  <c r="R28" i="49"/>
  <c r="Q28" i="49"/>
  <c r="P28" i="49"/>
  <c r="O28" i="49"/>
  <c r="N28" i="49"/>
  <c r="BJ27" i="49"/>
  <c r="BI27" i="49"/>
  <c r="BH27" i="49"/>
  <c r="BG27" i="49"/>
  <c r="BF27" i="49"/>
  <c r="BE27" i="49"/>
  <c r="BD27" i="49"/>
  <c r="BC27" i="49"/>
  <c r="BB27" i="49"/>
  <c r="BA27" i="49"/>
  <c r="AZ27" i="49"/>
  <c r="AY27" i="49"/>
  <c r="AX27" i="49"/>
  <c r="AW27" i="49"/>
  <c r="AV27" i="49"/>
  <c r="AU27" i="49"/>
  <c r="AT27" i="49"/>
  <c r="AS27" i="49"/>
  <c r="AL27" i="49"/>
  <c r="AK27" i="49"/>
  <c r="AJ27" i="49"/>
  <c r="AI27" i="49"/>
  <c r="AH27" i="49"/>
  <c r="AG27" i="49"/>
  <c r="AE27" i="49"/>
  <c r="AD27" i="49"/>
  <c r="AC27" i="49"/>
  <c r="AB27" i="49"/>
  <c r="AF27" i="49" s="1"/>
  <c r="AA27" i="49"/>
  <c r="V27" i="49"/>
  <c r="U27" i="49"/>
  <c r="T27" i="49"/>
  <c r="S27" i="49"/>
  <c r="R27" i="49"/>
  <c r="Q27" i="49"/>
  <c r="P27" i="49"/>
  <c r="O27" i="49"/>
  <c r="N27" i="49"/>
  <c r="J27" i="49"/>
  <c r="I27" i="49"/>
  <c r="H27" i="49"/>
  <c r="AR26" i="49"/>
  <c r="AQ26" i="49"/>
  <c r="AP26" i="49"/>
  <c r="AO26" i="49"/>
  <c r="AN26" i="49"/>
  <c r="AM26" i="49"/>
  <c r="Z26" i="49"/>
  <c r="Y26" i="49"/>
  <c r="X26" i="49"/>
  <c r="W26" i="49"/>
  <c r="M26" i="49"/>
  <c r="L26" i="49"/>
  <c r="K26" i="49"/>
  <c r="G26" i="49"/>
  <c r="BJ25" i="49"/>
  <c r="BI25" i="49"/>
  <c r="BH25" i="49"/>
  <c r="BG25" i="49"/>
  <c r="BF25" i="49"/>
  <c r="BE25" i="49"/>
  <c r="BD25" i="49"/>
  <c r="BC25" i="49"/>
  <c r="BB25" i="49"/>
  <c r="BA25" i="49"/>
  <c r="AZ25" i="49"/>
  <c r="AY25" i="49"/>
  <c r="AX25" i="49"/>
  <c r="AW25" i="49"/>
  <c r="AV25" i="49"/>
  <c r="AU25" i="49"/>
  <c r="AT25" i="49"/>
  <c r="AS25" i="49"/>
  <c r="AL25" i="49"/>
  <c r="AK25" i="49"/>
  <c r="AJ25" i="49"/>
  <c r="AI25" i="49"/>
  <c r="AH25" i="49"/>
  <c r="AG25" i="49"/>
  <c r="AE25" i="49"/>
  <c r="AD25" i="49"/>
  <c r="AC25" i="49"/>
  <c r="AB25" i="49"/>
  <c r="AF25" i="49" s="1"/>
  <c r="AA25" i="49"/>
  <c r="V25" i="49"/>
  <c r="U25" i="49"/>
  <c r="T25" i="49"/>
  <c r="S25" i="49"/>
  <c r="R25" i="49"/>
  <c r="Q25" i="49"/>
  <c r="P25" i="49"/>
  <c r="O25" i="49"/>
  <c r="N25" i="49"/>
  <c r="J25" i="49"/>
  <c r="I25" i="49"/>
  <c r="H25" i="49"/>
  <c r="BJ24" i="49"/>
  <c r="BI24" i="49"/>
  <c r="BH24" i="49"/>
  <c r="BG24" i="49"/>
  <c r="BF24" i="49"/>
  <c r="BE24" i="49"/>
  <c r="BD24" i="49"/>
  <c r="BC24" i="49"/>
  <c r="BB24" i="49"/>
  <c r="BA24" i="49"/>
  <c r="AZ24" i="49"/>
  <c r="AY24" i="49"/>
  <c r="AX24" i="49"/>
  <c r="AW24" i="49"/>
  <c r="AV24" i="49"/>
  <c r="AU24" i="49"/>
  <c r="AT24" i="49"/>
  <c r="AS24" i="49"/>
  <c r="AL24" i="49"/>
  <c r="AK24" i="49"/>
  <c r="AJ24" i="49"/>
  <c r="AI24" i="49"/>
  <c r="AH24" i="49"/>
  <c r="AG24" i="49"/>
  <c r="AE24" i="49"/>
  <c r="AD24" i="49"/>
  <c r="AC24" i="49"/>
  <c r="AB24" i="49"/>
  <c r="AF24" i="49" s="1"/>
  <c r="AA24" i="49"/>
  <c r="V24" i="49"/>
  <c r="U24" i="49"/>
  <c r="T24" i="49"/>
  <c r="S24" i="49"/>
  <c r="R24" i="49"/>
  <c r="Q24" i="49"/>
  <c r="P24" i="49"/>
  <c r="O24" i="49"/>
  <c r="N24" i="49"/>
  <c r="J24" i="49"/>
  <c r="I24" i="49"/>
  <c r="H24" i="49"/>
  <c r="BJ23" i="49"/>
  <c r="BI23" i="49"/>
  <c r="BH23" i="49"/>
  <c r="BG23" i="49"/>
  <c r="BF23" i="49"/>
  <c r="BE23" i="49"/>
  <c r="BD23" i="49"/>
  <c r="BC23" i="49"/>
  <c r="BB23" i="49"/>
  <c r="BA23" i="49"/>
  <c r="AZ23" i="49"/>
  <c r="AY23" i="49"/>
  <c r="AX23" i="49"/>
  <c r="AW23" i="49"/>
  <c r="AV23" i="49"/>
  <c r="AU23" i="49"/>
  <c r="AT23" i="49"/>
  <c r="AS23" i="49"/>
  <c r="AL23" i="49"/>
  <c r="AK23" i="49"/>
  <c r="AJ23" i="49"/>
  <c r="AI23" i="49"/>
  <c r="AH23" i="49"/>
  <c r="AG23" i="49"/>
  <c r="AE23" i="49"/>
  <c r="AD23" i="49"/>
  <c r="AC23" i="49"/>
  <c r="AB23" i="49"/>
  <c r="AF23" i="49" s="1"/>
  <c r="AA23" i="49"/>
  <c r="V23" i="49"/>
  <c r="U23" i="49"/>
  <c r="T23" i="49"/>
  <c r="S23" i="49"/>
  <c r="R23" i="49"/>
  <c r="Q23" i="49"/>
  <c r="P23" i="49"/>
  <c r="O23" i="49"/>
  <c r="N23" i="49"/>
  <c r="J23" i="49"/>
  <c r="I23" i="49"/>
  <c r="H23" i="49"/>
  <c r="BJ22" i="49"/>
  <c r="BI22" i="49"/>
  <c r="BH22" i="49"/>
  <c r="BG22" i="49"/>
  <c r="BF22" i="49"/>
  <c r="BE22" i="49"/>
  <c r="BD22" i="49"/>
  <c r="BC22" i="49"/>
  <c r="BB22" i="49"/>
  <c r="BA22" i="49"/>
  <c r="AZ22" i="49"/>
  <c r="AY22" i="49"/>
  <c r="AX22" i="49"/>
  <c r="AW22" i="49"/>
  <c r="AV22" i="49"/>
  <c r="AU22" i="49"/>
  <c r="AT22" i="49"/>
  <c r="AS22" i="49"/>
  <c r="AL22" i="49"/>
  <c r="AK22" i="49"/>
  <c r="AJ22" i="49"/>
  <c r="AI22" i="49"/>
  <c r="AH22" i="49"/>
  <c r="AG22" i="49"/>
  <c r="AE22" i="49"/>
  <c r="AD22" i="49"/>
  <c r="AC22" i="49"/>
  <c r="AB22" i="49"/>
  <c r="AF22" i="49" s="1"/>
  <c r="AA22" i="49"/>
  <c r="V22" i="49"/>
  <c r="U22" i="49"/>
  <c r="T22" i="49"/>
  <c r="S22" i="49"/>
  <c r="R22" i="49"/>
  <c r="Q22" i="49"/>
  <c r="P22" i="49"/>
  <c r="O22" i="49"/>
  <c r="N22" i="49"/>
  <c r="J22" i="49"/>
  <c r="I22" i="49"/>
  <c r="H22" i="49"/>
  <c r="BJ21" i="49"/>
  <c r="BI21" i="49"/>
  <c r="BH21" i="49"/>
  <c r="BG21" i="49"/>
  <c r="BF21" i="49"/>
  <c r="BE21" i="49"/>
  <c r="BD21" i="49"/>
  <c r="BC21" i="49"/>
  <c r="BB21" i="49"/>
  <c r="BA21" i="49"/>
  <c r="AZ21" i="49"/>
  <c r="AY21" i="49"/>
  <c r="AX21" i="49"/>
  <c r="AW21" i="49"/>
  <c r="AV21" i="49"/>
  <c r="AU21" i="49"/>
  <c r="AT21" i="49"/>
  <c r="AS21" i="49"/>
  <c r="AL21" i="49"/>
  <c r="AK21" i="49"/>
  <c r="AJ21" i="49"/>
  <c r="AI21" i="49"/>
  <c r="AH21" i="49"/>
  <c r="AG21" i="49"/>
  <c r="AE21" i="49"/>
  <c r="AD21" i="49"/>
  <c r="AC21" i="49"/>
  <c r="AB21" i="49"/>
  <c r="AF21" i="49" s="1"/>
  <c r="AA21" i="49"/>
  <c r="V21" i="49"/>
  <c r="U21" i="49"/>
  <c r="T21" i="49"/>
  <c r="S21" i="49"/>
  <c r="R21" i="49"/>
  <c r="Q21" i="49"/>
  <c r="P21" i="49"/>
  <c r="O21" i="49"/>
  <c r="N21" i="49"/>
  <c r="J21" i="49"/>
  <c r="I21" i="49"/>
  <c r="H21" i="49"/>
  <c r="BJ20" i="49"/>
  <c r="BI20" i="49"/>
  <c r="BH20" i="49"/>
  <c r="BG20" i="49"/>
  <c r="BF20" i="49"/>
  <c r="BE20" i="49"/>
  <c r="BD20" i="49"/>
  <c r="BC20" i="49"/>
  <c r="BB20" i="49"/>
  <c r="BA20" i="49"/>
  <c r="AZ20" i="49"/>
  <c r="AY20" i="49"/>
  <c r="AX20" i="49"/>
  <c r="AW20" i="49"/>
  <c r="AV20" i="49"/>
  <c r="AU20" i="49"/>
  <c r="AT20" i="49"/>
  <c r="AS20" i="49"/>
  <c r="AL20" i="49"/>
  <c r="AK20" i="49"/>
  <c r="AJ20" i="49"/>
  <c r="AI20" i="49"/>
  <c r="AH20" i="49"/>
  <c r="AG20" i="49"/>
  <c r="AE20" i="49"/>
  <c r="AD20" i="49"/>
  <c r="AC20" i="49"/>
  <c r="AB20" i="49"/>
  <c r="AF20" i="49" s="1"/>
  <c r="AA20" i="49"/>
  <c r="V20" i="49"/>
  <c r="U20" i="49"/>
  <c r="T20" i="49"/>
  <c r="S20" i="49"/>
  <c r="R20" i="49"/>
  <c r="Q20" i="49"/>
  <c r="P20" i="49"/>
  <c r="O20" i="49"/>
  <c r="N20" i="49"/>
  <c r="J20" i="49"/>
  <c r="I20" i="49"/>
  <c r="H20" i="49"/>
  <c r="BJ19" i="49"/>
  <c r="BI19" i="49"/>
  <c r="BH19" i="49"/>
  <c r="BG19" i="49"/>
  <c r="BF19" i="49"/>
  <c r="BE19" i="49"/>
  <c r="BD19" i="49"/>
  <c r="BC19" i="49"/>
  <c r="BB19" i="49"/>
  <c r="BA19" i="49"/>
  <c r="AZ19" i="49"/>
  <c r="AY19" i="49"/>
  <c r="AX19" i="49"/>
  <c r="AW19" i="49"/>
  <c r="AV19" i="49"/>
  <c r="AU19" i="49"/>
  <c r="AT19" i="49"/>
  <c r="AS19" i="49"/>
  <c r="AL19" i="49"/>
  <c r="AK19" i="49"/>
  <c r="AJ19" i="49"/>
  <c r="AI19" i="49"/>
  <c r="AH19" i="49"/>
  <c r="AG19" i="49"/>
  <c r="AE19" i="49"/>
  <c r="AD19" i="49"/>
  <c r="AC19" i="49"/>
  <c r="AB19" i="49"/>
  <c r="AA19" i="49"/>
  <c r="V19" i="49"/>
  <c r="U19" i="49"/>
  <c r="T19" i="49"/>
  <c r="S19" i="49"/>
  <c r="R19" i="49"/>
  <c r="Q19" i="49"/>
  <c r="P19" i="49"/>
  <c r="O19" i="49"/>
  <c r="N19" i="49"/>
  <c r="J19" i="49"/>
  <c r="I19" i="49"/>
  <c r="H19" i="49"/>
  <c r="AR18" i="49"/>
  <c r="AQ18" i="49"/>
  <c r="AP18" i="49"/>
  <c r="AO18" i="49"/>
  <c r="AN18" i="49"/>
  <c r="AM18" i="49"/>
  <c r="Z18" i="49"/>
  <c r="Y18" i="49"/>
  <c r="X18" i="49"/>
  <c r="W18" i="49"/>
  <c r="M18" i="49"/>
  <c r="L18" i="49"/>
  <c r="K18" i="49"/>
  <c r="G18" i="49"/>
  <c r="BJ17" i="49"/>
  <c r="BI17" i="49"/>
  <c r="BH17" i="49"/>
  <c r="BG17" i="49"/>
  <c r="BF17" i="49"/>
  <c r="BE17" i="49"/>
  <c r="BD17" i="49"/>
  <c r="BC17" i="49"/>
  <c r="BB17" i="49"/>
  <c r="BA17" i="49"/>
  <c r="AZ17" i="49"/>
  <c r="AY17" i="49"/>
  <c r="AX17" i="49"/>
  <c r="AW17" i="49"/>
  <c r="AV17" i="49"/>
  <c r="AU17" i="49"/>
  <c r="AT17" i="49"/>
  <c r="AS17" i="49"/>
  <c r="AL17" i="49"/>
  <c r="AK17" i="49"/>
  <c r="AJ17" i="49"/>
  <c r="AI17" i="49"/>
  <c r="AH17" i="49"/>
  <c r="AG17" i="49"/>
  <c r="AE17" i="49"/>
  <c r="AD17" i="49"/>
  <c r="AC17" i="49"/>
  <c r="AB17" i="49"/>
  <c r="AF17" i="49" s="1"/>
  <c r="AA17" i="49"/>
  <c r="V17" i="49"/>
  <c r="U17" i="49"/>
  <c r="T17" i="49"/>
  <c r="S17" i="49"/>
  <c r="R17" i="49"/>
  <c r="Q17" i="49"/>
  <c r="P17" i="49"/>
  <c r="O17" i="49"/>
  <c r="N17" i="49"/>
  <c r="J17" i="49"/>
  <c r="I17" i="49"/>
  <c r="H17" i="49"/>
  <c r="BJ16" i="49"/>
  <c r="BI16" i="49"/>
  <c r="BH16" i="49"/>
  <c r="BG16" i="49"/>
  <c r="BF16" i="49"/>
  <c r="BE16" i="49"/>
  <c r="BD16" i="49"/>
  <c r="BC16" i="49"/>
  <c r="BB16" i="49"/>
  <c r="BA16" i="49"/>
  <c r="AZ16" i="49"/>
  <c r="AY16" i="49"/>
  <c r="AX16" i="49"/>
  <c r="AW16" i="49"/>
  <c r="AV16" i="49"/>
  <c r="AU16" i="49"/>
  <c r="AT16" i="49"/>
  <c r="AS16" i="49"/>
  <c r="AL16" i="49"/>
  <c r="AK16" i="49"/>
  <c r="AJ16" i="49"/>
  <c r="AI16" i="49"/>
  <c r="AH16" i="49"/>
  <c r="AG16" i="49"/>
  <c r="AE16" i="49"/>
  <c r="AD16" i="49"/>
  <c r="AC16" i="49"/>
  <c r="AB16" i="49"/>
  <c r="AF16" i="49" s="1"/>
  <c r="AA16" i="49"/>
  <c r="V16" i="49"/>
  <c r="U16" i="49"/>
  <c r="T16" i="49"/>
  <c r="S16" i="49"/>
  <c r="R16" i="49"/>
  <c r="Q16" i="49"/>
  <c r="P16" i="49"/>
  <c r="O16" i="49"/>
  <c r="N16" i="49"/>
  <c r="J16" i="49"/>
  <c r="I16" i="49"/>
  <c r="H16" i="49"/>
  <c r="BJ15" i="49"/>
  <c r="BI15" i="49"/>
  <c r="BH15" i="49"/>
  <c r="BG15" i="49"/>
  <c r="BF15" i="49"/>
  <c r="BE15" i="49"/>
  <c r="BD15" i="49"/>
  <c r="BC15" i="49"/>
  <c r="BB15" i="49"/>
  <c r="BA15" i="49"/>
  <c r="AZ15" i="49"/>
  <c r="AY15" i="49"/>
  <c r="AX15" i="49"/>
  <c r="AW15" i="49"/>
  <c r="AV15" i="49"/>
  <c r="AU15" i="49"/>
  <c r="AT15" i="49"/>
  <c r="AS15" i="49"/>
  <c r="AL15" i="49"/>
  <c r="AK15" i="49"/>
  <c r="AJ15" i="49"/>
  <c r="AI15" i="49"/>
  <c r="AH15" i="49"/>
  <c r="AG15" i="49"/>
  <c r="AE15" i="49"/>
  <c r="AD15" i="49"/>
  <c r="AC15" i="49"/>
  <c r="AB15" i="49"/>
  <c r="AF15" i="49" s="1"/>
  <c r="AA15" i="49"/>
  <c r="V15" i="49"/>
  <c r="U15" i="49"/>
  <c r="T15" i="49"/>
  <c r="S15" i="49"/>
  <c r="R15" i="49"/>
  <c r="Q15" i="49"/>
  <c r="P15" i="49"/>
  <c r="O15" i="49"/>
  <c r="N15" i="49"/>
  <c r="J15" i="49"/>
  <c r="I15" i="49"/>
  <c r="H15" i="49"/>
  <c r="BJ14" i="49"/>
  <c r="BI14" i="49"/>
  <c r="BH14" i="49"/>
  <c r="BG14" i="49"/>
  <c r="BF14" i="49"/>
  <c r="BE14" i="49"/>
  <c r="BD14" i="49"/>
  <c r="BC14" i="49"/>
  <c r="BB14" i="49"/>
  <c r="BA14" i="49"/>
  <c r="AZ14" i="49"/>
  <c r="AY14" i="49"/>
  <c r="AX14" i="49"/>
  <c r="AW14" i="49"/>
  <c r="AV14" i="49"/>
  <c r="AU14" i="49"/>
  <c r="AT14" i="49"/>
  <c r="AS14" i="49"/>
  <c r="AL14" i="49"/>
  <c r="AK14" i="49"/>
  <c r="AJ14" i="49"/>
  <c r="AI14" i="49"/>
  <c r="AH14" i="49"/>
  <c r="AG14" i="49"/>
  <c r="AF14" i="49"/>
  <c r="AE14" i="49"/>
  <c r="AD14" i="49"/>
  <c r="AC14" i="49"/>
  <c r="AB14" i="49"/>
  <c r="AA14" i="49"/>
  <c r="V14" i="49"/>
  <c r="U14" i="49"/>
  <c r="T14" i="49"/>
  <c r="S14" i="49"/>
  <c r="R14" i="49"/>
  <c r="Q14" i="49"/>
  <c r="P14" i="49"/>
  <c r="O14" i="49"/>
  <c r="N14" i="49"/>
  <c r="J14" i="49"/>
  <c r="I14" i="49"/>
  <c r="H14" i="49"/>
  <c r="BJ13" i="49"/>
  <c r="BI13" i="49"/>
  <c r="BH13" i="49"/>
  <c r="BG13" i="49"/>
  <c r="BF13" i="49"/>
  <c r="BE13" i="49"/>
  <c r="BD13" i="49"/>
  <c r="BC13" i="49"/>
  <c r="BB13" i="49"/>
  <c r="BA13" i="49"/>
  <c r="AZ13" i="49"/>
  <c r="AY13" i="49"/>
  <c r="AX13" i="49"/>
  <c r="AW13" i="49"/>
  <c r="AV13" i="49"/>
  <c r="AU13" i="49"/>
  <c r="AT13" i="49"/>
  <c r="AS13" i="49"/>
  <c r="AL13" i="49"/>
  <c r="AK13" i="49"/>
  <c r="AJ13" i="49"/>
  <c r="AI13" i="49"/>
  <c r="AH13" i="49"/>
  <c r="AG13" i="49"/>
  <c r="AE13" i="49"/>
  <c r="AD13" i="49"/>
  <c r="AC13" i="49"/>
  <c r="AB13" i="49"/>
  <c r="AF13" i="49" s="1"/>
  <c r="AA13" i="49"/>
  <c r="V13" i="49"/>
  <c r="U13" i="49"/>
  <c r="T13" i="49"/>
  <c r="S13" i="49"/>
  <c r="R13" i="49"/>
  <c r="Q13" i="49"/>
  <c r="P13" i="49"/>
  <c r="O13" i="49"/>
  <c r="N13" i="49"/>
  <c r="J13" i="49"/>
  <c r="I13" i="49"/>
  <c r="H13" i="49"/>
  <c r="BJ12" i="49"/>
  <c r="BI12" i="49"/>
  <c r="BH12" i="49"/>
  <c r="BG12" i="49"/>
  <c r="BF12" i="49"/>
  <c r="BE12" i="49"/>
  <c r="BD12" i="49"/>
  <c r="BC12" i="49"/>
  <c r="BB12" i="49"/>
  <c r="BA12" i="49"/>
  <c r="AZ12" i="49"/>
  <c r="AY12" i="49"/>
  <c r="AX12" i="49"/>
  <c r="AW12" i="49"/>
  <c r="AV12" i="49"/>
  <c r="AU12" i="49"/>
  <c r="AT12" i="49"/>
  <c r="AS12" i="49"/>
  <c r="AL12" i="49"/>
  <c r="AK12" i="49"/>
  <c r="AJ12" i="49"/>
  <c r="AI12" i="49"/>
  <c r="AH12" i="49"/>
  <c r="AG12" i="49"/>
  <c r="AE12" i="49"/>
  <c r="AD12" i="49"/>
  <c r="AC12" i="49"/>
  <c r="AB12" i="49"/>
  <c r="AF12" i="49" s="1"/>
  <c r="AA12" i="49"/>
  <c r="V12" i="49"/>
  <c r="U12" i="49"/>
  <c r="T12" i="49"/>
  <c r="S12" i="49"/>
  <c r="R12" i="49"/>
  <c r="Q12" i="49"/>
  <c r="P12" i="49"/>
  <c r="O12" i="49"/>
  <c r="N12" i="49"/>
  <c r="J12" i="49"/>
  <c r="I12" i="49"/>
  <c r="H12" i="49"/>
  <c r="H179" i="48"/>
  <c r="I179" i="48"/>
  <c r="J179" i="48"/>
  <c r="N179" i="48"/>
  <c r="O179" i="48"/>
  <c r="P179" i="48"/>
  <c r="Q179" i="48"/>
  <c r="R179" i="48"/>
  <c r="S179" i="48"/>
  <c r="T179" i="48"/>
  <c r="U179" i="48"/>
  <c r="V179" i="48"/>
  <c r="AA179" i="48"/>
  <c r="AB179" i="48"/>
  <c r="AC179" i="48"/>
  <c r="AD179" i="48"/>
  <c r="AE179" i="48"/>
  <c r="AF179" i="48"/>
  <c r="AG179" i="48"/>
  <c r="AH179" i="48"/>
  <c r="AI179" i="48"/>
  <c r="AJ179" i="48"/>
  <c r="AK179" i="48"/>
  <c r="AL179" i="48"/>
  <c r="AS179" i="48"/>
  <c r="AT179" i="48"/>
  <c r="AU179" i="48"/>
  <c r="AV179" i="48"/>
  <c r="AW179" i="48"/>
  <c r="AX179" i="48"/>
  <c r="AY179" i="48"/>
  <c r="AZ179" i="48"/>
  <c r="BA179" i="48"/>
  <c r="BB179" i="48"/>
  <c r="BC179" i="48"/>
  <c r="BD179" i="48"/>
  <c r="BE179" i="48"/>
  <c r="BF179" i="48"/>
  <c r="BG179" i="48"/>
  <c r="BH179" i="48"/>
  <c r="BI179" i="48"/>
  <c r="BJ179" i="48"/>
  <c r="H184" i="48"/>
  <c r="I184" i="48"/>
  <c r="J184" i="48"/>
  <c r="N184" i="48"/>
  <c r="O184" i="48"/>
  <c r="P184" i="48"/>
  <c r="Q184" i="48"/>
  <c r="R184" i="48"/>
  <c r="S184" i="48"/>
  <c r="T184" i="48"/>
  <c r="U184" i="48"/>
  <c r="V184" i="48"/>
  <c r="AA184" i="48"/>
  <c r="AB184" i="48"/>
  <c r="AC184" i="48"/>
  <c r="AD184" i="48"/>
  <c r="AE184" i="48"/>
  <c r="AF184" i="48"/>
  <c r="AG184" i="48"/>
  <c r="AH184" i="48"/>
  <c r="AI184" i="48"/>
  <c r="AJ184" i="48"/>
  <c r="AK184" i="48"/>
  <c r="AL184" i="48"/>
  <c r="AS184" i="48"/>
  <c r="AT184" i="48"/>
  <c r="AU184" i="48"/>
  <c r="AV184" i="48"/>
  <c r="AW184" i="48"/>
  <c r="AX184" i="48"/>
  <c r="AY184" i="48"/>
  <c r="AZ184" i="48"/>
  <c r="BA184" i="48"/>
  <c r="BB184" i="48"/>
  <c r="BC184" i="48"/>
  <c r="BD184" i="48"/>
  <c r="BE184" i="48"/>
  <c r="BF184" i="48"/>
  <c r="BG184" i="48"/>
  <c r="BH184" i="48"/>
  <c r="BI184" i="48"/>
  <c r="BJ184" i="48"/>
  <c r="U112" i="49" l="1"/>
  <c r="AW482" i="50"/>
  <c r="AA482" i="50"/>
  <c r="AE414" i="50"/>
  <c r="BI482" i="50"/>
  <c r="AS482" i="50"/>
  <c r="S482" i="50"/>
  <c r="AX482" i="50"/>
  <c r="AB482" i="50"/>
  <c r="BJ414" i="50"/>
  <c r="AI451" i="50"/>
  <c r="BJ482" i="50"/>
  <c r="AT482" i="50"/>
  <c r="T482" i="50"/>
  <c r="AJ451" i="50"/>
  <c r="BE482" i="50"/>
  <c r="AI482" i="50"/>
  <c r="O482" i="50"/>
  <c r="AU482" i="50"/>
  <c r="U482" i="50"/>
  <c r="BF482" i="50"/>
  <c r="AJ482" i="50"/>
  <c r="P482" i="50"/>
  <c r="AW451" i="50"/>
  <c r="AV482" i="50"/>
  <c r="AF451" i="50"/>
  <c r="BA482" i="50"/>
  <c r="AE482" i="50"/>
  <c r="H482" i="50"/>
  <c r="BB414" i="50"/>
  <c r="BB451" i="50"/>
  <c r="AE382" i="50"/>
  <c r="H382" i="50"/>
  <c r="R451" i="50"/>
  <c r="AG451" i="50"/>
  <c r="BB482" i="50"/>
  <c r="AF482" i="50"/>
  <c r="I482" i="50"/>
  <c r="BH482" i="50"/>
  <c r="AB414" i="50"/>
  <c r="AL414" i="50"/>
  <c r="R414" i="50"/>
  <c r="I451" i="50"/>
  <c r="BI451" i="50"/>
  <c r="S451" i="50"/>
  <c r="BC482" i="50"/>
  <c r="AG482" i="50"/>
  <c r="J482" i="50"/>
  <c r="BD482" i="50"/>
  <c r="AH482" i="50"/>
  <c r="N482" i="50"/>
  <c r="V482" i="50"/>
  <c r="BG482" i="50"/>
  <c r="AK482" i="50"/>
  <c r="Q482" i="50"/>
  <c r="AL482" i="50"/>
  <c r="R482" i="50"/>
  <c r="P451" i="50"/>
  <c r="BF451" i="50"/>
  <c r="BJ451" i="50"/>
  <c r="AB451" i="50"/>
  <c r="AY482" i="50"/>
  <c r="AC482" i="50"/>
  <c r="AZ482" i="50"/>
  <c r="AD482" i="50"/>
  <c r="S278" i="50"/>
  <c r="AT451" i="50"/>
  <c r="AX414" i="50"/>
  <c r="O414" i="50"/>
  <c r="AH414" i="50"/>
  <c r="AU414" i="50"/>
  <c r="AD414" i="50"/>
  <c r="BH451" i="50"/>
  <c r="AL451" i="50"/>
  <c r="BA451" i="50"/>
  <c r="AE451" i="50"/>
  <c r="H451" i="50"/>
  <c r="AA414" i="50"/>
  <c r="AS451" i="50"/>
  <c r="AV414" i="50"/>
  <c r="AX451" i="50"/>
  <c r="BD451" i="50"/>
  <c r="AH451" i="50"/>
  <c r="AA451" i="50"/>
  <c r="T451" i="50"/>
  <c r="BH414" i="50"/>
  <c r="BE451" i="50"/>
  <c r="O451" i="50"/>
  <c r="BC414" i="50"/>
  <c r="AF414" i="50"/>
  <c r="N451" i="50"/>
  <c r="AY451" i="50"/>
  <c r="AC451" i="50"/>
  <c r="N140" i="50"/>
  <c r="AT414" i="50"/>
  <c r="AD346" i="50"/>
  <c r="N414" i="50"/>
  <c r="AZ451" i="50"/>
  <c r="AD451" i="50"/>
  <c r="AU451" i="50"/>
  <c r="U451" i="50"/>
  <c r="BG414" i="50"/>
  <c r="BC451" i="50"/>
  <c r="J451" i="50"/>
  <c r="AE346" i="50"/>
  <c r="S414" i="50"/>
  <c r="BF414" i="50"/>
  <c r="AC382" i="50"/>
  <c r="U414" i="50"/>
  <c r="AY382" i="50"/>
  <c r="BA382" i="50"/>
  <c r="AJ414" i="50"/>
  <c r="P414" i="50"/>
  <c r="AI382" i="50"/>
  <c r="O382" i="50"/>
  <c r="T414" i="50"/>
  <c r="AI414" i="50"/>
  <c r="AV451" i="50"/>
  <c r="V451" i="50"/>
  <c r="BG451" i="50"/>
  <c r="AK451" i="50"/>
  <c r="Q451" i="50"/>
  <c r="AA278" i="50"/>
  <c r="AY414" i="50"/>
  <c r="AC414" i="50"/>
  <c r="AH346" i="50"/>
  <c r="N346" i="50"/>
  <c r="I414" i="50"/>
  <c r="V414" i="50"/>
  <c r="BD414" i="50"/>
  <c r="AK414" i="50"/>
  <c r="Q414" i="50"/>
  <c r="AZ414" i="50"/>
  <c r="AG414" i="50"/>
  <c r="J414" i="50"/>
  <c r="BG382" i="50"/>
  <c r="BF346" i="50"/>
  <c r="BD382" i="50"/>
  <c r="BJ382" i="50"/>
  <c r="AS414" i="50"/>
  <c r="P346" i="50"/>
  <c r="AA346" i="50"/>
  <c r="I382" i="50"/>
  <c r="AG382" i="50"/>
  <c r="AV382" i="50"/>
  <c r="BC382" i="50"/>
  <c r="BE414" i="50"/>
  <c r="H414" i="50"/>
  <c r="AG346" i="50"/>
  <c r="AW278" i="50"/>
  <c r="AA312" i="50"/>
  <c r="AU382" i="50"/>
  <c r="AW382" i="50"/>
  <c r="AT312" i="50"/>
  <c r="V346" i="50"/>
  <c r="AX382" i="50"/>
  <c r="AB382" i="50"/>
  <c r="AA382" i="50"/>
  <c r="H346" i="50"/>
  <c r="BH382" i="50"/>
  <c r="BA414" i="50"/>
  <c r="BI414" i="50"/>
  <c r="AJ346" i="50"/>
  <c r="BB382" i="50"/>
  <c r="AF382" i="50"/>
  <c r="Q382" i="50"/>
  <c r="AS312" i="50"/>
  <c r="BI382" i="50"/>
  <c r="AL346" i="50"/>
  <c r="R346" i="50"/>
  <c r="AT382" i="50"/>
  <c r="T382" i="50"/>
  <c r="S382" i="50"/>
  <c r="AW414" i="50"/>
  <c r="U382" i="50"/>
  <c r="BC312" i="50"/>
  <c r="AB346" i="50"/>
  <c r="AY346" i="50"/>
  <c r="AI346" i="50"/>
  <c r="O346" i="50"/>
  <c r="AS382" i="50"/>
  <c r="BJ346" i="50"/>
  <c r="Q312" i="50"/>
  <c r="U346" i="50"/>
  <c r="BE382" i="50"/>
  <c r="AK382" i="50"/>
  <c r="AZ382" i="50"/>
  <c r="J382" i="50"/>
  <c r="V382" i="50"/>
  <c r="AI312" i="50"/>
  <c r="O312" i="50"/>
  <c r="AL312" i="50"/>
  <c r="BD278" i="50"/>
  <c r="AL382" i="50"/>
  <c r="R382" i="50"/>
  <c r="Q346" i="50"/>
  <c r="AU312" i="50"/>
  <c r="AY278" i="50"/>
  <c r="BG346" i="50"/>
  <c r="U312" i="50"/>
  <c r="AE312" i="50"/>
  <c r="AF207" i="50"/>
  <c r="AL207" i="50"/>
  <c r="R207" i="50"/>
  <c r="AX278" i="50"/>
  <c r="AH382" i="50"/>
  <c r="N382" i="50"/>
  <c r="BC346" i="50"/>
  <c r="S346" i="50"/>
  <c r="AD312" i="50"/>
  <c r="BB312" i="50"/>
  <c r="BE278" i="50"/>
  <c r="BB346" i="50"/>
  <c r="AF346" i="50"/>
  <c r="I346" i="50"/>
  <c r="AD382" i="50"/>
  <c r="AK312" i="50"/>
  <c r="J312" i="50"/>
  <c r="S312" i="50"/>
  <c r="AE207" i="50"/>
  <c r="AT346" i="50"/>
  <c r="H278" i="50"/>
  <c r="AC346" i="50"/>
  <c r="BA346" i="50"/>
  <c r="AZ346" i="50"/>
  <c r="BG312" i="50"/>
  <c r="T346" i="50"/>
  <c r="Q242" i="50"/>
  <c r="AU278" i="50"/>
  <c r="AU346" i="50"/>
  <c r="J346" i="50"/>
  <c r="AX346" i="50"/>
  <c r="BI346" i="50"/>
  <c r="AS346" i="50"/>
  <c r="AK346" i="50"/>
  <c r="BH346" i="50"/>
  <c r="AV312" i="50"/>
  <c r="AS278" i="50"/>
  <c r="AC312" i="50"/>
  <c r="BH312" i="50"/>
  <c r="BE346" i="50"/>
  <c r="BD346" i="50"/>
  <c r="BI278" i="50"/>
  <c r="AG312" i="50"/>
  <c r="AZ312" i="50"/>
  <c r="AY312" i="50"/>
  <c r="AX242" i="50"/>
  <c r="BA278" i="50"/>
  <c r="BC278" i="50"/>
  <c r="AX312" i="50"/>
  <c r="AB312" i="50"/>
  <c r="V312" i="50"/>
  <c r="AJ278" i="50"/>
  <c r="P278" i="50"/>
  <c r="AW312" i="50"/>
  <c r="T312" i="50"/>
  <c r="AW346" i="50"/>
  <c r="AV346" i="50"/>
  <c r="BB242" i="50"/>
  <c r="AI278" i="50"/>
  <c r="BD312" i="50"/>
  <c r="R312" i="50"/>
  <c r="AZ278" i="50"/>
  <c r="BI312" i="50"/>
  <c r="AE278" i="50"/>
  <c r="AZ207" i="50"/>
  <c r="AD207" i="50"/>
  <c r="BJ312" i="50"/>
  <c r="J278" i="50"/>
  <c r="AB278" i="50"/>
  <c r="BE312" i="50"/>
  <c r="H312" i="50"/>
  <c r="AF312" i="50"/>
  <c r="I312" i="50"/>
  <c r="O278" i="50"/>
  <c r="AY242" i="50"/>
  <c r="AU207" i="50"/>
  <c r="AH312" i="50"/>
  <c r="BF312" i="50"/>
  <c r="AJ312" i="50"/>
  <c r="P312" i="50"/>
  <c r="T242" i="50"/>
  <c r="N312" i="50"/>
  <c r="AD173" i="50"/>
  <c r="BC242" i="50"/>
  <c r="AI242" i="50"/>
  <c r="O242" i="50"/>
  <c r="BA312" i="50"/>
  <c r="BH278" i="50"/>
  <c r="V278" i="50"/>
  <c r="U207" i="50"/>
  <c r="AH278" i="50"/>
  <c r="N278" i="50"/>
  <c r="BC173" i="50"/>
  <c r="BJ278" i="50"/>
  <c r="AT278" i="50"/>
  <c r="T278" i="50"/>
  <c r="AD278" i="50"/>
  <c r="P242" i="50"/>
  <c r="AV278" i="50"/>
  <c r="BF278" i="50"/>
  <c r="J242" i="50"/>
  <c r="AK242" i="50"/>
  <c r="BC207" i="50"/>
  <c r="AS207" i="50"/>
  <c r="AF242" i="50"/>
  <c r="I242" i="50"/>
  <c r="AC242" i="50"/>
  <c r="AA242" i="50"/>
  <c r="AL278" i="50"/>
  <c r="R278" i="50"/>
  <c r="BB278" i="50"/>
  <c r="AF278" i="50"/>
  <c r="I278" i="50"/>
  <c r="AB242" i="50"/>
  <c r="AJ242" i="50"/>
  <c r="BG278" i="50"/>
  <c r="AG278" i="50"/>
  <c r="U242" i="50"/>
  <c r="AB173" i="50"/>
  <c r="AG242" i="50"/>
  <c r="AC278" i="50"/>
  <c r="U278" i="50"/>
  <c r="AU242" i="50"/>
  <c r="AV140" i="50"/>
  <c r="BG242" i="50"/>
  <c r="BI242" i="50"/>
  <c r="AS242" i="50"/>
  <c r="BJ242" i="50"/>
  <c r="AT242" i="50"/>
  <c r="AV242" i="50"/>
  <c r="V242" i="50"/>
  <c r="AZ242" i="50"/>
  <c r="AD242" i="50"/>
  <c r="AK278" i="50"/>
  <c r="Q278" i="50"/>
  <c r="BA242" i="50"/>
  <c r="BD242" i="50"/>
  <c r="AH242" i="50"/>
  <c r="N242" i="50"/>
  <c r="AY207" i="50"/>
  <c r="AV207" i="50"/>
  <c r="V207" i="50"/>
  <c r="S242" i="50"/>
  <c r="AW242" i="50"/>
  <c r="BG207" i="50"/>
  <c r="H207" i="50"/>
  <c r="BH207" i="50"/>
  <c r="AE242" i="50"/>
  <c r="AG207" i="50"/>
  <c r="AW207" i="50"/>
  <c r="BE242" i="50"/>
  <c r="H242" i="50"/>
  <c r="BF242" i="50"/>
  <c r="BH242" i="50"/>
  <c r="AL242" i="50"/>
  <c r="R242" i="50"/>
  <c r="BB207" i="50"/>
  <c r="O173" i="50"/>
  <c r="BD207" i="50"/>
  <c r="AH207" i="50"/>
  <c r="N207" i="50"/>
  <c r="AK207" i="50"/>
  <c r="BE207" i="50"/>
  <c r="BF207" i="50"/>
  <c r="I207" i="50"/>
  <c r="Q207" i="50"/>
  <c r="AB207" i="50"/>
  <c r="AA207" i="50"/>
  <c r="AI173" i="50"/>
  <c r="BD140" i="50"/>
  <c r="BI207" i="50"/>
  <c r="O207" i="50"/>
  <c r="AA173" i="50"/>
  <c r="AC207" i="50"/>
  <c r="T207" i="50"/>
  <c r="AI207" i="50"/>
  <c r="AX207" i="50"/>
  <c r="AF173" i="50"/>
  <c r="P207" i="50"/>
  <c r="BA207" i="50"/>
  <c r="J207" i="50"/>
  <c r="AY140" i="50"/>
  <c r="AH140" i="50"/>
  <c r="AX140" i="50"/>
  <c r="R173" i="50"/>
  <c r="AU173" i="50"/>
  <c r="BJ207" i="50"/>
  <c r="AT207" i="50"/>
  <c r="AJ207" i="50"/>
  <c r="AZ173" i="50"/>
  <c r="S207" i="50"/>
  <c r="BI173" i="50"/>
  <c r="AD140" i="50"/>
  <c r="AB140" i="50"/>
  <c r="AG140" i="50"/>
  <c r="AL173" i="50"/>
  <c r="AE173" i="50"/>
  <c r="AY173" i="50"/>
  <c r="AY39" i="50"/>
  <c r="BI140" i="50"/>
  <c r="V173" i="50"/>
  <c r="AJ173" i="50"/>
  <c r="P173" i="50"/>
  <c r="AZ140" i="50"/>
  <c r="U140" i="50"/>
  <c r="BA140" i="50"/>
  <c r="AE140" i="50"/>
  <c r="H140" i="50"/>
  <c r="T102" i="50"/>
  <c r="S173" i="50"/>
  <c r="AW173" i="50"/>
  <c r="BD173" i="50"/>
  <c r="V140" i="50"/>
  <c r="I140" i="50"/>
  <c r="N173" i="50"/>
  <c r="BH102" i="50"/>
  <c r="AD71" i="50"/>
  <c r="AJ140" i="50"/>
  <c r="BE102" i="50"/>
  <c r="BG173" i="50"/>
  <c r="AS173" i="50"/>
  <c r="AV173" i="50"/>
  <c r="I173" i="50"/>
  <c r="BA173" i="50"/>
  <c r="AL140" i="50"/>
  <c r="R140" i="50"/>
  <c r="AH173" i="50"/>
  <c r="T173" i="50"/>
  <c r="BH140" i="50"/>
  <c r="AS140" i="50"/>
  <c r="S140" i="50"/>
  <c r="AW102" i="50"/>
  <c r="AC102" i="50"/>
  <c r="P102" i="50"/>
  <c r="BE173" i="50"/>
  <c r="H173" i="50"/>
  <c r="BH173" i="50"/>
  <c r="AG173" i="50"/>
  <c r="J173" i="50"/>
  <c r="BF173" i="50"/>
  <c r="BJ140" i="50"/>
  <c r="AT140" i="50"/>
  <c r="T140" i="50"/>
  <c r="AC140" i="50"/>
  <c r="BE140" i="50"/>
  <c r="AI140" i="50"/>
  <c r="O140" i="50"/>
  <c r="AF140" i="50"/>
  <c r="P140" i="50"/>
  <c r="AC173" i="50"/>
  <c r="BB173" i="50"/>
  <c r="U173" i="50"/>
  <c r="AX173" i="50"/>
  <c r="BC140" i="50"/>
  <c r="BB140" i="50"/>
  <c r="AK140" i="50"/>
  <c r="Q140" i="50"/>
  <c r="AW140" i="50"/>
  <c r="AA140" i="50"/>
  <c r="AY71" i="50"/>
  <c r="AK173" i="50"/>
  <c r="Q173" i="50"/>
  <c r="BJ173" i="50"/>
  <c r="AT173" i="50"/>
  <c r="AU140" i="50"/>
  <c r="BG101" i="50"/>
  <c r="BG102" i="50" s="1"/>
  <c r="BG140" i="50"/>
  <c r="J140" i="50"/>
  <c r="BF140" i="50"/>
  <c r="V102" i="50"/>
  <c r="H71" i="50"/>
  <c r="AK102" i="50"/>
  <c r="AD102" i="50"/>
  <c r="U102" i="50"/>
  <c r="AL102" i="50"/>
  <c r="R102" i="50"/>
  <c r="AS102" i="50"/>
  <c r="I102" i="50"/>
  <c r="AF102" i="50"/>
  <c r="BI102" i="50"/>
  <c r="AZ102" i="50"/>
  <c r="S71" i="50"/>
  <c r="AF71" i="50"/>
  <c r="BC71" i="50"/>
  <c r="N71" i="50"/>
  <c r="AY102" i="50"/>
  <c r="AA102" i="50"/>
  <c r="AG102" i="50"/>
  <c r="N102" i="50"/>
  <c r="Q102" i="50"/>
  <c r="T71" i="50"/>
  <c r="AG71" i="50"/>
  <c r="AH102" i="50"/>
  <c r="AU71" i="50"/>
  <c r="BD102" i="50"/>
  <c r="I39" i="50"/>
  <c r="U39" i="50"/>
  <c r="AJ102" i="50"/>
  <c r="I71" i="50"/>
  <c r="AB102" i="50"/>
  <c r="BG71" i="50"/>
  <c r="AV102" i="50"/>
  <c r="AE102" i="50"/>
  <c r="AI102" i="50"/>
  <c r="AT102" i="50"/>
  <c r="AA71" i="50"/>
  <c r="J71" i="50"/>
  <c r="BI71" i="50"/>
  <c r="BJ71" i="50"/>
  <c r="AT71" i="50"/>
  <c r="AU102" i="50"/>
  <c r="BA102" i="50"/>
  <c r="BF102" i="50"/>
  <c r="S102" i="50"/>
  <c r="AC71" i="50"/>
  <c r="BA71" i="50"/>
  <c r="BF71" i="50"/>
  <c r="BE71" i="50"/>
  <c r="BH71" i="50"/>
  <c r="AL71" i="50"/>
  <c r="R71" i="50"/>
  <c r="J102" i="50"/>
  <c r="O102" i="50"/>
  <c r="BB102" i="50"/>
  <c r="H102" i="50"/>
  <c r="O71" i="50"/>
  <c r="AV71" i="50"/>
  <c r="BB71" i="50"/>
  <c r="BD71" i="50"/>
  <c r="BC102" i="50"/>
  <c r="AX102" i="50"/>
  <c r="BJ102" i="50"/>
  <c r="AS39" i="50"/>
  <c r="BF39" i="50"/>
  <c r="U71" i="50"/>
  <c r="AW71" i="50"/>
  <c r="P71" i="50"/>
  <c r="BA39" i="50"/>
  <c r="BI39" i="50"/>
  <c r="AE71" i="50"/>
  <c r="AI71" i="50"/>
  <c r="AH71" i="50"/>
  <c r="AS71" i="50"/>
  <c r="AZ71" i="50"/>
  <c r="AK71" i="50"/>
  <c r="Q71" i="50"/>
  <c r="AX71" i="50"/>
  <c r="AB71" i="50"/>
  <c r="V71" i="50"/>
  <c r="Q39" i="50"/>
  <c r="BG39" i="50"/>
  <c r="AJ71" i="50"/>
  <c r="AJ39" i="50"/>
  <c r="AH39" i="50"/>
  <c r="T39" i="50"/>
  <c r="O39" i="50"/>
  <c r="AV39" i="50"/>
  <c r="N39" i="50"/>
  <c r="AG39" i="50"/>
  <c r="AC39" i="50"/>
  <c r="AB39" i="50"/>
  <c r="BB39" i="50"/>
  <c r="AE39" i="50"/>
  <c r="BC39" i="50"/>
  <c r="P39" i="50"/>
  <c r="AF38" i="50"/>
  <c r="J39" i="50"/>
  <c r="AZ39" i="50"/>
  <c r="AI39" i="50"/>
  <c r="BD39" i="50"/>
  <c r="BE39" i="50"/>
  <c r="R39" i="50"/>
  <c r="AK39" i="50"/>
  <c r="AA39" i="50"/>
  <c r="AL39" i="50"/>
  <c r="AW39" i="50"/>
  <c r="AU39" i="50"/>
  <c r="AX39" i="50"/>
  <c r="S39" i="50"/>
  <c r="AD39" i="50"/>
  <c r="BJ39" i="50"/>
  <c r="AT39" i="50"/>
  <c r="H39" i="50"/>
  <c r="V39" i="50"/>
  <c r="BH39" i="50"/>
  <c r="AF29" i="50"/>
  <c r="N547" i="49"/>
  <c r="R547" i="49"/>
  <c r="V547" i="49"/>
  <c r="AD547" i="49"/>
  <c r="AH547" i="49"/>
  <c r="AL547" i="49"/>
  <c r="AV547" i="49"/>
  <c r="AZ547" i="49"/>
  <c r="BD547" i="49"/>
  <c r="BH547" i="49"/>
  <c r="I547" i="49"/>
  <c r="P547" i="49"/>
  <c r="T547" i="49"/>
  <c r="AF547" i="49"/>
  <c r="N553" i="49"/>
  <c r="AH553" i="49"/>
  <c r="AV553" i="49"/>
  <c r="AZ553" i="49"/>
  <c r="BD553" i="49"/>
  <c r="AX553" i="49"/>
  <c r="BF553" i="49"/>
  <c r="N109" i="49"/>
  <c r="R109" i="49"/>
  <c r="I145" i="49"/>
  <c r="P145" i="49"/>
  <c r="T145" i="49"/>
  <c r="N145" i="49"/>
  <c r="R145" i="49"/>
  <c r="V145" i="49"/>
  <c r="T349" i="49"/>
  <c r="J535" i="49"/>
  <c r="O543" i="49"/>
  <c r="AA543" i="49"/>
  <c r="AS543" i="49"/>
  <c r="AW543" i="49"/>
  <c r="BA543" i="49"/>
  <c r="BC543" i="49"/>
  <c r="BA547" i="49"/>
  <c r="V112" i="49"/>
  <c r="AY503" i="49"/>
  <c r="AN353" i="49"/>
  <c r="T112" i="49"/>
  <c r="H225" i="49"/>
  <c r="H349" i="49"/>
  <c r="O349" i="49"/>
  <c r="I385" i="49"/>
  <c r="P385" i="49"/>
  <c r="T385" i="49"/>
  <c r="R385" i="49"/>
  <c r="H470" i="49"/>
  <c r="O470" i="49"/>
  <c r="S470" i="49"/>
  <c r="AA470" i="49"/>
  <c r="AE470" i="49"/>
  <c r="AI470" i="49"/>
  <c r="AW470" i="49"/>
  <c r="BE470" i="49"/>
  <c r="Q470" i="49"/>
  <c r="U470" i="49"/>
  <c r="AX494" i="49"/>
  <c r="AF507" i="49"/>
  <c r="AD452" i="49"/>
  <c r="AV459" i="49"/>
  <c r="AV470" i="49"/>
  <c r="BD470" i="49"/>
  <c r="T374" i="49"/>
  <c r="N381" i="49"/>
  <c r="R381" i="49"/>
  <c r="V381" i="49"/>
  <c r="AD381" i="49"/>
  <c r="AH381" i="49"/>
  <c r="AL381" i="49"/>
  <c r="AZ381" i="49"/>
  <c r="AB385" i="49"/>
  <c r="AF385" i="49"/>
  <c r="AJ385" i="49"/>
  <c r="AT385" i="49"/>
  <c r="AX385" i="49"/>
  <c r="BB385" i="49"/>
  <c r="BF385" i="49"/>
  <c r="BJ385" i="49"/>
  <c r="BH394" i="49"/>
  <c r="AA349" i="49"/>
  <c r="AE349" i="49"/>
  <c r="AI349" i="49"/>
  <c r="AS349" i="49"/>
  <c r="AW349" i="49"/>
  <c r="BA349" i="49"/>
  <c r="BE349" i="49"/>
  <c r="BI349" i="49"/>
  <c r="AU349" i="49"/>
  <c r="AY349" i="49"/>
  <c r="BC349" i="49"/>
  <c r="BG349" i="49"/>
  <c r="AI225" i="49"/>
  <c r="AS225" i="49"/>
  <c r="AW225" i="49"/>
  <c r="BA225" i="49"/>
  <c r="BE225" i="49"/>
  <c r="BI225" i="49"/>
  <c r="AE254" i="49"/>
  <c r="AY262" i="49"/>
  <c r="I415" i="49"/>
  <c r="P415" i="49"/>
  <c r="T415" i="49"/>
  <c r="AB415" i="49"/>
  <c r="AF415" i="49"/>
  <c r="AJ415" i="49"/>
  <c r="AT415" i="49"/>
  <c r="AX415" i="49"/>
  <c r="BB415" i="49"/>
  <c r="BF415" i="49"/>
  <c r="BJ415" i="49"/>
  <c r="AV415" i="49"/>
  <c r="BD415" i="49"/>
  <c r="R423" i="49"/>
  <c r="AD423" i="49"/>
  <c r="AV423" i="49"/>
  <c r="AZ423" i="49"/>
  <c r="BD423" i="49"/>
  <c r="AS433" i="49"/>
  <c r="BA433" i="49"/>
  <c r="J291" i="49"/>
  <c r="Q291" i="49"/>
  <c r="U291" i="49"/>
  <c r="AC291" i="49"/>
  <c r="AG291" i="49"/>
  <c r="AK291" i="49"/>
  <c r="AU291" i="49"/>
  <c r="AY291" i="49"/>
  <c r="BC291" i="49"/>
  <c r="O291" i="49"/>
  <c r="AW291" i="49"/>
  <c r="BA291" i="49"/>
  <c r="AJ303" i="49"/>
  <c r="J69" i="49"/>
  <c r="U69" i="49"/>
  <c r="Q145" i="49"/>
  <c r="U145" i="49"/>
  <c r="O145" i="49"/>
  <c r="AE186" i="49"/>
  <c r="AK192" i="49"/>
  <c r="BG225" i="49"/>
  <c r="I254" i="49"/>
  <c r="P254" i="49"/>
  <c r="T254" i="49"/>
  <c r="AB254" i="49"/>
  <c r="AF254" i="49"/>
  <c r="AJ254" i="49"/>
  <c r="AT254" i="49"/>
  <c r="AX254" i="49"/>
  <c r="BB254" i="49"/>
  <c r="BF254" i="49"/>
  <c r="BJ254" i="49"/>
  <c r="N254" i="49"/>
  <c r="R254" i="49"/>
  <c r="V254" i="49"/>
  <c r="AH254" i="49"/>
  <c r="AL254" i="49"/>
  <c r="I262" i="49"/>
  <c r="P262" i="49"/>
  <c r="AF262" i="49"/>
  <c r="AT262" i="49"/>
  <c r="AD299" i="49"/>
  <c r="AZ303" i="49"/>
  <c r="AI312" i="49"/>
  <c r="BE312" i="49"/>
  <c r="BI312" i="49"/>
  <c r="AK312" i="49"/>
  <c r="BG312" i="49"/>
  <c r="AZ349" i="49"/>
  <c r="AI352" i="49"/>
  <c r="BE352" i="49"/>
  <c r="BI352" i="49"/>
  <c r="S427" i="49"/>
  <c r="AE427" i="49"/>
  <c r="AS427" i="49"/>
  <c r="AW427" i="49"/>
  <c r="BA427" i="49"/>
  <c r="BE427" i="49"/>
  <c r="BI427" i="49"/>
  <c r="AN556" i="49"/>
  <c r="I69" i="49"/>
  <c r="P69" i="49"/>
  <c r="T69" i="49"/>
  <c r="U77" i="49"/>
  <c r="H175" i="49"/>
  <c r="O175" i="49"/>
  <c r="AA175" i="49"/>
  <c r="AS175" i="49"/>
  <c r="AW175" i="49"/>
  <c r="BA175" i="49"/>
  <c r="BE175" i="49"/>
  <c r="BI175" i="49"/>
  <c r="AD186" i="49"/>
  <c r="AX186" i="49"/>
  <c r="O221" i="49"/>
  <c r="S221" i="49"/>
  <c r="AE221" i="49"/>
  <c r="AS221" i="49"/>
  <c r="AW221" i="49"/>
  <c r="BA221" i="49"/>
  <c r="AG221" i="49"/>
  <c r="N374" i="49"/>
  <c r="R374" i="49"/>
  <c r="V374" i="49"/>
  <c r="AD374" i="49"/>
  <c r="AH374" i="49"/>
  <c r="AL374" i="49"/>
  <c r="AZ374" i="49"/>
  <c r="BD374" i="49"/>
  <c r="BH374" i="49"/>
  <c r="P374" i="49"/>
  <c r="AJ374" i="49"/>
  <c r="N507" i="49"/>
  <c r="R507" i="49"/>
  <c r="AD507" i="49"/>
  <c r="AH507" i="49"/>
  <c r="AV507" i="49"/>
  <c r="AZ507" i="49"/>
  <c r="BD507" i="49"/>
  <c r="I507" i="49"/>
  <c r="P507" i="49"/>
  <c r="T507" i="49"/>
  <c r="AB507" i="49"/>
  <c r="AJ507" i="49"/>
  <c r="I535" i="49"/>
  <c r="P535" i="49"/>
  <c r="AB535" i="49"/>
  <c r="AF535" i="49"/>
  <c r="AJ535" i="49"/>
  <c r="AT535" i="49"/>
  <c r="AX535" i="49"/>
  <c r="BB535" i="49"/>
  <c r="BJ535" i="49"/>
  <c r="N535" i="49"/>
  <c r="AD535" i="49"/>
  <c r="BG553" i="49"/>
  <c r="S553" i="49"/>
  <c r="AX262" i="49"/>
  <c r="BB262" i="49"/>
  <c r="AZ262" i="49"/>
  <c r="BD262" i="49"/>
  <c r="K276" i="49"/>
  <c r="AG332" i="49"/>
  <c r="BG332" i="49"/>
  <c r="AK352" i="49"/>
  <c r="H374" i="49"/>
  <c r="O374" i="49"/>
  <c r="S374" i="49"/>
  <c r="AA374" i="49"/>
  <c r="AI374" i="49"/>
  <c r="AS374" i="49"/>
  <c r="AW374" i="49"/>
  <c r="BA374" i="49"/>
  <c r="BE374" i="49"/>
  <c r="J381" i="49"/>
  <c r="Q381" i="49"/>
  <c r="AC381" i="49"/>
  <c r="AG381" i="49"/>
  <c r="AK381" i="49"/>
  <c r="AY381" i="49"/>
  <c r="H385" i="49"/>
  <c r="O385" i="49"/>
  <c r="S385" i="49"/>
  <c r="AA385" i="49"/>
  <c r="AE385" i="49"/>
  <c r="AI385" i="49"/>
  <c r="AS385" i="49"/>
  <c r="AW385" i="49"/>
  <c r="BA385" i="49"/>
  <c r="BE385" i="49"/>
  <c r="BI385" i="49"/>
  <c r="J385" i="49"/>
  <c r="Q385" i="49"/>
  <c r="U385" i="49"/>
  <c r="AC385" i="49"/>
  <c r="AG385" i="49"/>
  <c r="AK385" i="49"/>
  <c r="H391" i="49"/>
  <c r="O391" i="49"/>
  <c r="S391" i="49"/>
  <c r="AA391" i="49"/>
  <c r="AE391" i="49"/>
  <c r="AS391" i="49"/>
  <c r="AW391" i="49"/>
  <c r="BA391" i="49"/>
  <c r="BE391" i="49"/>
  <c r="BI391" i="49"/>
  <c r="AI394" i="49"/>
  <c r="BE394" i="49"/>
  <c r="BI394" i="49"/>
  <c r="BG394" i="49"/>
  <c r="AM395" i="49"/>
  <c r="AY427" i="49"/>
  <c r="I433" i="49"/>
  <c r="P433" i="49"/>
  <c r="T433" i="49"/>
  <c r="AB433" i="49"/>
  <c r="AF433" i="49"/>
  <c r="AJ433" i="49"/>
  <c r="AT433" i="49"/>
  <c r="AX433" i="49"/>
  <c r="BB433" i="49"/>
  <c r="BF433" i="49"/>
  <c r="N433" i="49"/>
  <c r="V433" i="49"/>
  <c r="AH433" i="49"/>
  <c r="AL433" i="49"/>
  <c r="AV512" i="49"/>
  <c r="AW535" i="49"/>
  <c r="I543" i="49"/>
  <c r="P543" i="49"/>
  <c r="AB543" i="49"/>
  <c r="AF543" i="49"/>
  <c r="AT543" i="49"/>
  <c r="AX543" i="49"/>
  <c r="BB543" i="49"/>
  <c r="AD543" i="49"/>
  <c r="AB141" i="49"/>
  <c r="BB186" i="49"/>
  <c r="AJ225" i="49"/>
  <c r="AT225" i="49"/>
  <c r="AX225" i="49"/>
  <c r="BB225" i="49"/>
  <c r="BF225" i="49"/>
  <c r="BJ225" i="49"/>
  <c r="I175" i="49"/>
  <c r="P175" i="49"/>
  <c r="AB175" i="49"/>
  <c r="AF175" i="49"/>
  <c r="AT175" i="49"/>
  <c r="AX175" i="49"/>
  <c r="BB175" i="49"/>
  <c r="N175" i="49"/>
  <c r="V175" i="49"/>
  <c r="AD175" i="49"/>
  <c r="AH175" i="49"/>
  <c r="H192" i="49"/>
  <c r="O192" i="49"/>
  <c r="S192" i="49"/>
  <c r="AA192" i="49"/>
  <c r="AE192" i="49"/>
  <c r="AI192" i="49"/>
  <c r="AW192" i="49"/>
  <c r="BA192" i="49"/>
  <c r="BE192" i="49"/>
  <c r="BI192" i="49"/>
  <c r="Q192" i="49"/>
  <c r="I212" i="49"/>
  <c r="P212" i="49"/>
  <c r="AB212" i="49"/>
  <c r="AF212" i="49"/>
  <c r="AT212" i="49"/>
  <c r="AX212" i="49"/>
  <c r="BB212" i="49"/>
  <c r="N212" i="49"/>
  <c r="R212" i="49"/>
  <c r="V212" i="49"/>
  <c r="AD212" i="49"/>
  <c r="AH212" i="49"/>
  <c r="AL212" i="49"/>
  <c r="I221" i="49"/>
  <c r="P221" i="49"/>
  <c r="T221" i="49"/>
  <c r="AB221" i="49"/>
  <c r="AF221" i="49"/>
  <c r="AJ221" i="49"/>
  <c r="AT221" i="49"/>
  <c r="AX221" i="49"/>
  <c r="BF221" i="49"/>
  <c r="BJ221" i="49"/>
  <c r="N221" i="49"/>
  <c r="AH221" i="49"/>
  <c r="AA225" i="49"/>
  <c r="AE225" i="49"/>
  <c r="AC225" i="49"/>
  <c r="AV225" i="49"/>
  <c r="BH225" i="49"/>
  <c r="AD231" i="49"/>
  <c r="AL112" i="49"/>
  <c r="AY152" i="49"/>
  <c r="AJ40" i="49"/>
  <c r="BF40" i="49"/>
  <c r="BJ40" i="49"/>
  <c r="BH40" i="49"/>
  <c r="Q57" i="49"/>
  <c r="AC57" i="49"/>
  <c r="AG57" i="49"/>
  <c r="AU57" i="49"/>
  <c r="AY57" i="49"/>
  <c r="BC57" i="49"/>
  <c r="H57" i="49"/>
  <c r="O57" i="49"/>
  <c r="S57" i="49"/>
  <c r="AA57" i="49"/>
  <c r="AE57" i="49"/>
  <c r="AI57" i="49"/>
  <c r="AX74" i="49"/>
  <c r="AJ112" i="49"/>
  <c r="BF112" i="49"/>
  <c r="AG69" i="49"/>
  <c r="AD109" i="49"/>
  <c r="AH109" i="49"/>
  <c r="AV109" i="49"/>
  <c r="AZ109" i="49"/>
  <c r="BD109" i="49"/>
  <c r="BI109" i="49"/>
  <c r="AK112" i="49"/>
  <c r="AU141" i="49"/>
  <c r="AB145" i="49"/>
  <c r="AF145" i="49"/>
  <c r="AJ145" i="49"/>
  <c r="AT145" i="49"/>
  <c r="AX145" i="49"/>
  <c r="BB145" i="49"/>
  <c r="BF145" i="49"/>
  <c r="BJ145" i="49"/>
  <c r="AH145" i="49"/>
  <c r="AL145" i="49"/>
  <c r="AT152" i="49"/>
  <c r="AX152" i="49"/>
  <c r="BB152" i="49"/>
  <c r="N152" i="49"/>
  <c r="AH152" i="49"/>
  <c r="N18" i="49"/>
  <c r="AD18" i="49"/>
  <c r="AI18" i="49"/>
  <c r="AW18" i="49"/>
  <c r="Q18" i="49"/>
  <c r="U18" i="49"/>
  <c r="AL18" i="49"/>
  <c r="AZ18" i="49"/>
  <c r="BD18" i="49"/>
  <c r="AF65" i="49"/>
  <c r="AT65" i="49"/>
  <c r="AX65" i="49"/>
  <c r="BB65" i="49"/>
  <c r="AV65" i="49"/>
  <c r="AB69" i="49"/>
  <c r="AF69" i="49"/>
  <c r="AJ69" i="49"/>
  <c r="AT69" i="49"/>
  <c r="AX69" i="49"/>
  <c r="BB69" i="49"/>
  <c r="BF69" i="49"/>
  <c r="BJ69" i="49"/>
  <c r="AK77" i="49"/>
  <c r="BG77" i="49"/>
  <c r="BE77" i="49"/>
  <c r="BI77" i="49"/>
  <c r="BC133" i="49"/>
  <c r="N141" i="49"/>
  <c r="R141" i="49"/>
  <c r="AD141" i="49"/>
  <c r="AH141" i="49"/>
  <c r="AV141" i="49"/>
  <c r="AZ141" i="49"/>
  <c r="BD141" i="49"/>
  <c r="I141" i="49"/>
  <c r="P141" i="49"/>
  <c r="AF141" i="49"/>
  <c r="AG145" i="49"/>
  <c r="AK145" i="49"/>
  <c r="AY145" i="49"/>
  <c r="BC145" i="49"/>
  <c r="BG145" i="49"/>
  <c r="AU152" i="49"/>
  <c r="BC152" i="49"/>
  <c r="BG152" i="49"/>
  <c r="M113" i="49"/>
  <c r="J30" i="49"/>
  <c r="R69" i="49"/>
  <c r="AH69" i="49"/>
  <c r="I133" i="49"/>
  <c r="S349" i="49"/>
  <c r="BB18" i="49"/>
  <c r="N30" i="49"/>
  <c r="R30" i="49"/>
  <c r="V30" i="49"/>
  <c r="P30" i="49"/>
  <c r="T30" i="49"/>
  <c r="N57" i="49"/>
  <c r="V57" i="49"/>
  <c r="AH57" i="49"/>
  <c r="AV57" i="49"/>
  <c r="AZ57" i="49"/>
  <c r="BD57" i="49"/>
  <c r="BH57" i="49"/>
  <c r="AT57" i="49"/>
  <c r="BD65" i="49"/>
  <c r="J74" i="49"/>
  <c r="Q74" i="49"/>
  <c r="U74" i="49"/>
  <c r="AC74" i="49"/>
  <c r="AG74" i="49"/>
  <c r="AK74" i="49"/>
  <c r="AU74" i="49"/>
  <c r="AY74" i="49"/>
  <c r="BC74" i="49"/>
  <c r="BG74" i="49"/>
  <c r="AS74" i="49"/>
  <c r="BA74" i="49"/>
  <c r="AY101" i="49"/>
  <c r="S101" i="49"/>
  <c r="AE101" i="49"/>
  <c r="J105" i="49"/>
  <c r="U105" i="49"/>
  <c r="AG105" i="49"/>
  <c r="AU105" i="49"/>
  <c r="AY105" i="49"/>
  <c r="BC105" i="49"/>
  <c r="Y113" i="49"/>
  <c r="S109" i="49"/>
  <c r="AE109" i="49"/>
  <c r="AS109" i="49"/>
  <c r="AW109" i="49"/>
  <c r="BE109" i="49"/>
  <c r="O141" i="49"/>
  <c r="S141" i="49"/>
  <c r="AA141" i="49"/>
  <c r="AE141" i="49"/>
  <c r="AI141" i="49"/>
  <c r="AS141" i="49"/>
  <c r="AW141" i="49"/>
  <c r="BE141" i="49"/>
  <c r="BI141" i="49"/>
  <c r="AG141" i="49"/>
  <c r="AM155" i="49"/>
  <c r="AQ155" i="49"/>
  <c r="AY192" i="49"/>
  <c r="S212" i="49"/>
  <c r="AA212" i="49"/>
  <c r="AE212" i="49"/>
  <c r="AS212" i="49"/>
  <c r="AW212" i="49"/>
  <c r="BA212" i="49"/>
  <c r="AK212" i="49"/>
  <c r="AM234" i="49"/>
  <c r="W234" i="49"/>
  <c r="AG266" i="49"/>
  <c r="N69" i="49"/>
  <c r="V69" i="49"/>
  <c r="AD69" i="49"/>
  <c r="AL69" i="49"/>
  <c r="AW69" i="49"/>
  <c r="BE69" i="49"/>
  <c r="Q30" i="49"/>
  <c r="U30" i="49"/>
  <c r="H65" i="49"/>
  <c r="O65" i="49"/>
  <c r="S65" i="49"/>
  <c r="AA65" i="49"/>
  <c r="AE65" i="49"/>
  <c r="AI65" i="49"/>
  <c r="AS65" i="49"/>
  <c r="AW65" i="49"/>
  <c r="BA65" i="49"/>
  <c r="BI65" i="49"/>
  <c r="Q65" i="49"/>
  <c r="AC65" i="49"/>
  <c r="N74" i="49"/>
  <c r="R74" i="49"/>
  <c r="AD74" i="49"/>
  <c r="AH74" i="49"/>
  <c r="AV74" i="49"/>
  <c r="AZ74" i="49"/>
  <c r="BD74" i="49"/>
  <c r="AT74" i="49"/>
  <c r="BB74" i="49"/>
  <c r="BF74" i="49"/>
  <c r="BE112" i="49"/>
  <c r="AN155" i="49"/>
  <c r="AR155" i="49"/>
  <c r="BC175" i="49"/>
  <c r="AQ196" i="49"/>
  <c r="AB225" i="49"/>
  <c r="AF225" i="49"/>
  <c r="V225" i="49"/>
  <c r="J254" i="49"/>
  <c r="Q254" i="49"/>
  <c r="U254" i="49"/>
  <c r="AC254" i="49"/>
  <c r="AG254" i="49"/>
  <c r="AK254" i="49"/>
  <c r="AU254" i="49"/>
  <c r="AY254" i="49"/>
  <c r="BC254" i="49"/>
  <c r="BG254" i="49"/>
  <c r="O254" i="49"/>
  <c r="AI254" i="49"/>
  <c r="AS254" i="49"/>
  <c r="AW254" i="49"/>
  <c r="BI254" i="49"/>
  <c r="Q262" i="49"/>
  <c r="AC262" i="49"/>
  <c r="AG262" i="49"/>
  <c r="AU262" i="49"/>
  <c r="BC262" i="49"/>
  <c r="AA262" i="49"/>
  <c r="AE262" i="49"/>
  <c r="I266" i="49"/>
  <c r="P266" i="49"/>
  <c r="T266" i="49"/>
  <c r="AB266" i="49"/>
  <c r="AF266" i="49"/>
  <c r="AJ266" i="49"/>
  <c r="AT266" i="49"/>
  <c r="AX266" i="49"/>
  <c r="BB266" i="49"/>
  <c r="BF266" i="49"/>
  <c r="BJ266" i="49"/>
  <c r="AD266" i="49"/>
  <c r="AL266" i="49"/>
  <c r="H273" i="49"/>
  <c r="O273" i="49"/>
  <c r="S273" i="49"/>
  <c r="AA273" i="49"/>
  <c r="AE273" i="49"/>
  <c r="AS273" i="49"/>
  <c r="AW273" i="49"/>
  <c r="BA273" i="49"/>
  <c r="BE273" i="49"/>
  <c r="BI273" i="49"/>
  <c r="Q273" i="49"/>
  <c r="BC273" i="49"/>
  <c r="H291" i="49"/>
  <c r="S291" i="49"/>
  <c r="P303" i="49"/>
  <c r="AF303" i="49"/>
  <c r="AT303" i="49"/>
  <c r="AX303" i="49"/>
  <c r="BB303" i="49"/>
  <c r="BF303" i="49"/>
  <c r="BJ303" i="49"/>
  <c r="BD303" i="49"/>
  <c r="AQ473" i="49"/>
  <c r="AN113" i="49"/>
  <c r="AR113" i="49"/>
  <c r="AD145" i="49"/>
  <c r="R152" i="49"/>
  <c r="V152" i="49"/>
  <c r="AD152" i="49"/>
  <c r="AL152" i="49"/>
  <c r="AV152" i="49"/>
  <c r="AZ152" i="49"/>
  <c r="BD152" i="49"/>
  <c r="BH152" i="49"/>
  <c r="I152" i="49"/>
  <c r="R175" i="49"/>
  <c r="N192" i="49"/>
  <c r="R192" i="49"/>
  <c r="V192" i="49"/>
  <c r="AD192" i="49"/>
  <c r="AH192" i="49"/>
  <c r="AL192" i="49"/>
  <c r="AV192" i="49"/>
  <c r="AZ192" i="49"/>
  <c r="BD192" i="49"/>
  <c r="BH192" i="49"/>
  <c r="I192" i="49"/>
  <c r="P192" i="49"/>
  <c r="AB192" i="49"/>
  <c r="AF192" i="49"/>
  <c r="I225" i="49"/>
  <c r="AG225" i="49"/>
  <c r="BC225" i="49"/>
  <c r="AD254" i="49"/>
  <c r="Q266" i="49"/>
  <c r="U266" i="49"/>
  <c r="AK266" i="49"/>
  <c r="AY266" i="49"/>
  <c r="BC266" i="49"/>
  <c r="BG266" i="49"/>
  <c r="AA266" i="49"/>
  <c r="BE266" i="49"/>
  <c r="AD273" i="49"/>
  <c r="Y276" i="49"/>
  <c r="I291" i="49"/>
  <c r="P291" i="49"/>
  <c r="T291" i="49"/>
  <c r="AB291" i="49"/>
  <c r="AF291" i="49"/>
  <c r="AJ291" i="49"/>
  <c r="AT291" i="49"/>
  <c r="AX291" i="49"/>
  <c r="BB291" i="49"/>
  <c r="BF291" i="49"/>
  <c r="BJ291" i="49"/>
  <c r="AY309" i="49"/>
  <c r="U312" i="49"/>
  <c r="H332" i="49"/>
  <c r="O332" i="49"/>
  <c r="S332" i="49"/>
  <c r="AA332" i="49"/>
  <c r="AE332" i="49"/>
  <c r="AI332" i="49"/>
  <c r="AS332" i="49"/>
  <c r="AW332" i="49"/>
  <c r="BA332" i="49"/>
  <c r="BE332" i="49"/>
  <c r="BI332" i="49"/>
  <c r="U332" i="49"/>
  <c r="AC332" i="49"/>
  <c r="AY332" i="49"/>
  <c r="BC332" i="49"/>
  <c r="R340" i="49"/>
  <c r="X353" i="49"/>
  <c r="AV291" i="49"/>
  <c r="AZ291" i="49"/>
  <c r="BD291" i="49"/>
  <c r="BH291" i="49"/>
  <c r="AS299" i="49"/>
  <c r="AW299" i="49"/>
  <c r="O303" i="49"/>
  <c r="AI303" i="49"/>
  <c r="AS303" i="49"/>
  <c r="AW303" i="49"/>
  <c r="N309" i="49"/>
  <c r="R309" i="49"/>
  <c r="AH309" i="49"/>
  <c r="AV309" i="49"/>
  <c r="AZ309" i="49"/>
  <c r="BD309" i="49"/>
  <c r="I309" i="49"/>
  <c r="V312" i="49"/>
  <c r="AL312" i="49"/>
  <c r="BH312" i="49"/>
  <c r="BF312" i="49"/>
  <c r="BJ312" i="49"/>
  <c r="I332" i="49"/>
  <c r="T332" i="49"/>
  <c r="Y353" i="49"/>
  <c r="J340" i="49"/>
  <c r="Q340" i="49"/>
  <c r="U340" i="49"/>
  <c r="AC340" i="49"/>
  <c r="AG340" i="49"/>
  <c r="AK340" i="49"/>
  <c r="AU340" i="49"/>
  <c r="AY340" i="49"/>
  <c r="BC340" i="49"/>
  <c r="BG340" i="49"/>
  <c r="AS340" i="49"/>
  <c r="AW340" i="49"/>
  <c r="BA340" i="49"/>
  <c r="BE340" i="49"/>
  <c r="BI340" i="49"/>
  <c r="AF344" i="49"/>
  <c r="I349" i="49"/>
  <c r="P349" i="49"/>
  <c r="AB349" i="49"/>
  <c r="AF349" i="49"/>
  <c r="AJ349" i="49"/>
  <c r="AT349" i="49"/>
  <c r="AX349" i="49"/>
  <c r="BB349" i="49"/>
  <c r="BF349" i="49"/>
  <c r="BJ349" i="49"/>
  <c r="AV349" i="49"/>
  <c r="BD349" i="49"/>
  <c r="I374" i="49"/>
  <c r="AF374" i="49"/>
  <c r="AU391" i="49"/>
  <c r="AY391" i="49"/>
  <c r="BC391" i="49"/>
  <c r="Z395" i="49"/>
  <c r="H423" i="49"/>
  <c r="O423" i="49"/>
  <c r="S423" i="49"/>
  <c r="AA423" i="49"/>
  <c r="AE423" i="49"/>
  <c r="AS423" i="49"/>
  <c r="AW423" i="49"/>
  <c r="BA423" i="49"/>
  <c r="J423" i="49"/>
  <c r="Q423" i="49"/>
  <c r="U423" i="49"/>
  <c r="AC423" i="49"/>
  <c r="AK423" i="49"/>
  <c r="X436" i="49"/>
  <c r="S503" i="49"/>
  <c r="AL340" i="49"/>
  <c r="J344" i="49"/>
  <c r="Q344" i="49"/>
  <c r="U344" i="49"/>
  <c r="AC344" i="49"/>
  <c r="AG344" i="49"/>
  <c r="AK344" i="49"/>
  <c r="AU344" i="49"/>
  <c r="AY344" i="49"/>
  <c r="BC344" i="49"/>
  <c r="BG344" i="49"/>
  <c r="H344" i="49"/>
  <c r="O344" i="49"/>
  <c r="S344" i="49"/>
  <c r="AA344" i="49"/>
  <c r="AE344" i="49"/>
  <c r="U352" i="49"/>
  <c r="I381" i="49"/>
  <c r="P381" i="49"/>
  <c r="T381" i="49"/>
  <c r="AB381" i="49"/>
  <c r="AF381" i="49"/>
  <c r="AJ381" i="49"/>
  <c r="AT381" i="49"/>
  <c r="AH385" i="49"/>
  <c r="AZ415" i="49"/>
  <c r="AT423" i="49"/>
  <c r="BC374" i="49"/>
  <c r="H381" i="49"/>
  <c r="O381" i="49"/>
  <c r="S381" i="49"/>
  <c r="AA381" i="49"/>
  <c r="AI381" i="49"/>
  <c r="AS381" i="49"/>
  <c r="H415" i="49"/>
  <c r="O415" i="49"/>
  <c r="S415" i="49"/>
  <c r="AA415" i="49"/>
  <c r="AE415" i="49"/>
  <c r="AI415" i="49"/>
  <c r="AS415" i="49"/>
  <c r="AW415" i="49"/>
  <c r="BA415" i="49"/>
  <c r="BE415" i="49"/>
  <c r="BI415" i="49"/>
  <c r="AU415" i="49"/>
  <c r="AY415" i="49"/>
  <c r="BC415" i="49"/>
  <c r="I423" i="49"/>
  <c r="BB423" i="49"/>
  <c r="R433" i="49"/>
  <c r="AD433" i="49"/>
  <c r="I452" i="49"/>
  <c r="P452" i="49"/>
  <c r="T452" i="49"/>
  <c r="AB452" i="49"/>
  <c r="AF452" i="49"/>
  <c r="AJ452" i="49"/>
  <c r="AT452" i="49"/>
  <c r="AX452" i="49"/>
  <c r="BB452" i="49"/>
  <c r="BF452" i="49"/>
  <c r="BD452" i="49"/>
  <c r="BH452" i="49"/>
  <c r="AH459" i="49"/>
  <c r="AC463" i="49"/>
  <c r="AU463" i="49"/>
  <c r="AY463" i="49"/>
  <c r="BC463" i="49"/>
  <c r="BG463" i="49"/>
  <c r="BA463" i="49"/>
  <c r="N494" i="49"/>
  <c r="R494" i="49"/>
  <c r="V494" i="49"/>
  <c r="AD494" i="49"/>
  <c r="AH494" i="49"/>
  <c r="AV494" i="49"/>
  <c r="AZ494" i="49"/>
  <c r="BD494" i="49"/>
  <c r="BH494" i="49"/>
  <c r="AT494" i="49"/>
  <c r="BB494" i="49"/>
  <c r="I503" i="49"/>
  <c r="P503" i="49"/>
  <c r="AB503" i="49"/>
  <c r="AF503" i="49"/>
  <c r="AX503" i="49"/>
  <c r="AH503" i="49"/>
  <c r="AG507" i="49"/>
  <c r="AU507" i="49"/>
  <c r="AY507" i="49"/>
  <c r="BC507" i="49"/>
  <c r="H507" i="49"/>
  <c r="AW507" i="49"/>
  <c r="BE507" i="49"/>
  <c r="AB512" i="49"/>
  <c r="R543" i="49"/>
  <c r="Q433" i="49"/>
  <c r="AC433" i="49"/>
  <c r="AG433" i="49"/>
  <c r="AU433" i="49"/>
  <c r="AY433" i="49"/>
  <c r="BC433" i="49"/>
  <c r="BG433" i="49"/>
  <c r="AW433" i="49"/>
  <c r="H459" i="49"/>
  <c r="O459" i="49"/>
  <c r="S459" i="49"/>
  <c r="AA459" i="49"/>
  <c r="AE459" i="49"/>
  <c r="AS459" i="49"/>
  <c r="AW459" i="49"/>
  <c r="BA459" i="49"/>
  <c r="J459" i="49"/>
  <c r="AU459" i="49"/>
  <c r="AY459" i="49"/>
  <c r="BG459" i="49"/>
  <c r="I470" i="49"/>
  <c r="P470" i="49"/>
  <c r="T470" i="49"/>
  <c r="AB470" i="49"/>
  <c r="AF470" i="49"/>
  <c r="AJ470" i="49"/>
  <c r="AT470" i="49"/>
  <c r="AX470" i="49"/>
  <c r="BB470" i="49"/>
  <c r="BF470" i="49"/>
  <c r="BJ470" i="49"/>
  <c r="AZ470" i="49"/>
  <c r="BC494" i="49"/>
  <c r="AA512" i="49"/>
  <c r="Q535" i="49"/>
  <c r="U535" i="49"/>
  <c r="AC535" i="49"/>
  <c r="AG535" i="49"/>
  <c r="AK535" i="49"/>
  <c r="AU535" i="49"/>
  <c r="AY535" i="49"/>
  <c r="BC535" i="49"/>
  <c r="BG535" i="49"/>
  <c r="H535" i="49"/>
  <c r="AS535" i="49"/>
  <c r="BA535" i="49"/>
  <c r="BE535" i="49"/>
  <c r="BI535" i="49"/>
  <c r="AB547" i="49"/>
  <c r="AJ547" i="49"/>
  <c r="O26" i="49"/>
  <c r="AA26" i="49"/>
  <c r="AT26" i="49"/>
  <c r="BB26" i="49"/>
  <c r="AD26" i="49"/>
  <c r="AD30" i="49"/>
  <c r="AS30" i="49"/>
  <c r="AW30" i="49"/>
  <c r="BA30" i="49"/>
  <c r="BI30" i="49"/>
  <c r="AK30" i="49"/>
  <c r="AY30" i="49"/>
  <c r="AC30" i="49"/>
  <c r="BH30" i="49"/>
  <c r="H18" i="49"/>
  <c r="AJ18" i="49"/>
  <c r="AS18" i="49"/>
  <c r="AV30" i="49"/>
  <c r="AZ30" i="49"/>
  <c r="H37" i="49"/>
  <c r="AT37" i="49"/>
  <c r="AX37" i="49"/>
  <c r="BB37" i="49"/>
  <c r="AX26" i="49"/>
  <c r="R26" i="49"/>
  <c r="AI30" i="49"/>
  <c r="BE30" i="49"/>
  <c r="AG30" i="49"/>
  <c r="BG30" i="49"/>
  <c r="BH18" i="49"/>
  <c r="BD30" i="49"/>
  <c r="AW37" i="49"/>
  <c r="Q37" i="49"/>
  <c r="AC37" i="49"/>
  <c r="AV37" i="49"/>
  <c r="BD37" i="49"/>
  <c r="AG37" i="49"/>
  <c r="AK40" i="49"/>
  <c r="BG40" i="49"/>
  <c r="BE40" i="49"/>
  <c r="BI40" i="49"/>
  <c r="AO41" i="49"/>
  <c r="BF57" i="49"/>
  <c r="I18" i="49"/>
  <c r="AF18" i="49"/>
  <c r="AU18" i="49"/>
  <c r="BC18" i="49"/>
  <c r="AH26" i="49"/>
  <c r="H30" i="49"/>
  <c r="S30" i="49"/>
  <c r="AE30" i="49"/>
  <c r="AZ37" i="49"/>
  <c r="AO113" i="49"/>
  <c r="AQ276" i="49"/>
  <c r="BJ57" i="49"/>
  <c r="BA109" i="49"/>
  <c r="BG106" i="49"/>
  <c r="BG109" i="49" s="1"/>
  <c r="P18" i="49"/>
  <c r="AG18" i="49"/>
  <c r="AY18" i="49"/>
  <c r="Q26" i="49"/>
  <c r="AC26" i="49"/>
  <c r="O30" i="49"/>
  <c r="AA30" i="49"/>
  <c r="AU30" i="49"/>
  <c r="BC30" i="49"/>
  <c r="J18" i="49"/>
  <c r="AC18" i="49"/>
  <c r="AH18" i="49"/>
  <c r="AV18" i="49"/>
  <c r="AK18" i="49"/>
  <c r="N26" i="49"/>
  <c r="N37" i="49"/>
  <c r="R37" i="49"/>
  <c r="AD37" i="49"/>
  <c r="AX57" i="49"/>
  <c r="BB57" i="49"/>
  <c r="AG65" i="49"/>
  <c r="Y78" i="49"/>
  <c r="Z41" i="49"/>
  <c r="BE65" i="49"/>
  <c r="G155" i="49"/>
  <c r="N266" i="49"/>
  <c r="AH30" i="49"/>
  <c r="AL30" i="49"/>
  <c r="AJ30" i="49"/>
  <c r="M41" i="49"/>
  <c r="Y41" i="49"/>
  <c r="AN41" i="49"/>
  <c r="AR41" i="49"/>
  <c r="I57" i="49"/>
  <c r="P57" i="49"/>
  <c r="AB57" i="49"/>
  <c r="AF57" i="49"/>
  <c r="R57" i="49"/>
  <c r="AD57" i="49"/>
  <c r="AL57" i="49"/>
  <c r="N65" i="49"/>
  <c r="R65" i="49"/>
  <c r="V65" i="49"/>
  <c r="AD65" i="49"/>
  <c r="AH65" i="49"/>
  <c r="AL65" i="49"/>
  <c r="AZ65" i="49"/>
  <c r="BH65" i="49"/>
  <c r="I65" i="49"/>
  <c r="P65" i="49"/>
  <c r="AB65" i="49"/>
  <c r="I74" i="49"/>
  <c r="AP78" i="49"/>
  <c r="N93" i="49"/>
  <c r="R93" i="49"/>
  <c r="V93" i="49"/>
  <c r="AD93" i="49"/>
  <c r="AH93" i="49"/>
  <c r="AL93" i="49"/>
  <c r="AT93" i="49"/>
  <c r="AX93" i="49"/>
  <c r="BB93" i="49"/>
  <c r="BF93" i="49"/>
  <c r="I105" i="49"/>
  <c r="AX105" i="49"/>
  <c r="BF105" i="49"/>
  <c r="I109" i="49"/>
  <c r="P109" i="49"/>
  <c r="AB109" i="49"/>
  <c r="AF109" i="49"/>
  <c r="AI112" i="49"/>
  <c r="BJ112" i="49"/>
  <c r="L113" i="49"/>
  <c r="Z113" i="49"/>
  <c r="P133" i="49"/>
  <c r="T133" i="49"/>
  <c r="AB133" i="49"/>
  <c r="AF133" i="49"/>
  <c r="AJ133" i="49"/>
  <c r="AT133" i="49"/>
  <c r="AX133" i="49"/>
  <c r="BB133" i="49"/>
  <c r="BF133" i="49"/>
  <c r="BJ133" i="49"/>
  <c r="N133" i="49"/>
  <c r="R133" i="49"/>
  <c r="AL133" i="49"/>
  <c r="J133" i="49"/>
  <c r="AK133" i="49"/>
  <c r="AA133" i="49"/>
  <c r="BE133" i="49"/>
  <c r="H152" i="49"/>
  <c r="O152" i="49"/>
  <c r="S152" i="49"/>
  <c r="AA152" i="49"/>
  <c r="AE152" i="49"/>
  <c r="AS152" i="49"/>
  <c r="AW152" i="49"/>
  <c r="BA152" i="49"/>
  <c r="L155" i="49"/>
  <c r="Q175" i="49"/>
  <c r="AC175" i="49"/>
  <c r="AG175" i="49"/>
  <c r="AU175" i="49"/>
  <c r="AY175" i="49"/>
  <c r="S175" i="49"/>
  <c r="AE175" i="49"/>
  <c r="AI175" i="49"/>
  <c r="N182" i="49"/>
  <c r="R182" i="49"/>
  <c r="V182" i="49"/>
  <c r="AD182" i="49"/>
  <c r="AH182" i="49"/>
  <c r="AL182" i="49"/>
  <c r="AV182" i="49"/>
  <c r="AZ182" i="49"/>
  <c r="BD182" i="49"/>
  <c r="BH182" i="49"/>
  <c r="I182" i="49"/>
  <c r="AB182" i="49"/>
  <c r="AG182" i="49"/>
  <c r="BC182" i="49"/>
  <c r="BG182" i="49"/>
  <c r="AW182" i="49"/>
  <c r="Q186" i="49"/>
  <c r="J192" i="49"/>
  <c r="U192" i="49"/>
  <c r="AC192" i="49"/>
  <c r="AG192" i="49"/>
  <c r="AU192" i="49"/>
  <c r="BC192" i="49"/>
  <c r="BG192" i="49"/>
  <c r="AS192" i="49"/>
  <c r="X196" i="49"/>
  <c r="AY221" i="49"/>
  <c r="AR234" i="49"/>
  <c r="I231" i="49"/>
  <c r="P231" i="49"/>
  <c r="AB231" i="49"/>
  <c r="AF231" i="49"/>
  <c r="AT231" i="49"/>
  <c r="AX231" i="49"/>
  <c r="BB231" i="49"/>
  <c r="N231" i="49"/>
  <c r="R231" i="49"/>
  <c r="AH231" i="49"/>
  <c r="AQ234" i="49"/>
  <c r="Q299" i="49"/>
  <c r="AV332" i="49"/>
  <c r="BH332" i="49"/>
  <c r="AP353" i="49"/>
  <c r="Z78" i="49"/>
  <c r="AZ101" i="49"/>
  <c r="AF101" i="49"/>
  <c r="AU101" i="49"/>
  <c r="BC101" i="49"/>
  <c r="H101" i="49"/>
  <c r="BI105" i="49"/>
  <c r="Q105" i="49"/>
  <c r="AC105" i="49"/>
  <c r="AK105" i="49"/>
  <c r="X113" i="49"/>
  <c r="J112" i="49"/>
  <c r="G113" i="49"/>
  <c r="J152" i="49"/>
  <c r="L196" i="49"/>
  <c r="AM196" i="49"/>
  <c r="O225" i="49"/>
  <c r="S225" i="49"/>
  <c r="AN276" i="49"/>
  <c r="AR276" i="49"/>
  <c r="BG291" i="49"/>
  <c r="K78" i="49"/>
  <c r="O101" i="49"/>
  <c r="AA101" i="49"/>
  <c r="O18" i="49"/>
  <c r="S18" i="49"/>
  <c r="AA18" i="49"/>
  <c r="AE18" i="49"/>
  <c r="AT18" i="49"/>
  <c r="AX18" i="49"/>
  <c r="BF18" i="49"/>
  <c r="BJ18" i="49"/>
  <c r="R18" i="49"/>
  <c r="V18" i="49"/>
  <c r="BA18" i="49"/>
  <c r="BE18" i="49"/>
  <c r="BI18" i="49"/>
  <c r="I26" i="49"/>
  <c r="P26" i="49"/>
  <c r="AB26" i="49"/>
  <c r="AG26" i="49"/>
  <c r="AU26" i="49"/>
  <c r="AY26" i="49"/>
  <c r="BC26" i="49"/>
  <c r="H26" i="49"/>
  <c r="S26" i="49"/>
  <c r="AE26" i="49"/>
  <c r="I30" i="49"/>
  <c r="I37" i="49"/>
  <c r="P37" i="49"/>
  <c r="AB37" i="49"/>
  <c r="AU37" i="49"/>
  <c r="AY37" i="49"/>
  <c r="BC37" i="49"/>
  <c r="AS37" i="49"/>
  <c r="BA37" i="49"/>
  <c r="L41" i="49"/>
  <c r="X41" i="49"/>
  <c r="AU65" i="49"/>
  <c r="AY65" i="49"/>
  <c r="BC65" i="49"/>
  <c r="Q69" i="49"/>
  <c r="AC69" i="49"/>
  <c r="AK69" i="49"/>
  <c r="AU69" i="49"/>
  <c r="AY69" i="49"/>
  <c r="BC69" i="49"/>
  <c r="BG69" i="49"/>
  <c r="AS69" i="49"/>
  <c r="BA69" i="49"/>
  <c r="BI69" i="49"/>
  <c r="H74" i="49"/>
  <c r="O74" i="49"/>
  <c r="S74" i="49"/>
  <c r="AA74" i="49"/>
  <c r="AE74" i="49"/>
  <c r="AW74" i="49"/>
  <c r="V77" i="49"/>
  <c r="AL77" i="49"/>
  <c r="BH77" i="49"/>
  <c r="BF77" i="49"/>
  <c r="BJ77" i="49"/>
  <c r="W78" i="49"/>
  <c r="Q93" i="49"/>
  <c r="AC93" i="49"/>
  <c r="AG93" i="49"/>
  <c r="AU93" i="49"/>
  <c r="AY93" i="49"/>
  <c r="BC93" i="49"/>
  <c r="AS93" i="49"/>
  <c r="AW93" i="49"/>
  <c r="BE93" i="49"/>
  <c r="I93" i="49"/>
  <c r="AS101" i="49"/>
  <c r="AW101" i="49"/>
  <c r="BA101" i="49"/>
  <c r="BE101" i="49"/>
  <c r="BI101" i="49"/>
  <c r="AU109" i="49"/>
  <c r="AY109" i="49"/>
  <c r="BC109" i="49"/>
  <c r="H109" i="49"/>
  <c r="O109" i="49"/>
  <c r="AA109" i="49"/>
  <c r="H133" i="49"/>
  <c r="AI133" i="49"/>
  <c r="AS133" i="49"/>
  <c r="AW133" i="49"/>
  <c r="H145" i="49"/>
  <c r="S145" i="49"/>
  <c r="AA145" i="49"/>
  <c r="AE145" i="49"/>
  <c r="AI145" i="49"/>
  <c r="AS145" i="49"/>
  <c r="AW145" i="49"/>
  <c r="BA145" i="49"/>
  <c r="BE145" i="49"/>
  <c r="BI145" i="49"/>
  <c r="AC145" i="49"/>
  <c r="AU145" i="49"/>
  <c r="Y155" i="49"/>
  <c r="AL175" i="49"/>
  <c r="M196" i="49"/>
  <c r="AN196" i="49"/>
  <c r="AR196" i="49"/>
  <c r="Q212" i="49"/>
  <c r="BG212" i="49"/>
  <c r="V221" i="49"/>
  <c r="L234" i="49"/>
  <c r="R266" i="49"/>
  <c r="V266" i="49"/>
  <c r="AH266" i="49"/>
  <c r="AV266" i="49"/>
  <c r="AZ266" i="49"/>
  <c r="BD266" i="49"/>
  <c r="BH266" i="49"/>
  <c r="N273" i="49"/>
  <c r="R273" i="49"/>
  <c r="AH273" i="49"/>
  <c r="AV273" i="49"/>
  <c r="AZ273" i="49"/>
  <c r="BD273" i="49"/>
  <c r="I273" i="49"/>
  <c r="AT273" i="49"/>
  <c r="AX273" i="49"/>
  <c r="BB273" i="49"/>
  <c r="BF273" i="49"/>
  <c r="BJ273" i="49"/>
  <c r="X276" i="49"/>
  <c r="H69" i="49"/>
  <c r="M78" i="49"/>
  <c r="P74" i="49"/>
  <c r="T74" i="49"/>
  <c r="AB74" i="49"/>
  <c r="AF74" i="49"/>
  <c r="AJ74" i="49"/>
  <c r="BJ74" i="49"/>
  <c r="V74" i="49"/>
  <c r="AL74" i="49"/>
  <c r="AI77" i="49"/>
  <c r="AO78" i="49"/>
  <c r="BI93" i="49"/>
  <c r="AT101" i="49"/>
  <c r="AX101" i="49"/>
  <c r="BB101" i="49"/>
  <c r="AV101" i="49"/>
  <c r="BD101" i="49"/>
  <c r="P101" i="49"/>
  <c r="AB101" i="49"/>
  <c r="H105" i="49"/>
  <c r="O105" i="49"/>
  <c r="S105" i="49"/>
  <c r="AA105" i="49"/>
  <c r="AE105" i="49"/>
  <c r="AI105" i="49"/>
  <c r="AS105" i="49"/>
  <c r="AW105" i="49"/>
  <c r="BG105" i="49"/>
  <c r="BE105" i="49"/>
  <c r="BJ105" i="49"/>
  <c r="N105" i="49"/>
  <c r="R105" i="49"/>
  <c r="AD105" i="49"/>
  <c r="AH105" i="49"/>
  <c r="AT105" i="49"/>
  <c r="BB105" i="49"/>
  <c r="BJ109" i="49"/>
  <c r="BI112" i="49"/>
  <c r="BH112" i="49"/>
  <c r="Q133" i="49"/>
  <c r="AG133" i="49"/>
  <c r="AY133" i="49"/>
  <c r="AE133" i="49"/>
  <c r="BI133" i="49"/>
  <c r="V133" i="49"/>
  <c r="AO155" i="49"/>
  <c r="Q141" i="49"/>
  <c r="AC141" i="49"/>
  <c r="AY141" i="49"/>
  <c r="BC141" i="49"/>
  <c r="H141" i="49"/>
  <c r="BA141" i="49"/>
  <c r="P152" i="49"/>
  <c r="AB152" i="49"/>
  <c r="AF152" i="49"/>
  <c r="I186" i="49"/>
  <c r="P186" i="49"/>
  <c r="T186" i="49"/>
  <c r="AB186" i="49"/>
  <c r="AF186" i="49"/>
  <c r="AJ186" i="49"/>
  <c r="AT186" i="49"/>
  <c r="BF186" i="49"/>
  <c r="BJ186" i="49"/>
  <c r="N186" i="49"/>
  <c r="R186" i="49"/>
  <c r="V186" i="49"/>
  <c r="AH186" i="49"/>
  <c r="AL186" i="49"/>
  <c r="T192" i="49"/>
  <c r="AJ192" i="49"/>
  <c r="K196" i="49"/>
  <c r="J212" i="49"/>
  <c r="U212" i="49"/>
  <c r="AC212" i="49"/>
  <c r="AG212" i="49"/>
  <c r="AU212" i="49"/>
  <c r="AY212" i="49"/>
  <c r="BC212" i="49"/>
  <c r="O212" i="49"/>
  <c r="BI212" i="49"/>
  <c r="AI212" i="49"/>
  <c r="R221" i="49"/>
  <c r="AD221" i="49"/>
  <c r="AV221" i="49"/>
  <c r="AZ221" i="49"/>
  <c r="BD221" i="49"/>
  <c r="BB221" i="49"/>
  <c r="T225" i="49"/>
  <c r="H262" i="49"/>
  <c r="O262" i="49"/>
  <c r="S262" i="49"/>
  <c r="AI262" i="49"/>
  <c r="AS262" i="49"/>
  <c r="AW262" i="49"/>
  <c r="BA262" i="49"/>
  <c r="BI262" i="49"/>
  <c r="AM276" i="49"/>
  <c r="AA291" i="49"/>
  <c r="AE291" i="49"/>
  <c r="AS291" i="49"/>
  <c r="BE291" i="49"/>
  <c r="BI291" i="49"/>
  <c r="J299" i="49"/>
  <c r="U299" i="49"/>
  <c r="AC299" i="49"/>
  <c r="AG299" i="49"/>
  <c r="AK299" i="49"/>
  <c r="AU299" i="49"/>
  <c r="AY299" i="49"/>
  <c r="BC299" i="49"/>
  <c r="BG299" i="49"/>
  <c r="AE299" i="49"/>
  <c r="BI299" i="49"/>
  <c r="J186" i="49"/>
  <c r="U186" i="49"/>
  <c r="AC186" i="49"/>
  <c r="AG186" i="49"/>
  <c r="AK186" i="49"/>
  <c r="AU186" i="49"/>
  <c r="AY186" i="49"/>
  <c r="BC186" i="49"/>
  <c r="BG186" i="49"/>
  <c r="O186" i="49"/>
  <c r="AI186" i="49"/>
  <c r="AS186" i="49"/>
  <c r="AW186" i="49"/>
  <c r="BI186" i="49"/>
  <c r="AT192" i="49"/>
  <c r="AX192" i="49"/>
  <c r="BB192" i="49"/>
  <c r="BF192" i="49"/>
  <c r="BJ192" i="49"/>
  <c r="W196" i="49"/>
  <c r="J221" i="49"/>
  <c r="Q221" i="49"/>
  <c r="U221" i="49"/>
  <c r="AC221" i="49"/>
  <c r="AK221" i="49"/>
  <c r="AU221" i="49"/>
  <c r="BC221" i="49"/>
  <c r="BG221" i="49"/>
  <c r="AA221" i="49"/>
  <c r="P225" i="49"/>
  <c r="AU225" i="49"/>
  <c r="AY225" i="49"/>
  <c r="Q231" i="49"/>
  <c r="AC231" i="49"/>
  <c r="AG231" i="49"/>
  <c r="AU231" i="49"/>
  <c r="AY231" i="49"/>
  <c r="BC231" i="49"/>
  <c r="O231" i="49"/>
  <c r="AE231" i="49"/>
  <c r="AS231" i="49"/>
  <c r="AW231" i="49"/>
  <c r="G234" i="49"/>
  <c r="K234" i="49"/>
  <c r="AO234" i="49"/>
  <c r="N262" i="49"/>
  <c r="R262" i="49"/>
  <c r="V262" i="49"/>
  <c r="AD262" i="49"/>
  <c r="AH262" i="49"/>
  <c r="AL262" i="49"/>
  <c r="AV262" i="49"/>
  <c r="AB262" i="49"/>
  <c r="BH262" i="49"/>
  <c r="H266" i="49"/>
  <c r="O266" i="49"/>
  <c r="S266" i="49"/>
  <c r="AE266" i="49"/>
  <c r="AI266" i="49"/>
  <c r="AS266" i="49"/>
  <c r="AW266" i="49"/>
  <c r="BA266" i="49"/>
  <c r="BI266" i="49"/>
  <c r="J266" i="49"/>
  <c r="AC266" i="49"/>
  <c r="AU266" i="49"/>
  <c r="AC273" i="49"/>
  <c r="AG273" i="49"/>
  <c r="AU273" i="49"/>
  <c r="AY273" i="49"/>
  <c r="L276" i="49"/>
  <c r="Z276" i="49"/>
  <c r="I299" i="49"/>
  <c r="P299" i="49"/>
  <c r="T299" i="49"/>
  <c r="AB299" i="49"/>
  <c r="AF299" i="49"/>
  <c r="AJ299" i="49"/>
  <c r="AT299" i="49"/>
  <c r="AX299" i="49"/>
  <c r="BB299" i="49"/>
  <c r="BF299" i="49"/>
  <c r="BJ299" i="49"/>
  <c r="N299" i="49"/>
  <c r="R299" i="49"/>
  <c r="V299" i="49"/>
  <c r="AL299" i="49"/>
  <c r="N303" i="49"/>
  <c r="R303" i="49"/>
  <c r="V303" i="49"/>
  <c r="AD303" i="49"/>
  <c r="AH303" i="49"/>
  <c r="AL303" i="49"/>
  <c r="AV303" i="49"/>
  <c r="BH303" i="49"/>
  <c r="I303" i="49"/>
  <c r="T303" i="49"/>
  <c r="AB303" i="49"/>
  <c r="P309" i="49"/>
  <c r="T309" i="49"/>
  <c r="AB309" i="49"/>
  <c r="AF309" i="49"/>
  <c r="AJ309" i="49"/>
  <c r="AT309" i="49"/>
  <c r="AX309" i="49"/>
  <c r="BB309" i="49"/>
  <c r="BJ309" i="49"/>
  <c r="AD309" i="49"/>
  <c r="AL309" i="49"/>
  <c r="AT340" i="49"/>
  <c r="N349" i="49"/>
  <c r="R349" i="49"/>
  <c r="V349" i="49"/>
  <c r="AD349" i="49"/>
  <c r="AH349" i="49"/>
  <c r="AL349" i="49"/>
  <c r="BH349" i="49"/>
  <c r="BG352" i="49"/>
  <c r="M353" i="49"/>
  <c r="Z353" i="49"/>
  <c r="L313" i="49"/>
  <c r="AL352" i="49"/>
  <c r="BH352" i="49"/>
  <c r="Y436" i="49"/>
  <c r="J303" i="49"/>
  <c r="Q303" i="49"/>
  <c r="U303" i="49"/>
  <c r="AC303" i="49"/>
  <c r="AG303" i="49"/>
  <c r="AK303" i="49"/>
  <c r="AU303" i="49"/>
  <c r="AY303" i="49"/>
  <c r="BC303" i="49"/>
  <c r="BG303" i="49"/>
  <c r="H303" i="49"/>
  <c r="S303" i="49"/>
  <c r="AA303" i="49"/>
  <c r="AE303" i="49"/>
  <c r="BA303" i="49"/>
  <c r="BE303" i="49"/>
  <c r="BI303" i="49"/>
  <c r="AP313" i="49"/>
  <c r="G313" i="49"/>
  <c r="Y313" i="49"/>
  <c r="AN313" i="49"/>
  <c r="AR313" i="49"/>
  <c r="N332" i="49"/>
  <c r="R332" i="49"/>
  <c r="V332" i="49"/>
  <c r="AD332" i="49"/>
  <c r="AH332" i="49"/>
  <c r="AL332" i="49"/>
  <c r="AZ332" i="49"/>
  <c r="BD332" i="49"/>
  <c r="P332" i="49"/>
  <c r="AB332" i="49"/>
  <c r="AF332" i="49"/>
  <c r="AJ332" i="49"/>
  <c r="J374" i="49"/>
  <c r="Q374" i="49"/>
  <c r="U374" i="49"/>
  <c r="AC374" i="49"/>
  <c r="AG374" i="49"/>
  <c r="AK374" i="49"/>
  <c r="AU374" i="49"/>
  <c r="AY374" i="49"/>
  <c r="BG374" i="49"/>
  <c r="AE374" i="49"/>
  <c r="BI374" i="49"/>
  <c r="L395" i="49"/>
  <c r="G436" i="49"/>
  <c r="H309" i="49"/>
  <c r="O309" i="49"/>
  <c r="S309" i="49"/>
  <c r="AA309" i="49"/>
  <c r="AE309" i="49"/>
  <c r="AS309" i="49"/>
  <c r="AW309" i="49"/>
  <c r="BA309" i="49"/>
  <c r="AC309" i="49"/>
  <c r="AG309" i="49"/>
  <c r="AU309" i="49"/>
  <c r="Z313" i="49"/>
  <c r="AO313" i="49"/>
  <c r="Q332" i="49"/>
  <c r="AK332" i="49"/>
  <c r="AU332" i="49"/>
  <c r="I340" i="49"/>
  <c r="P340" i="49"/>
  <c r="AB340" i="49"/>
  <c r="AF340" i="49"/>
  <c r="AX340" i="49"/>
  <c r="BB340" i="49"/>
  <c r="N340" i="49"/>
  <c r="AD340" i="49"/>
  <c r="AH340" i="49"/>
  <c r="AO353" i="49"/>
  <c r="N344" i="49"/>
  <c r="R344" i="49"/>
  <c r="V344" i="49"/>
  <c r="AD344" i="49"/>
  <c r="AH344" i="49"/>
  <c r="AL344" i="49"/>
  <c r="AV344" i="49"/>
  <c r="AZ344" i="49"/>
  <c r="BD344" i="49"/>
  <c r="BH344" i="49"/>
  <c r="I344" i="49"/>
  <c r="P344" i="49"/>
  <c r="T344" i="49"/>
  <c r="AB344" i="49"/>
  <c r="AJ344" i="49"/>
  <c r="T352" i="49"/>
  <c r="BF352" i="49"/>
  <c r="BJ352" i="49"/>
  <c r="V352" i="49"/>
  <c r="L353" i="49"/>
  <c r="AB374" i="49"/>
  <c r="AT374" i="49"/>
  <c r="AX374" i="49"/>
  <c r="BB374" i="49"/>
  <c r="BF374" i="49"/>
  <c r="BJ374" i="49"/>
  <c r="AV374" i="49"/>
  <c r="N385" i="49"/>
  <c r="V385" i="49"/>
  <c r="AD385" i="49"/>
  <c r="AL385" i="49"/>
  <c r="AG423" i="49"/>
  <c r="BC459" i="49"/>
  <c r="BH381" i="49"/>
  <c r="AR395" i="49"/>
  <c r="BD427" i="49"/>
  <c r="V452" i="49"/>
  <c r="G395" i="49"/>
  <c r="M395" i="49"/>
  <c r="AQ395" i="49"/>
  <c r="AN436" i="49"/>
  <c r="AR436" i="49"/>
  <c r="BJ433" i="49"/>
  <c r="AO436" i="49"/>
  <c r="AX381" i="49"/>
  <c r="BB381" i="49"/>
  <c r="BF381" i="49"/>
  <c r="BJ381" i="49"/>
  <c r="AV381" i="49"/>
  <c r="BD381" i="49"/>
  <c r="AU385" i="49"/>
  <c r="AY385" i="49"/>
  <c r="BC385" i="49"/>
  <c r="BG385" i="49"/>
  <c r="Q391" i="49"/>
  <c r="AC391" i="49"/>
  <c r="AG391" i="49"/>
  <c r="AI391" i="49"/>
  <c r="W395" i="49"/>
  <c r="AO395" i="49"/>
  <c r="BG415" i="49"/>
  <c r="P423" i="49"/>
  <c r="T423" i="49"/>
  <c r="AB423" i="49"/>
  <c r="AF423" i="49"/>
  <c r="AJ423" i="49"/>
  <c r="AX423" i="49"/>
  <c r="BF423" i="49"/>
  <c r="BJ423" i="49"/>
  <c r="N423" i="49"/>
  <c r="V423" i="49"/>
  <c r="AH423" i="49"/>
  <c r="J427" i="49"/>
  <c r="Q427" i="49"/>
  <c r="U427" i="49"/>
  <c r="AC427" i="49"/>
  <c r="AU427" i="49"/>
  <c r="BC427" i="49"/>
  <c r="BG427" i="49"/>
  <c r="H427" i="49"/>
  <c r="O427" i="49"/>
  <c r="AA427" i="49"/>
  <c r="AI427" i="49"/>
  <c r="Z436" i="49"/>
  <c r="Q452" i="49"/>
  <c r="AC452" i="49"/>
  <c r="AG452" i="49"/>
  <c r="AU452" i="49"/>
  <c r="AY452" i="49"/>
  <c r="BC452" i="49"/>
  <c r="H452" i="49"/>
  <c r="O452" i="49"/>
  <c r="S452" i="49"/>
  <c r="AA452" i="49"/>
  <c r="AE452" i="49"/>
  <c r="AI452" i="49"/>
  <c r="AC470" i="49"/>
  <c r="AG470" i="49"/>
  <c r="N503" i="49"/>
  <c r="AU381" i="49"/>
  <c r="BC381" i="49"/>
  <c r="BG381" i="49"/>
  <c r="AE381" i="49"/>
  <c r="U381" i="49"/>
  <c r="AV385" i="49"/>
  <c r="AZ385" i="49"/>
  <c r="BD385" i="49"/>
  <c r="BH385" i="49"/>
  <c r="N391" i="49"/>
  <c r="R391" i="49"/>
  <c r="AD391" i="49"/>
  <c r="AH391" i="49"/>
  <c r="AV391" i="49"/>
  <c r="AZ391" i="49"/>
  <c r="BD391" i="49"/>
  <c r="I391" i="49"/>
  <c r="P391" i="49"/>
  <c r="T391" i="49"/>
  <c r="AB391" i="49"/>
  <c r="AF391" i="49"/>
  <c r="AJ391" i="49"/>
  <c r="N415" i="49"/>
  <c r="R415" i="49"/>
  <c r="V415" i="49"/>
  <c r="AD415" i="49"/>
  <c r="AH415" i="49"/>
  <c r="AL415" i="49"/>
  <c r="BH415" i="49"/>
  <c r="AU423" i="49"/>
  <c r="AY423" i="49"/>
  <c r="BC423" i="49"/>
  <c r="BG423" i="49"/>
  <c r="M436" i="49"/>
  <c r="N427" i="49"/>
  <c r="R427" i="49"/>
  <c r="V427" i="49"/>
  <c r="AD427" i="49"/>
  <c r="AH427" i="49"/>
  <c r="AL427" i="49"/>
  <c r="AV427" i="49"/>
  <c r="AZ427" i="49"/>
  <c r="BH427" i="49"/>
  <c r="I427" i="49"/>
  <c r="P427" i="49"/>
  <c r="AB427" i="49"/>
  <c r="AF427" i="49"/>
  <c r="H433" i="49"/>
  <c r="O433" i="49"/>
  <c r="S433" i="49"/>
  <c r="AA433" i="49"/>
  <c r="AE433" i="49"/>
  <c r="BJ452" i="49"/>
  <c r="Q459" i="49"/>
  <c r="U459" i="49"/>
  <c r="AC459" i="49"/>
  <c r="AG459" i="49"/>
  <c r="AK459" i="49"/>
  <c r="Z515" i="49"/>
  <c r="I463" i="49"/>
  <c r="P463" i="49"/>
  <c r="T463" i="49"/>
  <c r="AB463" i="49"/>
  <c r="AF463" i="49"/>
  <c r="AJ463" i="49"/>
  <c r="AT463" i="49"/>
  <c r="AX463" i="49"/>
  <c r="BB463" i="49"/>
  <c r="BF463" i="49"/>
  <c r="BJ463" i="49"/>
  <c r="R463" i="49"/>
  <c r="AH463" i="49"/>
  <c r="AZ463" i="49"/>
  <c r="BH463" i="49"/>
  <c r="AL494" i="49"/>
  <c r="H503" i="49"/>
  <c r="O503" i="49"/>
  <c r="AA503" i="49"/>
  <c r="AE503" i="49"/>
  <c r="AI503" i="49"/>
  <c r="AS503" i="49"/>
  <c r="AW503" i="49"/>
  <c r="BA503" i="49"/>
  <c r="BE503" i="49"/>
  <c r="BI503" i="49"/>
  <c r="AU503" i="49"/>
  <c r="BC503" i="49"/>
  <c r="AT507" i="49"/>
  <c r="AX507" i="49"/>
  <c r="AU543" i="49"/>
  <c r="Y556" i="49"/>
  <c r="K473" i="49"/>
  <c r="W473" i="49"/>
  <c r="AO473" i="49"/>
  <c r="N459" i="49"/>
  <c r="R459" i="49"/>
  <c r="V459" i="49"/>
  <c r="AD459" i="49"/>
  <c r="AL459" i="49"/>
  <c r="AZ459" i="49"/>
  <c r="BD459" i="49"/>
  <c r="BH459" i="49"/>
  <c r="AB459" i="49"/>
  <c r="AX459" i="49"/>
  <c r="BB459" i="49"/>
  <c r="AM473" i="49"/>
  <c r="H463" i="49"/>
  <c r="O463" i="49"/>
  <c r="S463" i="49"/>
  <c r="AA463" i="49"/>
  <c r="AE463" i="49"/>
  <c r="AS463" i="49"/>
  <c r="AW463" i="49"/>
  <c r="J463" i="49"/>
  <c r="Q463" i="49"/>
  <c r="U463" i="49"/>
  <c r="AG463" i="49"/>
  <c r="AK463" i="49"/>
  <c r="AU470" i="49"/>
  <c r="AY470" i="49"/>
  <c r="BC470" i="49"/>
  <c r="AS470" i="49"/>
  <c r="BA470" i="49"/>
  <c r="L473" i="49"/>
  <c r="AP473" i="49"/>
  <c r="H494" i="49"/>
  <c r="O494" i="49"/>
  <c r="S494" i="49"/>
  <c r="AA494" i="49"/>
  <c r="AE494" i="49"/>
  <c r="AI494" i="49"/>
  <c r="AS494" i="49"/>
  <c r="AW494" i="49"/>
  <c r="BA494" i="49"/>
  <c r="BE494" i="49"/>
  <c r="BI494" i="49"/>
  <c r="AU494" i="49"/>
  <c r="AY494" i="49"/>
  <c r="R503" i="49"/>
  <c r="V503" i="49"/>
  <c r="AD503" i="49"/>
  <c r="AL503" i="49"/>
  <c r="AV503" i="49"/>
  <c r="AZ503" i="49"/>
  <c r="BD503" i="49"/>
  <c r="BH503" i="49"/>
  <c r="AT503" i="49"/>
  <c r="BB503" i="49"/>
  <c r="BJ503" i="49"/>
  <c r="O507" i="49"/>
  <c r="S507" i="49"/>
  <c r="AA507" i="49"/>
  <c r="AE507" i="49"/>
  <c r="AI507" i="49"/>
  <c r="AS507" i="49"/>
  <c r="BA507" i="49"/>
  <c r="BI507" i="49"/>
  <c r="J507" i="49"/>
  <c r="Q507" i="49"/>
  <c r="U507" i="49"/>
  <c r="AC507" i="49"/>
  <c r="AK507" i="49"/>
  <c r="L515" i="49"/>
  <c r="BH535" i="49"/>
  <c r="L556" i="49"/>
  <c r="X556" i="49"/>
  <c r="G556" i="49"/>
  <c r="M556" i="49"/>
  <c r="AR556" i="49"/>
  <c r="I512" i="49"/>
  <c r="P512" i="49"/>
  <c r="T512" i="49"/>
  <c r="AF512" i="49"/>
  <c r="AJ512" i="49"/>
  <c r="AT512" i="49"/>
  <c r="AX512" i="49"/>
  <c r="BB512" i="49"/>
  <c r="BF512" i="49"/>
  <c r="BJ512" i="49"/>
  <c r="N512" i="49"/>
  <c r="R512" i="49"/>
  <c r="AH512" i="49"/>
  <c r="AL512" i="49"/>
  <c r="AZ512" i="49"/>
  <c r="AO515" i="49"/>
  <c r="R535" i="49"/>
  <c r="V535" i="49"/>
  <c r="AH535" i="49"/>
  <c r="AL535" i="49"/>
  <c r="AV535" i="49"/>
  <c r="AZ535" i="49"/>
  <c r="BD535" i="49"/>
  <c r="T535" i="49"/>
  <c r="BF535" i="49"/>
  <c r="J543" i="49"/>
  <c r="Q543" i="49"/>
  <c r="U543" i="49"/>
  <c r="AC543" i="49"/>
  <c r="AG543" i="49"/>
  <c r="AK543" i="49"/>
  <c r="AY543" i="49"/>
  <c r="BG543" i="49"/>
  <c r="H543" i="49"/>
  <c r="S543" i="49"/>
  <c r="AE543" i="49"/>
  <c r="H547" i="49"/>
  <c r="O547" i="49"/>
  <c r="S547" i="49"/>
  <c r="AA547" i="49"/>
  <c r="AE547" i="49"/>
  <c r="AI547" i="49"/>
  <c r="AS547" i="49"/>
  <c r="AW547" i="49"/>
  <c r="BE547" i="49"/>
  <c r="BI547" i="49"/>
  <c r="J547" i="49"/>
  <c r="Q547" i="49"/>
  <c r="U547" i="49"/>
  <c r="AC547" i="49"/>
  <c r="AG547" i="49"/>
  <c r="AK547" i="49"/>
  <c r="AO556" i="49"/>
  <c r="I553" i="49"/>
  <c r="I556" i="49" s="1"/>
  <c r="P553" i="49"/>
  <c r="T553" i="49"/>
  <c r="AB553" i="49"/>
  <c r="AF553" i="49"/>
  <c r="AJ553" i="49"/>
  <c r="AT553" i="49"/>
  <c r="BB553" i="49"/>
  <c r="BJ553" i="49"/>
  <c r="R553" i="49"/>
  <c r="V553" i="49"/>
  <c r="AD553" i="49"/>
  <c r="AL553" i="49"/>
  <c r="BB507" i="49"/>
  <c r="BF507" i="49"/>
  <c r="BJ507" i="49"/>
  <c r="J512" i="49"/>
  <c r="Q512" i="49"/>
  <c r="U512" i="49"/>
  <c r="AC512" i="49"/>
  <c r="AG512" i="49"/>
  <c r="AK512" i="49"/>
  <c r="AU512" i="49"/>
  <c r="AY512" i="49"/>
  <c r="BC512" i="49"/>
  <c r="BG512" i="49"/>
  <c r="H512" i="49"/>
  <c r="O512" i="49"/>
  <c r="S512" i="49"/>
  <c r="O535" i="49"/>
  <c r="S535" i="49"/>
  <c r="AA535" i="49"/>
  <c r="AE535" i="49"/>
  <c r="AI535" i="49"/>
  <c r="N543" i="49"/>
  <c r="V543" i="49"/>
  <c r="AH543" i="49"/>
  <c r="AL543" i="49"/>
  <c r="Q553" i="49"/>
  <c r="U553" i="49"/>
  <c r="AC553" i="49"/>
  <c r="AG553" i="49"/>
  <c r="AK553" i="49"/>
  <c r="AU553" i="49"/>
  <c r="AY553" i="49"/>
  <c r="BC553" i="49"/>
  <c r="O553" i="49"/>
  <c r="AA553" i="49"/>
  <c r="AE553" i="49"/>
  <c r="J553" i="49"/>
  <c r="AI553" i="49"/>
  <c r="BH553" i="49"/>
  <c r="AI543" i="49"/>
  <c r="BE543" i="49"/>
  <c r="BI543" i="49"/>
  <c r="T543" i="49"/>
  <c r="AJ543" i="49"/>
  <c r="BF543" i="49"/>
  <c r="BJ543" i="49"/>
  <c r="AI512" i="49"/>
  <c r="BG507" i="49"/>
  <c r="BH507" i="49"/>
  <c r="V507" i="49"/>
  <c r="AL507" i="49"/>
  <c r="T503" i="49"/>
  <c r="AJ503" i="49"/>
  <c r="BF503" i="49"/>
  <c r="J503" i="49"/>
  <c r="BG503" i="49"/>
  <c r="BF494" i="49"/>
  <c r="BJ494" i="49"/>
  <c r="J494" i="49"/>
  <c r="BG494" i="49"/>
  <c r="J470" i="49"/>
  <c r="AK470" i="49"/>
  <c r="BG470" i="49"/>
  <c r="BH470" i="49"/>
  <c r="BI470" i="49"/>
  <c r="AI463" i="49"/>
  <c r="BE463" i="49"/>
  <c r="BI463" i="49"/>
  <c r="J452" i="49"/>
  <c r="U452" i="49"/>
  <c r="AK452" i="49"/>
  <c r="BG452" i="49"/>
  <c r="AI459" i="49"/>
  <c r="BE459" i="49"/>
  <c r="BI459" i="49"/>
  <c r="T459" i="49"/>
  <c r="BE433" i="49"/>
  <c r="BI433" i="49"/>
  <c r="J433" i="49"/>
  <c r="U433" i="49"/>
  <c r="AK433" i="49"/>
  <c r="AI433" i="49"/>
  <c r="T427" i="49"/>
  <c r="AJ427" i="49"/>
  <c r="AL423" i="49"/>
  <c r="BH423" i="49"/>
  <c r="AI423" i="49"/>
  <c r="BE423" i="49"/>
  <c r="BI423" i="49"/>
  <c r="T394" i="49"/>
  <c r="AJ394" i="49"/>
  <c r="BF394" i="49"/>
  <c r="BJ394" i="49"/>
  <c r="J391" i="49"/>
  <c r="U391" i="49"/>
  <c r="AK391" i="49"/>
  <c r="BG391" i="49"/>
  <c r="V391" i="49"/>
  <c r="AL391" i="49"/>
  <c r="BH391" i="49"/>
  <c r="AI344" i="49"/>
  <c r="T340" i="49"/>
  <c r="AJ340" i="49"/>
  <c r="BF340" i="49"/>
  <c r="BJ340" i="49"/>
  <c r="V340" i="49"/>
  <c r="BF309" i="49"/>
  <c r="BH309" i="49"/>
  <c r="AI309" i="49"/>
  <c r="BE309" i="49"/>
  <c r="BI309" i="49"/>
  <c r="J309" i="49"/>
  <c r="U309" i="49"/>
  <c r="BG309" i="49"/>
  <c r="V309" i="49"/>
  <c r="AI299" i="49"/>
  <c r="AI291" i="49"/>
  <c r="AI273" i="49"/>
  <c r="J273" i="49"/>
  <c r="U273" i="49"/>
  <c r="BG273" i="49"/>
  <c r="V273" i="49"/>
  <c r="AL273" i="49"/>
  <c r="BH273" i="49"/>
  <c r="AK273" i="49"/>
  <c r="AJ262" i="49"/>
  <c r="BF262" i="49"/>
  <c r="BJ262" i="49"/>
  <c r="T262" i="49"/>
  <c r="J262" i="49"/>
  <c r="AK262" i="49"/>
  <c r="BG262" i="49"/>
  <c r="U262" i="49"/>
  <c r="BE262" i="49"/>
  <c r="T231" i="49"/>
  <c r="AJ231" i="49"/>
  <c r="BF231" i="49"/>
  <c r="BJ231" i="49"/>
  <c r="J231" i="49"/>
  <c r="U231" i="49"/>
  <c r="AK231" i="49"/>
  <c r="BG231" i="49"/>
  <c r="V231" i="49"/>
  <c r="AL231" i="49"/>
  <c r="AI231" i="49"/>
  <c r="BI231" i="49"/>
  <c r="AK225" i="49"/>
  <c r="AL221" i="49"/>
  <c r="BH221" i="49"/>
  <c r="AI221" i="49"/>
  <c r="BI221" i="49"/>
  <c r="BE221" i="49"/>
  <c r="BE212" i="49"/>
  <c r="T212" i="49"/>
  <c r="AJ212" i="49"/>
  <c r="BF212" i="49"/>
  <c r="BJ212" i="49"/>
  <c r="AI182" i="49"/>
  <c r="T182" i="49"/>
  <c r="T175" i="49"/>
  <c r="AJ175" i="49"/>
  <c r="BF175" i="49"/>
  <c r="BJ175" i="49"/>
  <c r="J175" i="49"/>
  <c r="U175" i="49"/>
  <c r="AK175" i="49"/>
  <c r="BG175" i="49"/>
  <c r="AI152" i="49"/>
  <c r="BE152" i="49"/>
  <c r="BI152" i="49"/>
  <c r="T152" i="49"/>
  <c r="AJ152" i="49"/>
  <c r="BF152" i="49"/>
  <c r="BJ152" i="49"/>
  <c r="J145" i="49"/>
  <c r="T141" i="49"/>
  <c r="AJ141" i="49"/>
  <c r="J141" i="49"/>
  <c r="U141" i="49"/>
  <c r="AK141" i="49"/>
  <c r="BG141" i="49"/>
  <c r="V141" i="49"/>
  <c r="AL141" i="49"/>
  <c r="BH141" i="49"/>
  <c r="AL105" i="49"/>
  <c r="V105" i="49"/>
  <c r="V109" i="49"/>
  <c r="AL109" i="49"/>
  <c r="BH109" i="49"/>
  <c r="AI109" i="49"/>
  <c r="T109" i="49"/>
  <c r="AJ109" i="49"/>
  <c r="BH101" i="49"/>
  <c r="T101" i="49"/>
  <c r="BG101" i="49"/>
  <c r="BF101" i="49"/>
  <c r="AJ101" i="49"/>
  <c r="AI101" i="49"/>
  <c r="J93" i="49"/>
  <c r="U93" i="49"/>
  <c r="AK93" i="49"/>
  <c r="BG93" i="49"/>
  <c r="BJ93" i="49"/>
  <c r="BH74" i="49"/>
  <c r="AI74" i="49"/>
  <c r="BE74" i="49"/>
  <c r="BI74" i="49"/>
  <c r="J65" i="49"/>
  <c r="U65" i="49"/>
  <c r="AK65" i="49"/>
  <c r="T65" i="49"/>
  <c r="AJ65" i="49"/>
  <c r="BF65" i="49"/>
  <c r="BJ65" i="49"/>
  <c r="BG65" i="49"/>
  <c r="T57" i="49"/>
  <c r="AJ57" i="49"/>
  <c r="J57" i="49"/>
  <c r="U57" i="49"/>
  <c r="AK57" i="49"/>
  <c r="BG57" i="49"/>
  <c r="AK37" i="49"/>
  <c r="U37" i="49"/>
  <c r="BI37" i="49"/>
  <c r="J37" i="49"/>
  <c r="BE37" i="49"/>
  <c r="T18" i="49"/>
  <c r="BG18" i="49"/>
  <c r="BH37" i="49"/>
  <c r="AJ37" i="49"/>
  <c r="BF37" i="49"/>
  <c r="BJ37" i="49"/>
  <c r="V37" i="49"/>
  <c r="T37" i="49"/>
  <c r="BG37" i="49"/>
  <c r="V26" i="49"/>
  <c r="BF26" i="49"/>
  <c r="AJ26" i="49"/>
  <c r="BJ26" i="49"/>
  <c r="AI26" i="49"/>
  <c r="BG26" i="49"/>
  <c r="T26" i="49"/>
  <c r="AK26" i="49"/>
  <c r="J26" i="49"/>
  <c r="U26" i="49"/>
  <c r="AL26" i="49"/>
  <c r="AF30" i="49"/>
  <c r="AF38" i="49"/>
  <c r="AF40" i="49" s="1"/>
  <c r="K113" i="49"/>
  <c r="AP113" i="49"/>
  <c r="BB30" i="49"/>
  <c r="BJ30" i="49"/>
  <c r="AB18" i="49"/>
  <c r="AZ26" i="49"/>
  <c r="BD26" i="49"/>
  <c r="AS26" i="49"/>
  <c r="AW26" i="49"/>
  <c r="BA26" i="49"/>
  <c r="BE26" i="49"/>
  <c r="BI26" i="49"/>
  <c r="O37" i="49"/>
  <c r="S37" i="49"/>
  <c r="AA37" i="49"/>
  <c r="AE37" i="49"/>
  <c r="AI37" i="49"/>
  <c r="AH37" i="49"/>
  <c r="AL37" i="49"/>
  <c r="AI40" i="49"/>
  <c r="G41" i="49"/>
  <c r="AM41" i="49"/>
  <c r="AQ41" i="49"/>
  <c r="AV69" i="49"/>
  <c r="AZ69" i="49"/>
  <c r="BD69" i="49"/>
  <c r="BH69" i="49"/>
  <c r="AN78" i="49"/>
  <c r="AR78" i="49"/>
  <c r="P93" i="49"/>
  <c r="T93" i="49"/>
  <c r="AB93" i="49"/>
  <c r="AF93" i="49"/>
  <c r="AJ93" i="49"/>
  <c r="N101" i="49"/>
  <c r="R101" i="49"/>
  <c r="V101" i="49"/>
  <c r="AD101" i="49"/>
  <c r="AH101" i="49"/>
  <c r="AL101" i="49"/>
  <c r="I101" i="49"/>
  <c r="AV105" i="49"/>
  <c r="AZ105" i="49"/>
  <c r="BD105" i="49"/>
  <c r="BA105" i="49"/>
  <c r="J109" i="49"/>
  <c r="Q109" i="49"/>
  <c r="U109" i="49"/>
  <c r="AC109" i="49"/>
  <c r="AG109" i="49"/>
  <c r="AK109" i="49"/>
  <c r="BA112" i="49"/>
  <c r="AD133" i="49"/>
  <c r="AH133" i="49"/>
  <c r="X155" i="49"/>
  <c r="AF19" i="49"/>
  <c r="AF26" i="49" s="1"/>
  <c r="AB30" i="49"/>
  <c r="AX30" i="49"/>
  <c r="L78" i="49"/>
  <c r="AV93" i="49"/>
  <c r="BD93" i="49"/>
  <c r="BJ101" i="49"/>
  <c r="P105" i="49"/>
  <c r="AB105" i="49"/>
  <c r="AJ105" i="49"/>
  <c r="AM113" i="49"/>
  <c r="M155" i="49"/>
  <c r="G196" i="49"/>
  <c r="AF31" i="49"/>
  <c r="AF37" i="49" s="1"/>
  <c r="AT30" i="49"/>
  <c r="BF30" i="49"/>
  <c r="W41" i="49"/>
  <c r="G78" i="49"/>
  <c r="X78" i="49"/>
  <c r="AZ93" i="49"/>
  <c r="BH93" i="49"/>
  <c r="T105" i="49"/>
  <c r="AF105" i="49"/>
  <c r="W113" i="49"/>
  <c r="AQ113" i="49"/>
  <c r="AV26" i="49"/>
  <c r="BH26" i="49"/>
  <c r="AL40" i="49"/>
  <c r="K41" i="49"/>
  <c r="AP41" i="49"/>
  <c r="AS57" i="49"/>
  <c r="AW57" i="49"/>
  <c r="BA57" i="49"/>
  <c r="BE57" i="49"/>
  <c r="BI57" i="49"/>
  <c r="O69" i="49"/>
  <c r="S69" i="49"/>
  <c r="AA69" i="49"/>
  <c r="AE69" i="49"/>
  <c r="AI69" i="49"/>
  <c r="T77" i="49"/>
  <c r="AJ77" i="49"/>
  <c r="AM78" i="49"/>
  <c r="AQ78" i="49"/>
  <c r="H93" i="49"/>
  <c r="O93" i="49"/>
  <c r="S93" i="49"/>
  <c r="AA93" i="49"/>
  <c r="AE93" i="49"/>
  <c r="AI93" i="49"/>
  <c r="BA93" i="49"/>
  <c r="J101" i="49"/>
  <c r="Q101" i="49"/>
  <c r="U101" i="49"/>
  <c r="AC101" i="49"/>
  <c r="AG101" i="49"/>
  <c r="AK101" i="49"/>
  <c r="BH105" i="49"/>
  <c r="AT109" i="49"/>
  <c r="AX109" i="49"/>
  <c r="BB109" i="49"/>
  <c r="BF109" i="49"/>
  <c r="U133" i="49"/>
  <c r="AC133" i="49"/>
  <c r="AU133" i="49"/>
  <c r="BG133" i="49"/>
  <c r="O133" i="49"/>
  <c r="S133" i="49"/>
  <c r="BA133" i="49"/>
  <c r="H182" i="49"/>
  <c r="O182" i="49"/>
  <c r="S182" i="49"/>
  <c r="AA182" i="49"/>
  <c r="AE182" i="49"/>
  <c r="AS182" i="49"/>
  <c r="BA182" i="49"/>
  <c r="BE182" i="49"/>
  <c r="BI182" i="49"/>
  <c r="J182" i="49"/>
  <c r="AC182" i="49"/>
  <c r="K155" i="49"/>
  <c r="AP155" i="49"/>
  <c r="AF177" i="49"/>
  <c r="AF182" i="49" s="1"/>
  <c r="AP196" i="49"/>
  <c r="N225" i="49"/>
  <c r="R225" i="49"/>
  <c r="M234" i="49"/>
  <c r="Z234" i="49"/>
  <c r="AN234" i="49"/>
  <c r="AV133" i="49"/>
  <c r="AZ133" i="49"/>
  <c r="BD133" i="49"/>
  <c r="BH133" i="49"/>
  <c r="Q152" i="49"/>
  <c r="U152" i="49"/>
  <c r="AC152" i="49"/>
  <c r="AG152" i="49"/>
  <c r="AK152" i="49"/>
  <c r="Z155" i="49"/>
  <c r="P182" i="49"/>
  <c r="AJ182" i="49"/>
  <c r="S186" i="49"/>
  <c r="AA186" i="49"/>
  <c r="BA186" i="49"/>
  <c r="BE186" i="49"/>
  <c r="Y196" i="49"/>
  <c r="X234" i="49"/>
  <c r="AP234" i="49"/>
  <c r="S254" i="49"/>
  <c r="AA254" i="49"/>
  <c r="BA254" i="49"/>
  <c r="BE254" i="49"/>
  <c r="AO276" i="49"/>
  <c r="AQ313" i="49"/>
  <c r="AT141" i="49"/>
  <c r="AX141" i="49"/>
  <c r="BB141" i="49"/>
  <c r="BF141" i="49"/>
  <c r="BJ141" i="49"/>
  <c r="AV145" i="49"/>
  <c r="AZ145" i="49"/>
  <c r="BD145" i="49"/>
  <c r="BH145" i="49"/>
  <c r="W155" i="49"/>
  <c r="AV175" i="49"/>
  <c r="AZ175" i="49"/>
  <c r="BD175" i="49"/>
  <c r="BH175" i="49"/>
  <c r="Q182" i="49"/>
  <c r="U182" i="49"/>
  <c r="AK182" i="49"/>
  <c r="AU182" i="49"/>
  <c r="AY182" i="49"/>
  <c r="Z196" i="49"/>
  <c r="AO196" i="49"/>
  <c r="Q225" i="49"/>
  <c r="U225" i="49"/>
  <c r="AZ225" i="49"/>
  <c r="BD225" i="49"/>
  <c r="S231" i="49"/>
  <c r="AA231" i="49"/>
  <c r="BA231" i="49"/>
  <c r="BE231" i="49"/>
  <c r="Y234" i="49"/>
  <c r="G276" i="49"/>
  <c r="M276" i="49"/>
  <c r="W276" i="49"/>
  <c r="H186" i="49"/>
  <c r="H212" i="49"/>
  <c r="H221" i="49"/>
  <c r="J225" i="49"/>
  <c r="AD225" i="49"/>
  <c r="AH225" i="49"/>
  <c r="AL225" i="49"/>
  <c r="H231" i="49"/>
  <c r="H254" i="49"/>
  <c r="H299" i="49"/>
  <c r="O299" i="49"/>
  <c r="S299" i="49"/>
  <c r="AA299" i="49"/>
  <c r="BA299" i="49"/>
  <c r="BE299" i="49"/>
  <c r="K313" i="49"/>
  <c r="AM313" i="49"/>
  <c r="AP276" i="49"/>
  <c r="M313" i="49"/>
  <c r="G353" i="49"/>
  <c r="AM353" i="49"/>
  <c r="AQ353" i="49"/>
  <c r="X395" i="49"/>
  <c r="L436" i="49"/>
  <c r="X473" i="49"/>
  <c r="AT182" i="49"/>
  <c r="AX182" i="49"/>
  <c r="BB182" i="49"/>
  <c r="BF182" i="49"/>
  <c r="BJ182" i="49"/>
  <c r="AV186" i="49"/>
  <c r="AZ186" i="49"/>
  <c r="BD186" i="49"/>
  <c r="BH186" i="49"/>
  <c r="AV212" i="49"/>
  <c r="AZ212" i="49"/>
  <c r="BD212" i="49"/>
  <c r="BH212" i="49"/>
  <c r="AV231" i="49"/>
  <c r="AZ231" i="49"/>
  <c r="BD231" i="49"/>
  <c r="BH231" i="49"/>
  <c r="AV254" i="49"/>
  <c r="AZ254" i="49"/>
  <c r="BD254" i="49"/>
  <c r="BH254" i="49"/>
  <c r="P273" i="49"/>
  <c r="T273" i="49"/>
  <c r="AB273" i="49"/>
  <c r="AF273" i="49"/>
  <c r="AJ273" i="49"/>
  <c r="N291" i="49"/>
  <c r="R291" i="49"/>
  <c r="V291" i="49"/>
  <c r="AD291" i="49"/>
  <c r="AH291" i="49"/>
  <c r="AL291" i="49"/>
  <c r="AH299" i="49"/>
  <c r="Q309" i="49"/>
  <c r="AK309" i="49"/>
  <c r="BC309" i="49"/>
  <c r="W313" i="49"/>
  <c r="K353" i="49"/>
  <c r="W353" i="49"/>
  <c r="AR353" i="49"/>
  <c r="AV299" i="49"/>
  <c r="AZ299" i="49"/>
  <c r="BD299" i="49"/>
  <c r="BH299" i="49"/>
  <c r="X313" i="49"/>
  <c r="J332" i="49"/>
  <c r="H340" i="49"/>
  <c r="O340" i="49"/>
  <c r="S340" i="49"/>
  <c r="AA340" i="49"/>
  <c r="AE340" i="49"/>
  <c r="AI340" i="49"/>
  <c r="AT344" i="49"/>
  <c r="AX344" i="49"/>
  <c r="BB344" i="49"/>
  <c r="BF344" i="49"/>
  <c r="BJ344" i="49"/>
  <c r="J349" i="49"/>
  <c r="Q349" i="49"/>
  <c r="U349" i="49"/>
  <c r="AC349" i="49"/>
  <c r="AG349" i="49"/>
  <c r="AK349" i="49"/>
  <c r="AN395" i="49"/>
  <c r="Y515" i="49"/>
  <c r="T312" i="49"/>
  <c r="AJ312" i="49"/>
  <c r="AT332" i="49"/>
  <c r="AX332" i="49"/>
  <c r="BB332" i="49"/>
  <c r="BF332" i="49"/>
  <c r="BJ332" i="49"/>
  <c r="AV340" i="49"/>
  <c r="AZ340" i="49"/>
  <c r="BD340" i="49"/>
  <c r="BH340" i="49"/>
  <c r="AS344" i="49"/>
  <c r="AW344" i="49"/>
  <c r="BA344" i="49"/>
  <c r="BE344" i="49"/>
  <c r="BI344" i="49"/>
  <c r="K395" i="49"/>
  <c r="AM436" i="49"/>
  <c r="AQ436" i="49"/>
  <c r="AW381" i="49"/>
  <c r="BA381" i="49"/>
  <c r="BE381" i="49"/>
  <c r="BI381" i="49"/>
  <c r="AT391" i="49"/>
  <c r="AX391" i="49"/>
  <c r="BB391" i="49"/>
  <c r="BF391" i="49"/>
  <c r="BJ391" i="49"/>
  <c r="U394" i="49"/>
  <c r="AK394" i="49"/>
  <c r="AP395" i="49"/>
  <c r="AT427" i="49"/>
  <c r="AX427" i="49"/>
  <c r="BB427" i="49"/>
  <c r="BF427" i="49"/>
  <c r="BJ427" i="49"/>
  <c r="AV433" i="49"/>
  <c r="AZ433" i="49"/>
  <c r="BD433" i="49"/>
  <c r="BH433" i="49"/>
  <c r="W436" i="49"/>
  <c r="N452" i="49"/>
  <c r="R452" i="49"/>
  <c r="AH452" i="49"/>
  <c r="AL452" i="49"/>
  <c r="AV452" i="49"/>
  <c r="AZ452" i="49"/>
  <c r="N463" i="49"/>
  <c r="AD463" i="49"/>
  <c r="AL463" i="49"/>
  <c r="AV463" i="49"/>
  <c r="G473" i="49"/>
  <c r="V394" i="49"/>
  <c r="AL394" i="49"/>
  <c r="Y395" i="49"/>
  <c r="J415" i="49"/>
  <c r="Q415" i="49"/>
  <c r="U415" i="49"/>
  <c r="AC415" i="49"/>
  <c r="AG415" i="49"/>
  <c r="AK415" i="49"/>
  <c r="AG427" i="49"/>
  <c r="AK427" i="49"/>
  <c r="K436" i="49"/>
  <c r="AP436" i="49"/>
  <c r="P459" i="49"/>
  <c r="AF459" i="49"/>
  <c r="AJ459" i="49"/>
  <c r="AT459" i="49"/>
  <c r="BF459" i="49"/>
  <c r="BJ459" i="49"/>
  <c r="AS452" i="49"/>
  <c r="AW452" i="49"/>
  <c r="BA452" i="49"/>
  <c r="BE452" i="49"/>
  <c r="BI452" i="49"/>
  <c r="I459" i="49"/>
  <c r="Z473" i="49"/>
  <c r="AN473" i="49"/>
  <c r="AR473" i="49"/>
  <c r="M515" i="49"/>
  <c r="AR515" i="49"/>
  <c r="V463" i="49"/>
  <c r="BD463" i="49"/>
  <c r="N470" i="49"/>
  <c r="R470" i="49"/>
  <c r="V470" i="49"/>
  <c r="AD470" i="49"/>
  <c r="AH470" i="49"/>
  <c r="AL470" i="49"/>
  <c r="Q494" i="49"/>
  <c r="U494" i="49"/>
  <c r="AC494" i="49"/>
  <c r="AG494" i="49"/>
  <c r="AK494" i="49"/>
  <c r="M473" i="49"/>
  <c r="Y473" i="49"/>
  <c r="I494" i="49"/>
  <c r="P494" i="49"/>
  <c r="T494" i="49"/>
  <c r="AB494" i="49"/>
  <c r="AF494" i="49"/>
  <c r="AJ494" i="49"/>
  <c r="Q503" i="49"/>
  <c r="U503" i="49"/>
  <c r="AC503" i="49"/>
  <c r="AG503" i="49"/>
  <c r="AK503" i="49"/>
  <c r="V512" i="49"/>
  <c r="AD512" i="49"/>
  <c r="BD512" i="49"/>
  <c r="BH512" i="49"/>
  <c r="AP515" i="49"/>
  <c r="AE512" i="49"/>
  <c r="X515" i="49"/>
  <c r="AS512" i="49"/>
  <c r="AW512" i="49"/>
  <c r="BA512" i="49"/>
  <c r="BE512" i="49"/>
  <c r="BI512" i="49"/>
  <c r="W515" i="49"/>
  <c r="AN515" i="49"/>
  <c r="AM556" i="49"/>
  <c r="AQ556" i="49"/>
  <c r="K556" i="49"/>
  <c r="AP556" i="49"/>
  <c r="AT547" i="49"/>
  <c r="AX547" i="49"/>
  <c r="BB547" i="49"/>
  <c r="BF547" i="49"/>
  <c r="BJ547" i="49"/>
  <c r="H553" i="49"/>
  <c r="AS553" i="49"/>
  <c r="AW553" i="49"/>
  <c r="BA553" i="49"/>
  <c r="BE553" i="49"/>
  <c r="BI553" i="49"/>
  <c r="Z556" i="49"/>
  <c r="G515" i="49"/>
  <c r="K515" i="49"/>
  <c r="AM515" i="49"/>
  <c r="AQ515" i="49"/>
  <c r="AV543" i="49"/>
  <c r="AZ543" i="49"/>
  <c r="BD543" i="49"/>
  <c r="BH543" i="49"/>
  <c r="AU547" i="49"/>
  <c r="AY547" i="49"/>
  <c r="BC547" i="49"/>
  <c r="BC556" i="49" s="1"/>
  <c r="BG547" i="49"/>
  <c r="W556" i="49"/>
  <c r="AR541" i="48"/>
  <c r="AQ541" i="48"/>
  <c r="AP541" i="48"/>
  <c r="AO541" i="48"/>
  <c r="AN541" i="48"/>
  <c r="AM541" i="48"/>
  <c r="Z541" i="48"/>
  <c r="Y541" i="48"/>
  <c r="X541" i="48"/>
  <c r="W541" i="48"/>
  <c r="M541" i="48"/>
  <c r="L541" i="48"/>
  <c r="K541" i="48"/>
  <c r="G541" i="48"/>
  <c r="BJ540" i="48"/>
  <c r="BJ541" i="48" s="1"/>
  <c r="BI540" i="48"/>
  <c r="BI541" i="48" s="1"/>
  <c r="BH540" i="48"/>
  <c r="BH541" i="48" s="1"/>
  <c r="BG540" i="48"/>
  <c r="BG541" i="48" s="1"/>
  <c r="BF540" i="48"/>
  <c r="BF541" i="48" s="1"/>
  <c r="BE540" i="48"/>
  <c r="BE541" i="48" s="1"/>
  <c r="BD540" i="48"/>
  <c r="BD541" i="48" s="1"/>
  <c r="BC540" i="48"/>
  <c r="BC541" i="48" s="1"/>
  <c r="BB540" i="48"/>
  <c r="BB541" i="48" s="1"/>
  <c r="BA540" i="48"/>
  <c r="BA541" i="48" s="1"/>
  <c r="AZ540" i="48"/>
  <c r="AZ541" i="48" s="1"/>
  <c r="AY540" i="48"/>
  <c r="AY541" i="48" s="1"/>
  <c r="AX540" i="48"/>
  <c r="AX541" i="48" s="1"/>
  <c r="AW540" i="48"/>
  <c r="AW541" i="48" s="1"/>
  <c r="AV540" i="48"/>
  <c r="AV541" i="48" s="1"/>
  <c r="AU540" i="48"/>
  <c r="AU541" i="48" s="1"/>
  <c r="AT540" i="48"/>
  <c r="AT541" i="48" s="1"/>
  <c r="AS540" i="48"/>
  <c r="AS541" i="48" s="1"/>
  <c r="AL540" i="48"/>
  <c r="AL541" i="48" s="1"/>
  <c r="AK540" i="48"/>
  <c r="AK541" i="48" s="1"/>
  <c r="AJ540" i="48"/>
  <c r="AJ541" i="48" s="1"/>
  <c r="AI540" i="48"/>
  <c r="AI541" i="48" s="1"/>
  <c r="AH540" i="48"/>
  <c r="AH541" i="48" s="1"/>
  <c r="AG540" i="48"/>
  <c r="AG541" i="48" s="1"/>
  <c r="AF540" i="48"/>
  <c r="AF541" i="48" s="1"/>
  <c r="AE540" i="48"/>
  <c r="AE541" i="48" s="1"/>
  <c r="AD540" i="48"/>
  <c r="AD541" i="48" s="1"/>
  <c r="AC540" i="48"/>
  <c r="AC541" i="48" s="1"/>
  <c r="AB540" i="48"/>
  <c r="AB541" i="48" s="1"/>
  <c r="AA540" i="48"/>
  <c r="AA541" i="48" s="1"/>
  <c r="V540" i="48"/>
  <c r="V541" i="48" s="1"/>
  <c r="U540" i="48"/>
  <c r="U541" i="48" s="1"/>
  <c r="T540" i="48"/>
  <c r="T541" i="48" s="1"/>
  <c r="S540" i="48"/>
  <c r="S541" i="48" s="1"/>
  <c r="R540" i="48"/>
  <c r="R541" i="48" s="1"/>
  <c r="Q540" i="48"/>
  <c r="Q541" i="48" s="1"/>
  <c r="P540" i="48"/>
  <c r="P541" i="48" s="1"/>
  <c r="O540" i="48"/>
  <c r="O541" i="48" s="1"/>
  <c r="N540" i="48"/>
  <c r="N541" i="48" s="1"/>
  <c r="J540" i="48"/>
  <c r="J541" i="48" s="1"/>
  <c r="I540" i="48"/>
  <c r="I541" i="48" s="1"/>
  <c r="H540" i="48"/>
  <c r="H541" i="48" s="1"/>
  <c r="AR539" i="48"/>
  <c r="AQ539" i="48"/>
  <c r="AP539" i="48"/>
  <c r="AO539" i="48"/>
  <c r="AN539" i="48"/>
  <c r="AM539" i="48"/>
  <c r="Z539" i="48"/>
  <c r="Y539" i="48"/>
  <c r="X539" i="48"/>
  <c r="W539" i="48"/>
  <c r="M539" i="48"/>
  <c r="L539" i="48"/>
  <c r="K539" i="48"/>
  <c r="G539" i="48"/>
  <c r="BJ538" i="48"/>
  <c r="BI538" i="48"/>
  <c r="BH538" i="48"/>
  <c r="BG538" i="48"/>
  <c r="BF538" i="48"/>
  <c r="BE538" i="48"/>
  <c r="BD538" i="48"/>
  <c r="BC538" i="48"/>
  <c r="BB538" i="48"/>
  <c r="BA538" i="48"/>
  <c r="AZ538" i="48"/>
  <c r="AY538" i="48"/>
  <c r="AX538" i="48"/>
  <c r="AW538" i="48"/>
  <c r="AV538" i="48"/>
  <c r="AU538" i="48"/>
  <c r="AT538" i="48"/>
  <c r="AS538" i="48"/>
  <c r="AL538" i="48"/>
  <c r="AK538" i="48"/>
  <c r="AJ538" i="48"/>
  <c r="AI538" i="48"/>
  <c r="AH538" i="48"/>
  <c r="AG538" i="48"/>
  <c r="AF538" i="48"/>
  <c r="AE538" i="48"/>
  <c r="AD538" i="48"/>
  <c r="AC538" i="48"/>
  <c r="AB538" i="48"/>
  <c r="AA538" i="48"/>
  <c r="V538" i="48"/>
  <c r="U538" i="48"/>
  <c r="T538" i="48"/>
  <c r="S538" i="48"/>
  <c r="R538" i="48"/>
  <c r="Q538" i="48"/>
  <c r="P538" i="48"/>
  <c r="O538" i="48"/>
  <c r="N538" i="48"/>
  <c r="J538" i="48"/>
  <c r="I538" i="48"/>
  <c r="H538" i="48"/>
  <c r="BJ537" i="48"/>
  <c r="BI537" i="48"/>
  <c r="BH537" i="48"/>
  <c r="BG537" i="48"/>
  <c r="BF537" i="48"/>
  <c r="BE537" i="48"/>
  <c r="BD537" i="48"/>
  <c r="BC537" i="48"/>
  <c r="BB537" i="48"/>
  <c r="BA537" i="48"/>
  <c r="AZ537" i="48"/>
  <c r="AY537" i="48"/>
  <c r="AX537" i="48"/>
  <c r="AW537" i="48"/>
  <c r="AV537" i="48"/>
  <c r="AU537" i="48"/>
  <c r="AT537" i="48"/>
  <c r="AS537" i="48"/>
  <c r="AL537" i="48"/>
  <c r="AK537" i="48"/>
  <c r="AJ537" i="48"/>
  <c r="AI537" i="48"/>
  <c r="AH537" i="48"/>
  <c r="AG537" i="48"/>
  <c r="AF537" i="48"/>
  <c r="AE537" i="48"/>
  <c r="AD537" i="48"/>
  <c r="AC537" i="48"/>
  <c r="AB537" i="48"/>
  <c r="AA537" i="48"/>
  <c r="V537" i="48"/>
  <c r="U537" i="48"/>
  <c r="T537" i="48"/>
  <c r="S537" i="48"/>
  <c r="R537" i="48"/>
  <c r="Q537" i="48"/>
  <c r="P537" i="48"/>
  <c r="O537" i="48"/>
  <c r="N537" i="48"/>
  <c r="J537" i="48"/>
  <c r="I537" i="48"/>
  <c r="H537" i="48"/>
  <c r="BJ536" i="48"/>
  <c r="BI536" i="48"/>
  <c r="BH536" i="48"/>
  <c r="BG536" i="48"/>
  <c r="BF536" i="48"/>
  <c r="BE536" i="48"/>
  <c r="AL536" i="48"/>
  <c r="AK536" i="48"/>
  <c r="AJ536" i="48"/>
  <c r="AI536" i="48"/>
  <c r="V536" i="48"/>
  <c r="U536" i="48"/>
  <c r="T536" i="48"/>
  <c r="J536" i="48"/>
  <c r="BJ535" i="48"/>
  <c r="BI535" i="48"/>
  <c r="BH535" i="48"/>
  <c r="BG535" i="48"/>
  <c r="BF535" i="48"/>
  <c r="BE535" i="48"/>
  <c r="BD535" i="48"/>
  <c r="BC535" i="48"/>
  <c r="BB535" i="48"/>
  <c r="BA535" i="48"/>
  <c r="AZ535" i="48"/>
  <c r="AY535" i="48"/>
  <c r="AX535" i="48"/>
  <c r="AW535" i="48"/>
  <c r="AV535" i="48"/>
  <c r="AU535" i="48"/>
  <c r="AT535" i="48"/>
  <c r="AS535" i="48"/>
  <c r="AL535" i="48"/>
  <c r="AK535" i="48"/>
  <c r="AJ535" i="48"/>
  <c r="AI535" i="48"/>
  <c r="AH535" i="48"/>
  <c r="AG535" i="48"/>
  <c r="AF535" i="48"/>
  <c r="AE535" i="48"/>
  <c r="AD535" i="48"/>
  <c r="AC535" i="48"/>
  <c r="AB535" i="48"/>
  <c r="AA535" i="48"/>
  <c r="V535" i="48"/>
  <c r="U535" i="48"/>
  <c r="T535" i="48"/>
  <c r="S535" i="48"/>
  <c r="R535" i="48"/>
  <c r="Q535" i="48"/>
  <c r="P535" i="48"/>
  <c r="O535" i="48"/>
  <c r="N535" i="48"/>
  <c r="J535" i="48"/>
  <c r="I535" i="48"/>
  <c r="H535" i="48"/>
  <c r="BJ534" i="48"/>
  <c r="BI534" i="48"/>
  <c r="BH534" i="48"/>
  <c r="BG534" i="48"/>
  <c r="BF534" i="48"/>
  <c r="BE534" i="48"/>
  <c r="BD534" i="48"/>
  <c r="BC534" i="48"/>
  <c r="BB534" i="48"/>
  <c r="BA534" i="48"/>
  <c r="AZ534" i="48"/>
  <c r="AY534" i="48"/>
  <c r="AX534" i="48"/>
  <c r="AW534" i="48"/>
  <c r="AV534" i="48"/>
  <c r="AU534" i="48"/>
  <c r="AT534" i="48"/>
  <c r="AS534" i="48"/>
  <c r="AL534" i="48"/>
  <c r="AK534" i="48"/>
  <c r="AJ534" i="48"/>
  <c r="AI534" i="48"/>
  <c r="AH534" i="48"/>
  <c r="AG534" i="48"/>
  <c r="AF534" i="48"/>
  <c r="AE534" i="48"/>
  <c r="AD534" i="48"/>
  <c r="AC534" i="48"/>
  <c r="AB534" i="48"/>
  <c r="AA534" i="48"/>
  <c r="V534" i="48"/>
  <c r="U534" i="48"/>
  <c r="T534" i="48"/>
  <c r="S534" i="48"/>
  <c r="R534" i="48"/>
  <c r="Q534" i="48"/>
  <c r="P534" i="48"/>
  <c r="O534" i="48"/>
  <c r="N534" i="48"/>
  <c r="J534" i="48"/>
  <c r="I534" i="48"/>
  <c r="H534" i="48"/>
  <c r="AR533" i="48"/>
  <c r="AQ533" i="48"/>
  <c r="AP533" i="48"/>
  <c r="AO533" i="48"/>
  <c r="AN533" i="48"/>
  <c r="AM533" i="48"/>
  <c r="Z533" i="48"/>
  <c r="Y533" i="48"/>
  <c r="X533" i="48"/>
  <c r="W533" i="48"/>
  <c r="M533" i="48"/>
  <c r="L533" i="48"/>
  <c r="K533" i="48"/>
  <c r="G533" i="48"/>
  <c r="BJ532" i="48"/>
  <c r="BI532" i="48"/>
  <c r="BH532" i="48"/>
  <c r="BG532" i="48"/>
  <c r="BF532" i="48"/>
  <c r="BE532" i="48"/>
  <c r="BD532" i="48"/>
  <c r="BC532" i="48"/>
  <c r="BB532" i="48"/>
  <c r="BA532" i="48"/>
  <c r="AZ532" i="48"/>
  <c r="AY532" i="48"/>
  <c r="AX532" i="48"/>
  <c r="AW532" i="48"/>
  <c r="AV532" i="48"/>
  <c r="AU532" i="48"/>
  <c r="AT532" i="48"/>
  <c r="AS532" i="48"/>
  <c r="AL532" i="48"/>
  <c r="AK532" i="48"/>
  <c r="AJ532" i="48"/>
  <c r="AI532" i="48"/>
  <c r="AH532" i="48"/>
  <c r="AG532" i="48"/>
  <c r="AF532" i="48"/>
  <c r="AE532" i="48"/>
  <c r="AD532" i="48"/>
  <c r="AC532" i="48"/>
  <c r="AB532" i="48"/>
  <c r="AA532" i="48"/>
  <c r="V532" i="48"/>
  <c r="U532" i="48"/>
  <c r="T532" i="48"/>
  <c r="S532" i="48"/>
  <c r="R532" i="48"/>
  <c r="Q532" i="48"/>
  <c r="P532" i="48"/>
  <c r="O532" i="48"/>
  <c r="N532" i="48"/>
  <c r="J532" i="48"/>
  <c r="I532" i="48"/>
  <c r="H532" i="48"/>
  <c r="BJ531" i="48"/>
  <c r="BI531" i="48"/>
  <c r="BH531" i="48"/>
  <c r="BG531" i="48"/>
  <c r="BF531" i="48"/>
  <c r="BE531" i="48"/>
  <c r="BD531" i="48"/>
  <c r="BC531" i="48"/>
  <c r="BB531" i="48"/>
  <c r="BA531" i="48"/>
  <c r="AZ531" i="48"/>
  <c r="AY531" i="48"/>
  <c r="AX531" i="48"/>
  <c r="AW531" i="48"/>
  <c r="AV531" i="48"/>
  <c r="AU531" i="48"/>
  <c r="AT531" i="48"/>
  <c r="AS531" i="48"/>
  <c r="AL531" i="48"/>
  <c r="AK531" i="48"/>
  <c r="AJ531" i="48"/>
  <c r="AI531" i="48"/>
  <c r="AH531" i="48"/>
  <c r="AG531" i="48"/>
  <c r="AF531" i="48"/>
  <c r="AE531" i="48"/>
  <c r="AD531" i="48"/>
  <c r="AC531" i="48"/>
  <c r="AB531" i="48"/>
  <c r="AA531" i="48"/>
  <c r="V531" i="48"/>
  <c r="U531" i="48"/>
  <c r="T531" i="48"/>
  <c r="S531" i="48"/>
  <c r="R531" i="48"/>
  <c r="Q531" i="48"/>
  <c r="P531" i="48"/>
  <c r="O531" i="48"/>
  <c r="N531" i="48"/>
  <c r="J531" i="48"/>
  <c r="I531" i="48"/>
  <c r="H531" i="48"/>
  <c r="BJ530" i="48"/>
  <c r="BI530" i="48"/>
  <c r="BH530" i="48"/>
  <c r="BG530" i="48"/>
  <c r="BF530" i="48"/>
  <c r="BE530" i="48"/>
  <c r="BD530" i="48"/>
  <c r="BC530" i="48"/>
  <c r="BB530" i="48"/>
  <c r="BA530" i="48"/>
  <c r="AZ530" i="48"/>
  <c r="AY530" i="48"/>
  <c r="AX530" i="48"/>
  <c r="AW530" i="48"/>
  <c r="AV530" i="48"/>
  <c r="AU530" i="48"/>
  <c r="AT530" i="48"/>
  <c r="AS530" i="48"/>
  <c r="AL530" i="48"/>
  <c r="AK530" i="48"/>
  <c r="AJ530" i="48"/>
  <c r="AI530" i="48"/>
  <c r="AH530" i="48"/>
  <c r="AG530" i="48"/>
  <c r="AF530" i="48"/>
  <c r="AE530" i="48"/>
  <c r="AD530" i="48"/>
  <c r="AC530" i="48"/>
  <c r="AB530" i="48"/>
  <c r="AA530" i="48"/>
  <c r="V530" i="48"/>
  <c r="U530" i="48"/>
  <c r="T530" i="48"/>
  <c r="S530" i="48"/>
  <c r="R530" i="48"/>
  <c r="Q530" i="48"/>
  <c r="P530" i="48"/>
  <c r="O530" i="48"/>
  <c r="N530" i="48"/>
  <c r="J530" i="48"/>
  <c r="I530" i="48"/>
  <c r="H530" i="48"/>
  <c r="AR529" i="48"/>
  <c r="AQ529" i="48"/>
  <c r="AP529" i="48"/>
  <c r="AO529" i="48"/>
  <c r="AN529" i="48"/>
  <c r="AM529" i="48"/>
  <c r="Z529" i="48"/>
  <c r="Y529" i="48"/>
  <c r="X529" i="48"/>
  <c r="W529" i="48"/>
  <c r="M529" i="48"/>
  <c r="L529" i="48"/>
  <c r="K529" i="48"/>
  <c r="G529" i="48"/>
  <c r="BJ528" i="48"/>
  <c r="BI528" i="48"/>
  <c r="BH528" i="48"/>
  <c r="BG528" i="48"/>
  <c r="BF528" i="48"/>
  <c r="BE528" i="48"/>
  <c r="BD528" i="48"/>
  <c r="BC528" i="48"/>
  <c r="BB528" i="48"/>
  <c r="BA528" i="48"/>
  <c r="AZ528" i="48"/>
  <c r="AY528" i="48"/>
  <c r="AX528" i="48"/>
  <c r="AW528" i="48"/>
  <c r="AV528" i="48"/>
  <c r="AU528" i="48"/>
  <c r="AT528" i="48"/>
  <c r="AS528" i="48"/>
  <c r="AL528" i="48"/>
  <c r="AK528" i="48"/>
  <c r="AJ528" i="48"/>
  <c r="AI528" i="48"/>
  <c r="AH528" i="48"/>
  <c r="AG528" i="48"/>
  <c r="AF528" i="48"/>
  <c r="AE528" i="48"/>
  <c r="AD528" i="48"/>
  <c r="AC528" i="48"/>
  <c r="AB528" i="48"/>
  <c r="AA528" i="48"/>
  <c r="V528" i="48"/>
  <c r="U528" i="48"/>
  <c r="T528" i="48"/>
  <c r="S528" i="48"/>
  <c r="R528" i="48"/>
  <c r="Q528" i="48"/>
  <c r="P528" i="48"/>
  <c r="O528" i="48"/>
  <c r="N528" i="48"/>
  <c r="J528" i="48"/>
  <c r="I528" i="48"/>
  <c r="H528" i="48"/>
  <c r="BJ527" i="48"/>
  <c r="BI527" i="48"/>
  <c r="BH527" i="48"/>
  <c r="BG527" i="48"/>
  <c r="BF527" i="48"/>
  <c r="BE527" i="48"/>
  <c r="BD527" i="48"/>
  <c r="BC527" i="48"/>
  <c r="BB527" i="48"/>
  <c r="BA527" i="48"/>
  <c r="AZ527" i="48"/>
  <c r="AY527" i="48"/>
  <c r="AX527" i="48"/>
  <c r="AW527" i="48"/>
  <c r="AV527" i="48"/>
  <c r="AU527" i="48"/>
  <c r="AT527" i="48"/>
  <c r="AS527" i="48"/>
  <c r="AL527" i="48"/>
  <c r="AK527" i="48"/>
  <c r="AJ527" i="48"/>
  <c r="AI527" i="48"/>
  <c r="AH527" i="48"/>
  <c r="AG527" i="48"/>
  <c r="AF527" i="48"/>
  <c r="AE527" i="48"/>
  <c r="AD527" i="48"/>
  <c r="AC527" i="48"/>
  <c r="AB527" i="48"/>
  <c r="AA527" i="48"/>
  <c r="V527" i="48"/>
  <c r="U527" i="48"/>
  <c r="T527" i="48"/>
  <c r="S527" i="48"/>
  <c r="R527" i="48"/>
  <c r="Q527" i="48"/>
  <c r="P527" i="48"/>
  <c r="O527" i="48"/>
  <c r="N527" i="48"/>
  <c r="J527" i="48"/>
  <c r="I527" i="48"/>
  <c r="H527" i="48"/>
  <c r="BJ526" i="48"/>
  <c r="BI526" i="48"/>
  <c r="BH526" i="48"/>
  <c r="BG526" i="48"/>
  <c r="BF526" i="48"/>
  <c r="BE526" i="48"/>
  <c r="BD526" i="48"/>
  <c r="BC526" i="48"/>
  <c r="BB526" i="48"/>
  <c r="BA526" i="48"/>
  <c r="AZ526" i="48"/>
  <c r="AY526" i="48"/>
  <c r="AX526" i="48"/>
  <c r="AW526" i="48"/>
  <c r="AV526" i="48"/>
  <c r="AU526" i="48"/>
  <c r="AT526" i="48"/>
  <c r="AS526" i="48"/>
  <c r="AL526" i="48"/>
  <c r="AK526" i="48"/>
  <c r="AJ526" i="48"/>
  <c r="AI526" i="48"/>
  <c r="AH526" i="48"/>
  <c r="AG526" i="48"/>
  <c r="AF526" i="48"/>
  <c r="AE526" i="48"/>
  <c r="AD526" i="48"/>
  <c r="AC526" i="48"/>
  <c r="AB526" i="48"/>
  <c r="AA526" i="48"/>
  <c r="V526" i="48"/>
  <c r="U526" i="48"/>
  <c r="T526" i="48"/>
  <c r="S526" i="48"/>
  <c r="R526" i="48"/>
  <c r="Q526" i="48"/>
  <c r="P526" i="48"/>
  <c r="O526" i="48"/>
  <c r="N526" i="48"/>
  <c r="J526" i="48"/>
  <c r="I526" i="48"/>
  <c r="H526" i="48"/>
  <c r="BJ525" i="48"/>
  <c r="BI525" i="48"/>
  <c r="BH525" i="48"/>
  <c r="BG525" i="48"/>
  <c r="BF525" i="48"/>
  <c r="BE525" i="48"/>
  <c r="BD525" i="48"/>
  <c r="BC525" i="48"/>
  <c r="BB525" i="48"/>
  <c r="BA525" i="48"/>
  <c r="AZ525" i="48"/>
  <c r="AY525" i="48"/>
  <c r="AX525" i="48"/>
  <c r="AW525" i="48"/>
  <c r="AV525" i="48"/>
  <c r="AU525" i="48"/>
  <c r="AT525" i="48"/>
  <c r="AS525" i="48"/>
  <c r="AL525" i="48"/>
  <c r="AK525" i="48"/>
  <c r="AJ525" i="48"/>
  <c r="AI525" i="48"/>
  <c r="AH525" i="48"/>
  <c r="AG525" i="48"/>
  <c r="AF525" i="48"/>
  <c r="AE525" i="48"/>
  <c r="AD525" i="48"/>
  <c r="AC525" i="48"/>
  <c r="AB525" i="48"/>
  <c r="AA525" i="48"/>
  <c r="V525" i="48"/>
  <c r="U525" i="48"/>
  <c r="T525" i="48"/>
  <c r="S525" i="48"/>
  <c r="R525" i="48"/>
  <c r="Q525" i="48"/>
  <c r="P525" i="48"/>
  <c r="O525" i="48"/>
  <c r="N525" i="48"/>
  <c r="J525" i="48"/>
  <c r="I525" i="48"/>
  <c r="H525" i="48"/>
  <c r="BJ524" i="48"/>
  <c r="BI524" i="48"/>
  <c r="BH524" i="48"/>
  <c r="BG524" i="48"/>
  <c r="BF524" i="48"/>
  <c r="BE524" i="48"/>
  <c r="BD524" i="48"/>
  <c r="BC524" i="48"/>
  <c r="BB524" i="48"/>
  <c r="BA524" i="48"/>
  <c r="AZ524" i="48"/>
  <c r="AY524" i="48"/>
  <c r="AX524" i="48"/>
  <c r="AW524" i="48"/>
  <c r="AV524" i="48"/>
  <c r="AU524" i="48"/>
  <c r="AT524" i="48"/>
  <c r="AS524" i="48"/>
  <c r="AL524" i="48"/>
  <c r="AK524" i="48"/>
  <c r="AJ524" i="48"/>
  <c r="AI524" i="48"/>
  <c r="AH524" i="48"/>
  <c r="AG524" i="48"/>
  <c r="AF524" i="48"/>
  <c r="AE524" i="48"/>
  <c r="AD524" i="48"/>
  <c r="AC524" i="48"/>
  <c r="AB524" i="48"/>
  <c r="AA524" i="48"/>
  <c r="V524" i="48"/>
  <c r="U524" i="48"/>
  <c r="T524" i="48"/>
  <c r="S524" i="48"/>
  <c r="R524" i="48"/>
  <c r="Q524" i="48"/>
  <c r="P524" i="48"/>
  <c r="O524" i="48"/>
  <c r="N524" i="48"/>
  <c r="J524" i="48"/>
  <c r="I524" i="48"/>
  <c r="H524" i="48"/>
  <c r="BJ523" i="48"/>
  <c r="BI523" i="48"/>
  <c r="BH523" i="48"/>
  <c r="BG523" i="48"/>
  <c r="BF523" i="48"/>
  <c r="BE523" i="48"/>
  <c r="BD523" i="48"/>
  <c r="BC523" i="48"/>
  <c r="BB523" i="48"/>
  <c r="BA523" i="48"/>
  <c r="AZ523" i="48"/>
  <c r="AY523" i="48"/>
  <c r="AX523" i="48"/>
  <c r="AW523" i="48"/>
  <c r="AV523" i="48"/>
  <c r="AU523" i="48"/>
  <c r="AT523" i="48"/>
  <c r="AS523" i="48"/>
  <c r="AL523" i="48"/>
  <c r="AK523" i="48"/>
  <c r="AJ523" i="48"/>
  <c r="AI523" i="48"/>
  <c r="AH523" i="48"/>
  <c r="AG523" i="48"/>
  <c r="AF523" i="48"/>
  <c r="AE523" i="48"/>
  <c r="AD523" i="48"/>
  <c r="AC523" i="48"/>
  <c r="AB523" i="48"/>
  <c r="AA523" i="48"/>
  <c r="V523" i="48"/>
  <c r="U523" i="48"/>
  <c r="T523" i="48"/>
  <c r="S523" i="48"/>
  <c r="R523" i="48"/>
  <c r="Q523" i="48"/>
  <c r="P523" i="48"/>
  <c r="O523" i="48"/>
  <c r="N523" i="48"/>
  <c r="J523" i="48"/>
  <c r="I523" i="48"/>
  <c r="H523" i="48"/>
  <c r="BJ522" i="48"/>
  <c r="BI522" i="48"/>
  <c r="BH522" i="48"/>
  <c r="BG522" i="48"/>
  <c r="BF522" i="48"/>
  <c r="BE522" i="48"/>
  <c r="BD522" i="48"/>
  <c r="BC522" i="48"/>
  <c r="BB522" i="48"/>
  <c r="BA522" i="48"/>
  <c r="AZ522" i="48"/>
  <c r="AY522" i="48"/>
  <c r="AX522" i="48"/>
  <c r="AW522" i="48"/>
  <c r="AV522" i="48"/>
  <c r="AU522" i="48"/>
  <c r="AT522" i="48"/>
  <c r="AS522" i="48"/>
  <c r="AL522" i="48"/>
  <c r="AK522" i="48"/>
  <c r="AJ522" i="48"/>
  <c r="AI522" i="48"/>
  <c r="AH522" i="48"/>
  <c r="AG522" i="48"/>
  <c r="AF522" i="48"/>
  <c r="AE522" i="48"/>
  <c r="AD522" i="48"/>
  <c r="AC522" i="48"/>
  <c r="AB522" i="48"/>
  <c r="AA522" i="48"/>
  <c r="V522" i="48"/>
  <c r="U522" i="48"/>
  <c r="T522" i="48"/>
  <c r="S522" i="48"/>
  <c r="R522" i="48"/>
  <c r="Q522" i="48"/>
  <c r="P522" i="48"/>
  <c r="O522" i="48"/>
  <c r="N522" i="48"/>
  <c r="J522" i="48"/>
  <c r="I522" i="48"/>
  <c r="H522" i="48"/>
  <c r="AR521" i="48"/>
  <c r="AQ521" i="48"/>
  <c r="AP521" i="48"/>
  <c r="AO521" i="48"/>
  <c r="AN521" i="48"/>
  <c r="AM521" i="48"/>
  <c r="Z521" i="48"/>
  <c r="Y521" i="48"/>
  <c r="X521" i="48"/>
  <c r="W521" i="48"/>
  <c r="M521" i="48"/>
  <c r="L521" i="48"/>
  <c r="K521" i="48"/>
  <c r="G521" i="48"/>
  <c r="BJ520" i="48"/>
  <c r="BI520" i="48"/>
  <c r="BH520" i="48"/>
  <c r="BG520" i="48"/>
  <c r="BF520" i="48"/>
  <c r="BE520" i="48"/>
  <c r="BD520" i="48"/>
  <c r="BC520" i="48"/>
  <c r="BB520" i="48"/>
  <c r="BA520" i="48"/>
  <c r="AZ520" i="48"/>
  <c r="AY520" i="48"/>
  <c r="AX520" i="48"/>
  <c r="AW520" i="48"/>
  <c r="AV520" i="48"/>
  <c r="AU520" i="48"/>
  <c r="AT520" i="48"/>
  <c r="AS520" i="48"/>
  <c r="AL520" i="48"/>
  <c r="AK520" i="48"/>
  <c r="AJ520" i="48"/>
  <c r="AI520" i="48"/>
  <c r="AH520" i="48"/>
  <c r="AG520" i="48"/>
  <c r="AF520" i="48"/>
  <c r="AE520" i="48"/>
  <c r="AD520" i="48"/>
  <c r="AC520" i="48"/>
  <c r="AB520" i="48"/>
  <c r="AA520" i="48"/>
  <c r="V520" i="48"/>
  <c r="U520" i="48"/>
  <c r="T520" i="48"/>
  <c r="S520" i="48"/>
  <c r="R520" i="48"/>
  <c r="Q520" i="48"/>
  <c r="P520" i="48"/>
  <c r="O520" i="48"/>
  <c r="N520" i="48"/>
  <c r="J520" i="48"/>
  <c r="I520" i="48"/>
  <c r="H520" i="48"/>
  <c r="BJ519" i="48"/>
  <c r="BI519" i="48"/>
  <c r="BH519" i="48"/>
  <c r="BG519" i="48"/>
  <c r="BF519" i="48"/>
  <c r="BE519" i="48"/>
  <c r="BD519" i="48"/>
  <c r="BC519" i="48"/>
  <c r="BB519" i="48"/>
  <c r="BA519" i="48"/>
  <c r="AZ519" i="48"/>
  <c r="AY519" i="48"/>
  <c r="AX519" i="48"/>
  <c r="AW519" i="48"/>
  <c r="AV519" i="48"/>
  <c r="AU519" i="48"/>
  <c r="AT519" i="48"/>
  <c r="AS519" i="48"/>
  <c r="AL519" i="48"/>
  <c r="AK519" i="48"/>
  <c r="AJ519" i="48"/>
  <c r="AI519" i="48"/>
  <c r="AH519" i="48"/>
  <c r="AG519" i="48"/>
  <c r="AF519" i="48"/>
  <c r="AE519" i="48"/>
  <c r="AD519" i="48"/>
  <c r="AC519" i="48"/>
  <c r="AB519" i="48"/>
  <c r="AA519" i="48"/>
  <c r="V519" i="48"/>
  <c r="U519" i="48"/>
  <c r="T519" i="48"/>
  <c r="S519" i="48"/>
  <c r="R519" i="48"/>
  <c r="Q519" i="48"/>
  <c r="P519" i="48"/>
  <c r="O519" i="48"/>
  <c r="N519" i="48"/>
  <c r="J519" i="48"/>
  <c r="I519" i="48"/>
  <c r="H519" i="48"/>
  <c r="BJ518" i="48"/>
  <c r="BI518" i="48"/>
  <c r="BH518" i="48"/>
  <c r="BG518" i="48"/>
  <c r="BF518" i="48"/>
  <c r="BE518" i="48"/>
  <c r="BD518" i="48"/>
  <c r="BC518" i="48"/>
  <c r="BB518" i="48"/>
  <c r="BA518" i="48"/>
  <c r="AZ518" i="48"/>
  <c r="AY518" i="48"/>
  <c r="AX518" i="48"/>
  <c r="AW518" i="48"/>
  <c r="AV518" i="48"/>
  <c r="AU518" i="48"/>
  <c r="AT518" i="48"/>
  <c r="AS518" i="48"/>
  <c r="AL518" i="48"/>
  <c r="AK518" i="48"/>
  <c r="AJ518" i="48"/>
  <c r="AI518" i="48"/>
  <c r="AH518" i="48"/>
  <c r="AG518" i="48"/>
  <c r="AF518" i="48"/>
  <c r="AE518" i="48"/>
  <c r="AD518" i="48"/>
  <c r="AC518" i="48"/>
  <c r="AB518" i="48"/>
  <c r="AA518" i="48"/>
  <c r="V518" i="48"/>
  <c r="U518" i="48"/>
  <c r="T518" i="48"/>
  <c r="S518" i="48"/>
  <c r="R518" i="48"/>
  <c r="Q518" i="48"/>
  <c r="P518" i="48"/>
  <c r="O518" i="48"/>
  <c r="N518" i="48"/>
  <c r="J518" i="48"/>
  <c r="I518" i="48"/>
  <c r="H518" i="48"/>
  <c r="BJ517" i="48"/>
  <c r="BI517" i="48"/>
  <c r="BH517" i="48"/>
  <c r="BG517" i="48"/>
  <c r="BF517" i="48"/>
  <c r="BE517" i="48"/>
  <c r="BD517" i="48"/>
  <c r="BC517" i="48"/>
  <c r="BB517" i="48"/>
  <c r="BA517" i="48"/>
  <c r="AZ517" i="48"/>
  <c r="AY517" i="48"/>
  <c r="AX517" i="48"/>
  <c r="AW517" i="48"/>
  <c r="AV517" i="48"/>
  <c r="AU517" i="48"/>
  <c r="AT517" i="48"/>
  <c r="AS517" i="48"/>
  <c r="AL517" i="48"/>
  <c r="AK517" i="48"/>
  <c r="AJ517" i="48"/>
  <c r="AI517" i="48"/>
  <c r="AH517" i="48"/>
  <c r="AG517" i="48"/>
  <c r="AF517" i="48"/>
  <c r="AE517" i="48"/>
  <c r="AD517" i="48"/>
  <c r="AC517" i="48"/>
  <c r="AB517" i="48"/>
  <c r="AA517" i="48"/>
  <c r="V517" i="48"/>
  <c r="U517" i="48"/>
  <c r="T517" i="48"/>
  <c r="S517" i="48"/>
  <c r="R517" i="48"/>
  <c r="Q517" i="48"/>
  <c r="P517" i="48"/>
  <c r="O517" i="48"/>
  <c r="N517" i="48"/>
  <c r="J517" i="48"/>
  <c r="I517" i="48"/>
  <c r="H517" i="48"/>
  <c r="BJ516" i="48"/>
  <c r="BI516" i="48"/>
  <c r="BH516" i="48"/>
  <c r="BG516" i="48"/>
  <c r="BF516" i="48"/>
  <c r="BE516" i="48"/>
  <c r="BD516" i="48"/>
  <c r="BC516" i="48"/>
  <c r="BB516" i="48"/>
  <c r="BA516" i="48"/>
  <c r="AZ516" i="48"/>
  <c r="AY516" i="48"/>
  <c r="AX516" i="48"/>
  <c r="AW516" i="48"/>
  <c r="AV516" i="48"/>
  <c r="AU516" i="48"/>
  <c r="AT516" i="48"/>
  <c r="AS516" i="48"/>
  <c r="AL516" i="48"/>
  <c r="AK516" i="48"/>
  <c r="AJ516" i="48"/>
  <c r="AI516" i="48"/>
  <c r="AH516" i="48"/>
  <c r="AG516" i="48"/>
  <c r="AF516" i="48"/>
  <c r="AE516" i="48"/>
  <c r="AD516" i="48"/>
  <c r="AC516" i="48"/>
  <c r="AB516" i="48"/>
  <c r="AA516" i="48"/>
  <c r="V516" i="48"/>
  <c r="U516" i="48"/>
  <c r="T516" i="48"/>
  <c r="S516" i="48"/>
  <c r="R516" i="48"/>
  <c r="Q516" i="48"/>
  <c r="P516" i="48"/>
  <c r="O516" i="48"/>
  <c r="N516" i="48"/>
  <c r="J516" i="48"/>
  <c r="I516" i="48"/>
  <c r="H516" i="48"/>
  <c r="BJ515" i="48"/>
  <c r="BI515" i="48"/>
  <c r="BH515" i="48"/>
  <c r="BG515" i="48"/>
  <c r="BF515" i="48"/>
  <c r="BE515" i="48"/>
  <c r="BD515" i="48"/>
  <c r="BC515" i="48"/>
  <c r="BB515" i="48"/>
  <c r="BA515" i="48"/>
  <c r="AZ515" i="48"/>
  <c r="AY515" i="48"/>
  <c r="AX515" i="48"/>
  <c r="AW515" i="48"/>
  <c r="AV515" i="48"/>
  <c r="AU515" i="48"/>
  <c r="AT515" i="48"/>
  <c r="AS515" i="48"/>
  <c r="AL515" i="48"/>
  <c r="AK515" i="48"/>
  <c r="AJ515" i="48"/>
  <c r="AI515" i="48"/>
  <c r="AH515" i="48"/>
  <c r="AG515" i="48"/>
  <c r="AF515" i="48"/>
  <c r="AE515" i="48"/>
  <c r="AD515" i="48"/>
  <c r="AC515" i="48"/>
  <c r="AB515" i="48"/>
  <c r="AA515" i="48"/>
  <c r="V515" i="48"/>
  <c r="U515" i="48"/>
  <c r="T515" i="48"/>
  <c r="S515" i="48"/>
  <c r="R515" i="48"/>
  <c r="Q515" i="48"/>
  <c r="P515" i="48"/>
  <c r="O515" i="48"/>
  <c r="N515" i="48"/>
  <c r="J515" i="48"/>
  <c r="I515" i="48"/>
  <c r="H515" i="48"/>
  <c r="AR503" i="48"/>
  <c r="AQ503" i="48"/>
  <c r="AP503" i="48"/>
  <c r="AO503" i="48"/>
  <c r="AN503" i="48"/>
  <c r="AM503" i="48"/>
  <c r="Z503" i="48"/>
  <c r="Y503" i="48"/>
  <c r="X503" i="48"/>
  <c r="W503" i="48"/>
  <c r="M503" i="48"/>
  <c r="L503" i="48"/>
  <c r="K503" i="48"/>
  <c r="G503" i="48"/>
  <c r="BJ502" i="48"/>
  <c r="BJ503" i="48" s="1"/>
  <c r="BI502" i="48"/>
  <c r="BI503" i="48" s="1"/>
  <c r="BH502" i="48"/>
  <c r="BH503" i="48" s="1"/>
  <c r="BG502" i="48"/>
  <c r="BG503" i="48" s="1"/>
  <c r="BF502" i="48"/>
  <c r="BF503" i="48" s="1"/>
  <c r="BE502" i="48"/>
  <c r="BE503" i="48" s="1"/>
  <c r="BD502" i="48"/>
  <c r="BD503" i="48" s="1"/>
  <c r="BC502" i="48"/>
  <c r="BC503" i="48" s="1"/>
  <c r="BB502" i="48"/>
  <c r="BB503" i="48" s="1"/>
  <c r="BA502" i="48"/>
  <c r="BA503" i="48" s="1"/>
  <c r="AZ502" i="48"/>
  <c r="AZ503" i="48" s="1"/>
  <c r="AY502" i="48"/>
  <c r="AY503" i="48" s="1"/>
  <c r="AX502" i="48"/>
  <c r="AX503" i="48" s="1"/>
  <c r="AW502" i="48"/>
  <c r="AW503" i="48" s="1"/>
  <c r="AV502" i="48"/>
  <c r="AV503" i="48" s="1"/>
  <c r="AU502" i="48"/>
  <c r="AU503" i="48" s="1"/>
  <c r="AT502" i="48"/>
  <c r="AT503" i="48" s="1"/>
  <c r="AS502" i="48"/>
  <c r="AS503" i="48" s="1"/>
  <c r="AL502" i="48"/>
  <c r="AL503" i="48" s="1"/>
  <c r="AK502" i="48"/>
  <c r="AK503" i="48" s="1"/>
  <c r="AJ502" i="48"/>
  <c r="AJ503" i="48" s="1"/>
  <c r="AI502" i="48"/>
  <c r="AI503" i="48" s="1"/>
  <c r="AH502" i="48"/>
  <c r="AH503" i="48" s="1"/>
  <c r="AG502" i="48"/>
  <c r="AG503" i="48" s="1"/>
  <c r="AF502" i="48"/>
  <c r="AF503" i="48" s="1"/>
  <c r="AE502" i="48"/>
  <c r="AE503" i="48" s="1"/>
  <c r="AD502" i="48"/>
  <c r="AD503" i="48" s="1"/>
  <c r="AC502" i="48"/>
  <c r="AC503" i="48" s="1"/>
  <c r="AB502" i="48"/>
  <c r="AB503" i="48" s="1"/>
  <c r="AA502" i="48"/>
  <c r="AA503" i="48" s="1"/>
  <c r="V502" i="48"/>
  <c r="V503" i="48" s="1"/>
  <c r="U502" i="48"/>
  <c r="U503" i="48" s="1"/>
  <c r="T502" i="48"/>
  <c r="T503" i="48" s="1"/>
  <c r="S502" i="48"/>
  <c r="S503" i="48" s="1"/>
  <c r="R502" i="48"/>
  <c r="R503" i="48" s="1"/>
  <c r="Q502" i="48"/>
  <c r="Q503" i="48" s="1"/>
  <c r="P502" i="48"/>
  <c r="P503" i="48" s="1"/>
  <c r="O502" i="48"/>
  <c r="O503" i="48" s="1"/>
  <c r="N502" i="48"/>
  <c r="N503" i="48" s="1"/>
  <c r="J502" i="48"/>
  <c r="J503" i="48" s="1"/>
  <c r="I502" i="48"/>
  <c r="I503" i="48" s="1"/>
  <c r="H502" i="48"/>
  <c r="H503" i="48" s="1"/>
  <c r="AR501" i="48"/>
  <c r="AQ501" i="48"/>
  <c r="AP501" i="48"/>
  <c r="AO501" i="48"/>
  <c r="AN501" i="48"/>
  <c r="AM501" i="48"/>
  <c r="Z501" i="48"/>
  <c r="Y501" i="48"/>
  <c r="X501" i="48"/>
  <c r="W501" i="48"/>
  <c r="M501" i="48"/>
  <c r="L501" i="48"/>
  <c r="K501" i="48"/>
  <c r="G501" i="48"/>
  <c r="BJ500" i="48"/>
  <c r="BI500" i="48"/>
  <c r="BH500" i="48"/>
  <c r="BG500" i="48"/>
  <c r="BF500" i="48"/>
  <c r="BE500" i="48"/>
  <c r="BD500" i="48"/>
  <c r="BC500" i="48"/>
  <c r="BB500" i="48"/>
  <c r="BA500" i="48"/>
  <c r="AZ500" i="48"/>
  <c r="AY500" i="48"/>
  <c r="AX500" i="48"/>
  <c r="AW500" i="48"/>
  <c r="AV500" i="48"/>
  <c r="AU500" i="48"/>
  <c r="AT500" i="48"/>
  <c r="AS500" i="48"/>
  <c r="AL500" i="48"/>
  <c r="AK500" i="48"/>
  <c r="AJ500" i="48"/>
  <c r="AI500" i="48"/>
  <c r="AH500" i="48"/>
  <c r="AG500" i="48"/>
  <c r="AF500" i="48"/>
  <c r="AE500" i="48"/>
  <c r="AD500" i="48"/>
  <c r="AC500" i="48"/>
  <c r="AB500" i="48"/>
  <c r="AA500" i="48"/>
  <c r="V500" i="48"/>
  <c r="U500" i="48"/>
  <c r="T500" i="48"/>
  <c r="S500" i="48"/>
  <c r="R500" i="48"/>
  <c r="Q500" i="48"/>
  <c r="P500" i="48"/>
  <c r="O500" i="48"/>
  <c r="N500" i="48"/>
  <c r="J500" i="48"/>
  <c r="I500" i="48"/>
  <c r="H500" i="48"/>
  <c r="BJ499" i="48"/>
  <c r="BI499" i="48"/>
  <c r="BH499" i="48"/>
  <c r="BG499" i="48"/>
  <c r="BF499" i="48"/>
  <c r="BE499" i="48"/>
  <c r="BD499" i="48"/>
  <c r="BC499" i="48"/>
  <c r="BB499" i="48"/>
  <c r="BA499" i="48"/>
  <c r="AZ499" i="48"/>
  <c r="AY499" i="48"/>
  <c r="AX499" i="48"/>
  <c r="AW499" i="48"/>
  <c r="AV499" i="48"/>
  <c r="AU499" i="48"/>
  <c r="AT499" i="48"/>
  <c r="AS499" i="48"/>
  <c r="AL499" i="48"/>
  <c r="AK499" i="48"/>
  <c r="AJ499" i="48"/>
  <c r="AI499" i="48"/>
  <c r="AH499" i="48"/>
  <c r="AG499" i="48"/>
  <c r="AF499" i="48"/>
  <c r="AE499" i="48"/>
  <c r="AD499" i="48"/>
  <c r="AC499" i="48"/>
  <c r="AB499" i="48"/>
  <c r="AA499" i="48"/>
  <c r="V499" i="48"/>
  <c r="U499" i="48"/>
  <c r="T499" i="48"/>
  <c r="S499" i="48"/>
  <c r="R499" i="48"/>
  <c r="Q499" i="48"/>
  <c r="P499" i="48"/>
  <c r="O499" i="48"/>
  <c r="N499" i="48"/>
  <c r="J499" i="48"/>
  <c r="I499" i="48"/>
  <c r="H499" i="48"/>
  <c r="BJ498" i="48"/>
  <c r="BI498" i="48"/>
  <c r="BH498" i="48"/>
  <c r="BG498" i="48"/>
  <c r="BF498" i="48"/>
  <c r="BE498" i="48"/>
  <c r="BD498" i="48"/>
  <c r="BC498" i="48"/>
  <c r="BB498" i="48"/>
  <c r="BA498" i="48"/>
  <c r="AZ498" i="48"/>
  <c r="AY498" i="48"/>
  <c r="AX498" i="48"/>
  <c r="AW498" i="48"/>
  <c r="AV498" i="48"/>
  <c r="AU498" i="48"/>
  <c r="AT498" i="48"/>
  <c r="AS498" i="48"/>
  <c r="AL498" i="48"/>
  <c r="AK498" i="48"/>
  <c r="AJ498" i="48"/>
  <c r="AI498" i="48"/>
  <c r="AH498" i="48"/>
  <c r="AG498" i="48"/>
  <c r="AF498" i="48"/>
  <c r="AE498" i="48"/>
  <c r="AD498" i="48"/>
  <c r="AC498" i="48"/>
  <c r="AB498" i="48"/>
  <c r="AA498" i="48"/>
  <c r="V498" i="48"/>
  <c r="U498" i="48"/>
  <c r="T498" i="48"/>
  <c r="S498" i="48"/>
  <c r="R498" i="48"/>
  <c r="Q498" i="48"/>
  <c r="P498" i="48"/>
  <c r="O498" i="48"/>
  <c r="N498" i="48"/>
  <c r="J498" i="48"/>
  <c r="I498" i="48"/>
  <c r="H498" i="48"/>
  <c r="AR497" i="48"/>
  <c r="AQ497" i="48"/>
  <c r="AP497" i="48"/>
  <c r="AO497" i="48"/>
  <c r="AN497" i="48"/>
  <c r="AM497" i="48"/>
  <c r="Z497" i="48"/>
  <c r="Y497" i="48"/>
  <c r="X497" i="48"/>
  <c r="W497" i="48"/>
  <c r="M497" i="48"/>
  <c r="L497" i="48"/>
  <c r="K497" i="48"/>
  <c r="G497" i="48"/>
  <c r="BJ496" i="48"/>
  <c r="BI496" i="48"/>
  <c r="BH496" i="48"/>
  <c r="BF496" i="48"/>
  <c r="BE496" i="48"/>
  <c r="BD496" i="48"/>
  <c r="BC496" i="48"/>
  <c r="BB496" i="48"/>
  <c r="BA496" i="48"/>
  <c r="BG496" i="48" s="1"/>
  <c r="AZ496" i="48"/>
  <c r="AY496" i="48"/>
  <c r="AX496" i="48"/>
  <c r="AW496" i="48"/>
  <c r="AV496" i="48"/>
  <c r="AU496" i="48"/>
  <c r="AT496" i="48"/>
  <c r="AS496" i="48"/>
  <c r="AL496" i="48"/>
  <c r="AK496" i="48"/>
  <c r="AJ496" i="48"/>
  <c r="AI496" i="48"/>
  <c r="AH496" i="48"/>
  <c r="AG496" i="48"/>
  <c r="AF496" i="48"/>
  <c r="AE496" i="48"/>
  <c r="AD496" i="48"/>
  <c r="AC496" i="48"/>
  <c r="AB496" i="48"/>
  <c r="AA496" i="48"/>
  <c r="V496" i="48"/>
  <c r="U496" i="48"/>
  <c r="T496" i="48"/>
  <c r="S496" i="48"/>
  <c r="R496" i="48"/>
  <c r="Q496" i="48"/>
  <c r="P496" i="48"/>
  <c r="O496" i="48"/>
  <c r="N496" i="48"/>
  <c r="J496" i="48"/>
  <c r="I496" i="48"/>
  <c r="H496" i="48"/>
  <c r="BJ495" i="48"/>
  <c r="BI495" i="48"/>
  <c r="BH495" i="48"/>
  <c r="BG495" i="48"/>
  <c r="BF495" i="48"/>
  <c r="BE495" i="48"/>
  <c r="BD495" i="48"/>
  <c r="BC495" i="48"/>
  <c r="BB495" i="48"/>
  <c r="BA495" i="48"/>
  <c r="AZ495" i="48"/>
  <c r="AY495" i="48"/>
  <c r="AX495" i="48"/>
  <c r="AW495" i="48"/>
  <c r="AV495" i="48"/>
  <c r="AU495" i="48"/>
  <c r="AT495" i="48"/>
  <c r="AS495" i="48"/>
  <c r="AL495" i="48"/>
  <c r="AK495" i="48"/>
  <c r="AJ495" i="48"/>
  <c r="AI495" i="48"/>
  <c r="AH495" i="48"/>
  <c r="AG495" i="48"/>
  <c r="AF495" i="48"/>
  <c r="AE495" i="48"/>
  <c r="AD495" i="48"/>
  <c r="AC495" i="48"/>
  <c r="AB495" i="48"/>
  <c r="AA495" i="48"/>
  <c r="V495" i="48"/>
  <c r="U495" i="48"/>
  <c r="T495" i="48"/>
  <c r="S495" i="48"/>
  <c r="R495" i="48"/>
  <c r="Q495" i="48"/>
  <c r="P495" i="48"/>
  <c r="O495" i="48"/>
  <c r="N495" i="48"/>
  <c r="J495" i="48"/>
  <c r="I495" i="48"/>
  <c r="H495" i="48"/>
  <c r="BJ494" i="48"/>
  <c r="BI494" i="48"/>
  <c r="BH494" i="48"/>
  <c r="BG494" i="48"/>
  <c r="BF494" i="48"/>
  <c r="BE494" i="48"/>
  <c r="BD494" i="48"/>
  <c r="BC494" i="48"/>
  <c r="BB494" i="48"/>
  <c r="BA494" i="48"/>
  <c r="AZ494" i="48"/>
  <c r="AY494" i="48"/>
  <c r="AX494" i="48"/>
  <c r="AW494" i="48"/>
  <c r="AV494" i="48"/>
  <c r="AU494" i="48"/>
  <c r="AT494" i="48"/>
  <c r="AS494" i="48"/>
  <c r="AL494" i="48"/>
  <c r="AK494" i="48"/>
  <c r="AJ494" i="48"/>
  <c r="AI494" i="48"/>
  <c r="AH494" i="48"/>
  <c r="AG494" i="48"/>
  <c r="AF494" i="48"/>
  <c r="AE494" i="48"/>
  <c r="AD494" i="48"/>
  <c r="AC494" i="48"/>
  <c r="AB494" i="48"/>
  <c r="AA494" i="48"/>
  <c r="V494" i="48"/>
  <c r="U494" i="48"/>
  <c r="T494" i="48"/>
  <c r="S494" i="48"/>
  <c r="R494" i="48"/>
  <c r="Q494" i="48"/>
  <c r="P494" i="48"/>
  <c r="O494" i="48"/>
  <c r="N494" i="48"/>
  <c r="J494" i="48"/>
  <c r="I494" i="48"/>
  <c r="H494" i="48"/>
  <c r="AR493" i="48"/>
  <c r="AQ493" i="48"/>
  <c r="AP493" i="48"/>
  <c r="AO493" i="48"/>
  <c r="AN493" i="48"/>
  <c r="AM493" i="48"/>
  <c r="Z493" i="48"/>
  <c r="Y493" i="48"/>
  <c r="X493" i="48"/>
  <c r="W493" i="48"/>
  <c r="M493" i="48"/>
  <c r="L493" i="48"/>
  <c r="K493" i="48"/>
  <c r="G493" i="48"/>
  <c r="BJ492" i="48"/>
  <c r="BI492" i="48"/>
  <c r="BH492" i="48"/>
  <c r="BG492" i="48"/>
  <c r="BF492" i="48"/>
  <c r="BE492" i="48"/>
  <c r="BD492" i="48"/>
  <c r="BC492" i="48"/>
  <c r="BB492" i="48"/>
  <c r="BA492" i="48"/>
  <c r="AZ492" i="48"/>
  <c r="AY492" i="48"/>
  <c r="AX492" i="48"/>
  <c r="AW492" i="48"/>
  <c r="AV492" i="48"/>
  <c r="AU492" i="48"/>
  <c r="AT492" i="48"/>
  <c r="AS492" i="48"/>
  <c r="AL492" i="48"/>
  <c r="AK492" i="48"/>
  <c r="AJ492" i="48"/>
  <c r="AI492" i="48"/>
  <c r="AH492" i="48"/>
  <c r="AG492" i="48"/>
  <c r="AF492" i="48"/>
  <c r="AE492" i="48"/>
  <c r="AD492" i="48"/>
  <c r="AC492" i="48"/>
  <c r="AB492" i="48"/>
  <c r="AA492" i="48"/>
  <c r="V492" i="48"/>
  <c r="U492" i="48"/>
  <c r="T492" i="48"/>
  <c r="S492" i="48"/>
  <c r="R492" i="48"/>
  <c r="Q492" i="48"/>
  <c r="P492" i="48"/>
  <c r="O492" i="48"/>
  <c r="N492" i="48"/>
  <c r="J492" i="48"/>
  <c r="I492" i="48"/>
  <c r="H492" i="48"/>
  <c r="BJ491" i="48"/>
  <c r="BI491" i="48"/>
  <c r="BH491" i="48"/>
  <c r="BG491" i="48"/>
  <c r="BF491" i="48"/>
  <c r="BE491" i="48"/>
  <c r="BD491" i="48"/>
  <c r="BC491" i="48"/>
  <c r="BB491" i="48"/>
  <c r="BA491" i="48"/>
  <c r="AZ491" i="48"/>
  <c r="AY491" i="48"/>
  <c r="AX491" i="48"/>
  <c r="AW491" i="48"/>
  <c r="AV491" i="48"/>
  <c r="AU491" i="48"/>
  <c r="AT491" i="48"/>
  <c r="AS491" i="48"/>
  <c r="AL491" i="48"/>
  <c r="AK491" i="48"/>
  <c r="AJ491" i="48"/>
  <c r="AI491" i="48"/>
  <c r="AH491" i="48"/>
  <c r="AG491" i="48"/>
  <c r="AF491" i="48"/>
  <c r="AE491" i="48"/>
  <c r="AD491" i="48"/>
  <c r="AC491" i="48"/>
  <c r="AB491" i="48"/>
  <c r="AA491" i="48"/>
  <c r="V491" i="48"/>
  <c r="U491" i="48"/>
  <c r="T491" i="48"/>
  <c r="S491" i="48"/>
  <c r="R491" i="48"/>
  <c r="Q491" i="48"/>
  <c r="P491" i="48"/>
  <c r="O491" i="48"/>
  <c r="N491" i="48"/>
  <c r="J491" i="48"/>
  <c r="I491" i="48"/>
  <c r="H491" i="48"/>
  <c r="BJ490" i="48"/>
  <c r="BI490" i="48"/>
  <c r="BH490" i="48"/>
  <c r="BG490" i="48"/>
  <c r="BF490" i="48"/>
  <c r="BE490" i="48"/>
  <c r="BD490" i="48"/>
  <c r="BC490" i="48"/>
  <c r="BB490" i="48"/>
  <c r="BA490" i="48"/>
  <c r="AZ490" i="48"/>
  <c r="AY490" i="48"/>
  <c r="AX490" i="48"/>
  <c r="AW490" i="48"/>
  <c r="AV490" i="48"/>
  <c r="AU490" i="48"/>
  <c r="AT490" i="48"/>
  <c r="AS490" i="48"/>
  <c r="AL490" i="48"/>
  <c r="AK490" i="48"/>
  <c r="AJ490" i="48"/>
  <c r="AI490" i="48"/>
  <c r="AH490" i="48"/>
  <c r="AG490" i="48"/>
  <c r="AF490" i="48"/>
  <c r="AE490" i="48"/>
  <c r="AD490" i="48"/>
  <c r="AC490" i="48"/>
  <c r="AB490" i="48"/>
  <c r="AA490" i="48"/>
  <c r="V490" i="48"/>
  <c r="U490" i="48"/>
  <c r="T490" i="48"/>
  <c r="S490" i="48"/>
  <c r="R490" i="48"/>
  <c r="Q490" i="48"/>
  <c r="P490" i="48"/>
  <c r="O490" i="48"/>
  <c r="N490" i="48"/>
  <c r="J490" i="48"/>
  <c r="I490" i="48"/>
  <c r="H490" i="48"/>
  <c r="BJ489" i="48"/>
  <c r="BI489" i="48"/>
  <c r="BH489" i="48"/>
  <c r="BG489" i="48"/>
  <c r="BF489" i="48"/>
  <c r="BE489" i="48"/>
  <c r="BD489" i="48"/>
  <c r="BC489" i="48"/>
  <c r="BB489" i="48"/>
  <c r="BA489" i="48"/>
  <c r="AZ489" i="48"/>
  <c r="AY489" i="48"/>
  <c r="AX489" i="48"/>
  <c r="AW489" i="48"/>
  <c r="AV489" i="48"/>
  <c r="AU489" i="48"/>
  <c r="AT489" i="48"/>
  <c r="AS489" i="48"/>
  <c r="AL489" i="48"/>
  <c r="AK489" i="48"/>
  <c r="AJ489" i="48"/>
  <c r="AI489" i="48"/>
  <c r="AH489" i="48"/>
  <c r="AG489" i="48"/>
  <c r="AF489" i="48"/>
  <c r="AE489" i="48"/>
  <c r="AD489" i="48"/>
  <c r="AC489" i="48"/>
  <c r="AB489" i="48"/>
  <c r="AA489" i="48"/>
  <c r="V489" i="48"/>
  <c r="U489" i="48"/>
  <c r="T489" i="48"/>
  <c r="S489" i="48"/>
  <c r="R489" i="48"/>
  <c r="Q489" i="48"/>
  <c r="P489" i="48"/>
  <c r="O489" i="48"/>
  <c r="N489" i="48"/>
  <c r="J489" i="48"/>
  <c r="I489" i="48"/>
  <c r="H489" i="48"/>
  <c r="BJ488" i="48"/>
  <c r="BI488" i="48"/>
  <c r="BH488" i="48"/>
  <c r="BG488" i="48"/>
  <c r="BF488" i="48"/>
  <c r="BE488" i="48"/>
  <c r="BD488" i="48"/>
  <c r="BC488" i="48"/>
  <c r="BB488" i="48"/>
  <c r="BA488" i="48"/>
  <c r="AZ488" i="48"/>
  <c r="AY488" i="48"/>
  <c r="AX488" i="48"/>
  <c r="AW488" i="48"/>
  <c r="AV488" i="48"/>
  <c r="AU488" i="48"/>
  <c r="AT488" i="48"/>
  <c r="AS488" i="48"/>
  <c r="AL488" i="48"/>
  <c r="AK488" i="48"/>
  <c r="AJ488" i="48"/>
  <c r="AI488" i="48"/>
  <c r="AH488" i="48"/>
  <c r="AG488" i="48"/>
  <c r="AF488" i="48"/>
  <c r="AE488" i="48"/>
  <c r="AD488" i="48"/>
  <c r="AC488" i="48"/>
  <c r="AB488" i="48"/>
  <c r="AA488" i="48"/>
  <c r="V488" i="48"/>
  <c r="U488" i="48"/>
  <c r="T488" i="48"/>
  <c r="S488" i="48"/>
  <c r="R488" i="48"/>
  <c r="Q488" i="48"/>
  <c r="P488" i="48"/>
  <c r="O488" i="48"/>
  <c r="N488" i="48"/>
  <c r="J488" i="48"/>
  <c r="I488" i="48"/>
  <c r="H488" i="48"/>
  <c r="BJ487" i="48"/>
  <c r="BI487" i="48"/>
  <c r="BH487" i="48"/>
  <c r="BG487" i="48"/>
  <c r="BF487" i="48"/>
  <c r="BE487" i="48"/>
  <c r="BD487" i="48"/>
  <c r="BC487" i="48"/>
  <c r="BB487" i="48"/>
  <c r="BA487" i="48"/>
  <c r="AZ487" i="48"/>
  <c r="AY487" i="48"/>
  <c r="AX487" i="48"/>
  <c r="AW487" i="48"/>
  <c r="AV487" i="48"/>
  <c r="AU487" i="48"/>
  <c r="AT487" i="48"/>
  <c r="AS487" i="48"/>
  <c r="AL487" i="48"/>
  <c r="AK487" i="48"/>
  <c r="AJ487" i="48"/>
  <c r="AI487" i="48"/>
  <c r="AH487" i="48"/>
  <c r="AG487" i="48"/>
  <c r="AF487" i="48"/>
  <c r="AE487" i="48"/>
  <c r="AD487" i="48"/>
  <c r="AC487" i="48"/>
  <c r="AB487" i="48"/>
  <c r="AA487" i="48"/>
  <c r="V487" i="48"/>
  <c r="U487" i="48"/>
  <c r="T487" i="48"/>
  <c r="S487" i="48"/>
  <c r="R487" i="48"/>
  <c r="Q487" i="48"/>
  <c r="P487" i="48"/>
  <c r="O487" i="48"/>
  <c r="N487" i="48"/>
  <c r="J487" i="48"/>
  <c r="I487" i="48"/>
  <c r="H487" i="48"/>
  <c r="BJ486" i="48"/>
  <c r="BI486" i="48"/>
  <c r="BH486" i="48"/>
  <c r="BG486" i="48"/>
  <c r="BF486" i="48"/>
  <c r="BE486" i="48"/>
  <c r="BD486" i="48"/>
  <c r="BC486" i="48"/>
  <c r="BB486" i="48"/>
  <c r="BA486" i="48"/>
  <c r="AZ486" i="48"/>
  <c r="AY486" i="48"/>
  <c r="AX486" i="48"/>
  <c r="AW486" i="48"/>
  <c r="AV486" i="48"/>
  <c r="AU486" i="48"/>
  <c r="AT486" i="48"/>
  <c r="AS486" i="48"/>
  <c r="AL486" i="48"/>
  <c r="AK486" i="48"/>
  <c r="AJ486" i="48"/>
  <c r="AI486" i="48"/>
  <c r="AH486" i="48"/>
  <c r="AG486" i="48"/>
  <c r="AF486" i="48"/>
  <c r="AE486" i="48"/>
  <c r="AD486" i="48"/>
  <c r="AC486" i="48"/>
  <c r="AB486" i="48"/>
  <c r="AA486" i="48"/>
  <c r="V486" i="48"/>
  <c r="U486" i="48"/>
  <c r="T486" i="48"/>
  <c r="S486" i="48"/>
  <c r="R486" i="48"/>
  <c r="Q486" i="48"/>
  <c r="P486" i="48"/>
  <c r="O486" i="48"/>
  <c r="N486" i="48"/>
  <c r="J486" i="48"/>
  <c r="I486" i="48"/>
  <c r="H486" i="48"/>
  <c r="BJ485" i="48"/>
  <c r="BI485" i="48"/>
  <c r="BH485" i="48"/>
  <c r="BG485" i="48"/>
  <c r="BF485" i="48"/>
  <c r="BE485" i="48"/>
  <c r="BD485" i="48"/>
  <c r="BC485" i="48"/>
  <c r="BB485" i="48"/>
  <c r="BA485" i="48"/>
  <c r="AZ485" i="48"/>
  <c r="AY485" i="48"/>
  <c r="AX485" i="48"/>
  <c r="AW485" i="48"/>
  <c r="AV485" i="48"/>
  <c r="AU485" i="48"/>
  <c r="AT485" i="48"/>
  <c r="AS485" i="48"/>
  <c r="AL485" i="48"/>
  <c r="AK485" i="48"/>
  <c r="AJ485" i="48"/>
  <c r="AI485" i="48"/>
  <c r="AH485" i="48"/>
  <c r="AG485" i="48"/>
  <c r="AF485" i="48"/>
  <c r="AE485" i="48"/>
  <c r="AD485" i="48"/>
  <c r="AC485" i="48"/>
  <c r="AB485" i="48"/>
  <c r="AA485" i="48"/>
  <c r="V485" i="48"/>
  <c r="U485" i="48"/>
  <c r="T485" i="48"/>
  <c r="S485" i="48"/>
  <c r="R485" i="48"/>
  <c r="Q485" i="48"/>
  <c r="P485" i="48"/>
  <c r="O485" i="48"/>
  <c r="N485" i="48"/>
  <c r="J485" i="48"/>
  <c r="I485" i="48"/>
  <c r="H485" i="48"/>
  <c r="AR484" i="48"/>
  <c r="AQ484" i="48"/>
  <c r="AP484" i="48"/>
  <c r="AO484" i="48"/>
  <c r="AN484" i="48"/>
  <c r="AM484" i="48"/>
  <c r="Z484" i="48"/>
  <c r="Y484" i="48"/>
  <c r="X484" i="48"/>
  <c r="W484" i="48"/>
  <c r="M484" i="48"/>
  <c r="L484" i="48"/>
  <c r="K484" i="48"/>
  <c r="G484" i="48"/>
  <c r="BJ483" i="48"/>
  <c r="BI483" i="48"/>
  <c r="BH483" i="48"/>
  <c r="BG483" i="48"/>
  <c r="BF483" i="48"/>
  <c r="BE483" i="48"/>
  <c r="BD483" i="48"/>
  <c r="BC483" i="48"/>
  <c r="BB483" i="48"/>
  <c r="BA483" i="48"/>
  <c r="AZ483" i="48"/>
  <c r="AY483" i="48"/>
  <c r="AX483" i="48"/>
  <c r="AW483" i="48"/>
  <c r="AV483" i="48"/>
  <c r="AU483" i="48"/>
  <c r="AT483" i="48"/>
  <c r="AS483" i="48"/>
  <c r="AL483" i="48"/>
  <c r="AK483" i="48"/>
  <c r="AJ483" i="48"/>
  <c r="AI483" i="48"/>
  <c r="AH483" i="48"/>
  <c r="AG483" i="48"/>
  <c r="AF483" i="48"/>
  <c r="AE483" i="48"/>
  <c r="AD483" i="48"/>
  <c r="AC483" i="48"/>
  <c r="AB483" i="48"/>
  <c r="AA483" i="48"/>
  <c r="V483" i="48"/>
  <c r="U483" i="48"/>
  <c r="T483" i="48"/>
  <c r="S483" i="48"/>
  <c r="R483" i="48"/>
  <c r="Q483" i="48"/>
  <c r="P483" i="48"/>
  <c r="O483" i="48"/>
  <c r="N483" i="48"/>
  <c r="J483" i="48"/>
  <c r="I483" i="48"/>
  <c r="H483" i="48"/>
  <c r="BJ482" i="48"/>
  <c r="BI482" i="48"/>
  <c r="BH482" i="48"/>
  <c r="BG482" i="48"/>
  <c r="BF482" i="48"/>
  <c r="BE482" i="48"/>
  <c r="BD482" i="48"/>
  <c r="BC482" i="48"/>
  <c r="BB482" i="48"/>
  <c r="BA482" i="48"/>
  <c r="AZ482" i="48"/>
  <c r="AY482" i="48"/>
  <c r="AX482" i="48"/>
  <c r="AW482" i="48"/>
  <c r="AV482" i="48"/>
  <c r="AU482" i="48"/>
  <c r="AT482" i="48"/>
  <c r="AS482" i="48"/>
  <c r="AL482" i="48"/>
  <c r="AK482" i="48"/>
  <c r="AJ482" i="48"/>
  <c r="AI482" i="48"/>
  <c r="AH482" i="48"/>
  <c r="AG482" i="48"/>
  <c r="AF482" i="48"/>
  <c r="AE482" i="48"/>
  <c r="AD482" i="48"/>
  <c r="AC482" i="48"/>
  <c r="AB482" i="48"/>
  <c r="AA482" i="48"/>
  <c r="V482" i="48"/>
  <c r="U482" i="48"/>
  <c r="T482" i="48"/>
  <c r="S482" i="48"/>
  <c r="R482" i="48"/>
  <c r="Q482" i="48"/>
  <c r="P482" i="48"/>
  <c r="O482" i="48"/>
  <c r="N482" i="48"/>
  <c r="J482" i="48"/>
  <c r="I482" i="48"/>
  <c r="H482" i="48"/>
  <c r="BJ481" i="48"/>
  <c r="BI481" i="48"/>
  <c r="BH481" i="48"/>
  <c r="BG481" i="48"/>
  <c r="BF481" i="48"/>
  <c r="BE481" i="48"/>
  <c r="BD481" i="48"/>
  <c r="BC481" i="48"/>
  <c r="BB481" i="48"/>
  <c r="BA481" i="48"/>
  <c r="AZ481" i="48"/>
  <c r="AY481" i="48"/>
  <c r="AX481" i="48"/>
  <c r="AW481" i="48"/>
  <c r="AV481" i="48"/>
  <c r="AU481" i="48"/>
  <c r="AT481" i="48"/>
  <c r="AS481" i="48"/>
  <c r="AL481" i="48"/>
  <c r="AK481" i="48"/>
  <c r="AJ481" i="48"/>
  <c r="AI481" i="48"/>
  <c r="AH481" i="48"/>
  <c r="AG481" i="48"/>
  <c r="AF481" i="48"/>
  <c r="AE481" i="48"/>
  <c r="AD481" i="48"/>
  <c r="AC481" i="48"/>
  <c r="AB481" i="48"/>
  <c r="AA481" i="48"/>
  <c r="V481" i="48"/>
  <c r="U481" i="48"/>
  <c r="T481" i="48"/>
  <c r="S481" i="48"/>
  <c r="R481" i="48"/>
  <c r="Q481" i="48"/>
  <c r="P481" i="48"/>
  <c r="O481" i="48"/>
  <c r="N481" i="48"/>
  <c r="J481" i="48"/>
  <c r="I481" i="48"/>
  <c r="H481" i="48"/>
  <c r="BJ480" i="48"/>
  <c r="BI480" i="48"/>
  <c r="BH480" i="48"/>
  <c r="BG480" i="48"/>
  <c r="BF480" i="48"/>
  <c r="BE480" i="48"/>
  <c r="BD480" i="48"/>
  <c r="BC480" i="48"/>
  <c r="BB480" i="48"/>
  <c r="BA480" i="48"/>
  <c r="AZ480" i="48"/>
  <c r="AY480" i="48"/>
  <c r="AX480" i="48"/>
  <c r="AW480" i="48"/>
  <c r="AV480" i="48"/>
  <c r="AU480" i="48"/>
  <c r="AT480" i="48"/>
  <c r="AS480" i="48"/>
  <c r="AL480" i="48"/>
  <c r="AK480" i="48"/>
  <c r="AJ480" i="48"/>
  <c r="AI480" i="48"/>
  <c r="AH480" i="48"/>
  <c r="AG480" i="48"/>
  <c r="AF480" i="48"/>
  <c r="AE480" i="48"/>
  <c r="AD480" i="48"/>
  <c r="AC480" i="48"/>
  <c r="AB480" i="48"/>
  <c r="AA480" i="48"/>
  <c r="V480" i="48"/>
  <c r="U480" i="48"/>
  <c r="T480" i="48"/>
  <c r="S480" i="48"/>
  <c r="R480" i="48"/>
  <c r="Q480" i="48"/>
  <c r="P480" i="48"/>
  <c r="O480" i="48"/>
  <c r="N480" i="48"/>
  <c r="J480" i="48"/>
  <c r="I480" i="48"/>
  <c r="H480" i="48"/>
  <c r="BJ479" i="48"/>
  <c r="BI479" i="48"/>
  <c r="BH479" i="48"/>
  <c r="BG479" i="48"/>
  <c r="BF479" i="48"/>
  <c r="BE479" i="48"/>
  <c r="BD479" i="48"/>
  <c r="BC479" i="48"/>
  <c r="BB479" i="48"/>
  <c r="BA479" i="48"/>
  <c r="AZ479" i="48"/>
  <c r="AY479" i="48"/>
  <c r="AX479" i="48"/>
  <c r="AW479" i="48"/>
  <c r="AV479" i="48"/>
  <c r="AU479" i="48"/>
  <c r="AT479" i="48"/>
  <c r="AS479" i="48"/>
  <c r="AL479" i="48"/>
  <c r="AK479" i="48"/>
  <c r="AJ479" i="48"/>
  <c r="AI479" i="48"/>
  <c r="AH479" i="48"/>
  <c r="AG479" i="48"/>
  <c r="AF479" i="48"/>
  <c r="AE479" i="48"/>
  <c r="AD479" i="48"/>
  <c r="AC479" i="48"/>
  <c r="AB479" i="48"/>
  <c r="AA479" i="48"/>
  <c r="V479" i="48"/>
  <c r="U479" i="48"/>
  <c r="T479" i="48"/>
  <c r="S479" i="48"/>
  <c r="R479" i="48"/>
  <c r="Q479" i="48"/>
  <c r="P479" i="48"/>
  <c r="O479" i="48"/>
  <c r="N479" i="48"/>
  <c r="J479" i="48"/>
  <c r="I479" i="48"/>
  <c r="H479" i="48"/>
  <c r="BJ478" i="48"/>
  <c r="BI478" i="48"/>
  <c r="BH478" i="48"/>
  <c r="BG478" i="48"/>
  <c r="BF478" i="48"/>
  <c r="BE478" i="48"/>
  <c r="BD478" i="48"/>
  <c r="BC478" i="48"/>
  <c r="BB478" i="48"/>
  <c r="BA478" i="48"/>
  <c r="AZ478" i="48"/>
  <c r="AY478" i="48"/>
  <c r="AX478" i="48"/>
  <c r="AW478" i="48"/>
  <c r="AV478" i="48"/>
  <c r="AU478" i="48"/>
  <c r="AT478" i="48"/>
  <c r="AS478" i="48"/>
  <c r="AL478" i="48"/>
  <c r="AK478" i="48"/>
  <c r="AJ478" i="48"/>
  <c r="AI478" i="48"/>
  <c r="AH478" i="48"/>
  <c r="AG478" i="48"/>
  <c r="AF478" i="48"/>
  <c r="AE478" i="48"/>
  <c r="AD478" i="48"/>
  <c r="AC478" i="48"/>
  <c r="AB478" i="48"/>
  <c r="AA478" i="48"/>
  <c r="V478" i="48"/>
  <c r="U478" i="48"/>
  <c r="T478" i="48"/>
  <c r="S478" i="48"/>
  <c r="R478" i="48"/>
  <c r="Q478" i="48"/>
  <c r="P478" i="48"/>
  <c r="O478" i="48"/>
  <c r="N478" i="48"/>
  <c r="J478" i="48"/>
  <c r="I478" i="48"/>
  <c r="H478" i="48"/>
  <c r="AR464" i="48"/>
  <c r="AQ464" i="48"/>
  <c r="AP464" i="48"/>
  <c r="AO464" i="48"/>
  <c r="AN464" i="48"/>
  <c r="AM464" i="48"/>
  <c r="Z464" i="48"/>
  <c r="Y464" i="48"/>
  <c r="X464" i="48"/>
  <c r="W464" i="48"/>
  <c r="M464" i="48"/>
  <c r="L464" i="48"/>
  <c r="K464" i="48"/>
  <c r="G464" i="48"/>
  <c r="BJ463" i="48"/>
  <c r="BJ464" i="48" s="1"/>
  <c r="BI463" i="48"/>
  <c r="BI464" i="48" s="1"/>
  <c r="BH463" i="48"/>
  <c r="BH464" i="48" s="1"/>
  <c r="BG463" i="48"/>
  <c r="BG464" i="48" s="1"/>
  <c r="BF463" i="48"/>
  <c r="BF464" i="48" s="1"/>
  <c r="BE463" i="48"/>
  <c r="BE464" i="48" s="1"/>
  <c r="BD463" i="48"/>
  <c r="BD464" i="48" s="1"/>
  <c r="BC463" i="48"/>
  <c r="BC464" i="48" s="1"/>
  <c r="BB463" i="48"/>
  <c r="BB464" i="48" s="1"/>
  <c r="BA463" i="48"/>
  <c r="BA464" i="48" s="1"/>
  <c r="AZ463" i="48"/>
  <c r="AZ464" i="48" s="1"/>
  <c r="AY463" i="48"/>
  <c r="AY464" i="48" s="1"/>
  <c r="AX463" i="48"/>
  <c r="AX464" i="48" s="1"/>
  <c r="AW463" i="48"/>
  <c r="AW464" i="48" s="1"/>
  <c r="AV463" i="48"/>
  <c r="AV464" i="48" s="1"/>
  <c r="AU463" i="48"/>
  <c r="AU464" i="48" s="1"/>
  <c r="AT463" i="48"/>
  <c r="AT464" i="48" s="1"/>
  <c r="AS463" i="48"/>
  <c r="AS464" i="48" s="1"/>
  <c r="AL463" i="48"/>
  <c r="AL464" i="48" s="1"/>
  <c r="AK463" i="48"/>
  <c r="AK464" i="48" s="1"/>
  <c r="AJ463" i="48"/>
  <c r="AJ464" i="48" s="1"/>
  <c r="AI463" i="48"/>
  <c r="AI464" i="48" s="1"/>
  <c r="AH463" i="48"/>
  <c r="AH464" i="48" s="1"/>
  <c r="AG463" i="48"/>
  <c r="AG464" i="48" s="1"/>
  <c r="AF463" i="48"/>
  <c r="AF464" i="48" s="1"/>
  <c r="AE463" i="48"/>
  <c r="AE464" i="48" s="1"/>
  <c r="AD463" i="48"/>
  <c r="AD464" i="48" s="1"/>
  <c r="AC463" i="48"/>
  <c r="AC464" i="48" s="1"/>
  <c r="AB463" i="48"/>
  <c r="AB464" i="48" s="1"/>
  <c r="AA463" i="48"/>
  <c r="AA464" i="48" s="1"/>
  <c r="V463" i="48"/>
  <c r="V464" i="48" s="1"/>
  <c r="U463" i="48"/>
  <c r="U464" i="48" s="1"/>
  <c r="T463" i="48"/>
  <c r="T464" i="48" s="1"/>
  <c r="S463" i="48"/>
  <c r="S464" i="48" s="1"/>
  <c r="R463" i="48"/>
  <c r="R464" i="48" s="1"/>
  <c r="Q463" i="48"/>
  <c r="Q464" i="48" s="1"/>
  <c r="P463" i="48"/>
  <c r="P464" i="48" s="1"/>
  <c r="O463" i="48"/>
  <c r="O464" i="48" s="1"/>
  <c r="N463" i="48"/>
  <c r="N464" i="48" s="1"/>
  <c r="J463" i="48"/>
  <c r="J464" i="48" s="1"/>
  <c r="I463" i="48"/>
  <c r="I464" i="48" s="1"/>
  <c r="H463" i="48"/>
  <c r="H464" i="48" s="1"/>
  <c r="AR462" i="48"/>
  <c r="AQ462" i="48"/>
  <c r="AP462" i="48"/>
  <c r="AO462" i="48"/>
  <c r="AN462" i="48"/>
  <c r="AM462" i="48"/>
  <c r="Z462" i="48"/>
  <c r="Y462" i="48"/>
  <c r="X462" i="48"/>
  <c r="W462" i="48"/>
  <c r="M462" i="48"/>
  <c r="L462" i="48"/>
  <c r="K462" i="48"/>
  <c r="G462" i="48"/>
  <c r="BJ461" i="48"/>
  <c r="BI461" i="48"/>
  <c r="BH461" i="48"/>
  <c r="BG461" i="48"/>
  <c r="BF461" i="48"/>
  <c r="BE461" i="48"/>
  <c r="BD461" i="48"/>
  <c r="BC461" i="48"/>
  <c r="BB461" i="48"/>
  <c r="BA461" i="48"/>
  <c r="AZ461" i="48"/>
  <c r="AY461" i="48"/>
  <c r="AX461" i="48"/>
  <c r="AW461" i="48"/>
  <c r="AV461" i="48"/>
  <c r="AU461" i="48"/>
  <c r="AT461" i="48"/>
  <c r="AS461" i="48"/>
  <c r="AL461" i="48"/>
  <c r="AK461" i="48"/>
  <c r="AJ461" i="48"/>
  <c r="AI461" i="48"/>
  <c r="AH461" i="48"/>
  <c r="AG461" i="48"/>
  <c r="AF461" i="48"/>
  <c r="AE461" i="48"/>
  <c r="AD461" i="48"/>
  <c r="AC461" i="48"/>
  <c r="AB461" i="48"/>
  <c r="AA461" i="48"/>
  <c r="V461" i="48"/>
  <c r="U461" i="48"/>
  <c r="T461" i="48"/>
  <c r="S461" i="48"/>
  <c r="R461" i="48"/>
  <c r="Q461" i="48"/>
  <c r="P461" i="48"/>
  <c r="O461" i="48"/>
  <c r="N461" i="48"/>
  <c r="J461" i="48"/>
  <c r="I461" i="48"/>
  <c r="H461" i="48"/>
  <c r="BJ460" i="48"/>
  <c r="BI460" i="48"/>
  <c r="BH460" i="48"/>
  <c r="BG460" i="48"/>
  <c r="BF460" i="48"/>
  <c r="BE460" i="48"/>
  <c r="BD460" i="48"/>
  <c r="BC460" i="48"/>
  <c r="BB460" i="48"/>
  <c r="BA460" i="48"/>
  <c r="AZ460" i="48"/>
  <c r="AY460" i="48"/>
  <c r="AX460" i="48"/>
  <c r="AW460" i="48"/>
  <c r="AV460" i="48"/>
  <c r="AU460" i="48"/>
  <c r="AT460" i="48"/>
  <c r="AS460" i="48"/>
  <c r="AL460" i="48"/>
  <c r="AK460" i="48"/>
  <c r="AJ460" i="48"/>
  <c r="AI460" i="48"/>
  <c r="AH460" i="48"/>
  <c r="AG460" i="48"/>
  <c r="AF460" i="48"/>
  <c r="AE460" i="48"/>
  <c r="AD460" i="48"/>
  <c r="AC460" i="48"/>
  <c r="AB460" i="48"/>
  <c r="AA460" i="48"/>
  <c r="V460" i="48"/>
  <c r="U460" i="48"/>
  <c r="T460" i="48"/>
  <c r="S460" i="48"/>
  <c r="R460" i="48"/>
  <c r="Q460" i="48"/>
  <c r="P460" i="48"/>
  <c r="O460" i="48"/>
  <c r="N460" i="48"/>
  <c r="J460" i="48"/>
  <c r="I460" i="48"/>
  <c r="H460" i="48"/>
  <c r="BJ459" i="48"/>
  <c r="BI459" i="48"/>
  <c r="BH459" i="48"/>
  <c r="BG459" i="48"/>
  <c r="BF459" i="48"/>
  <c r="BE459" i="48"/>
  <c r="AL459" i="48"/>
  <c r="AK459" i="48"/>
  <c r="AJ459" i="48"/>
  <c r="AI459" i="48"/>
  <c r="V459" i="48"/>
  <c r="U459" i="48"/>
  <c r="T459" i="48"/>
  <c r="J459" i="48"/>
  <c r="BJ458" i="48"/>
  <c r="BI458" i="48"/>
  <c r="BH458" i="48"/>
  <c r="BG458" i="48"/>
  <c r="BF458" i="48"/>
  <c r="BE458" i="48"/>
  <c r="BD458" i="48"/>
  <c r="BC458" i="48"/>
  <c r="BB458" i="48"/>
  <c r="BA458" i="48"/>
  <c r="AZ458" i="48"/>
  <c r="AY458" i="48"/>
  <c r="AX458" i="48"/>
  <c r="AW458" i="48"/>
  <c r="AV458" i="48"/>
  <c r="AU458" i="48"/>
  <c r="AT458" i="48"/>
  <c r="AS458" i="48"/>
  <c r="AL458" i="48"/>
  <c r="AK458" i="48"/>
  <c r="AJ458" i="48"/>
  <c r="AI458" i="48"/>
  <c r="AH458" i="48"/>
  <c r="AG458" i="48"/>
  <c r="AF458" i="48"/>
  <c r="AE458" i="48"/>
  <c r="AD458" i="48"/>
  <c r="AC458" i="48"/>
  <c r="AB458" i="48"/>
  <c r="AA458" i="48"/>
  <c r="V458" i="48"/>
  <c r="U458" i="48"/>
  <c r="T458" i="48"/>
  <c r="S458" i="48"/>
  <c r="R458" i="48"/>
  <c r="Q458" i="48"/>
  <c r="P458" i="48"/>
  <c r="O458" i="48"/>
  <c r="N458" i="48"/>
  <c r="J458" i="48"/>
  <c r="I458" i="48"/>
  <c r="H458" i="48"/>
  <c r="BJ457" i="48"/>
  <c r="BI457" i="48"/>
  <c r="BH457" i="48"/>
  <c r="BG457" i="48"/>
  <c r="BF457" i="48"/>
  <c r="BE457" i="48"/>
  <c r="BD457" i="48"/>
  <c r="BC457" i="48"/>
  <c r="BB457" i="48"/>
  <c r="BA457" i="48"/>
  <c r="AZ457" i="48"/>
  <c r="AY457" i="48"/>
  <c r="AX457" i="48"/>
  <c r="AW457" i="48"/>
  <c r="AV457" i="48"/>
  <c r="AU457" i="48"/>
  <c r="AT457" i="48"/>
  <c r="AS457" i="48"/>
  <c r="AL457" i="48"/>
  <c r="AK457" i="48"/>
  <c r="AJ457" i="48"/>
  <c r="AI457" i="48"/>
  <c r="AH457" i="48"/>
  <c r="AG457" i="48"/>
  <c r="AF457" i="48"/>
  <c r="AE457" i="48"/>
  <c r="AD457" i="48"/>
  <c r="AC457" i="48"/>
  <c r="AB457" i="48"/>
  <c r="AA457" i="48"/>
  <c r="V457" i="48"/>
  <c r="U457" i="48"/>
  <c r="T457" i="48"/>
  <c r="S457" i="48"/>
  <c r="R457" i="48"/>
  <c r="Q457" i="48"/>
  <c r="P457" i="48"/>
  <c r="O457" i="48"/>
  <c r="N457" i="48"/>
  <c r="J457" i="48"/>
  <c r="I457" i="48"/>
  <c r="H457" i="48"/>
  <c r="BJ456" i="48"/>
  <c r="BI456" i="48"/>
  <c r="BH456" i="48"/>
  <c r="BG456" i="48"/>
  <c r="BF456" i="48"/>
  <c r="BE456" i="48"/>
  <c r="BD456" i="48"/>
  <c r="BC456" i="48"/>
  <c r="BB456" i="48"/>
  <c r="BA456" i="48"/>
  <c r="AZ456" i="48"/>
  <c r="AY456" i="48"/>
  <c r="AX456" i="48"/>
  <c r="AW456" i="48"/>
  <c r="AV456" i="48"/>
  <c r="AU456" i="48"/>
  <c r="AT456" i="48"/>
  <c r="AS456" i="48"/>
  <c r="AL456" i="48"/>
  <c r="AK456" i="48"/>
  <c r="AJ456" i="48"/>
  <c r="AI456" i="48"/>
  <c r="AH456" i="48"/>
  <c r="AG456" i="48"/>
  <c r="AF456" i="48"/>
  <c r="AE456" i="48"/>
  <c r="AD456" i="48"/>
  <c r="AC456" i="48"/>
  <c r="AB456" i="48"/>
  <c r="AA456" i="48"/>
  <c r="V456" i="48"/>
  <c r="U456" i="48"/>
  <c r="T456" i="48"/>
  <c r="S456" i="48"/>
  <c r="R456" i="48"/>
  <c r="Q456" i="48"/>
  <c r="P456" i="48"/>
  <c r="O456" i="48"/>
  <c r="N456" i="48"/>
  <c r="J456" i="48"/>
  <c r="I456" i="48"/>
  <c r="H456" i="48"/>
  <c r="AR455" i="48"/>
  <c r="AQ455" i="48"/>
  <c r="AP455" i="48"/>
  <c r="AO455" i="48"/>
  <c r="AN455" i="48"/>
  <c r="AM455" i="48"/>
  <c r="Z455" i="48"/>
  <c r="Y455" i="48"/>
  <c r="X455" i="48"/>
  <c r="W455" i="48"/>
  <c r="M455" i="48"/>
  <c r="L455" i="48"/>
  <c r="K455" i="48"/>
  <c r="G455" i="48"/>
  <c r="BJ454" i="48"/>
  <c r="BI454" i="48"/>
  <c r="BH454" i="48"/>
  <c r="BG454" i="48"/>
  <c r="BF454" i="48"/>
  <c r="BE454" i="48"/>
  <c r="BD454" i="48"/>
  <c r="BC454" i="48"/>
  <c r="BB454" i="48"/>
  <c r="BA454" i="48"/>
  <c r="AZ454" i="48"/>
  <c r="AY454" i="48"/>
  <c r="AX454" i="48"/>
  <c r="AW454" i="48"/>
  <c r="AV454" i="48"/>
  <c r="AU454" i="48"/>
  <c r="AT454" i="48"/>
  <c r="AS454" i="48"/>
  <c r="AL454" i="48"/>
  <c r="AK454" i="48"/>
  <c r="AJ454" i="48"/>
  <c r="AI454" i="48"/>
  <c r="AH454" i="48"/>
  <c r="AG454" i="48"/>
  <c r="AF454" i="48"/>
  <c r="AE454" i="48"/>
  <c r="AD454" i="48"/>
  <c r="AC454" i="48"/>
  <c r="AB454" i="48"/>
  <c r="AA454" i="48"/>
  <c r="V454" i="48"/>
  <c r="U454" i="48"/>
  <c r="T454" i="48"/>
  <c r="S454" i="48"/>
  <c r="R454" i="48"/>
  <c r="Q454" i="48"/>
  <c r="P454" i="48"/>
  <c r="O454" i="48"/>
  <c r="N454" i="48"/>
  <c r="J454" i="48"/>
  <c r="I454" i="48"/>
  <c r="H454" i="48"/>
  <c r="BJ453" i="48"/>
  <c r="BI453" i="48"/>
  <c r="BH453" i="48"/>
  <c r="BG453" i="48"/>
  <c r="BF453" i="48"/>
  <c r="BE453" i="48"/>
  <c r="BD453" i="48"/>
  <c r="BC453" i="48"/>
  <c r="BB453" i="48"/>
  <c r="BA453" i="48"/>
  <c r="AZ453" i="48"/>
  <c r="AY453" i="48"/>
  <c r="AX453" i="48"/>
  <c r="AW453" i="48"/>
  <c r="AV453" i="48"/>
  <c r="AU453" i="48"/>
  <c r="AT453" i="48"/>
  <c r="AS453" i="48"/>
  <c r="AL453" i="48"/>
  <c r="AK453" i="48"/>
  <c r="AJ453" i="48"/>
  <c r="AI453" i="48"/>
  <c r="AH453" i="48"/>
  <c r="AG453" i="48"/>
  <c r="AF453" i="48"/>
  <c r="AE453" i="48"/>
  <c r="AD453" i="48"/>
  <c r="AC453" i="48"/>
  <c r="AB453" i="48"/>
  <c r="AA453" i="48"/>
  <c r="V453" i="48"/>
  <c r="U453" i="48"/>
  <c r="T453" i="48"/>
  <c r="S453" i="48"/>
  <c r="R453" i="48"/>
  <c r="Q453" i="48"/>
  <c r="P453" i="48"/>
  <c r="O453" i="48"/>
  <c r="N453" i="48"/>
  <c r="J453" i="48"/>
  <c r="I453" i="48"/>
  <c r="H453" i="48"/>
  <c r="BJ452" i="48"/>
  <c r="BI452" i="48"/>
  <c r="BH452" i="48"/>
  <c r="BG452" i="48"/>
  <c r="BF452" i="48"/>
  <c r="BE452" i="48"/>
  <c r="BD452" i="48"/>
  <c r="BC452" i="48"/>
  <c r="BB452" i="48"/>
  <c r="BA452" i="48"/>
  <c r="AZ452" i="48"/>
  <c r="AY452" i="48"/>
  <c r="AX452" i="48"/>
  <c r="AW452" i="48"/>
  <c r="AV452" i="48"/>
  <c r="AU452" i="48"/>
  <c r="AT452" i="48"/>
  <c r="AS452" i="48"/>
  <c r="AL452" i="48"/>
  <c r="AK452" i="48"/>
  <c r="AJ452" i="48"/>
  <c r="AI452" i="48"/>
  <c r="AH452" i="48"/>
  <c r="AG452" i="48"/>
  <c r="AF452" i="48"/>
  <c r="AE452" i="48"/>
  <c r="AD452" i="48"/>
  <c r="AC452" i="48"/>
  <c r="AB452" i="48"/>
  <c r="AA452" i="48"/>
  <c r="V452" i="48"/>
  <c r="U452" i="48"/>
  <c r="T452" i="48"/>
  <c r="S452" i="48"/>
  <c r="R452" i="48"/>
  <c r="Q452" i="48"/>
  <c r="P452" i="48"/>
  <c r="O452" i="48"/>
  <c r="N452" i="48"/>
  <c r="J452" i="48"/>
  <c r="I452" i="48"/>
  <c r="H452" i="48"/>
  <c r="AR451" i="48"/>
  <c r="AQ451" i="48"/>
  <c r="AP451" i="48"/>
  <c r="AO451" i="48"/>
  <c r="AN451" i="48"/>
  <c r="AM451" i="48"/>
  <c r="Z451" i="48"/>
  <c r="Y451" i="48"/>
  <c r="X451" i="48"/>
  <c r="W451" i="48"/>
  <c r="M451" i="48"/>
  <c r="L451" i="48"/>
  <c r="K451" i="48"/>
  <c r="G451" i="48"/>
  <c r="BJ450" i="48"/>
  <c r="BI450" i="48"/>
  <c r="BH450" i="48"/>
  <c r="BG450" i="48"/>
  <c r="BF450" i="48"/>
  <c r="BE450" i="48"/>
  <c r="BD450" i="48"/>
  <c r="BC450" i="48"/>
  <c r="BB450" i="48"/>
  <c r="BA450" i="48"/>
  <c r="AZ450" i="48"/>
  <c r="AY450" i="48"/>
  <c r="AX450" i="48"/>
  <c r="AW450" i="48"/>
  <c r="AV450" i="48"/>
  <c r="AU450" i="48"/>
  <c r="AT450" i="48"/>
  <c r="AS450" i="48"/>
  <c r="AL450" i="48"/>
  <c r="AK450" i="48"/>
  <c r="AJ450" i="48"/>
  <c r="AI450" i="48"/>
  <c r="AH450" i="48"/>
  <c r="AG450" i="48"/>
  <c r="AF450" i="48"/>
  <c r="AE450" i="48"/>
  <c r="AD450" i="48"/>
  <c r="AC450" i="48"/>
  <c r="AB450" i="48"/>
  <c r="AA450" i="48"/>
  <c r="V450" i="48"/>
  <c r="U450" i="48"/>
  <c r="T450" i="48"/>
  <c r="S450" i="48"/>
  <c r="R450" i="48"/>
  <c r="Q450" i="48"/>
  <c r="P450" i="48"/>
  <c r="O450" i="48"/>
  <c r="N450" i="48"/>
  <c r="J450" i="48"/>
  <c r="I450" i="48"/>
  <c r="H450" i="48"/>
  <c r="BJ449" i="48"/>
  <c r="BI449" i="48"/>
  <c r="BH449" i="48"/>
  <c r="BG449" i="48"/>
  <c r="BF449" i="48"/>
  <c r="BE449" i="48"/>
  <c r="BD449" i="48"/>
  <c r="BC449" i="48"/>
  <c r="BB449" i="48"/>
  <c r="BA449" i="48"/>
  <c r="AZ449" i="48"/>
  <c r="AY449" i="48"/>
  <c r="AX449" i="48"/>
  <c r="AW449" i="48"/>
  <c r="AV449" i="48"/>
  <c r="AU449" i="48"/>
  <c r="AT449" i="48"/>
  <c r="AS449" i="48"/>
  <c r="AL449" i="48"/>
  <c r="AK449" i="48"/>
  <c r="AJ449" i="48"/>
  <c r="AI449" i="48"/>
  <c r="AH449" i="48"/>
  <c r="AG449" i="48"/>
  <c r="AF449" i="48"/>
  <c r="AE449" i="48"/>
  <c r="AD449" i="48"/>
  <c r="AC449" i="48"/>
  <c r="AB449" i="48"/>
  <c r="AA449" i="48"/>
  <c r="V449" i="48"/>
  <c r="U449" i="48"/>
  <c r="T449" i="48"/>
  <c r="S449" i="48"/>
  <c r="R449" i="48"/>
  <c r="Q449" i="48"/>
  <c r="P449" i="48"/>
  <c r="O449" i="48"/>
  <c r="N449" i="48"/>
  <c r="J449" i="48"/>
  <c r="I449" i="48"/>
  <c r="H449" i="48"/>
  <c r="BJ448" i="48"/>
  <c r="BI448" i="48"/>
  <c r="BH448" i="48"/>
  <c r="BG448" i="48"/>
  <c r="BF448" i="48"/>
  <c r="BE448" i="48"/>
  <c r="BD448" i="48"/>
  <c r="BC448" i="48"/>
  <c r="BB448" i="48"/>
  <c r="BA448" i="48"/>
  <c r="AZ448" i="48"/>
  <c r="AY448" i="48"/>
  <c r="AX448" i="48"/>
  <c r="AW448" i="48"/>
  <c r="AV448" i="48"/>
  <c r="AU448" i="48"/>
  <c r="AT448" i="48"/>
  <c r="AS448" i="48"/>
  <c r="AL448" i="48"/>
  <c r="AK448" i="48"/>
  <c r="AJ448" i="48"/>
  <c r="AI448" i="48"/>
  <c r="AH448" i="48"/>
  <c r="AG448" i="48"/>
  <c r="AF448" i="48"/>
  <c r="AE448" i="48"/>
  <c r="AD448" i="48"/>
  <c r="AC448" i="48"/>
  <c r="AB448" i="48"/>
  <c r="AA448" i="48"/>
  <c r="V448" i="48"/>
  <c r="U448" i="48"/>
  <c r="T448" i="48"/>
  <c r="S448" i="48"/>
  <c r="R448" i="48"/>
  <c r="Q448" i="48"/>
  <c r="P448" i="48"/>
  <c r="O448" i="48"/>
  <c r="N448" i="48"/>
  <c r="J448" i="48"/>
  <c r="I448" i="48"/>
  <c r="H448" i="48"/>
  <c r="BJ447" i="48"/>
  <c r="BI447" i="48"/>
  <c r="BH447" i="48"/>
  <c r="BG447" i="48"/>
  <c r="BF447" i="48"/>
  <c r="BE447" i="48"/>
  <c r="BD447" i="48"/>
  <c r="BC447" i="48"/>
  <c r="BB447" i="48"/>
  <c r="BA447" i="48"/>
  <c r="AZ447" i="48"/>
  <c r="AY447" i="48"/>
  <c r="AX447" i="48"/>
  <c r="AW447" i="48"/>
  <c r="AV447" i="48"/>
  <c r="AU447" i="48"/>
  <c r="AT447" i="48"/>
  <c r="AS447" i="48"/>
  <c r="AL447" i="48"/>
  <c r="AK447" i="48"/>
  <c r="AJ447" i="48"/>
  <c r="AI447" i="48"/>
  <c r="AH447" i="48"/>
  <c r="AG447" i="48"/>
  <c r="AF447" i="48"/>
  <c r="AE447" i="48"/>
  <c r="AD447" i="48"/>
  <c r="AC447" i="48"/>
  <c r="AB447" i="48"/>
  <c r="AA447" i="48"/>
  <c r="V447" i="48"/>
  <c r="U447" i="48"/>
  <c r="T447" i="48"/>
  <c r="S447" i="48"/>
  <c r="R447" i="48"/>
  <c r="Q447" i="48"/>
  <c r="P447" i="48"/>
  <c r="O447" i="48"/>
  <c r="N447" i="48"/>
  <c r="J447" i="48"/>
  <c r="I447" i="48"/>
  <c r="H447" i="48"/>
  <c r="BJ446" i="48"/>
  <c r="BI446" i="48"/>
  <c r="BH446" i="48"/>
  <c r="BG446" i="48"/>
  <c r="BF446" i="48"/>
  <c r="BE446" i="48"/>
  <c r="BD446" i="48"/>
  <c r="BC446" i="48"/>
  <c r="BB446" i="48"/>
  <c r="BA446" i="48"/>
  <c r="AZ446" i="48"/>
  <c r="AY446" i="48"/>
  <c r="AX446" i="48"/>
  <c r="AW446" i="48"/>
  <c r="AV446" i="48"/>
  <c r="AU446" i="48"/>
  <c r="AT446" i="48"/>
  <c r="AS446" i="48"/>
  <c r="AL446" i="48"/>
  <c r="AK446" i="48"/>
  <c r="AJ446" i="48"/>
  <c r="AI446" i="48"/>
  <c r="AH446" i="48"/>
  <c r="AG446" i="48"/>
  <c r="AF446" i="48"/>
  <c r="AE446" i="48"/>
  <c r="AD446" i="48"/>
  <c r="AC446" i="48"/>
  <c r="AB446" i="48"/>
  <c r="AA446" i="48"/>
  <c r="V446" i="48"/>
  <c r="U446" i="48"/>
  <c r="T446" i="48"/>
  <c r="S446" i="48"/>
  <c r="R446" i="48"/>
  <c r="Q446" i="48"/>
  <c r="P446" i="48"/>
  <c r="O446" i="48"/>
  <c r="N446" i="48"/>
  <c r="J446" i="48"/>
  <c r="I446" i="48"/>
  <c r="H446" i="48"/>
  <c r="BJ445" i="48"/>
  <c r="BI445" i="48"/>
  <c r="BH445" i="48"/>
  <c r="BG445" i="48"/>
  <c r="BF445" i="48"/>
  <c r="BE445" i="48"/>
  <c r="BD445" i="48"/>
  <c r="BC445" i="48"/>
  <c r="BB445" i="48"/>
  <c r="BA445" i="48"/>
  <c r="AZ445" i="48"/>
  <c r="AY445" i="48"/>
  <c r="AX445" i="48"/>
  <c r="AW445" i="48"/>
  <c r="AV445" i="48"/>
  <c r="AU445" i="48"/>
  <c r="AT445" i="48"/>
  <c r="AS445" i="48"/>
  <c r="AL445" i="48"/>
  <c r="AK445" i="48"/>
  <c r="AJ445" i="48"/>
  <c r="AI445" i="48"/>
  <c r="AH445" i="48"/>
  <c r="AG445" i="48"/>
  <c r="AF445" i="48"/>
  <c r="AE445" i="48"/>
  <c r="AD445" i="48"/>
  <c r="AC445" i="48"/>
  <c r="AB445" i="48"/>
  <c r="AA445" i="48"/>
  <c r="V445" i="48"/>
  <c r="U445" i="48"/>
  <c r="T445" i="48"/>
  <c r="S445" i="48"/>
  <c r="R445" i="48"/>
  <c r="Q445" i="48"/>
  <c r="P445" i="48"/>
  <c r="O445" i="48"/>
  <c r="N445" i="48"/>
  <c r="J445" i="48"/>
  <c r="I445" i="48"/>
  <c r="H445" i="48"/>
  <c r="AR444" i="48"/>
  <c r="AQ444" i="48"/>
  <c r="AP444" i="48"/>
  <c r="AO444" i="48"/>
  <c r="AN444" i="48"/>
  <c r="AM444" i="48"/>
  <c r="Z444" i="48"/>
  <c r="Y444" i="48"/>
  <c r="X444" i="48"/>
  <c r="W444" i="48"/>
  <c r="M444" i="48"/>
  <c r="L444" i="48"/>
  <c r="K444" i="48"/>
  <c r="G444" i="48"/>
  <c r="BJ443" i="48"/>
  <c r="BI443" i="48"/>
  <c r="BH443" i="48"/>
  <c r="BG443" i="48"/>
  <c r="BF443" i="48"/>
  <c r="BE443" i="48"/>
  <c r="BD443" i="48"/>
  <c r="BC443" i="48"/>
  <c r="BB443" i="48"/>
  <c r="BA443" i="48"/>
  <c r="AZ443" i="48"/>
  <c r="AY443" i="48"/>
  <c r="AX443" i="48"/>
  <c r="AW443" i="48"/>
  <c r="AV443" i="48"/>
  <c r="AU443" i="48"/>
  <c r="AT443" i="48"/>
  <c r="AS443" i="48"/>
  <c r="AL443" i="48"/>
  <c r="AK443" i="48"/>
  <c r="AJ443" i="48"/>
  <c r="AI443" i="48"/>
  <c r="AH443" i="48"/>
  <c r="AG443" i="48"/>
  <c r="AF443" i="48"/>
  <c r="AE443" i="48"/>
  <c r="AD443" i="48"/>
  <c r="AC443" i="48"/>
  <c r="AB443" i="48"/>
  <c r="AA443" i="48"/>
  <c r="V443" i="48"/>
  <c r="U443" i="48"/>
  <c r="T443" i="48"/>
  <c r="S443" i="48"/>
  <c r="R443" i="48"/>
  <c r="Q443" i="48"/>
  <c r="P443" i="48"/>
  <c r="O443" i="48"/>
  <c r="N443" i="48"/>
  <c r="J443" i="48"/>
  <c r="I443" i="48"/>
  <c r="H443" i="48"/>
  <c r="BJ442" i="48"/>
  <c r="BI442" i="48"/>
  <c r="BH442" i="48"/>
  <c r="BG442" i="48"/>
  <c r="BF442" i="48"/>
  <c r="BE442" i="48"/>
  <c r="BD442" i="48"/>
  <c r="BC442" i="48"/>
  <c r="BB442" i="48"/>
  <c r="BA442" i="48"/>
  <c r="AZ442" i="48"/>
  <c r="AY442" i="48"/>
  <c r="AX442" i="48"/>
  <c r="AW442" i="48"/>
  <c r="AV442" i="48"/>
  <c r="AU442" i="48"/>
  <c r="AT442" i="48"/>
  <c r="AS442" i="48"/>
  <c r="AL442" i="48"/>
  <c r="AK442" i="48"/>
  <c r="AJ442" i="48"/>
  <c r="AI442" i="48"/>
  <c r="AH442" i="48"/>
  <c r="AG442" i="48"/>
  <c r="AF442" i="48"/>
  <c r="AE442" i="48"/>
  <c r="AD442" i="48"/>
  <c r="AC442" i="48"/>
  <c r="AB442" i="48"/>
  <c r="AA442" i="48"/>
  <c r="V442" i="48"/>
  <c r="U442" i="48"/>
  <c r="T442" i="48"/>
  <c r="S442" i="48"/>
  <c r="R442" i="48"/>
  <c r="Q442" i="48"/>
  <c r="P442" i="48"/>
  <c r="O442" i="48"/>
  <c r="N442" i="48"/>
  <c r="J442" i="48"/>
  <c r="I442" i="48"/>
  <c r="H442" i="48"/>
  <c r="BJ441" i="48"/>
  <c r="BI441" i="48"/>
  <c r="BH441" i="48"/>
  <c r="BG441" i="48"/>
  <c r="BF441" i="48"/>
  <c r="BE441" i="48"/>
  <c r="BD441" i="48"/>
  <c r="BC441" i="48"/>
  <c r="BB441" i="48"/>
  <c r="BA441" i="48"/>
  <c r="AZ441" i="48"/>
  <c r="AY441" i="48"/>
  <c r="AX441" i="48"/>
  <c r="AW441" i="48"/>
  <c r="AV441" i="48"/>
  <c r="AU441" i="48"/>
  <c r="AT441" i="48"/>
  <c r="AS441" i="48"/>
  <c r="AL441" i="48"/>
  <c r="AK441" i="48"/>
  <c r="AJ441" i="48"/>
  <c r="AI441" i="48"/>
  <c r="AH441" i="48"/>
  <c r="AG441" i="48"/>
  <c r="AF441" i="48"/>
  <c r="AE441" i="48"/>
  <c r="AD441" i="48"/>
  <c r="AC441" i="48"/>
  <c r="AB441" i="48"/>
  <c r="AA441" i="48"/>
  <c r="V441" i="48"/>
  <c r="U441" i="48"/>
  <c r="T441" i="48"/>
  <c r="S441" i="48"/>
  <c r="R441" i="48"/>
  <c r="Q441" i="48"/>
  <c r="P441" i="48"/>
  <c r="O441" i="48"/>
  <c r="N441" i="48"/>
  <c r="J441" i="48"/>
  <c r="I441" i="48"/>
  <c r="H441" i="48"/>
  <c r="BJ440" i="48"/>
  <c r="BI440" i="48"/>
  <c r="BH440" i="48"/>
  <c r="BG440" i="48"/>
  <c r="BF440" i="48"/>
  <c r="BE440" i="48"/>
  <c r="BD440" i="48"/>
  <c r="BC440" i="48"/>
  <c r="BB440" i="48"/>
  <c r="BA440" i="48"/>
  <c r="AZ440" i="48"/>
  <c r="AY440" i="48"/>
  <c r="AX440" i="48"/>
  <c r="AW440" i="48"/>
  <c r="AV440" i="48"/>
  <c r="AU440" i="48"/>
  <c r="AT440" i="48"/>
  <c r="AS440" i="48"/>
  <c r="AL440" i="48"/>
  <c r="AK440" i="48"/>
  <c r="AJ440" i="48"/>
  <c r="AI440" i="48"/>
  <c r="AH440" i="48"/>
  <c r="AG440" i="48"/>
  <c r="AF440" i="48"/>
  <c r="AE440" i="48"/>
  <c r="AD440" i="48"/>
  <c r="AC440" i="48"/>
  <c r="AB440" i="48"/>
  <c r="AA440" i="48"/>
  <c r="V440" i="48"/>
  <c r="U440" i="48"/>
  <c r="T440" i="48"/>
  <c r="S440" i="48"/>
  <c r="R440" i="48"/>
  <c r="Q440" i="48"/>
  <c r="P440" i="48"/>
  <c r="O440" i="48"/>
  <c r="N440" i="48"/>
  <c r="J440" i="48"/>
  <c r="I440" i="48"/>
  <c r="H440" i="48"/>
  <c r="BJ439" i="48"/>
  <c r="BI439" i="48"/>
  <c r="BH439" i="48"/>
  <c r="BG439" i="48"/>
  <c r="BF439" i="48"/>
  <c r="BE439" i="48"/>
  <c r="BD439" i="48"/>
  <c r="BC439" i="48"/>
  <c r="BB439" i="48"/>
  <c r="BA439" i="48"/>
  <c r="AZ439" i="48"/>
  <c r="AY439" i="48"/>
  <c r="AX439" i="48"/>
  <c r="AW439" i="48"/>
  <c r="AV439" i="48"/>
  <c r="AU439" i="48"/>
  <c r="AT439" i="48"/>
  <c r="AS439" i="48"/>
  <c r="AL439" i="48"/>
  <c r="AK439" i="48"/>
  <c r="AJ439" i="48"/>
  <c r="AI439" i="48"/>
  <c r="AH439" i="48"/>
  <c r="AG439" i="48"/>
  <c r="AF439" i="48"/>
  <c r="AE439" i="48"/>
  <c r="AD439" i="48"/>
  <c r="AC439" i="48"/>
  <c r="AB439" i="48"/>
  <c r="AA439" i="48"/>
  <c r="V439" i="48"/>
  <c r="U439" i="48"/>
  <c r="T439" i="48"/>
  <c r="S439" i="48"/>
  <c r="R439" i="48"/>
  <c r="Q439" i="48"/>
  <c r="P439" i="48"/>
  <c r="O439" i="48"/>
  <c r="N439" i="48"/>
  <c r="J439" i="48"/>
  <c r="I439" i="48"/>
  <c r="H439" i="48"/>
  <c r="AR426" i="48"/>
  <c r="AQ426" i="48"/>
  <c r="AP426" i="48"/>
  <c r="AO426" i="48"/>
  <c r="AN426" i="48"/>
  <c r="AM426" i="48"/>
  <c r="Z426" i="48"/>
  <c r="Y426" i="48"/>
  <c r="X426" i="48"/>
  <c r="W426" i="48"/>
  <c r="M426" i="48"/>
  <c r="L426" i="48"/>
  <c r="K426" i="48"/>
  <c r="G426" i="48"/>
  <c r="BJ425" i="48"/>
  <c r="BJ426" i="48" s="1"/>
  <c r="BI425" i="48"/>
  <c r="BI426" i="48" s="1"/>
  <c r="BH425" i="48"/>
  <c r="BH426" i="48" s="1"/>
  <c r="BG425" i="48"/>
  <c r="BG426" i="48" s="1"/>
  <c r="BF425" i="48"/>
  <c r="BF426" i="48" s="1"/>
  <c r="BE425" i="48"/>
  <c r="BE426" i="48" s="1"/>
  <c r="BD425" i="48"/>
  <c r="BD426" i="48" s="1"/>
  <c r="BC425" i="48"/>
  <c r="BC426" i="48" s="1"/>
  <c r="BB425" i="48"/>
  <c r="BB426" i="48" s="1"/>
  <c r="BA425" i="48"/>
  <c r="BA426" i="48" s="1"/>
  <c r="AZ425" i="48"/>
  <c r="AZ426" i="48" s="1"/>
  <c r="AY425" i="48"/>
  <c r="AY426" i="48" s="1"/>
  <c r="AX425" i="48"/>
  <c r="AX426" i="48" s="1"/>
  <c r="AW425" i="48"/>
  <c r="AW426" i="48" s="1"/>
  <c r="AV425" i="48"/>
  <c r="AV426" i="48" s="1"/>
  <c r="AU425" i="48"/>
  <c r="AU426" i="48" s="1"/>
  <c r="AT425" i="48"/>
  <c r="AT426" i="48" s="1"/>
  <c r="AS425" i="48"/>
  <c r="AS426" i="48" s="1"/>
  <c r="AL425" i="48"/>
  <c r="AL426" i="48" s="1"/>
  <c r="AK425" i="48"/>
  <c r="AK426" i="48" s="1"/>
  <c r="AJ425" i="48"/>
  <c r="AJ426" i="48" s="1"/>
  <c r="AI425" i="48"/>
  <c r="AI426" i="48" s="1"/>
  <c r="AH425" i="48"/>
  <c r="AH426" i="48" s="1"/>
  <c r="AG425" i="48"/>
  <c r="AG426" i="48" s="1"/>
  <c r="AF425" i="48"/>
  <c r="AF426" i="48" s="1"/>
  <c r="AE425" i="48"/>
  <c r="AE426" i="48" s="1"/>
  <c r="AD425" i="48"/>
  <c r="AD426" i="48" s="1"/>
  <c r="AC425" i="48"/>
  <c r="AC426" i="48" s="1"/>
  <c r="AB425" i="48"/>
  <c r="AB426" i="48" s="1"/>
  <c r="AA425" i="48"/>
  <c r="AA426" i="48" s="1"/>
  <c r="V425" i="48"/>
  <c r="V426" i="48" s="1"/>
  <c r="U425" i="48"/>
  <c r="U426" i="48" s="1"/>
  <c r="T425" i="48"/>
  <c r="T426" i="48" s="1"/>
  <c r="S425" i="48"/>
  <c r="S426" i="48" s="1"/>
  <c r="R425" i="48"/>
  <c r="R426" i="48" s="1"/>
  <c r="Q425" i="48"/>
  <c r="Q426" i="48" s="1"/>
  <c r="P425" i="48"/>
  <c r="P426" i="48" s="1"/>
  <c r="O425" i="48"/>
  <c r="O426" i="48" s="1"/>
  <c r="N425" i="48"/>
  <c r="N426" i="48" s="1"/>
  <c r="J425" i="48"/>
  <c r="J426" i="48" s="1"/>
  <c r="I425" i="48"/>
  <c r="I426" i="48" s="1"/>
  <c r="H425" i="48"/>
  <c r="H426" i="48" s="1"/>
  <c r="AR424" i="48"/>
  <c r="AQ424" i="48"/>
  <c r="AP424" i="48"/>
  <c r="AO424" i="48"/>
  <c r="AN424" i="48"/>
  <c r="AM424" i="48"/>
  <c r="Z424" i="48"/>
  <c r="Y424" i="48"/>
  <c r="X424" i="48"/>
  <c r="W424" i="48"/>
  <c r="M424" i="48"/>
  <c r="L424" i="48"/>
  <c r="K424" i="48"/>
  <c r="G424" i="48"/>
  <c r="BJ423" i="48"/>
  <c r="BI423" i="48"/>
  <c r="BH423" i="48"/>
  <c r="BG423" i="48"/>
  <c r="BF423" i="48"/>
  <c r="BE423" i="48"/>
  <c r="BD423" i="48"/>
  <c r="BC423" i="48"/>
  <c r="BB423" i="48"/>
  <c r="BA423" i="48"/>
  <c r="AZ423" i="48"/>
  <c r="AY423" i="48"/>
  <c r="AX423" i="48"/>
  <c r="AW423" i="48"/>
  <c r="AV423" i="48"/>
  <c r="AU423" i="48"/>
  <c r="AT423" i="48"/>
  <c r="AS423" i="48"/>
  <c r="AL423" i="48"/>
  <c r="AK423" i="48"/>
  <c r="AJ423" i="48"/>
  <c r="AI423" i="48"/>
  <c r="AH423" i="48"/>
  <c r="AG423" i="48"/>
  <c r="AF423" i="48"/>
  <c r="AE423" i="48"/>
  <c r="AD423" i="48"/>
  <c r="AC423" i="48"/>
  <c r="AB423" i="48"/>
  <c r="AA423" i="48"/>
  <c r="V423" i="48"/>
  <c r="U423" i="48"/>
  <c r="T423" i="48"/>
  <c r="S423" i="48"/>
  <c r="R423" i="48"/>
  <c r="Q423" i="48"/>
  <c r="P423" i="48"/>
  <c r="O423" i="48"/>
  <c r="N423" i="48"/>
  <c r="J423" i="48"/>
  <c r="I423" i="48"/>
  <c r="H423" i="48"/>
  <c r="BJ422" i="48"/>
  <c r="BI422" i="48"/>
  <c r="BH422" i="48"/>
  <c r="BG422" i="48"/>
  <c r="BF422" i="48"/>
  <c r="BE422" i="48"/>
  <c r="BD422" i="48"/>
  <c r="BC422" i="48"/>
  <c r="BB422" i="48"/>
  <c r="BA422" i="48"/>
  <c r="AZ422" i="48"/>
  <c r="AY422" i="48"/>
  <c r="AX422" i="48"/>
  <c r="AW422" i="48"/>
  <c r="AV422" i="48"/>
  <c r="AU422" i="48"/>
  <c r="AT422" i="48"/>
  <c r="AS422" i="48"/>
  <c r="AL422" i="48"/>
  <c r="AK422" i="48"/>
  <c r="AJ422" i="48"/>
  <c r="AI422" i="48"/>
  <c r="AH422" i="48"/>
  <c r="AG422" i="48"/>
  <c r="AF422" i="48"/>
  <c r="AE422" i="48"/>
  <c r="AD422" i="48"/>
  <c r="AC422" i="48"/>
  <c r="AB422" i="48"/>
  <c r="AA422" i="48"/>
  <c r="V422" i="48"/>
  <c r="U422" i="48"/>
  <c r="T422" i="48"/>
  <c r="S422" i="48"/>
  <c r="R422" i="48"/>
  <c r="Q422" i="48"/>
  <c r="P422" i="48"/>
  <c r="O422" i="48"/>
  <c r="N422" i="48"/>
  <c r="J422" i="48"/>
  <c r="I422" i="48"/>
  <c r="H422" i="48"/>
  <c r="BJ421" i="48"/>
  <c r="BI421" i="48"/>
  <c r="BH421" i="48"/>
  <c r="BG421" i="48"/>
  <c r="BF421" i="48"/>
  <c r="BE421" i="48"/>
  <c r="BD421" i="48"/>
  <c r="BC421" i="48"/>
  <c r="BB421" i="48"/>
  <c r="BA421" i="48"/>
  <c r="AZ421" i="48"/>
  <c r="AY421" i="48"/>
  <c r="AX421" i="48"/>
  <c r="AW421" i="48"/>
  <c r="AV421" i="48"/>
  <c r="AU421" i="48"/>
  <c r="AT421" i="48"/>
  <c r="AS421" i="48"/>
  <c r="AL421" i="48"/>
  <c r="AK421" i="48"/>
  <c r="AJ421" i="48"/>
  <c r="AI421" i="48"/>
  <c r="AH421" i="48"/>
  <c r="AG421" i="48"/>
  <c r="AF421" i="48"/>
  <c r="AE421" i="48"/>
  <c r="AD421" i="48"/>
  <c r="AC421" i="48"/>
  <c r="AB421" i="48"/>
  <c r="AA421" i="48"/>
  <c r="V421" i="48"/>
  <c r="U421" i="48"/>
  <c r="T421" i="48"/>
  <c r="S421" i="48"/>
  <c r="R421" i="48"/>
  <c r="Q421" i="48"/>
  <c r="P421" i="48"/>
  <c r="O421" i="48"/>
  <c r="N421" i="48"/>
  <c r="J421" i="48"/>
  <c r="I421" i="48"/>
  <c r="H421" i="48"/>
  <c r="BJ420" i="48"/>
  <c r="BI420" i="48"/>
  <c r="BH420" i="48"/>
  <c r="BG420" i="48"/>
  <c r="BF420" i="48"/>
  <c r="BE420" i="48"/>
  <c r="BD420" i="48"/>
  <c r="BC420" i="48"/>
  <c r="BB420" i="48"/>
  <c r="BA420" i="48"/>
  <c r="AZ420" i="48"/>
  <c r="AY420" i="48"/>
  <c r="AX420" i="48"/>
  <c r="AW420" i="48"/>
  <c r="AV420" i="48"/>
  <c r="AU420" i="48"/>
  <c r="AT420" i="48"/>
  <c r="AS420" i="48"/>
  <c r="AL420" i="48"/>
  <c r="AK420" i="48"/>
  <c r="AJ420" i="48"/>
  <c r="AI420" i="48"/>
  <c r="AH420" i="48"/>
  <c r="AG420" i="48"/>
  <c r="AF420" i="48"/>
  <c r="AE420" i="48"/>
  <c r="AD420" i="48"/>
  <c r="AC420" i="48"/>
  <c r="AB420" i="48"/>
  <c r="AA420" i="48"/>
  <c r="V420" i="48"/>
  <c r="U420" i="48"/>
  <c r="T420" i="48"/>
  <c r="S420" i="48"/>
  <c r="R420" i="48"/>
  <c r="Q420" i="48"/>
  <c r="P420" i="48"/>
  <c r="O420" i="48"/>
  <c r="N420" i="48"/>
  <c r="J420" i="48"/>
  <c r="I420" i="48"/>
  <c r="H420" i="48"/>
  <c r="BJ419" i="48"/>
  <c r="BI419" i="48"/>
  <c r="BH419" i="48"/>
  <c r="BG419" i="48"/>
  <c r="BF419" i="48"/>
  <c r="BE419" i="48"/>
  <c r="BD419" i="48"/>
  <c r="BC419" i="48"/>
  <c r="BB419" i="48"/>
  <c r="BA419" i="48"/>
  <c r="AZ419" i="48"/>
  <c r="AY419" i="48"/>
  <c r="AX419" i="48"/>
  <c r="AW419" i="48"/>
  <c r="AV419" i="48"/>
  <c r="AU419" i="48"/>
  <c r="AT419" i="48"/>
  <c r="AS419" i="48"/>
  <c r="AL419" i="48"/>
  <c r="AK419" i="48"/>
  <c r="AJ419" i="48"/>
  <c r="AI419" i="48"/>
  <c r="AH419" i="48"/>
  <c r="AG419" i="48"/>
  <c r="AF419" i="48"/>
  <c r="AE419" i="48"/>
  <c r="AD419" i="48"/>
  <c r="AC419" i="48"/>
  <c r="AB419" i="48"/>
  <c r="AA419" i="48"/>
  <c r="V419" i="48"/>
  <c r="U419" i="48"/>
  <c r="T419" i="48"/>
  <c r="S419" i="48"/>
  <c r="R419" i="48"/>
  <c r="Q419" i="48"/>
  <c r="P419" i="48"/>
  <c r="O419" i="48"/>
  <c r="N419" i="48"/>
  <c r="J419" i="48"/>
  <c r="I419" i="48"/>
  <c r="H419" i="48"/>
  <c r="AR418" i="48"/>
  <c r="AQ418" i="48"/>
  <c r="AP418" i="48"/>
  <c r="AO418" i="48"/>
  <c r="AN418" i="48"/>
  <c r="AM418" i="48"/>
  <c r="Z418" i="48"/>
  <c r="Y418" i="48"/>
  <c r="X418" i="48"/>
  <c r="W418" i="48"/>
  <c r="M418" i="48"/>
  <c r="L418" i="48"/>
  <c r="K418" i="48"/>
  <c r="G418" i="48"/>
  <c r="BJ417" i="48"/>
  <c r="BI417" i="48"/>
  <c r="BH417" i="48"/>
  <c r="BG417" i="48"/>
  <c r="BF417" i="48"/>
  <c r="BE417" i="48"/>
  <c r="BD417" i="48"/>
  <c r="BC417" i="48"/>
  <c r="BB417" i="48"/>
  <c r="BA417" i="48"/>
  <c r="AZ417" i="48"/>
  <c r="AY417" i="48"/>
  <c r="AX417" i="48"/>
  <c r="AW417" i="48"/>
  <c r="AV417" i="48"/>
  <c r="AU417" i="48"/>
  <c r="AT417" i="48"/>
  <c r="AS417" i="48"/>
  <c r="AL417" i="48"/>
  <c r="AK417" i="48"/>
  <c r="AJ417" i="48"/>
  <c r="AI417" i="48"/>
  <c r="AH417" i="48"/>
  <c r="AG417" i="48"/>
  <c r="AE417" i="48"/>
  <c r="AD417" i="48"/>
  <c r="AC417" i="48"/>
  <c r="AB417" i="48"/>
  <c r="AF417" i="48" s="1"/>
  <c r="AA417" i="48"/>
  <c r="V417" i="48"/>
  <c r="U417" i="48"/>
  <c r="T417" i="48"/>
  <c r="S417" i="48"/>
  <c r="R417" i="48"/>
  <c r="Q417" i="48"/>
  <c r="P417" i="48"/>
  <c r="O417" i="48"/>
  <c r="N417" i="48"/>
  <c r="J417" i="48"/>
  <c r="I417" i="48"/>
  <c r="H417" i="48"/>
  <c r="BJ416" i="48"/>
  <c r="BI416" i="48"/>
  <c r="BH416" i="48"/>
  <c r="BG416" i="48"/>
  <c r="BF416" i="48"/>
  <c r="BE416" i="48"/>
  <c r="BD416" i="48"/>
  <c r="BC416" i="48"/>
  <c r="BB416" i="48"/>
  <c r="BA416" i="48"/>
  <c r="AZ416" i="48"/>
  <c r="AY416" i="48"/>
  <c r="AX416" i="48"/>
  <c r="AW416" i="48"/>
  <c r="AV416" i="48"/>
  <c r="AU416" i="48"/>
  <c r="AT416" i="48"/>
  <c r="AS416" i="48"/>
  <c r="AL416" i="48"/>
  <c r="AK416" i="48"/>
  <c r="AJ416" i="48"/>
  <c r="AI416" i="48"/>
  <c r="AH416" i="48"/>
  <c r="AG416" i="48"/>
  <c r="AF416" i="48"/>
  <c r="AE416" i="48"/>
  <c r="AD416" i="48"/>
  <c r="AC416" i="48"/>
  <c r="AB416" i="48"/>
  <c r="AA416" i="48"/>
  <c r="V416" i="48"/>
  <c r="U416" i="48"/>
  <c r="T416" i="48"/>
  <c r="S416" i="48"/>
  <c r="R416" i="48"/>
  <c r="Q416" i="48"/>
  <c r="P416" i="48"/>
  <c r="O416" i="48"/>
  <c r="N416" i="48"/>
  <c r="J416" i="48"/>
  <c r="I416" i="48"/>
  <c r="H416" i="48"/>
  <c r="BJ415" i="48"/>
  <c r="BI415" i="48"/>
  <c r="BH415" i="48"/>
  <c r="BG415" i="48"/>
  <c r="BF415" i="48"/>
  <c r="BE415" i="48"/>
  <c r="BD415" i="48"/>
  <c r="BC415" i="48"/>
  <c r="BB415" i="48"/>
  <c r="BA415" i="48"/>
  <c r="AZ415" i="48"/>
  <c r="AY415" i="48"/>
  <c r="AX415" i="48"/>
  <c r="AW415" i="48"/>
  <c r="AV415" i="48"/>
  <c r="AU415" i="48"/>
  <c r="AT415" i="48"/>
  <c r="AS415" i="48"/>
  <c r="AL415" i="48"/>
  <c r="AK415" i="48"/>
  <c r="AJ415" i="48"/>
  <c r="AI415" i="48"/>
  <c r="AH415" i="48"/>
  <c r="AG415" i="48"/>
  <c r="AF415" i="48"/>
  <c r="AE415" i="48"/>
  <c r="AD415" i="48"/>
  <c r="AC415" i="48"/>
  <c r="AB415" i="48"/>
  <c r="AA415" i="48"/>
  <c r="V415" i="48"/>
  <c r="U415" i="48"/>
  <c r="T415" i="48"/>
  <c r="S415" i="48"/>
  <c r="R415" i="48"/>
  <c r="Q415" i="48"/>
  <c r="P415" i="48"/>
  <c r="O415" i="48"/>
  <c r="N415" i="48"/>
  <c r="J415" i="48"/>
  <c r="I415" i="48"/>
  <c r="H415" i="48"/>
  <c r="AR414" i="48"/>
  <c r="AQ414" i="48"/>
  <c r="AP414" i="48"/>
  <c r="AO414" i="48"/>
  <c r="AN414" i="48"/>
  <c r="AM414" i="48"/>
  <c r="Z414" i="48"/>
  <c r="Y414" i="48"/>
  <c r="X414" i="48"/>
  <c r="W414" i="48"/>
  <c r="M414" i="48"/>
  <c r="L414" i="48"/>
  <c r="K414" i="48"/>
  <c r="G414" i="48"/>
  <c r="BJ413" i="48"/>
  <c r="BI413" i="48"/>
  <c r="BH413" i="48"/>
  <c r="BG413" i="48"/>
  <c r="BF413" i="48"/>
  <c r="BE413" i="48"/>
  <c r="BD413" i="48"/>
  <c r="BC413" i="48"/>
  <c r="BB413" i="48"/>
  <c r="BA413" i="48"/>
  <c r="AZ413" i="48"/>
  <c r="AY413" i="48"/>
  <c r="AX413" i="48"/>
  <c r="AW413" i="48"/>
  <c r="AV413" i="48"/>
  <c r="AU413" i="48"/>
  <c r="AT413" i="48"/>
  <c r="AS413" i="48"/>
  <c r="AL413" i="48"/>
  <c r="AK413" i="48"/>
  <c r="AJ413" i="48"/>
  <c r="AI413" i="48"/>
  <c r="AH413" i="48"/>
  <c r="AG413" i="48"/>
  <c r="AF413" i="48"/>
  <c r="AE413" i="48"/>
  <c r="AD413" i="48"/>
  <c r="AC413" i="48"/>
  <c r="AB413" i="48"/>
  <c r="AA413" i="48"/>
  <c r="V413" i="48"/>
  <c r="U413" i="48"/>
  <c r="T413" i="48"/>
  <c r="S413" i="48"/>
  <c r="R413" i="48"/>
  <c r="Q413" i="48"/>
  <c r="P413" i="48"/>
  <c r="O413" i="48"/>
  <c r="N413" i="48"/>
  <c r="J413" i="48"/>
  <c r="I413" i="48"/>
  <c r="H413" i="48"/>
  <c r="BJ412" i="48"/>
  <c r="BI412" i="48"/>
  <c r="BH412" i="48"/>
  <c r="BG412" i="48"/>
  <c r="BF412" i="48"/>
  <c r="BE412" i="48"/>
  <c r="BD412" i="48"/>
  <c r="BC412" i="48"/>
  <c r="BB412" i="48"/>
  <c r="BA412" i="48"/>
  <c r="AZ412" i="48"/>
  <c r="AY412" i="48"/>
  <c r="AX412" i="48"/>
  <c r="AW412" i="48"/>
  <c r="AV412" i="48"/>
  <c r="AU412" i="48"/>
  <c r="AT412" i="48"/>
  <c r="AS412" i="48"/>
  <c r="AL412" i="48"/>
  <c r="AK412" i="48"/>
  <c r="AJ412" i="48"/>
  <c r="AI412" i="48"/>
  <c r="AH412" i="48"/>
  <c r="AG412" i="48"/>
  <c r="AF412" i="48"/>
  <c r="AE412" i="48"/>
  <c r="AD412" i="48"/>
  <c r="AC412" i="48"/>
  <c r="AB412" i="48"/>
  <c r="AA412" i="48"/>
  <c r="V412" i="48"/>
  <c r="U412" i="48"/>
  <c r="T412" i="48"/>
  <c r="S412" i="48"/>
  <c r="R412" i="48"/>
  <c r="Q412" i="48"/>
  <c r="P412" i="48"/>
  <c r="O412" i="48"/>
  <c r="N412" i="48"/>
  <c r="J412" i="48"/>
  <c r="I412" i="48"/>
  <c r="H412" i="48"/>
  <c r="BJ411" i="48"/>
  <c r="BI411" i="48"/>
  <c r="BH411" i="48"/>
  <c r="BG411" i="48"/>
  <c r="BF411" i="48"/>
  <c r="BE411" i="48"/>
  <c r="BD411" i="48"/>
  <c r="BC411" i="48"/>
  <c r="BB411" i="48"/>
  <c r="BA411" i="48"/>
  <c r="AZ411" i="48"/>
  <c r="AY411" i="48"/>
  <c r="AX411" i="48"/>
  <c r="AW411" i="48"/>
  <c r="AV411" i="48"/>
  <c r="AU411" i="48"/>
  <c r="AT411" i="48"/>
  <c r="AS411" i="48"/>
  <c r="AL411" i="48"/>
  <c r="AK411" i="48"/>
  <c r="AJ411" i="48"/>
  <c r="AI411" i="48"/>
  <c r="AH411" i="48"/>
  <c r="AG411" i="48"/>
  <c r="AF411" i="48"/>
  <c r="AE411" i="48"/>
  <c r="AD411" i="48"/>
  <c r="AC411" i="48"/>
  <c r="AB411" i="48"/>
  <c r="AA411" i="48"/>
  <c r="V411" i="48"/>
  <c r="U411" i="48"/>
  <c r="T411" i="48"/>
  <c r="S411" i="48"/>
  <c r="R411" i="48"/>
  <c r="Q411" i="48"/>
  <c r="P411" i="48"/>
  <c r="O411" i="48"/>
  <c r="N411" i="48"/>
  <c r="J411" i="48"/>
  <c r="I411" i="48"/>
  <c r="H411" i="48"/>
  <c r="BJ410" i="48"/>
  <c r="BI410" i="48"/>
  <c r="BH410" i="48"/>
  <c r="BG410" i="48"/>
  <c r="BF410" i="48"/>
  <c r="BE410" i="48"/>
  <c r="BD410" i="48"/>
  <c r="BC410" i="48"/>
  <c r="BB410" i="48"/>
  <c r="BA410" i="48"/>
  <c r="AZ410" i="48"/>
  <c r="AY410" i="48"/>
  <c r="AX410" i="48"/>
  <c r="AW410" i="48"/>
  <c r="AV410" i="48"/>
  <c r="AU410" i="48"/>
  <c r="AT410" i="48"/>
  <c r="AS410" i="48"/>
  <c r="AL410" i="48"/>
  <c r="AK410" i="48"/>
  <c r="AJ410" i="48"/>
  <c r="AI410" i="48"/>
  <c r="AH410" i="48"/>
  <c r="AG410" i="48"/>
  <c r="AF410" i="48"/>
  <c r="AE410" i="48"/>
  <c r="AD410" i="48"/>
  <c r="AC410" i="48"/>
  <c r="AB410" i="48"/>
  <c r="AA410" i="48"/>
  <c r="V410" i="48"/>
  <c r="U410" i="48"/>
  <c r="T410" i="48"/>
  <c r="S410" i="48"/>
  <c r="R410" i="48"/>
  <c r="Q410" i="48"/>
  <c r="P410" i="48"/>
  <c r="O410" i="48"/>
  <c r="N410" i="48"/>
  <c r="J410" i="48"/>
  <c r="I410" i="48"/>
  <c r="H410" i="48"/>
  <c r="BJ409" i="48"/>
  <c r="BI409" i="48"/>
  <c r="BH409" i="48"/>
  <c r="BG409" i="48"/>
  <c r="BF409" i="48"/>
  <c r="BE409" i="48"/>
  <c r="BD409" i="48"/>
  <c r="BC409" i="48"/>
  <c r="BB409" i="48"/>
  <c r="BA409" i="48"/>
  <c r="AZ409" i="48"/>
  <c r="AY409" i="48"/>
  <c r="AX409" i="48"/>
  <c r="AW409" i="48"/>
  <c r="AV409" i="48"/>
  <c r="AU409" i="48"/>
  <c r="AT409" i="48"/>
  <c r="AS409" i="48"/>
  <c r="AL409" i="48"/>
  <c r="AK409" i="48"/>
  <c r="AJ409" i="48"/>
  <c r="AI409" i="48"/>
  <c r="AH409" i="48"/>
  <c r="AG409" i="48"/>
  <c r="AF409" i="48"/>
  <c r="AE409" i="48"/>
  <c r="AD409" i="48"/>
  <c r="AC409" i="48"/>
  <c r="AB409" i="48"/>
  <c r="AA409" i="48"/>
  <c r="V409" i="48"/>
  <c r="U409" i="48"/>
  <c r="T409" i="48"/>
  <c r="S409" i="48"/>
  <c r="R409" i="48"/>
  <c r="Q409" i="48"/>
  <c r="P409" i="48"/>
  <c r="O409" i="48"/>
  <c r="N409" i="48"/>
  <c r="J409" i="48"/>
  <c r="I409" i="48"/>
  <c r="H409" i="48"/>
  <c r="BJ408" i="48"/>
  <c r="BI408" i="48"/>
  <c r="BH408" i="48"/>
  <c r="BG408" i="48"/>
  <c r="BF408" i="48"/>
  <c r="BE408" i="48"/>
  <c r="BD408" i="48"/>
  <c r="BC408" i="48"/>
  <c r="BB408" i="48"/>
  <c r="BA408" i="48"/>
  <c r="AZ408" i="48"/>
  <c r="AY408" i="48"/>
  <c r="AX408" i="48"/>
  <c r="AW408" i="48"/>
  <c r="AV408" i="48"/>
  <c r="AU408" i="48"/>
  <c r="AT408" i="48"/>
  <c r="AS408" i="48"/>
  <c r="AL408" i="48"/>
  <c r="AK408" i="48"/>
  <c r="AJ408" i="48"/>
  <c r="AI408" i="48"/>
  <c r="AH408" i="48"/>
  <c r="AG408" i="48"/>
  <c r="AF408" i="48"/>
  <c r="AE408" i="48"/>
  <c r="AD408" i="48"/>
  <c r="AC408" i="48"/>
  <c r="AB408" i="48"/>
  <c r="AA408" i="48"/>
  <c r="V408" i="48"/>
  <c r="U408" i="48"/>
  <c r="T408" i="48"/>
  <c r="S408" i="48"/>
  <c r="R408" i="48"/>
  <c r="Q408" i="48"/>
  <c r="P408" i="48"/>
  <c r="O408" i="48"/>
  <c r="N408" i="48"/>
  <c r="J408" i="48"/>
  <c r="I408" i="48"/>
  <c r="H408" i="48"/>
  <c r="AR407" i="48"/>
  <c r="AQ407" i="48"/>
  <c r="AP407" i="48"/>
  <c r="AO407" i="48"/>
  <c r="AN407" i="48"/>
  <c r="AM407" i="48"/>
  <c r="Z407" i="48"/>
  <c r="Y407" i="48"/>
  <c r="X407" i="48"/>
  <c r="W407" i="48"/>
  <c r="M407" i="48"/>
  <c r="L407" i="48"/>
  <c r="K407" i="48"/>
  <c r="G407" i="48"/>
  <c r="BJ406" i="48"/>
  <c r="BI406" i="48"/>
  <c r="BH406" i="48"/>
  <c r="BG406" i="48"/>
  <c r="BF406" i="48"/>
  <c r="BE406" i="48"/>
  <c r="BD406" i="48"/>
  <c r="BC406" i="48"/>
  <c r="BB406" i="48"/>
  <c r="BA406" i="48"/>
  <c r="AZ406" i="48"/>
  <c r="AY406" i="48"/>
  <c r="AX406" i="48"/>
  <c r="AW406" i="48"/>
  <c r="AV406" i="48"/>
  <c r="AU406" i="48"/>
  <c r="AT406" i="48"/>
  <c r="AS406" i="48"/>
  <c r="AL406" i="48"/>
  <c r="AK406" i="48"/>
  <c r="AJ406" i="48"/>
  <c r="AI406" i="48"/>
  <c r="AH406" i="48"/>
  <c r="AG406" i="48"/>
  <c r="AF406" i="48"/>
  <c r="AE406" i="48"/>
  <c r="AD406" i="48"/>
  <c r="AC406" i="48"/>
  <c r="AB406" i="48"/>
  <c r="AA406" i="48"/>
  <c r="V406" i="48"/>
  <c r="U406" i="48"/>
  <c r="T406" i="48"/>
  <c r="S406" i="48"/>
  <c r="R406" i="48"/>
  <c r="Q406" i="48"/>
  <c r="P406" i="48"/>
  <c r="O406" i="48"/>
  <c r="N406" i="48"/>
  <c r="J406" i="48"/>
  <c r="I406" i="48"/>
  <c r="H406" i="48"/>
  <c r="BJ405" i="48"/>
  <c r="BI405" i="48"/>
  <c r="BH405" i="48"/>
  <c r="BG405" i="48"/>
  <c r="BF405" i="48"/>
  <c r="BE405" i="48"/>
  <c r="BD405" i="48"/>
  <c r="BC405" i="48"/>
  <c r="BB405" i="48"/>
  <c r="BA405" i="48"/>
  <c r="AZ405" i="48"/>
  <c r="AY405" i="48"/>
  <c r="AX405" i="48"/>
  <c r="AW405" i="48"/>
  <c r="AV405" i="48"/>
  <c r="AU405" i="48"/>
  <c r="AT405" i="48"/>
  <c r="AS405" i="48"/>
  <c r="AL405" i="48"/>
  <c r="AK405" i="48"/>
  <c r="AJ405" i="48"/>
  <c r="AI405" i="48"/>
  <c r="AH405" i="48"/>
  <c r="AG405" i="48"/>
  <c r="AF405" i="48"/>
  <c r="AE405" i="48"/>
  <c r="AD405" i="48"/>
  <c r="AC405" i="48"/>
  <c r="AB405" i="48"/>
  <c r="AA405" i="48"/>
  <c r="V405" i="48"/>
  <c r="U405" i="48"/>
  <c r="T405" i="48"/>
  <c r="S405" i="48"/>
  <c r="R405" i="48"/>
  <c r="Q405" i="48"/>
  <c r="P405" i="48"/>
  <c r="O405" i="48"/>
  <c r="N405" i="48"/>
  <c r="J405" i="48"/>
  <c r="I405" i="48"/>
  <c r="H405" i="48"/>
  <c r="BJ404" i="48"/>
  <c r="BI404" i="48"/>
  <c r="BH404" i="48"/>
  <c r="BG404" i="48"/>
  <c r="BF404" i="48"/>
  <c r="BE404" i="48"/>
  <c r="BD404" i="48"/>
  <c r="BC404" i="48"/>
  <c r="BB404" i="48"/>
  <c r="BA404" i="48"/>
  <c r="AZ404" i="48"/>
  <c r="AY404" i="48"/>
  <c r="AX404" i="48"/>
  <c r="AW404" i="48"/>
  <c r="AV404" i="48"/>
  <c r="AU404" i="48"/>
  <c r="AT404" i="48"/>
  <c r="AS404" i="48"/>
  <c r="AL404" i="48"/>
  <c r="AK404" i="48"/>
  <c r="AJ404" i="48"/>
  <c r="AI404" i="48"/>
  <c r="AH404" i="48"/>
  <c r="AG404" i="48"/>
  <c r="AF404" i="48"/>
  <c r="AE404" i="48"/>
  <c r="AD404" i="48"/>
  <c r="AC404" i="48"/>
  <c r="AB404" i="48"/>
  <c r="AA404" i="48"/>
  <c r="V404" i="48"/>
  <c r="U404" i="48"/>
  <c r="T404" i="48"/>
  <c r="S404" i="48"/>
  <c r="R404" i="48"/>
  <c r="Q404" i="48"/>
  <c r="P404" i="48"/>
  <c r="O404" i="48"/>
  <c r="N404" i="48"/>
  <c r="J404" i="48"/>
  <c r="I404" i="48"/>
  <c r="H404" i="48"/>
  <c r="BJ403" i="48"/>
  <c r="BI403" i="48"/>
  <c r="BH403" i="48"/>
  <c r="BG403" i="48"/>
  <c r="BF403" i="48"/>
  <c r="BE403" i="48"/>
  <c r="BD403" i="48"/>
  <c r="BC403" i="48"/>
  <c r="BB403" i="48"/>
  <c r="BA403" i="48"/>
  <c r="AZ403" i="48"/>
  <c r="AY403" i="48"/>
  <c r="AX403" i="48"/>
  <c r="AW403" i="48"/>
  <c r="AV403" i="48"/>
  <c r="AU403" i="48"/>
  <c r="AT403" i="48"/>
  <c r="AS403" i="48"/>
  <c r="AL403" i="48"/>
  <c r="AK403" i="48"/>
  <c r="AJ403" i="48"/>
  <c r="AI403" i="48"/>
  <c r="AH403" i="48"/>
  <c r="AG403" i="48"/>
  <c r="AF403" i="48"/>
  <c r="AE403" i="48"/>
  <c r="AD403" i="48"/>
  <c r="AC403" i="48"/>
  <c r="AB403" i="48"/>
  <c r="AA403" i="48"/>
  <c r="V403" i="48"/>
  <c r="U403" i="48"/>
  <c r="T403" i="48"/>
  <c r="S403" i="48"/>
  <c r="R403" i="48"/>
  <c r="Q403" i="48"/>
  <c r="P403" i="48"/>
  <c r="O403" i="48"/>
  <c r="N403" i="48"/>
  <c r="J403" i="48"/>
  <c r="I403" i="48"/>
  <c r="H403" i="48"/>
  <c r="BJ402" i="48"/>
  <c r="BI402" i="48"/>
  <c r="BH402" i="48"/>
  <c r="BG402" i="48"/>
  <c r="BF402" i="48"/>
  <c r="BE402" i="48"/>
  <c r="BD402" i="48"/>
  <c r="BC402" i="48"/>
  <c r="BB402" i="48"/>
  <c r="BA402" i="48"/>
  <c r="AZ402" i="48"/>
  <c r="AY402" i="48"/>
  <c r="AX402" i="48"/>
  <c r="AW402" i="48"/>
  <c r="AV402" i="48"/>
  <c r="AU402" i="48"/>
  <c r="AT402" i="48"/>
  <c r="AS402" i="48"/>
  <c r="AL402" i="48"/>
  <c r="AK402" i="48"/>
  <c r="AJ402" i="48"/>
  <c r="AI402" i="48"/>
  <c r="AH402" i="48"/>
  <c r="AG402" i="48"/>
  <c r="AF402" i="48"/>
  <c r="AE402" i="48"/>
  <c r="AD402" i="48"/>
  <c r="AC402" i="48"/>
  <c r="AB402" i="48"/>
  <c r="AA402" i="48"/>
  <c r="V402" i="48"/>
  <c r="U402" i="48"/>
  <c r="T402" i="48"/>
  <c r="S402" i="48"/>
  <c r="R402" i="48"/>
  <c r="Q402" i="48"/>
  <c r="P402" i="48"/>
  <c r="O402" i="48"/>
  <c r="N402" i="48"/>
  <c r="J402" i="48"/>
  <c r="I402" i="48"/>
  <c r="H402" i="48"/>
  <c r="BJ401" i="48"/>
  <c r="BI401" i="48"/>
  <c r="BH401" i="48"/>
  <c r="BG401" i="48"/>
  <c r="BF401" i="48"/>
  <c r="BE401" i="48"/>
  <c r="BD401" i="48"/>
  <c r="BC401" i="48"/>
  <c r="BB401" i="48"/>
  <c r="BA401" i="48"/>
  <c r="AZ401" i="48"/>
  <c r="AY401" i="48"/>
  <c r="AX401" i="48"/>
  <c r="AW401" i="48"/>
  <c r="AV401" i="48"/>
  <c r="AU401" i="48"/>
  <c r="AT401" i="48"/>
  <c r="AS401" i="48"/>
  <c r="AL401" i="48"/>
  <c r="AK401" i="48"/>
  <c r="AJ401" i="48"/>
  <c r="AI401" i="48"/>
  <c r="AH401" i="48"/>
  <c r="AG401" i="48"/>
  <c r="AF401" i="48"/>
  <c r="AE401" i="48"/>
  <c r="AD401" i="48"/>
  <c r="AC401" i="48"/>
  <c r="AB401" i="48"/>
  <c r="AA401" i="48"/>
  <c r="V401" i="48"/>
  <c r="U401" i="48"/>
  <c r="T401" i="48"/>
  <c r="S401" i="48"/>
  <c r="R401" i="48"/>
  <c r="Q401" i="48"/>
  <c r="P401" i="48"/>
  <c r="O401" i="48"/>
  <c r="N401" i="48"/>
  <c r="J401" i="48"/>
  <c r="I401" i="48"/>
  <c r="H401" i="48"/>
  <c r="BJ400" i="48"/>
  <c r="BI400" i="48"/>
  <c r="BH400" i="48"/>
  <c r="BG400" i="48"/>
  <c r="BF400" i="48"/>
  <c r="BE400" i="48"/>
  <c r="BD400" i="48"/>
  <c r="BC400" i="48"/>
  <c r="BB400" i="48"/>
  <c r="BA400" i="48"/>
  <c r="AZ400" i="48"/>
  <c r="AY400" i="48"/>
  <c r="AX400" i="48"/>
  <c r="AW400" i="48"/>
  <c r="AV400" i="48"/>
  <c r="AU400" i="48"/>
  <c r="AT400" i="48"/>
  <c r="AS400" i="48"/>
  <c r="AL400" i="48"/>
  <c r="AK400" i="48"/>
  <c r="AJ400" i="48"/>
  <c r="AI400" i="48"/>
  <c r="AH400" i="48"/>
  <c r="AG400" i="48"/>
  <c r="AF400" i="48"/>
  <c r="AE400" i="48"/>
  <c r="AD400" i="48"/>
  <c r="AC400" i="48"/>
  <c r="AB400" i="48"/>
  <c r="AA400" i="48"/>
  <c r="V400" i="48"/>
  <c r="U400" i="48"/>
  <c r="T400" i="48"/>
  <c r="S400" i="48"/>
  <c r="R400" i="48"/>
  <c r="Q400" i="48"/>
  <c r="P400" i="48"/>
  <c r="O400" i="48"/>
  <c r="N400" i="48"/>
  <c r="J400" i="48"/>
  <c r="I400" i="48"/>
  <c r="H400" i="48"/>
  <c r="BJ399" i="48"/>
  <c r="BI399" i="48"/>
  <c r="BH399" i="48"/>
  <c r="BG399" i="48"/>
  <c r="BF399" i="48"/>
  <c r="BE399" i="48"/>
  <c r="BD399" i="48"/>
  <c r="BC399" i="48"/>
  <c r="BB399" i="48"/>
  <c r="BA399" i="48"/>
  <c r="AZ399" i="48"/>
  <c r="AY399" i="48"/>
  <c r="AX399" i="48"/>
  <c r="AW399" i="48"/>
  <c r="AV399" i="48"/>
  <c r="AU399" i="48"/>
  <c r="AT399" i="48"/>
  <c r="AS399" i="48"/>
  <c r="AL399" i="48"/>
  <c r="AK399" i="48"/>
  <c r="AJ399" i="48"/>
  <c r="AI399" i="48"/>
  <c r="AH399" i="48"/>
  <c r="AG399" i="48"/>
  <c r="AF399" i="48"/>
  <c r="AE399" i="48"/>
  <c r="AD399" i="48"/>
  <c r="AC399" i="48"/>
  <c r="AB399" i="48"/>
  <c r="AA399" i="48"/>
  <c r="V399" i="48"/>
  <c r="U399" i="48"/>
  <c r="T399" i="48"/>
  <c r="S399" i="48"/>
  <c r="R399" i="48"/>
  <c r="Q399" i="48"/>
  <c r="P399" i="48"/>
  <c r="O399" i="48"/>
  <c r="N399" i="48"/>
  <c r="J399" i="48"/>
  <c r="I399" i="48"/>
  <c r="H399" i="48"/>
  <c r="AR385" i="48"/>
  <c r="AQ385" i="48"/>
  <c r="AP385" i="48"/>
  <c r="AO385" i="48"/>
  <c r="AN385" i="48"/>
  <c r="AM385" i="48"/>
  <c r="Z385" i="48"/>
  <c r="Y385" i="48"/>
  <c r="X385" i="48"/>
  <c r="W385" i="48"/>
  <c r="M385" i="48"/>
  <c r="L385" i="48"/>
  <c r="K385" i="48"/>
  <c r="G385" i="48"/>
  <c r="BJ384" i="48"/>
  <c r="BI384" i="48"/>
  <c r="BH384" i="48"/>
  <c r="BG384" i="48"/>
  <c r="BF384" i="48"/>
  <c r="BE384" i="48"/>
  <c r="BD384" i="48"/>
  <c r="BD385" i="48" s="1"/>
  <c r="BC384" i="48"/>
  <c r="BC385" i="48" s="1"/>
  <c r="BB384" i="48"/>
  <c r="BB385" i="48" s="1"/>
  <c r="BA384" i="48"/>
  <c r="BA385" i="48" s="1"/>
  <c r="AZ384" i="48"/>
  <c r="AZ385" i="48" s="1"/>
  <c r="AY384" i="48"/>
  <c r="AY385" i="48" s="1"/>
  <c r="AX384" i="48"/>
  <c r="AX385" i="48" s="1"/>
  <c r="AW384" i="48"/>
  <c r="AW385" i="48" s="1"/>
  <c r="AV384" i="48"/>
  <c r="AV385" i="48" s="1"/>
  <c r="AU384" i="48"/>
  <c r="AU385" i="48" s="1"/>
  <c r="AT384" i="48"/>
  <c r="AT385" i="48" s="1"/>
  <c r="AS384" i="48"/>
  <c r="AS385" i="48" s="1"/>
  <c r="AL384" i="48"/>
  <c r="AK384" i="48"/>
  <c r="AJ384" i="48"/>
  <c r="AI384" i="48"/>
  <c r="AH384" i="48"/>
  <c r="AH385" i="48" s="1"/>
  <c r="AG384" i="48"/>
  <c r="AG385" i="48" s="1"/>
  <c r="AF384" i="48"/>
  <c r="AF385" i="48" s="1"/>
  <c r="AE384" i="48"/>
  <c r="AE385" i="48" s="1"/>
  <c r="AD384" i="48"/>
  <c r="AD385" i="48" s="1"/>
  <c r="AC384" i="48"/>
  <c r="AC385" i="48" s="1"/>
  <c r="AB384" i="48"/>
  <c r="AB385" i="48" s="1"/>
  <c r="AA384" i="48"/>
  <c r="AA385" i="48" s="1"/>
  <c r="V384" i="48"/>
  <c r="U384" i="48"/>
  <c r="T384" i="48"/>
  <c r="S384" i="48"/>
  <c r="S385" i="48" s="1"/>
  <c r="R384" i="48"/>
  <c r="R385" i="48" s="1"/>
  <c r="Q384" i="48"/>
  <c r="Q385" i="48" s="1"/>
  <c r="P384" i="48"/>
  <c r="P385" i="48" s="1"/>
  <c r="O384" i="48"/>
  <c r="O385" i="48" s="1"/>
  <c r="N384" i="48"/>
  <c r="N385" i="48" s="1"/>
  <c r="J384" i="48"/>
  <c r="J385" i="48" s="1"/>
  <c r="I384" i="48"/>
  <c r="I385" i="48" s="1"/>
  <c r="H384" i="48"/>
  <c r="H385" i="48" s="1"/>
  <c r="AR383" i="48"/>
  <c r="AQ383" i="48"/>
  <c r="AP383" i="48"/>
  <c r="AO383" i="48"/>
  <c r="AN383" i="48"/>
  <c r="AM383" i="48"/>
  <c r="Z383" i="48"/>
  <c r="Y383" i="48"/>
  <c r="X383" i="48"/>
  <c r="W383" i="48"/>
  <c r="M383" i="48"/>
  <c r="L383" i="48"/>
  <c r="K383" i="48"/>
  <c r="G383" i="48"/>
  <c r="BJ382" i="48"/>
  <c r="BI382" i="48"/>
  <c r="BH382" i="48"/>
  <c r="BG382" i="48"/>
  <c r="BF382" i="48"/>
  <c r="BE382" i="48"/>
  <c r="BD382" i="48"/>
  <c r="BC382" i="48"/>
  <c r="BB382" i="48"/>
  <c r="BA382" i="48"/>
  <c r="AZ382" i="48"/>
  <c r="AY382" i="48"/>
  <c r="AX382" i="48"/>
  <c r="AW382" i="48"/>
  <c r="AV382" i="48"/>
  <c r="AU382" i="48"/>
  <c r="AT382" i="48"/>
  <c r="AS382" i="48"/>
  <c r="AL382" i="48"/>
  <c r="AK382" i="48"/>
  <c r="AJ382" i="48"/>
  <c r="AI382" i="48"/>
  <c r="AH382" i="48"/>
  <c r="AG382" i="48"/>
  <c r="AF382" i="48"/>
  <c r="AE382" i="48"/>
  <c r="AD382" i="48"/>
  <c r="AC382" i="48"/>
  <c r="AB382" i="48"/>
  <c r="AA382" i="48"/>
  <c r="V382" i="48"/>
  <c r="U382" i="48"/>
  <c r="T382" i="48"/>
  <c r="S382" i="48"/>
  <c r="R382" i="48"/>
  <c r="Q382" i="48"/>
  <c r="P382" i="48"/>
  <c r="O382" i="48"/>
  <c r="N382" i="48"/>
  <c r="J382" i="48"/>
  <c r="I382" i="48"/>
  <c r="H382" i="48"/>
  <c r="BJ381" i="48"/>
  <c r="BI381" i="48"/>
  <c r="BH381" i="48"/>
  <c r="BG381" i="48"/>
  <c r="BF381" i="48"/>
  <c r="BE381" i="48"/>
  <c r="BD381" i="48"/>
  <c r="BC381" i="48"/>
  <c r="BB381" i="48"/>
  <c r="BA381" i="48"/>
  <c r="AZ381" i="48"/>
  <c r="AY381" i="48"/>
  <c r="AX381" i="48"/>
  <c r="AW381" i="48"/>
  <c r="AV381" i="48"/>
  <c r="AU381" i="48"/>
  <c r="AT381" i="48"/>
  <c r="AS381" i="48"/>
  <c r="AL381" i="48"/>
  <c r="AK381" i="48"/>
  <c r="AJ381" i="48"/>
  <c r="AI381" i="48"/>
  <c r="AH381" i="48"/>
  <c r="AG381" i="48"/>
  <c r="AF381" i="48"/>
  <c r="AE381" i="48"/>
  <c r="AD381" i="48"/>
  <c r="AC381" i="48"/>
  <c r="AB381" i="48"/>
  <c r="AA381" i="48"/>
  <c r="V381" i="48"/>
  <c r="U381" i="48"/>
  <c r="T381" i="48"/>
  <c r="S381" i="48"/>
  <c r="R381" i="48"/>
  <c r="Q381" i="48"/>
  <c r="P381" i="48"/>
  <c r="O381" i="48"/>
  <c r="N381" i="48"/>
  <c r="J381" i="48"/>
  <c r="I381" i="48"/>
  <c r="H381" i="48"/>
  <c r="BJ380" i="48"/>
  <c r="BI380" i="48"/>
  <c r="BH380" i="48"/>
  <c r="BG380" i="48"/>
  <c r="BF380" i="48"/>
  <c r="BE380" i="48"/>
  <c r="BD380" i="48"/>
  <c r="BC380" i="48"/>
  <c r="BB380" i="48"/>
  <c r="BA380" i="48"/>
  <c r="AZ380" i="48"/>
  <c r="AY380" i="48"/>
  <c r="AX380" i="48"/>
  <c r="AW380" i="48"/>
  <c r="AV380" i="48"/>
  <c r="AU380" i="48"/>
  <c r="AT380" i="48"/>
  <c r="AS380" i="48"/>
  <c r="AL380" i="48"/>
  <c r="AK380" i="48"/>
  <c r="AJ380" i="48"/>
  <c r="AI380" i="48"/>
  <c r="AH380" i="48"/>
  <c r="AG380" i="48"/>
  <c r="AF380" i="48"/>
  <c r="AE380" i="48"/>
  <c r="AD380" i="48"/>
  <c r="AC380" i="48"/>
  <c r="AB380" i="48"/>
  <c r="AA380" i="48"/>
  <c r="V380" i="48"/>
  <c r="U380" i="48"/>
  <c r="T380" i="48"/>
  <c r="S380" i="48"/>
  <c r="R380" i="48"/>
  <c r="Q380" i="48"/>
  <c r="P380" i="48"/>
  <c r="O380" i="48"/>
  <c r="N380" i="48"/>
  <c r="J380" i="48"/>
  <c r="I380" i="48"/>
  <c r="H380" i="48"/>
  <c r="BJ379" i="48"/>
  <c r="BI379" i="48"/>
  <c r="BH379" i="48"/>
  <c r="BG379" i="48"/>
  <c r="BF379" i="48"/>
  <c r="BE379" i="48"/>
  <c r="BD379" i="48"/>
  <c r="BC379" i="48"/>
  <c r="BB379" i="48"/>
  <c r="BA379" i="48"/>
  <c r="AZ379" i="48"/>
  <c r="AY379" i="48"/>
  <c r="AX379" i="48"/>
  <c r="AW379" i="48"/>
  <c r="AV379" i="48"/>
  <c r="AU379" i="48"/>
  <c r="AT379" i="48"/>
  <c r="AS379" i="48"/>
  <c r="AL379" i="48"/>
  <c r="AK379" i="48"/>
  <c r="AJ379" i="48"/>
  <c r="AI379" i="48"/>
  <c r="AH379" i="48"/>
  <c r="AG379" i="48"/>
  <c r="AF379" i="48"/>
  <c r="AE379" i="48"/>
  <c r="AD379" i="48"/>
  <c r="AC379" i="48"/>
  <c r="AB379" i="48"/>
  <c r="AA379" i="48"/>
  <c r="V379" i="48"/>
  <c r="U379" i="48"/>
  <c r="T379" i="48"/>
  <c r="S379" i="48"/>
  <c r="R379" i="48"/>
  <c r="Q379" i="48"/>
  <c r="P379" i="48"/>
  <c r="O379" i="48"/>
  <c r="N379" i="48"/>
  <c r="J379" i="48"/>
  <c r="I379" i="48"/>
  <c r="H379" i="48"/>
  <c r="BJ378" i="48"/>
  <c r="BI378" i="48"/>
  <c r="BH378" i="48"/>
  <c r="BG378" i="48"/>
  <c r="BF378" i="48"/>
  <c r="BE378" i="48"/>
  <c r="BD378" i="48"/>
  <c r="BC378" i="48"/>
  <c r="BB378" i="48"/>
  <c r="BA378" i="48"/>
  <c r="AZ378" i="48"/>
  <c r="AY378" i="48"/>
  <c r="AX378" i="48"/>
  <c r="AW378" i="48"/>
  <c r="AV378" i="48"/>
  <c r="AU378" i="48"/>
  <c r="AT378" i="48"/>
  <c r="AS378" i="48"/>
  <c r="AL378" i="48"/>
  <c r="AK378" i="48"/>
  <c r="AJ378" i="48"/>
  <c r="AI378" i="48"/>
  <c r="AH378" i="48"/>
  <c r="AG378" i="48"/>
  <c r="AF378" i="48"/>
  <c r="AE378" i="48"/>
  <c r="AD378" i="48"/>
  <c r="AC378" i="48"/>
  <c r="AB378" i="48"/>
  <c r="AA378" i="48"/>
  <c r="V378" i="48"/>
  <c r="U378" i="48"/>
  <c r="T378" i="48"/>
  <c r="S378" i="48"/>
  <c r="R378" i="48"/>
  <c r="Q378" i="48"/>
  <c r="P378" i="48"/>
  <c r="O378" i="48"/>
  <c r="N378" i="48"/>
  <c r="J378" i="48"/>
  <c r="I378" i="48"/>
  <c r="H378" i="48"/>
  <c r="AR377" i="48"/>
  <c r="AQ377" i="48"/>
  <c r="AP377" i="48"/>
  <c r="AO377" i="48"/>
  <c r="AN377" i="48"/>
  <c r="AM377" i="48"/>
  <c r="Z377" i="48"/>
  <c r="Y377" i="48"/>
  <c r="X377" i="48"/>
  <c r="W377" i="48"/>
  <c r="M377" i="48"/>
  <c r="L377" i="48"/>
  <c r="K377" i="48"/>
  <c r="G377" i="48"/>
  <c r="BJ376" i="48"/>
  <c r="BI376" i="48"/>
  <c r="BH376" i="48"/>
  <c r="BG376" i="48"/>
  <c r="BF376" i="48"/>
  <c r="BE376" i="48"/>
  <c r="BD376" i="48"/>
  <c r="BC376" i="48"/>
  <c r="BB376" i="48"/>
  <c r="BA376" i="48"/>
  <c r="AZ376" i="48"/>
  <c r="AY376" i="48"/>
  <c r="AX376" i="48"/>
  <c r="AW376" i="48"/>
  <c r="AV376" i="48"/>
  <c r="AU376" i="48"/>
  <c r="AT376" i="48"/>
  <c r="AS376" i="48"/>
  <c r="AL376" i="48"/>
  <c r="AK376" i="48"/>
  <c r="AJ376" i="48"/>
  <c r="AI376" i="48"/>
  <c r="AH376" i="48"/>
  <c r="AG376" i="48"/>
  <c r="AF376" i="48"/>
  <c r="AE376" i="48"/>
  <c r="AD376" i="48"/>
  <c r="AC376" i="48"/>
  <c r="AB376" i="48"/>
  <c r="AA376" i="48"/>
  <c r="V376" i="48"/>
  <c r="U376" i="48"/>
  <c r="T376" i="48"/>
  <c r="S376" i="48"/>
  <c r="R376" i="48"/>
  <c r="Q376" i="48"/>
  <c r="P376" i="48"/>
  <c r="O376" i="48"/>
  <c r="N376" i="48"/>
  <c r="J376" i="48"/>
  <c r="I376" i="48"/>
  <c r="H376" i="48"/>
  <c r="BJ375" i="48"/>
  <c r="BI375" i="48"/>
  <c r="BH375" i="48"/>
  <c r="BG375" i="48"/>
  <c r="BF375" i="48"/>
  <c r="BE375" i="48"/>
  <c r="BD375" i="48"/>
  <c r="BC375" i="48"/>
  <c r="BB375" i="48"/>
  <c r="BA375" i="48"/>
  <c r="AZ375" i="48"/>
  <c r="AY375" i="48"/>
  <c r="AX375" i="48"/>
  <c r="AW375" i="48"/>
  <c r="AV375" i="48"/>
  <c r="AU375" i="48"/>
  <c r="AT375" i="48"/>
  <c r="AS375" i="48"/>
  <c r="AL375" i="48"/>
  <c r="AK375" i="48"/>
  <c r="AJ375" i="48"/>
  <c r="AI375" i="48"/>
  <c r="AH375" i="48"/>
  <c r="AG375" i="48"/>
  <c r="AF375" i="48"/>
  <c r="AE375" i="48"/>
  <c r="AD375" i="48"/>
  <c r="AC375" i="48"/>
  <c r="AB375" i="48"/>
  <c r="AA375" i="48"/>
  <c r="V375" i="48"/>
  <c r="U375" i="48"/>
  <c r="T375" i="48"/>
  <c r="S375" i="48"/>
  <c r="R375" i="48"/>
  <c r="Q375" i="48"/>
  <c r="P375" i="48"/>
  <c r="O375" i="48"/>
  <c r="N375" i="48"/>
  <c r="J375" i="48"/>
  <c r="I375" i="48"/>
  <c r="H375" i="48"/>
  <c r="BJ374" i="48"/>
  <c r="BI374" i="48"/>
  <c r="BH374" i="48"/>
  <c r="BG374" i="48"/>
  <c r="BF374" i="48"/>
  <c r="BE374" i="48"/>
  <c r="BD374" i="48"/>
  <c r="BC374" i="48"/>
  <c r="BB374" i="48"/>
  <c r="BA374" i="48"/>
  <c r="AZ374" i="48"/>
  <c r="AY374" i="48"/>
  <c r="AX374" i="48"/>
  <c r="AW374" i="48"/>
  <c r="AV374" i="48"/>
  <c r="AU374" i="48"/>
  <c r="AT374" i="48"/>
  <c r="AS374" i="48"/>
  <c r="AL374" i="48"/>
  <c r="AK374" i="48"/>
  <c r="AJ374" i="48"/>
  <c r="AI374" i="48"/>
  <c r="AH374" i="48"/>
  <c r="AG374" i="48"/>
  <c r="AF374" i="48"/>
  <c r="AE374" i="48"/>
  <c r="AD374" i="48"/>
  <c r="AC374" i="48"/>
  <c r="AB374" i="48"/>
  <c r="AA374" i="48"/>
  <c r="V374" i="48"/>
  <c r="U374" i="48"/>
  <c r="T374" i="48"/>
  <c r="S374" i="48"/>
  <c r="R374" i="48"/>
  <c r="Q374" i="48"/>
  <c r="P374" i="48"/>
  <c r="O374" i="48"/>
  <c r="N374" i="48"/>
  <c r="J374" i="48"/>
  <c r="I374" i="48"/>
  <c r="H374" i="48"/>
  <c r="AR373" i="48"/>
  <c r="AQ373" i="48"/>
  <c r="AP373" i="48"/>
  <c r="AO373" i="48"/>
  <c r="AN373" i="48"/>
  <c r="AM373" i="48"/>
  <c r="Z373" i="48"/>
  <c r="Y373" i="48"/>
  <c r="X373" i="48"/>
  <c r="W373" i="48"/>
  <c r="M373" i="48"/>
  <c r="L373" i="48"/>
  <c r="K373" i="48"/>
  <c r="G373" i="48"/>
  <c r="BJ372" i="48"/>
  <c r="BI372" i="48"/>
  <c r="BH372" i="48"/>
  <c r="BG372" i="48"/>
  <c r="BF372" i="48"/>
  <c r="BE372" i="48"/>
  <c r="BD372" i="48"/>
  <c r="BC372" i="48"/>
  <c r="BB372" i="48"/>
  <c r="BA372" i="48"/>
  <c r="AZ372" i="48"/>
  <c r="AY372" i="48"/>
  <c r="AX372" i="48"/>
  <c r="AW372" i="48"/>
  <c r="AV372" i="48"/>
  <c r="AU372" i="48"/>
  <c r="AT372" i="48"/>
  <c r="AS372" i="48"/>
  <c r="AL372" i="48"/>
  <c r="AK372" i="48"/>
  <c r="AJ372" i="48"/>
  <c r="AI372" i="48"/>
  <c r="AH372" i="48"/>
  <c r="AG372" i="48"/>
  <c r="AF372" i="48"/>
  <c r="AE372" i="48"/>
  <c r="AD372" i="48"/>
  <c r="AC372" i="48"/>
  <c r="AB372" i="48"/>
  <c r="AA372" i="48"/>
  <c r="V372" i="48"/>
  <c r="U372" i="48"/>
  <c r="T372" i="48"/>
  <c r="S372" i="48"/>
  <c r="R372" i="48"/>
  <c r="Q372" i="48"/>
  <c r="P372" i="48"/>
  <c r="O372" i="48"/>
  <c r="N372" i="48"/>
  <c r="J372" i="48"/>
  <c r="I372" i="48"/>
  <c r="H372" i="48"/>
  <c r="BJ371" i="48"/>
  <c r="BI371" i="48"/>
  <c r="BH371" i="48"/>
  <c r="BG371" i="48"/>
  <c r="BF371" i="48"/>
  <c r="BE371" i="48"/>
  <c r="BD371" i="48"/>
  <c r="BC371" i="48"/>
  <c r="BB371" i="48"/>
  <c r="BA371" i="48"/>
  <c r="AZ371" i="48"/>
  <c r="AY371" i="48"/>
  <c r="AX371" i="48"/>
  <c r="AW371" i="48"/>
  <c r="AV371" i="48"/>
  <c r="AU371" i="48"/>
  <c r="AT371" i="48"/>
  <c r="AS371" i="48"/>
  <c r="AL371" i="48"/>
  <c r="AK371" i="48"/>
  <c r="AJ371" i="48"/>
  <c r="AI371" i="48"/>
  <c r="AH371" i="48"/>
  <c r="AG371" i="48"/>
  <c r="AF371" i="48"/>
  <c r="AE371" i="48"/>
  <c r="AD371" i="48"/>
  <c r="AC371" i="48"/>
  <c r="AB371" i="48"/>
  <c r="AA371" i="48"/>
  <c r="V371" i="48"/>
  <c r="U371" i="48"/>
  <c r="T371" i="48"/>
  <c r="S371" i="48"/>
  <c r="R371" i="48"/>
  <c r="Q371" i="48"/>
  <c r="P371" i="48"/>
  <c r="O371" i="48"/>
  <c r="N371" i="48"/>
  <c r="J371" i="48"/>
  <c r="I371" i="48"/>
  <c r="H371" i="48"/>
  <c r="BJ370" i="48"/>
  <c r="BI370" i="48"/>
  <c r="BH370" i="48"/>
  <c r="BG370" i="48"/>
  <c r="BF370" i="48"/>
  <c r="BE370" i="48"/>
  <c r="BD370" i="48"/>
  <c r="BC370" i="48"/>
  <c r="BB370" i="48"/>
  <c r="BA370" i="48"/>
  <c r="AZ370" i="48"/>
  <c r="AY370" i="48"/>
  <c r="AX370" i="48"/>
  <c r="AW370" i="48"/>
  <c r="AV370" i="48"/>
  <c r="AU370" i="48"/>
  <c r="AT370" i="48"/>
  <c r="AS370" i="48"/>
  <c r="AL370" i="48"/>
  <c r="AK370" i="48"/>
  <c r="AJ370" i="48"/>
  <c r="AI370" i="48"/>
  <c r="AH370" i="48"/>
  <c r="AG370" i="48"/>
  <c r="AF370" i="48"/>
  <c r="AE370" i="48"/>
  <c r="AD370" i="48"/>
  <c r="AC370" i="48"/>
  <c r="AB370" i="48"/>
  <c r="AA370" i="48"/>
  <c r="V370" i="48"/>
  <c r="U370" i="48"/>
  <c r="T370" i="48"/>
  <c r="S370" i="48"/>
  <c r="R370" i="48"/>
  <c r="Q370" i="48"/>
  <c r="P370" i="48"/>
  <c r="O370" i="48"/>
  <c r="N370" i="48"/>
  <c r="J370" i="48"/>
  <c r="I370" i="48"/>
  <c r="H370" i="48"/>
  <c r="BJ369" i="48"/>
  <c r="BI369" i="48"/>
  <c r="BH369" i="48"/>
  <c r="BG369" i="48"/>
  <c r="BF369" i="48"/>
  <c r="BE369" i="48"/>
  <c r="BD369" i="48"/>
  <c r="BC369" i="48"/>
  <c r="BB369" i="48"/>
  <c r="BA369" i="48"/>
  <c r="AZ369" i="48"/>
  <c r="AY369" i="48"/>
  <c r="AX369" i="48"/>
  <c r="AW369" i="48"/>
  <c r="AV369" i="48"/>
  <c r="AU369" i="48"/>
  <c r="AT369" i="48"/>
  <c r="AS369" i="48"/>
  <c r="AL369" i="48"/>
  <c r="AK369" i="48"/>
  <c r="AJ369" i="48"/>
  <c r="AI369" i="48"/>
  <c r="AH369" i="48"/>
  <c r="AG369" i="48"/>
  <c r="AF369" i="48"/>
  <c r="AE369" i="48"/>
  <c r="AD369" i="48"/>
  <c r="AC369" i="48"/>
  <c r="AB369" i="48"/>
  <c r="AA369" i="48"/>
  <c r="V369" i="48"/>
  <c r="U369" i="48"/>
  <c r="T369" i="48"/>
  <c r="S369" i="48"/>
  <c r="R369" i="48"/>
  <c r="Q369" i="48"/>
  <c r="P369" i="48"/>
  <c r="O369" i="48"/>
  <c r="N369" i="48"/>
  <c r="J369" i="48"/>
  <c r="I369" i="48"/>
  <c r="H369" i="48"/>
  <c r="BJ368" i="48"/>
  <c r="BI368" i="48"/>
  <c r="BH368" i="48"/>
  <c r="BG368" i="48"/>
  <c r="BF368" i="48"/>
  <c r="BE368" i="48"/>
  <c r="BD368" i="48"/>
  <c r="BC368" i="48"/>
  <c r="BB368" i="48"/>
  <c r="BA368" i="48"/>
  <c r="AZ368" i="48"/>
  <c r="AY368" i="48"/>
  <c r="AX368" i="48"/>
  <c r="AW368" i="48"/>
  <c r="AV368" i="48"/>
  <c r="AU368" i="48"/>
  <c r="AT368" i="48"/>
  <c r="AS368" i="48"/>
  <c r="AL368" i="48"/>
  <c r="AK368" i="48"/>
  <c r="AJ368" i="48"/>
  <c r="AI368" i="48"/>
  <c r="AH368" i="48"/>
  <c r="AG368" i="48"/>
  <c r="AF368" i="48"/>
  <c r="AE368" i="48"/>
  <c r="AD368" i="48"/>
  <c r="AC368" i="48"/>
  <c r="AB368" i="48"/>
  <c r="AA368" i="48"/>
  <c r="V368" i="48"/>
  <c r="U368" i="48"/>
  <c r="T368" i="48"/>
  <c r="S368" i="48"/>
  <c r="R368" i="48"/>
  <c r="Q368" i="48"/>
  <c r="P368" i="48"/>
  <c r="O368" i="48"/>
  <c r="N368" i="48"/>
  <c r="J368" i="48"/>
  <c r="I368" i="48"/>
  <c r="H368" i="48"/>
  <c r="BJ367" i="48"/>
  <c r="BI367" i="48"/>
  <c r="BH367" i="48"/>
  <c r="BG367" i="48"/>
  <c r="BF367" i="48"/>
  <c r="BE367" i="48"/>
  <c r="BD367" i="48"/>
  <c r="BC367" i="48"/>
  <c r="BB367" i="48"/>
  <c r="BA367" i="48"/>
  <c r="AZ367" i="48"/>
  <c r="AY367" i="48"/>
  <c r="AX367" i="48"/>
  <c r="AW367" i="48"/>
  <c r="AV367" i="48"/>
  <c r="AU367" i="48"/>
  <c r="AT367" i="48"/>
  <c r="AS367" i="48"/>
  <c r="AL367" i="48"/>
  <c r="AK367" i="48"/>
  <c r="AJ367" i="48"/>
  <c r="AI367" i="48"/>
  <c r="AH367" i="48"/>
  <c r="AG367" i="48"/>
  <c r="AF367" i="48"/>
  <c r="AE367" i="48"/>
  <c r="AD367" i="48"/>
  <c r="AC367" i="48"/>
  <c r="AB367" i="48"/>
  <c r="AA367" i="48"/>
  <c r="V367" i="48"/>
  <c r="U367" i="48"/>
  <c r="T367" i="48"/>
  <c r="S367" i="48"/>
  <c r="R367" i="48"/>
  <c r="Q367" i="48"/>
  <c r="P367" i="48"/>
  <c r="O367" i="48"/>
  <c r="N367" i="48"/>
  <c r="J367" i="48"/>
  <c r="I367" i="48"/>
  <c r="H367" i="48"/>
  <c r="AR366" i="48"/>
  <c r="AQ366" i="48"/>
  <c r="AP366" i="48"/>
  <c r="AO366" i="48"/>
  <c r="AN366" i="48"/>
  <c r="AM366" i="48"/>
  <c r="Z366" i="48"/>
  <c r="Y366" i="48"/>
  <c r="X366" i="48"/>
  <c r="W366" i="48"/>
  <c r="M366" i="48"/>
  <c r="L366" i="48"/>
  <c r="K366" i="48"/>
  <c r="G366" i="48"/>
  <c r="BJ365" i="48"/>
  <c r="BI365" i="48"/>
  <c r="BH365" i="48"/>
  <c r="BG365" i="48"/>
  <c r="BF365" i="48"/>
  <c r="BE365" i="48"/>
  <c r="BD365" i="48"/>
  <c r="BC365" i="48"/>
  <c r="BB365" i="48"/>
  <c r="BA365" i="48"/>
  <c r="AZ365" i="48"/>
  <c r="AY365" i="48"/>
  <c r="AX365" i="48"/>
  <c r="AW365" i="48"/>
  <c r="AV365" i="48"/>
  <c r="AU365" i="48"/>
  <c r="AT365" i="48"/>
  <c r="AS365" i="48"/>
  <c r="AL365" i="48"/>
  <c r="AK365" i="48"/>
  <c r="AJ365" i="48"/>
  <c r="AI365" i="48"/>
  <c r="AH365" i="48"/>
  <c r="AG365" i="48"/>
  <c r="AF365" i="48"/>
  <c r="AE365" i="48"/>
  <c r="AD365" i="48"/>
  <c r="AC365" i="48"/>
  <c r="AB365" i="48"/>
  <c r="AA365" i="48"/>
  <c r="V365" i="48"/>
  <c r="U365" i="48"/>
  <c r="T365" i="48"/>
  <c r="S365" i="48"/>
  <c r="R365" i="48"/>
  <c r="Q365" i="48"/>
  <c r="P365" i="48"/>
  <c r="O365" i="48"/>
  <c r="N365" i="48"/>
  <c r="J365" i="48"/>
  <c r="I365" i="48"/>
  <c r="H365" i="48"/>
  <c r="BJ364" i="48"/>
  <c r="BI364" i="48"/>
  <c r="BH364" i="48"/>
  <c r="BG364" i="48"/>
  <c r="BF364" i="48"/>
  <c r="BE364" i="48"/>
  <c r="BD364" i="48"/>
  <c r="BC364" i="48"/>
  <c r="BB364" i="48"/>
  <c r="BA364" i="48"/>
  <c r="AZ364" i="48"/>
  <c r="AY364" i="48"/>
  <c r="AX364" i="48"/>
  <c r="AW364" i="48"/>
  <c r="AV364" i="48"/>
  <c r="AU364" i="48"/>
  <c r="AT364" i="48"/>
  <c r="AS364" i="48"/>
  <c r="AL364" i="48"/>
  <c r="AK364" i="48"/>
  <c r="AJ364" i="48"/>
  <c r="AI364" i="48"/>
  <c r="AH364" i="48"/>
  <c r="AG364" i="48"/>
  <c r="AF364" i="48"/>
  <c r="AE364" i="48"/>
  <c r="AD364" i="48"/>
  <c r="AC364" i="48"/>
  <c r="AB364" i="48"/>
  <c r="AA364" i="48"/>
  <c r="V364" i="48"/>
  <c r="U364" i="48"/>
  <c r="T364" i="48"/>
  <c r="S364" i="48"/>
  <c r="R364" i="48"/>
  <c r="Q364" i="48"/>
  <c r="P364" i="48"/>
  <c r="O364" i="48"/>
  <c r="N364" i="48"/>
  <c r="J364" i="48"/>
  <c r="I364" i="48"/>
  <c r="H364" i="48"/>
  <c r="BJ363" i="48"/>
  <c r="BI363" i="48"/>
  <c r="BH363" i="48"/>
  <c r="BG363" i="48"/>
  <c r="BF363" i="48"/>
  <c r="BE363" i="48"/>
  <c r="BD363" i="48"/>
  <c r="BC363" i="48"/>
  <c r="BB363" i="48"/>
  <c r="BA363" i="48"/>
  <c r="AZ363" i="48"/>
  <c r="AY363" i="48"/>
  <c r="AX363" i="48"/>
  <c r="AW363" i="48"/>
  <c r="AV363" i="48"/>
  <c r="AU363" i="48"/>
  <c r="AT363" i="48"/>
  <c r="AS363" i="48"/>
  <c r="AL363" i="48"/>
  <c r="AK363" i="48"/>
  <c r="AJ363" i="48"/>
  <c r="AI363" i="48"/>
  <c r="AH363" i="48"/>
  <c r="AG363" i="48"/>
  <c r="AF363" i="48"/>
  <c r="AE363" i="48"/>
  <c r="AD363" i="48"/>
  <c r="AC363" i="48"/>
  <c r="AB363" i="48"/>
  <c r="AA363" i="48"/>
  <c r="V363" i="48"/>
  <c r="U363" i="48"/>
  <c r="T363" i="48"/>
  <c r="S363" i="48"/>
  <c r="R363" i="48"/>
  <c r="Q363" i="48"/>
  <c r="P363" i="48"/>
  <c r="O363" i="48"/>
  <c r="N363" i="48"/>
  <c r="J363" i="48"/>
  <c r="I363" i="48"/>
  <c r="H363" i="48"/>
  <c r="BJ362" i="48"/>
  <c r="BI362" i="48"/>
  <c r="BH362" i="48"/>
  <c r="BG362" i="48"/>
  <c r="BF362" i="48"/>
  <c r="BE362" i="48"/>
  <c r="BD362" i="48"/>
  <c r="BC362" i="48"/>
  <c r="BB362" i="48"/>
  <c r="BA362" i="48"/>
  <c r="AZ362" i="48"/>
  <c r="AY362" i="48"/>
  <c r="AX362" i="48"/>
  <c r="AW362" i="48"/>
  <c r="AV362" i="48"/>
  <c r="AU362" i="48"/>
  <c r="AT362" i="48"/>
  <c r="AS362" i="48"/>
  <c r="AL362" i="48"/>
  <c r="AK362" i="48"/>
  <c r="AJ362" i="48"/>
  <c r="AI362" i="48"/>
  <c r="AH362" i="48"/>
  <c r="AG362" i="48"/>
  <c r="AF362" i="48"/>
  <c r="AE362" i="48"/>
  <c r="AD362" i="48"/>
  <c r="AC362" i="48"/>
  <c r="AB362" i="48"/>
  <c r="AA362" i="48"/>
  <c r="V362" i="48"/>
  <c r="U362" i="48"/>
  <c r="T362" i="48"/>
  <c r="S362" i="48"/>
  <c r="R362" i="48"/>
  <c r="Q362" i="48"/>
  <c r="P362" i="48"/>
  <c r="O362" i="48"/>
  <c r="N362" i="48"/>
  <c r="J362" i="48"/>
  <c r="I362" i="48"/>
  <c r="H362" i="48"/>
  <c r="BJ361" i="48"/>
  <c r="BI361" i="48"/>
  <c r="BH361" i="48"/>
  <c r="BG361" i="48"/>
  <c r="BF361" i="48"/>
  <c r="BE361" i="48"/>
  <c r="BD361" i="48"/>
  <c r="BC361" i="48"/>
  <c r="BB361" i="48"/>
  <c r="BA361" i="48"/>
  <c r="AZ361" i="48"/>
  <c r="AY361" i="48"/>
  <c r="AX361" i="48"/>
  <c r="AW361" i="48"/>
  <c r="AV361" i="48"/>
  <c r="AU361" i="48"/>
  <c r="AT361" i="48"/>
  <c r="AS361" i="48"/>
  <c r="AL361" i="48"/>
  <c r="AK361" i="48"/>
  <c r="AJ361" i="48"/>
  <c r="AI361" i="48"/>
  <c r="AH361" i="48"/>
  <c r="AG361" i="48"/>
  <c r="AF361" i="48"/>
  <c r="AE361" i="48"/>
  <c r="AD361" i="48"/>
  <c r="AC361" i="48"/>
  <c r="AB361" i="48"/>
  <c r="AA361" i="48"/>
  <c r="V361" i="48"/>
  <c r="U361" i="48"/>
  <c r="T361" i="48"/>
  <c r="S361" i="48"/>
  <c r="R361" i="48"/>
  <c r="Q361" i="48"/>
  <c r="P361" i="48"/>
  <c r="O361" i="48"/>
  <c r="N361" i="48"/>
  <c r="J361" i="48"/>
  <c r="I361" i="48"/>
  <c r="H361" i="48"/>
  <c r="BJ360" i="48"/>
  <c r="BI360" i="48"/>
  <c r="BH360" i="48"/>
  <c r="BG360" i="48"/>
  <c r="BF360" i="48"/>
  <c r="BE360" i="48"/>
  <c r="BD360" i="48"/>
  <c r="BC360" i="48"/>
  <c r="BB360" i="48"/>
  <c r="BA360" i="48"/>
  <c r="AZ360" i="48"/>
  <c r="AY360" i="48"/>
  <c r="AX360" i="48"/>
  <c r="AW360" i="48"/>
  <c r="AV360" i="48"/>
  <c r="AU360" i="48"/>
  <c r="AT360" i="48"/>
  <c r="AS360" i="48"/>
  <c r="AL360" i="48"/>
  <c r="AK360" i="48"/>
  <c r="AJ360" i="48"/>
  <c r="AI360" i="48"/>
  <c r="AH360" i="48"/>
  <c r="AG360" i="48"/>
  <c r="AF360" i="48"/>
  <c r="AE360" i="48"/>
  <c r="AD360" i="48"/>
  <c r="AC360" i="48"/>
  <c r="AB360" i="48"/>
  <c r="AA360" i="48"/>
  <c r="V360" i="48"/>
  <c r="U360" i="48"/>
  <c r="T360" i="48"/>
  <c r="S360" i="48"/>
  <c r="R360" i="48"/>
  <c r="Q360" i="48"/>
  <c r="P360" i="48"/>
  <c r="O360" i="48"/>
  <c r="N360" i="48"/>
  <c r="J360" i="48"/>
  <c r="I360" i="48"/>
  <c r="H360" i="48"/>
  <c r="BJ359" i="48"/>
  <c r="BI359" i="48"/>
  <c r="BH359" i="48"/>
  <c r="BG359" i="48"/>
  <c r="BF359" i="48"/>
  <c r="BE359" i="48"/>
  <c r="BD359" i="48"/>
  <c r="BC359" i="48"/>
  <c r="BB359" i="48"/>
  <c r="BA359" i="48"/>
  <c r="AZ359" i="48"/>
  <c r="AY359" i="48"/>
  <c r="AX359" i="48"/>
  <c r="AW359" i="48"/>
  <c r="AV359" i="48"/>
  <c r="AU359" i="48"/>
  <c r="AT359" i="48"/>
  <c r="AS359" i="48"/>
  <c r="AL359" i="48"/>
  <c r="AK359" i="48"/>
  <c r="AJ359" i="48"/>
  <c r="AI359" i="48"/>
  <c r="AH359" i="48"/>
  <c r="AG359" i="48"/>
  <c r="AF359" i="48"/>
  <c r="AE359" i="48"/>
  <c r="AD359" i="48"/>
  <c r="AC359" i="48"/>
  <c r="AB359" i="48"/>
  <c r="AA359" i="48"/>
  <c r="V359" i="48"/>
  <c r="U359" i="48"/>
  <c r="T359" i="48"/>
  <c r="S359" i="48"/>
  <c r="R359" i="48"/>
  <c r="Q359" i="48"/>
  <c r="P359" i="48"/>
  <c r="O359" i="48"/>
  <c r="N359" i="48"/>
  <c r="J359" i="48"/>
  <c r="I359" i="48"/>
  <c r="H359" i="48"/>
  <c r="BJ358" i="48"/>
  <c r="BI358" i="48"/>
  <c r="BH358" i="48"/>
  <c r="BG358" i="48"/>
  <c r="BF358" i="48"/>
  <c r="BE358" i="48"/>
  <c r="BD358" i="48"/>
  <c r="BC358" i="48"/>
  <c r="BB358" i="48"/>
  <c r="BA358" i="48"/>
  <c r="AZ358" i="48"/>
  <c r="AY358" i="48"/>
  <c r="AX358" i="48"/>
  <c r="AW358" i="48"/>
  <c r="AV358" i="48"/>
  <c r="AU358" i="48"/>
  <c r="AT358" i="48"/>
  <c r="AS358" i="48"/>
  <c r="AL358" i="48"/>
  <c r="AK358" i="48"/>
  <c r="AJ358" i="48"/>
  <c r="AI358" i="48"/>
  <c r="AH358" i="48"/>
  <c r="AG358" i="48"/>
  <c r="AF358" i="48"/>
  <c r="AE358" i="48"/>
  <c r="AD358" i="48"/>
  <c r="AC358" i="48"/>
  <c r="AB358" i="48"/>
  <c r="AA358" i="48"/>
  <c r="V358" i="48"/>
  <c r="U358" i="48"/>
  <c r="T358" i="48"/>
  <c r="S358" i="48"/>
  <c r="R358" i="48"/>
  <c r="Q358" i="48"/>
  <c r="P358" i="48"/>
  <c r="O358" i="48"/>
  <c r="N358" i="48"/>
  <c r="J358" i="48"/>
  <c r="I358" i="48"/>
  <c r="H358" i="48"/>
  <c r="AR344" i="48"/>
  <c r="AQ344" i="48"/>
  <c r="AP344" i="48"/>
  <c r="AO344" i="48"/>
  <c r="AN344" i="48"/>
  <c r="AM344" i="48"/>
  <c r="Z344" i="48"/>
  <c r="Y344" i="48"/>
  <c r="X344" i="48"/>
  <c r="W344" i="48"/>
  <c r="M344" i="48"/>
  <c r="L344" i="48"/>
  <c r="K344" i="48"/>
  <c r="G344" i="48"/>
  <c r="BJ343" i="48"/>
  <c r="BI343" i="48"/>
  <c r="BH343" i="48"/>
  <c r="BG343" i="48"/>
  <c r="BF343" i="48"/>
  <c r="BE343" i="48"/>
  <c r="BD343" i="48"/>
  <c r="BD344" i="48" s="1"/>
  <c r="BC343" i="48"/>
  <c r="BC344" i="48" s="1"/>
  <c r="BB343" i="48"/>
  <c r="BB344" i="48" s="1"/>
  <c r="BA343" i="48"/>
  <c r="BA344" i="48" s="1"/>
  <c r="AZ343" i="48"/>
  <c r="AZ344" i="48" s="1"/>
  <c r="AY343" i="48"/>
  <c r="AY344" i="48" s="1"/>
  <c r="AX343" i="48"/>
  <c r="AX344" i="48" s="1"/>
  <c r="AW343" i="48"/>
  <c r="AW344" i="48" s="1"/>
  <c r="AV343" i="48"/>
  <c r="AV344" i="48" s="1"/>
  <c r="AU343" i="48"/>
  <c r="AU344" i="48" s="1"/>
  <c r="AT343" i="48"/>
  <c r="AT344" i="48" s="1"/>
  <c r="AS343" i="48"/>
  <c r="AS344" i="48" s="1"/>
  <c r="AL343" i="48"/>
  <c r="AK343" i="48"/>
  <c r="AJ343" i="48"/>
  <c r="AJ344" i="48" s="1"/>
  <c r="AI343" i="48"/>
  <c r="AH343" i="48"/>
  <c r="AH344" i="48" s="1"/>
  <c r="AG343" i="48"/>
  <c r="AG344" i="48" s="1"/>
  <c r="AF343" i="48"/>
  <c r="AF344" i="48" s="1"/>
  <c r="AE343" i="48"/>
  <c r="AE344" i="48" s="1"/>
  <c r="AD343" i="48"/>
  <c r="AD344" i="48" s="1"/>
  <c r="AC343" i="48"/>
  <c r="AC344" i="48" s="1"/>
  <c r="AB343" i="48"/>
  <c r="AB344" i="48" s="1"/>
  <c r="AA343" i="48"/>
  <c r="AA344" i="48" s="1"/>
  <c r="V343" i="48"/>
  <c r="U343" i="48"/>
  <c r="T343" i="48"/>
  <c r="S343" i="48"/>
  <c r="S344" i="48" s="1"/>
  <c r="R343" i="48"/>
  <c r="R344" i="48" s="1"/>
  <c r="Q343" i="48"/>
  <c r="Q344" i="48" s="1"/>
  <c r="P343" i="48"/>
  <c r="P344" i="48" s="1"/>
  <c r="O343" i="48"/>
  <c r="O344" i="48" s="1"/>
  <c r="N343" i="48"/>
  <c r="N344" i="48" s="1"/>
  <c r="J343" i="48"/>
  <c r="J344" i="48" s="1"/>
  <c r="I343" i="48"/>
  <c r="I344" i="48" s="1"/>
  <c r="H343" i="48"/>
  <c r="H344" i="48" s="1"/>
  <c r="AR342" i="48"/>
  <c r="AQ342" i="48"/>
  <c r="AP342" i="48"/>
  <c r="AO342" i="48"/>
  <c r="AN342" i="48"/>
  <c r="AM342" i="48"/>
  <c r="Z342" i="48"/>
  <c r="Y342" i="48"/>
  <c r="X342" i="48"/>
  <c r="W342" i="48"/>
  <c r="M342" i="48"/>
  <c r="L342" i="48"/>
  <c r="K342" i="48"/>
  <c r="G342" i="48"/>
  <c r="BJ341" i="48"/>
  <c r="BI341" i="48"/>
  <c r="BH341" i="48"/>
  <c r="BG341" i="48"/>
  <c r="BF341" i="48"/>
  <c r="BE341" i="48"/>
  <c r="BD341" i="48"/>
  <c r="BC341" i="48"/>
  <c r="BB341" i="48"/>
  <c r="BA341" i="48"/>
  <c r="AZ341" i="48"/>
  <c r="AY341" i="48"/>
  <c r="AX341" i="48"/>
  <c r="AW341" i="48"/>
  <c r="AV341" i="48"/>
  <c r="AU341" i="48"/>
  <c r="AT341" i="48"/>
  <c r="AS341" i="48"/>
  <c r="AL341" i="48"/>
  <c r="AK341" i="48"/>
  <c r="AJ341" i="48"/>
  <c r="AI341" i="48"/>
  <c r="AH341" i="48"/>
  <c r="AG341" i="48"/>
  <c r="AF341" i="48"/>
  <c r="AE341" i="48"/>
  <c r="AD341" i="48"/>
  <c r="AC341" i="48"/>
  <c r="AB341" i="48"/>
  <c r="AA341" i="48"/>
  <c r="V341" i="48"/>
  <c r="U341" i="48"/>
  <c r="T341" i="48"/>
  <c r="S341" i="48"/>
  <c r="R341" i="48"/>
  <c r="Q341" i="48"/>
  <c r="P341" i="48"/>
  <c r="O341" i="48"/>
  <c r="N341" i="48"/>
  <c r="J341" i="48"/>
  <c r="I341" i="48"/>
  <c r="H341" i="48"/>
  <c r="BJ340" i="48"/>
  <c r="BI340" i="48"/>
  <c r="BH340" i="48"/>
  <c r="BG340" i="48"/>
  <c r="BF340" i="48"/>
  <c r="BE340" i="48"/>
  <c r="BD340" i="48"/>
  <c r="BC340" i="48"/>
  <c r="BB340" i="48"/>
  <c r="BA340" i="48"/>
  <c r="AZ340" i="48"/>
  <c r="AY340" i="48"/>
  <c r="AX340" i="48"/>
  <c r="AW340" i="48"/>
  <c r="AV340" i="48"/>
  <c r="AU340" i="48"/>
  <c r="AT340" i="48"/>
  <c r="AS340" i="48"/>
  <c r="AL340" i="48"/>
  <c r="AK340" i="48"/>
  <c r="AJ340" i="48"/>
  <c r="AI340" i="48"/>
  <c r="AH340" i="48"/>
  <c r="AG340" i="48"/>
  <c r="AF340" i="48"/>
  <c r="AE340" i="48"/>
  <c r="AD340" i="48"/>
  <c r="AC340" i="48"/>
  <c r="AB340" i="48"/>
  <c r="AA340" i="48"/>
  <c r="V340" i="48"/>
  <c r="U340" i="48"/>
  <c r="T340" i="48"/>
  <c r="S340" i="48"/>
  <c r="R340" i="48"/>
  <c r="Q340" i="48"/>
  <c r="P340" i="48"/>
  <c r="O340" i="48"/>
  <c r="N340" i="48"/>
  <c r="J340" i="48"/>
  <c r="I340" i="48"/>
  <c r="H340" i="48"/>
  <c r="BJ339" i="48"/>
  <c r="BI339" i="48"/>
  <c r="BH339" i="48"/>
  <c r="BG339" i="48"/>
  <c r="BF339" i="48"/>
  <c r="BE339" i="48"/>
  <c r="BD339" i="48"/>
  <c r="BC339" i="48"/>
  <c r="BB339" i="48"/>
  <c r="BA339" i="48"/>
  <c r="AZ339" i="48"/>
  <c r="AY339" i="48"/>
  <c r="AX339" i="48"/>
  <c r="AW339" i="48"/>
  <c r="AV339" i="48"/>
  <c r="AU339" i="48"/>
  <c r="AT339" i="48"/>
  <c r="AS339" i="48"/>
  <c r="AL339" i="48"/>
  <c r="AK339" i="48"/>
  <c r="AJ339" i="48"/>
  <c r="AI339" i="48"/>
  <c r="AH339" i="48"/>
  <c r="AG339" i="48"/>
  <c r="AF339" i="48"/>
  <c r="AE339" i="48"/>
  <c r="AD339" i="48"/>
  <c r="AC339" i="48"/>
  <c r="AB339" i="48"/>
  <c r="AA339" i="48"/>
  <c r="V339" i="48"/>
  <c r="U339" i="48"/>
  <c r="T339" i="48"/>
  <c r="S339" i="48"/>
  <c r="R339" i="48"/>
  <c r="Q339" i="48"/>
  <c r="P339" i="48"/>
  <c r="O339" i="48"/>
  <c r="N339" i="48"/>
  <c r="J339" i="48"/>
  <c r="I339" i="48"/>
  <c r="H339" i="48"/>
  <c r="BJ338" i="48"/>
  <c r="BI338" i="48"/>
  <c r="BH338" i="48"/>
  <c r="BG338" i="48"/>
  <c r="BF338" i="48"/>
  <c r="BE338" i="48"/>
  <c r="BD338" i="48"/>
  <c r="BC338" i="48"/>
  <c r="BB338" i="48"/>
  <c r="BA338" i="48"/>
  <c r="AZ338" i="48"/>
  <c r="AY338" i="48"/>
  <c r="AX338" i="48"/>
  <c r="AW338" i="48"/>
  <c r="AV338" i="48"/>
  <c r="AU338" i="48"/>
  <c r="AT338" i="48"/>
  <c r="AS338" i="48"/>
  <c r="AL338" i="48"/>
  <c r="AK338" i="48"/>
  <c r="AJ338" i="48"/>
  <c r="AI338" i="48"/>
  <c r="AH338" i="48"/>
  <c r="AG338" i="48"/>
  <c r="AF338" i="48"/>
  <c r="AE338" i="48"/>
  <c r="AD338" i="48"/>
  <c r="AC338" i="48"/>
  <c r="AB338" i="48"/>
  <c r="AA338" i="48"/>
  <c r="V338" i="48"/>
  <c r="U338" i="48"/>
  <c r="T338" i="48"/>
  <c r="S338" i="48"/>
  <c r="R338" i="48"/>
  <c r="Q338" i="48"/>
  <c r="P338" i="48"/>
  <c r="O338" i="48"/>
  <c r="N338" i="48"/>
  <c r="J338" i="48"/>
  <c r="I338" i="48"/>
  <c r="H338" i="48"/>
  <c r="AR337" i="48"/>
  <c r="AQ337" i="48"/>
  <c r="AP337" i="48"/>
  <c r="AO337" i="48"/>
  <c r="AN337" i="48"/>
  <c r="AM337" i="48"/>
  <c r="Z337" i="48"/>
  <c r="Y337" i="48"/>
  <c r="X337" i="48"/>
  <c r="W337" i="48"/>
  <c r="M337" i="48"/>
  <c r="L337" i="48"/>
  <c r="K337" i="48"/>
  <c r="G337" i="48"/>
  <c r="BJ336" i="48"/>
  <c r="BI336" i="48"/>
  <c r="BH336" i="48"/>
  <c r="BG336" i="48"/>
  <c r="BF336" i="48"/>
  <c r="BE336" i="48"/>
  <c r="BD336" i="48"/>
  <c r="BC336" i="48"/>
  <c r="BB336" i="48"/>
  <c r="BA336" i="48"/>
  <c r="AZ336" i="48"/>
  <c r="AY336" i="48"/>
  <c r="AX336" i="48"/>
  <c r="AW336" i="48"/>
  <c r="AV336" i="48"/>
  <c r="AU336" i="48"/>
  <c r="AT336" i="48"/>
  <c r="AS336" i="48"/>
  <c r="AL336" i="48"/>
  <c r="AK336" i="48"/>
  <c r="AJ336" i="48"/>
  <c r="AI336" i="48"/>
  <c r="AH336" i="48"/>
  <c r="AG336" i="48"/>
  <c r="AF336" i="48"/>
  <c r="AE336" i="48"/>
  <c r="AD336" i="48"/>
  <c r="AC336" i="48"/>
  <c r="AB336" i="48"/>
  <c r="AA336" i="48"/>
  <c r="V336" i="48"/>
  <c r="U336" i="48"/>
  <c r="T336" i="48"/>
  <c r="S336" i="48"/>
  <c r="R336" i="48"/>
  <c r="Q336" i="48"/>
  <c r="P336" i="48"/>
  <c r="O336" i="48"/>
  <c r="N336" i="48"/>
  <c r="J336" i="48"/>
  <c r="I336" i="48"/>
  <c r="H336" i="48"/>
  <c r="BJ335" i="48"/>
  <c r="BI335" i="48"/>
  <c r="BH335" i="48"/>
  <c r="BG335" i="48"/>
  <c r="BF335" i="48"/>
  <c r="BE335" i="48"/>
  <c r="BD335" i="48"/>
  <c r="BC335" i="48"/>
  <c r="BB335" i="48"/>
  <c r="BA335" i="48"/>
  <c r="AZ335" i="48"/>
  <c r="AY335" i="48"/>
  <c r="AX335" i="48"/>
  <c r="AW335" i="48"/>
  <c r="AV335" i="48"/>
  <c r="AU335" i="48"/>
  <c r="AT335" i="48"/>
  <c r="AS335" i="48"/>
  <c r="AL335" i="48"/>
  <c r="AK335" i="48"/>
  <c r="AJ335" i="48"/>
  <c r="AI335" i="48"/>
  <c r="AH335" i="48"/>
  <c r="AG335" i="48"/>
  <c r="AF335" i="48"/>
  <c r="AE335" i="48"/>
  <c r="AD335" i="48"/>
  <c r="AC335" i="48"/>
  <c r="AB335" i="48"/>
  <c r="AA335" i="48"/>
  <c r="V335" i="48"/>
  <c r="U335" i="48"/>
  <c r="T335" i="48"/>
  <c r="S335" i="48"/>
  <c r="R335" i="48"/>
  <c r="Q335" i="48"/>
  <c r="P335" i="48"/>
  <c r="O335" i="48"/>
  <c r="N335" i="48"/>
  <c r="J335" i="48"/>
  <c r="I335" i="48"/>
  <c r="H335" i="48"/>
  <c r="BJ334" i="48"/>
  <c r="BI334" i="48"/>
  <c r="BH334" i="48"/>
  <c r="BG334" i="48"/>
  <c r="BF334" i="48"/>
  <c r="BE334" i="48"/>
  <c r="BD334" i="48"/>
  <c r="BC334" i="48"/>
  <c r="BB334" i="48"/>
  <c r="BA334" i="48"/>
  <c r="AZ334" i="48"/>
  <c r="AY334" i="48"/>
  <c r="AX334" i="48"/>
  <c r="AW334" i="48"/>
  <c r="AV334" i="48"/>
  <c r="AU334" i="48"/>
  <c r="AT334" i="48"/>
  <c r="AS334" i="48"/>
  <c r="AL334" i="48"/>
  <c r="AK334" i="48"/>
  <c r="AJ334" i="48"/>
  <c r="AI334" i="48"/>
  <c r="AH334" i="48"/>
  <c r="AG334" i="48"/>
  <c r="AF334" i="48"/>
  <c r="AE334" i="48"/>
  <c r="AD334" i="48"/>
  <c r="AC334" i="48"/>
  <c r="AB334" i="48"/>
  <c r="AA334" i="48"/>
  <c r="V334" i="48"/>
  <c r="U334" i="48"/>
  <c r="T334" i="48"/>
  <c r="S334" i="48"/>
  <c r="R334" i="48"/>
  <c r="Q334" i="48"/>
  <c r="P334" i="48"/>
  <c r="O334" i="48"/>
  <c r="N334" i="48"/>
  <c r="J334" i="48"/>
  <c r="I334" i="48"/>
  <c r="H334" i="48"/>
  <c r="AR333" i="48"/>
  <c r="AQ333" i="48"/>
  <c r="AP333" i="48"/>
  <c r="AO333" i="48"/>
  <c r="AN333" i="48"/>
  <c r="AM333" i="48"/>
  <c r="Z333" i="48"/>
  <c r="Y333" i="48"/>
  <c r="X333" i="48"/>
  <c r="W333" i="48"/>
  <c r="M333" i="48"/>
  <c r="L333" i="48"/>
  <c r="K333" i="48"/>
  <c r="G333" i="48"/>
  <c r="BJ332" i="48"/>
  <c r="BI332" i="48"/>
  <c r="BH332" i="48"/>
  <c r="BG332" i="48"/>
  <c r="BF332" i="48"/>
  <c r="BE332" i="48"/>
  <c r="BD332" i="48"/>
  <c r="BC332" i="48"/>
  <c r="BB332" i="48"/>
  <c r="BA332" i="48"/>
  <c r="AZ332" i="48"/>
  <c r="AY332" i="48"/>
  <c r="AX332" i="48"/>
  <c r="AW332" i="48"/>
  <c r="AV332" i="48"/>
  <c r="AU332" i="48"/>
  <c r="AT332" i="48"/>
  <c r="AS332" i="48"/>
  <c r="AL332" i="48"/>
  <c r="AK332" i="48"/>
  <c r="AJ332" i="48"/>
  <c r="AI332" i="48"/>
  <c r="AH332" i="48"/>
  <c r="AG332" i="48"/>
  <c r="AF332" i="48"/>
  <c r="AE332" i="48"/>
  <c r="AD332" i="48"/>
  <c r="AC332" i="48"/>
  <c r="AB332" i="48"/>
  <c r="AA332" i="48"/>
  <c r="V332" i="48"/>
  <c r="U332" i="48"/>
  <c r="T332" i="48"/>
  <c r="S332" i="48"/>
  <c r="R332" i="48"/>
  <c r="Q332" i="48"/>
  <c r="P332" i="48"/>
  <c r="O332" i="48"/>
  <c r="N332" i="48"/>
  <c r="J332" i="48"/>
  <c r="I332" i="48"/>
  <c r="H332" i="48"/>
  <c r="BJ331" i="48"/>
  <c r="BI331" i="48"/>
  <c r="BH331" i="48"/>
  <c r="BG331" i="48"/>
  <c r="BF331" i="48"/>
  <c r="BE331" i="48"/>
  <c r="BD331" i="48"/>
  <c r="BC331" i="48"/>
  <c r="BB331" i="48"/>
  <c r="BA331" i="48"/>
  <c r="AZ331" i="48"/>
  <c r="AY331" i="48"/>
  <c r="AX331" i="48"/>
  <c r="AW331" i="48"/>
  <c r="AV331" i="48"/>
  <c r="AU331" i="48"/>
  <c r="AT331" i="48"/>
  <c r="AS331" i="48"/>
  <c r="AL331" i="48"/>
  <c r="AK331" i="48"/>
  <c r="AJ331" i="48"/>
  <c r="AI331" i="48"/>
  <c r="AH331" i="48"/>
  <c r="AG331" i="48"/>
  <c r="AF331" i="48"/>
  <c r="AE331" i="48"/>
  <c r="AD331" i="48"/>
  <c r="AC331" i="48"/>
  <c r="AB331" i="48"/>
  <c r="AA331" i="48"/>
  <c r="V331" i="48"/>
  <c r="U331" i="48"/>
  <c r="T331" i="48"/>
  <c r="S331" i="48"/>
  <c r="R331" i="48"/>
  <c r="Q331" i="48"/>
  <c r="P331" i="48"/>
  <c r="O331" i="48"/>
  <c r="N331" i="48"/>
  <c r="J331" i="48"/>
  <c r="I331" i="48"/>
  <c r="H331" i="48"/>
  <c r="BJ330" i="48"/>
  <c r="BI330" i="48"/>
  <c r="BH330" i="48"/>
  <c r="BG330" i="48"/>
  <c r="BF330" i="48"/>
  <c r="BE330" i="48"/>
  <c r="BD330" i="48"/>
  <c r="BC330" i="48"/>
  <c r="BB330" i="48"/>
  <c r="BA330" i="48"/>
  <c r="AZ330" i="48"/>
  <c r="AY330" i="48"/>
  <c r="AX330" i="48"/>
  <c r="AW330" i="48"/>
  <c r="AV330" i="48"/>
  <c r="AU330" i="48"/>
  <c r="AT330" i="48"/>
  <c r="AS330" i="48"/>
  <c r="AL330" i="48"/>
  <c r="AK330" i="48"/>
  <c r="AJ330" i="48"/>
  <c r="AI330" i="48"/>
  <c r="AH330" i="48"/>
  <c r="AG330" i="48"/>
  <c r="AF330" i="48"/>
  <c r="AE330" i="48"/>
  <c r="AD330" i="48"/>
  <c r="AC330" i="48"/>
  <c r="AB330" i="48"/>
  <c r="AA330" i="48"/>
  <c r="V330" i="48"/>
  <c r="U330" i="48"/>
  <c r="T330" i="48"/>
  <c r="S330" i="48"/>
  <c r="R330" i="48"/>
  <c r="Q330" i="48"/>
  <c r="P330" i="48"/>
  <c r="O330" i="48"/>
  <c r="N330" i="48"/>
  <c r="J330" i="48"/>
  <c r="I330" i="48"/>
  <c r="H330" i="48"/>
  <c r="BJ329" i="48"/>
  <c r="BI329" i="48"/>
  <c r="BH329" i="48"/>
  <c r="BG329" i="48"/>
  <c r="BF329" i="48"/>
  <c r="BE329" i="48"/>
  <c r="BD329" i="48"/>
  <c r="BC329" i="48"/>
  <c r="BB329" i="48"/>
  <c r="BA329" i="48"/>
  <c r="AZ329" i="48"/>
  <c r="AY329" i="48"/>
  <c r="AX329" i="48"/>
  <c r="AW329" i="48"/>
  <c r="AV329" i="48"/>
  <c r="AU329" i="48"/>
  <c r="AT329" i="48"/>
  <c r="AS329" i="48"/>
  <c r="AL329" i="48"/>
  <c r="AK329" i="48"/>
  <c r="AJ329" i="48"/>
  <c r="AI329" i="48"/>
  <c r="AH329" i="48"/>
  <c r="AG329" i="48"/>
  <c r="AF329" i="48"/>
  <c r="AE329" i="48"/>
  <c r="AD329" i="48"/>
  <c r="AC329" i="48"/>
  <c r="AB329" i="48"/>
  <c r="AA329" i="48"/>
  <c r="V329" i="48"/>
  <c r="U329" i="48"/>
  <c r="T329" i="48"/>
  <c r="S329" i="48"/>
  <c r="R329" i="48"/>
  <c r="Q329" i="48"/>
  <c r="P329" i="48"/>
  <c r="O329" i="48"/>
  <c r="N329" i="48"/>
  <c r="J329" i="48"/>
  <c r="I329" i="48"/>
  <c r="H329" i="48"/>
  <c r="BJ328" i="48"/>
  <c r="BI328" i="48"/>
  <c r="BH328" i="48"/>
  <c r="BG328" i="48"/>
  <c r="BF328" i="48"/>
  <c r="BE328" i="48"/>
  <c r="BD328" i="48"/>
  <c r="BC328" i="48"/>
  <c r="BB328" i="48"/>
  <c r="BA328" i="48"/>
  <c r="AZ328" i="48"/>
  <c r="AY328" i="48"/>
  <c r="AX328" i="48"/>
  <c r="AW328" i="48"/>
  <c r="AV328" i="48"/>
  <c r="AU328" i="48"/>
  <c r="AT328" i="48"/>
  <c r="AS328" i="48"/>
  <c r="AL328" i="48"/>
  <c r="AK328" i="48"/>
  <c r="AJ328" i="48"/>
  <c r="AI328" i="48"/>
  <c r="AH328" i="48"/>
  <c r="AG328" i="48"/>
  <c r="AF328" i="48"/>
  <c r="AE328" i="48"/>
  <c r="AD328" i="48"/>
  <c r="AC328" i="48"/>
  <c r="AB328" i="48"/>
  <c r="AA328" i="48"/>
  <c r="V328" i="48"/>
  <c r="U328" i="48"/>
  <c r="T328" i="48"/>
  <c r="S328" i="48"/>
  <c r="R328" i="48"/>
  <c r="Q328" i="48"/>
  <c r="P328" i="48"/>
  <c r="O328" i="48"/>
  <c r="N328" i="48"/>
  <c r="J328" i="48"/>
  <c r="I328" i="48"/>
  <c r="H328" i="48"/>
  <c r="BJ327" i="48"/>
  <c r="BI327" i="48"/>
  <c r="BH327" i="48"/>
  <c r="BG327" i="48"/>
  <c r="BF327" i="48"/>
  <c r="BE327" i="48"/>
  <c r="BD327" i="48"/>
  <c r="BC327" i="48"/>
  <c r="BB327" i="48"/>
  <c r="BA327" i="48"/>
  <c r="AZ327" i="48"/>
  <c r="AY327" i="48"/>
  <c r="AX327" i="48"/>
  <c r="AW327" i="48"/>
  <c r="AV327" i="48"/>
  <c r="AU327" i="48"/>
  <c r="AT327" i="48"/>
  <c r="AS327" i="48"/>
  <c r="AL327" i="48"/>
  <c r="AK327" i="48"/>
  <c r="AJ327" i="48"/>
  <c r="AI327" i="48"/>
  <c r="AH327" i="48"/>
  <c r="AG327" i="48"/>
  <c r="AF327" i="48"/>
  <c r="AE327" i="48"/>
  <c r="AD327" i="48"/>
  <c r="AC327" i="48"/>
  <c r="AB327" i="48"/>
  <c r="AA327" i="48"/>
  <c r="V327" i="48"/>
  <c r="U327" i="48"/>
  <c r="T327" i="48"/>
  <c r="S327" i="48"/>
  <c r="R327" i="48"/>
  <c r="Q327" i="48"/>
  <c r="P327" i="48"/>
  <c r="O327" i="48"/>
  <c r="N327" i="48"/>
  <c r="J327" i="48"/>
  <c r="I327" i="48"/>
  <c r="H327" i="48"/>
  <c r="BJ326" i="48"/>
  <c r="BI326" i="48"/>
  <c r="BH326" i="48"/>
  <c r="BG326" i="48"/>
  <c r="BF326" i="48"/>
  <c r="BE326" i="48"/>
  <c r="BD326" i="48"/>
  <c r="BC326" i="48"/>
  <c r="BB326" i="48"/>
  <c r="BA326" i="48"/>
  <c r="AZ326" i="48"/>
  <c r="AY326" i="48"/>
  <c r="AX326" i="48"/>
  <c r="AW326" i="48"/>
  <c r="AV326" i="48"/>
  <c r="AU326" i="48"/>
  <c r="AT326" i="48"/>
  <c r="AS326" i="48"/>
  <c r="AL326" i="48"/>
  <c r="AK326" i="48"/>
  <c r="AJ326" i="48"/>
  <c r="AI326" i="48"/>
  <c r="AH326" i="48"/>
  <c r="AG326" i="48"/>
  <c r="AF326" i="48"/>
  <c r="AE326" i="48"/>
  <c r="AD326" i="48"/>
  <c r="AC326" i="48"/>
  <c r="AB326" i="48"/>
  <c r="AA326" i="48"/>
  <c r="V326" i="48"/>
  <c r="U326" i="48"/>
  <c r="T326" i="48"/>
  <c r="S326" i="48"/>
  <c r="R326" i="48"/>
  <c r="Q326" i="48"/>
  <c r="P326" i="48"/>
  <c r="O326" i="48"/>
  <c r="N326" i="48"/>
  <c r="J326" i="48"/>
  <c r="I326" i="48"/>
  <c r="H326" i="48"/>
  <c r="AR325" i="48"/>
  <c r="AQ325" i="48"/>
  <c r="AP325" i="48"/>
  <c r="AO325" i="48"/>
  <c r="AN325" i="48"/>
  <c r="AM325" i="48"/>
  <c r="Z325" i="48"/>
  <c r="Y325" i="48"/>
  <c r="X325" i="48"/>
  <c r="W325" i="48"/>
  <c r="M325" i="48"/>
  <c r="L325" i="48"/>
  <c r="K325" i="48"/>
  <c r="G325" i="48"/>
  <c r="BJ324" i="48"/>
  <c r="BI324" i="48"/>
  <c r="BH324" i="48"/>
  <c r="BG324" i="48"/>
  <c r="BF324" i="48"/>
  <c r="BE324" i="48"/>
  <c r="BD324" i="48"/>
  <c r="BC324" i="48"/>
  <c r="BB324" i="48"/>
  <c r="BA324" i="48"/>
  <c r="AZ324" i="48"/>
  <c r="AY324" i="48"/>
  <c r="AX324" i="48"/>
  <c r="AW324" i="48"/>
  <c r="AV324" i="48"/>
  <c r="AU324" i="48"/>
  <c r="AT324" i="48"/>
  <c r="AS324" i="48"/>
  <c r="AL324" i="48"/>
  <c r="AK324" i="48"/>
  <c r="AJ324" i="48"/>
  <c r="AI324" i="48"/>
  <c r="AH324" i="48"/>
  <c r="AG324" i="48"/>
  <c r="AF324" i="48"/>
  <c r="AE324" i="48"/>
  <c r="AD324" i="48"/>
  <c r="AC324" i="48"/>
  <c r="AB324" i="48"/>
  <c r="AA324" i="48"/>
  <c r="V324" i="48"/>
  <c r="U324" i="48"/>
  <c r="T324" i="48"/>
  <c r="S324" i="48"/>
  <c r="R324" i="48"/>
  <c r="Q324" i="48"/>
  <c r="P324" i="48"/>
  <c r="O324" i="48"/>
  <c r="N324" i="48"/>
  <c r="J324" i="48"/>
  <c r="I324" i="48"/>
  <c r="H324" i="48"/>
  <c r="BJ323" i="48"/>
  <c r="BI323" i="48"/>
  <c r="BH323" i="48"/>
  <c r="BG323" i="48"/>
  <c r="BF323" i="48"/>
  <c r="BE323" i="48"/>
  <c r="BD323" i="48"/>
  <c r="BC323" i="48"/>
  <c r="BB323" i="48"/>
  <c r="BA323" i="48"/>
  <c r="AZ323" i="48"/>
  <c r="AY323" i="48"/>
  <c r="AX323" i="48"/>
  <c r="AW323" i="48"/>
  <c r="AV323" i="48"/>
  <c r="AU323" i="48"/>
  <c r="AT323" i="48"/>
  <c r="AS323" i="48"/>
  <c r="AL323" i="48"/>
  <c r="AK323" i="48"/>
  <c r="AJ323" i="48"/>
  <c r="AI323" i="48"/>
  <c r="AH323" i="48"/>
  <c r="AG323" i="48"/>
  <c r="AF323" i="48"/>
  <c r="AE323" i="48"/>
  <c r="AD323" i="48"/>
  <c r="AC323" i="48"/>
  <c r="AB323" i="48"/>
  <c r="AA323" i="48"/>
  <c r="V323" i="48"/>
  <c r="U323" i="48"/>
  <c r="T323" i="48"/>
  <c r="S323" i="48"/>
  <c r="R323" i="48"/>
  <c r="Q323" i="48"/>
  <c r="P323" i="48"/>
  <c r="O323" i="48"/>
  <c r="N323" i="48"/>
  <c r="J323" i="48"/>
  <c r="I323" i="48"/>
  <c r="H323" i="48"/>
  <c r="BJ322" i="48"/>
  <c r="BI322" i="48"/>
  <c r="BH322" i="48"/>
  <c r="BG322" i="48"/>
  <c r="BF322" i="48"/>
  <c r="BE322" i="48"/>
  <c r="BD322" i="48"/>
  <c r="BC322" i="48"/>
  <c r="BB322" i="48"/>
  <c r="BA322" i="48"/>
  <c r="AZ322" i="48"/>
  <c r="AY322" i="48"/>
  <c r="AX322" i="48"/>
  <c r="AW322" i="48"/>
  <c r="AV322" i="48"/>
  <c r="AU322" i="48"/>
  <c r="AT322" i="48"/>
  <c r="AS322" i="48"/>
  <c r="AL322" i="48"/>
  <c r="AK322" i="48"/>
  <c r="AJ322" i="48"/>
  <c r="AI322" i="48"/>
  <c r="AH322" i="48"/>
  <c r="AG322" i="48"/>
  <c r="AF322" i="48"/>
  <c r="AE322" i="48"/>
  <c r="AD322" i="48"/>
  <c r="AC322" i="48"/>
  <c r="AB322" i="48"/>
  <c r="AA322" i="48"/>
  <c r="V322" i="48"/>
  <c r="U322" i="48"/>
  <c r="T322" i="48"/>
  <c r="S322" i="48"/>
  <c r="R322" i="48"/>
  <c r="Q322" i="48"/>
  <c r="P322" i="48"/>
  <c r="O322" i="48"/>
  <c r="N322" i="48"/>
  <c r="J322" i="48"/>
  <c r="I322" i="48"/>
  <c r="H322" i="48"/>
  <c r="BJ321" i="48"/>
  <c r="BI321" i="48"/>
  <c r="BH321" i="48"/>
  <c r="BG321" i="48"/>
  <c r="BF321" i="48"/>
  <c r="BE321" i="48"/>
  <c r="BD321" i="48"/>
  <c r="BC321" i="48"/>
  <c r="BB321" i="48"/>
  <c r="BA321" i="48"/>
  <c r="AZ321" i="48"/>
  <c r="AY321" i="48"/>
  <c r="AX321" i="48"/>
  <c r="AW321" i="48"/>
  <c r="AV321" i="48"/>
  <c r="AU321" i="48"/>
  <c r="AT321" i="48"/>
  <c r="AS321" i="48"/>
  <c r="AL321" i="48"/>
  <c r="AK321" i="48"/>
  <c r="AJ321" i="48"/>
  <c r="AI321" i="48"/>
  <c r="AH321" i="48"/>
  <c r="AG321" i="48"/>
  <c r="AF321" i="48"/>
  <c r="AE321" i="48"/>
  <c r="AD321" i="48"/>
  <c r="AC321" i="48"/>
  <c r="AB321" i="48"/>
  <c r="AA321" i="48"/>
  <c r="V321" i="48"/>
  <c r="U321" i="48"/>
  <c r="T321" i="48"/>
  <c r="S321" i="48"/>
  <c r="R321" i="48"/>
  <c r="Q321" i="48"/>
  <c r="P321" i="48"/>
  <c r="O321" i="48"/>
  <c r="N321" i="48"/>
  <c r="J321" i="48"/>
  <c r="I321" i="48"/>
  <c r="H321" i="48"/>
  <c r="BJ320" i="48"/>
  <c r="BI320" i="48"/>
  <c r="BH320" i="48"/>
  <c r="BG320" i="48"/>
  <c r="BF320" i="48"/>
  <c r="BE320" i="48"/>
  <c r="BD320" i="48"/>
  <c r="BC320" i="48"/>
  <c r="BB320" i="48"/>
  <c r="BA320" i="48"/>
  <c r="AZ320" i="48"/>
  <c r="AY320" i="48"/>
  <c r="AX320" i="48"/>
  <c r="AW320" i="48"/>
  <c r="AV320" i="48"/>
  <c r="AU320" i="48"/>
  <c r="AT320" i="48"/>
  <c r="AS320" i="48"/>
  <c r="AL320" i="48"/>
  <c r="AK320" i="48"/>
  <c r="AJ320" i="48"/>
  <c r="AI320" i="48"/>
  <c r="AH320" i="48"/>
  <c r="AG320" i="48"/>
  <c r="AF320" i="48"/>
  <c r="AE320" i="48"/>
  <c r="AD320" i="48"/>
  <c r="AC320" i="48"/>
  <c r="AB320" i="48"/>
  <c r="AA320" i="48"/>
  <c r="V320" i="48"/>
  <c r="U320" i="48"/>
  <c r="T320" i="48"/>
  <c r="S320" i="48"/>
  <c r="R320" i="48"/>
  <c r="Q320" i="48"/>
  <c r="P320" i="48"/>
  <c r="O320" i="48"/>
  <c r="N320" i="48"/>
  <c r="J320" i="48"/>
  <c r="I320" i="48"/>
  <c r="H320" i="48"/>
  <c r="BJ319" i="48"/>
  <c r="BI319" i="48"/>
  <c r="BH319" i="48"/>
  <c r="BG319" i="48"/>
  <c r="BF319" i="48"/>
  <c r="BE319" i="48"/>
  <c r="BD319" i="48"/>
  <c r="BC319" i="48"/>
  <c r="BB319" i="48"/>
  <c r="BA319" i="48"/>
  <c r="AZ319" i="48"/>
  <c r="AY319" i="48"/>
  <c r="AX319" i="48"/>
  <c r="AW319" i="48"/>
  <c r="AV319" i="48"/>
  <c r="AU319" i="48"/>
  <c r="AT319" i="48"/>
  <c r="AS319" i="48"/>
  <c r="AL319" i="48"/>
  <c r="AK319" i="48"/>
  <c r="AJ319" i="48"/>
  <c r="AI319" i="48"/>
  <c r="AH319" i="48"/>
  <c r="AG319" i="48"/>
  <c r="AF319" i="48"/>
  <c r="AE319" i="48"/>
  <c r="AD319" i="48"/>
  <c r="AC319" i="48"/>
  <c r="AB319" i="48"/>
  <c r="AA319" i="48"/>
  <c r="V319" i="48"/>
  <c r="U319" i="48"/>
  <c r="T319" i="48"/>
  <c r="S319" i="48"/>
  <c r="R319" i="48"/>
  <c r="Q319" i="48"/>
  <c r="P319" i="48"/>
  <c r="O319" i="48"/>
  <c r="N319" i="48"/>
  <c r="J319" i="48"/>
  <c r="I319" i="48"/>
  <c r="H319" i="48"/>
  <c r="BJ318" i="48"/>
  <c r="BI318" i="48"/>
  <c r="BH318" i="48"/>
  <c r="BG318" i="48"/>
  <c r="BF318" i="48"/>
  <c r="BE318" i="48"/>
  <c r="BD318" i="48"/>
  <c r="BC318" i="48"/>
  <c r="BB318" i="48"/>
  <c r="BA318" i="48"/>
  <c r="AZ318" i="48"/>
  <c r="AY318" i="48"/>
  <c r="AX318" i="48"/>
  <c r="AW318" i="48"/>
  <c r="AV318" i="48"/>
  <c r="AU318" i="48"/>
  <c r="AT318" i="48"/>
  <c r="AS318" i="48"/>
  <c r="AL318" i="48"/>
  <c r="AK318" i="48"/>
  <c r="AJ318" i="48"/>
  <c r="AI318" i="48"/>
  <c r="AH318" i="48"/>
  <c r="AG318" i="48"/>
  <c r="AF318" i="48"/>
  <c r="AE318" i="48"/>
  <c r="AD318" i="48"/>
  <c r="AC318" i="48"/>
  <c r="AB318" i="48"/>
  <c r="AA318" i="48"/>
  <c r="V318" i="48"/>
  <c r="U318" i="48"/>
  <c r="T318" i="48"/>
  <c r="S318" i="48"/>
  <c r="R318" i="48"/>
  <c r="Q318" i="48"/>
  <c r="P318" i="48"/>
  <c r="O318" i="48"/>
  <c r="N318" i="48"/>
  <c r="J318" i="48"/>
  <c r="I318" i="48"/>
  <c r="H318" i="48"/>
  <c r="AR308" i="48"/>
  <c r="AQ308" i="48"/>
  <c r="AP308" i="48"/>
  <c r="AO308" i="48"/>
  <c r="AN308" i="48"/>
  <c r="AM308" i="48"/>
  <c r="Z308" i="48"/>
  <c r="Y308" i="48"/>
  <c r="X308" i="48"/>
  <c r="W308" i="48"/>
  <c r="M308" i="48"/>
  <c r="L308" i="48"/>
  <c r="K308" i="48"/>
  <c r="G308" i="48"/>
  <c r="BJ307" i="48"/>
  <c r="BI307" i="48"/>
  <c r="BH307" i="48"/>
  <c r="BG307" i="48"/>
  <c r="BF307" i="48"/>
  <c r="BE307" i="48"/>
  <c r="BD307" i="48"/>
  <c r="BD308" i="48" s="1"/>
  <c r="BC307" i="48"/>
  <c r="BC308" i="48" s="1"/>
  <c r="BB307" i="48"/>
  <c r="BB308" i="48" s="1"/>
  <c r="BA307" i="48"/>
  <c r="BA308" i="48" s="1"/>
  <c r="AZ307" i="48"/>
  <c r="AZ308" i="48" s="1"/>
  <c r="AY307" i="48"/>
  <c r="AY308" i="48" s="1"/>
  <c r="AX307" i="48"/>
  <c r="AX308" i="48" s="1"/>
  <c r="AW307" i="48"/>
  <c r="AW308" i="48" s="1"/>
  <c r="AV307" i="48"/>
  <c r="AV308" i="48" s="1"/>
  <c r="AU307" i="48"/>
  <c r="AU308" i="48" s="1"/>
  <c r="AT307" i="48"/>
  <c r="AT308" i="48" s="1"/>
  <c r="AS307" i="48"/>
  <c r="AS308" i="48" s="1"/>
  <c r="AL307" i="48"/>
  <c r="AK307" i="48"/>
  <c r="AJ307" i="48"/>
  <c r="AI307" i="48"/>
  <c r="AH307" i="48"/>
  <c r="AH308" i="48" s="1"/>
  <c r="AG307" i="48"/>
  <c r="AG308" i="48" s="1"/>
  <c r="AF307" i="48"/>
  <c r="AF308" i="48" s="1"/>
  <c r="AE307" i="48"/>
  <c r="AE308" i="48" s="1"/>
  <c r="AD307" i="48"/>
  <c r="AD308" i="48" s="1"/>
  <c r="AC307" i="48"/>
  <c r="AC308" i="48" s="1"/>
  <c r="AB307" i="48"/>
  <c r="AB308" i="48" s="1"/>
  <c r="AA307" i="48"/>
  <c r="AA308" i="48" s="1"/>
  <c r="V307" i="48"/>
  <c r="U307" i="48"/>
  <c r="T307" i="48"/>
  <c r="S307" i="48"/>
  <c r="S308" i="48" s="1"/>
  <c r="R307" i="48"/>
  <c r="R308" i="48" s="1"/>
  <c r="Q307" i="48"/>
  <c r="Q308" i="48" s="1"/>
  <c r="P307" i="48"/>
  <c r="P308" i="48" s="1"/>
  <c r="O307" i="48"/>
  <c r="O308" i="48" s="1"/>
  <c r="N307" i="48"/>
  <c r="N308" i="48" s="1"/>
  <c r="J307" i="48"/>
  <c r="J308" i="48" s="1"/>
  <c r="I307" i="48"/>
  <c r="I308" i="48" s="1"/>
  <c r="H307" i="48"/>
  <c r="H308" i="48" s="1"/>
  <c r="AR306" i="48"/>
  <c r="AQ306" i="48"/>
  <c r="AP306" i="48"/>
  <c r="AO306" i="48"/>
  <c r="AN306" i="48"/>
  <c r="AM306" i="48"/>
  <c r="Z306" i="48"/>
  <c r="Y306" i="48"/>
  <c r="X306" i="48"/>
  <c r="W306" i="48"/>
  <c r="M306" i="48"/>
  <c r="L306" i="48"/>
  <c r="K306" i="48"/>
  <c r="G306" i="48"/>
  <c r="BJ305" i="48"/>
  <c r="BI305" i="48"/>
  <c r="BH305" i="48"/>
  <c r="BG305" i="48"/>
  <c r="BF305" i="48"/>
  <c r="BE305" i="48"/>
  <c r="BD305" i="48"/>
  <c r="BC305" i="48"/>
  <c r="BB305" i="48"/>
  <c r="BA305" i="48"/>
  <c r="AZ305" i="48"/>
  <c r="AY305" i="48"/>
  <c r="AX305" i="48"/>
  <c r="AW305" i="48"/>
  <c r="AV305" i="48"/>
  <c r="AU305" i="48"/>
  <c r="AT305" i="48"/>
  <c r="AS305" i="48"/>
  <c r="AL305" i="48"/>
  <c r="AK305" i="48"/>
  <c r="AJ305" i="48"/>
  <c r="AI305" i="48"/>
  <c r="AH305" i="48"/>
  <c r="AG305" i="48"/>
  <c r="AF305" i="48"/>
  <c r="AE305" i="48"/>
  <c r="AD305" i="48"/>
  <c r="AC305" i="48"/>
  <c r="AB305" i="48"/>
  <c r="AA305" i="48"/>
  <c r="V305" i="48"/>
  <c r="U305" i="48"/>
  <c r="T305" i="48"/>
  <c r="S305" i="48"/>
  <c r="R305" i="48"/>
  <c r="Q305" i="48"/>
  <c r="P305" i="48"/>
  <c r="O305" i="48"/>
  <c r="N305" i="48"/>
  <c r="J305" i="48"/>
  <c r="I305" i="48"/>
  <c r="H305" i="48"/>
  <c r="BJ304" i="48"/>
  <c r="BI304" i="48"/>
  <c r="BH304" i="48"/>
  <c r="BG304" i="48"/>
  <c r="BF304" i="48"/>
  <c r="BE304" i="48"/>
  <c r="BD304" i="48"/>
  <c r="BC304" i="48"/>
  <c r="BB304" i="48"/>
  <c r="BA304" i="48"/>
  <c r="AZ304" i="48"/>
  <c r="AY304" i="48"/>
  <c r="AX304" i="48"/>
  <c r="AW304" i="48"/>
  <c r="AV304" i="48"/>
  <c r="AU304" i="48"/>
  <c r="AT304" i="48"/>
  <c r="AS304" i="48"/>
  <c r="AL304" i="48"/>
  <c r="AK304" i="48"/>
  <c r="AJ304" i="48"/>
  <c r="AI304" i="48"/>
  <c r="AH304" i="48"/>
  <c r="AG304" i="48"/>
  <c r="AF304" i="48"/>
  <c r="AE304" i="48"/>
  <c r="AD304" i="48"/>
  <c r="AC304" i="48"/>
  <c r="AB304" i="48"/>
  <c r="AA304" i="48"/>
  <c r="V304" i="48"/>
  <c r="U304" i="48"/>
  <c r="T304" i="48"/>
  <c r="S304" i="48"/>
  <c r="R304" i="48"/>
  <c r="Q304" i="48"/>
  <c r="P304" i="48"/>
  <c r="O304" i="48"/>
  <c r="N304" i="48"/>
  <c r="J304" i="48"/>
  <c r="I304" i="48"/>
  <c r="H304" i="48"/>
  <c r="BJ303" i="48"/>
  <c r="BI303" i="48"/>
  <c r="BH303" i="48"/>
  <c r="BG303" i="48"/>
  <c r="BF303" i="48"/>
  <c r="BE303" i="48"/>
  <c r="BD303" i="48"/>
  <c r="BC303" i="48"/>
  <c r="BB303" i="48"/>
  <c r="BA303" i="48"/>
  <c r="AZ303" i="48"/>
  <c r="AY303" i="48"/>
  <c r="AX303" i="48"/>
  <c r="AW303" i="48"/>
  <c r="AV303" i="48"/>
  <c r="AU303" i="48"/>
  <c r="AT303" i="48"/>
  <c r="AS303" i="48"/>
  <c r="AL303" i="48"/>
  <c r="AK303" i="48"/>
  <c r="AJ303" i="48"/>
  <c r="AI303" i="48"/>
  <c r="AH303" i="48"/>
  <c r="AG303" i="48"/>
  <c r="AF303" i="48"/>
  <c r="AE303" i="48"/>
  <c r="AD303" i="48"/>
  <c r="AC303" i="48"/>
  <c r="AB303" i="48"/>
  <c r="AA303" i="48"/>
  <c r="V303" i="48"/>
  <c r="U303" i="48"/>
  <c r="T303" i="48"/>
  <c r="S303" i="48"/>
  <c r="R303" i="48"/>
  <c r="Q303" i="48"/>
  <c r="P303" i="48"/>
  <c r="O303" i="48"/>
  <c r="N303" i="48"/>
  <c r="J303" i="48"/>
  <c r="I303" i="48"/>
  <c r="H303" i="48"/>
  <c r="BJ302" i="48"/>
  <c r="BI302" i="48"/>
  <c r="BH302" i="48"/>
  <c r="BG302" i="48"/>
  <c r="BF302" i="48"/>
  <c r="BE302" i="48"/>
  <c r="BD302" i="48"/>
  <c r="BC302" i="48"/>
  <c r="BB302" i="48"/>
  <c r="BA302" i="48"/>
  <c r="AZ302" i="48"/>
  <c r="AY302" i="48"/>
  <c r="AX302" i="48"/>
  <c r="AW302" i="48"/>
  <c r="AV302" i="48"/>
  <c r="AU302" i="48"/>
  <c r="AT302" i="48"/>
  <c r="AS302" i="48"/>
  <c r="AL302" i="48"/>
  <c r="AK302" i="48"/>
  <c r="AJ302" i="48"/>
  <c r="AI302" i="48"/>
  <c r="AH302" i="48"/>
  <c r="AG302" i="48"/>
  <c r="AF302" i="48"/>
  <c r="AE302" i="48"/>
  <c r="AD302" i="48"/>
  <c r="AC302" i="48"/>
  <c r="AB302" i="48"/>
  <c r="AA302" i="48"/>
  <c r="V302" i="48"/>
  <c r="U302" i="48"/>
  <c r="T302" i="48"/>
  <c r="S302" i="48"/>
  <c r="R302" i="48"/>
  <c r="Q302" i="48"/>
  <c r="P302" i="48"/>
  <c r="O302" i="48"/>
  <c r="N302" i="48"/>
  <c r="J302" i="48"/>
  <c r="I302" i="48"/>
  <c r="H302" i="48"/>
  <c r="BJ301" i="48"/>
  <c r="BI301" i="48"/>
  <c r="BH301" i="48"/>
  <c r="BG301" i="48"/>
  <c r="BF301" i="48"/>
  <c r="BE301" i="48"/>
  <c r="BD301" i="48"/>
  <c r="BC301" i="48"/>
  <c r="BB301" i="48"/>
  <c r="BA301" i="48"/>
  <c r="AZ301" i="48"/>
  <c r="AY301" i="48"/>
  <c r="AX301" i="48"/>
  <c r="AW301" i="48"/>
  <c r="AV301" i="48"/>
  <c r="AU301" i="48"/>
  <c r="AT301" i="48"/>
  <c r="AS301" i="48"/>
  <c r="AL301" i="48"/>
  <c r="AK301" i="48"/>
  <c r="AJ301" i="48"/>
  <c r="AI301" i="48"/>
  <c r="AH301" i="48"/>
  <c r="AG301" i="48"/>
  <c r="AF301" i="48"/>
  <c r="AE301" i="48"/>
  <c r="AD301" i="48"/>
  <c r="AC301" i="48"/>
  <c r="AB301" i="48"/>
  <c r="AA301" i="48"/>
  <c r="V301" i="48"/>
  <c r="U301" i="48"/>
  <c r="T301" i="48"/>
  <c r="S301" i="48"/>
  <c r="R301" i="48"/>
  <c r="Q301" i="48"/>
  <c r="P301" i="48"/>
  <c r="O301" i="48"/>
  <c r="N301" i="48"/>
  <c r="J301" i="48"/>
  <c r="I301" i="48"/>
  <c r="H301" i="48"/>
  <c r="AR300" i="48"/>
  <c r="AQ300" i="48"/>
  <c r="AP300" i="48"/>
  <c r="AO300" i="48"/>
  <c r="AN300" i="48"/>
  <c r="AM300" i="48"/>
  <c r="Z300" i="48"/>
  <c r="Y300" i="48"/>
  <c r="X300" i="48"/>
  <c r="W300" i="48"/>
  <c r="M300" i="48"/>
  <c r="L300" i="48"/>
  <c r="K300" i="48"/>
  <c r="G300" i="48"/>
  <c r="BJ299" i="48"/>
  <c r="BI299" i="48"/>
  <c r="BH299" i="48"/>
  <c r="BF299" i="48"/>
  <c r="BE299" i="48"/>
  <c r="BD299" i="48"/>
  <c r="BC299" i="48"/>
  <c r="BB299" i="48"/>
  <c r="BA299" i="48"/>
  <c r="BG299" i="48" s="1"/>
  <c r="AZ299" i="48"/>
  <c r="AY299" i="48"/>
  <c r="AX299" i="48"/>
  <c r="AW299" i="48"/>
  <c r="AV299" i="48"/>
  <c r="AU299" i="48"/>
  <c r="AT299" i="48"/>
  <c r="AS299" i="48"/>
  <c r="AL299" i="48"/>
  <c r="AK299" i="48"/>
  <c r="AJ299" i="48"/>
  <c r="AI299" i="48"/>
  <c r="AH299" i="48"/>
  <c r="AG299" i="48"/>
  <c r="AF299" i="48"/>
  <c r="AE299" i="48"/>
  <c r="AD299" i="48"/>
  <c r="AC299" i="48"/>
  <c r="AB299" i="48"/>
  <c r="AA299" i="48"/>
  <c r="V299" i="48"/>
  <c r="U299" i="48"/>
  <c r="T299" i="48"/>
  <c r="S299" i="48"/>
  <c r="R299" i="48"/>
  <c r="Q299" i="48"/>
  <c r="P299" i="48"/>
  <c r="O299" i="48"/>
  <c r="N299" i="48"/>
  <c r="J299" i="48"/>
  <c r="I299" i="48"/>
  <c r="H299" i="48"/>
  <c r="BJ298" i="48"/>
  <c r="BI298" i="48"/>
  <c r="BH298" i="48"/>
  <c r="BG298" i="48"/>
  <c r="BF298" i="48"/>
  <c r="BE298" i="48"/>
  <c r="BD298" i="48"/>
  <c r="BC298" i="48"/>
  <c r="BB298" i="48"/>
  <c r="BA298" i="48"/>
  <c r="AZ298" i="48"/>
  <c r="AY298" i="48"/>
  <c r="AX298" i="48"/>
  <c r="AW298" i="48"/>
  <c r="AV298" i="48"/>
  <c r="AU298" i="48"/>
  <c r="AT298" i="48"/>
  <c r="AS298" i="48"/>
  <c r="AL298" i="48"/>
  <c r="AK298" i="48"/>
  <c r="AJ298" i="48"/>
  <c r="AI298" i="48"/>
  <c r="AH298" i="48"/>
  <c r="AG298" i="48"/>
  <c r="AF298" i="48"/>
  <c r="AE298" i="48"/>
  <c r="AD298" i="48"/>
  <c r="AC298" i="48"/>
  <c r="AB298" i="48"/>
  <c r="AA298" i="48"/>
  <c r="V298" i="48"/>
  <c r="U298" i="48"/>
  <c r="T298" i="48"/>
  <c r="S298" i="48"/>
  <c r="R298" i="48"/>
  <c r="Q298" i="48"/>
  <c r="P298" i="48"/>
  <c r="O298" i="48"/>
  <c r="N298" i="48"/>
  <c r="J298" i="48"/>
  <c r="I298" i="48"/>
  <c r="H298" i="48"/>
  <c r="BJ297" i="48"/>
  <c r="BI297" i="48"/>
  <c r="BH297" i="48"/>
  <c r="BG297" i="48"/>
  <c r="BF297" i="48"/>
  <c r="BE297" i="48"/>
  <c r="BD297" i="48"/>
  <c r="BC297" i="48"/>
  <c r="BB297" i="48"/>
  <c r="BA297" i="48"/>
  <c r="AZ297" i="48"/>
  <c r="AY297" i="48"/>
  <c r="AX297" i="48"/>
  <c r="AW297" i="48"/>
  <c r="AV297" i="48"/>
  <c r="AU297" i="48"/>
  <c r="AT297" i="48"/>
  <c r="AS297" i="48"/>
  <c r="AL297" i="48"/>
  <c r="AK297" i="48"/>
  <c r="AJ297" i="48"/>
  <c r="AI297" i="48"/>
  <c r="AH297" i="48"/>
  <c r="AG297" i="48"/>
  <c r="AF297" i="48"/>
  <c r="AE297" i="48"/>
  <c r="AD297" i="48"/>
  <c r="AC297" i="48"/>
  <c r="AB297" i="48"/>
  <c r="AA297" i="48"/>
  <c r="V297" i="48"/>
  <c r="U297" i="48"/>
  <c r="T297" i="48"/>
  <c r="S297" i="48"/>
  <c r="R297" i="48"/>
  <c r="Q297" i="48"/>
  <c r="P297" i="48"/>
  <c r="O297" i="48"/>
  <c r="N297" i="48"/>
  <c r="J297" i="48"/>
  <c r="I297" i="48"/>
  <c r="H297" i="48"/>
  <c r="AR296" i="48"/>
  <c r="AQ296" i="48"/>
  <c r="AP296" i="48"/>
  <c r="AO296" i="48"/>
  <c r="AN296" i="48"/>
  <c r="AM296" i="48"/>
  <c r="Z296" i="48"/>
  <c r="Y296" i="48"/>
  <c r="X296" i="48"/>
  <c r="W296" i="48"/>
  <c r="M296" i="48"/>
  <c r="L296" i="48"/>
  <c r="K296" i="48"/>
  <c r="G296" i="48"/>
  <c r="BJ295" i="48"/>
  <c r="BI295" i="48"/>
  <c r="BH295" i="48"/>
  <c r="BG295" i="48"/>
  <c r="BF295" i="48"/>
  <c r="BE295" i="48"/>
  <c r="BD295" i="48"/>
  <c r="BC295" i="48"/>
  <c r="BB295" i="48"/>
  <c r="BA295" i="48"/>
  <c r="AZ295" i="48"/>
  <c r="AY295" i="48"/>
  <c r="AX295" i="48"/>
  <c r="AW295" i="48"/>
  <c r="AV295" i="48"/>
  <c r="AU295" i="48"/>
  <c r="AT295" i="48"/>
  <c r="AS295" i="48"/>
  <c r="AL295" i="48"/>
  <c r="AK295" i="48"/>
  <c r="AJ295" i="48"/>
  <c r="AI295" i="48"/>
  <c r="AH295" i="48"/>
  <c r="AG295" i="48"/>
  <c r="AF295" i="48"/>
  <c r="AE295" i="48"/>
  <c r="AD295" i="48"/>
  <c r="AC295" i="48"/>
  <c r="AB295" i="48"/>
  <c r="AA295" i="48"/>
  <c r="V295" i="48"/>
  <c r="U295" i="48"/>
  <c r="T295" i="48"/>
  <c r="S295" i="48"/>
  <c r="R295" i="48"/>
  <c r="Q295" i="48"/>
  <c r="P295" i="48"/>
  <c r="O295" i="48"/>
  <c r="N295" i="48"/>
  <c r="J295" i="48"/>
  <c r="I295" i="48"/>
  <c r="H295" i="48"/>
  <c r="BJ294" i="48"/>
  <c r="BI294" i="48"/>
  <c r="BH294" i="48"/>
  <c r="BG294" i="48"/>
  <c r="BF294" i="48"/>
  <c r="BE294" i="48"/>
  <c r="BD294" i="48"/>
  <c r="BC294" i="48"/>
  <c r="BB294" i="48"/>
  <c r="BA294" i="48"/>
  <c r="AZ294" i="48"/>
  <c r="AY294" i="48"/>
  <c r="AX294" i="48"/>
  <c r="AW294" i="48"/>
  <c r="AV294" i="48"/>
  <c r="AU294" i="48"/>
  <c r="AT294" i="48"/>
  <c r="AS294" i="48"/>
  <c r="AL294" i="48"/>
  <c r="AK294" i="48"/>
  <c r="AJ294" i="48"/>
  <c r="AI294" i="48"/>
  <c r="AH294" i="48"/>
  <c r="AG294" i="48"/>
  <c r="AF294" i="48"/>
  <c r="AE294" i="48"/>
  <c r="AD294" i="48"/>
  <c r="AC294" i="48"/>
  <c r="AB294" i="48"/>
  <c r="AA294" i="48"/>
  <c r="V294" i="48"/>
  <c r="U294" i="48"/>
  <c r="T294" i="48"/>
  <c r="S294" i="48"/>
  <c r="R294" i="48"/>
  <c r="Q294" i="48"/>
  <c r="P294" i="48"/>
  <c r="O294" i="48"/>
  <c r="N294" i="48"/>
  <c r="J294" i="48"/>
  <c r="I294" i="48"/>
  <c r="H294" i="48"/>
  <c r="BJ293" i="48"/>
  <c r="BI293" i="48"/>
  <c r="BH293" i="48"/>
  <c r="BG293" i="48"/>
  <c r="BF293" i="48"/>
  <c r="BE293" i="48"/>
  <c r="BD293" i="48"/>
  <c r="BC293" i="48"/>
  <c r="BB293" i="48"/>
  <c r="BA293" i="48"/>
  <c r="AZ293" i="48"/>
  <c r="AY293" i="48"/>
  <c r="AX293" i="48"/>
  <c r="AW293" i="48"/>
  <c r="AV293" i="48"/>
  <c r="AU293" i="48"/>
  <c r="AT293" i="48"/>
  <c r="AS293" i="48"/>
  <c r="AL293" i="48"/>
  <c r="AK293" i="48"/>
  <c r="AJ293" i="48"/>
  <c r="AI293" i="48"/>
  <c r="AH293" i="48"/>
  <c r="AG293" i="48"/>
  <c r="AF293" i="48"/>
  <c r="AE293" i="48"/>
  <c r="AD293" i="48"/>
  <c r="AC293" i="48"/>
  <c r="AB293" i="48"/>
  <c r="AA293" i="48"/>
  <c r="V293" i="48"/>
  <c r="U293" i="48"/>
  <c r="T293" i="48"/>
  <c r="S293" i="48"/>
  <c r="R293" i="48"/>
  <c r="Q293" i="48"/>
  <c r="P293" i="48"/>
  <c r="O293" i="48"/>
  <c r="N293" i="48"/>
  <c r="J293" i="48"/>
  <c r="I293" i="48"/>
  <c r="H293" i="48"/>
  <c r="BJ292" i="48"/>
  <c r="BI292" i="48"/>
  <c r="BH292" i="48"/>
  <c r="BG292" i="48"/>
  <c r="BF292" i="48"/>
  <c r="BE292" i="48"/>
  <c r="BD292" i="48"/>
  <c r="BC292" i="48"/>
  <c r="BB292" i="48"/>
  <c r="BA292" i="48"/>
  <c r="AZ292" i="48"/>
  <c r="AY292" i="48"/>
  <c r="AX292" i="48"/>
  <c r="AW292" i="48"/>
  <c r="AV292" i="48"/>
  <c r="AU292" i="48"/>
  <c r="AT292" i="48"/>
  <c r="AS292" i="48"/>
  <c r="AL292" i="48"/>
  <c r="AK292" i="48"/>
  <c r="AJ292" i="48"/>
  <c r="AI292" i="48"/>
  <c r="AH292" i="48"/>
  <c r="AG292" i="48"/>
  <c r="AF292" i="48"/>
  <c r="AE292" i="48"/>
  <c r="AD292" i="48"/>
  <c r="AC292" i="48"/>
  <c r="AB292" i="48"/>
  <c r="AA292" i="48"/>
  <c r="V292" i="48"/>
  <c r="U292" i="48"/>
  <c r="T292" i="48"/>
  <c r="S292" i="48"/>
  <c r="R292" i="48"/>
  <c r="Q292" i="48"/>
  <c r="P292" i="48"/>
  <c r="O292" i="48"/>
  <c r="N292" i="48"/>
  <c r="J292" i="48"/>
  <c r="I292" i="48"/>
  <c r="H292" i="48"/>
  <c r="BJ291" i="48"/>
  <c r="BI291" i="48"/>
  <c r="BH291" i="48"/>
  <c r="BG291" i="48"/>
  <c r="BF291" i="48"/>
  <c r="BE291" i="48"/>
  <c r="BD291" i="48"/>
  <c r="BC291" i="48"/>
  <c r="BB291" i="48"/>
  <c r="BA291" i="48"/>
  <c r="AZ291" i="48"/>
  <c r="AY291" i="48"/>
  <c r="AX291" i="48"/>
  <c r="AW291" i="48"/>
  <c r="AV291" i="48"/>
  <c r="AU291" i="48"/>
  <c r="AT291" i="48"/>
  <c r="AS291" i="48"/>
  <c r="AL291" i="48"/>
  <c r="AK291" i="48"/>
  <c r="AJ291" i="48"/>
  <c r="AI291" i="48"/>
  <c r="AH291" i="48"/>
  <c r="AG291" i="48"/>
  <c r="AF291" i="48"/>
  <c r="AE291" i="48"/>
  <c r="AD291" i="48"/>
  <c r="AC291" i="48"/>
  <c r="AB291" i="48"/>
  <c r="AA291" i="48"/>
  <c r="V291" i="48"/>
  <c r="U291" i="48"/>
  <c r="T291" i="48"/>
  <c r="S291" i="48"/>
  <c r="R291" i="48"/>
  <c r="Q291" i="48"/>
  <c r="P291" i="48"/>
  <c r="O291" i="48"/>
  <c r="N291" i="48"/>
  <c r="J291" i="48"/>
  <c r="I291" i="48"/>
  <c r="H291" i="48"/>
  <c r="BJ290" i="48"/>
  <c r="BI290" i="48"/>
  <c r="BH290" i="48"/>
  <c r="BG290" i="48"/>
  <c r="BF290" i="48"/>
  <c r="BE290" i="48"/>
  <c r="BD290" i="48"/>
  <c r="BC290" i="48"/>
  <c r="BB290" i="48"/>
  <c r="BA290" i="48"/>
  <c r="AZ290" i="48"/>
  <c r="AY290" i="48"/>
  <c r="AX290" i="48"/>
  <c r="AW290" i="48"/>
  <c r="AV290" i="48"/>
  <c r="AU290" i="48"/>
  <c r="AT290" i="48"/>
  <c r="AS290" i="48"/>
  <c r="AL290" i="48"/>
  <c r="AK290" i="48"/>
  <c r="AJ290" i="48"/>
  <c r="AI290" i="48"/>
  <c r="AH290" i="48"/>
  <c r="AG290" i="48"/>
  <c r="AF290" i="48"/>
  <c r="AE290" i="48"/>
  <c r="AD290" i="48"/>
  <c r="AC290" i="48"/>
  <c r="AB290" i="48"/>
  <c r="AA290" i="48"/>
  <c r="V290" i="48"/>
  <c r="U290" i="48"/>
  <c r="T290" i="48"/>
  <c r="S290" i="48"/>
  <c r="R290" i="48"/>
  <c r="Q290" i="48"/>
  <c r="P290" i="48"/>
  <c r="O290" i="48"/>
  <c r="N290" i="48"/>
  <c r="J290" i="48"/>
  <c r="I290" i="48"/>
  <c r="H290" i="48"/>
  <c r="BJ289" i="48"/>
  <c r="BI289" i="48"/>
  <c r="BH289" i="48"/>
  <c r="BG289" i="48"/>
  <c r="BF289" i="48"/>
  <c r="BE289" i="48"/>
  <c r="BD289" i="48"/>
  <c r="BC289" i="48"/>
  <c r="BB289" i="48"/>
  <c r="BA289" i="48"/>
  <c r="AZ289" i="48"/>
  <c r="AY289" i="48"/>
  <c r="AX289" i="48"/>
  <c r="AW289" i="48"/>
  <c r="AV289" i="48"/>
  <c r="AU289" i="48"/>
  <c r="AT289" i="48"/>
  <c r="AS289" i="48"/>
  <c r="AL289" i="48"/>
  <c r="AK289" i="48"/>
  <c r="AJ289" i="48"/>
  <c r="AI289" i="48"/>
  <c r="AH289" i="48"/>
  <c r="AG289" i="48"/>
  <c r="AF289" i="48"/>
  <c r="AE289" i="48"/>
  <c r="AD289" i="48"/>
  <c r="AC289" i="48"/>
  <c r="AB289" i="48"/>
  <c r="AA289" i="48"/>
  <c r="V289" i="48"/>
  <c r="U289" i="48"/>
  <c r="T289" i="48"/>
  <c r="S289" i="48"/>
  <c r="R289" i="48"/>
  <c r="Q289" i="48"/>
  <c r="P289" i="48"/>
  <c r="O289" i="48"/>
  <c r="N289" i="48"/>
  <c r="J289" i="48"/>
  <c r="I289" i="48"/>
  <c r="H289" i="48"/>
  <c r="AR288" i="48"/>
  <c r="AQ288" i="48"/>
  <c r="AP288" i="48"/>
  <c r="AO288" i="48"/>
  <c r="AN288" i="48"/>
  <c r="AM288" i="48"/>
  <c r="Z288" i="48"/>
  <c r="Y288" i="48"/>
  <c r="X288" i="48"/>
  <c r="W288" i="48"/>
  <c r="M288" i="48"/>
  <c r="L288" i="48"/>
  <c r="K288" i="48"/>
  <c r="G288" i="48"/>
  <c r="BJ287" i="48"/>
  <c r="BI287" i="48"/>
  <c r="BH287" i="48"/>
  <c r="BG287" i="48"/>
  <c r="BF287" i="48"/>
  <c r="BE287" i="48"/>
  <c r="BD287" i="48"/>
  <c r="BC287" i="48"/>
  <c r="BB287" i="48"/>
  <c r="BA287" i="48"/>
  <c r="AZ287" i="48"/>
  <c r="AY287" i="48"/>
  <c r="AX287" i="48"/>
  <c r="AW287" i="48"/>
  <c r="AV287" i="48"/>
  <c r="AU287" i="48"/>
  <c r="AT287" i="48"/>
  <c r="AS287" i="48"/>
  <c r="AL287" i="48"/>
  <c r="AK287" i="48"/>
  <c r="AJ287" i="48"/>
  <c r="AI287" i="48"/>
  <c r="AH287" i="48"/>
  <c r="AG287" i="48"/>
  <c r="AF287" i="48"/>
  <c r="AE287" i="48"/>
  <c r="AD287" i="48"/>
  <c r="AC287" i="48"/>
  <c r="AB287" i="48"/>
  <c r="AA287" i="48"/>
  <c r="V287" i="48"/>
  <c r="U287" i="48"/>
  <c r="T287" i="48"/>
  <c r="S287" i="48"/>
  <c r="R287" i="48"/>
  <c r="Q287" i="48"/>
  <c r="P287" i="48"/>
  <c r="O287" i="48"/>
  <c r="N287" i="48"/>
  <c r="J287" i="48"/>
  <c r="I287" i="48"/>
  <c r="H287" i="48"/>
  <c r="BJ286" i="48"/>
  <c r="BI286" i="48"/>
  <c r="BH286" i="48"/>
  <c r="BG286" i="48"/>
  <c r="BF286" i="48"/>
  <c r="BE286" i="48"/>
  <c r="BD286" i="48"/>
  <c r="BC286" i="48"/>
  <c r="BB286" i="48"/>
  <c r="BA286" i="48"/>
  <c r="AZ286" i="48"/>
  <c r="AY286" i="48"/>
  <c r="AX286" i="48"/>
  <c r="AW286" i="48"/>
  <c r="AV286" i="48"/>
  <c r="AU286" i="48"/>
  <c r="AT286" i="48"/>
  <c r="AS286" i="48"/>
  <c r="AL286" i="48"/>
  <c r="AK286" i="48"/>
  <c r="AJ286" i="48"/>
  <c r="AI286" i="48"/>
  <c r="AH286" i="48"/>
  <c r="AG286" i="48"/>
  <c r="AF286" i="48"/>
  <c r="AE286" i="48"/>
  <c r="AD286" i="48"/>
  <c r="AC286" i="48"/>
  <c r="AB286" i="48"/>
  <c r="AA286" i="48"/>
  <c r="V286" i="48"/>
  <c r="U286" i="48"/>
  <c r="T286" i="48"/>
  <c r="S286" i="48"/>
  <c r="R286" i="48"/>
  <c r="Q286" i="48"/>
  <c r="P286" i="48"/>
  <c r="O286" i="48"/>
  <c r="N286" i="48"/>
  <c r="J286" i="48"/>
  <c r="I286" i="48"/>
  <c r="H286" i="48"/>
  <c r="BJ285" i="48"/>
  <c r="BI285" i="48"/>
  <c r="BH285" i="48"/>
  <c r="BG285" i="48"/>
  <c r="BF285" i="48"/>
  <c r="BE285" i="48"/>
  <c r="BD285" i="48"/>
  <c r="BC285" i="48"/>
  <c r="BB285" i="48"/>
  <c r="BA285" i="48"/>
  <c r="AZ285" i="48"/>
  <c r="AY285" i="48"/>
  <c r="AX285" i="48"/>
  <c r="AW285" i="48"/>
  <c r="AV285" i="48"/>
  <c r="AU285" i="48"/>
  <c r="AT285" i="48"/>
  <c r="AS285" i="48"/>
  <c r="AL285" i="48"/>
  <c r="AK285" i="48"/>
  <c r="AJ285" i="48"/>
  <c r="AI285" i="48"/>
  <c r="AH285" i="48"/>
  <c r="AG285" i="48"/>
  <c r="AF285" i="48"/>
  <c r="AE285" i="48"/>
  <c r="AD285" i="48"/>
  <c r="AC285" i="48"/>
  <c r="AB285" i="48"/>
  <c r="AA285" i="48"/>
  <c r="V285" i="48"/>
  <c r="U285" i="48"/>
  <c r="T285" i="48"/>
  <c r="S285" i="48"/>
  <c r="R285" i="48"/>
  <c r="Q285" i="48"/>
  <c r="P285" i="48"/>
  <c r="O285" i="48"/>
  <c r="N285" i="48"/>
  <c r="J285" i="48"/>
  <c r="I285" i="48"/>
  <c r="H285" i="48"/>
  <c r="BJ284" i="48"/>
  <c r="BI284" i="48"/>
  <c r="BH284" i="48"/>
  <c r="BG284" i="48"/>
  <c r="BF284" i="48"/>
  <c r="BE284" i="48"/>
  <c r="BD284" i="48"/>
  <c r="BC284" i="48"/>
  <c r="BB284" i="48"/>
  <c r="BA284" i="48"/>
  <c r="AZ284" i="48"/>
  <c r="AY284" i="48"/>
  <c r="AX284" i="48"/>
  <c r="AW284" i="48"/>
  <c r="AV284" i="48"/>
  <c r="AU284" i="48"/>
  <c r="AT284" i="48"/>
  <c r="AS284" i="48"/>
  <c r="AL284" i="48"/>
  <c r="AK284" i="48"/>
  <c r="AJ284" i="48"/>
  <c r="AI284" i="48"/>
  <c r="AH284" i="48"/>
  <c r="AG284" i="48"/>
  <c r="AF284" i="48"/>
  <c r="AE284" i="48"/>
  <c r="AD284" i="48"/>
  <c r="AC284" i="48"/>
  <c r="AB284" i="48"/>
  <c r="AA284" i="48"/>
  <c r="V284" i="48"/>
  <c r="U284" i="48"/>
  <c r="T284" i="48"/>
  <c r="S284" i="48"/>
  <c r="R284" i="48"/>
  <c r="Q284" i="48"/>
  <c r="P284" i="48"/>
  <c r="O284" i="48"/>
  <c r="N284" i="48"/>
  <c r="J284" i="48"/>
  <c r="I284" i="48"/>
  <c r="H284" i="48"/>
  <c r="BJ283" i="48"/>
  <c r="BI283" i="48"/>
  <c r="BH283" i="48"/>
  <c r="BG283" i="48"/>
  <c r="BF283" i="48"/>
  <c r="BE283" i="48"/>
  <c r="BD283" i="48"/>
  <c r="BC283" i="48"/>
  <c r="BB283" i="48"/>
  <c r="BA283" i="48"/>
  <c r="AZ283" i="48"/>
  <c r="AY283" i="48"/>
  <c r="AX283" i="48"/>
  <c r="AW283" i="48"/>
  <c r="AV283" i="48"/>
  <c r="AU283" i="48"/>
  <c r="AT283" i="48"/>
  <c r="AS283" i="48"/>
  <c r="AL283" i="48"/>
  <c r="AK283" i="48"/>
  <c r="AJ283" i="48"/>
  <c r="AI283" i="48"/>
  <c r="AH283" i="48"/>
  <c r="AG283" i="48"/>
  <c r="AF283" i="48"/>
  <c r="AE283" i="48"/>
  <c r="AD283" i="48"/>
  <c r="AC283" i="48"/>
  <c r="AB283" i="48"/>
  <c r="AA283" i="48"/>
  <c r="V283" i="48"/>
  <c r="U283" i="48"/>
  <c r="T283" i="48"/>
  <c r="S283" i="48"/>
  <c r="R283" i="48"/>
  <c r="Q283" i="48"/>
  <c r="P283" i="48"/>
  <c r="O283" i="48"/>
  <c r="N283" i="48"/>
  <c r="J283" i="48"/>
  <c r="I283" i="48"/>
  <c r="H283" i="48"/>
  <c r="BJ282" i="48"/>
  <c r="BI282" i="48"/>
  <c r="BH282" i="48"/>
  <c r="BG282" i="48"/>
  <c r="BF282" i="48"/>
  <c r="BE282" i="48"/>
  <c r="BD282" i="48"/>
  <c r="BC282" i="48"/>
  <c r="BB282" i="48"/>
  <c r="BA282" i="48"/>
  <c r="AZ282" i="48"/>
  <c r="AY282" i="48"/>
  <c r="AX282" i="48"/>
  <c r="AW282" i="48"/>
  <c r="AV282" i="48"/>
  <c r="AU282" i="48"/>
  <c r="AT282" i="48"/>
  <c r="AS282" i="48"/>
  <c r="AL282" i="48"/>
  <c r="AK282" i="48"/>
  <c r="AJ282" i="48"/>
  <c r="AI282" i="48"/>
  <c r="AH282" i="48"/>
  <c r="AG282" i="48"/>
  <c r="AF282" i="48"/>
  <c r="AE282" i="48"/>
  <c r="AD282" i="48"/>
  <c r="AC282" i="48"/>
  <c r="AB282" i="48"/>
  <c r="AA282" i="48"/>
  <c r="V282" i="48"/>
  <c r="U282" i="48"/>
  <c r="T282" i="48"/>
  <c r="S282" i="48"/>
  <c r="R282" i="48"/>
  <c r="Q282" i="48"/>
  <c r="P282" i="48"/>
  <c r="O282" i="48"/>
  <c r="N282" i="48"/>
  <c r="J282" i="48"/>
  <c r="I282" i="48"/>
  <c r="H282" i="48"/>
  <c r="AR268" i="48"/>
  <c r="AQ268" i="48"/>
  <c r="AP268" i="48"/>
  <c r="AO268" i="48"/>
  <c r="AN268" i="48"/>
  <c r="AM268" i="48"/>
  <c r="Z268" i="48"/>
  <c r="Y268" i="48"/>
  <c r="X268" i="48"/>
  <c r="W268" i="48"/>
  <c r="M268" i="48"/>
  <c r="L268" i="48"/>
  <c r="K268" i="48"/>
  <c r="G268" i="48"/>
  <c r="BJ267" i="48"/>
  <c r="BJ268" i="48" s="1"/>
  <c r="BI267" i="48"/>
  <c r="BI268" i="48" s="1"/>
  <c r="BH267" i="48"/>
  <c r="BH268" i="48" s="1"/>
  <c r="BG267" i="48"/>
  <c r="BG268" i="48" s="1"/>
  <c r="BF267" i="48"/>
  <c r="BF268" i="48" s="1"/>
  <c r="BE267" i="48"/>
  <c r="BE268" i="48" s="1"/>
  <c r="BD267" i="48"/>
  <c r="BD268" i="48" s="1"/>
  <c r="BC267" i="48"/>
  <c r="BC268" i="48" s="1"/>
  <c r="BB267" i="48"/>
  <c r="BB268" i="48" s="1"/>
  <c r="BA267" i="48"/>
  <c r="BA268" i="48" s="1"/>
  <c r="AZ267" i="48"/>
  <c r="AZ268" i="48" s="1"/>
  <c r="AY267" i="48"/>
  <c r="AY268" i="48" s="1"/>
  <c r="AX267" i="48"/>
  <c r="AX268" i="48" s="1"/>
  <c r="AW267" i="48"/>
  <c r="AW268" i="48" s="1"/>
  <c r="AV267" i="48"/>
  <c r="AV268" i="48" s="1"/>
  <c r="AU267" i="48"/>
  <c r="AU268" i="48" s="1"/>
  <c r="AT267" i="48"/>
  <c r="AT268" i="48" s="1"/>
  <c r="AS267" i="48"/>
  <c r="AS268" i="48" s="1"/>
  <c r="AL267" i="48"/>
  <c r="AL268" i="48" s="1"/>
  <c r="AK267" i="48"/>
  <c r="AK268" i="48" s="1"/>
  <c r="AJ267" i="48"/>
  <c r="AJ268" i="48" s="1"/>
  <c r="AI267" i="48"/>
  <c r="AI268" i="48" s="1"/>
  <c r="AH267" i="48"/>
  <c r="AH268" i="48" s="1"/>
  <c r="AG267" i="48"/>
  <c r="AG268" i="48" s="1"/>
  <c r="AF267" i="48"/>
  <c r="AF268" i="48" s="1"/>
  <c r="AE267" i="48"/>
  <c r="AE268" i="48" s="1"/>
  <c r="AD267" i="48"/>
  <c r="AD268" i="48" s="1"/>
  <c r="AC267" i="48"/>
  <c r="AC268" i="48" s="1"/>
  <c r="AB267" i="48"/>
  <c r="AB268" i="48" s="1"/>
  <c r="AA267" i="48"/>
  <c r="AA268" i="48" s="1"/>
  <c r="V267" i="48"/>
  <c r="V268" i="48" s="1"/>
  <c r="U267" i="48"/>
  <c r="U268" i="48" s="1"/>
  <c r="T267" i="48"/>
  <c r="T268" i="48" s="1"/>
  <c r="S267" i="48"/>
  <c r="S268" i="48" s="1"/>
  <c r="R267" i="48"/>
  <c r="R268" i="48" s="1"/>
  <c r="Q267" i="48"/>
  <c r="Q268" i="48" s="1"/>
  <c r="P267" i="48"/>
  <c r="P268" i="48" s="1"/>
  <c r="O267" i="48"/>
  <c r="O268" i="48" s="1"/>
  <c r="N267" i="48"/>
  <c r="N268" i="48" s="1"/>
  <c r="J267" i="48"/>
  <c r="J268" i="48" s="1"/>
  <c r="I267" i="48"/>
  <c r="I268" i="48" s="1"/>
  <c r="H267" i="48"/>
  <c r="H268" i="48" s="1"/>
  <c r="AR266" i="48"/>
  <c r="AQ266" i="48"/>
  <c r="AP266" i="48"/>
  <c r="AO266" i="48"/>
  <c r="AN266" i="48"/>
  <c r="AM266" i="48"/>
  <c r="Z266" i="48"/>
  <c r="Y266" i="48"/>
  <c r="X266" i="48"/>
  <c r="W266" i="48"/>
  <c r="M266" i="48"/>
  <c r="L266" i="48"/>
  <c r="K266" i="48"/>
  <c r="G266" i="48"/>
  <c r="BJ265" i="48"/>
  <c r="BI265" i="48"/>
  <c r="BH265" i="48"/>
  <c r="BG265" i="48"/>
  <c r="BF265" i="48"/>
  <c r="BE265" i="48"/>
  <c r="BD265" i="48"/>
  <c r="BC265" i="48"/>
  <c r="BB265" i="48"/>
  <c r="BA265" i="48"/>
  <c r="AZ265" i="48"/>
  <c r="AY265" i="48"/>
  <c r="AX265" i="48"/>
  <c r="AW265" i="48"/>
  <c r="AV265" i="48"/>
  <c r="AU265" i="48"/>
  <c r="AT265" i="48"/>
  <c r="AS265" i="48"/>
  <c r="AL265" i="48"/>
  <c r="AK265" i="48"/>
  <c r="AJ265" i="48"/>
  <c r="AI265" i="48"/>
  <c r="AH265" i="48"/>
  <c r="AG265" i="48"/>
  <c r="AF265" i="48"/>
  <c r="AE265" i="48"/>
  <c r="AD265" i="48"/>
  <c r="AC265" i="48"/>
  <c r="AB265" i="48"/>
  <c r="AA265" i="48"/>
  <c r="V265" i="48"/>
  <c r="U265" i="48"/>
  <c r="T265" i="48"/>
  <c r="S265" i="48"/>
  <c r="R265" i="48"/>
  <c r="Q265" i="48"/>
  <c r="P265" i="48"/>
  <c r="O265" i="48"/>
  <c r="N265" i="48"/>
  <c r="J265" i="48"/>
  <c r="I265" i="48"/>
  <c r="H265" i="48"/>
  <c r="BJ264" i="48"/>
  <c r="BI264" i="48"/>
  <c r="BH264" i="48"/>
  <c r="BG264" i="48"/>
  <c r="BF264" i="48"/>
  <c r="BE264" i="48"/>
  <c r="BD264" i="48"/>
  <c r="BC264" i="48"/>
  <c r="BB264" i="48"/>
  <c r="BA264" i="48"/>
  <c r="AZ264" i="48"/>
  <c r="AY264" i="48"/>
  <c r="AX264" i="48"/>
  <c r="AW264" i="48"/>
  <c r="AV264" i="48"/>
  <c r="AU264" i="48"/>
  <c r="AT264" i="48"/>
  <c r="AS264" i="48"/>
  <c r="AL264" i="48"/>
  <c r="AK264" i="48"/>
  <c r="AJ264" i="48"/>
  <c r="AI264" i="48"/>
  <c r="AH264" i="48"/>
  <c r="AG264" i="48"/>
  <c r="AF264" i="48"/>
  <c r="AE264" i="48"/>
  <c r="AD264" i="48"/>
  <c r="AC264" i="48"/>
  <c r="AB264" i="48"/>
  <c r="AA264" i="48"/>
  <c r="V264" i="48"/>
  <c r="U264" i="48"/>
  <c r="T264" i="48"/>
  <c r="S264" i="48"/>
  <c r="R264" i="48"/>
  <c r="Q264" i="48"/>
  <c r="P264" i="48"/>
  <c r="O264" i="48"/>
  <c r="N264" i="48"/>
  <c r="J264" i="48"/>
  <c r="I264" i="48"/>
  <c r="H264" i="48"/>
  <c r="BJ263" i="48"/>
  <c r="BI263" i="48"/>
  <c r="BH263" i="48"/>
  <c r="BG263" i="48"/>
  <c r="BF263" i="48"/>
  <c r="BE263" i="48"/>
  <c r="BD263" i="48"/>
  <c r="BC263" i="48"/>
  <c r="BB263" i="48"/>
  <c r="BA263" i="48"/>
  <c r="AZ263" i="48"/>
  <c r="AY263" i="48"/>
  <c r="AX263" i="48"/>
  <c r="AW263" i="48"/>
  <c r="AV263" i="48"/>
  <c r="AU263" i="48"/>
  <c r="AT263" i="48"/>
  <c r="AS263" i="48"/>
  <c r="AL263" i="48"/>
  <c r="AK263" i="48"/>
  <c r="AJ263" i="48"/>
  <c r="AI263" i="48"/>
  <c r="AH263" i="48"/>
  <c r="AG263" i="48"/>
  <c r="AF263" i="48"/>
  <c r="AE263" i="48"/>
  <c r="AD263" i="48"/>
  <c r="AC263" i="48"/>
  <c r="AB263" i="48"/>
  <c r="AA263" i="48"/>
  <c r="V263" i="48"/>
  <c r="U263" i="48"/>
  <c r="T263" i="48"/>
  <c r="S263" i="48"/>
  <c r="R263" i="48"/>
  <c r="Q263" i="48"/>
  <c r="P263" i="48"/>
  <c r="O263" i="48"/>
  <c r="N263" i="48"/>
  <c r="J263" i="48"/>
  <c r="I263" i="48"/>
  <c r="H263" i="48"/>
  <c r="BJ262" i="48"/>
  <c r="BI262" i="48"/>
  <c r="BH262" i="48"/>
  <c r="BG262" i="48"/>
  <c r="BF262" i="48"/>
  <c r="BE262" i="48"/>
  <c r="AL262" i="48"/>
  <c r="AK262" i="48"/>
  <c r="AJ262" i="48"/>
  <c r="AI262" i="48"/>
  <c r="V262" i="48"/>
  <c r="U262" i="48"/>
  <c r="T262" i="48"/>
  <c r="J262" i="48"/>
  <c r="BJ261" i="48"/>
  <c r="BI261" i="48"/>
  <c r="BH261" i="48"/>
  <c r="BG261" i="48"/>
  <c r="BF261" i="48"/>
  <c r="BE261" i="48"/>
  <c r="BD261" i="48"/>
  <c r="BC261" i="48"/>
  <c r="BB261" i="48"/>
  <c r="BA261" i="48"/>
  <c r="AZ261" i="48"/>
  <c r="AY261" i="48"/>
  <c r="AX261" i="48"/>
  <c r="AW261" i="48"/>
  <c r="AV261" i="48"/>
  <c r="AU261" i="48"/>
  <c r="AT261" i="48"/>
  <c r="AS261" i="48"/>
  <c r="AL261" i="48"/>
  <c r="AK261" i="48"/>
  <c r="AJ261" i="48"/>
  <c r="AI261" i="48"/>
  <c r="AH261" i="48"/>
  <c r="AG261" i="48"/>
  <c r="AF261" i="48"/>
  <c r="AE261" i="48"/>
  <c r="AD261" i="48"/>
  <c r="AC261" i="48"/>
  <c r="AB261" i="48"/>
  <c r="AA261" i="48"/>
  <c r="V261" i="48"/>
  <c r="U261" i="48"/>
  <c r="T261" i="48"/>
  <c r="S261" i="48"/>
  <c r="R261" i="48"/>
  <c r="Q261" i="48"/>
  <c r="P261" i="48"/>
  <c r="O261" i="48"/>
  <c r="N261" i="48"/>
  <c r="J261" i="48"/>
  <c r="I261" i="48"/>
  <c r="H261" i="48"/>
  <c r="BJ260" i="48"/>
  <c r="BI260" i="48"/>
  <c r="BH260" i="48"/>
  <c r="BG260" i="48"/>
  <c r="BF260" i="48"/>
  <c r="BE260" i="48"/>
  <c r="BD260" i="48"/>
  <c r="BC260" i="48"/>
  <c r="BB260" i="48"/>
  <c r="BA260" i="48"/>
  <c r="AZ260" i="48"/>
  <c r="AY260" i="48"/>
  <c r="AX260" i="48"/>
  <c r="AW260" i="48"/>
  <c r="AV260" i="48"/>
  <c r="AU260" i="48"/>
  <c r="AT260" i="48"/>
  <c r="AS260" i="48"/>
  <c r="AL260" i="48"/>
  <c r="AK260" i="48"/>
  <c r="AJ260" i="48"/>
  <c r="AI260" i="48"/>
  <c r="AH260" i="48"/>
  <c r="AG260" i="48"/>
  <c r="AF260" i="48"/>
  <c r="AE260" i="48"/>
  <c r="AD260" i="48"/>
  <c r="AC260" i="48"/>
  <c r="AB260" i="48"/>
  <c r="AA260" i="48"/>
  <c r="V260" i="48"/>
  <c r="U260" i="48"/>
  <c r="T260" i="48"/>
  <c r="S260" i="48"/>
  <c r="R260" i="48"/>
  <c r="Q260" i="48"/>
  <c r="P260" i="48"/>
  <c r="O260" i="48"/>
  <c r="N260" i="48"/>
  <c r="J260" i="48"/>
  <c r="I260" i="48"/>
  <c r="H260" i="48"/>
  <c r="AR259" i="48"/>
  <c r="AQ259" i="48"/>
  <c r="AP259" i="48"/>
  <c r="AO259" i="48"/>
  <c r="AN259" i="48"/>
  <c r="AM259" i="48"/>
  <c r="Z259" i="48"/>
  <c r="Y259" i="48"/>
  <c r="X259" i="48"/>
  <c r="W259" i="48"/>
  <c r="M259" i="48"/>
  <c r="L259" i="48"/>
  <c r="K259" i="48"/>
  <c r="G259" i="48"/>
  <c r="BJ258" i="48"/>
  <c r="BI258" i="48"/>
  <c r="BH258" i="48"/>
  <c r="BG258" i="48"/>
  <c r="BF258" i="48"/>
  <c r="BE258" i="48"/>
  <c r="BD258" i="48"/>
  <c r="BC258" i="48"/>
  <c r="BB258" i="48"/>
  <c r="BA258" i="48"/>
  <c r="AZ258" i="48"/>
  <c r="AY258" i="48"/>
  <c r="AX258" i="48"/>
  <c r="AW258" i="48"/>
  <c r="AV258" i="48"/>
  <c r="AU258" i="48"/>
  <c r="AT258" i="48"/>
  <c r="AS258" i="48"/>
  <c r="AL258" i="48"/>
  <c r="AK258" i="48"/>
  <c r="AJ258" i="48"/>
  <c r="AI258" i="48"/>
  <c r="AH258" i="48"/>
  <c r="AG258" i="48"/>
  <c r="AF258" i="48"/>
  <c r="AE258" i="48"/>
  <c r="AD258" i="48"/>
  <c r="AC258" i="48"/>
  <c r="AB258" i="48"/>
  <c r="AA258" i="48"/>
  <c r="V258" i="48"/>
  <c r="U258" i="48"/>
  <c r="T258" i="48"/>
  <c r="S258" i="48"/>
  <c r="R258" i="48"/>
  <c r="Q258" i="48"/>
  <c r="P258" i="48"/>
  <c r="O258" i="48"/>
  <c r="N258" i="48"/>
  <c r="J258" i="48"/>
  <c r="I258" i="48"/>
  <c r="H258" i="48"/>
  <c r="BJ257" i="48"/>
  <c r="BI257" i="48"/>
  <c r="BH257" i="48"/>
  <c r="BG257" i="48"/>
  <c r="BF257" i="48"/>
  <c r="BE257" i="48"/>
  <c r="BD257" i="48"/>
  <c r="BC257" i="48"/>
  <c r="BB257" i="48"/>
  <c r="BA257" i="48"/>
  <c r="AZ257" i="48"/>
  <c r="AY257" i="48"/>
  <c r="AX257" i="48"/>
  <c r="AW257" i="48"/>
  <c r="AV257" i="48"/>
  <c r="AU257" i="48"/>
  <c r="AT257" i="48"/>
  <c r="AS257" i="48"/>
  <c r="AL257" i="48"/>
  <c r="AK257" i="48"/>
  <c r="AJ257" i="48"/>
  <c r="AI257" i="48"/>
  <c r="AH257" i="48"/>
  <c r="AG257" i="48"/>
  <c r="AF257" i="48"/>
  <c r="AE257" i="48"/>
  <c r="AD257" i="48"/>
  <c r="AC257" i="48"/>
  <c r="AB257" i="48"/>
  <c r="AA257" i="48"/>
  <c r="V257" i="48"/>
  <c r="U257" i="48"/>
  <c r="T257" i="48"/>
  <c r="S257" i="48"/>
  <c r="R257" i="48"/>
  <c r="Q257" i="48"/>
  <c r="P257" i="48"/>
  <c r="O257" i="48"/>
  <c r="N257" i="48"/>
  <c r="J257" i="48"/>
  <c r="I257" i="48"/>
  <c r="H257" i="48"/>
  <c r="AR256" i="48"/>
  <c r="AQ256" i="48"/>
  <c r="AP256" i="48"/>
  <c r="AO256" i="48"/>
  <c r="AN256" i="48"/>
  <c r="AM256" i="48"/>
  <c r="Z256" i="48"/>
  <c r="Y256" i="48"/>
  <c r="X256" i="48"/>
  <c r="W256" i="48"/>
  <c r="M256" i="48"/>
  <c r="L256" i="48"/>
  <c r="K256" i="48"/>
  <c r="G256" i="48"/>
  <c r="BJ255" i="48"/>
  <c r="BI255" i="48"/>
  <c r="BH255" i="48"/>
  <c r="BG255" i="48"/>
  <c r="BF255" i="48"/>
  <c r="BE255" i="48"/>
  <c r="BD255" i="48"/>
  <c r="BC255" i="48"/>
  <c r="BB255" i="48"/>
  <c r="BA255" i="48"/>
  <c r="AZ255" i="48"/>
  <c r="AY255" i="48"/>
  <c r="AX255" i="48"/>
  <c r="AW255" i="48"/>
  <c r="AV255" i="48"/>
  <c r="AU255" i="48"/>
  <c r="AT255" i="48"/>
  <c r="AS255" i="48"/>
  <c r="AL255" i="48"/>
  <c r="AK255" i="48"/>
  <c r="AJ255" i="48"/>
  <c r="AI255" i="48"/>
  <c r="AH255" i="48"/>
  <c r="AG255" i="48"/>
  <c r="AF255" i="48"/>
  <c r="AE255" i="48"/>
  <c r="AD255" i="48"/>
  <c r="AC255" i="48"/>
  <c r="AB255" i="48"/>
  <c r="AA255" i="48"/>
  <c r="V255" i="48"/>
  <c r="U255" i="48"/>
  <c r="T255" i="48"/>
  <c r="S255" i="48"/>
  <c r="R255" i="48"/>
  <c r="Q255" i="48"/>
  <c r="P255" i="48"/>
  <c r="O255" i="48"/>
  <c r="N255" i="48"/>
  <c r="J255" i="48"/>
  <c r="I255" i="48"/>
  <c r="H255" i="48"/>
  <c r="BJ254" i="48"/>
  <c r="BI254" i="48"/>
  <c r="BH254" i="48"/>
  <c r="BG254" i="48"/>
  <c r="BF254" i="48"/>
  <c r="BE254" i="48"/>
  <c r="BD254" i="48"/>
  <c r="BC254" i="48"/>
  <c r="BB254" i="48"/>
  <c r="BA254" i="48"/>
  <c r="AZ254" i="48"/>
  <c r="AY254" i="48"/>
  <c r="AX254" i="48"/>
  <c r="AW254" i="48"/>
  <c r="AV254" i="48"/>
  <c r="AU254" i="48"/>
  <c r="AT254" i="48"/>
  <c r="AS254" i="48"/>
  <c r="AL254" i="48"/>
  <c r="AK254" i="48"/>
  <c r="AJ254" i="48"/>
  <c r="AI254" i="48"/>
  <c r="AH254" i="48"/>
  <c r="AG254" i="48"/>
  <c r="AF254" i="48"/>
  <c r="AE254" i="48"/>
  <c r="AD254" i="48"/>
  <c r="AC254" i="48"/>
  <c r="AB254" i="48"/>
  <c r="AA254" i="48"/>
  <c r="V254" i="48"/>
  <c r="U254" i="48"/>
  <c r="T254" i="48"/>
  <c r="S254" i="48"/>
  <c r="R254" i="48"/>
  <c r="Q254" i="48"/>
  <c r="P254" i="48"/>
  <c r="O254" i="48"/>
  <c r="N254" i="48"/>
  <c r="J254" i="48"/>
  <c r="I254" i="48"/>
  <c r="H254" i="48"/>
  <c r="BJ253" i="48"/>
  <c r="BI253" i="48"/>
  <c r="BH253" i="48"/>
  <c r="BG253" i="48"/>
  <c r="BF253" i="48"/>
  <c r="BE253" i="48"/>
  <c r="BD253" i="48"/>
  <c r="BC253" i="48"/>
  <c r="BB253" i="48"/>
  <c r="BA253" i="48"/>
  <c r="AZ253" i="48"/>
  <c r="AY253" i="48"/>
  <c r="AX253" i="48"/>
  <c r="AW253" i="48"/>
  <c r="AV253" i="48"/>
  <c r="AU253" i="48"/>
  <c r="AT253" i="48"/>
  <c r="AS253" i="48"/>
  <c r="AL253" i="48"/>
  <c r="AK253" i="48"/>
  <c r="AJ253" i="48"/>
  <c r="AI253" i="48"/>
  <c r="AH253" i="48"/>
  <c r="AG253" i="48"/>
  <c r="AF253" i="48"/>
  <c r="AE253" i="48"/>
  <c r="AD253" i="48"/>
  <c r="AC253" i="48"/>
  <c r="AB253" i="48"/>
  <c r="AA253" i="48"/>
  <c r="V253" i="48"/>
  <c r="U253" i="48"/>
  <c r="T253" i="48"/>
  <c r="S253" i="48"/>
  <c r="R253" i="48"/>
  <c r="Q253" i="48"/>
  <c r="P253" i="48"/>
  <c r="O253" i="48"/>
  <c r="N253" i="48"/>
  <c r="J253" i="48"/>
  <c r="I253" i="48"/>
  <c r="H253" i="48"/>
  <c r="BJ252" i="48"/>
  <c r="BI252" i="48"/>
  <c r="BH252" i="48"/>
  <c r="BG252" i="48"/>
  <c r="BF252" i="48"/>
  <c r="BE252" i="48"/>
  <c r="BD252" i="48"/>
  <c r="BC252" i="48"/>
  <c r="BB252" i="48"/>
  <c r="BA252" i="48"/>
  <c r="AZ252" i="48"/>
  <c r="AY252" i="48"/>
  <c r="AX252" i="48"/>
  <c r="AW252" i="48"/>
  <c r="AV252" i="48"/>
  <c r="AU252" i="48"/>
  <c r="AT252" i="48"/>
  <c r="AS252" i="48"/>
  <c r="AL252" i="48"/>
  <c r="AK252" i="48"/>
  <c r="AJ252" i="48"/>
  <c r="AI252" i="48"/>
  <c r="AH252" i="48"/>
  <c r="AG252" i="48"/>
  <c r="AF252" i="48"/>
  <c r="AE252" i="48"/>
  <c r="AD252" i="48"/>
  <c r="AC252" i="48"/>
  <c r="AB252" i="48"/>
  <c r="AA252" i="48"/>
  <c r="V252" i="48"/>
  <c r="U252" i="48"/>
  <c r="T252" i="48"/>
  <c r="S252" i="48"/>
  <c r="R252" i="48"/>
  <c r="Q252" i="48"/>
  <c r="P252" i="48"/>
  <c r="O252" i="48"/>
  <c r="N252" i="48"/>
  <c r="J252" i="48"/>
  <c r="I252" i="48"/>
  <c r="H252" i="48"/>
  <c r="BJ251" i="48"/>
  <c r="BI251" i="48"/>
  <c r="BH251" i="48"/>
  <c r="BG251" i="48"/>
  <c r="BF251" i="48"/>
  <c r="BE251" i="48"/>
  <c r="BD251" i="48"/>
  <c r="BC251" i="48"/>
  <c r="BB251" i="48"/>
  <c r="BA251" i="48"/>
  <c r="AZ251" i="48"/>
  <c r="AY251" i="48"/>
  <c r="AX251" i="48"/>
  <c r="AW251" i="48"/>
  <c r="AV251" i="48"/>
  <c r="AU251" i="48"/>
  <c r="AT251" i="48"/>
  <c r="AS251" i="48"/>
  <c r="AL251" i="48"/>
  <c r="AK251" i="48"/>
  <c r="AJ251" i="48"/>
  <c r="AI251" i="48"/>
  <c r="AH251" i="48"/>
  <c r="AG251" i="48"/>
  <c r="AF251" i="48"/>
  <c r="AE251" i="48"/>
  <c r="AD251" i="48"/>
  <c r="AC251" i="48"/>
  <c r="AB251" i="48"/>
  <c r="AA251" i="48"/>
  <c r="V251" i="48"/>
  <c r="U251" i="48"/>
  <c r="T251" i="48"/>
  <c r="S251" i="48"/>
  <c r="R251" i="48"/>
  <c r="Q251" i="48"/>
  <c r="P251" i="48"/>
  <c r="O251" i="48"/>
  <c r="N251" i="48"/>
  <c r="J251" i="48"/>
  <c r="I251" i="48"/>
  <c r="H251" i="48"/>
  <c r="BJ250" i="48"/>
  <c r="BI250" i="48"/>
  <c r="BH250" i="48"/>
  <c r="BG250" i="48"/>
  <c r="BF250" i="48"/>
  <c r="BE250" i="48"/>
  <c r="BD250" i="48"/>
  <c r="BC250" i="48"/>
  <c r="BB250" i="48"/>
  <c r="BA250" i="48"/>
  <c r="AZ250" i="48"/>
  <c r="AY250" i="48"/>
  <c r="AX250" i="48"/>
  <c r="AW250" i="48"/>
  <c r="AV250" i="48"/>
  <c r="AU250" i="48"/>
  <c r="AT250" i="48"/>
  <c r="AS250" i="48"/>
  <c r="AL250" i="48"/>
  <c r="AK250" i="48"/>
  <c r="AJ250" i="48"/>
  <c r="AI250" i="48"/>
  <c r="AH250" i="48"/>
  <c r="AG250" i="48"/>
  <c r="AF250" i="48"/>
  <c r="AE250" i="48"/>
  <c r="AD250" i="48"/>
  <c r="AC250" i="48"/>
  <c r="AB250" i="48"/>
  <c r="AA250" i="48"/>
  <c r="V250" i="48"/>
  <c r="U250" i="48"/>
  <c r="T250" i="48"/>
  <c r="S250" i="48"/>
  <c r="R250" i="48"/>
  <c r="Q250" i="48"/>
  <c r="P250" i="48"/>
  <c r="O250" i="48"/>
  <c r="N250" i="48"/>
  <c r="J250" i="48"/>
  <c r="I250" i="48"/>
  <c r="H250" i="48"/>
  <c r="BJ249" i="48"/>
  <c r="BI249" i="48"/>
  <c r="BH249" i="48"/>
  <c r="BG249" i="48"/>
  <c r="BF249" i="48"/>
  <c r="BE249" i="48"/>
  <c r="BD249" i="48"/>
  <c r="BC249" i="48"/>
  <c r="BB249" i="48"/>
  <c r="BA249" i="48"/>
  <c r="AZ249" i="48"/>
  <c r="AY249" i="48"/>
  <c r="AX249" i="48"/>
  <c r="AW249" i="48"/>
  <c r="AV249" i="48"/>
  <c r="AU249" i="48"/>
  <c r="AT249" i="48"/>
  <c r="AS249" i="48"/>
  <c r="AL249" i="48"/>
  <c r="AK249" i="48"/>
  <c r="AJ249" i="48"/>
  <c r="AI249" i="48"/>
  <c r="AH249" i="48"/>
  <c r="AG249" i="48"/>
  <c r="AF249" i="48"/>
  <c r="AE249" i="48"/>
  <c r="AD249" i="48"/>
  <c r="AC249" i="48"/>
  <c r="AB249" i="48"/>
  <c r="AA249" i="48"/>
  <c r="V249" i="48"/>
  <c r="U249" i="48"/>
  <c r="T249" i="48"/>
  <c r="S249" i="48"/>
  <c r="R249" i="48"/>
  <c r="Q249" i="48"/>
  <c r="P249" i="48"/>
  <c r="O249" i="48"/>
  <c r="N249" i="48"/>
  <c r="J249" i="48"/>
  <c r="I249" i="48"/>
  <c r="H249" i="48"/>
  <c r="AR248" i="48"/>
  <c r="AQ248" i="48"/>
  <c r="AP248" i="48"/>
  <c r="AO248" i="48"/>
  <c r="AN248" i="48"/>
  <c r="AM248" i="48"/>
  <c r="Z248" i="48"/>
  <c r="Y248" i="48"/>
  <c r="X248" i="48"/>
  <c r="W248" i="48"/>
  <c r="M248" i="48"/>
  <c r="L248" i="48"/>
  <c r="K248" i="48"/>
  <c r="G248" i="48"/>
  <c r="BJ247" i="48"/>
  <c r="BI247" i="48"/>
  <c r="BH247" i="48"/>
  <c r="BG247" i="48"/>
  <c r="BF247" i="48"/>
  <c r="BE247" i="48"/>
  <c r="BD247" i="48"/>
  <c r="BC247" i="48"/>
  <c r="BB247" i="48"/>
  <c r="BA247" i="48"/>
  <c r="AZ247" i="48"/>
  <c r="AY247" i="48"/>
  <c r="AX247" i="48"/>
  <c r="AW247" i="48"/>
  <c r="AV247" i="48"/>
  <c r="AU247" i="48"/>
  <c r="AT247" i="48"/>
  <c r="AS247" i="48"/>
  <c r="AL247" i="48"/>
  <c r="AK247" i="48"/>
  <c r="AJ247" i="48"/>
  <c r="AI247" i="48"/>
  <c r="AH247" i="48"/>
  <c r="AG247" i="48"/>
  <c r="AF247" i="48"/>
  <c r="AE247" i="48"/>
  <c r="AD247" i="48"/>
  <c r="AC247" i="48"/>
  <c r="AB247" i="48"/>
  <c r="AA247" i="48"/>
  <c r="V247" i="48"/>
  <c r="U247" i="48"/>
  <c r="T247" i="48"/>
  <c r="S247" i="48"/>
  <c r="R247" i="48"/>
  <c r="Q247" i="48"/>
  <c r="P247" i="48"/>
  <c r="O247" i="48"/>
  <c r="N247" i="48"/>
  <c r="J247" i="48"/>
  <c r="I247" i="48"/>
  <c r="H247" i="48"/>
  <c r="BJ246" i="48"/>
  <c r="BI246" i="48"/>
  <c r="BH246" i="48"/>
  <c r="BG246" i="48"/>
  <c r="BF246" i="48"/>
  <c r="BE246" i="48"/>
  <c r="BD246" i="48"/>
  <c r="BC246" i="48"/>
  <c r="BB246" i="48"/>
  <c r="BA246" i="48"/>
  <c r="AZ246" i="48"/>
  <c r="AY246" i="48"/>
  <c r="AX246" i="48"/>
  <c r="AW246" i="48"/>
  <c r="AV246" i="48"/>
  <c r="AU246" i="48"/>
  <c r="AT246" i="48"/>
  <c r="AS246" i="48"/>
  <c r="AL246" i="48"/>
  <c r="AK246" i="48"/>
  <c r="AJ246" i="48"/>
  <c r="AI246" i="48"/>
  <c r="AH246" i="48"/>
  <c r="AG246" i="48"/>
  <c r="AF246" i="48"/>
  <c r="AE246" i="48"/>
  <c r="AD246" i="48"/>
  <c r="AC246" i="48"/>
  <c r="AB246" i="48"/>
  <c r="AA246" i="48"/>
  <c r="V246" i="48"/>
  <c r="U246" i="48"/>
  <c r="T246" i="48"/>
  <c r="S246" i="48"/>
  <c r="R246" i="48"/>
  <c r="Q246" i="48"/>
  <c r="P246" i="48"/>
  <c r="O246" i="48"/>
  <c r="N246" i="48"/>
  <c r="J246" i="48"/>
  <c r="I246" i="48"/>
  <c r="H246" i="48"/>
  <c r="BJ245" i="48"/>
  <c r="BI245" i="48"/>
  <c r="BH245" i="48"/>
  <c r="BG245" i="48"/>
  <c r="BF245" i="48"/>
  <c r="BE245" i="48"/>
  <c r="BD245" i="48"/>
  <c r="BC245" i="48"/>
  <c r="BB245" i="48"/>
  <c r="BA245" i="48"/>
  <c r="AZ245" i="48"/>
  <c r="AY245" i="48"/>
  <c r="AX245" i="48"/>
  <c r="AW245" i="48"/>
  <c r="AV245" i="48"/>
  <c r="AU245" i="48"/>
  <c r="AT245" i="48"/>
  <c r="AS245" i="48"/>
  <c r="AL245" i="48"/>
  <c r="AK245" i="48"/>
  <c r="AJ245" i="48"/>
  <c r="AI245" i="48"/>
  <c r="AH245" i="48"/>
  <c r="AG245" i="48"/>
  <c r="AF245" i="48"/>
  <c r="AE245" i="48"/>
  <c r="AD245" i="48"/>
  <c r="AC245" i="48"/>
  <c r="AB245" i="48"/>
  <c r="AA245" i="48"/>
  <c r="V245" i="48"/>
  <c r="U245" i="48"/>
  <c r="T245" i="48"/>
  <c r="S245" i="48"/>
  <c r="R245" i="48"/>
  <c r="Q245" i="48"/>
  <c r="P245" i="48"/>
  <c r="O245" i="48"/>
  <c r="N245" i="48"/>
  <c r="J245" i="48"/>
  <c r="I245" i="48"/>
  <c r="H245" i="48"/>
  <c r="BJ244" i="48"/>
  <c r="BI244" i="48"/>
  <c r="BH244" i="48"/>
  <c r="BG244" i="48"/>
  <c r="BF244" i="48"/>
  <c r="BE244" i="48"/>
  <c r="BD244" i="48"/>
  <c r="BC244" i="48"/>
  <c r="BB244" i="48"/>
  <c r="BA244" i="48"/>
  <c r="AZ244" i="48"/>
  <c r="AY244" i="48"/>
  <c r="AX244" i="48"/>
  <c r="AW244" i="48"/>
  <c r="AV244" i="48"/>
  <c r="AU244" i="48"/>
  <c r="AT244" i="48"/>
  <c r="AS244" i="48"/>
  <c r="AL244" i="48"/>
  <c r="AK244" i="48"/>
  <c r="AJ244" i="48"/>
  <c r="AI244" i="48"/>
  <c r="AH244" i="48"/>
  <c r="AG244" i="48"/>
  <c r="AF244" i="48"/>
  <c r="AE244" i="48"/>
  <c r="AD244" i="48"/>
  <c r="AC244" i="48"/>
  <c r="AB244" i="48"/>
  <c r="AA244" i="48"/>
  <c r="V244" i="48"/>
  <c r="U244" i="48"/>
  <c r="T244" i="48"/>
  <c r="S244" i="48"/>
  <c r="R244" i="48"/>
  <c r="Q244" i="48"/>
  <c r="P244" i="48"/>
  <c r="O244" i="48"/>
  <c r="N244" i="48"/>
  <c r="J244" i="48"/>
  <c r="I244" i="48"/>
  <c r="H244" i="48"/>
  <c r="BJ243" i="48"/>
  <c r="BI243" i="48"/>
  <c r="BH243" i="48"/>
  <c r="BG243" i="48"/>
  <c r="BF243" i="48"/>
  <c r="BE243" i="48"/>
  <c r="BD243" i="48"/>
  <c r="BC243" i="48"/>
  <c r="BB243" i="48"/>
  <c r="BA243" i="48"/>
  <c r="AZ243" i="48"/>
  <c r="AY243" i="48"/>
  <c r="AX243" i="48"/>
  <c r="AW243" i="48"/>
  <c r="AV243" i="48"/>
  <c r="AU243" i="48"/>
  <c r="AT243" i="48"/>
  <c r="AS243" i="48"/>
  <c r="AL243" i="48"/>
  <c r="AK243" i="48"/>
  <c r="AJ243" i="48"/>
  <c r="AI243" i="48"/>
  <c r="AH243" i="48"/>
  <c r="AG243" i="48"/>
  <c r="AF243" i="48"/>
  <c r="AE243" i="48"/>
  <c r="AD243" i="48"/>
  <c r="AC243" i="48"/>
  <c r="AB243" i="48"/>
  <c r="AA243" i="48"/>
  <c r="V243" i="48"/>
  <c r="U243" i="48"/>
  <c r="T243" i="48"/>
  <c r="S243" i="48"/>
  <c r="R243" i="48"/>
  <c r="Q243" i="48"/>
  <c r="P243" i="48"/>
  <c r="O243" i="48"/>
  <c r="N243" i="48"/>
  <c r="J243" i="48"/>
  <c r="I243" i="48"/>
  <c r="H243" i="48"/>
  <c r="BJ242" i="48"/>
  <c r="BI242" i="48"/>
  <c r="BH242" i="48"/>
  <c r="BG242" i="48"/>
  <c r="BF242" i="48"/>
  <c r="BE242" i="48"/>
  <c r="BD242" i="48"/>
  <c r="BC242" i="48"/>
  <c r="BB242" i="48"/>
  <c r="BA242" i="48"/>
  <c r="AZ242" i="48"/>
  <c r="AY242" i="48"/>
  <c r="AX242" i="48"/>
  <c r="AW242" i="48"/>
  <c r="AV242" i="48"/>
  <c r="AU242" i="48"/>
  <c r="AT242" i="48"/>
  <c r="AS242" i="48"/>
  <c r="AL242" i="48"/>
  <c r="AK242" i="48"/>
  <c r="AJ242" i="48"/>
  <c r="AI242" i="48"/>
  <c r="AH242" i="48"/>
  <c r="AG242" i="48"/>
  <c r="AF242" i="48"/>
  <c r="AE242" i="48"/>
  <c r="AD242" i="48"/>
  <c r="AC242" i="48"/>
  <c r="AB242" i="48"/>
  <c r="AA242" i="48"/>
  <c r="V242" i="48"/>
  <c r="U242" i="48"/>
  <c r="T242" i="48"/>
  <c r="S242" i="48"/>
  <c r="R242" i="48"/>
  <c r="Q242" i="48"/>
  <c r="P242" i="48"/>
  <c r="O242" i="48"/>
  <c r="N242" i="48"/>
  <c r="J242" i="48"/>
  <c r="I242" i="48"/>
  <c r="H242" i="48"/>
  <c r="BJ241" i="48"/>
  <c r="BI241" i="48"/>
  <c r="BH241" i="48"/>
  <c r="BG241" i="48"/>
  <c r="BF241" i="48"/>
  <c r="BE241" i="48"/>
  <c r="BD241" i="48"/>
  <c r="BC241" i="48"/>
  <c r="BB241" i="48"/>
  <c r="BA241" i="48"/>
  <c r="AZ241" i="48"/>
  <c r="AY241" i="48"/>
  <c r="AX241" i="48"/>
  <c r="AW241" i="48"/>
  <c r="AV241" i="48"/>
  <c r="AU241" i="48"/>
  <c r="AT241" i="48"/>
  <c r="AS241" i="48"/>
  <c r="AL241" i="48"/>
  <c r="AK241" i="48"/>
  <c r="AJ241" i="48"/>
  <c r="AI241" i="48"/>
  <c r="AH241" i="48"/>
  <c r="AG241" i="48"/>
  <c r="AF241" i="48"/>
  <c r="AE241" i="48"/>
  <c r="AD241" i="48"/>
  <c r="AC241" i="48"/>
  <c r="AB241" i="48"/>
  <c r="AA241" i="48"/>
  <c r="V241" i="48"/>
  <c r="U241" i="48"/>
  <c r="T241" i="48"/>
  <c r="S241" i="48"/>
  <c r="R241" i="48"/>
  <c r="Q241" i="48"/>
  <c r="P241" i="48"/>
  <c r="O241" i="48"/>
  <c r="N241" i="48"/>
  <c r="J241" i="48"/>
  <c r="I241" i="48"/>
  <c r="H241" i="48"/>
  <c r="AR229" i="48"/>
  <c r="AQ229" i="48"/>
  <c r="AP229" i="48"/>
  <c r="AO229" i="48"/>
  <c r="AN229" i="48"/>
  <c r="AM229" i="48"/>
  <c r="Z229" i="48"/>
  <c r="Y229" i="48"/>
  <c r="X229" i="48"/>
  <c r="W229" i="48"/>
  <c r="M229" i="48"/>
  <c r="L229" i="48"/>
  <c r="K229" i="48"/>
  <c r="G229" i="48"/>
  <c r="BJ228" i="48"/>
  <c r="BJ229" i="48" s="1"/>
  <c r="BI228" i="48"/>
  <c r="BI229" i="48" s="1"/>
  <c r="BH228" i="48"/>
  <c r="BH229" i="48" s="1"/>
  <c r="BG228" i="48"/>
  <c r="BG229" i="48" s="1"/>
  <c r="BF228" i="48"/>
  <c r="BF229" i="48" s="1"/>
  <c r="BE228" i="48"/>
  <c r="BE229" i="48" s="1"/>
  <c r="BD228" i="48"/>
  <c r="BD229" i="48" s="1"/>
  <c r="BC228" i="48"/>
  <c r="BC229" i="48" s="1"/>
  <c r="BB228" i="48"/>
  <c r="BB229" i="48" s="1"/>
  <c r="BA228" i="48"/>
  <c r="BA229" i="48" s="1"/>
  <c r="AZ228" i="48"/>
  <c r="AZ229" i="48" s="1"/>
  <c r="AY228" i="48"/>
  <c r="AY229" i="48" s="1"/>
  <c r="AX228" i="48"/>
  <c r="AX229" i="48" s="1"/>
  <c r="AW228" i="48"/>
  <c r="AW229" i="48" s="1"/>
  <c r="AV228" i="48"/>
  <c r="AV229" i="48" s="1"/>
  <c r="AU228" i="48"/>
  <c r="AU229" i="48" s="1"/>
  <c r="AT228" i="48"/>
  <c r="AT229" i="48" s="1"/>
  <c r="AS228" i="48"/>
  <c r="AS229" i="48" s="1"/>
  <c r="AL228" i="48"/>
  <c r="AL229" i="48" s="1"/>
  <c r="AK228" i="48"/>
  <c r="AK229" i="48" s="1"/>
  <c r="AJ228" i="48"/>
  <c r="AJ229" i="48" s="1"/>
  <c r="AI228" i="48"/>
  <c r="AI229" i="48" s="1"/>
  <c r="AH228" i="48"/>
  <c r="AH229" i="48" s="1"/>
  <c r="AG228" i="48"/>
  <c r="AG229" i="48" s="1"/>
  <c r="AF228" i="48"/>
  <c r="AF229" i="48" s="1"/>
  <c r="AE228" i="48"/>
  <c r="AE229" i="48" s="1"/>
  <c r="AD228" i="48"/>
  <c r="AD229" i="48" s="1"/>
  <c r="AC228" i="48"/>
  <c r="AC229" i="48" s="1"/>
  <c r="AB228" i="48"/>
  <c r="AB229" i="48" s="1"/>
  <c r="AA228" i="48"/>
  <c r="AA229" i="48" s="1"/>
  <c r="V228" i="48"/>
  <c r="V229" i="48" s="1"/>
  <c r="U228" i="48"/>
  <c r="U229" i="48" s="1"/>
  <c r="T228" i="48"/>
  <c r="T229" i="48" s="1"/>
  <c r="S228" i="48"/>
  <c r="S229" i="48" s="1"/>
  <c r="R228" i="48"/>
  <c r="R229" i="48" s="1"/>
  <c r="Q228" i="48"/>
  <c r="Q229" i="48" s="1"/>
  <c r="P228" i="48"/>
  <c r="P229" i="48" s="1"/>
  <c r="O228" i="48"/>
  <c r="O229" i="48" s="1"/>
  <c r="N228" i="48"/>
  <c r="N229" i="48" s="1"/>
  <c r="J228" i="48"/>
  <c r="J229" i="48" s="1"/>
  <c r="I228" i="48"/>
  <c r="I229" i="48" s="1"/>
  <c r="H228" i="48"/>
  <c r="H229" i="48" s="1"/>
  <c r="AR227" i="48"/>
  <c r="AQ227" i="48"/>
  <c r="AP227" i="48"/>
  <c r="AO227" i="48"/>
  <c r="AN227" i="48"/>
  <c r="AM227" i="48"/>
  <c r="Z227" i="48"/>
  <c r="Y227" i="48"/>
  <c r="X227" i="48"/>
  <c r="W227" i="48"/>
  <c r="M227" i="48"/>
  <c r="L227" i="48"/>
  <c r="K227" i="48"/>
  <c r="G227" i="48"/>
  <c r="BJ226" i="48"/>
  <c r="BI226" i="48"/>
  <c r="BH226" i="48"/>
  <c r="BG226" i="48"/>
  <c r="BF226" i="48"/>
  <c r="BE226" i="48"/>
  <c r="BD226" i="48"/>
  <c r="BC226" i="48"/>
  <c r="BB226" i="48"/>
  <c r="BA226" i="48"/>
  <c r="AZ226" i="48"/>
  <c r="AY226" i="48"/>
  <c r="AX226" i="48"/>
  <c r="AW226" i="48"/>
  <c r="AV226" i="48"/>
  <c r="AU226" i="48"/>
  <c r="AT226" i="48"/>
  <c r="AS226" i="48"/>
  <c r="AL226" i="48"/>
  <c r="AK226" i="48"/>
  <c r="AJ226" i="48"/>
  <c r="AI226" i="48"/>
  <c r="AH226" i="48"/>
  <c r="AG226" i="48"/>
  <c r="AF226" i="48"/>
  <c r="AE226" i="48"/>
  <c r="AD226" i="48"/>
  <c r="AC226" i="48"/>
  <c r="AB226" i="48"/>
  <c r="AA226" i="48"/>
  <c r="V226" i="48"/>
  <c r="U226" i="48"/>
  <c r="T226" i="48"/>
  <c r="S226" i="48"/>
  <c r="R226" i="48"/>
  <c r="Q226" i="48"/>
  <c r="P226" i="48"/>
  <c r="O226" i="48"/>
  <c r="N226" i="48"/>
  <c r="J226" i="48"/>
  <c r="I226" i="48"/>
  <c r="H226" i="48"/>
  <c r="BJ225" i="48"/>
  <c r="BI225" i="48"/>
  <c r="BH225" i="48"/>
  <c r="BG225" i="48"/>
  <c r="BF225" i="48"/>
  <c r="BE225" i="48"/>
  <c r="BD225" i="48"/>
  <c r="BC225" i="48"/>
  <c r="BB225" i="48"/>
  <c r="BA225" i="48"/>
  <c r="AZ225" i="48"/>
  <c r="AY225" i="48"/>
  <c r="AX225" i="48"/>
  <c r="AW225" i="48"/>
  <c r="AV225" i="48"/>
  <c r="AU225" i="48"/>
  <c r="AT225" i="48"/>
  <c r="AS225" i="48"/>
  <c r="AL225" i="48"/>
  <c r="AK225" i="48"/>
  <c r="AJ225" i="48"/>
  <c r="AI225" i="48"/>
  <c r="AH225" i="48"/>
  <c r="AG225" i="48"/>
  <c r="AF225" i="48"/>
  <c r="AE225" i="48"/>
  <c r="AD225" i="48"/>
  <c r="AC225" i="48"/>
  <c r="AB225" i="48"/>
  <c r="AA225" i="48"/>
  <c r="V225" i="48"/>
  <c r="U225" i="48"/>
  <c r="T225" i="48"/>
  <c r="S225" i="48"/>
  <c r="R225" i="48"/>
  <c r="Q225" i="48"/>
  <c r="P225" i="48"/>
  <c r="O225" i="48"/>
  <c r="N225" i="48"/>
  <c r="J225" i="48"/>
  <c r="I225" i="48"/>
  <c r="H225" i="48"/>
  <c r="BJ224" i="48"/>
  <c r="BI224" i="48"/>
  <c r="BH224" i="48"/>
  <c r="BG224" i="48"/>
  <c r="BF224" i="48"/>
  <c r="BE224" i="48"/>
  <c r="BD224" i="48"/>
  <c r="BC224" i="48"/>
  <c r="BB224" i="48"/>
  <c r="BA224" i="48"/>
  <c r="AZ224" i="48"/>
  <c r="AY224" i="48"/>
  <c r="AX224" i="48"/>
  <c r="AW224" i="48"/>
  <c r="AV224" i="48"/>
  <c r="AU224" i="48"/>
  <c r="AT224" i="48"/>
  <c r="AS224" i="48"/>
  <c r="AL224" i="48"/>
  <c r="AK224" i="48"/>
  <c r="AJ224" i="48"/>
  <c r="AI224" i="48"/>
  <c r="AH224" i="48"/>
  <c r="AG224" i="48"/>
  <c r="AF224" i="48"/>
  <c r="AE224" i="48"/>
  <c r="AD224" i="48"/>
  <c r="AC224" i="48"/>
  <c r="AB224" i="48"/>
  <c r="AA224" i="48"/>
  <c r="V224" i="48"/>
  <c r="U224" i="48"/>
  <c r="T224" i="48"/>
  <c r="S224" i="48"/>
  <c r="R224" i="48"/>
  <c r="Q224" i="48"/>
  <c r="P224" i="48"/>
  <c r="O224" i="48"/>
  <c r="N224" i="48"/>
  <c r="J224" i="48"/>
  <c r="I224" i="48"/>
  <c r="H224" i="48"/>
  <c r="BJ223" i="48"/>
  <c r="BI223" i="48"/>
  <c r="BH223" i="48"/>
  <c r="BG223" i="48"/>
  <c r="BF223" i="48"/>
  <c r="BE223" i="48"/>
  <c r="BD223" i="48"/>
  <c r="BC223" i="48"/>
  <c r="BB223" i="48"/>
  <c r="BA223" i="48"/>
  <c r="AZ223" i="48"/>
  <c r="AY223" i="48"/>
  <c r="AX223" i="48"/>
  <c r="AW223" i="48"/>
  <c r="AV223" i="48"/>
  <c r="AU223" i="48"/>
  <c r="AT223" i="48"/>
  <c r="AS223" i="48"/>
  <c r="AL223" i="48"/>
  <c r="AK223" i="48"/>
  <c r="AJ223" i="48"/>
  <c r="AI223" i="48"/>
  <c r="AH223" i="48"/>
  <c r="AG223" i="48"/>
  <c r="AF223" i="48"/>
  <c r="AE223" i="48"/>
  <c r="AD223" i="48"/>
  <c r="AC223" i="48"/>
  <c r="AB223" i="48"/>
  <c r="AA223" i="48"/>
  <c r="V223" i="48"/>
  <c r="U223" i="48"/>
  <c r="T223" i="48"/>
  <c r="S223" i="48"/>
  <c r="R223" i="48"/>
  <c r="Q223" i="48"/>
  <c r="P223" i="48"/>
  <c r="O223" i="48"/>
  <c r="N223" i="48"/>
  <c r="J223" i="48"/>
  <c r="I223" i="48"/>
  <c r="H223" i="48"/>
  <c r="AR222" i="48"/>
  <c r="AQ222" i="48"/>
  <c r="AP222" i="48"/>
  <c r="AO222" i="48"/>
  <c r="AN222" i="48"/>
  <c r="AM222" i="48"/>
  <c r="Z222" i="48"/>
  <c r="Y222" i="48"/>
  <c r="X222" i="48"/>
  <c r="W222" i="48"/>
  <c r="M222" i="48"/>
  <c r="L222" i="48"/>
  <c r="K222" i="48"/>
  <c r="G222" i="48"/>
  <c r="BJ221" i="48"/>
  <c r="BI221" i="48"/>
  <c r="BH221" i="48"/>
  <c r="BG221" i="48"/>
  <c r="BF221" i="48"/>
  <c r="BE221" i="48"/>
  <c r="BD221" i="48"/>
  <c r="BC221" i="48"/>
  <c r="BB221" i="48"/>
  <c r="BA221" i="48"/>
  <c r="AZ221" i="48"/>
  <c r="AY221" i="48"/>
  <c r="AX221" i="48"/>
  <c r="AW221" i="48"/>
  <c r="AV221" i="48"/>
  <c r="AU221" i="48"/>
  <c r="AT221" i="48"/>
  <c r="AS221" i="48"/>
  <c r="AL221" i="48"/>
  <c r="AK221" i="48"/>
  <c r="AJ221" i="48"/>
  <c r="AI221" i="48"/>
  <c r="AH221" i="48"/>
  <c r="AG221" i="48"/>
  <c r="AF221" i="48"/>
  <c r="AE221" i="48"/>
  <c r="AD221" i="48"/>
  <c r="AC221" i="48"/>
  <c r="AB221" i="48"/>
  <c r="AA221" i="48"/>
  <c r="V221" i="48"/>
  <c r="U221" i="48"/>
  <c r="T221" i="48"/>
  <c r="S221" i="48"/>
  <c r="R221" i="48"/>
  <c r="Q221" i="48"/>
  <c r="P221" i="48"/>
  <c r="O221" i="48"/>
  <c r="N221" i="48"/>
  <c r="BJ220" i="48"/>
  <c r="BI220" i="48"/>
  <c r="BH220" i="48"/>
  <c r="BG220" i="48"/>
  <c r="BF220" i="48"/>
  <c r="BE220" i="48"/>
  <c r="BD220" i="48"/>
  <c r="BC220" i="48"/>
  <c r="BB220" i="48"/>
  <c r="BA220" i="48"/>
  <c r="AZ220" i="48"/>
  <c r="AY220" i="48"/>
  <c r="AX220" i="48"/>
  <c r="AW220" i="48"/>
  <c r="AV220" i="48"/>
  <c r="AU220" i="48"/>
  <c r="AT220" i="48"/>
  <c r="AS220" i="48"/>
  <c r="AL220" i="48"/>
  <c r="AK220" i="48"/>
  <c r="AJ220" i="48"/>
  <c r="AI220" i="48"/>
  <c r="AH220" i="48"/>
  <c r="AG220" i="48"/>
  <c r="AE220" i="48"/>
  <c r="AD220" i="48"/>
  <c r="AC220" i="48"/>
  <c r="AB220" i="48"/>
  <c r="AA220" i="48"/>
  <c r="V220" i="48"/>
  <c r="U220" i="48"/>
  <c r="T220" i="48"/>
  <c r="S220" i="48"/>
  <c r="R220" i="48"/>
  <c r="Q220" i="48"/>
  <c r="P220" i="48"/>
  <c r="O220" i="48"/>
  <c r="N220" i="48"/>
  <c r="J220" i="48"/>
  <c r="I220" i="48"/>
  <c r="H220" i="48"/>
  <c r="BJ219" i="48"/>
  <c r="BI219" i="48"/>
  <c r="BH219" i="48"/>
  <c r="BG219" i="48"/>
  <c r="BF219" i="48"/>
  <c r="BE219" i="48"/>
  <c r="BD219" i="48"/>
  <c r="BC219" i="48"/>
  <c r="BB219" i="48"/>
  <c r="BA219" i="48"/>
  <c r="AZ219" i="48"/>
  <c r="AY219" i="48"/>
  <c r="AX219" i="48"/>
  <c r="AW219" i="48"/>
  <c r="AV219" i="48"/>
  <c r="AU219" i="48"/>
  <c r="AT219" i="48"/>
  <c r="AS219" i="48"/>
  <c r="AL219" i="48"/>
  <c r="AK219" i="48"/>
  <c r="AJ219" i="48"/>
  <c r="AI219" i="48"/>
  <c r="AH219" i="48"/>
  <c r="AG219" i="48"/>
  <c r="AF219" i="48"/>
  <c r="AE219" i="48"/>
  <c r="AD219" i="48"/>
  <c r="AC219" i="48"/>
  <c r="AB219" i="48"/>
  <c r="AA219" i="48"/>
  <c r="U219" i="48"/>
  <c r="T219" i="48"/>
  <c r="S219" i="48"/>
  <c r="R219" i="48"/>
  <c r="Q219" i="48"/>
  <c r="P219" i="48"/>
  <c r="O219" i="48"/>
  <c r="N219" i="48"/>
  <c r="J219" i="48"/>
  <c r="I219" i="48"/>
  <c r="H219" i="48"/>
  <c r="AR218" i="48"/>
  <c r="AQ218" i="48"/>
  <c r="AP218" i="48"/>
  <c r="AO218" i="48"/>
  <c r="AN218" i="48"/>
  <c r="AM218" i="48"/>
  <c r="Z218" i="48"/>
  <c r="Y218" i="48"/>
  <c r="X218" i="48"/>
  <c r="W218" i="48"/>
  <c r="M218" i="48"/>
  <c r="L218" i="48"/>
  <c r="K218" i="48"/>
  <c r="G218" i="48"/>
  <c r="BJ217" i="48"/>
  <c r="BI217" i="48"/>
  <c r="BH217" i="48"/>
  <c r="BG217" i="48"/>
  <c r="BF217" i="48"/>
  <c r="BE217" i="48"/>
  <c r="BD217" i="48"/>
  <c r="BC217" i="48"/>
  <c r="BB217" i="48"/>
  <c r="BA217" i="48"/>
  <c r="AZ217" i="48"/>
  <c r="AY217" i="48"/>
  <c r="AX217" i="48"/>
  <c r="AW217" i="48"/>
  <c r="AV217" i="48"/>
  <c r="AU217" i="48"/>
  <c r="AT217" i="48"/>
  <c r="AS217" i="48"/>
  <c r="AL217" i="48"/>
  <c r="AK217" i="48"/>
  <c r="AJ217" i="48"/>
  <c r="AI217" i="48"/>
  <c r="AH217" i="48"/>
  <c r="AG217" i="48"/>
  <c r="AF217" i="48"/>
  <c r="AE217" i="48"/>
  <c r="AD217" i="48"/>
  <c r="AC217" i="48"/>
  <c r="AB217" i="48"/>
  <c r="AA217" i="48"/>
  <c r="V217" i="48"/>
  <c r="U217" i="48"/>
  <c r="T217" i="48"/>
  <c r="S217" i="48"/>
  <c r="R217" i="48"/>
  <c r="Q217" i="48"/>
  <c r="P217" i="48"/>
  <c r="O217" i="48"/>
  <c r="N217" i="48"/>
  <c r="J217" i="48"/>
  <c r="I217" i="48"/>
  <c r="H217" i="48"/>
  <c r="BJ216" i="48"/>
  <c r="BI216" i="48"/>
  <c r="BH216" i="48"/>
  <c r="BG216" i="48"/>
  <c r="BF216" i="48"/>
  <c r="BE216" i="48"/>
  <c r="BD216" i="48"/>
  <c r="BC216" i="48"/>
  <c r="BB216" i="48"/>
  <c r="BA216" i="48"/>
  <c r="AZ216" i="48"/>
  <c r="AY216" i="48"/>
  <c r="AX216" i="48"/>
  <c r="AW216" i="48"/>
  <c r="AV216" i="48"/>
  <c r="AU216" i="48"/>
  <c r="AT216" i="48"/>
  <c r="AS216" i="48"/>
  <c r="AL216" i="48"/>
  <c r="AK216" i="48"/>
  <c r="AJ216" i="48"/>
  <c r="AI216" i="48"/>
  <c r="AH216" i="48"/>
  <c r="AG216" i="48"/>
  <c r="AF216" i="48"/>
  <c r="AE216" i="48"/>
  <c r="AD216" i="48"/>
  <c r="AC216" i="48"/>
  <c r="AB216" i="48"/>
  <c r="AA216" i="48"/>
  <c r="V216" i="48"/>
  <c r="U216" i="48"/>
  <c r="T216" i="48"/>
  <c r="S216" i="48"/>
  <c r="R216" i="48"/>
  <c r="Q216" i="48"/>
  <c r="P216" i="48"/>
  <c r="O216" i="48"/>
  <c r="N216" i="48"/>
  <c r="J216" i="48"/>
  <c r="I216" i="48"/>
  <c r="H216" i="48"/>
  <c r="BJ215" i="48"/>
  <c r="BI215" i="48"/>
  <c r="BH215" i="48"/>
  <c r="BG215" i="48"/>
  <c r="BF215" i="48"/>
  <c r="BE215" i="48"/>
  <c r="BD215" i="48"/>
  <c r="BC215" i="48"/>
  <c r="BB215" i="48"/>
  <c r="BA215" i="48"/>
  <c r="AZ215" i="48"/>
  <c r="AY215" i="48"/>
  <c r="AX215" i="48"/>
  <c r="AW215" i="48"/>
  <c r="AV215" i="48"/>
  <c r="AU215" i="48"/>
  <c r="AT215" i="48"/>
  <c r="AS215" i="48"/>
  <c r="AL215" i="48"/>
  <c r="AK215" i="48"/>
  <c r="AJ215" i="48"/>
  <c r="AI215" i="48"/>
  <c r="AH215" i="48"/>
  <c r="AG215" i="48"/>
  <c r="AF215" i="48"/>
  <c r="AE215" i="48"/>
  <c r="AD215" i="48"/>
  <c r="AC215" i="48"/>
  <c r="AB215" i="48"/>
  <c r="AA215" i="48"/>
  <c r="V215" i="48"/>
  <c r="U215" i="48"/>
  <c r="T215" i="48"/>
  <c r="S215" i="48"/>
  <c r="R215" i="48"/>
  <c r="Q215" i="48"/>
  <c r="P215" i="48"/>
  <c r="O215" i="48"/>
  <c r="N215" i="48"/>
  <c r="J215" i="48"/>
  <c r="I215" i="48"/>
  <c r="H215" i="48"/>
  <c r="BJ214" i="48"/>
  <c r="BI214" i="48"/>
  <c r="BH214" i="48"/>
  <c r="BG214" i="48"/>
  <c r="BF214" i="48"/>
  <c r="BE214" i="48"/>
  <c r="BD214" i="48"/>
  <c r="BC214" i="48"/>
  <c r="BB214" i="48"/>
  <c r="BA214" i="48"/>
  <c r="AZ214" i="48"/>
  <c r="AY214" i="48"/>
  <c r="AX214" i="48"/>
  <c r="AW214" i="48"/>
  <c r="AV214" i="48"/>
  <c r="AU214" i="48"/>
  <c r="AT214" i="48"/>
  <c r="AS214" i="48"/>
  <c r="AL214" i="48"/>
  <c r="AK214" i="48"/>
  <c r="AJ214" i="48"/>
  <c r="AI214" i="48"/>
  <c r="AH214" i="48"/>
  <c r="AG214" i="48"/>
  <c r="AF214" i="48"/>
  <c r="AE214" i="48"/>
  <c r="AD214" i="48"/>
  <c r="AC214" i="48"/>
  <c r="AB214" i="48"/>
  <c r="AA214" i="48"/>
  <c r="V214" i="48"/>
  <c r="U214" i="48"/>
  <c r="T214" i="48"/>
  <c r="S214" i="48"/>
  <c r="R214" i="48"/>
  <c r="Q214" i="48"/>
  <c r="P214" i="48"/>
  <c r="O214" i="48"/>
  <c r="N214" i="48"/>
  <c r="J214" i="48"/>
  <c r="I214" i="48"/>
  <c r="H214" i="48"/>
  <c r="BJ213" i="48"/>
  <c r="BI213" i="48"/>
  <c r="BH213" i="48"/>
  <c r="BG213" i="48"/>
  <c r="BF213" i="48"/>
  <c r="BE213" i="48"/>
  <c r="BD213" i="48"/>
  <c r="BC213" i="48"/>
  <c r="BB213" i="48"/>
  <c r="BA213" i="48"/>
  <c r="AZ213" i="48"/>
  <c r="AY213" i="48"/>
  <c r="AX213" i="48"/>
  <c r="AW213" i="48"/>
  <c r="AV213" i="48"/>
  <c r="AU213" i="48"/>
  <c r="AT213" i="48"/>
  <c r="AS213" i="48"/>
  <c r="AL213" i="48"/>
  <c r="AK213" i="48"/>
  <c r="AJ213" i="48"/>
  <c r="AI213" i="48"/>
  <c r="AH213" i="48"/>
  <c r="AG213" i="48"/>
  <c r="AF213" i="48"/>
  <c r="AE213" i="48"/>
  <c r="AD213" i="48"/>
  <c r="AC213" i="48"/>
  <c r="AB213" i="48"/>
  <c r="AA213" i="48"/>
  <c r="V213" i="48"/>
  <c r="U213" i="48"/>
  <c r="T213" i="48"/>
  <c r="S213" i="48"/>
  <c r="R213" i="48"/>
  <c r="Q213" i="48"/>
  <c r="P213" i="48"/>
  <c r="O213" i="48"/>
  <c r="N213" i="48"/>
  <c r="J213" i="48"/>
  <c r="I213" i="48"/>
  <c r="H213" i="48"/>
  <c r="BJ212" i="48"/>
  <c r="BI212" i="48"/>
  <c r="BH212" i="48"/>
  <c r="BG212" i="48"/>
  <c r="BF212" i="48"/>
  <c r="BE212" i="48"/>
  <c r="BD212" i="48"/>
  <c r="BC212" i="48"/>
  <c r="BB212" i="48"/>
  <c r="BA212" i="48"/>
  <c r="AZ212" i="48"/>
  <c r="AY212" i="48"/>
  <c r="AX212" i="48"/>
  <c r="AW212" i="48"/>
  <c r="AV212" i="48"/>
  <c r="AU212" i="48"/>
  <c r="AT212" i="48"/>
  <c r="AS212" i="48"/>
  <c r="AL212" i="48"/>
  <c r="AK212" i="48"/>
  <c r="AJ212" i="48"/>
  <c r="AI212" i="48"/>
  <c r="AH212" i="48"/>
  <c r="AG212" i="48"/>
  <c r="AF212" i="48"/>
  <c r="AE212" i="48"/>
  <c r="AD212" i="48"/>
  <c r="AC212" i="48"/>
  <c r="AB212" i="48"/>
  <c r="AA212" i="48"/>
  <c r="V212" i="48"/>
  <c r="U212" i="48"/>
  <c r="T212" i="48"/>
  <c r="S212" i="48"/>
  <c r="R212" i="48"/>
  <c r="Q212" i="48"/>
  <c r="P212" i="48"/>
  <c r="O212" i="48"/>
  <c r="N212" i="48"/>
  <c r="J212" i="48"/>
  <c r="I212" i="48"/>
  <c r="H212" i="48"/>
  <c r="BJ211" i="48"/>
  <c r="BI211" i="48"/>
  <c r="BH211" i="48"/>
  <c r="BG211" i="48"/>
  <c r="BF211" i="48"/>
  <c r="BE211" i="48"/>
  <c r="BD211" i="48"/>
  <c r="BC211" i="48"/>
  <c r="BB211" i="48"/>
  <c r="BA211" i="48"/>
  <c r="AZ211" i="48"/>
  <c r="AY211" i="48"/>
  <c r="AX211" i="48"/>
  <c r="AW211" i="48"/>
  <c r="AV211" i="48"/>
  <c r="AU211" i="48"/>
  <c r="AT211" i="48"/>
  <c r="AS211" i="48"/>
  <c r="AL211" i="48"/>
  <c r="AK211" i="48"/>
  <c r="AJ211" i="48"/>
  <c r="AI211" i="48"/>
  <c r="AH211" i="48"/>
  <c r="AG211" i="48"/>
  <c r="AF211" i="48"/>
  <c r="AE211" i="48"/>
  <c r="AD211" i="48"/>
  <c r="AC211" i="48"/>
  <c r="AB211" i="48"/>
  <c r="AA211" i="48"/>
  <c r="V211" i="48"/>
  <c r="U211" i="48"/>
  <c r="T211" i="48"/>
  <c r="S211" i="48"/>
  <c r="R211" i="48"/>
  <c r="Q211" i="48"/>
  <c r="P211" i="48"/>
  <c r="O211" i="48"/>
  <c r="N211" i="48"/>
  <c r="J211" i="48"/>
  <c r="I211" i="48"/>
  <c r="H211" i="48"/>
  <c r="BJ210" i="48"/>
  <c r="BI210" i="48"/>
  <c r="BH210" i="48"/>
  <c r="BG210" i="48"/>
  <c r="BF210" i="48"/>
  <c r="BE210" i="48"/>
  <c r="BD210" i="48"/>
  <c r="BC210" i="48"/>
  <c r="BB210" i="48"/>
  <c r="BA210" i="48"/>
  <c r="AZ210" i="48"/>
  <c r="AY210" i="48"/>
  <c r="AX210" i="48"/>
  <c r="AW210" i="48"/>
  <c r="AV210" i="48"/>
  <c r="AU210" i="48"/>
  <c r="AT210" i="48"/>
  <c r="AS210" i="48"/>
  <c r="AL210" i="48"/>
  <c r="AK210" i="48"/>
  <c r="AJ210" i="48"/>
  <c r="AI210" i="48"/>
  <c r="AH210" i="48"/>
  <c r="AG210" i="48"/>
  <c r="AF210" i="48"/>
  <c r="AE210" i="48"/>
  <c r="AD210" i="48"/>
  <c r="AC210" i="48"/>
  <c r="AB210" i="48"/>
  <c r="AA210" i="48"/>
  <c r="V210" i="48"/>
  <c r="U210" i="48"/>
  <c r="T210" i="48"/>
  <c r="S210" i="48"/>
  <c r="R210" i="48"/>
  <c r="Q210" i="48"/>
  <c r="P210" i="48"/>
  <c r="O210" i="48"/>
  <c r="N210" i="48"/>
  <c r="J210" i="48"/>
  <c r="I210" i="48"/>
  <c r="H210" i="48"/>
  <c r="AR209" i="48"/>
  <c r="AQ209" i="48"/>
  <c r="AP209" i="48"/>
  <c r="AO209" i="48"/>
  <c r="AN209" i="48"/>
  <c r="AM209" i="48"/>
  <c r="Z209" i="48"/>
  <c r="Y209" i="48"/>
  <c r="X209" i="48"/>
  <c r="W209" i="48"/>
  <c r="M209" i="48"/>
  <c r="L209" i="48"/>
  <c r="K209" i="48"/>
  <c r="G209" i="48"/>
  <c r="BJ208" i="48"/>
  <c r="BI208" i="48"/>
  <c r="BH208" i="48"/>
  <c r="BG208" i="48"/>
  <c r="BF208" i="48"/>
  <c r="BE208" i="48"/>
  <c r="BD208" i="48"/>
  <c r="BC208" i="48"/>
  <c r="BB208" i="48"/>
  <c r="BA208" i="48"/>
  <c r="AZ208" i="48"/>
  <c r="AY208" i="48"/>
  <c r="AX208" i="48"/>
  <c r="AW208" i="48"/>
  <c r="AV208" i="48"/>
  <c r="AU208" i="48"/>
  <c r="AT208" i="48"/>
  <c r="AS208" i="48"/>
  <c r="AL208" i="48"/>
  <c r="AK208" i="48"/>
  <c r="AJ208" i="48"/>
  <c r="AI208" i="48"/>
  <c r="AH208" i="48"/>
  <c r="AG208" i="48"/>
  <c r="AF208" i="48"/>
  <c r="AE208" i="48"/>
  <c r="AD208" i="48"/>
  <c r="AC208" i="48"/>
  <c r="AB208" i="48"/>
  <c r="AA208" i="48"/>
  <c r="V208" i="48"/>
  <c r="U208" i="48"/>
  <c r="T208" i="48"/>
  <c r="S208" i="48"/>
  <c r="R208" i="48"/>
  <c r="Q208" i="48"/>
  <c r="P208" i="48"/>
  <c r="O208" i="48"/>
  <c r="N208" i="48"/>
  <c r="J208" i="48"/>
  <c r="I208" i="48"/>
  <c r="H208" i="48"/>
  <c r="BJ207" i="48"/>
  <c r="BI207" i="48"/>
  <c r="BH207" i="48"/>
  <c r="BG207" i="48"/>
  <c r="BF207" i="48"/>
  <c r="BE207" i="48"/>
  <c r="BD207" i="48"/>
  <c r="BC207" i="48"/>
  <c r="BB207" i="48"/>
  <c r="BA207" i="48"/>
  <c r="AZ207" i="48"/>
  <c r="AY207" i="48"/>
  <c r="AX207" i="48"/>
  <c r="AW207" i="48"/>
  <c r="AV207" i="48"/>
  <c r="AU207" i="48"/>
  <c r="AT207" i="48"/>
  <c r="AS207" i="48"/>
  <c r="AL207" i="48"/>
  <c r="AK207" i="48"/>
  <c r="AJ207" i="48"/>
  <c r="AI207" i="48"/>
  <c r="AH207" i="48"/>
  <c r="AG207" i="48"/>
  <c r="AF207" i="48"/>
  <c r="AE207" i="48"/>
  <c r="AD207" i="48"/>
  <c r="AC207" i="48"/>
  <c r="AB207" i="48"/>
  <c r="AA207" i="48"/>
  <c r="V207" i="48"/>
  <c r="U207" i="48"/>
  <c r="T207" i="48"/>
  <c r="S207" i="48"/>
  <c r="R207" i="48"/>
  <c r="Q207" i="48"/>
  <c r="P207" i="48"/>
  <c r="O207" i="48"/>
  <c r="N207" i="48"/>
  <c r="J207" i="48"/>
  <c r="I207" i="48"/>
  <c r="H207" i="48"/>
  <c r="BJ206" i="48"/>
  <c r="BI206" i="48"/>
  <c r="BH206" i="48"/>
  <c r="BG206" i="48"/>
  <c r="BF206" i="48"/>
  <c r="BE206" i="48"/>
  <c r="BD206" i="48"/>
  <c r="BC206" i="48"/>
  <c r="BB206" i="48"/>
  <c r="BA206" i="48"/>
  <c r="AZ206" i="48"/>
  <c r="AY206" i="48"/>
  <c r="AX206" i="48"/>
  <c r="AW206" i="48"/>
  <c r="AV206" i="48"/>
  <c r="AU206" i="48"/>
  <c r="AT206" i="48"/>
  <c r="AS206" i="48"/>
  <c r="AL206" i="48"/>
  <c r="AK206" i="48"/>
  <c r="AJ206" i="48"/>
  <c r="AI206" i="48"/>
  <c r="AH206" i="48"/>
  <c r="AG206" i="48"/>
  <c r="AF206" i="48"/>
  <c r="AE206" i="48"/>
  <c r="AD206" i="48"/>
  <c r="AC206" i="48"/>
  <c r="AB206" i="48"/>
  <c r="AA206" i="48"/>
  <c r="V206" i="48"/>
  <c r="U206" i="48"/>
  <c r="T206" i="48"/>
  <c r="S206" i="48"/>
  <c r="R206" i="48"/>
  <c r="Q206" i="48"/>
  <c r="P206" i="48"/>
  <c r="O206" i="48"/>
  <c r="N206" i="48"/>
  <c r="J206" i="48"/>
  <c r="I206" i="48"/>
  <c r="H206" i="48"/>
  <c r="BJ205" i="48"/>
  <c r="BI205" i="48"/>
  <c r="BH205" i="48"/>
  <c r="BG205" i="48"/>
  <c r="BF205" i="48"/>
  <c r="BE205" i="48"/>
  <c r="BD205" i="48"/>
  <c r="BC205" i="48"/>
  <c r="BB205" i="48"/>
  <c r="BA205" i="48"/>
  <c r="AZ205" i="48"/>
  <c r="AY205" i="48"/>
  <c r="AX205" i="48"/>
  <c r="AW205" i="48"/>
  <c r="AV205" i="48"/>
  <c r="AU205" i="48"/>
  <c r="AT205" i="48"/>
  <c r="AS205" i="48"/>
  <c r="AL205" i="48"/>
  <c r="AK205" i="48"/>
  <c r="AJ205" i="48"/>
  <c r="AI205" i="48"/>
  <c r="AH205" i="48"/>
  <c r="AG205" i="48"/>
  <c r="AF205" i="48"/>
  <c r="AE205" i="48"/>
  <c r="AD205" i="48"/>
  <c r="AC205" i="48"/>
  <c r="AB205" i="48"/>
  <c r="AA205" i="48"/>
  <c r="V205" i="48"/>
  <c r="U205" i="48"/>
  <c r="T205" i="48"/>
  <c r="S205" i="48"/>
  <c r="R205" i="48"/>
  <c r="Q205" i="48"/>
  <c r="P205" i="48"/>
  <c r="O205" i="48"/>
  <c r="N205" i="48"/>
  <c r="J205" i="48"/>
  <c r="I205" i="48"/>
  <c r="H205" i="48"/>
  <c r="BJ204" i="48"/>
  <c r="BI204" i="48"/>
  <c r="BH204" i="48"/>
  <c r="BG204" i="48"/>
  <c r="BF204" i="48"/>
  <c r="BE204" i="48"/>
  <c r="BD204" i="48"/>
  <c r="BC204" i="48"/>
  <c r="BB204" i="48"/>
  <c r="BA204" i="48"/>
  <c r="AZ204" i="48"/>
  <c r="AY204" i="48"/>
  <c r="AX204" i="48"/>
  <c r="AW204" i="48"/>
  <c r="AV204" i="48"/>
  <c r="AU204" i="48"/>
  <c r="AT204" i="48"/>
  <c r="AS204" i="48"/>
  <c r="AL204" i="48"/>
  <c r="AK204" i="48"/>
  <c r="AJ204" i="48"/>
  <c r="AI204" i="48"/>
  <c r="AH204" i="48"/>
  <c r="AG204" i="48"/>
  <c r="AF204" i="48"/>
  <c r="AE204" i="48"/>
  <c r="AD204" i="48"/>
  <c r="AC204" i="48"/>
  <c r="AB204" i="48"/>
  <c r="AA204" i="48"/>
  <c r="V204" i="48"/>
  <c r="U204" i="48"/>
  <c r="T204" i="48"/>
  <c r="S204" i="48"/>
  <c r="R204" i="48"/>
  <c r="Q204" i="48"/>
  <c r="P204" i="48"/>
  <c r="O204" i="48"/>
  <c r="N204" i="48"/>
  <c r="J204" i="48"/>
  <c r="I204" i="48"/>
  <c r="H204" i="48"/>
  <c r="BJ203" i="48"/>
  <c r="BI203" i="48"/>
  <c r="BH203" i="48"/>
  <c r="BG203" i="48"/>
  <c r="BF203" i="48"/>
  <c r="BE203" i="48"/>
  <c r="BD203" i="48"/>
  <c r="BC203" i="48"/>
  <c r="BB203" i="48"/>
  <c r="BA203" i="48"/>
  <c r="AZ203" i="48"/>
  <c r="AY203" i="48"/>
  <c r="AX203" i="48"/>
  <c r="AW203" i="48"/>
  <c r="AV203" i="48"/>
  <c r="AU203" i="48"/>
  <c r="AT203" i="48"/>
  <c r="AS203" i="48"/>
  <c r="AL203" i="48"/>
  <c r="AK203" i="48"/>
  <c r="AJ203" i="48"/>
  <c r="AI203" i="48"/>
  <c r="AH203" i="48"/>
  <c r="AG203" i="48"/>
  <c r="AF203" i="48"/>
  <c r="AE203" i="48"/>
  <c r="AD203" i="48"/>
  <c r="AC203" i="48"/>
  <c r="AB203" i="48"/>
  <c r="AA203" i="48"/>
  <c r="V203" i="48"/>
  <c r="U203" i="48"/>
  <c r="T203" i="48"/>
  <c r="S203" i="48"/>
  <c r="R203" i="48"/>
  <c r="Q203" i="48"/>
  <c r="P203" i="48"/>
  <c r="O203" i="48"/>
  <c r="N203" i="48"/>
  <c r="J203" i="48"/>
  <c r="I203" i="48"/>
  <c r="H203" i="48"/>
  <c r="BJ202" i="48"/>
  <c r="BI202" i="48"/>
  <c r="BH202" i="48"/>
  <c r="BG202" i="48"/>
  <c r="BF202" i="48"/>
  <c r="BE202" i="48"/>
  <c r="BD202" i="48"/>
  <c r="BC202" i="48"/>
  <c r="BB202" i="48"/>
  <c r="BA202" i="48"/>
  <c r="AZ202" i="48"/>
  <c r="AY202" i="48"/>
  <c r="AX202" i="48"/>
  <c r="AW202" i="48"/>
  <c r="AV202" i="48"/>
  <c r="AU202" i="48"/>
  <c r="AT202" i="48"/>
  <c r="AS202" i="48"/>
  <c r="AL202" i="48"/>
  <c r="AK202" i="48"/>
  <c r="AJ202" i="48"/>
  <c r="AI202" i="48"/>
  <c r="AH202" i="48"/>
  <c r="AG202" i="48"/>
  <c r="AF202" i="48"/>
  <c r="AE202" i="48"/>
  <c r="AD202" i="48"/>
  <c r="AC202" i="48"/>
  <c r="AB202" i="48"/>
  <c r="AA202" i="48"/>
  <c r="V202" i="48"/>
  <c r="U202" i="48"/>
  <c r="T202" i="48"/>
  <c r="S202" i="48"/>
  <c r="R202" i="48"/>
  <c r="Q202" i="48"/>
  <c r="P202" i="48"/>
  <c r="O202" i="48"/>
  <c r="N202" i="48"/>
  <c r="J202" i="48"/>
  <c r="I202" i="48"/>
  <c r="H202" i="48"/>
  <c r="AR191" i="48"/>
  <c r="AQ191" i="48"/>
  <c r="AP191" i="48"/>
  <c r="AO191" i="48"/>
  <c r="AN191" i="48"/>
  <c r="AM191" i="48"/>
  <c r="Z191" i="48"/>
  <c r="Y191" i="48"/>
  <c r="X191" i="48"/>
  <c r="W191" i="48"/>
  <c r="M191" i="48"/>
  <c r="L191" i="48"/>
  <c r="K191" i="48"/>
  <c r="G191" i="48"/>
  <c r="BJ190" i="48"/>
  <c r="BI190" i="48"/>
  <c r="BH190" i="48"/>
  <c r="BG190" i="48"/>
  <c r="BF190" i="48"/>
  <c r="BE190" i="48"/>
  <c r="AL190" i="48"/>
  <c r="AK190" i="48"/>
  <c r="AJ190" i="48"/>
  <c r="AI190" i="48"/>
  <c r="V190" i="48"/>
  <c r="U190" i="48"/>
  <c r="T190" i="48"/>
  <c r="J190" i="48"/>
  <c r="BJ189" i="48"/>
  <c r="BJ191" i="48" s="1"/>
  <c r="BI189" i="48"/>
  <c r="BI191" i="48" s="1"/>
  <c r="BH189" i="48"/>
  <c r="BH191" i="48" s="1"/>
  <c r="BG189" i="48"/>
  <c r="BG191" i="48" s="1"/>
  <c r="BF189" i="48"/>
  <c r="BF191" i="48" s="1"/>
  <c r="BE189" i="48"/>
  <c r="BE191" i="48" s="1"/>
  <c r="BD189" i="48"/>
  <c r="BD191" i="48" s="1"/>
  <c r="BC189" i="48"/>
  <c r="BC191" i="48" s="1"/>
  <c r="BB189" i="48"/>
  <c r="BB191" i="48" s="1"/>
  <c r="BA189" i="48"/>
  <c r="BA191" i="48" s="1"/>
  <c r="AZ189" i="48"/>
  <c r="AZ191" i="48" s="1"/>
  <c r="AY189" i="48"/>
  <c r="AY191" i="48" s="1"/>
  <c r="AX189" i="48"/>
  <c r="AX191" i="48" s="1"/>
  <c r="AW189" i="48"/>
  <c r="AW191" i="48" s="1"/>
  <c r="AV189" i="48"/>
  <c r="AV191" i="48" s="1"/>
  <c r="AU189" i="48"/>
  <c r="AU191" i="48" s="1"/>
  <c r="AT189" i="48"/>
  <c r="AT191" i="48" s="1"/>
  <c r="AS189" i="48"/>
  <c r="AS191" i="48" s="1"/>
  <c r="AL189" i="48"/>
  <c r="AL191" i="48" s="1"/>
  <c r="AK189" i="48"/>
  <c r="AK191" i="48" s="1"/>
  <c r="AJ189" i="48"/>
  <c r="AJ191" i="48" s="1"/>
  <c r="AI189" i="48"/>
  <c r="AI191" i="48" s="1"/>
  <c r="AH189" i="48"/>
  <c r="AH191" i="48" s="1"/>
  <c r="AG189" i="48"/>
  <c r="AG191" i="48" s="1"/>
  <c r="AF189" i="48"/>
  <c r="AF191" i="48" s="1"/>
  <c r="AE189" i="48"/>
  <c r="AE191" i="48" s="1"/>
  <c r="AD189" i="48"/>
  <c r="AD191" i="48" s="1"/>
  <c r="AC189" i="48"/>
  <c r="AC191" i="48" s="1"/>
  <c r="AB189" i="48"/>
  <c r="AB191" i="48" s="1"/>
  <c r="AA189" i="48"/>
  <c r="AA191" i="48" s="1"/>
  <c r="V189" i="48"/>
  <c r="V191" i="48" s="1"/>
  <c r="U189" i="48"/>
  <c r="U191" i="48" s="1"/>
  <c r="T189" i="48"/>
  <c r="T191" i="48" s="1"/>
  <c r="S189" i="48"/>
  <c r="S191" i="48" s="1"/>
  <c r="R189" i="48"/>
  <c r="R191" i="48" s="1"/>
  <c r="Q189" i="48"/>
  <c r="Q191" i="48" s="1"/>
  <c r="P189" i="48"/>
  <c r="P191" i="48" s="1"/>
  <c r="O189" i="48"/>
  <c r="O191" i="48" s="1"/>
  <c r="N189" i="48"/>
  <c r="N191" i="48" s="1"/>
  <c r="J189" i="48"/>
  <c r="J191" i="48" s="1"/>
  <c r="I189" i="48"/>
  <c r="I191" i="48" s="1"/>
  <c r="H189" i="48"/>
  <c r="H191" i="48" s="1"/>
  <c r="AR188" i="48"/>
  <c r="AQ188" i="48"/>
  <c r="AP188" i="48"/>
  <c r="AO188" i="48"/>
  <c r="AN188" i="48"/>
  <c r="AM188" i="48"/>
  <c r="Z188" i="48"/>
  <c r="Y188" i="48"/>
  <c r="X188" i="48"/>
  <c r="W188" i="48"/>
  <c r="M188" i="48"/>
  <c r="L188" i="48"/>
  <c r="K188" i="48"/>
  <c r="G188" i="48"/>
  <c r="BJ187" i="48"/>
  <c r="BI187" i="48"/>
  <c r="BH187" i="48"/>
  <c r="BG187" i="48"/>
  <c r="BF187" i="48"/>
  <c r="BE187" i="48"/>
  <c r="BD187" i="48"/>
  <c r="BC187" i="48"/>
  <c r="BB187" i="48"/>
  <c r="BA187" i="48"/>
  <c r="AZ187" i="48"/>
  <c r="AY187" i="48"/>
  <c r="AX187" i="48"/>
  <c r="AW187" i="48"/>
  <c r="AV187" i="48"/>
  <c r="AU187" i="48"/>
  <c r="AT187" i="48"/>
  <c r="AS187" i="48"/>
  <c r="AL187" i="48"/>
  <c r="AK187" i="48"/>
  <c r="AJ187" i="48"/>
  <c r="AI187" i="48"/>
  <c r="AH187" i="48"/>
  <c r="AG187" i="48"/>
  <c r="AF187" i="48"/>
  <c r="AE187" i="48"/>
  <c r="AD187" i="48"/>
  <c r="AC187" i="48"/>
  <c r="AB187" i="48"/>
  <c r="AA187" i="48"/>
  <c r="V187" i="48"/>
  <c r="U187" i="48"/>
  <c r="T187" i="48"/>
  <c r="S187" i="48"/>
  <c r="R187" i="48"/>
  <c r="Q187" i="48"/>
  <c r="P187" i="48"/>
  <c r="O187" i="48"/>
  <c r="N187" i="48"/>
  <c r="J187" i="48"/>
  <c r="I187" i="48"/>
  <c r="H187" i="48"/>
  <c r="BJ186" i="48"/>
  <c r="BI186" i="48"/>
  <c r="BH186" i="48"/>
  <c r="BG186" i="48"/>
  <c r="BF186" i="48"/>
  <c r="BE186" i="48"/>
  <c r="BD186" i="48"/>
  <c r="BC186" i="48"/>
  <c r="BB186" i="48"/>
  <c r="BA186" i="48"/>
  <c r="AZ186" i="48"/>
  <c r="AY186" i="48"/>
  <c r="AX186" i="48"/>
  <c r="AW186" i="48"/>
  <c r="AV186" i="48"/>
  <c r="AU186" i="48"/>
  <c r="AT186" i="48"/>
  <c r="AS186" i="48"/>
  <c r="AL186" i="48"/>
  <c r="AK186" i="48"/>
  <c r="AJ186" i="48"/>
  <c r="AI186" i="48"/>
  <c r="AH186" i="48"/>
  <c r="AG186" i="48"/>
  <c r="AF186" i="48"/>
  <c r="AE186" i="48"/>
  <c r="AD186" i="48"/>
  <c r="AC186" i="48"/>
  <c r="AB186" i="48"/>
  <c r="AA186" i="48"/>
  <c r="V186" i="48"/>
  <c r="U186" i="48"/>
  <c r="T186" i="48"/>
  <c r="S186" i="48"/>
  <c r="R186" i="48"/>
  <c r="Q186" i="48"/>
  <c r="P186" i="48"/>
  <c r="O186" i="48"/>
  <c r="N186" i="48"/>
  <c r="J186" i="48"/>
  <c r="I186" i="48"/>
  <c r="H186" i="48"/>
  <c r="BJ185" i="48"/>
  <c r="BI185" i="48"/>
  <c r="BH185" i="48"/>
  <c r="BG185" i="48"/>
  <c r="BF185" i="48"/>
  <c r="BE185" i="48"/>
  <c r="BD185" i="48"/>
  <c r="BC185" i="48"/>
  <c r="BB185" i="48"/>
  <c r="BA185" i="48"/>
  <c r="AZ185" i="48"/>
  <c r="AY185" i="48"/>
  <c r="AX185" i="48"/>
  <c r="AW185" i="48"/>
  <c r="AV185" i="48"/>
  <c r="AU185" i="48"/>
  <c r="AT185" i="48"/>
  <c r="AS185" i="48"/>
  <c r="AL185" i="48"/>
  <c r="AK185" i="48"/>
  <c r="AJ185" i="48"/>
  <c r="AI185" i="48"/>
  <c r="AH185" i="48"/>
  <c r="AG185" i="48"/>
  <c r="AF185" i="48"/>
  <c r="AE185" i="48"/>
  <c r="AD185" i="48"/>
  <c r="AC185" i="48"/>
  <c r="AB185" i="48"/>
  <c r="AA185" i="48"/>
  <c r="V185" i="48"/>
  <c r="U185" i="48"/>
  <c r="T185" i="48"/>
  <c r="S185" i="48"/>
  <c r="R185" i="48"/>
  <c r="Q185" i="48"/>
  <c r="P185" i="48"/>
  <c r="O185" i="48"/>
  <c r="N185" i="48"/>
  <c r="J185" i="48"/>
  <c r="I185" i="48"/>
  <c r="H185" i="48"/>
  <c r="BJ183" i="48"/>
  <c r="BI183" i="48"/>
  <c r="BH183" i="48"/>
  <c r="BG183" i="48"/>
  <c r="BF183" i="48"/>
  <c r="BE183" i="48"/>
  <c r="BD183" i="48"/>
  <c r="BC183" i="48"/>
  <c r="BB183" i="48"/>
  <c r="BA183" i="48"/>
  <c r="AZ183" i="48"/>
  <c r="AY183" i="48"/>
  <c r="AX183" i="48"/>
  <c r="AW183" i="48"/>
  <c r="AV183" i="48"/>
  <c r="AU183" i="48"/>
  <c r="AT183" i="48"/>
  <c r="AS183" i="48"/>
  <c r="AL183" i="48"/>
  <c r="AK183" i="48"/>
  <c r="AJ183" i="48"/>
  <c r="AI183" i="48"/>
  <c r="AH183" i="48"/>
  <c r="AG183" i="48"/>
  <c r="AF183" i="48"/>
  <c r="AE183" i="48"/>
  <c r="AD183" i="48"/>
  <c r="AC183" i="48"/>
  <c r="AB183" i="48"/>
  <c r="AA183" i="48"/>
  <c r="V183" i="48"/>
  <c r="U183" i="48"/>
  <c r="T183" i="48"/>
  <c r="S183" i="48"/>
  <c r="R183" i="48"/>
  <c r="Q183" i="48"/>
  <c r="P183" i="48"/>
  <c r="O183" i="48"/>
  <c r="N183" i="48"/>
  <c r="J183" i="48"/>
  <c r="I183" i="48"/>
  <c r="H183" i="48"/>
  <c r="AR182" i="48"/>
  <c r="AQ182" i="48"/>
  <c r="AP182" i="48"/>
  <c r="AO182" i="48"/>
  <c r="AN182" i="48"/>
  <c r="AM182" i="48"/>
  <c r="Z182" i="48"/>
  <c r="Y182" i="48"/>
  <c r="X182" i="48"/>
  <c r="W182" i="48"/>
  <c r="M182" i="48"/>
  <c r="L182" i="48"/>
  <c r="K182" i="48"/>
  <c r="G182" i="48"/>
  <c r="BJ181" i="48"/>
  <c r="BI181" i="48"/>
  <c r="BH181" i="48"/>
  <c r="BG181" i="48"/>
  <c r="BF181" i="48"/>
  <c r="BE181" i="48"/>
  <c r="BD181" i="48"/>
  <c r="BC181" i="48"/>
  <c r="BB181" i="48"/>
  <c r="BA181" i="48"/>
  <c r="AZ181" i="48"/>
  <c r="AY181" i="48"/>
  <c r="AX181" i="48"/>
  <c r="AW181" i="48"/>
  <c r="AV181" i="48"/>
  <c r="AU181" i="48"/>
  <c r="AT181" i="48"/>
  <c r="AS181" i="48"/>
  <c r="AL181" i="48"/>
  <c r="AK181" i="48"/>
  <c r="AJ181" i="48"/>
  <c r="AI181" i="48"/>
  <c r="AH181" i="48"/>
  <c r="AG181" i="48"/>
  <c r="AF181" i="48"/>
  <c r="AE181" i="48"/>
  <c r="AD181" i="48"/>
  <c r="AC181" i="48"/>
  <c r="AB181" i="48"/>
  <c r="AA181" i="48"/>
  <c r="V181" i="48"/>
  <c r="U181" i="48"/>
  <c r="T181" i="48"/>
  <c r="S181" i="48"/>
  <c r="R181" i="48"/>
  <c r="Q181" i="48"/>
  <c r="P181" i="48"/>
  <c r="O181" i="48"/>
  <c r="N181" i="48"/>
  <c r="J181" i="48"/>
  <c r="I181" i="48"/>
  <c r="H181" i="48"/>
  <c r="BJ180" i="48"/>
  <c r="BI180" i="48"/>
  <c r="BH180" i="48"/>
  <c r="BG180" i="48"/>
  <c r="BF180" i="48"/>
  <c r="BE180" i="48"/>
  <c r="BD180" i="48"/>
  <c r="BC180" i="48"/>
  <c r="BB180" i="48"/>
  <c r="BA180" i="48"/>
  <c r="AZ180" i="48"/>
  <c r="AY180" i="48"/>
  <c r="AX180" i="48"/>
  <c r="AW180" i="48"/>
  <c r="AV180" i="48"/>
  <c r="AU180" i="48"/>
  <c r="AT180" i="48"/>
  <c r="AS180" i="48"/>
  <c r="AL180" i="48"/>
  <c r="AK180" i="48"/>
  <c r="AJ180" i="48"/>
  <c r="AI180" i="48"/>
  <c r="AH180" i="48"/>
  <c r="AG180" i="48"/>
  <c r="AF180" i="48"/>
  <c r="AE180" i="48"/>
  <c r="AD180" i="48"/>
  <c r="AC180" i="48"/>
  <c r="AB180" i="48"/>
  <c r="AA180" i="48"/>
  <c r="V180" i="48"/>
  <c r="U180" i="48"/>
  <c r="T180" i="48"/>
  <c r="S180" i="48"/>
  <c r="R180" i="48"/>
  <c r="Q180" i="48"/>
  <c r="P180" i="48"/>
  <c r="O180" i="48"/>
  <c r="N180" i="48"/>
  <c r="J180" i="48"/>
  <c r="I180" i="48"/>
  <c r="H180" i="48"/>
  <c r="AR178" i="48"/>
  <c r="AQ178" i="48"/>
  <c r="AP178" i="48"/>
  <c r="AO178" i="48"/>
  <c r="AN178" i="48"/>
  <c r="AM178" i="48"/>
  <c r="Z178" i="48"/>
  <c r="Y178" i="48"/>
  <c r="X178" i="48"/>
  <c r="W178" i="48"/>
  <c r="M178" i="48"/>
  <c r="L178" i="48"/>
  <c r="K178" i="48"/>
  <c r="G178" i="48"/>
  <c r="BJ177" i="48"/>
  <c r="BI177" i="48"/>
  <c r="BH177" i="48"/>
  <c r="BG177" i="48"/>
  <c r="BF177" i="48"/>
  <c r="BE177" i="48"/>
  <c r="BD177" i="48"/>
  <c r="BC177" i="48"/>
  <c r="BB177" i="48"/>
  <c r="BA177" i="48"/>
  <c r="AZ177" i="48"/>
  <c r="AY177" i="48"/>
  <c r="AX177" i="48"/>
  <c r="AW177" i="48"/>
  <c r="AV177" i="48"/>
  <c r="AU177" i="48"/>
  <c r="AT177" i="48"/>
  <c r="AS177" i="48"/>
  <c r="AL177" i="48"/>
  <c r="AK177" i="48"/>
  <c r="AJ177" i="48"/>
  <c r="AI177" i="48"/>
  <c r="AH177" i="48"/>
  <c r="AG177" i="48"/>
  <c r="AF177" i="48"/>
  <c r="AE177" i="48"/>
  <c r="AD177" i="48"/>
  <c r="AC177" i="48"/>
  <c r="AB177" i="48"/>
  <c r="AA177" i="48"/>
  <c r="V177" i="48"/>
  <c r="U177" i="48"/>
  <c r="T177" i="48"/>
  <c r="S177" i="48"/>
  <c r="R177" i="48"/>
  <c r="Q177" i="48"/>
  <c r="P177" i="48"/>
  <c r="O177" i="48"/>
  <c r="N177" i="48"/>
  <c r="J177" i="48"/>
  <c r="I177" i="48"/>
  <c r="H177" i="48"/>
  <c r="BJ176" i="48"/>
  <c r="BI176" i="48"/>
  <c r="BH176" i="48"/>
  <c r="BG176" i="48"/>
  <c r="BF176" i="48"/>
  <c r="BE176" i="48"/>
  <c r="BD176" i="48"/>
  <c r="BC176" i="48"/>
  <c r="BB176" i="48"/>
  <c r="BA176" i="48"/>
  <c r="AZ176" i="48"/>
  <c r="AY176" i="48"/>
  <c r="AX176" i="48"/>
  <c r="AW176" i="48"/>
  <c r="AV176" i="48"/>
  <c r="AU176" i="48"/>
  <c r="AT176" i="48"/>
  <c r="AS176" i="48"/>
  <c r="AL176" i="48"/>
  <c r="AK176" i="48"/>
  <c r="AJ176" i="48"/>
  <c r="AI176" i="48"/>
  <c r="AH176" i="48"/>
  <c r="AG176" i="48"/>
  <c r="AF176" i="48"/>
  <c r="AE176" i="48"/>
  <c r="AD176" i="48"/>
  <c r="AC176" i="48"/>
  <c r="AB176" i="48"/>
  <c r="AA176" i="48"/>
  <c r="V176" i="48"/>
  <c r="U176" i="48"/>
  <c r="T176" i="48"/>
  <c r="S176" i="48"/>
  <c r="R176" i="48"/>
  <c r="Q176" i="48"/>
  <c r="P176" i="48"/>
  <c r="O176" i="48"/>
  <c r="N176" i="48"/>
  <c r="J176" i="48"/>
  <c r="I176" i="48"/>
  <c r="H176" i="48"/>
  <c r="BJ175" i="48"/>
  <c r="BI175" i="48"/>
  <c r="BH175" i="48"/>
  <c r="BG175" i="48"/>
  <c r="BF175" i="48"/>
  <c r="BE175" i="48"/>
  <c r="BD175" i="48"/>
  <c r="BC175" i="48"/>
  <c r="BB175" i="48"/>
  <c r="BA175" i="48"/>
  <c r="AZ175" i="48"/>
  <c r="AY175" i="48"/>
  <c r="AX175" i="48"/>
  <c r="AW175" i="48"/>
  <c r="AV175" i="48"/>
  <c r="AU175" i="48"/>
  <c r="AT175" i="48"/>
  <c r="AS175" i="48"/>
  <c r="AL175" i="48"/>
  <c r="AK175" i="48"/>
  <c r="AJ175" i="48"/>
  <c r="AI175" i="48"/>
  <c r="AH175" i="48"/>
  <c r="AG175" i="48"/>
  <c r="AF175" i="48"/>
  <c r="AE175" i="48"/>
  <c r="AD175" i="48"/>
  <c r="AC175" i="48"/>
  <c r="AB175" i="48"/>
  <c r="AA175" i="48"/>
  <c r="V175" i="48"/>
  <c r="U175" i="48"/>
  <c r="T175" i="48"/>
  <c r="S175" i="48"/>
  <c r="R175" i="48"/>
  <c r="Q175" i="48"/>
  <c r="P175" i="48"/>
  <c r="O175" i="48"/>
  <c r="N175" i="48"/>
  <c r="J175" i="48"/>
  <c r="I175" i="48"/>
  <c r="H175" i="48"/>
  <c r="BJ174" i="48"/>
  <c r="BI174" i="48"/>
  <c r="BH174" i="48"/>
  <c r="BG174" i="48"/>
  <c r="BF174" i="48"/>
  <c r="BE174" i="48"/>
  <c r="BD174" i="48"/>
  <c r="BC174" i="48"/>
  <c r="BB174" i="48"/>
  <c r="BA174" i="48"/>
  <c r="AZ174" i="48"/>
  <c r="AY174" i="48"/>
  <c r="AX174" i="48"/>
  <c r="AW174" i="48"/>
  <c r="AV174" i="48"/>
  <c r="AU174" i="48"/>
  <c r="AT174" i="48"/>
  <c r="AS174" i="48"/>
  <c r="AL174" i="48"/>
  <c r="AK174" i="48"/>
  <c r="AJ174" i="48"/>
  <c r="AI174" i="48"/>
  <c r="AH174" i="48"/>
  <c r="AG174" i="48"/>
  <c r="AF174" i="48"/>
  <c r="AE174" i="48"/>
  <c r="AD174" i="48"/>
  <c r="AC174" i="48"/>
  <c r="AB174" i="48"/>
  <c r="AA174" i="48"/>
  <c r="V174" i="48"/>
  <c r="U174" i="48"/>
  <c r="T174" i="48"/>
  <c r="S174" i="48"/>
  <c r="R174" i="48"/>
  <c r="Q174" i="48"/>
  <c r="P174" i="48"/>
  <c r="O174" i="48"/>
  <c r="N174" i="48"/>
  <c r="J174" i="48"/>
  <c r="I174" i="48"/>
  <c r="H174" i="48"/>
  <c r="BJ173" i="48"/>
  <c r="BI173" i="48"/>
  <c r="BH173" i="48"/>
  <c r="BG173" i="48"/>
  <c r="BF173" i="48"/>
  <c r="BE173" i="48"/>
  <c r="BD173" i="48"/>
  <c r="BC173" i="48"/>
  <c r="BB173" i="48"/>
  <c r="BA173" i="48"/>
  <c r="AZ173" i="48"/>
  <c r="AY173" i="48"/>
  <c r="AX173" i="48"/>
  <c r="AW173" i="48"/>
  <c r="AV173" i="48"/>
  <c r="AU173" i="48"/>
  <c r="AT173" i="48"/>
  <c r="AS173" i="48"/>
  <c r="AL173" i="48"/>
  <c r="AK173" i="48"/>
  <c r="AJ173" i="48"/>
  <c r="AI173" i="48"/>
  <c r="AH173" i="48"/>
  <c r="AG173" i="48"/>
  <c r="AE173" i="48"/>
  <c r="AD173" i="48"/>
  <c r="AC173" i="48"/>
  <c r="AB173" i="48"/>
  <c r="AF173" i="48" s="1"/>
  <c r="AA173" i="48"/>
  <c r="V173" i="48"/>
  <c r="U173" i="48"/>
  <c r="T173" i="48"/>
  <c r="S173" i="48"/>
  <c r="R173" i="48"/>
  <c r="Q173" i="48"/>
  <c r="P173" i="48"/>
  <c r="O173" i="48"/>
  <c r="N173" i="48"/>
  <c r="J173" i="48"/>
  <c r="I173" i="48"/>
  <c r="H173" i="48"/>
  <c r="BJ172" i="48"/>
  <c r="BI172" i="48"/>
  <c r="BH172" i="48"/>
  <c r="BG172" i="48"/>
  <c r="BF172" i="48"/>
  <c r="BE172" i="48"/>
  <c r="BD172" i="48"/>
  <c r="BC172" i="48"/>
  <c r="BB172" i="48"/>
  <c r="BA172" i="48"/>
  <c r="AZ172" i="48"/>
  <c r="AY172" i="48"/>
  <c r="AX172" i="48"/>
  <c r="AW172" i="48"/>
  <c r="AV172" i="48"/>
  <c r="AU172" i="48"/>
  <c r="AT172" i="48"/>
  <c r="AS172" i="48"/>
  <c r="AL172" i="48"/>
  <c r="AK172" i="48"/>
  <c r="AJ172" i="48"/>
  <c r="AI172" i="48"/>
  <c r="AH172" i="48"/>
  <c r="AG172" i="48"/>
  <c r="AF172" i="48"/>
  <c r="AE172" i="48"/>
  <c r="AD172" i="48"/>
  <c r="AC172" i="48"/>
  <c r="AB172" i="48"/>
  <c r="AA172" i="48"/>
  <c r="V172" i="48"/>
  <c r="U172" i="48"/>
  <c r="T172" i="48"/>
  <c r="S172" i="48"/>
  <c r="R172" i="48"/>
  <c r="Q172" i="48"/>
  <c r="P172" i="48"/>
  <c r="O172" i="48"/>
  <c r="N172" i="48"/>
  <c r="J172" i="48"/>
  <c r="I172" i="48"/>
  <c r="H172" i="48"/>
  <c r="AR171" i="48"/>
  <c r="AQ171" i="48"/>
  <c r="AP171" i="48"/>
  <c r="AO171" i="48"/>
  <c r="AN171" i="48"/>
  <c r="AM171" i="48"/>
  <c r="Z171" i="48"/>
  <c r="Y171" i="48"/>
  <c r="X171" i="48"/>
  <c r="W171" i="48"/>
  <c r="M171" i="48"/>
  <c r="L171" i="48"/>
  <c r="K171" i="48"/>
  <c r="G171" i="48"/>
  <c r="BJ170" i="48"/>
  <c r="BI170" i="48"/>
  <c r="BH170" i="48"/>
  <c r="BG170" i="48"/>
  <c r="BF170" i="48"/>
  <c r="BE170" i="48"/>
  <c r="BD170" i="48"/>
  <c r="BC170" i="48"/>
  <c r="BB170" i="48"/>
  <c r="BA170" i="48"/>
  <c r="AZ170" i="48"/>
  <c r="AY170" i="48"/>
  <c r="AX170" i="48"/>
  <c r="AW170" i="48"/>
  <c r="AV170" i="48"/>
  <c r="AU170" i="48"/>
  <c r="AT170" i="48"/>
  <c r="AS170" i="48"/>
  <c r="AL170" i="48"/>
  <c r="AK170" i="48"/>
  <c r="AJ170" i="48"/>
  <c r="AI170" i="48"/>
  <c r="AH170" i="48"/>
  <c r="AG170" i="48"/>
  <c r="AF170" i="48"/>
  <c r="AE170" i="48"/>
  <c r="AD170" i="48"/>
  <c r="AC170" i="48"/>
  <c r="AB170" i="48"/>
  <c r="AA170" i="48"/>
  <c r="V170" i="48"/>
  <c r="U170" i="48"/>
  <c r="T170" i="48"/>
  <c r="S170" i="48"/>
  <c r="R170" i="48"/>
  <c r="Q170" i="48"/>
  <c r="P170" i="48"/>
  <c r="O170" i="48"/>
  <c r="N170" i="48"/>
  <c r="J170" i="48"/>
  <c r="I170" i="48"/>
  <c r="H170" i="48"/>
  <c r="BJ169" i="48"/>
  <c r="BI169" i="48"/>
  <c r="BH169" i="48"/>
  <c r="BG169" i="48"/>
  <c r="BF169" i="48"/>
  <c r="BE169" i="48"/>
  <c r="BD169" i="48"/>
  <c r="BC169" i="48"/>
  <c r="BB169" i="48"/>
  <c r="BA169" i="48"/>
  <c r="AZ169" i="48"/>
  <c r="AY169" i="48"/>
  <c r="AX169" i="48"/>
  <c r="AW169" i="48"/>
  <c r="AV169" i="48"/>
  <c r="AU169" i="48"/>
  <c r="AT169" i="48"/>
  <c r="AS169" i="48"/>
  <c r="AL169" i="48"/>
  <c r="AK169" i="48"/>
  <c r="AJ169" i="48"/>
  <c r="AI169" i="48"/>
  <c r="AH169" i="48"/>
  <c r="AG169" i="48"/>
  <c r="AF169" i="48"/>
  <c r="AE169" i="48"/>
  <c r="AD169" i="48"/>
  <c r="AC169" i="48"/>
  <c r="AB169" i="48"/>
  <c r="AA169" i="48"/>
  <c r="V169" i="48"/>
  <c r="U169" i="48"/>
  <c r="T169" i="48"/>
  <c r="S169" i="48"/>
  <c r="R169" i="48"/>
  <c r="Q169" i="48"/>
  <c r="P169" i="48"/>
  <c r="O169" i="48"/>
  <c r="N169" i="48"/>
  <c r="J169" i="48"/>
  <c r="I169" i="48"/>
  <c r="H169" i="48"/>
  <c r="BJ168" i="48"/>
  <c r="BI168" i="48"/>
  <c r="BH168" i="48"/>
  <c r="BG168" i="48"/>
  <c r="BF168" i="48"/>
  <c r="BE168" i="48"/>
  <c r="BD168" i="48"/>
  <c r="BC168" i="48"/>
  <c r="BB168" i="48"/>
  <c r="BA168" i="48"/>
  <c r="AZ168" i="48"/>
  <c r="AY168" i="48"/>
  <c r="AX168" i="48"/>
  <c r="AW168" i="48"/>
  <c r="AV168" i="48"/>
  <c r="AU168" i="48"/>
  <c r="AT168" i="48"/>
  <c r="AS168" i="48"/>
  <c r="AL168" i="48"/>
  <c r="AK168" i="48"/>
  <c r="AJ168" i="48"/>
  <c r="AI168" i="48"/>
  <c r="AH168" i="48"/>
  <c r="AG168" i="48"/>
  <c r="AF168" i="48"/>
  <c r="AE168" i="48"/>
  <c r="AD168" i="48"/>
  <c r="AC168" i="48"/>
  <c r="AB168" i="48"/>
  <c r="AA168" i="48"/>
  <c r="V168" i="48"/>
  <c r="U168" i="48"/>
  <c r="T168" i="48"/>
  <c r="S168" i="48"/>
  <c r="R168" i="48"/>
  <c r="Q168" i="48"/>
  <c r="P168" i="48"/>
  <c r="O168" i="48"/>
  <c r="N168" i="48"/>
  <c r="J168" i="48"/>
  <c r="I168" i="48"/>
  <c r="H168" i="48"/>
  <c r="BJ167" i="48"/>
  <c r="BI167" i="48"/>
  <c r="BH167" i="48"/>
  <c r="BG167" i="48"/>
  <c r="BF167" i="48"/>
  <c r="BE167" i="48"/>
  <c r="BD167" i="48"/>
  <c r="BC167" i="48"/>
  <c r="BB167" i="48"/>
  <c r="BA167" i="48"/>
  <c r="AZ167" i="48"/>
  <c r="AY167" i="48"/>
  <c r="AX167" i="48"/>
  <c r="AW167" i="48"/>
  <c r="AV167" i="48"/>
  <c r="AU167" i="48"/>
  <c r="AT167" i="48"/>
  <c r="AS167" i="48"/>
  <c r="AL167" i="48"/>
  <c r="AK167" i="48"/>
  <c r="AJ167" i="48"/>
  <c r="AI167" i="48"/>
  <c r="AH167" i="48"/>
  <c r="AG167" i="48"/>
  <c r="AF167" i="48"/>
  <c r="AE167" i="48"/>
  <c r="AD167" i="48"/>
  <c r="AC167" i="48"/>
  <c r="AB167" i="48"/>
  <c r="AA167" i="48"/>
  <c r="V167" i="48"/>
  <c r="U167" i="48"/>
  <c r="T167" i="48"/>
  <c r="S167" i="48"/>
  <c r="R167" i="48"/>
  <c r="Q167" i="48"/>
  <c r="P167" i="48"/>
  <c r="O167" i="48"/>
  <c r="N167" i="48"/>
  <c r="J167" i="48"/>
  <c r="I167" i="48"/>
  <c r="H167" i="48"/>
  <c r="BJ166" i="48"/>
  <c r="BI166" i="48"/>
  <c r="BH166" i="48"/>
  <c r="BG166" i="48"/>
  <c r="BF166" i="48"/>
  <c r="BE166" i="48"/>
  <c r="BD166" i="48"/>
  <c r="BC166" i="48"/>
  <c r="BB166" i="48"/>
  <c r="BA166" i="48"/>
  <c r="AZ166" i="48"/>
  <c r="AY166" i="48"/>
  <c r="AX166" i="48"/>
  <c r="AW166" i="48"/>
  <c r="AV166" i="48"/>
  <c r="AU166" i="48"/>
  <c r="AT166" i="48"/>
  <c r="AS166" i="48"/>
  <c r="AL166" i="48"/>
  <c r="AK166" i="48"/>
  <c r="AJ166" i="48"/>
  <c r="AI166" i="48"/>
  <c r="AH166" i="48"/>
  <c r="AG166" i="48"/>
  <c r="AF166" i="48"/>
  <c r="AE166" i="48"/>
  <c r="AD166" i="48"/>
  <c r="AC166" i="48"/>
  <c r="AB166" i="48"/>
  <c r="AA166" i="48"/>
  <c r="V166" i="48"/>
  <c r="U166" i="48"/>
  <c r="T166" i="48"/>
  <c r="S166" i="48"/>
  <c r="R166" i="48"/>
  <c r="Q166" i="48"/>
  <c r="P166" i="48"/>
  <c r="O166" i="48"/>
  <c r="N166" i="48"/>
  <c r="J166" i="48"/>
  <c r="I166" i="48"/>
  <c r="H166" i="48"/>
  <c r="BJ165" i="48"/>
  <c r="BI165" i="48"/>
  <c r="BH165" i="48"/>
  <c r="BG165" i="48"/>
  <c r="BF165" i="48"/>
  <c r="BE165" i="48"/>
  <c r="BD165" i="48"/>
  <c r="BC165" i="48"/>
  <c r="BB165" i="48"/>
  <c r="BA165" i="48"/>
  <c r="AZ165" i="48"/>
  <c r="AY165" i="48"/>
  <c r="AX165" i="48"/>
  <c r="AW165" i="48"/>
  <c r="AV165" i="48"/>
  <c r="AU165" i="48"/>
  <c r="AT165" i="48"/>
  <c r="AS165" i="48"/>
  <c r="AL165" i="48"/>
  <c r="AK165" i="48"/>
  <c r="AJ165" i="48"/>
  <c r="AI165" i="48"/>
  <c r="AH165" i="48"/>
  <c r="AG165" i="48"/>
  <c r="AF165" i="48"/>
  <c r="AE165" i="48"/>
  <c r="AD165" i="48"/>
  <c r="AC165" i="48"/>
  <c r="AB165" i="48"/>
  <c r="AA165" i="48"/>
  <c r="V165" i="48"/>
  <c r="U165" i="48"/>
  <c r="T165" i="48"/>
  <c r="S165" i="48"/>
  <c r="R165" i="48"/>
  <c r="Q165" i="48"/>
  <c r="P165" i="48"/>
  <c r="O165" i="48"/>
  <c r="N165" i="48"/>
  <c r="J165" i="48"/>
  <c r="I165" i="48"/>
  <c r="H165" i="48"/>
  <c r="BJ164" i="48"/>
  <c r="BI164" i="48"/>
  <c r="BH164" i="48"/>
  <c r="BG164" i="48"/>
  <c r="BF164" i="48"/>
  <c r="BE164" i="48"/>
  <c r="BD164" i="48"/>
  <c r="BC164" i="48"/>
  <c r="BB164" i="48"/>
  <c r="BA164" i="48"/>
  <c r="AZ164" i="48"/>
  <c r="AY164" i="48"/>
  <c r="AX164" i="48"/>
  <c r="AW164" i="48"/>
  <c r="AV164" i="48"/>
  <c r="AU164" i="48"/>
  <c r="AT164" i="48"/>
  <c r="AS164" i="48"/>
  <c r="AL164" i="48"/>
  <c r="AK164" i="48"/>
  <c r="AJ164" i="48"/>
  <c r="AI164" i="48"/>
  <c r="AH164" i="48"/>
  <c r="AG164" i="48"/>
  <c r="AF164" i="48"/>
  <c r="AE164" i="48"/>
  <c r="AD164" i="48"/>
  <c r="AC164" i="48"/>
  <c r="AB164" i="48"/>
  <c r="AA164" i="48"/>
  <c r="V164" i="48"/>
  <c r="U164" i="48"/>
  <c r="T164" i="48"/>
  <c r="S164" i="48"/>
  <c r="R164" i="48"/>
  <c r="Q164" i="48"/>
  <c r="P164" i="48"/>
  <c r="O164" i="48"/>
  <c r="N164" i="48"/>
  <c r="J164" i="48"/>
  <c r="I164" i="48"/>
  <c r="H164" i="48"/>
  <c r="AR152" i="48"/>
  <c r="AQ152" i="48"/>
  <c r="AP152" i="48"/>
  <c r="AO152" i="48"/>
  <c r="AN152" i="48"/>
  <c r="AM152" i="48"/>
  <c r="Z152" i="48"/>
  <c r="Y152" i="48"/>
  <c r="X152" i="48"/>
  <c r="W152" i="48"/>
  <c r="M152" i="48"/>
  <c r="L152" i="48"/>
  <c r="K152" i="48"/>
  <c r="G152" i="48"/>
  <c r="BJ151" i="48"/>
  <c r="BJ152" i="48" s="1"/>
  <c r="BI151" i="48"/>
  <c r="BI152" i="48" s="1"/>
  <c r="BH151" i="48"/>
  <c r="BH152" i="48" s="1"/>
  <c r="BG151" i="48"/>
  <c r="BG152" i="48" s="1"/>
  <c r="BF151" i="48"/>
  <c r="BF152" i="48" s="1"/>
  <c r="BE151" i="48"/>
  <c r="BE152" i="48" s="1"/>
  <c r="BD151" i="48"/>
  <c r="BD152" i="48" s="1"/>
  <c r="BC151" i="48"/>
  <c r="BC152" i="48" s="1"/>
  <c r="BB151" i="48"/>
  <c r="BB152" i="48" s="1"/>
  <c r="BA151" i="48"/>
  <c r="BA152" i="48" s="1"/>
  <c r="AZ151" i="48"/>
  <c r="AZ152" i="48" s="1"/>
  <c r="AY151" i="48"/>
  <c r="AY152" i="48" s="1"/>
  <c r="AX151" i="48"/>
  <c r="AX152" i="48" s="1"/>
  <c r="AW151" i="48"/>
  <c r="AW152" i="48" s="1"/>
  <c r="AV151" i="48"/>
  <c r="AV152" i="48" s="1"/>
  <c r="AU151" i="48"/>
  <c r="AU152" i="48" s="1"/>
  <c r="AT151" i="48"/>
  <c r="AT152" i="48" s="1"/>
  <c r="AS151" i="48"/>
  <c r="AS152" i="48" s="1"/>
  <c r="AL151" i="48"/>
  <c r="AL152" i="48" s="1"/>
  <c r="AK151" i="48"/>
  <c r="AK152" i="48" s="1"/>
  <c r="AJ151" i="48"/>
  <c r="AJ152" i="48" s="1"/>
  <c r="AI151" i="48"/>
  <c r="AI152" i="48" s="1"/>
  <c r="AH151" i="48"/>
  <c r="AH152" i="48" s="1"/>
  <c r="AG151" i="48"/>
  <c r="AG152" i="48" s="1"/>
  <c r="AF151" i="48"/>
  <c r="AF152" i="48" s="1"/>
  <c r="AE151" i="48"/>
  <c r="AE152" i="48" s="1"/>
  <c r="AD151" i="48"/>
  <c r="AD152" i="48" s="1"/>
  <c r="AC151" i="48"/>
  <c r="AC152" i="48" s="1"/>
  <c r="AB151" i="48"/>
  <c r="AB152" i="48" s="1"/>
  <c r="AA151" i="48"/>
  <c r="AA152" i="48" s="1"/>
  <c r="V151" i="48"/>
  <c r="V152" i="48" s="1"/>
  <c r="U151" i="48"/>
  <c r="U152" i="48" s="1"/>
  <c r="T151" i="48"/>
  <c r="T152" i="48" s="1"/>
  <c r="S151" i="48"/>
  <c r="S152" i="48" s="1"/>
  <c r="R151" i="48"/>
  <c r="R152" i="48" s="1"/>
  <c r="Q151" i="48"/>
  <c r="Q152" i="48" s="1"/>
  <c r="P151" i="48"/>
  <c r="P152" i="48" s="1"/>
  <c r="O151" i="48"/>
  <c r="O152" i="48" s="1"/>
  <c r="N151" i="48"/>
  <c r="N152" i="48" s="1"/>
  <c r="J151" i="48"/>
  <c r="J152" i="48" s="1"/>
  <c r="I151" i="48"/>
  <c r="I152" i="48" s="1"/>
  <c r="H151" i="48"/>
  <c r="H152" i="48" s="1"/>
  <c r="AR150" i="48"/>
  <c r="AQ150" i="48"/>
  <c r="AP150" i="48"/>
  <c r="AO150" i="48"/>
  <c r="AN150" i="48"/>
  <c r="AM150" i="48"/>
  <c r="Z150" i="48"/>
  <c r="Y150" i="48"/>
  <c r="X150" i="48"/>
  <c r="W150" i="48"/>
  <c r="M150" i="48"/>
  <c r="L150" i="48"/>
  <c r="K150" i="48"/>
  <c r="G150" i="48"/>
  <c r="BJ149" i="48"/>
  <c r="BI149" i="48"/>
  <c r="BH149" i="48"/>
  <c r="BG149" i="48"/>
  <c r="BF149" i="48"/>
  <c r="BE149" i="48"/>
  <c r="BD149" i="48"/>
  <c r="BC149" i="48"/>
  <c r="BB149" i="48"/>
  <c r="BA149" i="48"/>
  <c r="AZ149" i="48"/>
  <c r="AY149" i="48"/>
  <c r="AX149" i="48"/>
  <c r="AW149" i="48"/>
  <c r="AV149" i="48"/>
  <c r="AU149" i="48"/>
  <c r="AT149" i="48"/>
  <c r="AS149" i="48"/>
  <c r="AL149" i="48"/>
  <c r="AK149" i="48"/>
  <c r="AJ149" i="48"/>
  <c r="AI149" i="48"/>
  <c r="AH149" i="48"/>
  <c r="AG149" i="48"/>
  <c r="AF149" i="48"/>
  <c r="AE149" i="48"/>
  <c r="AD149" i="48"/>
  <c r="AC149" i="48"/>
  <c r="AB149" i="48"/>
  <c r="AA149" i="48"/>
  <c r="V149" i="48"/>
  <c r="U149" i="48"/>
  <c r="T149" i="48"/>
  <c r="S149" i="48"/>
  <c r="R149" i="48"/>
  <c r="Q149" i="48"/>
  <c r="P149" i="48"/>
  <c r="O149" i="48"/>
  <c r="N149" i="48"/>
  <c r="J149" i="48"/>
  <c r="I149" i="48"/>
  <c r="H149" i="48"/>
  <c r="BJ148" i="48"/>
  <c r="BI148" i="48"/>
  <c r="BH148" i="48"/>
  <c r="BG148" i="48"/>
  <c r="BF148" i="48"/>
  <c r="BE148" i="48"/>
  <c r="BD148" i="48"/>
  <c r="BC148" i="48"/>
  <c r="BB148" i="48"/>
  <c r="BA148" i="48"/>
  <c r="AZ148" i="48"/>
  <c r="AY148" i="48"/>
  <c r="AX148" i="48"/>
  <c r="AW148" i="48"/>
  <c r="AV148" i="48"/>
  <c r="AU148" i="48"/>
  <c r="AT148" i="48"/>
  <c r="AS148" i="48"/>
  <c r="AL148" i="48"/>
  <c r="AK148" i="48"/>
  <c r="AJ148" i="48"/>
  <c r="AI148" i="48"/>
  <c r="AH148" i="48"/>
  <c r="AG148" i="48"/>
  <c r="AF148" i="48"/>
  <c r="AE148" i="48"/>
  <c r="AD148" i="48"/>
  <c r="AC148" i="48"/>
  <c r="AB148" i="48"/>
  <c r="AA148" i="48"/>
  <c r="V148" i="48"/>
  <c r="U148" i="48"/>
  <c r="T148" i="48"/>
  <c r="S148" i="48"/>
  <c r="R148" i="48"/>
  <c r="Q148" i="48"/>
  <c r="P148" i="48"/>
  <c r="O148" i="48"/>
  <c r="N148" i="48"/>
  <c r="J148" i="48"/>
  <c r="I148" i="48"/>
  <c r="H148" i="48"/>
  <c r="BJ147" i="48"/>
  <c r="BI147" i="48"/>
  <c r="BH147" i="48"/>
  <c r="BG147" i="48"/>
  <c r="BF147" i="48"/>
  <c r="BE147" i="48"/>
  <c r="BD147" i="48"/>
  <c r="BC147" i="48"/>
  <c r="BB147" i="48"/>
  <c r="BA147" i="48"/>
  <c r="AZ147" i="48"/>
  <c r="AY147" i="48"/>
  <c r="AX147" i="48"/>
  <c r="AW147" i="48"/>
  <c r="AV147" i="48"/>
  <c r="AU147" i="48"/>
  <c r="AT147" i="48"/>
  <c r="AS147" i="48"/>
  <c r="AL147" i="48"/>
  <c r="AK147" i="48"/>
  <c r="AJ147" i="48"/>
  <c r="AI147" i="48"/>
  <c r="AH147" i="48"/>
  <c r="AG147" i="48"/>
  <c r="AF147" i="48"/>
  <c r="AE147" i="48"/>
  <c r="AD147" i="48"/>
  <c r="AC147" i="48"/>
  <c r="AB147" i="48"/>
  <c r="AA147" i="48"/>
  <c r="V147" i="48"/>
  <c r="U147" i="48"/>
  <c r="T147" i="48"/>
  <c r="S147" i="48"/>
  <c r="R147" i="48"/>
  <c r="Q147" i="48"/>
  <c r="P147" i="48"/>
  <c r="O147" i="48"/>
  <c r="N147" i="48"/>
  <c r="J147" i="48"/>
  <c r="I147" i="48"/>
  <c r="H147" i="48"/>
  <c r="BJ146" i="48"/>
  <c r="BI146" i="48"/>
  <c r="BH146" i="48"/>
  <c r="BG146" i="48"/>
  <c r="BF146" i="48"/>
  <c r="BE146" i="48"/>
  <c r="BD146" i="48"/>
  <c r="BC146" i="48"/>
  <c r="BB146" i="48"/>
  <c r="BA146" i="48"/>
  <c r="AZ146" i="48"/>
  <c r="AY146" i="48"/>
  <c r="AX146" i="48"/>
  <c r="AW146" i="48"/>
  <c r="AV146" i="48"/>
  <c r="AU146" i="48"/>
  <c r="AT146" i="48"/>
  <c r="AS146" i="48"/>
  <c r="AL146" i="48"/>
  <c r="AK146" i="48"/>
  <c r="AJ146" i="48"/>
  <c r="AI146" i="48"/>
  <c r="AH146" i="48"/>
  <c r="AG146" i="48"/>
  <c r="AF146" i="48"/>
  <c r="AE146" i="48"/>
  <c r="AD146" i="48"/>
  <c r="AC146" i="48"/>
  <c r="AB146" i="48"/>
  <c r="AA146" i="48"/>
  <c r="V146" i="48"/>
  <c r="U146" i="48"/>
  <c r="T146" i="48"/>
  <c r="S146" i="48"/>
  <c r="R146" i="48"/>
  <c r="Q146" i="48"/>
  <c r="P146" i="48"/>
  <c r="O146" i="48"/>
  <c r="N146" i="48"/>
  <c r="J146" i="48"/>
  <c r="I146" i="48"/>
  <c r="H146" i="48"/>
  <c r="BJ145" i="48"/>
  <c r="BI145" i="48"/>
  <c r="BH145" i="48"/>
  <c r="BG145" i="48"/>
  <c r="BF145" i="48"/>
  <c r="BE145" i="48"/>
  <c r="BD145" i="48"/>
  <c r="BC145" i="48"/>
  <c r="BB145" i="48"/>
  <c r="BA145" i="48"/>
  <c r="AZ145" i="48"/>
  <c r="AY145" i="48"/>
  <c r="AX145" i="48"/>
  <c r="AW145" i="48"/>
  <c r="AV145" i="48"/>
  <c r="AU145" i="48"/>
  <c r="AT145" i="48"/>
  <c r="AS145" i="48"/>
  <c r="AL145" i="48"/>
  <c r="AK145" i="48"/>
  <c r="AJ145" i="48"/>
  <c r="AI145" i="48"/>
  <c r="AH145" i="48"/>
  <c r="AG145" i="48"/>
  <c r="AF145" i="48"/>
  <c r="AE145" i="48"/>
  <c r="AD145" i="48"/>
  <c r="AC145" i="48"/>
  <c r="AB145" i="48"/>
  <c r="AA145" i="48"/>
  <c r="V145" i="48"/>
  <c r="U145" i="48"/>
  <c r="T145" i="48"/>
  <c r="S145" i="48"/>
  <c r="R145" i="48"/>
  <c r="Q145" i="48"/>
  <c r="P145" i="48"/>
  <c r="O145" i="48"/>
  <c r="N145" i="48"/>
  <c r="J145" i="48"/>
  <c r="I145" i="48"/>
  <c r="H145" i="48"/>
  <c r="BJ144" i="48"/>
  <c r="BI144" i="48"/>
  <c r="BH144" i="48"/>
  <c r="BG144" i="48"/>
  <c r="BF144" i="48"/>
  <c r="BE144" i="48"/>
  <c r="BD144" i="48"/>
  <c r="BC144" i="48"/>
  <c r="BB144" i="48"/>
  <c r="BA144" i="48"/>
  <c r="AZ144" i="48"/>
  <c r="AY144" i="48"/>
  <c r="AX144" i="48"/>
  <c r="AW144" i="48"/>
  <c r="AV144" i="48"/>
  <c r="AU144" i="48"/>
  <c r="AT144" i="48"/>
  <c r="AS144" i="48"/>
  <c r="AL144" i="48"/>
  <c r="AK144" i="48"/>
  <c r="AJ144" i="48"/>
  <c r="AI144" i="48"/>
  <c r="AH144" i="48"/>
  <c r="AG144" i="48"/>
  <c r="AF144" i="48"/>
  <c r="AE144" i="48"/>
  <c r="AD144" i="48"/>
  <c r="AC144" i="48"/>
  <c r="AB144" i="48"/>
  <c r="AA144" i="48"/>
  <c r="V144" i="48"/>
  <c r="U144" i="48"/>
  <c r="T144" i="48"/>
  <c r="S144" i="48"/>
  <c r="R144" i="48"/>
  <c r="Q144" i="48"/>
  <c r="P144" i="48"/>
  <c r="O144" i="48"/>
  <c r="N144" i="48"/>
  <c r="J144" i="48"/>
  <c r="I144" i="48"/>
  <c r="H144" i="48"/>
  <c r="AR143" i="48"/>
  <c r="AQ143" i="48"/>
  <c r="AP143" i="48"/>
  <c r="AO143" i="48"/>
  <c r="AN143" i="48"/>
  <c r="AM143" i="48"/>
  <c r="Z143" i="48"/>
  <c r="Y143" i="48"/>
  <c r="X143" i="48"/>
  <c r="W143" i="48"/>
  <c r="M143" i="48"/>
  <c r="L143" i="48"/>
  <c r="K143" i="48"/>
  <c r="G143" i="48"/>
  <c r="BJ142" i="48"/>
  <c r="BI142" i="48"/>
  <c r="BH142" i="48"/>
  <c r="BG142" i="48"/>
  <c r="BF142" i="48"/>
  <c r="BE142" i="48"/>
  <c r="BD142" i="48"/>
  <c r="BC142" i="48"/>
  <c r="BB142" i="48"/>
  <c r="BA142" i="48"/>
  <c r="AZ142" i="48"/>
  <c r="AY142" i="48"/>
  <c r="AX142" i="48"/>
  <c r="AW142" i="48"/>
  <c r="AV142" i="48"/>
  <c r="AU142" i="48"/>
  <c r="AT142" i="48"/>
  <c r="AS142" i="48"/>
  <c r="AL142" i="48"/>
  <c r="AK142" i="48"/>
  <c r="AJ142" i="48"/>
  <c r="AI142" i="48"/>
  <c r="AH142" i="48"/>
  <c r="AG142" i="48"/>
  <c r="AF142" i="48"/>
  <c r="AE142" i="48"/>
  <c r="AD142" i="48"/>
  <c r="AC142" i="48"/>
  <c r="AB142" i="48"/>
  <c r="AA142" i="48"/>
  <c r="V142" i="48"/>
  <c r="U142" i="48"/>
  <c r="T142" i="48"/>
  <c r="S142" i="48"/>
  <c r="R142" i="48"/>
  <c r="Q142" i="48"/>
  <c r="P142" i="48"/>
  <c r="O142" i="48"/>
  <c r="N142" i="48"/>
  <c r="J142" i="48"/>
  <c r="I142" i="48"/>
  <c r="H142" i="48"/>
  <c r="BJ141" i="48"/>
  <c r="BI141" i="48"/>
  <c r="BH141" i="48"/>
  <c r="BG141" i="48"/>
  <c r="BF141" i="48"/>
  <c r="BE141" i="48"/>
  <c r="BD141" i="48"/>
  <c r="BC141" i="48"/>
  <c r="BB141" i="48"/>
  <c r="BA141" i="48"/>
  <c r="AZ141" i="48"/>
  <c r="AY141" i="48"/>
  <c r="AX141" i="48"/>
  <c r="AW141" i="48"/>
  <c r="AV141" i="48"/>
  <c r="AU141" i="48"/>
  <c r="AT141" i="48"/>
  <c r="AS141" i="48"/>
  <c r="AL141" i="48"/>
  <c r="AK141" i="48"/>
  <c r="AJ141" i="48"/>
  <c r="AI141" i="48"/>
  <c r="AH141" i="48"/>
  <c r="AG141" i="48"/>
  <c r="AF141" i="48"/>
  <c r="AE141" i="48"/>
  <c r="AD141" i="48"/>
  <c r="AC141" i="48"/>
  <c r="AB141" i="48"/>
  <c r="AA141" i="48"/>
  <c r="V141" i="48"/>
  <c r="U141" i="48"/>
  <c r="T141" i="48"/>
  <c r="S141" i="48"/>
  <c r="R141" i="48"/>
  <c r="Q141" i="48"/>
  <c r="P141" i="48"/>
  <c r="O141" i="48"/>
  <c r="N141" i="48"/>
  <c r="J141" i="48"/>
  <c r="I141" i="48"/>
  <c r="H141" i="48"/>
  <c r="BJ140" i="48"/>
  <c r="BI140" i="48"/>
  <c r="BH140" i="48"/>
  <c r="BG140" i="48"/>
  <c r="BF140" i="48"/>
  <c r="BE140" i="48"/>
  <c r="BD140" i="48"/>
  <c r="BC140" i="48"/>
  <c r="BB140" i="48"/>
  <c r="BA140" i="48"/>
  <c r="AZ140" i="48"/>
  <c r="AY140" i="48"/>
  <c r="AX140" i="48"/>
  <c r="AW140" i="48"/>
  <c r="AV140" i="48"/>
  <c r="AU140" i="48"/>
  <c r="AT140" i="48"/>
  <c r="AS140" i="48"/>
  <c r="AL140" i="48"/>
  <c r="AK140" i="48"/>
  <c r="AJ140" i="48"/>
  <c r="AI140" i="48"/>
  <c r="AH140" i="48"/>
  <c r="AG140" i="48"/>
  <c r="AF140" i="48"/>
  <c r="AE140" i="48"/>
  <c r="AD140" i="48"/>
  <c r="AC140" i="48"/>
  <c r="AB140" i="48"/>
  <c r="AA140" i="48"/>
  <c r="V140" i="48"/>
  <c r="U140" i="48"/>
  <c r="T140" i="48"/>
  <c r="S140" i="48"/>
  <c r="R140" i="48"/>
  <c r="Q140" i="48"/>
  <c r="P140" i="48"/>
  <c r="O140" i="48"/>
  <c r="N140" i="48"/>
  <c r="J140" i="48"/>
  <c r="I140" i="48"/>
  <c r="H140" i="48"/>
  <c r="AR139" i="48"/>
  <c r="AQ139" i="48"/>
  <c r="AP139" i="48"/>
  <c r="AO139" i="48"/>
  <c r="AN139" i="48"/>
  <c r="AM139" i="48"/>
  <c r="Z139" i="48"/>
  <c r="Y139" i="48"/>
  <c r="X139" i="48"/>
  <c r="W139" i="48"/>
  <c r="M139" i="48"/>
  <c r="L139" i="48"/>
  <c r="K139" i="48"/>
  <c r="G139" i="48"/>
  <c r="BJ138" i="48"/>
  <c r="BI138" i="48"/>
  <c r="BH138" i="48"/>
  <c r="BG138" i="48"/>
  <c r="BF138" i="48"/>
  <c r="BE138" i="48"/>
  <c r="BD138" i="48"/>
  <c r="BC138" i="48"/>
  <c r="BB138" i="48"/>
  <c r="BA138" i="48"/>
  <c r="AZ138" i="48"/>
  <c r="AY138" i="48"/>
  <c r="AX138" i="48"/>
  <c r="AW138" i="48"/>
  <c r="AV138" i="48"/>
  <c r="AU138" i="48"/>
  <c r="AT138" i="48"/>
  <c r="AS138" i="48"/>
  <c r="AL138" i="48"/>
  <c r="AK138" i="48"/>
  <c r="AJ138" i="48"/>
  <c r="AI138" i="48"/>
  <c r="AH138" i="48"/>
  <c r="AG138" i="48"/>
  <c r="AF138" i="48"/>
  <c r="AE138" i="48"/>
  <c r="AD138" i="48"/>
  <c r="AC138" i="48"/>
  <c r="AB138" i="48"/>
  <c r="AA138" i="48"/>
  <c r="V138" i="48"/>
  <c r="U138" i="48"/>
  <c r="T138" i="48"/>
  <c r="S138" i="48"/>
  <c r="R138" i="48"/>
  <c r="Q138" i="48"/>
  <c r="P138" i="48"/>
  <c r="O138" i="48"/>
  <c r="N138" i="48"/>
  <c r="J138" i="48"/>
  <c r="I138" i="48"/>
  <c r="H138" i="48"/>
  <c r="BJ137" i="48"/>
  <c r="BI137" i="48"/>
  <c r="BH137" i="48"/>
  <c r="BG137" i="48"/>
  <c r="BF137" i="48"/>
  <c r="BE137" i="48"/>
  <c r="BD137" i="48"/>
  <c r="BC137" i="48"/>
  <c r="BB137" i="48"/>
  <c r="BA137" i="48"/>
  <c r="AZ137" i="48"/>
  <c r="AY137" i="48"/>
  <c r="AX137" i="48"/>
  <c r="AW137" i="48"/>
  <c r="AV137" i="48"/>
  <c r="AU137" i="48"/>
  <c r="AT137" i="48"/>
  <c r="AS137" i="48"/>
  <c r="AL137" i="48"/>
  <c r="AK137" i="48"/>
  <c r="AJ137" i="48"/>
  <c r="AI137" i="48"/>
  <c r="AH137" i="48"/>
  <c r="AG137" i="48"/>
  <c r="AF137" i="48"/>
  <c r="AE137" i="48"/>
  <c r="AD137" i="48"/>
  <c r="AC137" i="48"/>
  <c r="AB137" i="48"/>
  <c r="AA137" i="48"/>
  <c r="V137" i="48"/>
  <c r="U137" i="48"/>
  <c r="T137" i="48"/>
  <c r="S137" i="48"/>
  <c r="R137" i="48"/>
  <c r="Q137" i="48"/>
  <c r="P137" i="48"/>
  <c r="O137" i="48"/>
  <c r="N137" i="48"/>
  <c r="J137" i="48"/>
  <c r="I137" i="48"/>
  <c r="H137" i="48"/>
  <c r="BJ136" i="48"/>
  <c r="BI136" i="48"/>
  <c r="BH136" i="48"/>
  <c r="BG136" i="48"/>
  <c r="BF136" i="48"/>
  <c r="BE136" i="48"/>
  <c r="BD136" i="48"/>
  <c r="BC136" i="48"/>
  <c r="BB136" i="48"/>
  <c r="BA136" i="48"/>
  <c r="AZ136" i="48"/>
  <c r="AY136" i="48"/>
  <c r="AX136" i="48"/>
  <c r="AW136" i="48"/>
  <c r="AV136" i="48"/>
  <c r="AU136" i="48"/>
  <c r="AT136" i="48"/>
  <c r="AS136" i="48"/>
  <c r="AL136" i="48"/>
  <c r="AK136" i="48"/>
  <c r="AJ136" i="48"/>
  <c r="AI136" i="48"/>
  <c r="AH136" i="48"/>
  <c r="AG136" i="48"/>
  <c r="AF136" i="48"/>
  <c r="AE136" i="48"/>
  <c r="AD136" i="48"/>
  <c r="AC136" i="48"/>
  <c r="AB136" i="48"/>
  <c r="AA136" i="48"/>
  <c r="V136" i="48"/>
  <c r="U136" i="48"/>
  <c r="T136" i="48"/>
  <c r="S136" i="48"/>
  <c r="R136" i="48"/>
  <c r="Q136" i="48"/>
  <c r="P136" i="48"/>
  <c r="O136" i="48"/>
  <c r="N136" i="48"/>
  <c r="J136" i="48"/>
  <c r="I136" i="48"/>
  <c r="H136" i="48"/>
  <c r="BJ135" i="48"/>
  <c r="BI135" i="48"/>
  <c r="BH135" i="48"/>
  <c r="BG135" i="48"/>
  <c r="BF135" i="48"/>
  <c r="BE135" i="48"/>
  <c r="BD135" i="48"/>
  <c r="BC135" i="48"/>
  <c r="BB135" i="48"/>
  <c r="BA135" i="48"/>
  <c r="AZ135" i="48"/>
  <c r="AY135" i="48"/>
  <c r="AX135" i="48"/>
  <c r="AW135" i="48"/>
  <c r="AV135" i="48"/>
  <c r="AU135" i="48"/>
  <c r="AT135" i="48"/>
  <c r="AS135" i="48"/>
  <c r="AL135" i="48"/>
  <c r="AK135" i="48"/>
  <c r="AJ135" i="48"/>
  <c r="AI135" i="48"/>
  <c r="AH135" i="48"/>
  <c r="AG135" i="48"/>
  <c r="AF135" i="48"/>
  <c r="AE135" i="48"/>
  <c r="AD135" i="48"/>
  <c r="AC135" i="48"/>
  <c r="AB135" i="48"/>
  <c r="AA135" i="48"/>
  <c r="V135" i="48"/>
  <c r="U135" i="48"/>
  <c r="T135" i="48"/>
  <c r="S135" i="48"/>
  <c r="R135" i="48"/>
  <c r="Q135" i="48"/>
  <c r="P135" i="48"/>
  <c r="O135" i="48"/>
  <c r="N135" i="48"/>
  <c r="J135" i="48"/>
  <c r="I135" i="48"/>
  <c r="H135" i="48"/>
  <c r="BJ134" i="48"/>
  <c r="BI134" i="48"/>
  <c r="BH134" i="48"/>
  <c r="BG134" i="48"/>
  <c r="BF134" i="48"/>
  <c r="BE134" i="48"/>
  <c r="BD134" i="48"/>
  <c r="BC134" i="48"/>
  <c r="BB134" i="48"/>
  <c r="BA134" i="48"/>
  <c r="AZ134" i="48"/>
  <c r="AY134" i="48"/>
  <c r="AX134" i="48"/>
  <c r="AW134" i="48"/>
  <c r="AV134" i="48"/>
  <c r="AU134" i="48"/>
  <c r="AT134" i="48"/>
  <c r="AS134" i="48"/>
  <c r="AL134" i="48"/>
  <c r="AK134" i="48"/>
  <c r="AJ134" i="48"/>
  <c r="AI134" i="48"/>
  <c r="AH134" i="48"/>
  <c r="AG134" i="48"/>
  <c r="AF134" i="48"/>
  <c r="AE134" i="48"/>
  <c r="AD134" i="48"/>
  <c r="AC134" i="48"/>
  <c r="AB134" i="48"/>
  <c r="AA134" i="48"/>
  <c r="V134" i="48"/>
  <c r="U134" i="48"/>
  <c r="T134" i="48"/>
  <c r="S134" i="48"/>
  <c r="R134" i="48"/>
  <c r="Q134" i="48"/>
  <c r="P134" i="48"/>
  <c r="O134" i="48"/>
  <c r="N134" i="48"/>
  <c r="J134" i="48"/>
  <c r="I134" i="48"/>
  <c r="H134" i="48"/>
  <c r="BJ133" i="48"/>
  <c r="BI133" i="48"/>
  <c r="BH133" i="48"/>
  <c r="BG133" i="48"/>
  <c r="BF133" i="48"/>
  <c r="BE133" i="48"/>
  <c r="BD133" i="48"/>
  <c r="BC133" i="48"/>
  <c r="BB133" i="48"/>
  <c r="BA133" i="48"/>
  <c r="AZ133" i="48"/>
  <c r="AY133" i="48"/>
  <c r="AX133" i="48"/>
  <c r="AW133" i="48"/>
  <c r="AV133" i="48"/>
  <c r="AU133" i="48"/>
  <c r="AT133" i="48"/>
  <c r="AS133" i="48"/>
  <c r="AL133" i="48"/>
  <c r="AK133" i="48"/>
  <c r="AJ133" i="48"/>
  <c r="AI133" i="48"/>
  <c r="AH133" i="48"/>
  <c r="AG133" i="48"/>
  <c r="AF133" i="48"/>
  <c r="AE133" i="48"/>
  <c r="AD133" i="48"/>
  <c r="AC133" i="48"/>
  <c r="AB133" i="48"/>
  <c r="AA133" i="48"/>
  <c r="V133" i="48"/>
  <c r="U133" i="48"/>
  <c r="T133" i="48"/>
  <c r="S133" i="48"/>
  <c r="R133" i="48"/>
  <c r="Q133" i="48"/>
  <c r="P133" i="48"/>
  <c r="O133" i="48"/>
  <c r="N133" i="48"/>
  <c r="J133" i="48"/>
  <c r="I133" i="48"/>
  <c r="H133" i="48"/>
  <c r="BJ132" i="48"/>
  <c r="BI132" i="48"/>
  <c r="BH132" i="48"/>
  <c r="BG132" i="48"/>
  <c r="BF132" i="48"/>
  <c r="BE132" i="48"/>
  <c r="BD132" i="48"/>
  <c r="BC132" i="48"/>
  <c r="BB132" i="48"/>
  <c r="BA132" i="48"/>
  <c r="AZ132" i="48"/>
  <c r="AY132" i="48"/>
  <c r="AX132" i="48"/>
  <c r="AW132" i="48"/>
  <c r="AV132" i="48"/>
  <c r="AU132" i="48"/>
  <c r="AT132" i="48"/>
  <c r="AS132" i="48"/>
  <c r="AL132" i="48"/>
  <c r="AK132" i="48"/>
  <c r="AJ132" i="48"/>
  <c r="AI132" i="48"/>
  <c r="AH132" i="48"/>
  <c r="AG132" i="48"/>
  <c r="AF132" i="48"/>
  <c r="AE132" i="48"/>
  <c r="AD132" i="48"/>
  <c r="AC132" i="48"/>
  <c r="AB132" i="48"/>
  <c r="AA132" i="48"/>
  <c r="V132" i="48"/>
  <c r="U132" i="48"/>
  <c r="T132" i="48"/>
  <c r="S132" i="48"/>
  <c r="R132" i="48"/>
  <c r="Q132" i="48"/>
  <c r="P132" i="48"/>
  <c r="O132" i="48"/>
  <c r="N132" i="48"/>
  <c r="J132" i="48"/>
  <c r="I132" i="48"/>
  <c r="H132" i="48"/>
  <c r="AR131" i="48"/>
  <c r="AQ131" i="48"/>
  <c r="AP131" i="48"/>
  <c r="AO131" i="48"/>
  <c r="AN131" i="48"/>
  <c r="AM131" i="48"/>
  <c r="Z131" i="48"/>
  <c r="Y131" i="48"/>
  <c r="X131" i="48"/>
  <c r="W131" i="48"/>
  <c r="M131" i="48"/>
  <c r="L131" i="48"/>
  <c r="K131" i="48"/>
  <c r="G131" i="48"/>
  <c r="BJ130" i="48"/>
  <c r="BI130" i="48"/>
  <c r="BH130" i="48"/>
  <c r="BG130" i="48"/>
  <c r="BF130" i="48"/>
  <c r="BE130" i="48"/>
  <c r="BD130" i="48"/>
  <c r="BC130" i="48"/>
  <c r="BB130" i="48"/>
  <c r="BA130" i="48"/>
  <c r="AZ130" i="48"/>
  <c r="AY130" i="48"/>
  <c r="AX130" i="48"/>
  <c r="AW130" i="48"/>
  <c r="AV130" i="48"/>
  <c r="AU130" i="48"/>
  <c r="AT130" i="48"/>
  <c r="AS130" i="48"/>
  <c r="AL130" i="48"/>
  <c r="AK130" i="48"/>
  <c r="AJ130" i="48"/>
  <c r="AI130" i="48"/>
  <c r="AH130" i="48"/>
  <c r="AG130" i="48"/>
  <c r="AF130" i="48"/>
  <c r="AE130" i="48"/>
  <c r="AD130" i="48"/>
  <c r="AC130" i="48"/>
  <c r="AB130" i="48"/>
  <c r="AA130" i="48"/>
  <c r="V130" i="48"/>
  <c r="U130" i="48"/>
  <c r="T130" i="48"/>
  <c r="S130" i="48"/>
  <c r="R130" i="48"/>
  <c r="Q130" i="48"/>
  <c r="P130" i="48"/>
  <c r="O130" i="48"/>
  <c r="N130" i="48"/>
  <c r="J130" i="48"/>
  <c r="I130" i="48"/>
  <c r="H130" i="48"/>
  <c r="BJ129" i="48"/>
  <c r="BI129" i="48"/>
  <c r="BH129" i="48"/>
  <c r="BG129" i="48"/>
  <c r="BF129" i="48"/>
  <c r="BE129" i="48"/>
  <c r="BD129" i="48"/>
  <c r="BC129" i="48"/>
  <c r="BB129" i="48"/>
  <c r="BA129" i="48"/>
  <c r="AZ129" i="48"/>
  <c r="AY129" i="48"/>
  <c r="AX129" i="48"/>
  <c r="AW129" i="48"/>
  <c r="AV129" i="48"/>
  <c r="AU129" i="48"/>
  <c r="AT129" i="48"/>
  <c r="AS129" i="48"/>
  <c r="AL129" i="48"/>
  <c r="AK129" i="48"/>
  <c r="AJ129" i="48"/>
  <c r="AI129" i="48"/>
  <c r="AH129" i="48"/>
  <c r="AG129" i="48"/>
  <c r="AF129" i="48"/>
  <c r="AE129" i="48"/>
  <c r="AD129" i="48"/>
  <c r="AC129" i="48"/>
  <c r="AB129" i="48"/>
  <c r="AA129" i="48"/>
  <c r="V129" i="48"/>
  <c r="U129" i="48"/>
  <c r="T129" i="48"/>
  <c r="S129" i="48"/>
  <c r="R129" i="48"/>
  <c r="Q129" i="48"/>
  <c r="P129" i="48"/>
  <c r="O129" i="48"/>
  <c r="N129" i="48"/>
  <c r="J129" i="48"/>
  <c r="I129" i="48"/>
  <c r="BJ128" i="48"/>
  <c r="BI128" i="48"/>
  <c r="BH128" i="48"/>
  <c r="BG128" i="48"/>
  <c r="BF128" i="48"/>
  <c r="BE128" i="48"/>
  <c r="BD128" i="48"/>
  <c r="BC128" i="48"/>
  <c r="BB128" i="48"/>
  <c r="BA128" i="48"/>
  <c r="AZ128" i="48"/>
  <c r="AY128" i="48"/>
  <c r="AX128" i="48"/>
  <c r="AW128" i="48"/>
  <c r="AV128" i="48"/>
  <c r="AU128" i="48"/>
  <c r="AT128" i="48"/>
  <c r="AS128" i="48"/>
  <c r="AL128" i="48"/>
  <c r="AK128" i="48"/>
  <c r="AJ128" i="48"/>
  <c r="AI128" i="48"/>
  <c r="AH128" i="48"/>
  <c r="AG128" i="48"/>
  <c r="AF128" i="48"/>
  <c r="AE128" i="48"/>
  <c r="AD128" i="48"/>
  <c r="AC128" i="48"/>
  <c r="AB128" i="48"/>
  <c r="AA128" i="48"/>
  <c r="V128" i="48"/>
  <c r="U128" i="48"/>
  <c r="T128" i="48"/>
  <c r="S128" i="48"/>
  <c r="R128" i="48"/>
  <c r="Q128" i="48"/>
  <c r="P128" i="48"/>
  <c r="O128" i="48"/>
  <c r="N128" i="48"/>
  <c r="J128" i="48"/>
  <c r="I128" i="48"/>
  <c r="H128" i="48"/>
  <c r="BJ127" i="48"/>
  <c r="BI127" i="48"/>
  <c r="BH127" i="48"/>
  <c r="BG127" i="48"/>
  <c r="BF127" i="48"/>
  <c r="BE127" i="48"/>
  <c r="BD127" i="48"/>
  <c r="BC127" i="48"/>
  <c r="BB127" i="48"/>
  <c r="BA127" i="48"/>
  <c r="AZ127" i="48"/>
  <c r="AY127" i="48"/>
  <c r="AX127" i="48"/>
  <c r="AW127" i="48"/>
  <c r="AV127" i="48"/>
  <c r="AU127" i="48"/>
  <c r="AT127" i="48"/>
  <c r="AS127" i="48"/>
  <c r="AL127" i="48"/>
  <c r="AK127" i="48"/>
  <c r="AJ127" i="48"/>
  <c r="AI127" i="48"/>
  <c r="AH127" i="48"/>
  <c r="AG127" i="48"/>
  <c r="AF127" i="48"/>
  <c r="AE127" i="48"/>
  <c r="AD127" i="48"/>
  <c r="AC127" i="48"/>
  <c r="AB127" i="48"/>
  <c r="AA127" i="48"/>
  <c r="V127" i="48"/>
  <c r="U127" i="48"/>
  <c r="T127" i="48"/>
  <c r="S127" i="48"/>
  <c r="R127" i="48"/>
  <c r="Q127" i="48"/>
  <c r="P127" i="48"/>
  <c r="O127" i="48"/>
  <c r="N127" i="48"/>
  <c r="J127" i="48"/>
  <c r="I127" i="48"/>
  <c r="H127" i="48"/>
  <c r="BJ126" i="48"/>
  <c r="BI126" i="48"/>
  <c r="BH126" i="48"/>
  <c r="BG126" i="48"/>
  <c r="BF126" i="48"/>
  <c r="BE126" i="48"/>
  <c r="BD126" i="48"/>
  <c r="BC126" i="48"/>
  <c r="BB126" i="48"/>
  <c r="BA126" i="48"/>
  <c r="AZ126" i="48"/>
  <c r="AY126" i="48"/>
  <c r="AX126" i="48"/>
  <c r="AW126" i="48"/>
  <c r="AV126" i="48"/>
  <c r="AU126" i="48"/>
  <c r="AT126" i="48"/>
  <c r="AS126" i="48"/>
  <c r="AL126" i="48"/>
  <c r="AK126" i="48"/>
  <c r="AJ126" i="48"/>
  <c r="AI126" i="48"/>
  <c r="AH126" i="48"/>
  <c r="AG126" i="48"/>
  <c r="AF126" i="48"/>
  <c r="AE126" i="48"/>
  <c r="AD126" i="48"/>
  <c r="AC126" i="48"/>
  <c r="AB126" i="48"/>
  <c r="AA126" i="48"/>
  <c r="V126" i="48"/>
  <c r="U126" i="48"/>
  <c r="T126" i="48"/>
  <c r="S126" i="48"/>
  <c r="R126" i="48"/>
  <c r="Q126" i="48"/>
  <c r="P126" i="48"/>
  <c r="O126" i="48"/>
  <c r="N126" i="48"/>
  <c r="J126" i="48"/>
  <c r="I126" i="48"/>
  <c r="H126" i="48"/>
  <c r="BJ125" i="48"/>
  <c r="BI125" i="48"/>
  <c r="BH125" i="48"/>
  <c r="BG125" i="48"/>
  <c r="BF125" i="48"/>
  <c r="BE125" i="48"/>
  <c r="BD125" i="48"/>
  <c r="BC125" i="48"/>
  <c r="BB125" i="48"/>
  <c r="BA125" i="48"/>
  <c r="AZ125" i="48"/>
  <c r="AY125" i="48"/>
  <c r="AX125" i="48"/>
  <c r="AW125" i="48"/>
  <c r="AV125" i="48"/>
  <c r="AU125" i="48"/>
  <c r="AT125" i="48"/>
  <c r="AS125" i="48"/>
  <c r="AL125" i="48"/>
  <c r="AK125" i="48"/>
  <c r="AJ125" i="48"/>
  <c r="AI125" i="48"/>
  <c r="AH125" i="48"/>
  <c r="AG125" i="48"/>
  <c r="AF125" i="48"/>
  <c r="AE125" i="48"/>
  <c r="AD125" i="48"/>
  <c r="AC125" i="48"/>
  <c r="AB125" i="48"/>
  <c r="AA125" i="48"/>
  <c r="V125" i="48"/>
  <c r="U125" i="48"/>
  <c r="T125" i="48"/>
  <c r="S125" i="48"/>
  <c r="R125" i="48"/>
  <c r="Q125" i="48"/>
  <c r="P125" i="48"/>
  <c r="O125" i="48"/>
  <c r="N125" i="48"/>
  <c r="J125" i="48"/>
  <c r="I125" i="48"/>
  <c r="H125" i="48"/>
  <c r="BJ124" i="48"/>
  <c r="BI124" i="48"/>
  <c r="BH124" i="48"/>
  <c r="BG124" i="48"/>
  <c r="BF124" i="48"/>
  <c r="BE124" i="48"/>
  <c r="BD124" i="48"/>
  <c r="BC124" i="48"/>
  <c r="BB124" i="48"/>
  <c r="BA124" i="48"/>
  <c r="AZ124" i="48"/>
  <c r="AY124" i="48"/>
  <c r="AX124" i="48"/>
  <c r="AW124" i="48"/>
  <c r="AV124" i="48"/>
  <c r="AU124" i="48"/>
  <c r="AT124" i="48"/>
  <c r="AS124" i="48"/>
  <c r="AL124" i="48"/>
  <c r="AK124" i="48"/>
  <c r="AJ124" i="48"/>
  <c r="AI124" i="48"/>
  <c r="AH124" i="48"/>
  <c r="AG124" i="48"/>
  <c r="AF124" i="48"/>
  <c r="AE124" i="48"/>
  <c r="AD124" i="48"/>
  <c r="AC124" i="48"/>
  <c r="AB124" i="48"/>
  <c r="AA124" i="48"/>
  <c r="V124" i="48"/>
  <c r="U124" i="48"/>
  <c r="T124" i="48"/>
  <c r="S124" i="48"/>
  <c r="R124" i="48"/>
  <c r="Q124" i="48"/>
  <c r="P124" i="48"/>
  <c r="O124" i="48"/>
  <c r="N124" i="48"/>
  <c r="J124" i="48"/>
  <c r="I124" i="48"/>
  <c r="H124" i="48"/>
  <c r="BJ123" i="48"/>
  <c r="BI123" i="48"/>
  <c r="BH123" i="48"/>
  <c r="BG123" i="48"/>
  <c r="BF123" i="48"/>
  <c r="BE123" i="48"/>
  <c r="BD123" i="48"/>
  <c r="BC123" i="48"/>
  <c r="BB123" i="48"/>
  <c r="BA123" i="48"/>
  <c r="AZ123" i="48"/>
  <c r="AY123" i="48"/>
  <c r="AX123" i="48"/>
  <c r="AW123" i="48"/>
  <c r="AV123" i="48"/>
  <c r="AU123" i="48"/>
  <c r="AT123" i="48"/>
  <c r="AS123" i="48"/>
  <c r="AL123" i="48"/>
  <c r="AK123" i="48"/>
  <c r="AJ123" i="48"/>
  <c r="AI123" i="48"/>
  <c r="AH123" i="48"/>
  <c r="AG123" i="48"/>
  <c r="AF123" i="48"/>
  <c r="AE123" i="48"/>
  <c r="AD123" i="48"/>
  <c r="AC123" i="48"/>
  <c r="AB123" i="48"/>
  <c r="AA123" i="48"/>
  <c r="V123" i="48"/>
  <c r="U123" i="48"/>
  <c r="T123" i="48"/>
  <c r="S123" i="48"/>
  <c r="R123" i="48"/>
  <c r="Q123" i="48"/>
  <c r="P123" i="48"/>
  <c r="O123" i="48"/>
  <c r="N123" i="48"/>
  <c r="J123" i="48"/>
  <c r="I123" i="48"/>
  <c r="H123" i="48"/>
  <c r="AR110" i="48"/>
  <c r="AQ110" i="48"/>
  <c r="AP110" i="48"/>
  <c r="AO110" i="48"/>
  <c r="AN110" i="48"/>
  <c r="AM110" i="48"/>
  <c r="Z110" i="48"/>
  <c r="Y110" i="48"/>
  <c r="X110" i="48"/>
  <c r="W110" i="48"/>
  <c r="M110" i="48"/>
  <c r="L110" i="48"/>
  <c r="K110" i="48"/>
  <c r="G110" i="48"/>
  <c r="BJ109" i="48"/>
  <c r="BJ110" i="48" s="1"/>
  <c r="BI109" i="48"/>
  <c r="BH109" i="48"/>
  <c r="BF109" i="48"/>
  <c r="BE109" i="48"/>
  <c r="BE110" i="48" s="1"/>
  <c r="BD109" i="48"/>
  <c r="BD110" i="48" s="1"/>
  <c r="BC109" i="48"/>
  <c r="BC110" i="48" s="1"/>
  <c r="BB109" i="48"/>
  <c r="BB110" i="48" s="1"/>
  <c r="BA109" i="48"/>
  <c r="BA110" i="48" s="1"/>
  <c r="AZ109" i="48"/>
  <c r="AZ110" i="48" s="1"/>
  <c r="AY109" i="48"/>
  <c r="AY110" i="48" s="1"/>
  <c r="AX109" i="48"/>
  <c r="AX110" i="48" s="1"/>
  <c r="AW109" i="48"/>
  <c r="AW110" i="48" s="1"/>
  <c r="AV109" i="48"/>
  <c r="AV110" i="48" s="1"/>
  <c r="AU109" i="48"/>
  <c r="AU110" i="48" s="1"/>
  <c r="AT109" i="48"/>
  <c r="AT110" i="48" s="1"/>
  <c r="AS109" i="48"/>
  <c r="AS110" i="48" s="1"/>
  <c r="AL109" i="48"/>
  <c r="AK109" i="48"/>
  <c r="AK110" i="48" s="1"/>
  <c r="AJ109" i="48"/>
  <c r="AI109" i="48"/>
  <c r="AI110" i="48" s="1"/>
  <c r="AH109" i="48"/>
  <c r="AH110" i="48" s="1"/>
  <c r="AG109" i="48"/>
  <c r="AG110" i="48" s="1"/>
  <c r="AF109" i="48"/>
  <c r="AF110" i="48" s="1"/>
  <c r="AE109" i="48"/>
  <c r="AE110" i="48" s="1"/>
  <c r="AD109" i="48"/>
  <c r="AD110" i="48" s="1"/>
  <c r="AC109" i="48"/>
  <c r="AC110" i="48" s="1"/>
  <c r="AB109" i="48"/>
  <c r="AB110" i="48" s="1"/>
  <c r="AA109" i="48"/>
  <c r="AA110" i="48" s="1"/>
  <c r="V109" i="48"/>
  <c r="U109" i="48"/>
  <c r="U110" i="48" s="1"/>
  <c r="T109" i="48"/>
  <c r="S109" i="48"/>
  <c r="S110" i="48" s="1"/>
  <c r="R109" i="48"/>
  <c r="R110" i="48" s="1"/>
  <c r="Q109" i="48"/>
  <c r="Q110" i="48" s="1"/>
  <c r="P109" i="48"/>
  <c r="P110" i="48" s="1"/>
  <c r="O109" i="48"/>
  <c r="O110" i="48" s="1"/>
  <c r="N109" i="48"/>
  <c r="N110" i="48" s="1"/>
  <c r="J109" i="48"/>
  <c r="I109" i="48"/>
  <c r="I110" i="48" s="1"/>
  <c r="H109" i="48"/>
  <c r="H110" i="48" s="1"/>
  <c r="AR108" i="48"/>
  <c r="AQ108" i="48"/>
  <c r="AP108" i="48"/>
  <c r="AO108" i="48"/>
  <c r="AN108" i="48"/>
  <c r="AM108" i="48"/>
  <c r="Z108" i="48"/>
  <c r="Y108" i="48"/>
  <c r="X108" i="48"/>
  <c r="W108" i="48"/>
  <c r="M108" i="48"/>
  <c r="L108" i="48"/>
  <c r="K108" i="48"/>
  <c r="G108" i="48"/>
  <c r="BJ107" i="48"/>
  <c r="BI107" i="48"/>
  <c r="BH107" i="48"/>
  <c r="BF107" i="48"/>
  <c r="BE107" i="48"/>
  <c r="BD107" i="48"/>
  <c r="BC107" i="48"/>
  <c r="BB107" i="48"/>
  <c r="BA107" i="48"/>
  <c r="BG107" i="48" s="1"/>
  <c r="AZ107" i="48"/>
  <c r="AY107" i="48"/>
  <c r="AX107" i="48"/>
  <c r="AW107" i="48"/>
  <c r="AV107" i="48"/>
  <c r="AU107" i="48"/>
  <c r="AT107" i="48"/>
  <c r="AS107" i="48"/>
  <c r="AL107" i="48"/>
  <c r="AK107" i="48"/>
  <c r="AJ107" i="48"/>
  <c r="AI107" i="48"/>
  <c r="AH107" i="48"/>
  <c r="AG107" i="48"/>
  <c r="AF107" i="48"/>
  <c r="AE107" i="48"/>
  <c r="AD107" i="48"/>
  <c r="AC107" i="48"/>
  <c r="AB107" i="48"/>
  <c r="AA107" i="48"/>
  <c r="V107" i="48"/>
  <c r="U107" i="48"/>
  <c r="T107" i="48"/>
  <c r="S107" i="48"/>
  <c r="R107" i="48"/>
  <c r="Q107" i="48"/>
  <c r="P107" i="48"/>
  <c r="O107" i="48"/>
  <c r="N107" i="48"/>
  <c r="J107" i="48"/>
  <c r="I107" i="48"/>
  <c r="H107" i="48"/>
  <c r="BJ106" i="48"/>
  <c r="BI106" i="48"/>
  <c r="BH106" i="48"/>
  <c r="BF106" i="48"/>
  <c r="BE106" i="48"/>
  <c r="BD106" i="48"/>
  <c r="BC106" i="48"/>
  <c r="BB106" i="48"/>
  <c r="BA106" i="48"/>
  <c r="BG106" i="48" s="1"/>
  <c r="AZ106" i="48"/>
  <c r="AY106" i="48"/>
  <c r="AX106" i="48"/>
  <c r="AW106" i="48"/>
  <c r="AV106" i="48"/>
  <c r="AU106" i="48"/>
  <c r="AT106" i="48"/>
  <c r="AS106" i="48"/>
  <c r="AL106" i="48"/>
  <c r="AK106" i="48"/>
  <c r="AJ106" i="48"/>
  <c r="AI106" i="48"/>
  <c r="AH106" i="48"/>
  <c r="AG106" i="48"/>
  <c r="AF106" i="48"/>
  <c r="AE106" i="48"/>
  <c r="AD106" i="48"/>
  <c r="AC106" i="48"/>
  <c r="AB106" i="48"/>
  <c r="AA106" i="48"/>
  <c r="V106" i="48"/>
  <c r="U106" i="48"/>
  <c r="T106" i="48"/>
  <c r="S106" i="48"/>
  <c r="R106" i="48"/>
  <c r="Q106" i="48"/>
  <c r="P106" i="48"/>
  <c r="O106" i="48"/>
  <c r="N106" i="48"/>
  <c r="J106" i="48"/>
  <c r="I106" i="48"/>
  <c r="H106" i="48"/>
  <c r="BJ105" i="48"/>
  <c r="BI105" i="48"/>
  <c r="BH105" i="48"/>
  <c r="BF105" i="48"/>
  <c r="BE105" i="48"/>
  <c r="BD105" i="48"/>
  <c r="BC105" i="48"/>
  <c r="BB105" i="48"/>
  <c r="BA105" i="48"/>
  <c r="BG105" i="48" s="1"/>
  <c r="AZ105" i="48"/>
  <c r="AY105" i="48"/>
  <c r="AX105" i="48"/>
  <c r="AW105" i="48"/>
  <c r="AV105" i="48"/>
  <c r="AU105" i="48"/>
  <c r="AT105" i="48"/>
  <c r="AS105" i="48"/>
  <c r="AL105" i="48"/>
  <c r="AK105" i="48"/>
  <c r="AJ105" i="48"/>
  <c r="AI105" i="48"/>
  <c r="AH105" i="48"/>
  <c r="AG105" i="48"/>
  <c r="AF105" i="48"/>
  <c r="AE105" i="48"/>
  <c r="AD105" i="48"/>
  <c r="AC105" i="48"/>
  <c r="AB105" i="48"/>
  <c r="AA105" i="48"/>
  <c r="V105" i="48"/>
  <c r="U105" i="48"/>
  <c r="T105" i="48"/>
  <c r="S105" i="48"/>
  <c r="R105" i="48"/>
  <c r="Q105" i="48"/>
  <c r="P105" i="48"/>
  <c r="O105" i="48"/>
  <c r="N105" i="48"/>
  <c r="J105" i="48"/>
  <c r="I105" i="48"/>
  <c r="H105" i="48"/>
  <c r="AR104" i="48"/>
  <c r="AQ104" i="48"/>
  <c r="AP104" i="48"/>
  <c r="AO104" i="48"/>
  <c r="AN104" i="48"/>
  <c r="AM104" i="48"/>
  <c r="Z104" i="48"/>
  <c r="Y104" i="48"/>
  <c r="X104" i="48"/>
  <c r="W104" i="48"/>
  <c r="M104" i="48"/>
  <c r="L104" i="48"/>
  <c r="K104" i="48"/>
  <c r="G104" i="48"/>
  <c r="BJ103" i="48"/>
  <c r="BI103" i="48"/>
  <c r="BH103" i="48"/>
  <c r="BF103" i="48"/>
  <c r="BE103" i="48"/>
  <c r="BD103" i="48"/>
  <c r="BC103" i="48"/>
  <c r="BB103" i="48"/>
  <c r="BA103" i="48"/>
  <c r="BG103" i="48" s="1"/>
  <c r="AZ103" i="48"/>
  <c r="AY103" i="48"/>
  <c r="AX103" i="48"/>
  <c r="AW103" i="48"/>
  <c r="AV103" i="48"/>
  <c r="AU103" i="48"/>
  <c r="AT103" i="48"/>
  <c r="AS103" i="48"/>
  <c r="AL103" i="48"/>
  <c r="AK103" i="48"/>
  <c r="AJ103" i="48"/>
  <c r="AI103" i="48"/>
  <c r="AH103" i="48"/>
  <c r="AG103" i="48"/>
  <c r="AF103" i="48"/>
  <c r="AE103" i="48"/>
  <c r="AD103" i="48"/>
  <c r="AC103" i="48"/>
  <c r="AB103" i="48"/>
  <c r="AA103" i="48"/>
  <c r="V103" i="48"/>
  <c r="U103" i="48"/>
  <c r="T103" i="48"/>
  <c r="S103" i="48"/>
  <c r="R103" i="48"/>
  <c r="Q103" i="48"/>
  <c r="P103" i="48"/>
  <c r="O103" i="48"/>
  <c r="N103" i="48"/>
  <c r="J103" i="48"/>
  <c r="I103" i="48"/>
  <c r="H103" i="48"/>
  <c r="BJ102" i="48"/>
  <c r="BI102" i="48"/>
  <c r="BH102" i="48"/>
  <c r="BF102" i="48"/>
  <c r="BE102" i="48"/>
  <c r="BD102" i="48"/>
  <c r="BC102" i="48"/>
  <c r="BB102" i="48"/>
  <c r="BA102" i="48"/>
  <c r="BG102" i="48" s="1"/>
  <c r="AZ102" i="48"/>
  <c r="AY102" i="48"/>
  <c r="AX102" i="48"/>
  <c r="AW102" i="48"/>
  <c r="AV102" i="48"/>
  <c r="AU102" i="48"/>
  <c r="AT102" i="48"/>
  <c r="AS102" i="48"/>
  <c r="AL102" i="48"/>
  <c r="AK102" i="48"/>
  <c r="AJ102" i="48"/>
  <c r="AI102" i="48"/>
  <c r="AH102" i="48"/>
  <c r="AG102" i="48"/>
  <c r="AF102" i="48"/>
  <c r="AE102" i="48"/>
  <c r="AD102" i="48"/>
  <c r="AC102" i="48"/>
  <c r="AB102" i="48"/>
  <c r="AA102" i="48"/>
  <c r="V102" i="48"/>
  <c r="U102" i="48"/>
  <c r="T102" i="48"/>
  <c r="S102" i="48"/>
  <c r="R102" i="48"/>
  <c r="Q102" i="48"/>
  <c r="P102" i="48"/>
  <c r="O102" i="48"/>
  <c r="N102" i="48"/>
  <c r="J102" i="48"/>
  <c r="I102" i="48"/>
  <c r="H102" i="48"/>
  <c r="BJ101" i="48"/>
  <c r="BI101" i="48"/>
  <c r="BH101" i="48"/>
  <c r="BF101" i="48"/>
  <c r="BE101" i="48"/>
  <c r="BD101" i="48"/>
  <c r="BC101" i="48"/>
  <c r="BB101" i="48"/>
  <c r="BA101" i="48"/>
  <c r="AZ101" i="48"/>
  <c r="AY101" i="48"/>
  <c r="AX101" i="48"/>
  <c r="AW101" i="48"/>
  <c r="AV101" i="48"/>
  <c r="AU101" i="48"/>
  <c r="AT101" i="48"/>
  <c r="AS101" i="48"/>
  <c r="AL101" i="48"/>
  <c r="AK101" i="48"/>
  <c r="AJ101" i="48"/>
  <c r="AI101" i="48"/>
  <c r="AH101" i="48"/>
  <c r="AG101" i="48"/>
  <c r="AF101" i="48"/>
  <c r="AE101" i="48"/>
  <c r="AD101" i="48"/>
  <c r="AC101" i="48"/>
  <c r="AB101" i="48"/>
  <c r="AA101" i="48"/>
  <c r="V101" i="48"/>
  <c r="U101" i="48"/>
  <c r="T101" i="48"/>
  <c r="S101" i="48"/>
  <c r="R101" i="48"/>
  <c r="Q101" i="48"/>
  <c r="P101" i="48"/>
  <c r="O101" i="48"/>
  <c r="N101" i="48"/>
  <c r="J101" i="48"/>
  <c r="I101" i="48"/>
  <c r="H101" i="48"/>
  <c r="AR100" i="48"/>
  <c r="AQ100" i="48"/>
  <c r="AP100" i="48"/>
  <c r="AO100" i="48"/>
  <c r="AN100" i="48"/>
  <c r="AM100" i="48"/>
  <c r="Z100" i="48"/>
  <c r="Y100" i="48"/>
  <c r="X100" i="48"/>
  <c r="W100" i="48"/>
  <c r="M100" i="48"/>
  <c r="L100" i="48"/>
  <c r="K100" i="48"/>
  <c r="G100" i="48"/>
  <c r="BJ99" i="48"/>
  <c r="BI99" i="48"/>
  <c r="BH99" i="48"/>
  <c r="BF99" i="48"/>
  <c r="BE99" i="48"/>
  <c r="BD99" i="48"/>
  <c r="BC99" i="48"/>
  <c r="BB99" i="48"/>
  <c r="BA99" i="48"/>
  <c r="BG99" i="48" s="1"/>
  <c r="AZ99" i="48"/>
  <c r="AY99" i="48"/>
  <c r="AX99" i="48"/>
  <c r="AW99" i="48"/>
  <c r="AV99" i="48"/>
  <c r="AU99" i="48"/>
  <c r="AT99" i="48"/>
  <c r="AS99" i="48"/>
  <c r="AL99" i="48"/>
  <c r="AK99" i="48"/>
  <c r="AJ99" i="48"/>
  <c r="AI99" i="48"/>
  <c r="AH99" i="48"/>
  <c r="AG99" i="48"/>
  <c r="AF99" i="48"/>
  <c r="AE99" i="48"/>
  <c r="AD99" i="48"/>
  <c r="AC99" i="48"/>
  <c r="AB99" i="48"/>
  <c r="AA99" i="48"/>
  <c r="V99" i="48"/>
  <c r="U99" i="48"/>
  <c r="T99" i="48"/>
  <c r="S99" i="48"/>
  <c r="R99" i="48"/>
  <c r="Q99" i="48"/>
  <c r="P99" i="48"/>
  <c r="O99" i="48"/>
  <c r="N99" i="48"/>
  <c r="J99" i="48"/>
  <c r="I99" i="48"/>
  <c r="H99" i="48"/>
  <c r="BJ98" i="48"/>
  <c r="BI98" i="48"/>
  <c r="BH98" i="48"/>
  <c r="BF98" i="48"/>
  <c r="BE98" i="48"/>
  <c r="BD98" i="48"/>
  <c r="BC98" i="48"/>
  <c r="BB98" i="48"/>
  <c r="BA98" i="48"/>
  <c r="BG98" i="48" s="1"/>
  <c r="AZ98" i="48"/>
  <c r="AY98" i="48"/>
  <c r="AX98" i="48"/>
  <c r="AW98" i="48"/>
  <c r="AV98" i="48"/>
  <c r="AU98" i="48"/>
  <c r="AT98" i="48"/>
  <c r="AS98" i="48"/>
  <c r="AL98" i="48"/>
  <c r="AK98" i="48"/>
  <c r="AJ98" i="48"/>
  <c r="AI98" i="48"/>
  <c r="AH98" i="48"/>
  <c r="AG98" i="48"/>
  <c r="AF98" i="48"/>
  <c r="AE98" i="48"/>
  <c r="AD98" i="48"/>
  <c r="AC98" i="48"/>
  <c r="AB98" i="48"/>
  <c r="AA98" i="48"/>
  <c r="V98" i="48"/>
  <c r="U98" i="48"/>
  <c r="T98" i="48"/>
  <c r="S98" i="48"/>
  <c r="R98" i="48"/>
  <c r="Q98" i="48"/>
  <c r="P98" i="48"/>
  <c r="O98" i="48"/>
  <c r="N98" i="48"/>
  <c r="J98" i="48"/>
  <c r="I98" i="48"/>
  <c r="H98" i="48"/>
  <c r="BJ97" i="48"/>
  <c r="BI97" i="48"/>
  <c r="BH97" i="48"/>
  <c r="BF97" i="48"/>
  <c r="BE97" i="48"/>
  <c r="BD97" i="48"/>
  <c r="BC97" i="48"/>
  <c r="BB97" i="48"/>
  <c r="BA97" i="48"/>
  <c r="BG97" i="48" s="1"/>
  <c r="AZ97" i="48"/>
  <c r="AY97" i="48"/>
  <c r="AX97" i="48"/>
  <c r="AW97" i="48"/>
  <c r="AV97" i="48"/>
  <c r="AU97" i="48"/>
  <c r="AT97" i="48"/>
  <c r="AS97" i="48"/>
  <c r="AL97" i="48"/>
  <c r="AK97" i="48"/>
  <c r="AJ97" i="48"/>
  <c r="AI97" i="48"/>
  <c r="AH97" i="48"/>
  <c r="AG97" i="48"/>
  <c r="AF97" i="48"/>
  <c r="AE97" i="48"/>
  <c r="AD97" i="48"/>
  <c r="AC97" i="48"/>
  <c r="AB97" i="48"/>
  <c r="AA97" i="48"/>
  <c r="V97" i="48"/>
  <c r="U97" i="48"/>
  <c r="T97" i="48"/>
  <c r="S97" i="48"/>
  <c r="R97" i="48"/>
  <c r="Q97" i="48"/>
  <c r="P97" i="48"/>
  <c r="O97" i="48"/>
  <c r="N97" i="48"/>
  <c r="J97" i="48"/>
  <c r="I97" i="48"/>
  <c r="H97" i="48"/>
  <c r="BJ96" i="48"/>
  <c r="BI96" i="48"/>
  <c r="BH96" i="48"/>
  <c r="BF96" i="48"/>
  <c r="BE96" i="48"/>
  <c r="BD96" i="48"/>
  <c r="BC96" i="48"/>
  <c r="BB96" i="48"/>
  <c r="BA96" i="48"/>
  <c r="BG96" i="48" s="1"/>
  <c r="AZ96" i="48"/>
  <c r="AY96" i="48"/>
  <c r="AX96" i="48"/>
  <c r="AW96" i="48"/>
  <c r="AV96" i="48"/>
  <c r="AU96" i="48"/>
  <c r="AT96" i="48"/>
  <c r="AS96" i="48"/>
  <c r="AL96" i="48"/>
  <c r="AK96" i="48"/>
  <c r="AJ96" i="48"/>
  <c r="AI96" i="48"/>
  <c r="AH96" i="48"/>
  <c r="AG96" i="48"/>
  <c r="AF96" i="48"/>
  <c r="AE96" i="48"/>
  <c r="AD96" i="48"/>
  <c r="AC96" i="48"/>
  <c r="AB96" i="48"/>
  <c r="AA96" i="48"/>
  <c r="V96" i="48"/>
  <c r="U96" i="48"/>
  <c r="T96" i="48"/>
  <c r="S96" i="48"/>
  <c r="R96" i="48"/>
  <c r="Q96" i="48"/>
  <c r="P96" i="48"/>
  <c r="O96" i="48"/>
  <c r="N96" i="48"/>
  <c r="J96" i="48"/>
  <c r="I96" i="48"/>
  <c r="H96" i="48"/>
  <c r="BJ95" i="48"/>
  <c r="BI95" i="48"/>
  <c r="BH95" i="48"/>
  <c r="BF95" i="48"/>
  <c r="BE95" i="48"/>
  <c r="BD95" i="48"/>
  <c r="BC95" i="48"/>
  <c r="BB95" i="48"/>
  <c r="BA95" i="48"/>
  <c r="BG95" i="48" s="1"/>
  <c r="AZ95" i="48"/>
  <c r="AY95" i="48"/>
  <c r="AX95" i="48"/>
  <c r="AW95" i="48"/>
  <c r="AV95" i="48"/>
  <c r="AU95" i="48"/>
  <c r="AT95" i="48"/>
  <c r="AS95" i="48"/>
  <c r="AL95" i="48"/>
  <c r="AK95" i="48"/>
  <c r="AJ95" i="48"/>
  <c r="AI95" i="48"/>
  <c r="AH95" i="48"/>
  <c r="AG95" i="48"/>
  <c r="AF95" i="48"/>
  <c r="AE95" i="48"/>
  <c r="AD95" i="48"/>
  <c r="AC95" i="48"/>
  <c r="AB95" i="48"/>
  <c r="AA95" i="48"/>
  <c r="V95" i="48"/>
  <c r="U95" i="48"/>
  <c r="T95" i="48"/>
  <c r="S95" i="48"/>
  <c r="R95" i="48"/>
  <c r="Q95" i="48"/>
  <c r="P95" i="48"/>
  <c r="O95" i="48"/>
  <c r="N95" i="48"/>
  <c r="J95" i="48"/>
  <c r="I95" i="48"/>
  <c r="H95" i="48"/>
  <c r="BJ94" i="48"/>
  <c r="BI94" i="48"/>
  <c r="BH94" i="48"/>
  <c r="BF94" i="48"/>
  <c r="BE94" i="48"/>
  <c r="BD94" i="48"/>
  <c r="BC94" i="48"/>
  <c r="BB94" i="48"/>
  <c r="BA94" i="48"/>
  <c r="BG94" i="48" s="1"/>
  <c r="AZ94" i="48"/>
  <c r="AY94" i="48"/>
  <c r="AX94" i="48"/>
  <c r="AW94" i="48"/>
  <c r="AV94" i="48"/>
  <c r="AU94" i="48"/>
  <c r="AT94" i="48"/>
  <c r="AS94" i="48"/>
  <c r="AL94" i="48"/>
  <c r="AK94" i="48"/>
  <c r="AJ94" i="48"/>
  <c r="AI94" i="48"/>
  <c r="AH94" i="48"/>
  <c r="AG94" i="48"/>
  <c r="AF94" i="48"/>
  <c r="AE94" i="48"/>
  <c r="AD94" i="48"/>
  <c r="AC94" i="48"/>
  <c r="AB94" i="48"/>
  <c r="AA94" i="48"/>
  <c r="V94" i="48"/>
  <c r="U94" i="48"/>
  <c r="T94" i="48"/>
  <c r="S94" i="48"/>
  <c r="R94" i="48"/>
  <c r="Q94" i="48"/>
  <c r="P94" i="48"/>
  <c r="O94" i="48"/>
  <c r="N94" i="48"/>
  <c r="J94" i="48"/>
  <c r="I94" i="48"/>
  <c r="H94" i="48"/>
  <c r="BJ93" i="48"/>
  <c r="BI93" i="48"/>
  <c r="BH93" i="48"/>
  <c r="BF93" i="48"/>
  <c r="BE93" i="48"/>
  <c r="BD93" i="48"/>
  <c r="BC93" i="48"/>
  <c r="BB93" i="48"/>
  <c r="BA93" i="48"/>
  <c r="BG93" i="48" s="1"/>
  <c r="AZ93" i="48"/>
  <c r="AY93" i="48"/>
  <c r="AX93" i="48"/>
  <c r="AW93" i="48"/>
  <c r="AV93" i="48"/>
  <c r="AU93" i="48"/>
  <c r="AT93" i="48"/>
  <c r="AS93" i="48"/>
  <c r="AL93" i="48"/>
  <c r="AK93" i="48"/>
  <c r="AJ93" i="48"/>
  <c r="AI93" i="48"/>
  <c r="AH93" i="48"/>
  <c r="AG93" i="48"/>
  <c r="AF93" i="48"/>
  <c r="AE93" i="48"/>
  <c r="AD93" i="48"/>
  <c r="AC93" i="48"/>
  <c r="AB93" i="48"/>
  <c r="AA93" i="48"/>
  <c r="V93" i="48"/>
  <c r="U93" i="48"/>
  <c r="T93" i="48"/>
  <c r="S93" i="48"/>
  <c r="R93" i="48"/>
  <c r="Q93" i="48"/>
  <c r="P93" i="48"/>
  <c r="O93" i="48"/>
  <c r="N93" i="48"/>
  <c r="J93" i="48"/>
  <c r="I93" i="48"/>
  <c r="H93" i="48"/>
  <c r="AR92" i="48"/>
  <c r="AQ92" i="48"/>
  <c r="AP92" i="48"/>
  <c r="AO92" i="48"/>
  <c r="AN92" i="48"/>
  <c r="AM92" i="48"/>
  <c r="Z92" i="48"/>
  <c r="Y92" i="48"/>
  <c r="X92" i="48"/>
  <c r="W92" i="48"/>
  <c r="M92" i="48"/>
  <c r="L92" i="48"/>
  <c r="K92" i="48"/>
  <c r="G92" i="48"/>
  <c r="BJ91" i="48"/>
  <c r="BI91" i="48"/>
  <c r="BH91" i="48"/>
  <c r="BF91" i="48"/>
  <c r="BE91" i="48"/>
  <c r="BD91" i="48"/>
  <c r="BC91" i="48"/>
  <c r="BB91" i="48"/>
  <c r="BA91" i="48"/>
  <c r="BG91" i="48" s="1"/>
  <c r="AZ91" i="48"/>
  <c r="AY91" i="48"/>
  <c r="AX91" i="48"/>
  <c r="AW91" i="48"/>
  <c r="AV91" i="48"/>
  <c r="AU91" i="48"/>
  <c r="AT91" i="48"/>
  <c r="AS91" i="48"/>
  <c r="AL91" i="48"/>
  <c r="AK91" i="48"/>
  <c r="AJ91" i="48"/>
  <c r="AI91" i="48"/>
  <c r="AH91" i="48"/>
  <c r="AG91" i="48"/>
  <c r="AF91" i="48"/>
  <c r="AE91" i="48"/>
  <c r="AD91" i="48"/>
  <c r="AC91" i="48"/>
  <c r="AB91" i="48"/>
  <c r="AA91" i="48"/>
  <c r="V91" i="48"/>
  <c r="U91" i="48"/>
  <c r="T91" i="48"/>
  <c r="S91" i="48"/>
  <c r="R91" i="48"/>
  <c r="Q91" i="48"/>
  <c r="P91" i="48"/>
  <c r="O91" i="48"/>
  <c r="N91" i="48"/>
  <c r="J91" i="48"/>
  <c r="I91" i="48"/>
  <c r="H91" i="48"/>
  <c r="BJ90" i="48"/>
  <c r="BI90" i="48"/>
  <c r="BH90" i="48"/>
  <c r="BF90" i="48"/>
  <c r="BE90" i="48"/>
  <c r="BD90" i="48"/>
  <c r="BC90" i="48"/>
  <c r="BB90" i="48"/>
  <c r="BA90" i="48"/>
  <c r="BG90" i="48" s="1"/>
  <c r="AZ90" i="48"/>
  <c r="AY90" i="48"/>
  <c r="AX90" i="48"/>
  <c r="AW90" i="48"/>
  <c r="AV90" i="48"/>
  <c r="AU90" i="48"/>
  <c r="AT90" i="48"/>
  <c r="AS90" i="48"/>
  <c r="AL90" i="48"/>
  <c r="AK90" i="48"/>
  <c r="AJ90" i="48"/>
  <c r="AI90" i="48"/>
  <c r="AH90" i="48"/>
  <c r="AG90" i="48"/>
  <c r="AF90" i="48"/>
  <c r="AE90" i="48"/>
  <c r="AD90" i="48"/>
  <c r="AC90" i="48"/>
  <c r="AB90" i="48"/>
  <c r="AA90" i="48"/>
  <c r="V90" i="48"/>
  <c r="U90" i="48"/>
  <c r="T90" i="48"/>
  <c r="S90" i="48"/>
  <c r="R90" i="48"/>
  <c r="Q90" i="48"/>
  <c r="P90" i="48"/>
  <c r="O90" i="48"/>
  <c r="N90" i="48"/>
  <c r="J90" i="48"/>
  <c r="I90" i="48"/>
  <c r="H90" i="48"/>
  <c r="BJ89" i="48"/>
  <c r="BI89" i="48"/>
  <c r="BH89" i="48"/>
  <c r="BF89" i="48"/>
  <c r="BE89" i="48"/>
  <c r="BD89" i="48"/>
  <c r="BC89" i="48"/>
  <c r="BB89" i="48"/>
  <c r="BA89" i="48"/>
  <c r="BG89" i="48" s="1"/>
  <c r="AZ89" i="48"/>
  <c r="AY89" i="48"/>
  <c r="AX89" i="48"/>
  <c r="AW89" i="48"/>
  <c r="AV89" i="48"/>
  <c r="AU89" i="48"/>
  <c r="AT89" i="48"/>
  <c r="AS89" i="48"/>
  <c r="AL89" i="48"/>
  <c r="AK89" i="48"/>
  <c r="AJ89" i="48"/>
  <c r="AI89" i="48"/>
  <c r="AH89" i="48"/>
  <c r="AG89" i="48"/>
  <c r="AF89" i="48"/>
  <c r="AE89" i="48"/>
  <c r="AD89" i="48"/>
  <c r="AC89" i="48"/>
  <c r="AB89" i="48"/>
  <c r="AA89" i="48"/>
  <c r="V89" i="48"/>
  <c r="U89" i="48"/>
  <c r="T89" i="48"/>
  <c r="S89" i="48"/>
  <c r="R89" i="48"/>
  <c r="Q89" i="48"/>
  <c r="P89" i="48"/>
  <c r="O89" i="48"/>
  <c r="N89" i="48"/>
  <c r="J89" i="48"/>
  <c r="I89" i="48"/>
  <c r="H89" i="48"/>
  <c r="BJ88" i="48"/>
  <c r="BI88" i="48"/>
  <c r="BH88" i="48"/>
  <c r="BF88" i="48"/>
  <c r="BE88" i="48"/>
  <c r="BD88" i="48"/>
  <c r="BC88" i="48"/>
  <c r="BB88" i="48"/>
  <c r="BA88" i="48"/>
  <c r="BG88" i="48" s="1"/>
  <c r="AZ88" i="48"/>
  <c r="AY88" i="48"/>
  <c r="AX88" i="48"/>
  <c r="AW88" i="48"/>
  <c r="AV88" i="48"/>
  <c r="AU88" i="48"/>
  <c r="AT88" i="48"/>
  <c r="AS88" i="48"/>
  <c r="AL88" i="48"/>
  <c r="AK88" i="48"/>
  <c r="AJ88" i="48"/>
  <c r="AI88" i="48"/>
  <c r="AH88" i="48"/>
  <c r="AG88" i="48"/>
  <c r="AF88" i="48"/>
  <c r="AE88" i="48"/>
  <c r="AD88" i="48"/>
  <c r="AC88" i="48"/>
  <c r="AB88" i="48"/>
  <c r="AA88" i="48"/>
  <c r="V88" i="48"/>
  <c r="U88" i="48"/>
  <c r="T88" i="48"/>
  <c r="S88" i="48"/>
  <c r="R88" i="48"/>
  <c r="Q88" i="48"/>
  <c r="P88" i="48"/>
  <c r="O88" i="48"/>
  <c r="N88" i="48"/>
  <c r="J88" i="48"/>
  <c r="I88" i="48"/>
  <c r="H88" i="48"/>
  <c r="BJ87" i="48"/>
  <c r="BI87" i="48"/>
  <c r="BH87" i="48"/>
  <c r="BF87" i="48"/>
  <c r="BE87" i="48"/>
  <c r="BD87" i="48"/>
  <c r="BC87" i="48"/>
  <c r="BB87" i="48"/>
  <c r="BA87" i="48"/>
  <c r="BG87" i="48" s="1"/>
  <c r="AZ87" i="48"/>
  <c r="AY87" i="48"/>
  <c r="AX87" i="48"/>
  <c r="AW87" i="48"/>
  <c r="AV87" i="48"/>
  <c r="AU87" i="48"/>
  <c r="AT87" i="48"/>
  <c r="AS87" i="48"/>
  <c r="AL87" i="48"/>
  <c r="AK87" i="48"/>
  <c r="AJ87" i="48"/>
  <c r="AI87" i="48"/>
  <c r="AH87" i="48"/>
  <c r="AG87" i="48"/>
  <c r="AF87" i="48"/>
  <c r="AE87" i="48"/>
  <c r="AD87" i="48"/>
  <c r="AC87" i="48"/>
  <c r="AB87" i="48"/>
  <c r="AA87" i="48"/>
  <c r="V87" i="48"/>
  <c r="U87" i="48"/>
  <c r="T87" i="48"/>
  <c r="S87" i="48"/>
  <c r="R87" i="48"/>
  <c r="Q87" i="48"/>
  <c r="P87" i="48"/>
  <c r="O87" i="48"/>
  <c r="N87" i="48"/>
  <c r="J87" i="48"/>
  <c r="I87" i="48"/>
  <c r="H87" i="48"/>
  <c r="BJ86" i="48"/>
  <c r="BI86" i="48"/>
  <c r="BH86" i="48"/>
  <c r="BF86" i="48"/>
  <c r="BE86" i="48"/>
  <c r="BD86" i="48"/>
  <c r="BC86" i="48"/>
  <c r="BB86" i="48"/>
  <c r="BA86" i="48"/>
  <c r="AZ86" i="48"/>
  <c r="AY86" i="48"/>
  <c r="AX86" i="48"/>
  <c r="AW86" i="48"/>
  <c r="AV86" i="48"/>
  <c r="AU86" i="48"/>
  <c r="AT86" i="48"/>
  <c r="AS86" i="48"/>
  <c r="AL86" i="48"/>
  <c r="AK86" i="48"/>
  <c r="AJ86" i="48"/>
  <c r="AI86" i="48"/>
  <c r="AH86" i="48"/>
  <c r="AG86" i="48"/>
  <c r="AF86" i="48"/>
  <c r="AE86" i="48"/>
  <c r="AD86" i="48"/>
  <c r="AC86" i="48"/>
  <c r="AB86" i="48"/>
  <c r="AA86" i="48"/>
  <c r="V86" i="48"/>
  <c r="U86" i="48"/>
  <c r="T86" i="48"/>
  <c r="S86" i="48"/>
  <c r="R86" i="48"/>
  <c r="Q86" i="48"/>
  <c r="P86" i="48"/>
  <c r="O86" i="48"/>
  <c r="N86" i="48"/>
  <c r="J86" i="48"/>
  <c r="I86" i="48"/>
  <c r="H86" i="48"/>
  <c r="AR76" i="48"/>
  <c r="AQ76" i="48"/>
  <c r="AP76" i="48"/>
  <c r="AO76" i="48"/>
  <c r="AN76" i="48"/>
  <c r="AM76" i="48"/>
  <c r="Z76" i="48"/>
  <c r="Y76" i="48"/>
  <c r="X76" i="48"/>
  <c r="W76" i="48"/>
  <c r="M76" i="48"/>
  <c r="L76" i="48"/>
  <c r="K76" i="48"/>
  <c r="G76" i="48"/>
  <c r="BJ75" i="48"/>
  <c r="BJ76" i="48" s="1"/>
  <c r="BI75" i="48"/>
  <c r="BI76" i="48" s="1"/>
  <c r="BH75" i="48"/>
  <c r="BG75" i="48"/>
  <c r="BG76" i="48" s="1"/>
  <c r="BF75" i="48"/>
  <c r="BF76" i="48" s="1"/>
  <c r="BE75" i="48"/>
  <c r="BE76" i="48" s="1"/>
  <c r="BD75" i="48"/>
  <c r="BD76" i="48" s="1"/>
  <c r="BC75" i="48"/>
  <c r="BC76" i="48" s="1"/>
  <c r="BB75" i="48"/>
  <c r="BB76" i="48" s="1"/>
  <c r="BA75" i="48"/>
  <c r="BA76" i="48" s="1"/>
  <c r="AZ75" i="48"/>
  <c r="AZ76" i="48" s="1"/>
  <c r="AY75" i="48"/>
  <c r="AY76" i="48" s="1"/>
  <c r="AX75" i="48"/>
  <c r="AX76" i="48" s="1"/>
  <c r="AW75" i="48"/>
  <c r="AW76" i="48" s="1"/>
  <c r="AV75" i="48"/>
  <c r="AV76" i="48" s="1"/>
  <c r="AU75" i="48"/>
  <c r="AU76" i="48" s="1"/>
  <c r="AT75" i="48"/>
  <c r="AT76" i="48" s="1"/>
  <c r="AS75" i="48"/>
  <c r="AS76" i="48" s="1"/>
  <c r="AL75" i="48"/>
  <c r="AK75" i="48"/>
  <c r="AJ75" i="48"/>
  <c r="AJ76" i="48" s="1"/>
  <c r="AI75" i="48"/>
  <c r="AI76" i="48" s="1"/>
  <c r="AH75" i="48"/>
  <c r="AH76" i="48" s="1"/>
  <c r="AG75" i="48"/>
  <c r="AG76" i="48" s="1"/>
  <c r="AF75" i="48"/>
  <c r="AF76" i="48" s="1"/>
  <c r="AE75" i="48"/>
  <c r="AE76" i="48" s="1"/>
  <c r="AD75" i="48"/>
  <c r="AD76" i="48" s="1"/>
  <c r="AC75" i="48"/>
  <c r="AC76" i="48" s="1"/>
  <c r="AB75" i="48"/>
  <c r="AB76" i="48" s="1"/>
  <c r="AA75" i="48"/>
  <c r="AA76" i="48" s="1"/>
  <c r="V75" i="48"/>
  <c r="V76" i="48" s="1"/>
  <c r="U75" i="48"/>
  <c r="T75" i="48"/>
  <c r="T76" i="48" s="1"/>
  <c r="S75" i="48"/>
  <c r="S76" i="48" s="1"/>
  <c r="R75" i="48"/>
  <c r="R76" i="48" s="1"/>
  <c r="Q75" i="48"/>
  <c r="Q76" i="48" s="1"/>
  <c r="P75" i="48"/>
  <c r="P76" i="48" s="1"/>
  <c r="O75" i="48"/>
  <c r="O76" i="48" s="1"/>
  <c r="N75" i="48"/>
  <c r="N76" i="48" s="1"/>
  <c r="J75" i="48"/>
  <c r="J76" i="48" s="1"/>
  <c r="I75" i="48"/>
  <c r="I76" i="48" s="1"/>
  <c r="H75" i="48"/>
  <c r="H76" i="48" s="1"/>
  <c r="AR74" i="48"/>
  <c r="AQ74" i="48"/>
  <c r="AP74" i="48"/>
  <c r="AO74" i="48"/>
  <c r="AN74" i="48"/>
  <c r="AM74" i="48"/>
  <c r="Z74" i="48"/>
  <c r="Y74" i="48"/>
  <c r="X74" i="48"/>
  <c r="W74" i="48"/>
  <c r="M74" i="48"/>
  <c r="L74" i="48"/>
  <c r="K74" i="48"/>
  <c r="G74" i="48"/>
  <c r="BJ73" i="48"/>
  <c r="BI73" i="48"/>
  <c r="BH73" i="48"/>
  <c r="BG73" i="48"/>
  <c r="BF73" i="48"/>
  <c r="BE73" i="48"/>
  <c r="BD73" i="48"/>
  <c r="BC73" i="48"/>
  <c r="BB73" i="48"/>
  <c r="BA73" i="48"/>
  <c r="AZ73" i="48"/>
  <c r="AY73" i="48"/>
  <c r="AX73" i="48"/>
  <c r="AW73" i="48"/>
  <c r="AV73" i="48"/>
  <c r="AU73" i="48"/>
  <c r="AT73" i="48"/>
  <c r="AS73" i="48"/>
  <c r="AL73" i="48"/>
  <c r="AK73" i="48"/>
  <c r="AJ73" i="48"/>
  <c r="AI73" i="48"/>
  <c r="AH73" i="48"/>
  <c r="AG73" i="48"/>
  <c r="AF73" i="48"/>
  <c r="AE73" i="48"/>
  <c r="AD73" i="48"/>
  <c r="AC73" i="48"/>
  <c r="AB73" i="48"/>
  <c r="AA73" i="48"/>
  <c r="V73" i="48"/>
  <c r="U73" i="48"/>
  <c r="T73" i="48"/>
  <c r="S73" i="48"/>
  <c r="R73" i="48"/>
  <c r="Q73" i="48"/>
  <c r="P73" i="48"/>
  <c r="O73" i="48"/>
  <c r="N73" i="48"/>
  <c r="J73" i="48"/>
  <c r="I73" i="48"/>
  <c r="H73" i="48"/>
  <c r="BJ72" i="48"/>
  <c r="BI72" i="48"/>
  <c r="BH72" i="48"/>
  <c r="BG72" i="48"/>
  <c r="BF72" i="48"/>
  <c r="BE72" i="48"/>
  <c r="BD72" i="48"/>
  <c r="BC72" i="48"/>
  <c r="BB72" i="48"/>
  <c r="BA72" i="48"/>
  <c r="AZ72" i="48"/>
  <c r="AY72" i="48"/>
  <c r="AX72" i="48"/>
  <c r="AW72" i="48"/>
  <c r="AV72" i="48"/>
  <c r="AU72" i="48"/>
  <c r="AT72" i="48"/>
  <c r="AS72" i="48"/>
  <c r="AL72" i="48"/>
  <c r="AK72" i="48"/>
  <c r="AJ72" i="48"/>
  <c r="AI72" i="48"/>
  <c r="AH72" i="48"/>
  <c r="AG72" i="48"/>
  <c r="AF72" i="48"/>
  <c r="AE72" i="48"/>
  <c r="AD72" i="48"/>
  <c r="AC72" i="48"/>
  <c r="AB72" i="48"/>
  <c r="AA72" i="48"/>
  <c r="V72" i="48"/>
  <c r="U72" i="48"/>
  <c r="T72" i="48"/>
  <c r="S72" i="48"/>
  <c r="R72" i="48"/>
  <c r="Q72" i="48"/>
  <c r="P72" i="48"/>
  <c r="O72" i="48"/>
  <c r="N72" i="48"/>
  <c r="J72" i="48"/>
  <c r="I72" i="48"/>
  <c r="H72" i="48"/>
  <c r="BJ71" i="48"/>
  <c r="BI71" i="48"/>
  <c r="BH71" i="48"/>
  <c r="BG71" i="48"/>
  <c r="BF71" i="48"/>
  <c r="BE71" i="48"/>
  <c r="BD71" i="48"/>
  <c r="BC71" i="48"/>
  <c r="BB71" i="48"/>
  <c r="BA71" i="48"/>
  <c r="AZ71" i="48"/>
  <c r="AY71" i="48"/>
  <c r="AX71" i="48"/>
  <c r="AW71" i="48"/>
  <c r="AV71" i="48"/>
  <c r="AU71" i="48"/>
  <c r="AT71" i="48"/>
  <c r="AS71" i="48"/>
  <c r="AL71" i="48"/>
  <c r="AK71" i="48"/>
  <c r="AJ71" i="48"/>
  <c r="AI71" i="48"/>
  <c r="AH71" i="48"/>
  <c r="AG71" i="48"/>
  <c r="AF71" i="48"/>
  <c r="AE71" i="48"/>
  <c r="AD71" i="48"/>
  <c r="AC71" i="48"/>
  <c r="AB71" i="48"/>
  <c r="AA71" i="48"/>
  <c r="V71" i="48"/>
  <c r="U71" i="48"/>
  <c r="T71" i="48"/>
  <c r="S71" i="48"/>
  <c r="R71" i="48"/>
  <c r="Q71" i="48"/>
  <c r="P71" i="48"/>
  <c r="O71" i="48"/>
  <c r="N71" i="48"/>
  <c r="J71" i="48"/>
  <c r="I71" i="48"/>
  <c r="H71" i="48"/>
  <c r="BJ70" i="48"/>
  <c r="BI70" i="48"/>
  <c r="BH70" i="48"/>
  <c r="BG70" i="48"/>
  <c r="BF70" i="48"/>
  <c r="BE70" i="48"/>
  <c r="BD70" i="48"/>
  <c r="BC70" i="48"/>
  <c r="BB70" i="48"/>
  <c r="BA70" i="48"/>
  <c r="AZ70" i="48"/>
  <c r="AY70" i="48"/>
  <c r="AX70" i="48"/>
  <c r="AW70" i="48"/>
  <c r="AV70" i="48"/>
  <c r="AU70" i="48"/>
  <c r="AT70" i="48"/>
  <c r="AS70" i="48"/>
  <c r="AL70" i="48"/>
  <c r="AK70" i="48"/>
  <c r="AJ70" i="48"/>
  <c r="AI70" i="48"/>
  <c r="AH70" i="48"/>
  <c r="AG70" i="48"/>
  <c r="AF70" i="48"/>
  <c r="AE70" i="48"/>
  <c r="AD70" i="48"/>
  <c r="AC70" i="48"/>
  <c r="AB70" i="48"/>
  <c r="AA70" i="48"/>
  <c r="V70" i="48"/>
  <c r="U70" i="48"/>
  <c r="T70" i="48"/>
  <c r="S70" i="48"/>
  <c r="R70" i="48"/>
  <c r="Q70" i="48"/>
  <c r="P70" i="48"/>
  <c r="O70" i="48"/>
  <c r="N70" i="48"/>
  <c r="J70" i="48"/>
  <c r="I70" i="48"/>
  <c r="H70" i="48"/>
  <c r="AR69" i="48"/>
  <c r="AQ69" i="48"/>
  <c r="AP69" i="48"/>
  <c r="AO69" i="48"/>
  <c r="AN69" i="48"/>
  <c r="AM69" i="48"/>
  <c r="Z69" i="48"/>
  <c r="Y69" i="48"/>
  <c r="X69" i="48"/>
  <c r="W69" i="48"/>
  <c r="M69" i="48"/>
  <c r="L69" i="48"/>
  <c r="K69" i="48"/>
  <c r="G69" i="48"/>
  <c r="BJ68" i="48"/>
  <c r="BI68" i="48"/>
  <c r="BH68" i="48"/>
  <c r="BG68" i="48"/>
  <c r="BF68" i="48"/>
  <c r="BE68" i="48"/>
  <c r="BD68" i="48"/>
  <c r="BC68" i="48"/>
  <c r="BB68" i="48"/>
  <c r="BA68" i="48"/>
  <c r="AZ68" i="48"/>
  <c r="AY68" i="48"/>
  <c r="AX68" i="48"/>
  <c r="AW68" i="48"/>
  <c r="AV68" i="48"/>
  <c r="AU68" i="48"/>
  <c r="AT68" i="48"/>
  <c r="AS68" i="48"/>
  <c r="AL68" i="48"/>
  <c r="AK68" i="48"/>
  <c r="AJ68" i="48"/>
  <c r="AI68" i="48"/>
  <c r="AH68" i="48"/>
  <c r="AG68" i="48"/>
  <c r="AF68" i="48"/>
  <c r="AE68" i="48"/>
  <c r="AD68" i="48"/>
  <c r="AC68" i="48"/>
  <c r="AB68" i="48"/>
  <c r="AA68" i="48"/>
  <c r="V68" i="48"/>
  <c r="U68" i="48"/>
  <c r="T68" i="48"/>
  <c r="S68" i="48"/>
  <c r="R68" i="48"/>
  <c r="Q68" i="48"/>
  <c r="P68" i="48"/>
  <c r="O68" i="48"/>
  <c r="N68" i="48"/>
  <c r="BJ67" i="48"/>
  <c r="BI67" i="48"/>
  <c r="BH67" i="48"/>
  <c r="BG67" i="48"/>
  <c r="BF67" i="48"/>
  <c r="BE67" i="48"/>
  <c r="BD67" i="48"/>
  <c r="BC67" i="48"/>
  <c r="BB67" i="48"/>
  <c r="BA67" i="48"/>
  <c r="AZ67" i="48"/>
  <c r="AY67" i="48"/>
  <c r="AX67" i="48"/>
  <c r="AW67" i="48"/>
  <c r="AV67" i="48"/>
  <c r="AU67" i="48"/>
  <c r="AT67" i="48"/>
  <c r="AS67" i="48"/>
  <c r="AL67" i="48"/>
  <c r="AK67" i="48"/>
  <c r="AJ67" i="48"/>
  <c r="AI67" i="48"/>
  <c r="AH67" i="48"/>
  <c r="AG67" i="48"/>
  <c r="AF67" i="48"/>
  <c r="AE67" i="48"/>
  <c r="AD67" i="48"/>
  <c r="AC67" i="48"/>
  <c r="AB67" i="48"/>
  <c r="AA67" i="48"/>
  <c r="V67" i="48"/>
  <c r="U67" i="48"/>
  <c r="T67" i="48"/>
  <c r="S67" i="48"/>
  <c r="R67" i="48"/>
  <c r="Q67" i="48"/>
  <c r="P67" i="48"/>
  <c r="O67" i="48"/>
  <c r="N67" i="48"/>
  <c r="J67" i="48"/>
  <c r="I67" i="48"/>
  <c r="H67" i="48"/>
  <c r="BJ66" i="48"/>
  <c r="BI66" i="48"/>
  <c r="BH66" i="48"/>
  <c r="BG66" i="48"/>
  <c r="BF66" i="48"/>
  <c r="BE66" i="48"/>
  <c r="BD66" i="48"/>
  <c r="BC66" i="48"/>
  <c r="BB66" i="48"/>
  <c r="BA66" i="48"/>
  <c r="AZ66" i="48"/>
  <c r="AY66" i="48"/>
  <c r="AX66" i="48"/>
  <c r="AW66" i="48"/>
  <c r="AV66" i="48"/>
  <c r="AU66" i="48"/>
  <c r="AT66" i="48"/>
  <c r="AS66" i="48"/>
  <c r="AL66" i="48"/>
  <c r="AK66" i="48"/>
  <c r="AJ66" i="48"/>
  <c r="AI66" i="48"/>
  <c r="AH66" i="48"/>
  <c r="AG66" i="48"/>
  <c r="AF66" i="48"/>
  <c r="AE66" i="48"/>
  <c r="AD66" i="48"/>
  <c r="AC66" i="48"/>
  <c r="AB66" i="48"/>
  <c r="AA66" i="48"/>
  <c r="V66" i="48"/>
  <c r="U66" i="48"/>
  <c r="T66" i="48"/>
  <c r="S66" i="48"/>
  <c r="R66" i="48"/>
  <c r="Q66" i="48"/>
  <c r="P66" i="48"/>
  <c r="O66" i="48"/>
  <c r="N66" i="48"/>
  <c r="J66" i="48"/>
  <c r="I66" i="48"/>
  <c r="H66" i="48"/>
  <c r="AR65" i="48"/>
  <c r="AQ65" i="48"/>
  <c r="AP65" i="48"/>
  <c r="AO65" i="48"/>
  <c r="AN65" i="48"/>
  <c r="AM65" i="48"/>
  <c r="Z65" i="48"/>
  <c r="Y65" i="48"/>
  <c r="X65" i="48"/>
  <c r="W65" i="48"/>
  <c r="M65" i="48"/>
  <c r="L65" i="48"/>
  <c r="K65" i="48"/>
  <c r="G65" i="48"/>
  <c r="BJ64" i="48"/>
  <c r="BI64" i="48"/>
  <c r="BH64" i="48"/>
  <c r="BG64" i="48"/>
  <c r="BF64" i="48"/>
  <c r="BE64" i="48"/>
  <c r="BD64" i="48"/>
  <c r="BC64" i="48"/>
  <c r="BB64" i="48"/>
  <c r="BA64" i="48"/>
  <c r="AZ64" i="48"/>
  <c r="AY64" i="48"/>
  <c r="AX64" i="48"/>
  <c r="AW64" i="48"/>
  <c r="AV64" i="48"/>
  <c r="AU64" i="48"/>
  <c r="AT64" i="48"/>
  <c r="AS64" i="48"/>
  <c r="AL64" i="48"/>
  <c r="AK64" i="48"/>
  <c r="AJ64" i="48"/>
  <c r="AI64" i="48"/>
  <c r="AH64" i="48"/>
  <c r="AG64" i="48"/>
  <c r="AF64" i="48"/>
  <c r="AE64" i="48"/>
  <c r="AD64" i="48"/>
  <c r="AC64" i="48"/>
  <c r="AB64" i="48"/>
  <c r="AA64" i="48"/>
  <c r="V64" i="48"/>
  <c r="U64" i="48"/>
  <c r="T64" i="48"/>
  <c r="S64" i="48"/>
  <c r="R64" i="48"/>
  <c r="Q64" i="48"/>
  <c r="P64" i="48"/>
  <c r="O64" i="48"/>
  <c r="N64" i="48"/>
  <c r="J64" i="48"/>
  <c r="I64" i="48"/>
  <c r="H64" i="48"/>
  <c r="BJ63" i="48"/>
  <c r="BI63" i="48"/>
  <c r="BH63" i="48"/>
  <c r="BG63" i="48"/>
  <c r="BF63" i="48"/>
  <c r="BE63" i="48"/>
  <c r="BD63" i="48"/>
  <c r="BC63" i="48"/>
  <c r="BB63" i="48"/>
  <c r="BA63" i="48"/>
  <c r="AZ63" i="48"/>
  <c r="AY63" i="48"/>
  <c r="AX63" i="48"/>
  <c r="AW63" i="48"/>
  <c r="AV63" i="48"/>
  <c r="AU63" i="48"/>
  <c r="AT63" i="48"/>
  <c r="AS63" i="48"/>
  <c r="AL63" i="48"/>
  <c r="AK63" i="48"/>
  <c r="AJ63" i="48"/>
  <c r="AI63" i="48"/>
  <c r="AH63" i="48"/>
  <c r="AG63" i="48"/>
  <c r="AF63" i="48"/>
  <c r="AE63" i="48"/>
  <c r="AD63" i="48"/>
  <c r="AC63" i="48"/>
  <c r="AB63" i="48"/>
  <c r="AA63" i="48"/>
  <c r="V63" i="48"/>
  <c r="U63" i="48"/>
  <c r="T63" i="48"/>
  <c r="S63" i="48"/>
  <c r="R63" i="48"/>
  <c r="Q63" i="48"/>
  <c r="P63" i="48"/>
  <c r="O63" i="48"/>
  <c r="N63" i="48"/>
  <c r="J63" i="48"/>
  <c r="I63" i="48"/>
  <c r="H63" i="48"/>
  <c r="BJ62" i="48"/>
  <c r="BI62" i="48"/>
  <c r="BH62" i="48"/>
  <c r="BG62" i="48"/>
  <c r="BF62" i="48"/>
  <c r="BE62" i="48"/>
  <c r="BD62" i="48"/>
  <c r="BC62" i="48"/>
  <c r="BB62" i="48"/>
  <c r="BA62" i="48"/>
  <c r="AZ62" i="48"/>
  <c r="AY62" i="48"/>
  <c r="AX62" i="48"/>
  <c r="AW62" i="48"/>
  <c r="AV62" i="48"/>
  <c r="AU62" i="48"/>
  <c r="AT62" i="48"/>
  <c r="AS62" i="48"/>
  <c r="AL62" i="48"/>
  <c r="AK62" i="48"/>
  <c r="AJ62" i="48"/>
  <c r="AI62" i="48"/>
  <c r="AH62" i="48"/>
  <c r="AG62" i="48"/>
  <c r="AF62" i="48"/>
  <c r="AE62" i="48"/>
  <c r="AD62" i="48"/>
  <c r="AC62" i="48"/>
  <c r="AB62" i="48"/>
  <c r="AA62" i="48"/>
  <c r="V62" i="48"/>
  <c r="U62" i="48"/>
  <c r="T62" i="48"/>
  <c r="S62" i="48"/>
  <c r="R62" i="48"/>
  <c r="Q62" i="48"/>
  <c r="P62" i="48"/>
  <c r="O62" i="48"/>
  <c r="N62" i="48"/>
  <c r="J62" i="48"/>
  <c r="I62" i="48"/>
  <c r="H62" i="48"/>
  <c r="BJ61" i="48"/>
  <c r="BI61" i="48"/>
  <c r="BH61" i="48"/>
  <c r="BG61" i="48"/>
  <c r="BF61" i="48"/>
  <c r="BE61" i="48"/>
  <c r="BD61" i="48"/>
  <c r="BC61" i="48"/>
  <c r="BB61" i="48"/>
  <c r="BA61" i="48"/>
  <c r="AZ61" i="48"/>
  <c r="AY61" i="48"/>
  <c r="AX61" i="48"/>
  <c r="AW61" i="48"/>
  <c r="AV61" i="48"/>
  <c r="AU61" i="48"/>
  <c r="AT61" i="48"/>
  <c r="AS61" i="48"/>
  <c r="AL61" i="48"/>
  <c r="AK61" i="48"/>
  <c r="AJ61" i="48"/>
  <c r="AI61" i="48"/>
  <c r="AH61" i="48"/>
  <c r="AG61" i="48"/>
  <c r="AF61" i="48"/>
  <c r="AE61" i="48"/>
  <c r="AD61" i="48"/>
  <c r="AC61" i="48"/>
  <c r="AB61" i="48"/>
  <c r="AA61" i="48"/>
  <c r="V61" i="48"/>
  <c r="U61" i="48"/>
  <c r="T61" i="48"/>
  <c r="S61" i="48"/>
  <c r="R61" i="48"/>
  <c r="Q61" i="48"/>
  <c r="P61" i="48"/>
  <c r="O61" i="48"/>
  <c r="N61" i="48"/>
  <c r="J61" i="48"/>
  <c r="I61" i="48"/>
  <c r="H61" i="48"/>
  <c r="BJ60" i="48"/>
  <c r="BI60" i="48"/>
  <c r="BH60" i="48"/>
  <c r="BG60" i="48"/>
  <c r="BF60" i="48"/>
  <c r="BE60" i="48"/>
  <c r="BD60" i="48"/>
  <c r="BC60" i="48"/>
  <c r="BB60" i="48"/>
  <c r="BA60" i="48"/>
  <c r="AZ60" i="48"/>
  <c r="AY60" i="48"/>
  <c r="AX60" i="48"/>
  <c r="AW60" i="48"/>
  <c r="AV60" i="48"/>
  <c r="AU60" i="48"/>
  <c r="AT60" i="48"/>
  <c r="AS60" i="48"/>
  <c r="AL60" i="48"/>
  <c r="AK60" i="48"/>
  <c r="AJ60" i="48"/>
  <c r="AI60" i="48"/>
  <c r="AH60" i="48"/>
  <c r="AG60" i="48"/>
  <c r="AF60" i="48"/>
  <c r="AE60" i="48"/>
  <c r="AD60" i="48"/>
  <c r="AC60" i="48"/>
  <c r="AB60" i="48"/>
  <c r="AA60" i="48"/>
  <c r="V60" i="48"/>
  <c r="U60" i="48"/>
  <c r="T60" i="48"/>
  <c r="S60" i="48"/>
  <c r="R60" i="48"/>
  <c r="Q60" i="48"/>
  <c r="P60" i="48"/>
  <c r="O60" i="48"/>
  <c r="N60" i="48"/>
  <c r="J60" i="48"/>
  <c r="I60" i="48"/>
  <c r="H60" i="48"/>
  <c r="BJ59" i="48"/>
  <c r="BI59" i="48"/>
  <c r="BH59" i="48"/>
  <c r="BG59" i="48"/>
  <c r="BF59" i="48"/>
  <c r="BE59" i="48"/>
  <c r="BD59" i="48"/>
  <c r="BC59" i="48"/>
  <c r="BB59" i="48"/>
  <c r="BA59" i="48"/>
  <c r="AZ59" i="48"/>
  <c r="AY59" i="48"/>
  <c r="AX59" i="48"/>
  <c r="AW59" i="48"/>
  <c r="AV59" i="48"/>
  <c r="AU59" i="48"/>
  <c r="AT59" i="48"/>
  <c r="AS59" i="48"/>
  <c r="AL59" i="48"/>
  <c r="AK59" i="48"/>
  <c r="AJ59" i="48"/>
  <c r="AI59" i="48"/>
  <c r="AH59" i="48"/>
  <c r="AG59" i="48"/>
  <c r="AF59" i="48"/>
  <c r="AE59" i="48"/>
  <c r="AD59" i="48"/>
  <c r="AC59" i="48"/>
  <c r="AB59" i="48"/>
  <c r="AA59" i="48"/>
  <c r="V59" i="48"/>
  <c r="U59" i="48"/>
  <c r="T59" i="48"/>
  <c r="S59" i="48"/>
  <c r="R59" i="48"/>
  <c r="Q59" i="48"/>
  <c r="P59" i="48"/>
  <c r="O59" i="48"/>
  <c r="N59" i="48"/>
  <c r="J59" i="48"/>
  <c r="I59" i="48"/>
  <c r="H59" i="48"/>
  <c r="BJ58" i="48"/>
  <c r="BI58" i="48"/>
  <c r="BH58" i="48"/>
  <c r="BG58" i="48"/>
  <c r="BF58" i="48"/>
  <c r="BE58" i="48"/>
  <c r="BD58" i="48"/>
  <c r="BC58" i="48"/>
  <c r="BB58" i="48"/>
  <c r="BA58" i="48"/>
  <c r="AZ58" i="48"/>
  <c r="AY58" i="48"/>
  <c r="AX58" i="48"/>
  <c r="AW58" i="48"/>
  <c r="AV58" i="48"/>
  <c r="AU58" i="48"/>
  <c r="AT58" i="48"/>
  <c r="AS58" i="48"/>
  <c r="AL58" i="48"/>
  <c r="AK58" i="48"/>
  <c r="AJ58" i="48"/>
  <c r="AI58" i="48"/>
  <c r="AH58" i="48"/>
  <c r="AG58" i="48"/>
  <c r="AF58" i="48"/>
  <c r="AE58" i="48"/>
  <c r="AD58" i="48"/>
  <c r="AC58" i="48"/>
  <c r="AB58" i="48"/>
  <c r="AA58" i="48"/>
  <c r="V58" i="48"/>
  <c r="U58" i="48"/>
  <c r="T58" i="48"/>
  <c r="S58" i="48"/>
  <c r="R58" i="48"/>
  <c r="Q58" i="48"/>
  <c r="P58" i="48"/>
  <c r="O58" i="48"/>
  <c r="N58" i="48"/>
  <c r="J58" i="48"/>
  <c r="I58" i="48"/>
  <c r="H58" i="48"/>
  <c r="AR57" i="48"/>
  <c r="AQ57" i="48"/>
  <c r="AP57" i="48"/>
  <c r="AO57" i="48"/>
  <c r="AN57" i="48"/>
  <c r="AM57" i="48"/>
  <c r="Z57" i="48"/>
  <c r="Y57" i="48"/>
  <c r="X57" i="48"/>
  <c r="W57" i="48"/>
  <c r="M57" i="48"/>
  <c r="L57" i="48"/>
  <c r="K57" i="48"/>
  <c r="G57" i="48"/>
  <c r="BJ56" i="48"/>
  <c r="BI56" i="48"/>
  <c r="BH56" i="48"/>
  <c r="BG56" i="48"/>
  <c r="BF56" i="48"/>
  <c r="BE56" i="48"/>
  <c r="BD56" i="48"/>
  <c r="BC56" i="48"/>
  <c r="BB56" i="48"/>
  <c r="BA56" i="48"/>
  <c r="AZ56" i="48"/>
  <c r="AY56" i="48"/>
  <c r="AX56" i="48"/>
  <c r="AW56" i="48"/>
  <c r="AV56" i="48"/>
  <c r="AU56" i="48"/>
  <c r="AT56" i="48"/>
  <c r="AS56" i="48"/>
  <c r="AL56" i="48"/>
  <c r="AK56" i="48"/>
  <c r="AJ56" i="48"/>
  <c r="AI56" i="48"/>
  <c r="AH56" i="48"/>
  <c r="AG56" i="48"/>
  <c r="AF56" i="48"/>
  <c r="AE56" i="48"/>
  <c r="AD56" i="48"/>
  <c r="AC56" i="48"/>
  <c r="AB56" i="48"/>
  <c r="AA56" i="48"/>
  <c r="V56" i="48"/>
  <c r="U56" i="48"/>
  <c r="T56" i="48"/>
  <c r="S56" i="48"/>
  <c r="R56" i="48"/>
  <c r="Q56" i="48"/>
  <c r="P56" i="48"/>
  <c r="O56" i="48"/>
  <c r="N56" i="48"/>
  <c r="J56" i="48"/>
  <c r="I56" i="48"/>
  <c r="H56" i="48"/>
  <c r="BJ55" i="48"/>
  <c r="BI55" i="48"/>
  <c r="BH55" i="48"/>
  <c r="BG55" i="48"/>
  <c r="BF55" i="48"/>
  <c r="BE55" i="48"/>
  <c r="BD55" i="48"/>
  <c r="BC55" i="48"/>
  <c r="BB55" i="48"/>
  <c r="BA55" i="48"/>
  <c r="AZ55" i="48"/>
  <c r="AY55" i="48"/>
  <c r="AX55" i="48"/>
  <c r="AW55" i="48"/>
  <c r="AV55" i="48"/>
  <c r="AU55" i="48"/>
  <c r="AT55" i="48"/>
  <c r="AS55" i="48"/>
  <c r="AL55" i="48"/>
  <c r="AK55" i="48"/>
  <c r="AJ55" i="48"/>
  <c r="AI55" i="48"/>
  <c r="AH55" i="48"/>
  <c r="AG55" i="48"/>
  <c r="AF55" i="48"/>
  <c r="AE55" i="48"/>
  <c r="AD55" i="48"/>
  <c r="AC55" i="48"/>
  <c r="AB55" i="48"/>
  <c r="AA55" i="48"/>
  <c r="V55" i="48"/>
  <c r="U55" i="48"/>
  <c r="T55" i="48"/>
  <c r="S55" i="48"/>
  <c r="R55" i="48"/>
  <c r="Q55" i="48"/>
  <c r="P55" i="48"/>
  <c r="O55" i="48"/>
  <c r="N55" i="48"/>
  <c r="J55" i="48"/>
  <c r="I55" i="48"/>
  <c r="H55" i="48"/>
  <c r="BJ54" i="48"/>
  <c r="BI54" i="48"/>
  <c r="BH54" i="48"/>
  <c r="BG54" i="48"/>
  <c r="BF54" i="48"/>
  <c r="BE54" i="48"/>
  <c r="BD54" i="48"/>
  <c r="BC54" i="48"/>
  <c r="BB54" i="48"/>
  <c r="BA54" i="48"/>
  <c r="AZ54" i="48"/>
  <c r="AY54" i="48"/>
  <c r="AX54" i="48"/>
  <c r="AW54" i="48"/>
  <c r="AV54" i="48"/>
  <c r="AU54" i="48"/>
  <c r="AT54" i="48"/>
  <c r="AS54" i="48"/>
  <c r="AL54" i="48"/>
  <c r="AK54" i="48"/>
  <c r="AJ54" i="48"/>
  <c r="AI54" i="48"/>
  <c r="AH54" i="48"/>
  <c r="AG54" i="48"/>
  <c r="AF54" i="48"/>
  <c r="AE54" i="48"/>
  <c r="AD54" i="48"/>
  <c r="AC54" i="48"/>
  <c r="AB54" i="48"/>
  <c r="AA54" i="48"/>
  <c r="V54" i="48"/>
  <c r="U54" i="48"/>
  <c r="T54" i="48"/>
  <c r="S54" i="48"/>
  <c r="R54" i="48"/>
  <c r="Q54" i="48"/>
  <c r="P54" i="48"/>
  <c r="O54" i="48"/>
  <c r="N54" i="48"/>
  <c r="J54" i="48"/>
  <c r="I54" i="48"/>
  <c r="H54" i="48"/>
  <c r="BJ53" i="48"/>
  <c r="BI53" i="48"/>
  <c r="BH53" i="48"/>
  <c r="BG53" i="48"/>
  <c r="BF53" i="48"/>
  <c r="BE53" i="48"/>
  <c r="BD53" i="48"/>
  <c r="BC53" i="48"/>
  <c r="BB53" i="48"/>
  <c r="BA53" i="48"/>
  <c r="AZ53" i="48"/>
  <c r="AY53" i="48"/>
  <c r="AX53" i="48"/>
  <c r="AW53" i="48"/>
  <c r="AV53" i="48"/>
  <c r="AU53" i="48"/>
  <c r="AT53" i="48"/>
  <c r="AS53" i="48"/>
  <c r="AL53" i="48"/>
  <c r="AK53" i="48"/>
  <c r="AJ53" i="48"/>
  <c r="AI53" i="48"/>
  <c r="AH53" i="48"/>
  <c r="AG53" i="48"/>
  <c r="AF53" i="48"/>
  <c r="AE53" i="48"/>
  <c r="AD53" i="48"/>
  <c r="AC53" i="48"/>
  <c r="AB53" i="48"/>
  <c r="AA53" i="48"/>
  <c r="V53" i="48"/>
  <c r="U53" i="48"/>
  <c r="T53" i="48"/>
  <c r="S53" i="48"/>
  <c r="R53" i="48"/>
  <c r="Q53" i="48"/>
  <c r="P53" i="48"/>
  <c r="O53" i="48"/>
  <c r="N53" i="48"/>
  <c r="J53" i="48"/>
  <c r="I53" i="48"/>
  <c r="H53" i="48"/>
  <c r="BJ52" i="48"/>
  <c r="BI52" i="48"/>
  <c r="BH52" i="48"/>
  <c r="BG52" i="48"/>
  <c r="BF52" i="48"/>
  <c r="BE52" i="48"/>
  <c r="BD52" i="48"/>
  <c r="BC52" i="48"/>
  <c r="BB52" i="48"/>
  <c r="BA52" i="48"/>
  <c r="AZ52" i="48"/>
  <c r="AY52" i="48"/>
  <c r="AX52" i="48"/>
  <c r="AW52" i="48"/>
  <c r="AV52" i="48"/>
  <c r="AU52" i="48"/>
  <c r="AT52" i="48"/>
  <c r="AS52" i="48"/>
  <c r="AL52" i="48"/>
  <c r="AK52" i="48"/>
  <c r="AJ52" i="48"/>
  <c r="AI52" i="48"/>
  <c r="AH52" i="48"/>
  <c r="AG52" i="48"/>
  <c r="AF52" i="48"/>
  <c r="AE52" i="48"/>
  <c r="AD52" i="48"/>
  <c r="AC52" i="48"/>
  <c r="AB52" i="48"/>
  <c r="AA52" i="48"/>
  <c r="V52" i="48"/>
  <c r="U52" i="48"/>
  <c r="T52" i="48"/>
  <c r="S52" i="48"/>
  <c r="R52" i="48"/>
  <c r="Q52" i="48"/>
  <c r="P52" i="48"/>
  <c r="O52" i="48"/>
  <c r="N52" i="48"/>
  <c r="J52" i="48"/>
  <c r="I52" i="48"/>
  <c r="H52" i="48"/>
  <c r="BJ51" i="48"/>
  <c r="BI51" i="48"/>
  <c r="BH51" i="48"/>
  <c r="BG51" i="48"/>
  <c r="BF51" i="48"/>
  <c r="BE51" i="48"/>
  <c r="BD51" i="48"/>
  <c r="BC51" i="48"/>
  <c r="BB51" i="48"/>
  <c r="BA51" i="48"/>
  <c r="AZ51" i="48"/>
  <c r="AY51" i="48"/>
  <c r="AX51" i="48"/>
  <c r="AW51" i="48"/>
  <c r="AV51" i="48"/>
  <c r="AU51" i="48"/>
  <c r="AT51" i="48"/>
  <c r="AS51" i="48"/>
  <c r="AL51" i="48"/>
  <c r="AK51" i="48"/>
  <c r="AJ51" i="48"/>
  <c r="AI51" i="48"/>
  <c r="AH51" i="48"/>
  <c r="AG51" i="48"/>
  <c r="AF51" i="48"/>
  <c r="AE51" i="48"/>
  <c r="AD51" i="48"/>
  <c r="AC51" i="48"/>
  <c r="AB51" i="48"/>
  <c r="AA51" i="48"/>
  <c r="V51" i="48"/>
  <c r="U51" i="48"/>
  <c r="T51" i="48"/>
  <c r="S51" i="48"/>
  <c r="R51" i="48"/>
  <c r="Q51" i="48"/>
  <c r="P51" i="48"/>
  <c r="O51" i="48"/>
  <c r="N51" i="48"/>
  <c r="J51" i="48"/>
  <c r="I51" i="48"/>
  <c r="H51" i="48"/>
  <c r="BJ50" i="48"/>
  <c r="BI50" i="48"/>
  <c r="BH50" i="48"/>
  <c r="BG50" i="48"/>
  <c r="BF50" i="48"/>
  <c r="BE50" i="48"/>
  <c r="BD50" i="48"/>
  <c r="BC50" i="48"/>
  <c r="BB50" i="48"/>
  <c r="BA50" i="48"/>
  <c r="AZ50" i="48"/>
  <c r="AY50" i="48"/>
  <c r="AX50" i="48"/>
  <c r="AW50" i="48"/>
  <c r="AV50" i="48"/>
  <c r="AU50" i="48"/>
  <c r="AT50" i="48"/>
  <c r="AS50" i="48"/>
  <c r="AL50" i="48"/>
  <c r="AK50" i="48"/>
  <c r="AJ50" i="48"/>
  <c r="AI50" i="48"/>
  <c r="AH50" i="48"/>
  <c r="AG50" i="48"/>
  <c r="AF50" i="48"/>
  <c r="AE50" i="48"/>
  <c r="AD50" i="48"/>
  <c r="AC50" i="48"/>
  <c r="AB50" i="48"/>
  <c r="AA50" i="48"/>
  <c r="V50" i="48"/>
  <c r="U50" i="48"/>
  <c r="T50" i="48"/>
  <c r="S50" i="48"/>
  <c r="R50" i="48"/>
  <c r="Q50" i="48"/>
  <c r="P50" i="48"/>
  <c r="O50" i="48"/>
  <c r="N50" i="48"/>
  <c r="J50" i="48"/>
  <c r="I50" i="48"/>
  <c r="H50" i="48"/>
  <c r="AR39" i="48"/>
  <c r="AQ39" i="48"/>
  <c r="AP39" i="48"/>
  <c r="AO39" i="48"/>
  <c r="AN39" i="48"/>
  <c r="AM39" i="48"/>
  <c r="Z39" i="48"/>
  <c r="Y39" i="48"/>
  <c r="X39" i="48"/>
  <c r="W39" i="48"/>
  <c r="M39" i="48"/>
  <c r="L39" i="48"/>
  <c r="K39" i="48"/>
  <c r="G39" i="48"/>
  <c r="BJ38" i="48"/>
  <c r="BJ39" i="48" s="1"/>
  <c r="BI38" i="48"/>
  <c r="BI39" i="48" s="1"/>
  <c r="BH38" i="48"/>
  <c r="BH39" i="48" s="1"/>
  <c r="BG38" i="48"/>
  <c r="BG39" i="48" s="1"/>
  <c r="BF38" i="48"/>
  <c r="BF39" i="48" s="1"/>
  <c r="BE38" i="48"/>
  <c r="BE39" i="48" s="1"/>
  <c r="BD38" i="48"/>
  <c r="BD39" i="48" s="1"/>
  <c r="BC38" i="48"/>
  <c r="BC39" i="48" s="1"/>
  <c r="BB38" i="48"/>
  <c r="BB39" i="48" s="1"/>
  <c r="BA38" i="48"/>
  <c r="BA39" i="48" s="1"/>
  <c r="AZ38" i="48"/>
  <c r="AZ39" i="48" s="1"/>
  <c r="AY38" i="48"/>
  <c r="AY39" i="48" s="1"/>
  <c r="AX38" i="48"/>
  <c r="AX39" i="48" s="1"/>
  <c r="AW38" i="48"/>
  <c r="AW39" i="48" s="1"/>
  <c r="AV38" i="48"/>
  <c r="AV39" i="48" s="1"/>
  <c r="AU38" i="48"/>
  <c r="AU39" i="48" s="1"/>
  <c r="AT38" i="48"/>
  <c r="AT39" i="48" s="1"/>
  <c r="AS38" i="48"/>
  <c r="AS39" i="48" s="1"/>
  <c r="AL38" i="48"/>
  <c r="AL39" i="48" s="1"/>
  <c r="AK38" i="48"/>
  <c r="AK39" i="48" s="1"/>
  <c r="AJ38" i="48"/>
  <c r="AJ39" i="48" s="1"/>
  <c r="AI38" i="48"/>
  <c r="AH38" i="48"/>
  <c r="AH39" i="48" s="1"/>
  <c r="AG38" i="48"/>
  <c r="AG39" i="48" s="1"/>
  <c r="AE38" i="48"/>
  <c r="AE39" i="48" s="1"/>
  <c r="AD38" i="48"/>
  <c r="AD39" i="48" s="1"/>
  <c r="AC38" i="48"/>
  <c r="AC39" i="48" s="1"/>
  <c r="AB38" i="48"/>
  <c r="AB39" i="48" s="1"/>
  <c r="AA38" i="48"/>
  <c r="AA39" i="48" s="1"/>
  <c r="V38" i="48"/>
  <c r="V39" i="48" s="1"/>
  <c r="U38" i="48"/>
  <c r="U39" i="48" s="1"/>
  <c r="T38" i="48"/>
  <c r="T39" i="48" s="1"/>
  <c r="S38" i="48"/>
  <c r="S39" i="48" s="1"/>
  <c r="R38" i="48"/>
  <c r="R39" i="48" s="1"/>
  <c r="Q38" i="48"/>
  <c r="Q39" i="48" s="1"/>
  <c r="P38" i="48"/>
  <c r="P39" i="48" s="1"/>
  <c r="O38" i="48"/>
  <c r="O39" i="48" s="1"/>
  <c r="N38" i="48"/>
  <c r="N39" i="48" s="1"/>
  <c r="J38" i="48"/>
  <c r="J39" i="48" s="1"/>
  <c r="I38" i="48"/>
  <c r="I39" i="48" s="1"/>
  <c r="H38" i="48"/>
  <c r="H39" i="48" s="1"/>
  <c r="AR37" i="48"/>
  <c r="AQ37" i="48"/>
  <c r="AP37" i="48"/>
  <c r="AO37" i="48"/>
  <c r="AN37" i="48"/>
  <c r="AM37" i="48"/>
  <c r="Z37" i="48"/>
  <c r="Y37" i="48"/>
  <c r="X37" i="48"/>
  <c r="W37" i="48"/>
  <c r="M37" i="48"/>
  <c r="L37" i="48"/>
  <c r="K37" i="48"/>
  <c r="G37" i="48"/>
  <c r="BJ36" i="48"/>
  <c r="BI36" i="48"/>
  <c r="BH36" i="48"/>
  <c r="BG36" i="48"/>
  <c r="BF36" i="48"/>
  <c r="BE36" i="48"/>
  <c r="BD36" i="48"/>
  <c r="BC36" i="48"/>
  <c r="BB36" i="48"/>
  <c r="BA36" i="48"/>
  <c r="AZ36" i="48"/>
  <c r="AY36" i="48"/>
  <c r="AX36" i="48"/>
  <c r="AW36" i="48"/>
  <c r="AV36" i="48"/>
  <c r="AU36" i="48"/>
  <c r="AT36" i="48"/>
  <c r="AS36" i="48"/>
  <c r="AL36" i="48"/>
  <c r="AK36" i="48"/>
  <c r="AJ36" i="48"/>
  <c r="AI36" i="48"/>
  <c r="AH36" i="48"/>
  <c r="AG36" i="48"/>
  <c r="AE36" i="48"/>
  <c r="AD36" i="48"/>
  <c r="AC36" i="48"/>
  <c r="AB36" i="48"/>
  <c r="AF36" i="48" s="1"/>
  <c r="AA36" i="48"/>
  <c r="V36" i="48"/>
  <c r="U36" i="48"/>
  <c r="T36" i="48"/>
  <c r="S36" i="48"/>
  <c r="R36" i="48"/>
  <c r="Q36" i="48"/>
  <c r="P36" i="48"/>
  <c r="O36" i="48"/>
  <c r="N36" i="48"/>
  <c r="J36" i="48"/>
  <c r="I36" i="48"/>
  <c r="H36" i="48"/>
  <c r="BJ35" i="48"/>
  <c r="BI35" i="48"/>
  <c r="BH35" i="48"/>
  <c r="BG35" i="48"/>
  <c r="BF35" i="48"/>
  <c r="BE35" i="48"/>
  <c r="BD35" i="48"/>
  <c r="BC35" i="48"/>
  <c r="BB35" i="48"/>
  <c r="BA35" i="48"/>
  <c r="AZ35" i="48"/>
  <c r="AY35" i="48"/>
  <c r="AX35" i="48"/>
  <c r="AW35" i="48"/>
  <c r="AV35" i="48"/>
  <c r="AU35" i="48"/>
  <c r="AT35" i="48"/>
  <c r="AS35" i="48"/>
  <c r="AL35" i="48"/>
  <c r="AK35" i="48"/>
  <c r="AJ35" i="48"/>
  <c r="AI35" i="48"/>
  <c r="AH35" i="48"/>
  <c r="AG35" i="48"/>
  <c r="AE35" i="48"/>
  <c r="AD35" i="48"/>
  <c r="AC35" i="48"/>
  <c r="AB35" i="48"/>
  <c r="AF35" i="48" s="1"/>
  <c r="AA35" i="48"/>
  <c r="V35" i="48"/>
  <c r="U35" i="48"/>
  <c r="T35" i="48"/>
  <c r="S35" i="48"/>
  <c r="R35" i="48"/>
  <c r="Q35" i="48"/>
  <c r="P35" i="48"/>
  <c r="O35" i="48"/>
  <c r="N35" i="48"/>
  <c r="J35" i="48"/>
  <c r="I35" i="48"/>
  <c r="H35" i="48"/>
  <c r="BJ34" i="48"/>
  <c r="BI34" i="48"/>
  <c r="BH34" i="48"/>
  <c r="BG34" i="48"/>
  <c r="BF34" i="48"/>
  <c r="BE34" i="48"/>
  <c r="AL34" i="48"/>
  <c r="AK34" i="48"/>
  <c r="AJ34" i="48"/>
  <c r="AI34" i="48"/>
  <c r="V34" i="48"/>
  <c r="U34" i="48"/>
  <c r="T34" i="48"/>
  <c r="BJ33" i="48"/>
  <c r="BI33" i="48"/>
  <c r="BH33" i="48"/>
  <c r="BG33" i="48"/>
  <c r="BF33" i="48"/>
  <c r="BE33" i="48"/>
  <c r="BD33" i="48"/>
  <c r="BC33" i="48"/>
  <c r="BB33" i="48"/>
  <c r="BA33" i="48"/>
  <c r="AZ33" i="48"/>
  <c r="AY33" i="48"/>
  <c r="AX33" i="48"/>
  <c r="AW33" i="48"/>
  <c r="AV33" i="48"/>
  <c r="AU33" i="48"/>
  <c r="AT33" i="48"/>
  <c r="AS33" i="48"/>
  <c r="AL33" i="48"/>
  <c r="AK33" i="48"/>
  <c r="AJ33" i="48"/>
  <c r="AI33" i="48"/>
  <c r="AH33" i="48"/>
  <c r="AG33" i="48"/>
  <c r="AE33" i="48"/>
  <c r="AD33" i="48"/>
  <c r="AC33" i="48"/>
  <c r="AB33" i="48"/>
  <c r="AF33" i="48" s="1"/>
  <c r="AA33" i="48"/>
  <c r="V33" i="48"/>
  <c r="U33" i="48"/>
  <c r="T33" i="48"/>
  <c r="S33" i="48"/>
  <c r="R33" i="48"/>
  <c r="Q33" i="48"/>
  <c r="P33" i="48"/>
  <c r="O33" i="48"/>
  <c r="N33" i="48"/>
  <c r="J33" i="48"/>
  <c r="I33" i="48"/>
  <c r="H33" i="48"/>
  <c r="BJ32" i="48"/>
  <c r="BI32" i="48"/>
  <c r="BH32" i="48"/>
  <c r="BG32" i="48"/>
  <c r="BF32" i="48"/>
  <c r="BE32" i="48"/>
  <c r="BD32" i="48"/>
  <c r="BC32" i="48"/>
  <c r="BB32" i="48"/>
  <c r="BA32" i="48"/>
  <c r="AZ32" i="48"/>
  <c r="AY32" i="48"/>
  <c r="AX32" i="48"/>
  <c r="AW32" i="48"/>
  <c r="AV32" i="48"/>
  <c r="AU32" i="48"/>
  <c r="AT32" i="48"/>
  <c r="AS32" i="48"/>
  <c r="AL32" i="48"/>
  <c r="AK32" i="48"/>
  <c r="AJ32" i="48"/>
  <c r="AI32" i="48"/>
  <c r="AH32" i="48"/>
  <c r="AG32" i="48"/>
  <c r="AE32" i="48"/>
  <c r="AD32" i="48"/>
  <c r="AC32" i="48"/>
  <c r="AB32" i="48"/>
  <c r="AF32" i="48" s="1"/>
  <c r="AA32" i="48"/>
  <c r="V32" i="48"/>
  <c r="U32" i="48"/>
  <c r="T32" i="48"/>
  <c r="S32" i="48"/>
  <c r="R32" i="48"/>
  <c r="Q32" i="48"/>
  <c r="P32" i="48"/>
  <c r="O32" i="48"/>
  <c r="N32" i="48"/>
  <c r="J32" i="48"/>
  <c r="I32" i="48"/>
  <c r="H32" i="48"/>
  <c r="BJ31" i="48"/>
  <c r="BI31" i="48"/>
  <c r="BH31" i="48"/>
  <c r="BG31" i="48"/>
  <c r="BF31" i="48"/>
  <c r="BE31" i="48"/>
  <c r="BD31" i="48"/>
  <c r="BC31" i="48"/>
  <c r="BB31" i="48"/>
  <c r="BA31" i="48"/>
  <c r="AZ31" i="48"/>
  <c r="AY31" i="48"/>
  <c r="AX31" i="48"/>
  <c r="AW31" i="48"/>
  <c r="AV31" i="48"/>
  <c r="AU31" i="48"/>
  <c r="AT31" i="48"/>
  <c r="AS31" i="48"/>
  <c r="AL31" i="48"/>
  <c r="AK31" i="48"/>
  <c r="AJ31" i="48"/>
  <c r="AI31" i="48"/>
  <c r="AH31" i="48"/>
  <c r="AG31" i="48"/>
  <c r="AE31" i="48"/>
  <c r="AD31" i="48"/>
  <c r="AC31" i="48"/>
  <c r="AB31" i="48"/>
  <c r="AA31" i="48"/>
  <c r="V31" i="48"/>
  <c r="U31" i="48"/>
  <c r="T31" i="48"/>
  <c r="S31" i="48"/>
  <c r="R31" i="48"/>
  <c r="Q31" i="48"/>
  <c r="P31" i="48"/>
  <c r="O31" i="48"/>
  <c r="N31" i="48"/>
  <c r="J31" i="48"/>
  <c r="I31" i="48"/>
  <c r="H31" i="48"/>
  <c r="AR30" i="48"/>
  <c r="AQ30" i="48"/>
  <c r="AP30" i="48"/>
  <c r="AO30" i="48"/>
  <c r="AN30" i="48"/>
  <c r="AM30" i="48"/>
  <c r="Z30" i="48"/>
  <c r="Y30" i="48"/>
  <c r="X30" i="48"/>
  <c r="W30" i="48"/>
  <c r="M30" i="48"/>
  <c r="L30" i="48"/>
  <c r="K30" i="48"/>
  <c r="G30" i="48"/>
  <c r="BJ29" i="48"/>
  <c r="BI29" i="48"/>
  <c r="BH29" i="48"/>
  <c r="BG29" i="48"/>
  <c r="BF29" i="48"/>
  <c r="BE29" i="48"/>
  <c r="BD29" i="48"/>
  <c r="BC29" i="48"/>
  <c r="BB29" i="48"/>
  <c r="BA29" i="48"/>
  <c r="AZ29" i="48"/>
  <c r="AY29" i="48"/>
  <c r="AX29" i="48"/>
  <c r="AW29" i="48"/>
  <c r="AV29" i="48"/>
  <c r="AU29" i="48"/>
  <c r="AT29" i="48"/>
  <c r="AS29" i="48"/>
  <c r="AL29" i="48"/>
  <c r="AK29" i="48"/>
  <c r="AJ29" i="48"/>
  <c r="AI29" i="48"/>
  <c r="AH29" i="48"/>
  <c r="AG29" i="48"/>
  <c r="AE29" i="48"/>
  <c r="AD29" i="48"/>
  <c r="AC29" i="48"/>
  <c r="AB29" i="48"/>
  <c r="AF29" i="48" s="1"/>
  <c r="AA29" i="48"/>
  <c r="V29" i="48"/>
  <c r="U29" i="48"/>
  <c r="T29" i="48"/>
  <c r="S29" i="48"/>
  <c r="R29" i="48"/>
  <c r="Q29" i="48"/>
  <c r="P29" i="48"/>
  <c r="O29" i="48"/>
  <c r="N29" i="48"/>
  <c r="J29" i="48"/>
  <c r="I29" i="48"/>
  <c r="H29" i="48"/>
  <c r="BJ28" i="48"/>
  <c r="BI28" i="48"/>
  <c r="BH28" i="48"/>
  <c r="BG28" i="48"/>
  <c r="BF28" i="48"/>
  <c r="BE28" i="48"/>
  <c r="BD28" i="48"/>
  <c r="BC28" i="48"/>
  <c r="BB28" i="48"/>
  <c r="BA28" i="48"/>
  <c r="AZ28" i="48"/>
  <c r="AY28" i="48"/>
  <c r="AX28" i="48"/>
  <c r="AW28" i="48"/>
  <c r="AV28" i="48"/>
  <c r="AU28" i="48"/>
  <c r="AT28" i="48"/>
  <c r="AS28" i="48"/>
  <c r="AL28" i="48"/>
  <c r="AK28" i="48"/>
  <c r="AJ28" i="48"/>
  <c r="AI28" i="48"/>
  <c r="AH28" i="48"/>
  <c r="AG28" i="48"/>
  <c r="AE28" i="48"/>
  <c r="AD28" i="48"/>
  <c r="AC28" i="48"/>
  <c r="AB28" i="48"/>
  <c r="AA28" i="48"/>
  <c r="V28" i="48"/>
  <c r="U28" i="48"/>
  <c r="T28" i="48"/>
  <c r="S28" i="48"/>
  <c r="R28" i="48"/>
  <c r="Q28" i="48"/>
  <c r="P28" i="48"/>
  <c r="O28" i="48"/>
  <c r="N28" i="48"/>
  <c r="BJ27" i="48"/>
  <c r="BI27" i="48"/>
  <c r="BH27" i="48"/>
  <c r="BG27" i="48"/>
  <c r="BF27" i="48"/>
  <c r="BE27" i="48"/>
  <c r="BD27" i="48"/>
  <c r="BC27" i="48"/>
  <c r="BB27" i="48"/>
  <c r="BA27" i="48"/>
  <c r="AZ27" i="48"/>
  <c r="AY27" i="48"/>
  <c r="AX27" i="48"/>
  <c r="AW27" i="48"/>
  <c r="AV27" i="48"/>
  <c r="AU27" i="48"/>
  <c r="AT27" i="48"/>
  <c r="AS27" i="48"/>
  <c r="AL27" i="48"/>
  <c r="AK27" i="48"/>
  <c r="AJ27" i="48"/>
  <c r="AI27" i="48"/>
  <c r="AH27" i="48"/>
  <c r="AG27" i="48"/>
  <c r="AE27" i="48"/>
  <c r="AD27" i="48"/>
  <c r="AC27" i="48"/>
  <c r="AB27" i="48"/>
  <c r="AF27" i="48" s="1"/>
  <c r="AA27" i="48"/>
  <c r="V27" i="48"/>
  <c r="U27" i="48"/>
  <c r="T27" i="48"/>
  <c r="S27" i="48"/>
  <c r="R27" i="48"/>
  <c r="Q27" i="48"/>
  <c r="P27" i="48"/>
  <c r="O27" i="48"/>
  <c r="N27" i="48"/>
  <c r="J27" i="48"/>
  <c r="I27" i="48"/>
  <c r="H27" i="48"/>
  <c r="AR26" i="48"/>
  <c r="AQ26" i="48"/>
  <c r="AP26" i="48"/>
  <c r="AO26" i="48"/>
  <c r="AN26" i="48"/>
  <c r="AM26" i="48"/>
  <c r="Z26" i="48"/>
  <c r="Y26" i="48"/>
  <c r="X26" i="48"/>
  <c r="W26" i="48"/>
  <c r="M26" i="48"/>
  <c r="L26" i="48"/>
  <c r="K26" i="48"/>
  <c r="G26" i="48"/>
  <c r="BJ25" i="48"/>
  <c r="BI25" i="48"/>
  <c r="BH25" i="48"/>
  <c r="BG25" i="48"/>
  <c r="BF25" i="48"/>
  <c r="BE25" i="48"/>
  <c r="BD25" i="48"/>
  <c r="BC25" i="48"/>
  <c r="BB25" i="48"/>
  <c r="BA25" i="48"/>
  <c r="AZ25" i="48"/>
  <c r="AY25" i="48"/>
  <c r="AX25" i="48"/>
  <c r="AW25" i="48"/>
  <c r="AV25" i="48"/>
  <c r="AU25" i="48"/>
  <c r="AT25" i="48"/>
  <c r="AS25" i="48"/>
  <c r="AL25" i="48"/>
  <c r="AK25" i="48"/>
  <c r="AJ25" i="48"/>
  <c r="AI25" i="48"/>
  <c r="AH25" i="48"/>
  <c r="AG25" i="48"/>
  <c r="AE25" i="48"/>
  <c r="AD25" i="48"/>
  <c r="AC25" i="48"/>
  <c r="AB25" i="48"/>
  <c r="AF25" i="48" s="1"/>
  <c r="AA25" i="48"/>
  <c r="V25" i="48"/>
  <c r="U25" i="48"/>
  <c r="T25" i="48"/>
  <c r="S25" i="48"/>
  <c r="R25" i="48"/>
  <c r="Q25" i="48"/>
  <c r="P25" i="48"/>
  <c r="O25" i="48"/>
  <c r="N25" i="48"/>
  <c r="J25" i="48"/>
  <c r="I25" i="48"/>
  <c r="H25" i="48"/>
  <c r="BJ24" i="48"/>
  <c r="BI24" i="48"/>
  <c r="BH24" i="48"/>
  <c r="BG24" i="48"/>
  <c r="BF24" i="48"/>
  <c r="BE24" i="48"/>
  <c r="BD24" i="48"/>
  <c r="BC24" i="48"/>
  <c r="BB24" i="48"/>
  <c r="BA24" i="48"/>
  <c r="AZ24" i="48"/>
  <c r="AY24" i="48"/>
  <c r="AX24" i="48"/>
  <c r="AW24" i="48"/>
  <c r="AV24" i="48"/>
  <c r="AU24" i="48"/>
  <c r="AT24" i="48"/>
  <c r="AS24" i="48"/>
  <c r="AL24" i="48"/>
  <c r="AK24" i="48"/>
  <c r="AJ24" i="48"/>
  <c r="AI24" i="48"/>
  <c r="AH24" i="48"/>
  <c r="AG24" i="48"/>
  <c r="AE24" i="48"/>
  <c r="AD24" i="48"/>
  <c r="AC24" i="48"/>
  <c r="AB24" i="48"/>
  <c r="AF24" i="48" s="1"/>
  <c r="AA24" i="48"/>
  <c r="V24" i="48"/>
  <c r="U24" i="48"/>
  <c r="T24" i="48"/>
  <c r="S24" i="48"/>
  <c r="R24" i="48"/>
  <c r="Q24" i="48"/>
  <c r="P24" i="48"/>
  <c r="O24" i="48"/>
  <c r="N24" i="48"/>
  <c r="J24" i="48"/>
  <c r="I24" i="48"/>
  <c r="H24" i="48"/>
  <c r="BJ23" i="48"/>
  <c r="BI23" i="48"/>
  <c r="BH23" i="48"/>
  <c r="BG23" i="48"/>
  <c r="BF23" i="48"/>
  <c r="BE23" i="48"/>
  <c r="BD23" i="48"/>
  <c r="BC23" i="48"/>
  <c r="BB23" i="48"/>
  <c r="BA23" i="48"/>
  <c r="AZ23" i="48"/>
  <c r="AY23" i="48"/>
  <c r="AX23" i="48"/>
  <c r="AW23" i="48"/>
  <c r="AV23" i="48"/>
  <c r="AU23" i="48"/>
  <c r="AT23" i="48"/>
  <c r="AS23" i="48"/>
  <c r="AL23" i="48"/>
  <c r="AK23" i="48"/>
  <c r="AJ23" i="48"/>
  <c r="AI23" i="48"/>
  <c r="AH23" i="48"/>
  <c r="AG23" i="48"/>
  <c r="AE23" i="48"/>
  <c r="AD23" i="48"/>
  <c r="AC23" i="48"/>
  <c r="AB23" i="48"/>
  <c r="AF23" i="48" s="1"/>
  <c r="AA23" i="48"/>
  <c r="V23" i="48"/>
  <c r="U23" i="48"/>
  <c r="T23" i="48"/>
  <c r="S23" i="48"/>
  <c r="R23" i="48"/>
  <c r="Q23" i="48"/>
  <c r="P23" i="48"/>
  <c r="O23" i="48"/>
  <c r="N23" i="48"/>
  <c r="J23" i="48"/>
  <c r="I23" i="48"/>
  <c r="H23" i="48"/>
  <c r="BJ22" i="48"/>
  <c r="BI22" i="48"/>
  <c r="BH22" i="48"/>
  <c r="BG22" i="48"/>
  <c r="BF22" i="48"/>
  <c r="BE22" i="48"/>
  <c r="BD22" i="48"/>
  <c r="BC22" i="48"/>
  <c r="BB22" i="48"/>
  <c r="BA22" i="48"/>
  <c r="AZ22" i="48"/>
  <c r="AY22" i="48"/>
  <c r="AX22" i="48"/>
  <c r="AW22" i="48"/>
  <c r="AV22" i="48"/>
  <c r="AU22" i="48"/>
  <c r="AT22" i="48"/>
  <c r="AS22" i="48"/>
  <c r="AL22" i="48"/>
  <c r="AK22" i="48"/>
  <c r="AJ22" i="48"/>
  <c r="AI22" i="48"/>
  <c r="AH22" i="48"/>
  <c r="AG22" i="48"/>
  <c r="AE22" i="48"/>
  <c r="AD22" i="48"/>
  <c r="AC22" i="48"/>
  <c r="AB22" i="48"/>
  <c r="AF22" i="48" s="1"/>
  <c r="AA22" i="48"/>
  <c r="V22" i="48"/>
  <c r="U22" i="48"/>
  <c r="T22" i="48"/>
  <c r="S22" i="48"/>
  <c r="R22" i="48"/>
  <c r="Q22" i="48"/>
  <c r="P22" i="48"/>
  <c r="O22" i="48"/>
  <c r="N22" i="48"/>
  <c r="J22" i="48"/>
  <c r="I22" i="48"/>
  <c r="H22" i="48"/>
  <c r="BJ21" i="48"/>
  <c r="BI21" i="48"/>
  <c r="BH21" i="48"/>
  <c r="BG21" i="48"/>
  <c r="BF21" i="48"/>
  <c r="BE21" i="48"/>
  <c r="BD21" i="48"/>
  <c r="BC21" i="48"/>
  <c r="BB21" i="48"/>
  <c r="BA21" i="48"/>
  <c r="AZ21" i="48"/>
  <c r="AY21" i="48"/>
  <c r="AX21" i="48"/>
  <c r="AW21" i="48"/>
  <c r="AV21" i="48"/>
  <c r="AU21" i="48"/>
  <c r="AT21" i="48"/>
  <c r="AS21" i="48"/>
  <c r="AL21" i="48"/>
  <c r="AK21" i="48"/>
  <c r="AJ21" i="48"/>
  <c r="AI21" i="48"/>
  <c r="AH21" i="48"/>
  <c r="AG21" i="48"/>
  <c r="AE21" i="48"/>
  <c r="AD21" i="48"/>
  <c r="AC21" i="48"/>
  <c r="AB21" i="48"/>
  <c r="AF21" i="48" s="1"/>
  <c r="AA21" i="48"/>
  <c r="V21" i="48"/>
  <c r="U21" i="48"/>
  <c r="T21" i="48"/>
  <c r="S21" i="48"/>
  <c r="R21" i="48"/>
  <c r="Q21" i="48"/>
  <c r="P21" i="48"/>
  <c r="O21" i="48"/>
  <c r="N21" i="48"/>
  <c r="J21" i="48"/>
  <c r="I21" i="48"/>
  <c r="H21" i="48"/>
  <c r="BJ20" i="48"/>
  <c r="BI20" i="48"/>
  <c r="BH20" i="48"/>
  <c r="BG20" i="48"/>
  <c r="BF20" i="48"/>
  <c r="BE20" i="48"/>
  <c r="BD20" i="48"/>
  <c r="BC20" i="48"/>
  <c r="BB20" i="48"/>
  <c r="BA20" i="48"/>
  <c r="AZ20" i="48"/>
  <c r="AY20" i="48"/>
  <c r="AX20" i="48"/>
  <c r="AW20" i="48"/>
  <c r="AV20" i="48"/>
  <c r="AU20" i="48"/>
  <c r="AT20" i="48"/>
  <c r="AS20" i="48"/>
  <c r="AL20" i="48"/>
  <c r="AK20" i="48"/>
  <c r="AJ20" i="48"/>
  <c r="AI20" i="48"/>
  <c r="AH20" i="48"/>
  <c r="AG20" i="48"/>
  <c r="AE20" i="48"/>
  <c r="AD20" i="48"/>
  <c r="AC20" i="48"/>
  <c r="AB20" i="48"/>
  <c r="AA20" i="48"/>
  <c r="V20" i="48"/>
  <c r="U20" i="48"/>
  <c r="T20" i="48"/>
  <c r="S20" i="48"/>
  <c r="R20" i="48"/>
  <c r="Q20" i="48"/>
  <c r="P20" i="48"/>
  <c r="O20" i="48"/>
  <c r="N20" i="48"/>
  <c r="J20" i="48"/>
  <c r="I20" i="48"/>
  <c r="H20" i="48"/>
  <c r="BJ19" i="48"/>
  <c r="BI19" i="48"/>
  <c r="BH19" i="48"/>
  <c r="BG19" i="48"/>
  <c r="BF19" i="48"/>
  <c r="BE19" i="48"/>
  <c r="BD19" i="48"/>
  <c r="BC19" i="48"/>
  <c r="BB19" i="48"/>
  <c r="BA19" i="48"/>
  <c r="AZ19" i="48"/>
  <c r="AY19" i="48"/>
  <c r="AX19" i="48"/>
  <c r="AW19" i="48"/>
  <c r="AV19" i="48"/>
  <c r="AU19" i="48"/>
  <c r="AT19" i="48"/>
  <c r="AS19" i="48"/>
  <c r="AL19" i="48"/>
  <c r="AK19" i="48"/>
  <c r="AJ19" i="48"/>
  <c r="AI19" i="48"/>
  <c r="AH19" i="48"/>
  <c r="AG19" i="48"/>
  <c r="AE19" i="48"/>
  <c r="AD19" i="48"/>
  <c r="AC19" i="48"/>
  <c r="AB19" i="48"/>
  <c r="AF19" i="48" s="1"/>
  <c r="AA19" i="48"/>
  <c r="V19" i="48"/>
  <c r="U19" i="48"/>
  <c r="T19" i="48"/>
  <c r="S19" i="48"/>
  <c r="R19" i="48"/>
  <c r="Q19" i="48"/>
  <c r="P19" i="48"/>
  <c r="O19" i="48"/>
  <c r="N19" i="48"/>
  <c r="J19" i="48"/>
  <c r="I19" i="48"/>
  <c r="H19" i="48"/>
  <c r="AR18" i="48"/>
  <c r="AQ18" i="48"/>
  <c r="AP18" i="48"/>
  <c r="AO18" i="48"/>
  <c r="AN18" i="48"/>
  <c r="AM18" i="48"/>
  <c r="Z18" i="48"/>
  <c r="Y18" i="48"/>
  <c r="X18" i="48"/>
  <c r="W18" i="48"/>
  <c r="M18" i="48"/>
  <c r="L18" i="48"/>
  <c r="K18" i="48"/>
  <c r="G18" i="48"/>
  <c r="BJ17" i="48"/>
  <c r="BI17" i="48"/>
  <c r="BH17" i="48"/>
  <c r="BG17" i="48"/>
  <c r="BF17" i="48"/>
  <c r="BE17" i="48"/>
  <c r="BD17" i="48"/>
  <c r="BC17" i="48"/>
  <c r="BB17" i="48"/>
  <c r="BA17" i="48"/>
  <c r="AZ17" i="48"/>
  <c r="AY17" i="48"/>
  <c r="AX17" i="48"/>
  <c r="AW17" i="48"/>
  <c r="AV17" i="48"/>
  <c r="AU17" i="48"/>
  <c r="AT17" i="48"/>
  <c r="AS17" i="48"/>
  <c r="AL17" i="48"/>
  <c r="AK17" i="48"/>
  <c r="AJ17" i="48"/>
  <c r="AI17" i="48"/>
  <c r="AH17" i="48"/>
  <c r="AG17" i="48"/>
  <c r="AE17" i="48"/>
  <c r="AD17" i="48"/>
  <c r="AC17" i="48"/>
  <c r="AB17" i="48"/>
  <c r="AF17" i="48" s="1"/>
  <c r="AA17" i="48"/>
  <c r="V17" i="48"/>
  <c r="U17" i="48"/>
  <c r="T17" i="48"/>
  <c r="S17" i="48"/>
  <c r="R17" i="48"/>
  <c r="Q17" i="48"/>
  <c r="P17" i="48"/>
  <c r="O17" i="48"/>
  <c r="N17" i="48"/>
  <c r="J17" i="48"/>
  <c r="I17" i="48"/>
  <c r="H17" i="48"/>
  <c r="BJ16" i="48"/>
  <c r="BI16" i="48"/>
  <c r="BH16" i="48"/>
  <c r="BG16" i="48"/>
  <c r="BF16" i="48"/>
  <c r="BE16" i="48"/>
  <c r="BD16" i="48"/>
  <c r="BC16" i="48"/>
  <c r="BB16" i="48"/>
  <c r="BA16" i="48"/>
  <c r="AZ16" i="48"/>
  <c r="AY16" i="48"/>
  <c r="AX16" i="48"/>
  <c r="AW16" i="48"/>
  <c r="AV16" i="48"/>
  <c r="AU16" i="48"/>
  <c r="AT16" i="48"/>
  <c r="AS16" i="48"/>
  <c r="AL16" i="48"/>
  <c r="AK16" i="48"/>
  <c r="AJ16" i="48"/>
  <c r="AI16" i="48"/>
  <c r="AH16" i="48"/>
  <c r="AG16" i="48"/>
  <c r="AE16" i="48"/>
  <c r="AD16" i="48"/>
  <c r="AC16" i="48"/>
  <c r="AB16" i="48"/>
  <c r="AF16" i="48" s="1"/>
  <c r="AA16" i="48"/>
  <c r="V16" i="48"/>
  <c r="U16" i="48"/>
  <c r="T16" i="48"/>
  <c r="S16" i="48"/>
  <c r="R16" i="48"/>
  <c r="Q16" i="48"/>
  <c r="P16" i="48"/>
  <c r="O16" i="48"/>
  <c r="N16" i="48"/>
  <c r="J16" i="48"/>
  <c r="I16" i="48"/>
  <c r="H16" i="48"/>
  <c r="BJ15" i="48"/>
  <c r="BI15" i="48"/>
  <c r="BH15" i="48"/>
  <c r="BG15" i="48"/>
  <c r="BF15" i="48"/>
  <c r="BE15" i="48"/>
  <c r="BD15" i="48"/>
  <c r="BC15" i="48"/>
  <c r="BB15" i="48"/>
  <c r="BA15" i="48"/>
  <c r="AZ15" i="48"/>
  <c r="AY15" i="48"/>
  <c r="AX15" i="48"/>
  <c r="AW15" i="48"/>
  <c r="AV15" i="48"/>
  <c r="AU15" i="48"/>
  <c r="AT15" i="48"/>
  <c r="AS15" i="48"/>
  <c r="AL15" i="48"/>
  <c r="AK15" i="48"/>
  <c r="AJ15" i="48"/>
  <c r="AI15" i="48"/>
  <c r="AH15" i="48"/>
  <c r="AG15" i="48"/>
  <c r="AE15" i="48"/>
  <c r="AD15" i="48"/>
  <c r="AC15" i="48"/>
  <c r="AB15" i="48"/>
  <c r="AF15" i="48" s="1"/>
  <c r="AA15" i="48"/>
  <c r="V15" i="48"/>
  <c r="U15" i="48"/>
  <c r="T15" i="48"/>
  <c r="S15" i="48"/>
  <c r="R15" i="48"/>
  <c r="Q15" i="48"/>
  <c r="P15" i="48"/>
  <c r="O15" i="48"/>
  <c r="N15" i="48"/>
  <c r="J15" i="48"/>
  <c r="I15" i="48"/>
  <c r="H15" i="48"/>
  <c r="BJ14" i="48"/>
  <c r="BI14" i="48"/>
  <c r="BH14" i="48"/>
  <c r="BG14" i="48"/>
  <c r="BF14" i="48"/>
  <c r="BE14" i="48"/>
  <c r="BD14" i="48"/>
  <c r="BC14" i="48"/>
  <c r="BB14" i="48"/>
  <c r="BA14" i="48"/>
  <c r="AZ14" i="48"/>
  <c r="AY14" i="48"/>
  <c r="AX14" i="48"/>
  <c r="AW14" i="48"/>
  <c r="AV14" i="48"/>
  <c r="AU14" i="48"/>
  <c r="AT14" i="48"/>
  <c r="AS14" i="48"/>
  <c r="AL14" i="48"/>
  <c r="AK14" i="48"/>
  <c r="AJ14" i="48"/>
  <c r="AI14" i="48"/>
  <c r="AH14" i="48"/>
  <c r="AG14" i="48"/>
  <c r="AF14" i="48"/>
  <c r="AE14" i="48"/>
  <c r="AD14" i="48"/>
  <c r="AC14" i="48"/>
  <c r="AB14" i="48"/>
  <c r="AA14" i="48"/>
  <c r="V14" i="48"/>
  <c r="U14" i="48"/>
  <c r="T14" i="48"/>
  <c r="S14" i="48"/>
  <c r="R14" i="48"/>
  <c r="Q14" i="48"/>
  <c r="P14" i="48"/>
  <c r="O14" i="48"/>
  <c r="N14" i="48"/>
  <c r="J14" i="48"/>
  <c r="I14" i="48"/>
  <c r="H14" i="48"/>
  <c r="BJ13" i="48"/>
  <c r="BI13" i="48"/>
  <c r="BH13" i="48"/>
  <c r="BG13" i="48"/>
  <c r="BF13" i="48"/>
  <c r="BE13" i="48"/>
  <c r="BD13" i="48"/>
  <c r="BC13" i="48"/>
  <c r="BB13" i="48"/>
  <c r="BA13" i="48"/>
  <c r="AZ13" i="48"/>
  <c r="AY13" i="48"/>
  <c r="AX13" i="48"/>
  <c r="AW13" i="48"/>
  <c r="AV13" i="48"/>
  <c r="AU13" i="48"/>
  <c r="AT13" i="48"/>
  <c r="AS13" i="48"/>
  <c r="AL13" i="48"/>
  <c r="AK13" i="48"/>
  <c r="AJ13" i="48"/>
  <c r="AI13" i="48"/>
  <c r="AH13" i="48"/>
  <c r="AG13" i="48"/>
  <c r="AE13" i="48"/>
  <c r="AD13" i="48"/>
  <c r="AC13" i="48"/>
  <c r="AB13" i="48"/>
  <c r="AF13" i="48" s="1"/>
  <c r="AA13" i="48"/>
  <c r="V13" i="48"/>
  <c r="U13" i="48"/>
  <c r="T13" i="48"/>
  <c r="S13" i="48"/>
  <c r="R13" i="48"/>
  <c r="Q13" i="48"/>
  <c r="P13" i="48"/>
  <c r="O13" i="48"/>
  <c r="N13" i="48"/>
  <c r="J13" i="48"/>
  <c r="I13" i="48"/>
  <c r="H13" i="48"/>
  <c r="BJ12" i="48"/>
  <c r="BI12" i="48"/>
  <c r="BH12" i="48"/>
  <c r="BG12" i="48"/>
  <c r="BF12" i="48"/>
  <c r="BE12" i="48"/>
  <c r="BD12" i="48"/>
  <c r="BC12" i="48"/>
  <c r="BB12" i="48"/>
  <c r="BA12" i="48"/>
  <c r="AZ12" i="48"/>
  <c r="AY12" i="48"/>
  <c r="AX12" i="48"/>
  <c r="AW12" i="48"/>
  <c r="AV12" i="48"/>
  <c r="AU12" i="48"/>
  <c r="AT12" i="48"/>
  <c r="AS12" i="48"/>
  <c r="AL12" i="48"/>
  <c r="AK12" i="48"/>
  <c r="AJ12" i="48"/>
  <c r="AI12" i="48"/>
  <c r="AH12" i="48"/>
  <c r="AG12" i="48"/>
  <c r="AE12" i="48"/>
  <c r="AD12" i="48"/>
  <c r="AC12" i="48"/>
  <c r="AB12" i="48"/>
  <c r="AA12" i="48"/>
  <c r="V12" i="48"/>
  <c r="U12" i="48"/>
  <c r="T12" i="48"/>
  <c r="S12" i="48"/>
  <c r="R12" i="48"/>
  <c r="Q12" i="48"/>
  <c r="P12" i="48"/>
  <c r="O12" i="48"/>
  <c r="N12" i="48"/>
  <c r="J12" i="48"/>
  <c r="I12" i="48"/>
  <c r="H12" i="48"/>
  <c r="AR572" i="47"/>
  <c r="AQ572" i="47"/>
  <c r="AP572" i="47"/>
  <c r="AO572" i="47"/>
  <c r="AN572" i="47"/>
  <c r="AM572" i="47"/>
  <c r="Z572" i="47"/>
  <c r="Y572" i="47"/>
  <c r="X572" i="47"/>
  <c r="W572" i="47"/>
  <c r="M572" i="47"/>
  <c r="L572" i="47"/>
  <c r="K572" i="47"/>
  <c r="G572" i="47"/>
  <c r="BJ571" i="47"/>
  <c r="BJ572" i="47" s="1"/>
  <c r="BI571" i="47"/>
  <c r="BI572" i="47" s="1"/>
  <c r="BH571" i="47"/>
  <c r="BH572" i="47" s="1"/>
  <c r="BG571" i="47"/>
  <c r="BG572" i="47" s="1"/>
  <c r="BF571" i="47"/>
  <c r="BF572" i="47" s="1"/>
  <c r="BE571" i="47"/>
  <c r="BE572" i="47" s="1"/>
  <c r="BD571" i="47"/>
  <c r="BD572" i="47" s="1"/>
  <c r="BC571" i="47"/>
  <c r="BC572" i="47" s="1"/>
  <c r="BB571" i="47"/>
  <c r="BB572" i="47" s="1"/>
  <c r="BA571" i="47"/>
  <c r="BA572" i="47" s="1"/>
  <c r="AZ571" i="47"/>
  <c r="AZ572" i="47" s="1"/>
  <c r="AY571" i="47"/>
  <c r="AY572" i="47" s="1"/>
  <c r="AX571" i="47"/>
  <c r="AX572" i="47" s="1"/>
  <c r="AW571" i="47"/>
  <c r="AW572" i="47" s="1"/>
  <c r="AV571" i="47"/>
  <c r="AV572" i="47" s="1"/>
  <c r="AU571" i="47"/>
  <c r="AU572" i="47" s="1"/>
  <c r="AT571" i="47"/>
  <c r="AT572" i="47" s="1"/>
  <c r="AS571" i="47"/>
  <c r="AS572" i="47" s="1"/>
  <c r="AL571" i="47"/>
  <c r="AL572" i="47" s="1"/>
  <c r="AK571" i="47"/>
  <c r="AK572" i="47" s="1"/>
  <c r="AJ571" i="47"/>
  <c r="AJ572" i="47" s="1"/>
  <c r="AI571" i="47"/>
  <c r="AI572" i="47" s="1"/>
  <c r="AH571" i="47"/>
  <c r="AH572" i="47" s="1"/>
  <c r="AG571" i="47"/>
  <c r="AG572" i="47" s="1"/>
  <c r="AF571" i="47"/>
  <c r="AF572" i="47" s="1"/>
  <c r="AE571" i="47"/>
  <c r="AE572" i="47" s="1"/>
  <c r="AD571" i="47"/>
  <c r="AD572" i="47" s="1"/>
  <c r="AC571" i="47"/>
  <c r="AC572" i="47" s="1"/>
  <c r="AB571" i="47"/>
  <c r="AB572" i="47" s="1"/>
  <c r="AA571" i="47"/>
  <c r="AA572" i="47" s="1"/>
  <c r="V571" i="47"/>
  <c r="V572" i="47" s="1"/>
  <c r="U571" i="47"/>
  <c r="U572" i="47" s="1"/>
  <c r="T571" i="47"/>
  <c r="T572" i="47" s="1"/>
  <c r="S571" i="47"/>
  <c r="S572" i="47" s="1"/>
  <c r="R571" i="47"/>
  <c r="R572" i="47" s="1"/>
  <c r="Q571" i="47"/>
  <c r="Q572" i="47" s="1"/>
  <c r="P571" i="47"/>
  <c r="P572" i="47" s="1"/>
  <c r="O571" i="47"/>
  <c r="O572" i="47" s="1"/>
  <c r="N571" i="47"/>
  <c r="N572" i="47" s="1"/>
  <c r="J571" i="47"/>
  <c r="J572" i="47" s="1"/>
  <c r="I571" i="47"/>
  <c r="I572" i="47" s="1"/>
  <c r="H571" i="47"/>
  <c r="H572" i="47" s="1"/>
  <c r="AR570" i="47"/>
  <c r="AQ570" i="47"/>
  <c r="AP570" i="47"/>
  <c r="AO570" i="47"/>
  <c r="AN570" i="47"/>
  <c r="AM570" i="47"/>
  <c r="Z570" i="47"/>
  <c r="Y570" i="47"/>
  <c r="X570" i="47"/>
  <c r="W570" i="47"/>
  <c r="M570" i="47"/>
  <c r="L570" i="47"/>
  <c r="K570" i="47"/>
  <c r="G570" i="47"/>
  <c r="BJ569" i="47"/>
  <c r="BI569" i="47"/>
  <c r="BH569" i="47"/>
  <c r="BG569" i="47"/>
  <c r="BF569" i="47"/>
  <c r="BE569" i="47"/>
  <c r="BD569" i="47"/>
  <c r="BC569" i="47"/>
  <c r="BB569" i="47"/>
  <c r="BA569" i="47"/>
  <c r="AZ569" i="47"/>
  <c r="AY569" i="47"/>
  <c r="AX569" i="47"/>
  <c r="AW569" i="47"/>
  <c r="AV569" i="47"/>
  <c r="AU569" i="47"/>
  <c r="AT569" i="47"/>
  <c r="AS569" i="47"/>
  <c r="AL569" i="47"/>
  <c r="AK569" i="47"/>
  <c r="AJ569" i="47"/>
  <c r="AI569" i="47"/>
  <c r="AH569" i="47"/>
  <c r="AG569" i="47"/>
  <c r="AF569" i="47"/>
  <c r="AE569" i="47"/>
  <c r="AD569" i="47"/>
  <c r="AC569" i="47"/>
  <c r="AB569" i="47"/>
  <c r="AA569" i="47"/>
  <c r="V569" i="47"/>
  <c r="U569" i="47"/>
  <c r="T569" i="47"/>
  <c r="S569" i="47"/>
  <c r="R569" i="47"/>
  <c r="Q569" i="47"/>
  <c r="P569" i="47"/>
  <c r="O569" i="47"/>
  <c r="N569" i="47"/>
  <c r="J569" i="47"/>
  <c r="I569" i="47"/>
  <c r="H569" i="47"/>
  <c r="BJ568" i="47"/>
  <c r="BI568" i="47"/>
  <c r="BH568" i="47"/>
  <c r="BG568" i="47"/>
  <c r="BF568" i="47"/>
  <c r="BE568" i="47"/>
  <c r="BD568" i="47"/>
  <c r="BC568" i="47"/>
  <c r="BB568" i="47"/>
  <c r="BA568" i="47"/>
  <c r="AZ568" i="47"/>
  <c r="AY568" i="47"/>
  <c r="AX568" i="47"/>
  <c r="AW568" i="47"/>
  <c r="AV568" i="47"/>
  <c r="AU568" i="47"/>
  <c r="AT568" i="47"/>
  <c r="AS568" i="47"/>
  <c r="AL568" i="47"/>
  <c r="AK568" i="47"/>
  <c r="AJ568" i="47"/>
  <c r="AI568" i="47"/>
  <c r="AH568" i="47"/>
  <c r="AG568" i="47"/>
  <c r="AF568" i="47"/>
  <c r="AE568" i="47"/>
  <c r="AD568" i="47"/>
  <c r="AC568" i="47"/>
  <c r="AB568" i="47"/>
  <c r="AA568" i="47"/>
  <c r="V568" i="47"/>
  <c r="U568" i="47"/>
  <c r="T568" i="47"/>
  <c r="S568" i="47"/>
  <c r="R568" i="47"/>
  <c r="Q568" i="47"/>
  <c r="P568" i="47"/>
  <c r="O568" i="47"/>
  <c r="N568" i="47"/>
  <c r="J568" i="47"/>
  <c r="I568" i="47"/>
  <c r="H568" i="47"/>
  <c r="BJ567" i="47"/>
  <c r="BI567" i="47"/>
  <c r="BH567" i="47"/>
  <c r="BG567" i="47"/>
  <c r="BF567" i="47"/>
  <c r="BE567" i="47"/>
  <c r="AL567" i="47"/>
  <c r="AK567" i="47"/>
  <c r="AJ567" i="47"/>
  <c r="AI567" i="47"/>
  <c r="V567" i="47"/>
  <c r="U567" i="47"/>
  <c r="T567" i="47"/>
  <c r="J567" i="47"/>
  <c r="BJ566" i="47"/>
  <c r="BI566" i="47"/>
  <c r="BH566" i="47"/>
  <c r="BG566" i="47"/>
  <c r="BF566" i="47"/>
  <c r="BE566" i="47"/>
  <c r="BD566" i="47"/>
  <c r="BC566" i="47"/>
  <c r="BB566" i="47"/>
  <c r="BA566" i="47"/>
  <c r="AZ566" i="47"/>
  <c r="AY566" i="47"/>
  <c r="AX566" i="47"/>
  <c r="AW566" i="47"/>
  <c r="AV566" i="47"/>
  <c r="AU566" i="47"/>
  <c r="AT566" i="47"/>
  <c r="AS566" i="47"/>
  <c r="AL566" i="47"/>
  <c r="AK566" i="47"/>
  <c r="AJ566" i="47"/>
  <c r="AI566" i="47"/>
  <c r="AH566" i="47"/>
  <c r="AG566" i="47"/>
  <c r="AF566" i="47"/>
  <c r="AE566" i="47"/>
  <c r="AD566" i="47"/>
  <c r="AC566" i="47"/>
  <c r="AB566" i="47"/>
  <c r="AA566" i="47"/>
  <c r="V566" i="47"/>
  <c r="U566" i="47"/>
  <c r="T566" i="47"/>
  <c r="S566" i="47"/>
  <c r="R566" i="47"/>
  <c r="Q566" i="47"/>
  <c r="P566" i="47"/>
  <c r="O566" i="47"/>
  <c r="N566" i="47"/>
  <c r="J566" i="47"/>
  <c r="I566" i="47"/>
  <c r="H566" i="47"/>
  <c r="BJ565" i="47"/>
  <c r="BI565" i="47"/>
  <c r="BH565" i="47"/>
  <c r="BG565" i="47"/>
  <c r="BF565" i="47"/>
  <c r="BE565" i="47"/>
  <c r="BD565" i="47"/>
  <c r="BC565" i="47"/>
  <c r="BB565" i="47"/>
  <c r="BA565" i="47"/>
  <c r="AZ565" i="47"/>
  <c r="AY565" i="47"/>
  <c r="AX565" i="47"/>
  <c r="AW565" i="47"/>
  <c r="AV565" i="47"/>
  <c r="AU565" i="47"/>
  <c r="AT565" i="47"/>
  <c r="AS565" i="47"/>
  <c r="AL565" i="47"/>
  <c r="AK565" i="47"/>
  <c r="AJ565" i="47"/>
  <c r="AI565" i="47"/>
  <c r="AH565" i="47"/>
  <c r="AG565" i="47"/>
  <c r="AF565" i="47"/>
  <c r="AE565" i="47"/>
  <c r="AD565" i="47"/>
  <c r="AC565" i="47"/>
  <c r="AB565" i="47"/>
  <c r="AA565" i="47"/>
  <c r="V565" i="47"/>
  <c r="U565" i="47"/>
  <c r="T565" i="47"/>
  <c r="S565" i="47"/>
  <c r="R565" i="47"/>
  <c r="Q565" i="47"/>
  <c r="P565" i="47"/>
  <c r="O565" i="47"/>
  <c r="N565" i="47"/>
  <c r="J565" i="47"/>
  <c r="I565" i="47"/>
  <c r="H565" i="47"/>
  <c r="AR564" i="47"/>
  <c r="AQ564" i="47"/>
  <c r="AP564" i="47"/>
  <c r="AO564" i="47"/>
  <c r="AN564" i="47"/>
  <c r="AM564" i="47"/>
  <c r="Z564" i="47"/>
  <c r="Y564" i="47"/>
  <c r="X564" i="47"/>
  <c r="W564" i="47"/>
  <c r="M564" i="47"/>
  <c r="L564" i="47"/>
  <c r="K564" i="47"/>
  <c r="G564" i="47"/>
  <c r="BJ563" i="47"/>
  <c r="BI563" i="47"/>
  <c r="BH563" i="47"/>
  <c r="BG563" i="47"/>
  <c r="BF563" i="47"/>
  <c r="BE563" i="47"/>
  <c r="BD563" i="47"/>
  <c r="BC563" i="47"/>
  <c r="BB563" i="47"/>
  <c r="BA563" i="47"/>
  <c r="AZ563" i="47"/>
  <c r="AY563" i="47"/>
  <c r="AX563" i="47"/>
  <c r="AW563" i="47"/>
  <c r="AV563" i="47"/>
  <c r="AU563" i="47"/>
  <c r="AT563" i="47"/>
  <c r="AS563" i="47"/>
  <c r="AL563" i="47"/>
  <c r="AK563" i="47"/>
  <c r="AJ563" i="47"/>
  <c r="AI563" i="47"/>
  <c r="AH563" i="47"/>
  <c r="AG563" i="47"/>
  <c r="AF563" i="47"/>
  <c r="AE563" i="47"/>
  <c r="AD563" i="47"/>
  <c r="AC563" i="47"/>
  <c r="AB563" i="47"/>
  <c r="AA563" i="47"/>
  <c r="V563" i="47"/>
  <c r="U563" i="47"/>
  <c r="T563" i="47"/>
  <c r="S563" i="47"/>
  <c r="R563" i="47"/>
  <c r="Q563" i="47"/>
  <c r="P563" i="47"/>
  <c r="O563" i="47"/>
  <c r="N563" i="47"/>
  <c r="J563" i="47"/>
  <c r="I563" i="47"/>
  <c r="H563" i="47"/>
  <c r="BJ562" i="47"/>
  <c r="BI562" i="47"/>
  <c r="BH562" i="47"/>
  <c r="BG562" i="47"/>
  <c r="BF562" i="47"/>
  <c r="BE562" i="47"/>
  <c r="BD562" i="47"/>
  <c r="BC562" i="47"/>
  <c r="BB562" i="47"/>
  <c r="BA562" i="47"/>
  <c r="AZ562" i="47"/>
  <c r="AY562" i="47"/>
  <c r="AX562" i="47"/>
  <c r="AW562" i="47"/>
  <c r="AV562" i="47"/>
  <c r="AU562" i="47"/>
  <c r="AT562" i="47"/>
  <c r="AS562" i="47"/>
  <c r="AL562" i="47"/>
  <c r="AK562" i="47"/>
  <c r="AJ562" i="47"/>
  <c r="AI562" i="47"/>
  <c r="AH562" i="47"/>
  <c r="AG562" i="47"/>
  <c r="AF562" i="47"/>
  <c r="AE562" i="47"/>
  <c r="AD562" i="47"/>
  <c r="AC562" i="47"/>
  <c r="AB562" i="47"/>
  <c r="AA562" i="47"/>
  <c r="V562" i="47"/>
  <c r="U562" i="47"/>
  <c r="T562" i="47"/>
  <c r="S562" i="47"/>
  <c r="R562" i="47"/>
  <c r="Q562" i="47"/>
  <c r="P562" i="47"/>
  <c r="O562" i="47"/>
  <c r="N562" i="47"/>
  <c r="J562" i="47"/>
  <c r="I562" i="47"/>
  <c r="H562" i="47"/>
  <c r="BJ561" i="47"/>
  <c r="BI561" i="47"/>
  <c r="BH561" i="47"/>
  <c r="BG561" i="47"/>
  <c r="BF561" i="47"/>
  <c r="BE561" i="47"/>
  <c r="BD561" i="47"/>
  <c r="BC561" i="47"/>
  <c r="BB561" i="47"/>
  <c r="BA561" i="47"/>
  <c r="AZ561" i="47"/>
  <c r="AY561" i="47"/>
  <c r="AX561" i="47"/>
  <c r="AW561" i="47"/>
  <c r="AV561" i="47"/>
  <c r="AU561" i="47"/>
  <c r="AT561" i="47"/>
  <c r="AS561" i="47"/>
  <c r="AL561" i="47"/>
  <c r="AK561" i="47"/>
  <c r="AJ561" i="47"/>
  <c r="AI561" i="47"/>
  <c r="AH561" i="47"/>
  <c r="AG561" i="47"/>
  <c r="AF561" i="47"/>
  <c r="AE561" i="47"/>
  <c r="AD561" i="47"/>
  <c r="AC561" i="47"/>
  <c r="AB561" i="47"/>
  <c r="AA561" i="47"/>
  <c r="V561" i="47"/>
  <c r="U561" i="47"/>
  <c r="T561" i="47"/>
  <c r="S561" i="47"/>
  <c r="R561" i="47"/>
  <c r="Q561" i="47"/>
  <c r="P561" i="47"/>
  <c r="O561" i="47"/>
  <c r="N561" i="47"/>
  <c r="J561" i="47"/>
  <c r="I561" i="47"/>
  <c r="H561" i="47"/>
  <c r="AR560" i="47"/>
  <c r="AQ560" i="47"/>
  <c r="AP560" i="47"/>
  <c r="AO560" i="47"/>
  <c r="AN560" i="47"/>
  <c r="AM560" i="47"/>
  <c r="Z560" i="47"/>
  <c r="Y560" i="47"/>
  <c r="X560" i="47"/>
  <c r="W560" i="47"/>
  <c r="M560" i="47"/>
  <c r="L560" i="47"/>
  <c r="K560" i="47"/>
  <c r="G560" i="47"/>
  <c r="BJ559" i="47"/>
  <c r="BI559" i="47"/>
  <c r="BH559" i="47"/>
  <c r="BG559" i="47"/>
  <c r="BF559" i="47"/>
  <c r="BE559" i="47"/>
  <c r="BD559" i="47"/>
  <c r="BC559" i="47"/>
  <c r="BB559" i="47"/>
  <c r="BA559" i="47"/>
  <c r="AZ559" i="47"/>
  <c r="AY559" i="47"/>
  <c r="AX559" i="47"/>
  <c r="AW559" i="47"/>
  <c r="AV559" i="47"/>
  <c r="AU559" i="47"/>
  <c r="AT559" i="47"/>
  <c r="AS559" i="47"/>
  <c r="AL559" i="47"/>
  <c r="AK559" i="47"/>
  <c r="AJ559" i="47"/>
  <c r="AI559" i="47"/>
  <c r="AH559" i="47"/>
  <c r="AG559" i="47"/>
  <c r="AF559" i="47"/>
  <c r="AE559" i="47"/>
  <c r="AD559" i="47"/>
  <c r="AC559" i="47"/>
  <c r="AB559" i="47"/>
  <c r="AA559" i="47"/>
  <c r="V559" i="47"/>
  <c r="U559" i="47"/>
  <c r="T559" i="47"/>
  <c r="S559" i="47"/>
  <c r="R559" i="47"/>
  <c r="Q559" i="47"/>
  <c r="P559" i="47"/>
  <c r="O559" i="47"/>
  <c r="N559" i="47"/>
  <c r="J559" i="47"/>
  <c r="I559" i="47"/>
  <c r="H559" i="47"/>
  <c r="BJ558" i="47"/>
  <c r="BI558" i="47"/>
  <c r="BH558" i="47"/>
  <c r="BG558" i="47"/>
  <c r="BF558" i="47"/>
  <c r="BE558" i="47"/>
  <c r="BD558" i="47"/>
  <c r="BC558" i="47"/>
  <c r="BB558" i="47"/>
  <c r="BA558" i="47"/>
  <c r="AZ558" i="47"/>
  <c r="AY558" i="47"/>
  <c r="AX558" i="47"/>
  <c r="AW558" i="47"/>
  <c r="AV558" i="47"/>
  <c r="AU558" i="47"/>
  <c r="AT558" i="47"/>
  <c r="AS558" i="47"/>
  <c r="AL558" i="47"/>
  <c r="AK558" i="47"/>
  <c r="AJ558" i="47"/>
  <c r="AI558" i="47"/>
  <c r="AH558" i="47"/>
  <c r="AG558" i="47"/>
  <c r="AF558" i="47"/>
  <c r="AE558" i="47"/>
  <c r="AD558" i="47"/>
  <c r="AC558" i="47"/>
  <c r="AB558" i="47"/>
  <c r="AA558" i="47"/>
  <c r="V558" i="47"/>
  <c r="U558" i="47"/>
  <c r="T558" i="47"/>
  <c r="S558" i="47"/>
  <c r="R558" i="47"/>
  <c r="Q558" i="47"/>
  <c r="P558" i="47"/>
  <c r="O558" i="47"/>
  <c r="N558" i="47"/>
  <c r="J558" i="47"/>
  <c r="I558" i="47"/>
  <c r="H558" i="47"/>
  <c r="BJ557" i="47"/>
  <c r="BI557" i="47"/>
  <c r="BH557" i="47"/>
  <c r="BG557" i="47"/>
  <c r="BF557" i="47"/>
  <c r="BE557" i="47"/>
  <c r="BD557" i="47"/>
  <c r="BC557" i="47"/>
  <c r="BB557" i="47"/>
  <c r="BA557" i="47"/>
  <c r="AZ557" i="47"/>
  <c r="AY557" i="47"/>
  <c r="AX557" i="47"/>
  <c r="AW557" i="47"/>
  <c r="AV557" i="47"/>
  <c r="AU557" i="47"/>
  <c r="AT557" i="47"/>
  <c r="AS557" i="47"/>
  <c r="AL557" i="47"/>
  <c r="AK557" i="47"/>
  <c r="AJ557" i="47"/>
  <c r="AI557" i="47"/>
  <c r="AH557" i="47"/>
  <c r="AG557" i="47"/>
  <c r="AF557" i="47"/>
  <c r="AE557" i="47"/>
  <c r="AD557" i="47"/>
  <c r="AC557" i="47"/>
  <c r="AB557" i="47"/>
  <c r="AA557" i="47"/>
  <c r="V557" i="47"/>
  <c r="U557" i="47"/>
  <c r="T557" i="47"/>
  <c r="S557" i="47"/>
  <c r="R557" i="47"/>
  <c r="Q557" i="47"/>
  <c r="P557" i="47"/>
  <c r="O557" i="47"/>
  <c r="N557" i="47"/>
  <c r="J557" i="47"/>
  <c r="I557" i="47"/>
  <c r="H557" i="47"/>
  <c r="BJ556" i="47"/>
  <c r="BI556" i="47"/>
  <c r="BH556" i="47"/>
  <c r="BG556" i="47"/>
  <c r="BF556" i="47"/>
  <c r="BE556" i="47"/>
  <c r="BD556" i="47"/>
  <c r="BC556" i="47"/>
  <c r="BB556" i="47"/>
  <c r="BA556" i="47"/>
  <c r="AZ556" i="47"/>
  <c r="AY556" i="47"/>
  <c r="AX556" i="47"/>
  <c r="AW556" i="47"/>
  <c r="AV556" i="47"/>
  <c r="AU556" i="47"/>
  <c r="AT556" i="47"/>
  <c r="AS556" i="47"/>
  <c r="AL556" i="47"/>
  <c r="AK556" i="47"/>
  <c r="AJ556" i="47"/>
  <c r="AI556" i="47"/>
  <c r="AH556" i="47"/>
  <c r="AG556" i="47"/>
  <c r="AF556" i="47"/>
  <c r="AE556" i="47"/>
  <c r="AD556" i="47"/>
  <c r="AC556" i="47"/>
  <c r="AB556" i="47"/>
  <c r="AA556" i="47"/>
  <c r="V556" i="47"/>
  <c r="U556" i="47"/>
  <c r="T556" i="47"/>
  <c r="S556" i="47"/>
  <c r="R556" i="47"/>
  <c r="Q556" i="47"/>
  <c r="P556" i="47"/>
  <c r="O556" i="47"/>
  <c r="N556" i="47"/>
  <c r="J556" i="47"/>
  <c r="I556" i="47"/>
  <c r="H556" i="47"/>
  <c r="BJ555" i="47"/>
  <c r="BI555" i="47"/>
  <c r="BH555" i="47"/>
  <c r="BG555" i="47"/>
  <c r="BF555" i="47"/>
  <c r="BE555" i="47"/>
  <c r="BD555" i="47"/>
  <c r="BC555" i="47"/>
  <c r="BB555" i="47"/>
  <c r="BA555" i="47"/>
  <c r="AZ555" i="47"/>
  <c r="AY555" i="47"/>
  <c r="AX555" i="47"/>
  <c r="AW555" i="47"/>
  <c r="AV555" i="47"/>
  <c r="AU555" i="47"/>
  <c r="AT555" i="47"/>
  <c r="AS555" i="47"/>
  <c r="AL555" i="47"/>
  <c r="AK555" i="47"/>
  <c r="AJ555" i="47"/>
  <c r="AI555" i="47"/>
  <c r="AH555" i="47"/>
  <c r="AG555" i="47"/>
  <c r="AF555" i="47"/>
  <c r="AE555" i="47"/>
  <c r="AD555" i="47"/>
  <c r="AC555" i="47"/>
  <c r="AB555" i="47"/>
  <c r="AA555" i="47"/>
  <c r="V555" i="47"/>
  <c r="U555" i="47"/>
  <c r="T555" i="47"/>
  <c r="S555" i="47"/>
  <c r="R555" i="47"/>
  <c r="Q555" i="47"/>
  <c r="P555" i="47"/>
  <c r="O555" i="47"/>
  <c r="N555" i="47"/>
  <c r="J555" i="47"/>
  <c r="I555" i="47"/>
  <c r="H555" i="47"/>
  <c r="BJ554" i="47"/>
  <c r="BI554" i="47"/>
  <c r="BH554" i="47"/>
  <c r="BG554" i="47"/>
  <c r="BF554" i="47"/>
  <c r="BE554" i="47"/>
  <c r="BD554" i="47"/>
  <c r="BC554" i="47"/>
  <c r="BB554" i="47"/>
  <c r="BA554" i="47"/>
  <c r="AZ554" i="47"/>
  <c r="AY554" i="47"/>
  <c r="AX554" i="47"/>
  <c r="AW554" i="47"/>
  <c r="AV554" i="47"/>
  <c r="AU554" i="47"/>
  <c r="AT554" i="47"/>
  <c r="AS554" i="47"/>
  <c r="AL554" i="47"/>
  <c r="AK554" i="47"/>
  <c r="AJ554" i="47"/>
  <c r="AI554" i="47"/>
  <c r="AH554" i="47"/>
  <c r="AG554" i="47"/>
  <c r="AF554" i="47"/>
  <c r="AE554" i="47"/>
  <c r="AD554" i="47"/>
  <c r="AC554" i="47"/>
  <c r="AB554" i="47"/>
  <c r="AA554" i="47"/>
  <c r="V554" i="47"/>
  <c r="U554" i="47"/>
  <c r="T554" i="47"/>
  <c r="S554" i="47"/>
  <c r="R554" i="47"/>
  <c r="Q554" i="47"/>
  <c r="P554" i="47"/>
  <c r="O554" i="47"/>
  <c r="N554" i="47"/>
  <c r="J554" i="47"/>
  <c r="I554" i="47"/>
  <c r="H554" i="47"/>
  <c r="BJ553" i="47"/>
  <c r="BI553" i="47"/>
  <c r="BH553" i="47"/>
  <c r="BG553" i="47"/>
  <c r="BF553" i="47"/>
  <c r="BE553" i="47"/>
  <c r="BD553" i="47"/>
  <c r="BC553" i="47"/>
  <c r="BB553" i="47"/>
  <c r="BA553" i="47"/>
  <c r="AZ553" i="47"/>
  <c r="AY553" i="47"/>
  <c r="AX553" i="47"/>
  <c r="AW553" i="47"/>
  <c r="AV553" i="47"/>
  <c r="AU553" i="47"/>
  <c r="AT553" i="47"/>
  <c r="AS553" i="47"/>
  <c r="AL553" i="47"/>
  <c r="AK553" i="47"/>
  <c r="AJ553" i="47"/>
  <c r="AI553" i="47"/>
  <c r="AH553" i="47"/>
  <c r="AG553" i="47"/>
  <c r="AF553" i="47"/>
  <c r="AE553" i="47"/>
  <c r="AD553" i="47"/>
  <c r="AC553" i="47"/>
  <c r="AB553" i="47"/>
  <c r="AA553" i="47"/>
  <c r="V553" i="47"/>
  <c r="U553" i="47"/>
  <c r="T553" i="47"/>
  <c r="S553" i="47"/>
  <c r="R553" i="47"/>
  <c r="Q553" i="47"/>
  <c r="P553" i="47"/>
  <c r="O553" i="47"/>
  <c r="N553" i="47"/>
  <c r="J553" i="47"/>
  <c r="I553" i="47"/>
  <c r="H553" i="47"/>
  <c r="AR552" i="47"/>
  <c r="AQ552" i="47"/>
  <c r="AP552" i="47"/>
  <c r="AO552" i="47"/>
  <c r="AN552" i="47"/>
  <c r="AM552" i="47"/>
  <c r="Z552" i="47"/>
  <c r="Y552" i="47"/>
  <c r="X552" i="47"/>
  <c r="W552" i="47"/>
  <c r="M552" i="47"/>
  <c r="L552" i="47"/>
  <c r="K552" i="47"/>
  <c r="G552" i="47"/>
  <c r="BJ551" i="47"/>
  <c r="BI551" i="47"/>
  <c r="BH551" i="47"/>
  <c r="BG551" i="47"/>
  <c r="BF551" i="47"/>
  <c r="BE551" i="47"/>
  <c r="BD551" i="47"/>
  <c r="BC551" i="47"/>
  <c r="BB551" i="47"/>
  <c r="BA551" i="47"/>
  <c r="AZ551" i="47"/>
  <c r="AY551" i="47"/>
  <c r="AX551" i="47"/>
  <c r="AW551" i="47"/>
  <c r="AV551" i="47"/>
  <c r="AU551" i="47"/>
  <c r="AT551" i="47"/>
  <c r="AS551" i="47"/>
  <c r="AL551" i="47"/>
  <c r="AK551" i="47"/>
  <c r="AJ551" i="47"/>
  <c r="AI551" i="47"/>
  <c r="AH551" i="47"/>
  <c r="AG551" i="47"/>
  <c r="AF551" i="47"/>
  <c r="AE551" i="47"/>
  <c r="AD551" i="47"/>
  <c r="AC551" i="47"/>
  <c r="AB551" i="47"/>
  <c r="AA551" i="47"/>
  <c r="V551" i="47"/>
  <c r="U551" i="47"/>
  <c r="T551" i="47"/>
  <c r="S551" i="47"/>
  <c r="R551" i="47"/>
  <c r="Q551" i="47"/>
  <c r="P551" i="47"/>
  <c r="O551" i="47"/>
  <c r="N551" i="47"/>
  <c r="J551" i="47"/>
  <c r="I551" i="47"/>
  <c r="H551" i="47"/>
  <c r="BJ550" i="47"/>
  <c r="BI550" i="47"/>
  <c r="BH550" i="47"/>
  <c r="BG550" i="47"/>
  <c r="BF550" i="47"/>
  <c r="BE550" i="47"/>
  <c r="BD550" i="47"/>
  <c r="BC550" i="47"/>
  <c r="BB550" i="47"/>
  <c r="BA550" i="47"/>
  <c r="AZ550" i="47"/>
  <c r="AY550" i="47"/>
  <c r="AX550" i="47"/>
  <c r="AW550" i="47"/>
  <c r="AV550" i="47"/>
  <c r="AU550" i="47"/>
  <c r="AT550" i="47"/>
  <c r="AS550" i="47"/>
  <c r="AL550" i="47"/>
  <c r="AK550" i="47"/>
  <c r="AJ550" i="47"/>
  <c r="AI550" i="47"/>
  <c r="AH550" i="47"/>
  <c r="AG550" i="47"/>
  <c r="AF550" i="47"/>
  <c r="AE550" i="47"/>
  <c r="AD550" i="47"/>
  <c r="AC550" i="47"/>
  <c r="AB550" i="47"/>
  <c r="AA550" i="47"/>
  <c r="V550" i="47"/>
  <c r="U550" i="47"/>
  <c r="T550" i="47"/>
  <c r="S550" i="47"/>
  <c r="R550" i="47"/>
  <c r="Q550" i="47"/>
  <c r="P550" i="47"/>
  <c r="O550" i="47"/>
  <c r="N550" i="47"/>
  <c r="J550" i="47"/>
  <c r="I550" i="47"/>
  <c r="H550" i="47"/>
  <c r="BJ549" i="47"/>
  <c r="BI549" i="47"/>
  <c r="BH549" i="47"/>
  <c r="BG549" i="47"/>
  <c r="BF549" i="47"/>
  <c r="BE549" i="47"/>
  <c r="BD549" i="47"/>
  <c r="BC549" i="47"/>
  <c r="BB549" i="47"/>
  <c r="BA549" i="47"/>
  <c r="AZ549" i="47"/>
  <c r="AY549" i="47"/>
  <c r="AX549" i="47"/>
  <c r="AW549" i="47"/>
  <c r="AV549" i="47"/>
  <c r="AU549" i="47"/>
  <c r="AT549" i="47"/>
  <c r="AS549" i="47"/>
  <c r="AL549" i="47"/>
  <c r="AK549" i="47"/>
  <c r="AJ549" i="47"/>
  <c r="AI549" i="47"/>
  <c r="AH549" i="47"/>
  <c r="AG549" i="47"/>
  <c r="AF549" i="47"/>
  <c r="AE549" i="47"/>
  <c r="AD549" i="47"/>
  <c r="AC549" i="47"/>
  <c r="AB549" i="47"/>
  <c r="AA549" i="47"/>
  <c r="V549" i="47"/>
  <c r="U549" i="47"/>
  <c r="T549" i="47"/>
  <c r="S549" i="47"/>
  <c r="R549" i="47"/>
  <c r="Q549" i="47"/>
  <c r="P549" i="47"/>
  <c r="O549" i="47"/>
  <c r="N549" i="47"/>
  <c r="J549" i="47"/>
  <c r="I549" i="47"/>
  <c r="H549" i="47"/>
  <c r="BJ548" i="47"/>
  <c r="BI548" i="47"/>
  <c r="BH548" i="47"/>
  <c r="BG548" i="47"/>
  <c r="BF548" i="47"/>
  <c r="BE548" i="47"/>
  <c r="BD548" i="47"/>
  <c r="BC548" i="47"/>
  <c r="BB548" i="47"/>
  <c r="BA548" i="47"/>
  <c r="AZ548" i="47"/>
  <c r="AY548" i="47"/>
  <c r="AX548" i="47"/>
  <c r="AW548" i="47"/>
  <c r="AV548" i="47"/>
  <c r="AU548" i="47"/>
  <c r="AT548" i="47"/>
  <c r="AS548" i="47"/>
  <c r="AL548" i="47"/>
  <c r="AK548" i="47"/>
  <c r="AJ548" i="47"/>
  <c r="AI548" i="47"/>
  <c r="AH548" i="47"/>
  <c r="AG548" i="47"/>
  <c r="AF548" i="47"/>
  <c r="AE548" i="47"/>
  <c r="AD548" i="47"/>
  <c r="AC548" i="47"/>
  <c r="AB548" i="47"/>
  <c r="AA548" i="47"/>
  <c r="V548" i="47"/>
  <c r="U548" i="47"/>
  <c r="T548" i="47"/>
  <c r="S548" i="47"/>
  <c r="R548" i="47"/>
  <c r="Q548" i="47"/>
  <c r="P548" i="47"/>
  <c r="O548" i="47"/>
  <c r="N548" i="47"/>
  <c r="J548" i="47"/>
  <c r="I548" i="47"/>
  <c r="H548" i="47"/>
  <c r="BJ547" i="47"/>
  <c r="BI547" i="47"/>
  <c r="BH547" i="47"/>
  <c r="BG547" i="47"/>
  <c r="BF547" i="47"/>
  <c r="BE547" i="47"/>
  <c r="BD547" i="47"/>
  <c r="BC547" i="47"/>
  <c r="BB547" i="47"/>
  <c r="BA547" i="47"/>
  <c r="AZ547" i="47"/>
  <c r="AY547" i="47"/>
  <c r="AX547" i="47"/>
  <c r="AW547" i="47"/>
  <c r="AV547" i="47"/>
  <c r="AU547" i="47"/>
  <c r="AT547" i="47"/>
  <c r="AS547" i="47"/>
  <c r="AL547" i="47"/>
  <c r="AK547" i="47"/>
  <c r="AJ547" i="47"/>
  <c r="AI547" i="47"/>
  <c r="AH547" i="47"/>
  <c r="AG547" i="47"/>
  <c r="AF547" i="47"/>
  <c r="AE547" i="47"/>
  <c r="AD547" i="47"/>
  <c r="AC547" i="47"/>
  <c r="AB547" i="47"/>
  <c r="AA547" i="47"/>
  <c r="V547" i="47"/>
  <c r="U547" i="47"/>
  <c r="T547" i="47"/>
  <c r="S547" i="47"/>
  <c r="R547" i="47"/>
  <c r="Q547" i="47"/>
  <c r="P547" i="47"/>
  <c r="O547" i="47"/>
  <c r="N547" i="47"/>
  <c r="J547" i="47"/>
  <c r="I547" i="47"/>
  <c r="H547" i="47"/>
  <c r="BJ546" i="47"/>
  <c r="BI546" i="47"/>
  <c r="BH546" i="47"/>
  <c r="BG546" i="47"/>
  <c r="BF546" i="47"/>
  <c r="BE546" i="47"/>
  <c r="BD546" i="47"/>
  <c r="BC546" i="47"/>
  <c r="BB546" i="47"/>
  <c r="BA546" i="47"/>
  <c r="AZ546" i="47"/>
  <c r="AY546" i="47"/>
  <c r="AX546" i="47"/>
  <c r="AW546" i="47"/>
  <c r="AV546" i="47"/>
  <c r="AU546" i="47"/>
  <c r="AT546" i="47"/>
  <c r="AS546" i="47"/>
  <c r="AL546" i="47"/>
  <c r="AK546" i="47"/>
  <c r="AJ546" i="47"/>
  <c r="AI546" i="47"/>
  <c r="AH546" i="47"/>
  <c r="AG546" i="47"/>
  <c r="AF546" i="47"/>
  <c r="AE546" i="47"/>
  <c r="AD546" i="47"/>
  <c r="AC546" i="47"/>
  <c r="AB546" i="47"/>
  <c r="AA546" i="47"/>
  <c r="V546" i="47"/>
  <c r="U546" i="47"/>
  <c r="T546" i="47"/>
  <c r="S546" i="47"/>
  <c r="R546" i="47"/>
  <c r="Q546" i="47"/>
  <c r="P546" i="47"/>
  <c r="O546" i="47"/>
  <c r="N546" i="47"/>
  <c r="J546" i="47"/>
  <c r="I546" i="47"/>
  <c r="H546" i="47"/>
  <c r="AR537" i="47"/>
  <c r="AQ537" i="47"/>
  <c r="AP537" i="47"/>
  <c r="AO537" i="47"/>
  <c r="AN537" i="47"/>
  <c r="AM537" i="47"/>
  <c r="Z537" i="47"/>
  <c r="Y537" i="47"/>
  <c r="X537" i="47"/>
  <c r="W537" i="47"/>
  <c r="M537" i="47"/>
  <c r="L537" i="47"/>
  <c r="K537" i="47"/>
  <c r="G537" i="47"/>
  <c r="BJ536" i="47"/>
  <c r="BJ537" i="47" s="1"/>
  <c r="BI536" i="47"/>
  <c r="BI537" i="47" s="1"/>
  <c r="BH536" i="47"/>
  <c r="BH537" i="47" s="1"/>
  <c r="BG536" i="47"/>
  <c r="BG537" i="47" s="1"/>
  <c r="BF536" i="47"/>
  <c r="BF537" i="47" s="1"/>
  <c r="BE536" i="47"/>
  <c r="BE537" i="47" s="1"/>
  <c r="BD536" i="47"/>
  <c r="BD537" i="47" s="1"/>
  <c r="BC536" i="47"/>
  <c r="BC537" i="47" s="1"/>
  <c r="BB536" i="47"/>
  <c r="BB537" i="47" s="1"/>
  <c r="BA536" i="47"/>
  <c r="BA537" i="47" s="1"/>
  <c r="AZ536" i="47"/>
  <c r="AZ537" i="47" s="1"/>
  <c r="AY536" i="47"/>
  <c r="AY537" i="47" s="1"/>
  <c r="AX536" i="47"/>
  <c r="AX537" i="47" s="1"/>
  <c r="AW536" i="47"/>
  <c r="AW537" i="47" s="1"/>
  <c r="AV536" i="47"/>
  <c r="AV537" i="47" s="1"/>
  <c r="AU536" i="47"/>
  <c r="AU537" i="47" s="1"/>
  <c r="AT536" i="47"/>
  <c r="AT537" i="47" s="1"/>
  <c r="AS536" i="47"/>
  <c r="AS537" i="47" s="1"/>
  <c r="AL536" i="47"/>
  <c r="AL537" i="47" s="1"/>
  <c r="AK536" i="47"/>
  <c r="AK537" i="47" s="1"/>
  <c r="AJ536" i="47"/>
  <c r="AJ537" i="47" s="1"/>
  <c r="AI536" i="47"/>
  <c r="AI537" i="47" s="1"/>
  <c r="AH536" i="47"/>
  <c r="AH537" i="47" s="1"/>
  <c r="AG536" i="47"/>
  <c r="AG537" i="47" s="1"/>
  <c r="AF536" i="47"/>
  <c r="AF537" i="47" s="1"/>
  <c r="AE536" i="47"/>
  <c r="AE537" i="47" s="1"/>
  <c r="AD536" i="47"/>
  <c r="AD537" i="47" s="1"/>
  <c r="AC536" i="47"/>
  <c r="AC537" i="47" s="1"/>
  <c r="AB536" i="47"/>
  <c r="AB537" i="47" s="1"/>
  <c r="AA536" i="47"/>
  <c r="AA537" i="47" s="1"/>
  <c r="V536" i="47"/>
  <c r="V537" i="47" s="1"/>
  <c r="U536" i="47"/>
  <c r="U537" i="47" s="1"/>
  <c r="T536" i="47"/>
  <c r="T537" i="47" s="1"/>
  <c r="S536" i="47"/>
  <c r="S537" i="47" s="1"/>
  <c r="R536" i="47"/>
  <c r="R537" i="47" s="1"/>
  <c r="Q536" i="47"/>
  <c r="Q537" i="47" s="1"/>
  <c r="P536" i="47"/>
  <c r="P537" i="47" s="1"/>
  <c r="O536" i="47"/>
  <c r="O537" i="47" s="1"/>
  <c r="N536" i="47"/>
  <c r="N537" i="47" s="1"/>
  <c r="J536" i="47"/>
  <c r="J537" i="47" s="1"/>
  <c r="I536" i="47"/>
  <c r="I537" i="47" s="1"/>
  <c r="H536" i="47"/>
  <c r="H537" i="47" s="1"/>
  <c r="AR535" i="47"/>
  <c r="AQ535" i="47"/>
  <c r="AP535" i="47"/>
  <c r="AO535" i="47"/>
  <c r="AN535" i="47"/>
  <c r="AM535" i="47"/>
  <c r="Z535" i="47"/>
  <c r="Y535" i="47"/>
  <c r="X535" i="47"/>
  <c r="W535" i="47"/>
  <c r="M535" i="47"/>
  <c r="L535" i="47"/>
  <c r="K535" i="47"/>
  <c r="G535" i="47"/>
  <c r="BJ534" i="47"/>
  <c r="BI534" i="47"/>
  <c r="BH534" i="47"/>
  <c r="BG534" i="47"/>
  <c r="BF534" i="47"/>
  <c r="BE534" i="47"/>
  <c r="BD534" i="47"/>
  <c r="BC534" i="47"/>
  <c r="BB534" i="47"/>
  <c r="BA534" i="47"/>
  <c r="AZ534" i="47"/>
  <c r="AY534" i="47"/>
  <c r="AX534" i="47"/>
  <c r="AW534" i="47"/>
  <c r="AV534" i="47"/>
  <c r="AU534" i="47"/>
  <c r="AT534" i="47"/>
  <c r="AS534" i="47"/>
  <c r="AL534" i="47"/>
  <c r="AK534" i="47"/>
  <c r="AJ534" i="47"/>
  <c r="AI534" i="47"/>
  <c r="AH534" i="47"/>
  <c r="AG534" i="47"/>
  <c r="AF534" i="47"/>
  <c r="AE534" i="47"/>
  <c r="AD534" i="47"/>
  <c r="AC534" i="47"/>
  <c r="AB534" i="47"/>
  <c r="AA534" i="47"/>
  <c r="V534" i="47"/>
  <c r="U534" i="47"/>
  <c r="T534" i="47"/>
  <c r="S534" i="47"/>
  <c r="R534" i="47"/>
  <c r="Q534" i="47"/>
  <c r="P534" i="47"/>
  <c r="O534" i="47"/>
  <c r="N534" i="47"/>
  <c r="J534" i="47"/>
  <c r="I534" i="47"/>
  <c r="H534" i="47"/>
  <c r="BJ533" i="47"/>
  <c r="BI533" i="47"/>
  <c r="BH533" i="47"/>
  <c r="BG533" i="47"/>
  <c r="BF533" i="47"/>
  <c r="BE533" i="47"/>
  <c r="BD533" i="47"/>
  <c r="BC533" i="47"/>
  <c r="BB533" i="47"/>
  <c r="BA533" i="47"/>
  <c r="AZ533" i="47"/>
  <c r="AY533" i="47"/>
  <c r="AX533" i="47"/>
  <c r="AW533" i="47"/>
  <c r="AV533" i="47"/>
  <c r="AU533" i="47"/>
  <c r="AT533" i="47"/>
  <c r="AS533" i="47"/>
  <c r="AL533" i="47"/>
  <c r="AK533" i="47"/>
  <c r="AJ533" i="47"/>
  <c r="AI533" i="47"/>
  <c r="AH533" i="47"/>
  <c r="AG533" i="47"/>
  <c r="AF533" i="47"/>
  <c r="AE533" i="47"/>
  <c r="AD533" i="47"/>
  <c r="AC533" i="47"/>
  <c r="AB533" i="47"/>
  <c r="AA533" i="47"/>
  <c r="V533" i="47"/>
  <c r="U533" i="47"/>
  <c r="T533" i="47"/>
  <c r="S533" i="47"/>
  <c r="R533" i="47"/>
  <c r="Q533" i="47"/>
  <c r="P533" i="47"/>
  <c r="O533" i="47"/>
  <c r="N533" i="47"/>
  <c r="J533" i="47"/>
  <c r="I533" i="47"/>
  <c r="H533" i="47"/>
  <c r="BJ530" i="47"/>
  <c r="BI530" i="47"/>
  <c r="BH530" i="47"/>
  <c r="BG530" i="47"/>
  <c r="BF530" i="47"/>
  <c r="BE530" i="47"/>
  <c r="BD530" i="47"/>
  <c r="BC530" i="47"/>
  <c r="BB530" i="47"/>
  <c r="BA530" i="47"/>
  <c r="AZ530" i="47"/>
  <c r="AY530" i="47"/>
  <c r="AX530" i="47"/>
  <c r="AW530" i="47"/>
  <c r="AV530" i="47"/>
  <c r="AU530" i="47"/>
  <c r="AT530" i="47"/>
  <c r="AS530" i="47"/>
  <c r="AL530" i="47"/>
  <c r="AK530" i="47"/>
  <c r="AJ530" i="47"/>
  <c r="AI530" i="47"/>
  <c r="AH530" i="47"/>
  <c r="AG530" i="47"/>
  <c r="AF530" i="47"/>
  <c r="AE530" i="47"/>
  <c r="AD530" i="47"/>
  <c r="AC530" i="47"/>
  <c r="AB530" i="47"/>
  <c r="AA530" i="47"/>
  <c r="V530" i="47"/>
  <c r="U530" i="47"/>
  <c r="T530" i="47"/>
  <c r="S530" i="47"/>
  <c r="R530" i="47"/>
  <c r="Q530" i="47"/>
  <c r="P530" i="47"/>
  <c r="O530" i="47"/>
  <c r="N530" i="47"/>
  <c r="J530" i="47"/>
  <c r="I530" i="47"/>
  <c r="H530" i="47"/>
  <c r="AR529" i="47"/>
  <c r="AQ529" i="47"/>
  <c r="AP529" i="47"/>
  <c r="AO529" i="47"/>
  <c r="AN529" i="47"/>
  <c r="AM529" i="47"/>
  <c r="Z529" i="47"/>
  <c r="Y529" i="47"/>
  <c r="X529" i="47"/>
  <c r="W529" i="47"/>
  <c r="M529" i="47"/>
  <c r="L529" i="47"/>
  <c r="K529" i="47"/>
  <c r="G529" i="47"/>
  <c r="BJ528" i="47"/>
  <c r="BI528" i="47"/>
  <c r="BH528" i="47"/>
  <c r="BF528" i="47"/>
  <c r="BE528" i="47"/>
  <c r="BD528" i="47"/>
  <c r="BC528" i="47"/>
  <c r="BB528" i="47"/>
  <c r="BA528" i="47"/>
  <c r="BG528" i="47" s="1"/>
  <c r="AZ528" i="47"/>
  <c r="AY528" i="47"/>
  <c r="AX528" i="47"/>
  <c r="AW528" i="47"/>
  <c r="AV528" i="47"/>
  <c r="AU528" i="47"/>
  <c r="AT528" i="47"/>
  <c r="AS528" i="47"/>
  <c r="AL528" i="47"/>
  <c r="AK528" i="47"/>
  <c r="AJ528" i="47"/>
  <c r="AI528" i="47"/>
  <c r="AH528" i="47"/>
  <c r="AG528" i="47"/>
  <c r="AF528" i="47"/>
  <c r="AE528" i="47"/>
  <c r="AD528" i="47"/>
  <c r="AC528" i="47"/>
  <c r="AB528" i="47"/>
  <c r="AA528" i="47"/>
  <c r="V528" i="47"/>
  <c r="U528" i="47"/>
  <c r="T528" i="47"/>
  <c r="S528" i="47"/>
  <c r="R528" i="47"/>
  <c r="Q528" i="47"/>
  <c r="P528" i="47"/>
  <c r="O528" i="47"/>
  <c r="N528" i="47"/>
  <c r="J528" i="47"/>
  <c r="I528" i="47"/>
  <c r="H528" i="47"/>
  <c r="BJ527" i="47"/>
  <c r="BI527" i="47"/>
  <c r="BH527" i="47"/>
  <c r="BG527" i="47"/>
  <c r="BF527" i="47"/>
  <c r="BE527" i="47"/>
  <c r="BD527" i="47"/>
  <c r="BC527" i="47"/>
  <c r="BB527" i="47"/>
  <c r="BA527" i="47"/>
  <c r="AZ527" i="47"/>
  <c r="AY527" i="47"/>
  <c r="AX527" i="47"/>
  <c r="AW527" i="47"/>
  <c r="AV527" i="47"/>
  <c r="AU527" i="47"/>
  <c r="AT527" i="47"/>
  <c r="AS527" i="47"/>
  <c r="AL527" i="47"/>
  <c r="AK527" i="47"/>
  <c r="AJ527" i="47"/>
  <c r="AI527" i="47"/>
  <c r="AH527" i="47"/>
  <c r="AG527" i="47"/>
  <c r="AF527" i="47"/>
  <c r="AE527" i="47"/>
  <c r="AD527" i="47"/>
  <c r="AC527" i="47"/>
  <c r="AB527" i="47"/>
  <c r="AA527" i="47"/>
  <c r="V527" i="47"/>
  <c r="U527" i="47"/>
  <c r="T527" i="47"/>
  <c r="S527" i="47"/>
  <c r="R527" i="47"/>
  <c r="Q527" i="47"/>
  <c r="P527" i="47"/>
  <c r="O527" i="47"/>
  <c r="N527" i="47"/>
  <c r="J527" i="47"/>
  <c r="I527" i="47"/>
  <c r="H527" i="47"/>
  <c r="BJ526" i="47"/>
  <c r="BI526" i="47"/>
  <c r="BH526" i="47"/>
  <c r="BG526" i="47"/>
  <c r="BF526" i="47"/>
  <c r="BE526" i="47"/>
  <c r="BD526" i="47"/>
  <c r="BC526" i="47"/>
  <c r="BB526" i="47"/>
  <c r="BA526" i="47"/>
  <c r="AZ526" i="47"/>
  <c r="AY526" i="47"/>
  <c r="AX526" i="47"/>
  <c r="AW526" i="47"/>
  <c r="AV526" i="47"/>
  <c r="AU526" i="47"/>
  <c r="AT526" i="47"/>
  <c r="AS526" i="47"/>
  <c r="AL526" i="47"/>
  <c r="AK526" i="47"/>
  <c r="AJ526" i="47"/>
  <c r="AI526" i="47"/>
  <c r="AH526" i="47"/>
  <c r="AG526" i="47"/>
  <c r="AF526" i="47"/>
  <c r="AE526" i="47"/>
  <c r="AD526" i="47"/>
  <c r="AC526" i="47"/>
  <c r="AB526" i="47"/>
  <c r="AA526" i="47"/>
  <c r="V526" i="47"/>
  <c r="U526" i="47"/>
  <c r="T526" i="47"/>
  <c r="S526" i="47"/>
  <c r="R526" i="47"/>
  <c r="Q526" i="47"/>
  <c r="P526" i="47"/>
  <c r="O526" i="47"/>
  <c r="N526" i="47"/>
  <c r="J526" i="47"/>
  <c r="I526" i="47"/>
  <c r="H526" i="47"/>
  <c r="AR525" i="47"/>
  <c r="AQ525" i="47"/>
  <c r="AP525" i="47"/>
  <c r="AO525" i="47"/>
  <c r="AN525" i="47"/>
  <c r="AM525" i="47"/>
  <c r="Z525" i="47"/>
  <c r="Y525" i="47"/>
  <c r="X525" i="47"/>
  <c r="W525" i="47"/>
  <c r="M525" i="47"/>
  <c r="L525" i="47"/>
  <c r="K525" i="47"/>
  <c r="G525" i="47"/>
  <c r="BJ524" i="47"/>
  <c r="BI524" i="47"/>
  <c r="BH524" i="47"/>
  <c r="BG524" i="47"/>
  <c r="BF524" i="47"/>
  <c r="BE524" i="47"/>
  <c r="BD524" i="47"/>
  <c r="BC524" i="47"/>
  <c r="BB524" i="47"/>
  <c r="BA524" i="47"/>
  <c r="AZ524" i="47"/>
  <c r="AY524" i="47"/>
  <c r="AX524" i="47"/>
  <c r="AW524" i="47"/>
  <c r="AV524" i="47"/>
  <c r="AU524" i="47"/>
  <c r="AT524" i="47"/>
  <c r="AS524" i="47"/>
  <c r="AL524" i="47"/>
  <c r="AK524" i="47"/>
  <c r="AJ524" i="47"/>
  <c r="AI524" i="47"/>
  <c r="AH524" i="47"/>
  <c r="AG524" i="47"/>
  <c r="AF524" i="47"/>
  <c r="AE524" i="47"/>
  <c r="AD524" i="47"/>
  <c r="AC524" i="47"/>
  <c r="AB524" i="47"/>
  <c r="AA524" i="47"/>
  <c r="V524" i="47"/>
  <c r="U524" i="47"/>
  <c r="T524" i="47"/>
  <c r="S524" i="47"/>
  <c r="R524" i="47"/>
  <c r="Q524" i="47"/>
  <c r="P524" i="47"/>
  <c r="O524" i="47"/>
  <c r="N524" i="47"/>
  <c r="J524" i="47"/>
  <c r="I524" i="47"/>
  <c r="H524" i="47"/>
  <c r="BJ523" i="47"/>
  <c r="BI523" i="47"/>
  <c r="BH523" i="47"/>
  <c r="BG523" i="47"/>
  <c r="BF523" i="47"/>
  <c r="BE523" i="47"/>
  <c r="BD523" i="47"/>
  <c r="BC523" i="47"/>
  <c r="BB523" i="47"/>
  <c r="BA523" i="47"/>
  <c r="AZ523" i="47"/>
  <c r="AY523" i="47"/>
  <c r="AX523" i="47"/>
  <c r="AW523" i="47"/>
  <c r="AV523" i="47"/>
  <c r="AU523" i="47"/>
  <c r="AT523" i="47"/>
  <c r="AS523" i="47"/>
  <c r="AL523" i="47"/>
  <c r="AK523" i="47"/>
  <c r="AJ523" i="47"/>
  <c r="AI523" i="47"/>
  <c r="AH523" i="47"/>
  <c r="AG523" i="47"/>
  <c r="AF523" i="47"/>
  <c r="AE523" i="47"/>
  <c r="AD523" i="47"/>
  <c r="AC523" i="47"/>
  <c r="AB523" i="47"/>
  <c r="AA523" i="47"/>
  <c r="V523" i="47"/>
  <c r="U523" i="47"/>
  <c r="T523" i="47"/>
  <c r="S523" i="47"/>
  <c r="R523" i="47"/>
  <c r="Q523" i="47"/>
  <c r="P523" i="47"/>
  <c r="O523" i="47"/>
  <c r="N523" i="47"/>
  <c r="J523" i="47"/>
  <c r="I523" i="47"/>
  <c r="H523" i="47"/>
  <c r="BJ522" i="47"/>
  <c r="BI522" i="47"/>
  <c r="BH522" i="47"/>
  <c r="BG522" i="47"/>
  <c r="BF522" i="47"/>
  <c r="BE522" i="47"/>
  <c r="BD522" i="47"/>
  <c r="BC522" i="47"/>
  <c r="BB522" i="47"/>
  <c r="BA522" i="47"/>
  <c r="AZ522" i="47"/>
  <c r="AY522" i="47"/>
  <c r="AX522" i="47"/>
  <c r="AW522" i="47"/>
  <c r="AV522" i="47"/>
  <c r="AU522" i="47"/>
  <c r="AT522" i="47"/>
  <c r="AS522" i="47"/>
  <c r="AL522" i="47"/>
  <c r="AK522" i="47"/>
  <c r="AJ522" i="47"/>
  <c r="AI522" i="47"/>
  <c r="AH522" i="47"/>
  <c r="AG522" i="47"/>
  <c r="AF522" i="47"/>
  <c r="AE522" i="47"/>
  <c r="AD522" i="47"/>
  <c r="AC522" i="47"/>
  <c r="AB522" i="47"/>
  <c r="AA522" i="47"/>
  <c r="V522" i="47"/>
  <c r="U522" i="47"/>
  <c r="T522" i="47"/>
  <c r="S522" i="47"/>
  <c r="R522" i="47"/>
  <c r="Q522" i="47"/>
  <c r="P522" i="47"/>
  <c r="O522" i="47"/>
  <c r="N522" i="47"/>
  <c r="J522" i="47"/>
  <c r="I522" i="47"/>
  <c r="H522" i="47"/>
  <c r="BJ521" i="47"/>
  <c r="BI521" i="47"/>
  <c r="BH521" i="47"/>
  <c r="BG521" i="47"/>
  <c r="BF521" i="47"/>
  <c r="BE521" i="47"/>
  <c r="BD521" i="47"/>
  <c r="BC521" i="47"/>
  <c r="BB521" i="47"/>
  <c r="BA521" i="47"/>
  <c r="AZ521" i="47"/>
  <c r="AY521" i="47"/>
  <c r="AX521" i="47"/>
  <c r="AW521" i="47"/>
  <c r="AV521" i="47"/>
  <c r="AU521" i="47"/>
  <c r="AT521" i="47"/>
  <c r="AS521" i="47"/>
  <c r="AL521" i="47"/>
  <c r="AK521" i="47"/>
  <c r="AJ521" i="47"/>
  <c r="AI521" i="47"/>
  <c r="AH521" i="47"/>
  <c r="AG521" i="47"/>
  <c r="AF521" i="47"/>
  <c r="AE521" i="47"/>
  <c r="AD521" i="47"/>
  <c r="AC521" i="47"/>
  <c r="AB521" i="47"/>
  <c r="AA521" i="47"/>
  <c r="V521" i="47"/>
  <c r="U521" i="47"/>
  <c r="T521" i="47"/>
  <c r="S521" i="47"/>
  <c r="R521" i="47"/>
  <c r="Q521" i="47"/>
  <c r="P521" i="47"/>
  <c r="O521" i="47"/>
  <c r="N521" i="47"/>
  <c r="J521" i="47"/>
  <c r="I521" i="47"/>
  <c r="H521" i="47"/>
  <c r="BJ520" i="47"/>
  <c r="BI520" i="47"/>
  <c r="BH520" i="47"/>
  <c r="BG520" i="47"/>
  <c r="BF520" i="47"/>
  <c r="BE520" i="47"/>
  <c r="BD520" i="47"/>
  <c r="BC520" i="47"/>
  <c r="BB520" i="47"/>
  <c r="BA520" i="47"/>
  <c r="AZ520" i="47"/>
  <c r="AY520" i="47"/>
  <c r="AX520" i="47"/>
  <c r="AW520" i="47"/>
  <c r="AV520" i="47"/>
  <c r="AU520" i="47"/>
  <c r="AT520" i="47"/>
  <c r="AS520" i="47"/>
  <c r="AL520" i="47"/>
  <c r="AK520" i="47"/>
  <c r="AJ520" i="47"/>
  <c r="AI520" i="47"/>
  <c r="AH520" i="47"/>
  <c r="AG520" i="47"/>
  <c r="AF520" i="47"/>
  <c r="AE520" i="47"/>
  <c r="AD520" i="47"/>
  <c r="AC520" i="47"/>
  <c r="AB520" i="47"/>
  <c r="AA520" i="47"/>
  <c r="V520" i="47"/>
  <c r="U520" i="47"/>
  <c r="T520" i="47"/>
  <c r="S520" i="47"/>
  <c r="R520" i="47"/>
  <c r="Q520" i="47"/>
  <c r="P520" i="47"/>
  <c r="O520" i="47"/>
  <c r="N520" i="47"/>
  <c r="J520" i="47"/>
  <c r="I520" i="47"/>
  <c r="H520" i="47"/>
  <c r="BJ519" i="47"/>
  <c r="BI519" i="47"/>
  <c r="BH519" i="47"/>
  <c r="BG519" i="47"/>
  <c r="BF519" i="47"/>
  <c r="BE519" i="47"/>
  <c r="BD519" i="47"/>
  <c r="BC519" i="47"/>
  <c r="BB519" i="47"/>
  <c r="BA519" i="47"/>
  <c r="AZ519" i="47"/>
  <c r="AY519" i="47"/>
  <c r="AX519" i="47"/>
  <c r="AW519" i="47"/>
  <c r="AV519" i="47"/>
  <c r="AU519" i="47"/>
  <c r="AT519" i="47"/>
  <c r="AS519" i="47"/>
  <c r="AL519" i="47"/>
  <c r="AK519" i="47"/>
  <c r="AJ519" i="47"/>
  <c r="AI519" i="47"/>
  <c r="AH519" i="47"/>
  <c r="AG519" i="47"/>
  <c r="AF519" i="47"/>
  <c r="AE519" i="47"/>
  <c r="AD519" i="47"/>
  <c r="AC519" i="47"/>
  <c r="AB519" i="47"/>
  <c r="AA519" i="47"/>
  <c r="V519" i="47"/>
  <c r="U519" i="47"/>
  <c r="T519" i="47"/>
  <c r="S519" i="47"/>
  <c r="R519" i="47"/>
  <c r="Q519" i="47"/>
  <c r="P519" i="47"/>
  <c r="O519" i="47"/>
  <c r="N519" i="47"/>
  <c r="J519" i="47"/>
  <c r="I519" i="47"/>
  <c r="H519" i="47"/>
  <c r="BJ518" i="47"/>
  <c r="BI518" i="47"/>
  <c r="BH518" i="47"/>
  <c r="BG518" i="47"/>
  <c r="BF518" i="47"/>
  <c r="BE518" i="47"/>
  <c r="BD518" i="47"/>
  <c r="BC518" i="47"/>
  <c r="BB518" i="47"/>
  <c r="BA518" i="47"/>
  <c r="AZ518" i="47"/>
  <c r="AY518" i="47"/>
  <c r="AX518" i="47"/>
  <c r="AW518" i="47"/>
  <c r="AV518" i="47"/>
  <c r="AU518" i="47"/>
  <c r="AT518" i="47"/>
  <c r="AS518" i="47"/>
  <c r="AL518" i="47"/>
  <c r="AK518" i="47"/>
  <c r="AJ518" i="47"/>
  <c r="AI518" i="47"/>
  <c r="AH518" i="47"/>
  <c r="AG518" i="47"/>
  <c r="AF518" i="47"/>
  <c r="AE518" i="47"/>
  <c r="AD518" i="47"/>
  <c r="AC518" i="47"/>
  <c r="AB518" i="47"/>
  <c r="AA518" i="47"/>
  <c r="V518" i="47"/>
  <c r="U518" i="47"/>
  <c r="T518" i="47"/>
  <c r="S518" i="47"/>
  <c r="R518" i="47"/>
  <c r="Q518" i="47"/>
  <c r="P518" i="47"/>
  <c r="O518" i="47"/>
  <c r="N518" i="47"/>
  <c r="J518" i="47"/>
  <c r="I518" i="47"/>
  <c r="H518" i="47"/>
  <c r="BJ517" i="47"/>
  <c r="BI517" i="47"/>
  <c r="BH517" i="47"/>
  <c r="BG517" i="47"/>
  <c r="BF517" i="47"/>
  <c r="BE517" i="47"/>
  <c r="BD517" i="47"/>
  <c r="BC517" i="47"/>
  <c r="BB517" i="47"/>
  <c r="BA517" i="47"/>
  <c r="AZ517" i="47"/>
  <c r="AY517" i="47"/>
  <c r="AX517" i="47"/>
  <c r="AW517" i="47"/>
  <c r="AV517" i="47"/>
  <c r="AU517" i="47"/>
  <c r="AT517" i="47"/>
  <c r="AS517" i="47"/>
  <c r="AL517" i="47"/>
  <c r="AK517" i="47"/>
  <c r="AJ517" i="47"/>
  <c r="AI517" i="47"/>
  <c r="AH517" i="47"/>
  <c r="AG517" i="47"/>
  <c r="AF517" i="47"/>
  <c r="AE517" i="47"/>
  <c r="AD517" i="47"/>
  <c r="AC517" i="47"/>
  <c r="AB517" i="47"/>
  <c r="AA517" i="47"/>
  <c r="V517" i="47"/>
  <c r="U517" i="47"/>
  <c r="T517" i="47"/>
  <c r="S517" i="47"/>
  <c r="R517" i="47"/>
  <c r="Q517" i="47"/>
  <c r="P517" i="47"/>
  <c r="O517" i="47"/>
  <c r="N517" i="47"/>
  <c r="J517" i="47"/>
  <c r="I517" i="47"/>
  <c r="H517" i="47"/>
  <c r="AR516" i="47"/>
  <c r="AQ516" i="47"/>
  <c r="AP516" i="47"/>
  <c r="AO516" i="47"/>
  <c r="AN516" i="47"/>
  <c r="AM516" i="47"/>
  <c r="Z516" i="47"/>
  <c r="Y516" i="47"/>
  <c r="X516" i="47"/>
  <c r="W516" i="47"/>
  <c r="M516" i="47"/>
  <c r="L516" i="47"/>
  <c r="K516" i="47"/>
  <c r="G516" i="47"/>
  <c r="BJ515" i="47"/>
  <c r="BI515" i="47"/>
  <c r="BH515" i="47"/>
  <c r="BG515" i="47"/>
  <c r="BF515" i="47"/>
  <c r="BE515" i="47"/>
  <c r="BD515" i="47"/>
  <c r="BC515" i="47"/>
  <c r="BB515" i="47"/>
  <c r="BA515" i="47"/>
  <c r="AZ515" i="47"/>
  <c r="AY515" i="47"/>
  <c r="AX515" i="47"/>
  <c r="AW515" i="47"/>
  <c r="AV515" i="47"/>
  <c r="AU515" i="47"/>
  <c r="AT515" i="47"/>
  <c r="AS515" i="47"/>
  <c r="AL515" i="47"/>
  <c r="AK515" i="47"/>
  <c r="AJ515" i="47"/>
  <c r="AI515" i="47"/>
  <c r="AH515" i="47"/>
  <c r="AG515" i="47"/>
  <c r="AF515" i="47"/>
  <c r="AE515" i="47"/>
  <c r="AD515" i="47"/>
  <c r="AC515" i="47"/>
  <c r="AB515" i="47"/>
  <c r="AA515" i="47"/>
  <c r="V515" i="47"/>
  <c r="U515" i="47"/>
  <c r="T515" i="47"/>
  <c r="S515" i="47"/>
  <c r="R515" i="47"/>
  <c r="Q515" i="47"/>
  <c r="P515" i="47"/>
  <c r="O515" i="47"/>
  <c r="N515" i="47"/>
  <c r="J515" i="47"/>
  <c r="I515" i="47"/>
  <c r="H515" i="47"/>
  <c r="BJ514" i="47"/>
  <c r="BI514" i="47"/>
  <c r="BH514" i="47"/>
  <c r="BG514" i="47"/>
  <c r="BF514" i="47"/>
  <c r="BE514" i="47"/>
  <c r="BD514" i="47"/>
  <c r="BC514" i="47"/>
  <c r="BB514" i="47"/>
  <c r="BA514" i="47"/>
  <c r="AZ514" i="47"/>
  <c r="AY514" i="47"/>
  <c r="AX514" i="47"/>
  <c r="AW514" i="47"/>
  <c r="AV514" i="47"/>
  <c r="AU514" i="47"/>
  <c r="AT514" i="47"/>
  <c r="AS514" i="47"/>
  <c r="AL514" i="47"/>
  <c r="AK514" i="47"/>
  <c r="AJ514" i="47"/>
  <c r="AI514" i="47"/>
  <c r="AH514" i="47"/>
  <c r="AG514" i="47"/>
  <c r="AF514" i="47"/>
  <c r="AE514" i="47"/>
  <c r="AD514" i="47"/>
  <c r="AC514" i="47"/>
  <c r="AB514" i="47"/>
  <c r="AA514" i="47"/>
  <c r="V514" i="47"/>
  <c r="U514" i="47"/>
  <c r="T514" i="47"/>
  <c r="S514" i="47"/>
  <c r="R514" i="47"/>
  <c r="Q514" i="47"/>
  <c r="P514" i="47"/>
  <c r="O514" i="47"/>
  <c r="N514" i="47"/>
  <c r="J514" i="47"/>
  <c r="I514" i="47"/>
  <c r="H514" i="47"/>
  <c r="BJ513" i="47"/>
  <c r="BI513" i="47"/>
  <c r="BH513" i="47"/>
  <c r="BG513" i="47"/>
  <c r="BF513" i="47"/>
  <c r="BE513" i="47"/>
  <c r="BD513" i="47"/>
  <c r="BC513" i="47"/>
  <c r="BB513" i="47"/>
  <c r="BA513" i="47"/>
  <c r="AZ513" i="47"/>
  <c r="AY513" i="47"/>
  <c r="AX513" i="47"/>
  <c r="AW513" i="47"/>
  <c r="AV513" i="47"/>
  <c r="AU513" i="47"/>
  <c r="AT513" i="47"/>
  <c r="AS513" i="47"/>
  <c r="AL513" i="47"/>
  <c r="AK513" i="47"/>
  <c r="AJ513" i="47"/>
  <c r="AI513" i="47"/>
  <c r="AH513" i="47"/>
  <c r="AG513" i="47"/>
  <c r="AF513" i="47"/>
  <c r="AE513" i="47"/>
  <c r="AD513" i="47"/>
  <c r="AC513" i="47"/>
  <c r="AB513" i="47"/>
  <c r="AA513" i="47"/>
  <c r="V513" i="47"/>
  <c r="U513" i="47"/>
  <c r="T513" i="47"/>
  <c r="S513" i="47"/>
  <c r="R513" i="47"/>
  <c r="Q513" i="47"/>
  <c r="P513" i="47"/>
  <c r="O513" i="47"/>
  <c r="N513" i="47"/>
  <c r="J513" i="47"/>
  <c r="I513" i="47"/>
  <c r="H513" i="47"/>
  <c r="BJ512" i="47"/>
  <c r="BI512" i="47"/>
  <c r="BH512" i="47"/>
  <c r="BG512" i="47"/>
  <c r="BF512" i="47"/>
  <c r="BE512" i="47"/>
  <c r="BD512" i="47"/>
  <c r="BC512" i="47"/>
  <c r="BB512" i="47"/>
  <c r="BA512" i="47"/>
  <c r="AZ512" i="47"/>
  <c r="AY512" i="47"/>
  <c r="AX512" i="47"/>
  <c r="AW512" i="47"/>
  <c r="AV512" i="47"/>
  <c r="AU512" i="47"/>
  <c r="AT512" i="47"/>
  <c r="AS512" i="47"/>
  <c r="AL512" i="47"/>
  <c r="AK512" i="47"/>
  <c r="AJ512" i="47"/>
  <c r="AI512" i="47"/>
  <c r="AH512" i="47"/>
  <c r="AG512" i="47"/>
  <c r="AF512" i="47"/>
  <c r="AE512" i="47"/>
  <c r="AD512" i="47"/>
  <c r="AC512" i="47"/>
  <c r="AB512" i="47"/>
  <c r="AA512" i="47"/>
  <c r="V512" i="47"/>
  <c r="U512" i="47"/>
  <c r="T512" i="47"/>
  <c r="S512" i="47"/>
  <c r="R512" i="47"/>
  <c r="Q512" i="47"/>
  <c r="P512" i="47"/>
  <c r="O512" i="47"/>
  <c r="N512" i="47"/>
  <c r="J512" i="47"/>
  <c r="I512" i="47"/>
  <c r="H512" i="47"/>
  <c r="BJ511" i="47"/>
  <c r="BI511" i="47"/>
  <c r="BH511" i="47"/>
  <c r="BG511" i="47"/>
  <c r="BF511" i="47"/>
  <c r="BE511" i="47"/>
  <c r="BD511" i="47"/>
  <c r="BC511" i="47"/>
  <c r="BB511" i="47"/>
  <c r="BA511" i="47"/>
  <c r="AZ511" i="47"/>
  <c r="AY511" i="47"/>
  <c r="AX511" i="47"/>
  <c r="AW511" i="47"/>
  <c r="AV511" i="47"/>
  <c r="AU511" i="47"/>
  <c r="AT511" i="47"/>
  <c r="AS511" i="47"/>
  <c r="AL511" i="47"/>
  <c r="AK511" i="47"/>
  <c r="AJ511" i="47"/>
  <c r="AI511" i="47"/>
  <c r="AH511" i="47"/>
  <c r="AG511" i="47"/>
  <c r="AF511" i="47"/>
  <c r="AE511" i="47"/>
  <c r="AD511" i="47"/>
  <c r="AC511" i="47"/>
  <c r="AB511" i="47"/>
  <c r="AA511" i="47"/>
  <c r="V511" i="47"/>
  <c r="U511" i="47"/>
  <c r="T511" i="47"/>
  <c r="S511" i="47"/>
  <c r="R511" i="47"/>
  <c r="Q511" i="47"/>
  <c r="P511" i="47"/>
  <c r="O511" i="47"/>
  <c r="N511" i="47"/>
  <c r="J511" i="47"/>
  <c r="I511" i="47"/>
  <c r="H511" i="47"/>
  <c r="BJ510" i="47"/>
  <c r="BI510" i="47"/>
  <c r="BH510" i="47"/>
  <c r="BG510" i="47"/>
  <c r="BF510" i="47"/>
  <c r="BE510" i="47"/>
  <c r="BD510" i="47"/>
  <c r="BC510" i="47"/>
  <c r="BB510" i="47"/>
  <c r="BA510" i="47"/>
  <c r="AZ510" i="47"/>
  <c r="AY510" i="47"/>
  <c r="AX510" i="47"/>
  <c r="AW510" i="47"/>
  <c r="AV510" i="47"/>
  <c r="AU510" i="47"/>
  <c r="AT510" i="47"/>
  <c r="AS510" i="47"/>
  <c r="AL510" i="47"/>
  <c r="AK510" i="47"/>
  <c r="AJ510" i="47"/>
  <c r="AI510" i="47"/>
  <c r="AH510" i="47"/>
  <c r="AG510" i="47"/>
  <c r="AF510" i="47"/>
  <c r="AE510" i="47"/>
  <c r="AD510" i="47"/>
  <c r="AC510" i="47"/>
  <c r="AB510" i="47"/>
  <c r="AA510" i="47"/>
  <c r="V510" i="47"/>
  <c r="U510" i="47"/>
  <c r="T510" i="47"/>
  <c r="S510" i="47"/>
  <c r="R510" i="47"/>
  <c r="Q510" i="47"/>
  <c r="P510" i="47"/>
  <c r="O510" i="47"/>
  <c r="N510" i="47"/>
  <c r="J510" i="47"/>
  <c r="I510" i="47"/>
  <c r="H510" i="47"/>
  <c r="AR492" i="47"/>
  <c r="AQ492" i="47"/>
  <c r="AP492" i="47"/>
  <c r="AO492" i="47"/>
  <c r="AN492" i="47"/>
  <c r="AM492" i="47"/>
  <c r="Z492" i="47"/>
  <c r="Y492" i="47"/>
  <c r="X492" i="47"/>
  <c r="W492" i="47"/>
  <c r="M492" i="47"/>
  <c r="L492" i="47"/>
  <c r="K492" i="47"/>
  <c r="G492" i="47"/>
  <c r="BJ491" i="47"/>
  <c r="BJ492" i="47" s="1"/>
  <c r="BI491" i="47"/>
  <c r="BI492" i="47" s="1"/>
  <c r="BH491" i="47"/>
  <c r="BH492" i="47" s="1"/>
  <c r="BG491" i="47"/>
  <c r="BG492" i="47" s="1"/>
  <c r="BF491" i="47"/>
  <c r="BF492" i="47" s="1"/>
  <c r="BE491" i="47"/>
  <c r="BE492" i="47" s="1"/>
  <c r="BD491" i="47"/>
  <c r="BD492" i="47" s="1"/>
  <c r="BC491" i="47"/>
  <c r="BC492" i="47" s="1"/>
  <c r="BB491" i="47"/>
  <c r="BB492" i="47" s="1"/>
  <c r="BA491" i="47"/>
  <c r="BA492" i="47" s="1"/>
  <c r="AZ491" i="47"/>
  <c r="AZ492" i="47" s="1"/>
  <c r="AY491" i="47"/>
  <c r="AY492" i="47" s="1"/>
  <c r="AX491" i="47"/>
  <c r="AX492" i="47" s="1"/>
  <c r="AW491" i="47"/>
  <c r="AW492" i="47" s="1"/>
  <c r="AV491" i="47"/>
  <c r="AV492" i="47" s="1"/>
  <c r="AU491" i="47"/>
  <c r="AU492" i="47" s="1"/>
  <c r="AT491" i="47"/>
  <c r="AT492" i="47" s="1"/>
  <c r="AS491" i="47"/>
  <c r="AS492" i="47" s="1"/>
  <c r="AL491" i="47"/>
  <c r="AL492" i="47" s="1"/>
  <c r="AK491" i="47"/>
  <c r="AK492" i="47" s="1"/>
  <c r="AJ491" i="47"/>
  <c r="AJ492" i="47" s="1"/>
  <c r="AI491" i="47"/>
  <c r="AI492" i="47" s="1"/>
  <c r="AH491" i="47"/>
  <c r="AH492" i="47" s="1"/>
  <c r="AG491" i="47"/>
  <c r="AG492" i="47" s="1"/>
  <c r="AF491" i="47"/>
  <c r="AF492" i="47" s="1"/>
  <c r="AE491" i="47"/>
  <c r="AE492" i="47" s="1"/>
  <c r="AD491" i="47"/>
  <c r="AD492" i="47" s="1"/>
  <c r="AC491" i="47"/>
  <c r="AC492" i="47" s="1"/>
  <c r="AB491" i="47"/>
  <c r="AB492" i="47" s="1"/>
  <c r="AA491" i="47"/>
  <c r="AA492" i="47" s="1"/>
  <c r="V491" i="47"/>
  <c r="V492" i="47" s="1"/>
  <c r="U491" i="47"/>
  <c r="U492" i="47" s="1"/>
  <c r="T491" i="47"/>
  <c r="T492" i="47" s="1"/>
  <c r="S491" i="47"/>
  <c r="S492" i="47" s="1"/>
  <c r="R491" i="47"/>
  <c r="R492" i="47" s="1"/>
  <c r="Q491" i="47"/>
  <c r="Q492" i="47" s="1"/>
  <c r="P491" i="47"/>
  <c r="P492" i="47" s="1"/>
  <c r="O491" i="47"/>
  <c r="O492" i="47" s="1"/>
  <c r="N491" i="47"/>
  <c r="N492" i="47" s="1"/>
  <c r="J491" i="47"/>
  <c r="J492" i="47" s="1"/>
  <c r="I491" i="47"/>
  <c r="I492" i="47" s="1"/>
  <c r="H491" i="47"/>
  <c r="H492" i="47" s="1"/>
  <c r="AR490" i="47"/>
  <c r="AQ490" i="47"/>
  <c r="AP490" i="47"/>
  <c r="AO490" i="47"/>
  <c r="AN490" i="47"/>
  <c r="AM490" i="47"/>
  <c r="Z490" i="47"/>
  <c r="Y490" i="47"/>
  <c r="X490" i="47"/>
  <c r="W490" i="47"/>
  <c r="M490" i="47"/>
  <c r="L490" i="47"/>
  <c r="K490" i="47"/>
  <c r="G490" i="47"/>
  <c r="BJ489" i="47"/>
  <c r="BI489" i="47"/>
  <c r="BH489" i="47"/>
  <c r="BG489" i="47"/>
  <c r="BF489" i="47"/>
  <c r="BE489" i="47"/>
  <c r="BD489" i="47"/>
  <c r="BC489" i="47"/>
  <c r="BB489" i="47"/>
  <c r="BA489" i="47"/>
  <c r="AZ489" i="47"/>
  <c r="AY489" i="47"/>
  <c r="AX489" i="47"/>
  <c r="AW489" i="47"/>
  <c r="AV489" i="47"/>
  <c r="AU489" i="47"/>
  <c r="AT489" i="47"/>
  <c r="AS489" i="47"/>
  <c r="AL489" i="47"/>
  <c r="AK489" i="47"/>
  <c r="AJ489" i="47"/>
  <c r="AI489" i="47"/>
  <c r="AH489" i="47"/>
  <c r="AG489" i="47"/>
  <c r="AF489" i="47"/>
  <c r="AE489" i="47"/>
  <c r="AD489" i="47"/>
  <c r="AC489" i="47"/>
  <c r="AB489" i="47"/>
  <c r="AA489" i="47"/>
  <c r="V489" i="47"/>
  <c r="U489" i="47"/>
  <c r="T489" i="47"/>
  <c r="S489" i="47"/>
  <c r="R489" i="47"/>
  <c r="Q489" i="47"/>
  <c r="P489" i="47"/>
  <c r="O489" i="47"/>
  <c r="N489" i="47"/>
  <c r="J489" i="47"/>
  <c r="I489" i="47"/>
  <c r="H489" i="47"/>
  <c r="BJ488" i="47"/>
  <c r="BI488" i="47"/>
  <c r="BH488" i="47"/>
  <c r="BG488" i="47"/>
  <c r="BF488" i="47"/>
  <c r="BE488" i="47"/>
  <c r="BD488" i="47"/>
  <c r="BC488" i="47"/>
  <c r="BB488" i="47"/>
  <c r="BA488" i="47"/>
  <c r="AZ488" i="47"/>
  <c r="AY488" i="47"/>
  <c r="AX488" i="47"/>
  <c r="AW488" i="47"/>
  <c r="AV488" i="47"/>
  <c r="AU488" i="47"/>
  <c r="AT488" i="47"/>
  <c r="AS488" i="47"/>
  <c r="AL488" i="47"/>
  <c r="AK488" i="47"/>
  <c r="AJ488" i="47"/>
  <c r="AI488" i="47"/>
  <c r="AH488" i="47"/>
  <c r="AG488" i="47"/>
  <c r="AF488" i="47"/>
  <c r="AE488" i="47"/>
  <c r="AD488" i="47"/>
  <c r="AC488" i="47"/>
  <c r="AB488" i="47"/>
  <c r="AA488" i="47"/>
  <c r="V488" i="47"/>
  <c r="U488" i="47"/>
  <c r="T488" i="47"/>
  <c r="S488" i="47"/>
  <c r="R488" i="47"/>
  <c r="Q488" i="47"/>
  <c r="P488" i="47"/>
  <c r="O488" i="47"/>
  <c r="N488" i="47"/>
  <c r="J488" i="47"/>
  <c r="I488" i="47"/>
  <c r="H488" i="47"/>
  <c r="BJ487" i="47"/>
  <c r="BI487" i="47"/>
  <c r="BH487" i="47"/>
  <c r="BG487" i="47"/>
  <c r="BF487" i="47"/>
  <c r="BE487" i="47"/>
  <c r="AL487" i="47"/>
  <c r="AK487" i="47"/>
  <c r="AJ487" i="47"/>
  <c r="AI487" i="47"/>
  <c r="V487" i="47"/>
  <c r="U487" i="47"/>
  <c r="T487" i="47"/>
  <c r="J487" i="47"/>
  <c r="BJ486" i="47"/>
  <c r="BI486" i="47"/>
  <c r="BH486" i="47"/>
  <c r="BG486" i="47"/>
  <c r="BF486" i="47"/>
  <c r="BE486" i="47"/>
  <c r="BD486" i="47"/>
  <c r="BC486" i="47"/>
  <c r="BB486" i="47"/>
  <c r="BA486" i="47"/>
  <c r="AZ486" i="47"/>
  <c r="AY486" i="47"/>
  <c r="AX486" i="47"/>
  <c r="AW486" i="47"/>
  <c r="AV486" i="47"/>
  <c r="AU486" i="47"/>
  <c r="AT486" i="47"/>
  <c r="AS486" i="47"/>
  <c r="AL486" i="47"/>
  <c r="AK486" i="47"/>
  <c r="AJ486" i="47"/>
  <c r="AI486" i="47"/>
  <c r="AH486" i="47"/>
  <c r="AG486" i="47"/>
  <c r="AF486" i="47"/>
  <c r="AE486" i="47"/>
  <c r="AD486" i="47"/>
  <c r="AC486" i="47"/>
  <c r="AB486" i="47"/>
  <c r="AA486" i="47"/>
  <c r="V486" i="47"/>
  <c r="U486" i="47"/>
  <c r="T486" i="47"/>
  <c r="S486" i="47"/>
  <c r="R486" i="47"/>
  <c r="Q486" i="47"/>
  <c r="P486" i="47"/>
  <c r="O486" i="47"/>
  <c r="N486" i="47"/>
  <c r="J486" i="47"/>
  <c r="I486" i="47"/>
  <c r="H486" i="47"/>
  <c r="BJ485" i="47"/>
  <c r="BI485" i="47"/>
  <c r="BH485" i="47"/>
  <c r="BG485" i="47"/>
  <c r="BF485" i="47"/>
  <c r="BE485" i="47"/>
  <c r="BD485" i="47"/>
  <c r="BC485" i="47"/>
  <c r="BB485" i="47"/>
  <c r="BA485" i="47"/>
  <c r="AZ485" i="47"/>
  <c r="AY485" i="47"/>
  <c r="AX485" i="47"/>
  <c r="AW485" i="47"/>
  <c r="AV485" i="47"/>
  <c r="AU485" i="47"/>
  <c r="AT485" i="47"/>
  <c r="AS485" i="47"/>
  <c r="AL485" i="47"/>
  <c r="AK485" i="47"/>
  <c r="AJ485" i="47"/>
  <c r="AI485" i="47"/>
  <c r="AH485" i="47"/>
  <c r="AG485" i="47"/>
  <c r="AF485" i="47"/>
  <c r="AE485" i="47"/>
  <c r="AD485" i="47"/>
  <c r="AC485" i="47"/>
  <c r="AB485" i="47"/>
  <c r="AA485" i="47"/>
  <c r="V485" i="47"/>
  <c r="U485" i="47"/>
  <c r="T485" i="47"/>
  <c r="S485" i="47"/>
  <c r="R485" i="47"/>
  <c r="Q485" i="47"/>
  <c r="P485" i="47"/>
  <c r="O485" i="47"/>
  <c r="N485" i="47"/>
  <c r="J485" i="47"/>
  <c r="I485" i="47"/>
  <c r="H485" i="47"/>
  <c r="BJ484" i="47"/>
  <c r="BI484" i="47"/>
  <c r="BH484" i="47"/>
  <c r="BG484" i="47"/>
  <c r="BF484" i="47"/>
  <c r="BE484" i="47"/>
  <c r="BD484" i="47"/>
  <c r="BC484" i="47"/>
  <c r="BB484" i="47"/>
  <c r="BA484" i="47"/>
  <c r="AZ484" i="47"/>
  <c r="AY484" i="47"/>
  <c r="AX484" i="47"/>
  <c r="AW484" i="47"/>
  <c r="AV484" i="47"/>
  <c r="AU484" i="47"/>
  <c r="AT484" i="47"/>
  <c r="AS484" i="47"/>
  <c r="AL484" i="47"/>
  <c r="AK484" i="47"/>
  <c r="AJ484" i="47"/>
  <c r="AI484" i="47"/>
  <c r="AH484" i="47"/>
  <c r="AG484" i="47"/>
  <c r="AF484" i="47"/>
  <c r="AE484" i="47"/>
  <c r="AD484" i="47"/>
  <c r="AC484" i="47"/>
  <c r="AB484" i="47"/>
  <c r="AA484" i="47"/>
  <c r="V484" i="47"/>
  <c r="U484" i="47"/>
  <c r="T484" i="47"/>
  <c r="S484" i="47"/>
  <c r="R484" i="47"/>
  <c r="Q484" i="47"/>
  <c r="P484" i="47"/>
  <c r="O484" i="47"/>
  <c r="N484" i="47"/>
  <c r="J484" i="47"/>
  <c r="I484" i="47"/>
  <c r="H484" i="47"/>
  <c r="AR483" i="47"/>
  <c r="AQ483" i="47"/>
  <c r="AP483" i="47"/>
  <c r="AO483" i="47"/>
  <c r="AN483" i="47"/>
  <c r="AM483" i="47"/>
  <c r="Z483" i="47"/>
  <c r="Y483" i="47"/>
  <c r="X483" i="47"/>
  <c r="W483" i="47"/>
  <c r="M483" i="47"/>
  <c r="L483" i="47"/>
  <c r="K483" i="47"/>
  <c r="G483" i="47"/>
  <c r="BJ482" i="47"/>
  <c r="BI482" i="47"/>
  <c r="BH482" i="47"/>
  <c r="BG482" i="47"/>
  <c r="BF482" i="47"/>
  <c r="BE482" i="47"/>
  <c r="BD482" i="47"/>
  <c r="BC482" i="47"/>
  <c r="BB482" i="47"/>
  <c r="BA482" i="47"/>
  <c r="AZ482" i="47"/>
  <c r="AY482" i="47"/>
  <c r="AX482" i="47"/>
  <c r="AW482" i="47"/>
  <c r="AV482" i="47"/>
  <c r="AU482" i="47"/>
  <c r="AT482" i="47"/>
  <c r="AS482" i="47"/>
  <c r="AL482" i="47"/>
  <c r="AK482" i="47"/>
  <c r="AJ482" i="47"/>
  <c r="AI482" i="47"/>
  <c r="AH482" i="47"/>
  <c r="AG482" i="47"/>
  <c r="AF482" i="47"/>
  <c r="AE482" i="47"/>
  <c r="AD482" i="47"/>
  <c r="AC482" i="47"/>
  <c r="AB482" i="47"/>
  <c r="AA482" i="47"/>
  <c r="V482" i="47"/>
  <c r="U482" i="47"/>
  <c r="T482" i="47"/>
  <c r="S482" i="47"/>
  <c r="R482" i="47"/>
  <c r="Q482" i="47"/>
  <c r="P482" i="47"/>
  <c r="O482" i="47"/>
  <c r="N482" i="47"/>
  <c r="J482" i="47"/>
  <c r="I482" i="47"/>
  <c r="H482" i="47"/>
  <c r="BJ481" i="47"/>
  <c r="BI481" i="47"/>
  <c r="BH481" i="47"/>
  <c r="BG481" i="47"/>
  <c r="BF481" i="47"/>
  <c r="BE481" i="47"/>
  <c r="BD481" i="47"/>
  <c r="BC481" i="47"/>
  <c r="BB481" i="47"/>
  <c r="BA481" i="47"/>
  <c r="AZ481" i="47"/>
  <c r="AY481" i="47"/>
  <c r="AX481" i="47"/>
  <c r="AW481" i="47"/>
  <c r="AV481" i="47"/>
  <c r="AU481" i="47"/>
  <c r="AT481" i="47"/>
  <c r="AS481" i="47"/>
  <c r="AL481" i="47"/>
  <c r="AK481" i="47"/>
  <c r="AJ481" i="47"/>
  <c r="AI481" i="47"/>
  <c r="AH481" i="47"/>
  <c r="AG481" i="47"/>
  <c r="AF481" i="47"/>
  <c r="AE481" i="47"/>
  <c r="AD481" i="47"/>
  <c r="AC481" i="47"/>
  <c r="AB481" i="47"/>
  <c r="AA481" i="47"/>
  <c r="V481" i="47"/>
  <c r="U481" i="47"/>
  <c r="T481" i="47"/>
  <c r="S481" i="47"/>
  <c r="R481" i="47"/>
  <c r="Q481" i="47"/>
  <c r="P481" i="47"/>
  <c r="O481" i="47"/>
  <c r="N481" i="47"/>
  <c r="J481" i="47"/>
  <c r="I481" i="47"/>
  <c r="H481" i="47"/>
  <c r="BJ480" i="47"/>
  <c r="BI480" i="47"/>
  <c r="BH480" i="47"/>
  <c r="BG480" i="47"/>
  <c r="BF480" i="47"/>
  <c r="BE480" i="47"/>
  <c r="BD480" i="47"/>
  <c r="BC480" i="47"/>
  <c r="BB480" i="47"/>
  <c r="BA480" i="47"/>
  <c r="AZ480" i="47"/>
  <c r="AY480" i="47"/>
  <c r="AX480" i="47"/>
  <c r="AW480" i="47"/>
  <c r="AV480" i="47"/>
  <c r="AU480" i="47"/>
  <c r="AT480" i="47"/>
  <c r="AS480" i="47"/>
  <c r="AL480" i="47"/>
  <c r="AK480" i="47"/>
  <c r="AJ480" i="47"/>
  <c r="AI480" i="47"/>
  <c r="AH480" i="47"/>
  <c r="AG480" i="47"/>
  <c r="AF480" i="47"/>
  <c r="AE480" i="47"/>
  <c r="AD480" i="47"/>
  <c r="AC480" i="47"/>
  <c r="AB480" i="47"/>
  <c r="AA480" i="47"/>
  <c r="V480" i="47"/>
  <c r="U480" i="47"/>
  <c r="T480" i="47"/>
  <c r="S480" i="47"/>
  <c r="R480" i="47"/>
  <c r="Q480" i="47"/>
  <c r="P480" i="47"/>
  <c r="O480" i="47"/>
  <c r="N480" i="47"/>
  <c r="J480" i="47"/>
  <c r="I480" i="47"/>
  <c r="H480" i="47"/>
  <c r="AR479" i="47"/>
  <c r="AQ479" i="47"/>
  <c r="AP479" i="47"/>
  <c r="AO479" i="47"/>
  <c r="AN479" i="47"/>
  <c r="AM479" i="47"/>
  <c r="Z479" i="47"/>
  <c r="Y479" i="47"/>
  <c r="X479" i="47"/>
  <c r="W479" i="47"/>
  <c r="M479" i="47"/>
  <c r="L479" i="47"/>
  <c r="K479" i="47"/>
  <c r="G479" i="47"/>
  <c r="BJ478" i="47"/>
  <c r="BI478" i="47"/>
  <c r="BH478" i="47"/>
  <c r="BG478" i="47"/>
  <c r="BF478" i="47"/>
  <c r="BE478" i="47"/>
  <c r="BD478" i="47"/>
  <c r="BC478" i="47"/>
  <c r="BB478" i="47"/>
  <c r="BA478" i="47"/>
  <c r="AZ478" i="47"/>
  <c r="AY478" i="47"/>
  <c r="AX478" i="47"/>
  <c r="AW478" i="47"/>
  <c r="AV478" i="47"/>
  <c r="AU478" i="47"/>
  <c r="AT478" i="47"/>
  <c r="AS478" i="47"/>
  <c r="AL478" i="47"/>
  <c r="AK478" i="47"/>
  <c r="AJ478" i="47"/>
  <c r="AI478" i="47"/>
  <c r="AH478" i="47"/>
  <c r="AG478" i="47"/>
  <c r="AF478" i="47"/>
  <c r="AE478" i="47"/>
  <c r="AD478" i="47"/>
  <c r="AC478" i="47"/>
  <c r="AB478" i="47"/>
  <c r="AA478" i="47"/>
  <c r="V478" i="47"/>
  <c r="U478" i="47"/>
  <c r="T478" i="47"/>
  <c r="S478" i="47"/>
  <c r="R478" i="47"/>
  <c r="Q478" i="47"/>
  <c r="P478" i="47"/>
  <c r="O478" i="47"/>
  <c r="N478" i="47"/>
  <c r="J478" i="47"/>
  <c r="I478" i="47"/>
  <c r="H478" i="47"/>
  <c r="BJ477" i="47"/>
  <c r="BI477" i="47"/>
  <c r="BH477" i="47"/>
  <c r="BG477" i="47"/>
  <c r="BF477" i="47"/>
  <c r="BE477" i="47"/>
  <c r="BD477" i="47"/>
  <c r="BC477" i="47"/>
  <c r="BB477" i="47"/>
  <c r="BA477" i="47"/>
  <c r="AZ477" i="47"/>
  <c r="AY477" i="47"/>
  <c r="AX477" i="47"/>
  <c r="AW477" i="47"/>
  <c r="AV477" i="47"/>
  <c r="AU477" i="47"/>
  <c r="AT477" i="47"/>
  <c r="AS477" i="47"/>
  <c r="AL477" i="47"/>
  <c r="AK477" i="47"/>
  <c r="AJ477" i="47"/>
  <c r="AI477" i="47"/>
  <c r="AH477" i="47"/>
  <c r="AG477" i="47"/>
  <c r="AF477" i="47"/>
  <c r="AE477" i="47"/>
  <c r="AD477" i="47"/>
  <c r="AC477" i="47"/>
  <c r="AB477" i="47"/>
  <c r="AA477" i="47"/>
  <c r="V477" i="47"/>
  <c r="U477" i="47"/>
  <c r="T477" i="47"/>
  <c r="S477" i="47"/>
  <c r="R477" i="47"/>
  <c r="Q477" i="47"/>
  <c r="P477" i="47"/>
  <c r="O477" i="47"/>
  <c r="N477" i="47"/>
  <c r="J477" i="47"/>
  <c r="I477" i="47"/>
  <c r="H477" i="47"/>
  <c r="BJ476" i="47"/>
  <c r="BI476" i="47"/>
  <c r="BH476" i="47"/>
  <c r="BG476" i="47"/>
  <c r="BF476" i="47"/>
  <c r="BE476" i="47"/>
  <c r="BD476" i="47"/>
  <c r="BC476" i="47"/>
  <c r="BB476" i="47"/>
  <c r="BA476" i="47"/>
  <c r="AZ476" i="47"/>
  <c r="AY476" i="47"/>
  <c r="AX476" i="47"/>
  <c r="AW476" i="47"/>
  <c r="AV476" i="47"/>
  <c r="AU476" i="47"/>
  <c r="AT476" i="47"/>
  <c r="AS476" i="47"/>
  <c r="AL476" i="47"/>
  <c r="AK476" i="47"/>
  <c r="AJ476" i="47"/>
  <c r="AI476" i="47"/>
  <c r="AH476" i="47"/>
  <c r="AG476" i="47"/>
  <c r="AF476" i="47"/>
  <c r="AE476" i="47"/>
  <c r="AD476" i="47"/>
  <c r="AC476" i="47"/>
  <c r="AB476" i="47"/>
  <c r="AA476" i="47"/>
  <c r="V476" i="47"/>
  <c r="U476" i="47"/>
  <c r="T476" i="47"/>
  <c r="S476" i="47"/>
  <c r="R476" i="47"/>
  <c r="Q476" i="47"/>
  <c r="P476" i="47"/>
  <c r="O476" i="47"/>
  <c r="N476" i="47"/>
  <c r="J476" i="47"/>
  <c r="I476" i="47"/>
  <c r="H476" i="47"/>
  <c r="BJ475" i="47"/>
  <c r="BI475" i="47"/>
  <c r="BH475" i="47"/>
  <c r="BG475" i="47"/>
  <c r="BF475" i="47"/>
  <c r="BE475" i="47"/>
  <c r="BD475" i="47"/>
  <c r="BC475" i="47"/>
  <c r="BB475" i="47"/>
  <c r="BA475" i="47"/>
  <c r="AZ475" i="47"/>
  <c r="AY475" i="47"/>
  <c r="AX475" i="47"/>
  <c r="AW475" i="47"/>
  <c r="AV475" i="47"/>
  <c r="AU475" i="47"/>
  <c r="AT475" i="47"/>
  <c r="AS475" i="47"/>
  <c r="AL475" i="47"/>
  <c r="AK475" i="47"/>
  <c r="AJ475" i="47"/>
  <c r="AI475" i="47"/>
  <c r="AH475" i="47"/>
  <c r="AG475" i="47"/>
  <c r="AF475" i="47"/>
  <c r="AE475" i="47"/>
  <c r="AD475" i="47"/>
  <c r="AC475" i="47"/>
  <c r="AB475" i="47"/>
  <c r="AA475" i="47"/>
  <c r="V475" i="47"/>
  <c r="U475" i="47"/>
  <c r="T475" i="47"/>
  <c r="S475" i="47"/>
  <c r="R475" i="47"/>
  <c r="Q475" i="47"/>
  <c r="P475" i="47"/>
  <c r="O475" i="47"/>
  <c r="N475" i="47"/>
  <c r="J475" i="47"/>
  <c r="I475" i="47"/>
  <c r="H475" i="47"/>
  <c r="BJ474" i="47"/>
  <c r="BI474" i="47"/>
  <c r="BH474" i="47"/>
  <c r="BG474" i="47"/>
  <c r="BF474" i="47"/>
  <c r="BE474" i="47"/>
  <c r="BD474" i="47"/>
  <c r="BC474" i="47"/>
  <c r="BB474" i="47"/>
  <c r="BA474" i="47"/>
  <c r="AZ474" i="47"/>
  <c r="AY474" i="47"/>
  <c r="AX474" i="47"/>
  <c r="AW474" i="47"/>
  <c r="AV474" i="47"/>
  <c r="AU474" i="47"/>
  <c r="AT474" i="47"/>
  <c r="AS474" i="47"/>
  <c r="AL474" i="47"/>
  <c r="AK474" i="47"/>
  <c r="AJ474" i="47"/>
  <c r="AI474" i="47"/>
  <c r="AH474" i="47"/>
  <c r="AG474" i="47"/>
  <c r="AF474" i="47"/>
  <c r="AE474" i="47"/>
  <c r="AD474" i="47"/>
  <c r="AC474" i="47"/>
  <c r="AB474" i="47"/>
  <c r="AA474" i="47"/>
  <c r="V474" i="47"/>
  <c r="U474" i="47"/>
  <c r="T474" i="47"/>
  <c r="S474" i="47"/>
  <c r="R474" i="47"/>
  <c r="Q474" i="47"/>
  <c r="P474" i="47"/>
  <c r="O474" i="47"/>
  <c r="N474" i="47"/>
  <c r="J474" i="47"/>
  <c r="I474" i="47"/>
  <c r="H474" i="47"/>
  <c r="BJ473" i="47"/>
  <c r="BI473" i="47"/>
  <c r="BH473" i="47"/>
  <c r="BG473" i="47"/>
  <c r="BF473" i="47"/>
  <c r="BE473" i="47"/>
  <c r="BD473" i="47"/>
  <c r="BC473" i="47"/>
  <c r="BB473" i="47"/>
  <c r="BA473" i="47"/>
  <c r="AZ473" i="47"/>
  <c r="AY473" i="47"/>
  <c r="AX473" i="47"/>
  <c r="AW473" i="47"/>
  <c r="AV473" i="47"/>
  <c r="AU473" i="47"/>
  <c r="AT473" i="47"/>
  <c r="AS473" i="47"/>
  <c r="AL473" i="47"/>
  <c r="AK473" i="47"/>
  <c r="AJ473" i="47"/>
  <c r="AI473" i="47"/>
  <c r="AH473" i="47"/>
  <c r="AG473" i="47"/>
  <c r="AF473" i="47"/>
  <c r="AE473" i="47"/>
  <c r="AD473" i="47"/>
  <c r="AC473" i="47"/>
  <c r="AB473" i="47"/>
  <c r="AA473" i="47"/>
  <c r="V473" i="47"/>
  <c r="U473" i="47"/>
  <c r="T473" i="47"/>
  <c r="S473" i="47"/>
  <c r="R473" i="47"/>
  <c r="Q473" i="47"/>
  <c r="P473" i="47"/>
  <c r="O473" i="47"/>
  <c r="N473" i="47"/>
  <c r="J473" i="47"/>
  <c r="I473" i="47"/>
  <c r="H473" i="47"/>
  <c r="AR472" i="47"/>
  <c r="AQ472" i="47"/>
  <c r="AP472" i="47"/>
  <c r="AO472" i="47"/>
  <c r="AN472" i="47"/>
  <c r="AM472" i="47"/>
  <c r="Z472" i="47"/>
  <c r="Y472" i="47"/>
  <c r="X472" i="47"/>
  <c r="W472" i="47"/>
  <c r="M472" i="47"/>
  <c r="L472" i="47"/>
  <c r="K472" i="47"/>
  <c r="G472" i="47"/>
  <c r="BJ471" i="47"/>
  <c r="BI471" i="47"/>
  <c r="BH471" i="47"/>
  <c r="BG471" i="47"/>
  <c r="BF471" i="47"/>
  <c r="BE471" i="47"/>
  <c r="BD471" i="47"/>
  <c r="BC471" i="47"/>
  <c r="BB471" i="47"/>
  <c r="BA471" i="47"/>
  <c r="AZ471" i="47"/>
  <c r="AY471" i="47"/>
  <c r="AX471" i="47"/>
  <c r="AW471" i="47"/>
  <c r="AV471" i="47"/>
  <c r="AU471" i="47"/>
  <c r="AT471" i="47"/>
  <c r="AS471" i="47"/>
  <c r="AL471" i="47"/>
  <c r="AK471" i="47"/>
  <c r="AJ471" i="47"/>
  <c r="AI471" i="47"/>
  <c r="AH471" i="47"/>
  <c r="AG471" i="47"/>
  <c r="AF471" i="47"/>
  <c r="AE471" i="47"/>
  <c r="AD471" i="47"/>
  <c r="AC471" i="47"/>
  <c r="AB471" i="47"/>
  <c r="AA471" i="47"/>
  <c r="V471" i="47"/>
  <c r="U471" i="47"/>
  <c r="T471" i="47"/>
  <c r="S471" i="47"/>
  <c r="R471" i="47"/>
  <c r="Q471" i="47"/>
  <c r="P471" i="47"/>
  <c r="O471" i="47"/>
  <c r="N471" i="47"/>
  <c r="J471" i="47"/>
  <c r="I471" i="47"/>
  <c r="H471" i="47"/>
  <c r="BJ470" i="47"/>
  <c r="BI470" i="47"/>
  <c r="BH470" i="47"/>
  <c r="BG470" i="47"/>
  <c r="BF470" i="47"/>
  <c r="BE470" i="47"/>
  <c r="BD470" i="47"/>
  <c r="BC470" i="47"/>
  <c r="BB470" i="47"/>
  <c r="BA470" i="47"/>
  <c r="AZ470" i="47"/>
  <c r="AY470" i="47"/>
  <c r="AX470" i="47"/>
  <c r="AW470" i="47"/>
  <c r="AV470" i="47"/>
  <c r="AU470" i="47"/>
  <c r="AT470" i="47"/>
  <c r="AS470" i="47"/>
  <c r="AL470" i="47"/>
  <c r="AK470" i="47"/>
  <c r="AJ470" i="47"/>
  <c r="AI470" i="47"/>
  <c r="AH470" i="47"/>
  <c r="AG470" i="47"/>
  <c r="AF470" i="47"/>
  <c r="AE470" i="47"/>
  <c r="AD470" i="47"/>
  <c r="AC470" i="47"/>
  <c r="AB470" i="47"/>
  <c r="AA470" i="47"/>
  <c r="V470" i="47"/>
  <c r="U470" i="47"/>
  <c r="T470" i="47"/>
  <c r="S470" i="47"/>
  <c r="R470" i="47"/>
  <c r="Q470" i="47"/>
  <c r="P470" i="47"/>
  <c r="O470" i="47"/>
  <c r="N470" i="47"/>
  <c r="J470" i="47"/>
  <c r="I470" i="47"/>
  <c r="H470" i="47"/>
  <c r="BJ469" i="47"/>
  <c r="BI469" i="47"/>
  <c r="BH469" i="47"/>
  <c r="BG469" i="47"/>
  <c r="BF469" i="47"/>
  <c r="BE469" i="47"/>
  <c r="BD469" i="47"/>
  <c r="BC469" i="47"/>
  <c r="BB469" i="47"/>
  <c r="BA469" i="47"/>
  <c r="AZ469" i="47"/>
  <c r="AY469" i="47"/>
  <c r="AX469" i="47"/>
  <c r="AW469" i="47"/>
  <c r="AV469" i="47"/>
  <c r="AU469" i="47"/>
  <c r="AT469" i="47"/>
  <c r="AS469" i="47"/>
  <c r="AL469" i="47"/>
  <c r="AK469" i="47"/>
  <c r="AJ469" i="47"/>
  <c r="AI469" i="47"/>
  <c r="AH469" i="47"/>
  <c r="AG469" i="47"/>
  <c r="AF469" i="47"/>
  <c r="AE469" i="47"/>
  <c r="AD469" i="47"/>
  <c r="AC469" i="47"/>
  <c r="AB469" i="47"/>
  <c r="AA469" i="47"/>
  <c r="V469" i="47"/>
  <c r="U469" i="47"/>
  <c r="T469" i="47"/>
  <c r="S469" i="47"/>
  <c r="R469" i="47"/>
  <c r="Q469" i="47"/>
  <c r="P469" i="47"/>
  <c r="O469" i="47"/>
  <c r="N469" i="47"/>
  <c r="J469" i="47"/>
  <c r="I469" i="47"/>
  <c r="H469" i="47"/>
  <c r="BJ468" i="47"/>
  <c r="BI468" i="47"/>
  <c r="BH468" i="47"/>
  <c r="BG468" i="47"/>
  <c r="BF468" i="47"/>
  <c r="BE468" i="47"/>
  <c r="BD468" i="47"/>
  <c r="BC468" i="47"/>
  <c r="BB468" i="47"/>
  <c r="BA468" i="47"/>
  <c r="AZ468" i="47"/>
  <c r="AY468" i="47"/>
  <c r="AX468" i="47"/>
  <c r="AW468" i="47"/>
  <c r="AV468" i="47"/>
  <c r="AU468" i="47"/>
  <c r="AT468" i="47"/>
  <c r="AS468" i="47"/>
  <c r="AL468" i="47"/>
  <c r="AK468" i="47"/>
  <c r="AJ468" i="47"/>
  <c r="AI468" i="47"/>
  <c r="AH468" i="47"/>
  <c r="AG468" i="47"/>
  <c r="AF468" i="47"/>
  <c r="AE468" i="47"/>
  <c r="AD468" i="47"/>
  <c r="AC468" i="47"/>
  <c r="AB468" i="47"/>
  <c r="AA468" i="47"/>
  <c r="V468" i="47"/>
  <c r="U468" i="47"/>
  <c r="T468" i="47"/>
  <c r="S468" i="47"/>
  <c r="R468" i="47"/>
  <c r="Q468" i="47"/>
  <c r="P468" i="47"/>
  <c r="O468" i="47"/>
  <c r="N468" i="47"/>
  <c r="J468" i="47"/>
  <c r="I468" i="47"/>
  <c r="H468" i="47"/>
  <c r="BJ467" i="47"/>
  <c r="BI467" i="47"/>
  <c r="BH467" i="47"/>
  <c r="BG467" i="47"/>
  <c r="BF467" i="47"/>
  <c r="BE467" i="47"/>
  <c r="BD467" i="47"/>
  <c r="BC467" i="47"/>
  <c r="BB467" i="47"/>
  <c r="BA467" i="47"/>
  <c r="AZ467" i="47"/>
  <c r="AY467" i="47"/>
  <c r="AX467" i="47"/>
  <c r="AW467" i="47"/>
  <c r="AV467" i="47"/>
  <c r="AU467" i="47"/>
  <c r="AT467" i="47"/>
  <c r="AS467" i="47"/>
  <c r="AL467" i="47"/>
  <c r="AK467" i="47"/>
  <c r="AJ467" i="47"/>
  <c r="AI467" i="47"/>
  <c r="AH467" i="47"/>
  <c r="AG467" i="47"/>
  <c r="AF467" i="47"/>
  <c r="AE467" i="47"/>
  <c r="AD467" i="47"/>
  <c r="AC467" i="47"/>
  <c r="AB467" i="47"/>
  <c r="AA467" i="47"/>
  <c r="V467" i="47"/>
  <c r="U467" i="47"/>
  <c r="T467" i="47"/>
  <c r="S467" i="47"/>
  <c r="R467" i="47"/>
  <c r="Q467" i="47"/>
  <c r="P467" i="47"/>
  <c r="O467" i="47"/>
  <c r="N467" i="47"/>
  <c r="J467" i="47"/>
  <c r="I467" i="47"/>
  <c r="H467" i="47"/>
  <c r="AR453" i="47"/>
  <c r="AQ453" i="47"/>
  <c r="AP453" i="47"/>
  <c r="AO453" i="47"/>
  <c r="AN453" i="47"/>
  <c r="AM453" i="47"/>
  <c r="Z453" i="47"/>
  <c r="Y453" i="47"/>
  <c r="X453" i="47"/>
  <c r="W453" i="47"/>
  <c r="M453" i="47"/>
  <c r="L453" i="47"/>
  <c r="K453" i="47"/>
  <c r="G453" i="47"/>
  <c r="BJ452" i="47"/>
  <c r="BJ453" i="47" s="1"/>
  <c r="BI452" i="47"/>
  <c r="BI453" i="47" s="1"/>
  <c r="BH452" i="47"/>
  <c r="BH453" i="47" s="1"/>
  <c r="BG452" i="47"/>
  <c r="BG453" i="47" s="1"/>
  <c r="BF452" i="47"/>
  <c r="BF453" i="47" s="1"/>
  <c r="BE452" i="47"/>
  <c r="BE453" i="47" s="1"/>
  <c r="BD452" i="47"/>
  <c r="BD453" i="47" s="1"/>
  <c r="BC452" i="47"/>
  <c r="BC453" i="47" s="1"/>
  <c r="BB452" i="47"/>
  <c r="BB453" i="47" s="1"/>
  <c r="BA452" i="47"/>
  <c r="BA453" i="47" s="1"/>
  <c r="AZ452" i="47"/>
  <c r="AZ453" i="47" s="1"/>
  <c r="AY452" i="47"/>
  <c r="AY453" i="47" s="1"/>
  <c r="AX452" i="47"/>
  <c r="AX453" i="47" s="1"/>
  <c r="AW452" i="47"/>
  <c r="AW453" i="47" s="1"/>
  <c r="AV452" i="47"/>
  <c r="AV453" i="47" s="1"/>
  <c r="AU452" i="47"/>
  <c r="AU453" i="47" s="1"/>
  <c r="AT452" i="47"/>
  <c r="AT453" i="47" s="1"/>
  <c r="AS452" i="47"/>
  <c r="AS453" i="47" s="1"/>
  <c r="AL452" i="47"/>
  <c r="AL453" i="47" s="1"/>
  <c r="AK452" i="47"/>
  <c r="AK453" i="47" s="1"/>
  <c r="AJ452" i="47"/>
  <c r="AJ453" i="47" s="1"/>
  <c r="AI452" i="47"/>
  <c r="AI453" i="47" s="1"/>
  <c r="AH452" i="47"/>
  <c r="AH453" i="47" s="1"/>
  <c r="AG452" i="47"/>
  <c r="AG453" i="47" s="1"/>
  <c r="AF452" i="47"/>
  <c r="AF453" i="47" s="1"/>
  <c r="AE452" i="47"/>
  <c r="AE453" i="47" s="1"/>
  <c r="AD452" i="47"/>
  <c r="AD453" i="47" s="1"/>
  <c r="AC452" i="47"/>
  <c r="AC453" i="47" s="1"/>
  <c r="AB452" i="47"/>
  <c r="AB453" i="47" s="1"/>
  <c r="AA452" i="47"/>
  <c r="AA453" i="47" s="1"/>
  <c r="V452" i="47"/>
  <c r="V453" i="47" s="1"/>
  <c r="U452" i="47"/>
  <c r="U453" i="47" s="1"/>
  <c r="T452" i="47"/>
  <c r="T453" i="47" s="1"/>
  <c r="S452" i="47"/>
  <c r="S453" i="47" s="1"/>
  <c r="R452" i="47"/>
  <c r="R453" i="47" s="1"/>
  <c r="Q452" i="47"/>
  <c r="Q453" i="47" s="1"/>
  <c r="P452" i="47"/>
  <c r="P453" i="47" s="1"/>
  <c r="O452" i="47"/>
  <c r="O453" i="47" s="1"/>
  <c r="N452" i="47"/>
  <c r="N453" i="47" s="1"/>
  <c r="J452" i="47"/>
  <c r="J453" i="47" s="1"/>
  <c r="I452" i="47"/>
  <c r="I453" i="47" s="1"/>
  <c r="H452" i="47"/>
  <c r="H453" i="47" s="1"/>
  <c r="AR451" i="47"/>
  <c r="AQ451" i="47"/>
  <c r="AP451" i="47"/>
  <c r="AO451" i="47"/>
  <c r="AN451" i="47"/>
  <c r="AM451" i="47"/>
  <c r="Z451" i="47"/>
  <c r="Y451" i="47"/>
  <c r="X451" i="47"/>
  <c r="W451" i="47"/>
  <c r="M451" i="47"/>
  <c r="L451" i="47"/>
  <c r="K451" i="47"/>
  <c r="G451" i="47"/>
  <c r="BJ450" i="47"/>
  <c r="BI450" i="47"/>
  <c r="BH450" i="47"/>
  <c r="BG450" i="47"/>
  <c r="BF450" i="47"/>
  <c r="BE450" i="47"/>
  <c r="BD450" i="47"/>
  <c r="BC450" i="47"/>
  <c r="BB450" i="47"/>
  <c r="BA450" i="47"/>
  <c r="AZ450" i="47"/>
  <c r="AY450" i="47"/>
  <c r="AX450" i="47"/>
  <c r="AW450" i="47"/>
  <c r="AV450" i="47"/>
  <c r="AU450" i="47"/>
  <c r="AT450" i="47"/>
  <c r="AS450" i="47"/>
  <c r="AL450" i="47"/>
  <c r="AK450" i="47"/>
  <c r="AJ450" i="47"/>
  <c r="AI450" i="47"/>
  <c r="AH450" i="47"/>
  <c r="AG450" i="47"/>
  <c r="AF450" i="47"/>
  <c r="AE450" i="47"/>
  <c r="AD450" i="47"/>
  <c r="AC450" i="47"/>
  <c r="AB450" i="47"/>
  <c r="AA450" i="47"/>
  <c r="V450" i="47"/>
  <c r="U450" i="47"/>
  <c r="T450" i="47"/>
  <c r="S450" i="47"/>
  <c r="R450" i="47"/>
  <c r="Q450" i="47"/>
  <c r="P450" i="47"/>
  <c r="O450" i="47"/>
  <c r="N450" i="47"/>
  <c r="J450" i="47"/>
  <c r="I450" i="47"/>
  <c r="H450" i="47"/>
  <c r="BJ449" i="47"/>
  <c r="BI449" i="47"/>
  <c r="BH449" i="47"/>
  <c r="BG449" i="47"/>
  <c r="BF449" i="47"/>
  <c r="BE449" i="47"/>
  <c r="BD449" i="47"/>
  <c r="BC449" i="47"/>
  <c r="BB449" i="47"/>
  <c r="BA449" i="47"/>
  <c r="AZ449" i="47"/>
  <c r="AY449" i="47"/>
  <c r="AX449" i="47"/>
  <c r="AW449" i="47"/>
  <c r="AV449" i="47"/>
  <c r="AU449" i="47"/>
  <c r="AT449" i="47"/>
  <c r="AS449" i="47"/>
  <c r="AL449" i="47"/>
  <c r="AK449" i="47"/>
  <c r="AJ449" i="47"/>
  <c r="AI449" i="47"/>
  <c r="AH449" i="47"/>
  <c r="AG449" i="47"/>
  <c r="AF449" i="47"/>
  <c r="AE449" i="47"/>
  <c r="AD449" i="47"/>
  <c r="AC449" i="47"/>
  <c r="AB449" i="47"/>
  <c r="AA449" i="47"/>
  <c r="V449" i="47"/>
  <c r="U449" i="47"/>
  <c r="T449" i="47"/>
  <c r="S449" i="47"/>
  <c r="R449" i="47"/>
  <c r="Q449" i="47"/>
  <c r="P449" i="47"/>
  <c r="O449" i="47"/>
  <c r="N449" i="47"/>
  <c r="J449" i="47"/>
  <c r="I449" i="47"/>
  <c r="H449" i="47"/>
  <c r="BJ448" i="47"/>
  <c r="BI448" i="47"/>
  <c r="BH448" i="47"/>
  <c r="BG448" i="47"/>
  <c r="BF448" i="47"/>
  <c r="BE448" i="47"/>
  <c r="BD448" i="47"/>
  <c r="BC448" i="47"/>
  <c r="BB448" i="47"/>
  <c r="BA448" i="47"/>
  <c r="AZ448" i="47"/>
  <c r="AY448" i="47"/>
  <c r="AX448" i="47"/>
  <c r="AW448" i="47"/>
  <c r="AV448" i="47"/>
  <c r="AU448" i="47"/>
  <c r="AT448" i="47"/>
  <c r="AS448" i="47"/>
  <c r="AL448" i="47"/>
  <c r="AK448" i="47"/>
  <c r="AJ448" i="47"/>
  <c r="AI448" i="47"/>
  <c r="AH448" i="47"/>
  <c r="AG448" i="47"/>
  <c r="AF448" i="47"/>
  <c r="AE448" i="47"/>
  <c r="AD448" i="47"/>
  <c r="AC448" i="47"/>
  <c r="AB448" i="47"/>
  <c r="AA448" i="47"/>
  <c r="V448" i="47"/>
  <c r="U448" i="47"/>
  <c r="T448" i="47"/>
  <c r="S448" i="47"/>
  <c r="R448" i="47"/>
  <c r="Q448" i="47"/>
  <c r="P448" i="47"/>
  <c r="O448" i="47"/>
  <c r="N448" i="47"/>
  <c r="J448" i="47"/>
  <c r="I448" i="47"/>
  <c r="H448" i="47"/>
  <c r="BJ447" i="47"/>
  <c r="BI447" i="47"/>
  <c r="BH447" i="47"/>
  <c r="BG447" i="47"/>
  <c r="BF447" i="47"/>
  <c r="BE447" i="47"/>
  <c r="BD447" i="47"/>
  <c r="BC447" i="47"/>
  <c r="BB447" i="47"/>
  <c r="BA447" i="47"/>
  <c r="AZ447" i="47"/>
  <c r="AY447" i="47"/>
  <c r="AX447" i="47"/>
  <c r="AW447" i="47"/>
  <c r="AV447" i="47"/>
  <c r="AU447" i="47"/>
  <c r="AT447" i="47"/>
  <c r="AS447" i="47"/>
  <c r="AL447" i="47"/>
  <c r="AK447" i="47"/>
  <c r="AJ447" i="47"/>
  <c r="AI447" i="47"/>
  <c r="AH447" i="47"/>
  <c r="AG447" i="47"/>
  <c r="AF447" i="47"/>
  <c r="AE447" i="47"/>
  <c r="AD447" i="47"/>
  <c r="AC447" i="47"/>
  <c r="AB447" i="47"/>
  <c r="AA447" i="47"/>
  <c r="V447" i="47"/>
  <c r="U447" i="47"/>
  <c r="T447" i="47"/>
  <c r="S447" i="47"/>
  <c r="R447" i="47"/>
  <c r="Q447" i="47"/>
  <c r="P447" i="47"/>
  <c r="O447" i="47"/>
  <c r="N447" i="47"/>
  <c r="J447" i="47"/>
  <c r="I447" i="47"/>
  <c r="H447" i="47"/>
  <c r="BJ446" i="47"/>
  <c r="BI446" i="47"/>
  <c r="BH446" i="47"/>
  <c r="BG446" i="47"/>
  <c r="BF446" i="47"/>
  <c r="BE446" i="47"/>
  <c r="BD446" i="47"/>
  <c r="BC446" i="47"/>
  <c r="BB446" i="47"/>
  <c r="BA446" i="47"/>
  <c r="AZ446" i="47"/>
  <c r="AY446" i="47"/>
  <c r="AX446" i="47"/>
  <c r="AW446" i="47"/>
  <c r="AV446" i="47"/>
  <c r="AU446" i="47"/>
  <c r="AT446" i="47"/>
  <c r="AS446" i="47"/>
  <c r="AL446" i="47"/>
  <c r="AK446" i="47"/>
  <c r="AJ446" i="47"/>
  <c r="AI446" i="47"/>
  <c r="AH446" i="47"/>
  <c r="AG446" i="47"/>
  <c r="AF446" i="47"/>
  <c r="AE446" i="47"/>
  <c r="AD446" i="47"/>
  <c r="AC446" i="47"/>
  <c r="AB446" i="47"/>
  <c r="AA446" i="47"/>
  <c r="V446" i="47"/>
  <c r="U446" i="47"/>
  <c r="T446" i="47"/>
  <c r="S446" i="47"/>
  <c r="R446" i="47"/>
  <c r="Q446" i="47"/>
  <c r="P446" i="47"/>
  <c r="O446" i="47"/>
  <c r="N446" i="47"/>
  <c r="J446" i="47"/>
  <c r="I446" i="47"/>
  <c r="H446" i="47"/>
  <c r="AR445" i="47"/>
  <c r="AQ445" i="47"/>
  <c r="AP445" i="47"/>
  <c r="AO445" i="47"/>
  <c r="AN445" i="47"/>
  <c r="AM445" i="47"/>
  <c r="Z445" i="47"/>
  <c r="Y445" i="47"/>
  <c r="X445" i="47"/>
  <c r="W445" i="47"/>
  <c r="M445" i="47"/>
  <c r="L445" i="47"/>
  <c r="K445" i="47"/>
  <c r="G445" i="47"/>
  <c r="BJ444" i="47"/>
  <c r="BI444" i="47"/>
  <c r="BH444" i="47"/>
  <c r="BG444" i="47"/>
  <c r="BF444" i="47"/>
  <c r="BE444" i="47"/>
  <c r="BD444" i="47"/>
  <c r="BC444" i="47"/>
  <c r="BB444" i="47"/>
  <c r="BA444" i="47"/>
  <c r="AZ444" i="47"/>
  <c r="AY444" i="47"/>
  <c r="AX444" i="47"/>
  <c r="AW444" i="47"/>
  <c r="AV444" i="47"/>
  <c r="AU444" i="47"/>
  <c r="AT444" i="47"/>
  <c r="AS444" i="47"/>
  <c r="AL444" i="47"/>
  <c r="AK444" i="47"/>
  <c r="AJ444" i="47"/>
  <c r="AI444" i="47"/>
  <c r="AH444" i="47"/>
  <c r="AG444" i="47"/>
  <c r="AE444" i="47"/>
  <c r="AD444" i="47"/>
  <c r="AC444" i="47"/>
  <c r="AB444" i="47"/>
  <c r="AF444" i="47" s="1"/>
  <c r="AA444" i="47"/>
  <c r="V444" i="47"/>
  <c r="U444" i="47"/>
  <c r="T444" i="47"/>
  <c r="S444" i="47"/>
  <c r="R444" i="47"/>
  <c r="Q444" i="47"/>
  <c r="P444" i="47"/>
  <c r="O444" i="47"/>
  <c r="N444" i="47"/>
  <c r="J444" i="47"/>
  <c r="I444" i="47"/>
  <c r="H444" i="47"/>
  <c r="BJ443" i="47"/>
  <c r="BI443" i="47"/>
  <c r="BH443" i="47"/>
  <c r="BG443" i="47"/>
  <c r="BF443" i="47"/>
  <c r="BE443" i="47"/>
  <c r="BD443" i="47"/>
  <c r="BC443" i="47"/>
  <c r="BB443" i="47"/>
  <c r="BA443" i="47"/>
  <c r="AZ443" i="47"/>
  <c r="AY443" i="47"/>
  <c r="AX443" i="47"/>
  <c r="AW443" i="47"/>
  <c r="AV443" i="47"/>
  <c r="AU443" i="47"/>
  <c r="AT443" i="47"/>
  <c r="AS443" i="47"/>
  <c r="AL443" i="47"/>
  <c r="AK443" i="47"/>
  <c r="AJ443" i="47"/>
  <c r="AI443" i="47"/>
  <c r="AH443" i="47"/>
  <c r="AG443" i="47"/>
  <c r="AF443" i="47"/>
  <c r="AE443" i="47"/>
  <c r="AD443" i="47"/>
  <c r="AC443" i="47"/>
  <c r="AB443" i="47"/>
  <c r="AA443" i="47"/>
  <c r="V443" i="47"/>
  <c r="U443" i="47"/>
  <c r="T443" i="47"/>
  <c r="S443" i="47"/>
  <c r="R443" i="47"/>
  <c r="Q443" i="47"/>
  <c r="P443" i="47"/>
  <c r="O443" i="47"/>
  <c r="N443" i="47"/>
  <c r="J443" i="47"/>
  <c r="I443" i="47"/>
  <c r="H443" i="47"/>
  <c r="BJ442" i="47"/>
  <c r="BI442" i="47"/>
  <c r="BH442" i="47"/>
  <c r="BG442" i="47"/>
  <c r="BF442" i="47"/>
  <c r="BE442" i="47"/>
  <c r="BD442" i="47"/>
  <c r="BC442" i="47"/>
  <c r="BB442" i="47"/>
  <c r="BA442" i="47"/>
  <c r="AZ442" i="47"/>
  <c r="AY442" i="47"/>
  <c r="AX442" i="47"/>
  <c r="AW442" i="47"/>
  <c r="AV442" i="47"/>
  <c r="AU442" i="47"/>
  <c r="AT442" i="47"/>
  <c r="AS442" i="47"/>
  <c r="AL442" i="47"/>
  <c r="AK442" i="47"/>
  <c r="AJ442" i="47"/>
  <c r="AI442" i="47"/>
  <c r="AH442" i="47"/>
  <c r="AG442" i="47"/>
  <c r="AF442" i="47"/>
  <c r="AE442" i="47"/>
  <c r="AD442" i="47"/>
  <c r="AC442" i="47"/>
  <c r="AB442" i="47"/>
  <c r="AA442" i="47"/>
  <c r="V442" i="47"/>
  <c r="U442" i="47"/>
  <c r="T442" i="47"/>
  <c r="S442" i="47"/>
  <c r="R442" i="47"/>
  <c r="Q442" i="47"/>
  <c r="P442" i="47"/>
  <c r="O442" i="47"/>
  <c r="N442" i="47"/>
  <c r="J442" i="47"/>
  <c r="I442" i="47"/>
  <c r="H442" i="47"/>
  <c r="AR441" i="47"/>
  <c r="AQ441" i="47"/>
  <c r="AP441" i="47"/>
  <c r="AO441" i="47"/>
  <c r="AN441" i="47"/>
  <c r="AM441" i="47"/>
  <c r="Z441" i="47"/>
  <c r="Y441" i="47"/>
  <c r="X441" i="47"/>
  <c r="W441" i="47"/>
  <c r="M441" i="47"/>
  <c r="L441" i="47"/>
  <c r="K441" i="47"/>
  <c r="G441" i="47"/>
  <c r="BJ440" i="47"/>
  <c r="BI440" i="47"/>
  <c r="BH440" i="47"/>
  <c r="BG440" i="47"/>
  <c r="BF440" i="47"/>
  <c r="BE440" i="47"/>
  <c r="BD440" i="47"/>
  <c r="BC440" i="47"/>
  <c r="BB440" i="47"/>
  <c r="BA440" i="47"/>
  <c r="AZ440" i="47"/>
  <c r="AY440" i="47"/>
  <c r="AX440" i="47"/>
  <c r="AW440" i="47"/>
  <c r="AV440" i="47"/>
  <c r="AU440" i="47"/>
  <c r="AT440" i="47"/>
  <c r="AS440" i="47"/>
  <c r="AL440" i="47"/>
  <c r="AK440" i="47"/>
  <c r="AJ440" i="47"/>
  <c r="AI440" i="47"/>
  <c r="AH440" i="47"/>
  <c r="AG440" i="47"/>
  <c r="AF440" i="47"/>
  <c r="AE440" i="47"/>
  <c r="AD440" i="47"/>
  <c r="AC440" i="47"/>
  <c r="AB440" i="47"/>
  <c r="AA440" i="47"/>
  <c r="V440" i="47"/>
  <c r="U440" i="47"/>
  <c r="T440" i="47"/>
  <c r="S440" i="47"/>
  <c r="R440" i="47"/>
  <c r="Q440" i="47"/>
  <c r="P440" i="47"/>
  <c r="O440" i="47"/>
  <c r="N440" i="47"/>
  <c r="J440" i="47"/>
  <c r="I440" i="47"/>
  <c r="H440" i="47"/>
  <c r="BJ439" i="47"/>
  <c r="BI439" i="47"/>
  <c r="BH439" i="47"/>
  <c r="BG439" i="47"/>
  <c r="BF439" i="47"/>
  <c r="BE439" i="47"/>
  <c r="BD439" i="47"/>
  <c r="BC439" i="47"/>
  <c r="BB439" i="47"/>
  <c r="BA439" i="47"/>
  <c r="AZ439" i="47"/>
  <c r="AY439" i="47"/>
  <c r="AX439" i="47"/>
  <c r="AW439" i="47"/>
  <c r="AV439" i="47"/>
  <c r="AU439" i="47"/>
  <c r="AT439" i="47"/>
  <c r="AS439" i="47"/>
  <c r="AL439" i="47"/>
  <c r="AK439" i="47"/>
  <c r="AJ439" i="47"/>
  <c r="AI439" i="47"/>
  <c r="AH439" i="47"/>
  <c r="AG439" i="47"/>
  <c r="AF439" i="47"/>
  <c r="AE439" i="47"/>
  <c r="AD439" i="47"/>
  <c r="AC439" i="47"/>
  <c r="AB439" i="47"/>
  <c r="AA439" i="47"/>
  <c r="V439" i="47"/>
  <c r="U439" i="47"/>
  <c r="T439" i="47"/>
  <c r="S439" i="47"/>
  <c r="R439" i="47"/>
  <c r="Q439" i="47"/>
  <c r="P439" i="47"/>
  <c r="O439" i="47"/>
  <c r="N439" i="47"/>
  <c r="J439" i="47"/>
  <c r="I439" i="47"/>
  <c r="H439" i="47"/>
  <c r="BJ438" i="47"/>
  <c r="BI438" i="47"/>
  <c r="BH438" i="47"/>
  <c r="BG438" i="47"/>
  <c r="BF438" i="47"/>
  <c r="BE438" i="47"/>
  <c r="BD438" i="47"/>
  <c r="BC438" i="47"/>
  <c r="BB438" i="47"/>
  <c r="BA438" i="47"/>
  <c r="AZ438" i="47"/>
  <c r="AY438" i="47"/>
  <c r="AX438" i="47"/>
  <c r="AW438" i="47"/>
  <c r="AV438" i="47"/>
  <c r="AU438" i="47"/>
  <c r="AT438" i="47"/>
  <c r="AS438" i="47"/>
  <c r="AL438" i="47"/>
  <c r="AK438" i="47"/>
  <c r="AJ438" i="47"/>
  <c r="AI438" i="47"/>
  <c r="AH438" i="47"/>
  <c r="AG438" i="47"/>
  <c r="AF438" i="47"/>
  <c r="AE438" i="47"/>
  <c r="AD438" i="47"/>
  <c r="AC438" i="47"/>
  <c r="AB438" i="47"/>
  <c r="AA438" i="47"/>
  <c r="V438" i="47"/>
  <c r="U438" i="47"/>
  <c r="T438" i="47"/>
  <c r="S438" i="47"/>
  <c r="R438" i="47"/>
  <c r="Q438" i="47"/>
  <c r="P438" i="47"/>
  <c r="O438" i="47"/>
  <c r="N438" i="47"/>
  <c r="J438" i="47"/>
  <c r="I438" i="47"/>
  <c r="H438" i="47"/>
  <c r="BJ437" i="47"/>
  <c r="BI437" i="47"/>
  <c r="BH437" i="47"/>
  <c r="BG437" i="47"/>
  <c r="BF437" i="47"/>
  <c r="BE437" i="47"/>
  <c r="BD437" i="47"/>
  <c r="BC437" i="47"/>
  <c r="BB437" i="47"/>
  <c r="BA437" i="47"/>
  <c r="AZ437" i="47"/>
  <c r="AY437" i="47"/>
  <c r="AX437" i="47"/>
  <c r="AW437" i="47"/>
  <c r="AV437" i="47"/>
  <c r="AU437" i="47"/>
  <c r="AT437" i="47"/>
  <c r="AS437" i="47"/>
  <c r="AL437" i="47"/>
  <c r="AK437" i="47"/>
  <c r="AJ437" i="47"/>
  <c r="AI437" i="47"/>
  <c r="AH437" i="47"/>
  <c r="AG437" i="47"/>
  <c r="AF437" i="47"/>
  <c r="AE437" i="47"/>
  <c r="AD437" i="47"/>
  <c r="AC437" i="47"/>
  <c r="AB437" i="47"/>
  <c r="AA437" i="47"/>
  <c r="V437" i="47"/>
  <c r="U437" i="47"/>
  <c r="T437" i="47"/>
  <c r="S437" i="47"/>
  <c r="R437" i="47"/>
  <c r="Q437" i="47"/>
  <c r="P437" i="47"/>
  <c r="O437" i="47"/>
  <c r="N437" i="47"/>
  <c r="J437" i="47"/>
  <c r="I437" i="47"/>
  <c r="H437" i="47"/>
  <c r="BJ436" i="47"/>
  <c r="BI436" i="47"/>
  <c r="BH436" i="47"/>
  <c r="BG436" i="47"/>
  <c r="BF436" i="47"/>
  <c r="BE436" i="47"/>
  <c r="BD436" i="47"/>
  <c r="BC436" i="47"/>
  <c r="BB436" i="47"/>
  <c r="BA436" i="47"/>
  <c r="AZ436" i="47"/>
  <c r="AY436" i="47"/>
  <c r="AX436" i="47"/>
  <c r="AW436" i="47"/>
  <c r="AV436" i="47"/>
  <c r="AU436" i="47"/>
  <c r="AT436" i="47"/>
  <c r="AS436" i="47"/>
  <c r="AL436" i="47"/>
  <c r="AK436" i="47"/>
  <c r="AJ436" i="47"/>
  <c r="AI436" i="47"/>
  <c r="AH436" i="47"/>
  <c r="AG436" i="47"/>
  <c r="AF436" i="47"/>
  <c r="AE436" i="47"/>
  <c r="AD436" i="47"/>
  <c r="AC436" i="47"/>
  <c r="AB436" i="47"/>
  <c r="AA436" i="47"/>
  <c r="V436" i="47"/>
  <c r="U436" i="47"/>
  <c r="T436" i="47"/>
  <c r="S436" i="47"/>
  <c r="R436" i="47"/>
  <c r="Q436" i="47"/>
  <c r="P436" i="47"/>
  <c r="O436" i="47"/>
  <c r="N436" i="47"/>
  <c r="J436" i="47"/>
  <c r="I436" i="47"/>
  <c r="H436" i="47"/>
  <c r="BJ435" i="47"/>
  <c r="BI435" i="47"/>
  <c r="BH435" i="47"/>
  <c r="BG435" i="47"/>
  <c r="BF435" i="47"/>
  <c r="BE435" i="47"/>
  <c r="BD435" i="47"/>
  <c r="BC435" i="47"/>
  <c r="BB435" i="47"/>
  <c r="BA435" i="47"/>
  <c r="AZ435" i="47"/>
  <c r="AY435" i="47"/>
  <c r="AX435" i="47"/>
  <c r="AW435" i="47"/>
  <c r="AV435" i="47"/>
  <c r="AU435" i="47"/>
  <c r="AT435" i="47"/>
  <c r="AS435" i="47"/>
  <c r="AL435" i="47"/>
  <c r="AK435" i="47"/>
  <c r="AJ435" i="47"/>
  <c r="AI435" i="47"/>
  <c r="AH435" i="47"/>
  <c r="AG435" i="47"/>
  <c r="AF435" i="47"/>
  <c r="AE435" i="47"/>
  <c r="AD435" i="47"/>
  <c r="AC435" i="47"/>
  <c r="AB435" i="47"/>
  <c r="AA435" i="47"/>
  <c r="V435" i="47"/>
  <c r="U435" i="47"/>
  <c r="T435" i="47"/>
  <c r="S435" i="47"/>
  <c r="R435" i="47"/>
  <c r="Q435" i="47"/>
  <c r="P435" i="47"/>
  <c r="O435" i="47"/>
  <c r="N435" i="47"/>
  <c r="J435" i="47"/>
  <c r="I435" i="47"/>
  <c r="H435" i="47"/>
  <c r="BJ434" i="47"/>
  <c r="BI434" i="47"/>
  <c r="BH434" i="47"/>
  <c r="BG434" i="47"/>
  <c r="BF434" i="47"/>
  <c r="BE434" i="47"/>
  <c r="BD434" i="47"/>
  <c r="BC434" i="47"/>
  <c r="BB434" i="47"/>
  <c r="BA434" i="47"/>
  <c r="AZ434" i="47"/>
  <c r="AY434" i="47"/>
  <c r="AX434" i="47"/>
  <c r="AW434" i="47"/>
  <c r="AV434" i="47"/>
  <c r="AU434" i="47"/>
  <c r="AT434" i="47"/>
  <c r="AS434" i="47"/>
  <c r="AL434" i="47"/>
  <c r="AK434" i="47"/>
  <c r="AJ434" i="47"/>
  <c r="AI434" i="47"/>
  <c r="AH434" i="47"/>
  <c r="AG434" i="47"/>
  <c r="AF434" i="47"/>
  <c r="AE434" i="47"/>
  <c r="AD434" i="47"/>
  <c r="AC434" i="47"/>
  <c r="AB434" i="47"/>
  <c r="AA434" i="47"/>
  <c r="V434" i="47"/>
  <c r="U434" i="47"/>
  <c r="T434" i="47"/>
  <c r="S434" i="47"/>
  <c r="R434" i="47"/>
  <c r="Q434" i="47"/>
  <c r="P434" i="47"/>
  <c r="O434" i="47"/>
  <c r="N434" i="47"/>
  <c r="J434" i="47"/>
  <c r="I434" i="47"/>
  <c r="H434" i="47"/>
  <c r="AR433" i="47"/>
  <c r="AQ433" i="47"/>
  <c r="AP433" i="47"/>
  <c r="AO433" i="47"/>
  <c r="AN433" i="47"/>
  <c r="AM433" i="47"/>
  <c r="Z433" i="47"/>
  <c r="Y433" i="47"/>
  <c r="X433" i="47"/>
  <c r="W433" i="47"/>
  <c r="M433" i="47"/>
  <c r="L433" i="47"/>
  <c r="K433" i="47"/>
  <c r="G433" i="47"/>
  <c r="BJ432" i="47"/>
  <c r="BI432" i="47"/>
  <c r="BH432" i="47"/>
  <c r="BG432" i="47"/>
  <c r="BF432" i="47"/>
  <c r="BE432" i="47"/>
  <c r="BD432" i="47"/>
  <c r="BC432" i="47"/>
  <c r="BB432" i="47"/>
  <c r="BA432" i="47"/>
  <c r="AZ432" i="47"/>
  <c r="AY432" i="47"/>
  <c r="AX432" i="47"/>
  <c r="AW432" i="47"/>
  <c r="AV432" i="47"/>
  <c r="AU432" i="47"/>
  <c r="AT432" i="47"/>
  <c r="AS432" i="47"/>
  <c r="AL432" i="47"/>
  <c r="AK432" i="47"/>
  <c r="AJ432" i="47"/>
  <c r="AI432" i="47"/>
  <c r="AH432" i="47"/>
  <c r="AG432" i="47"/>
  <c r="AF432" i="47"/>
  <c r="AE432" i="47"/>
  <c r="AD432" i="47"/>
  <c r="AC432" i="47"/>
  <c r="AB432" i="47"/>
  <c r="AA432" i="47"/>
  <c r="V432" i="47"/>
  <c r="U432" i="47"/>
  <c r="T432" i="47"/>
  <c r="S432" i="47"/>
  <c r="R432" i="47"/>
  <c r="Q432" i="47"/>
  <c r="P432" i="47"/>
  <c r="O432" i="47"/>
  <c r="N432" i="47"/>
  <c r="J432" i="47"/>
  <c r="I432" i="47"/>
  <c r="H432" i="47"/>
  <c r="BJ431" i="47"/>
  <c r="BI431" i="47"/>
  <c r="BH431" i="47"/>
  <c r="BG431" i="47"/>
  <c r="BF431" i="47"/>
  <c r="BE431" i="47"/>
  <c r="BD431" i="47"/>
  <c r="BC431" i="47"/>
  <c r="BB431" i="47"/>
  <c r="BA431" i="47"/>
  <c r="AZ431" i="47"/>
  <c r="AY431" i="47"/>
  <c r="AX431" i="47"/>
  <c r="AW431" i="47"/>
  <c r="AV431" i="47"/>
  <c r="AU431" i="47"/>
  <c r="AT431" i="47"/>
  <c r="AS431" i="47"/>
  <c r="AL431" i="47"/>
  <c r="AK431" i="47"/>
  <c r="AJ431" i="47"/>
  <c r="AI431" i="47"/>
  <c r="AH431" i="47"/>
  <c r="AG431" i="47"/>
  <c r="AF431" i="47"/>
  <c r="AE431" i="47"/>
  <c r="AD431" i="47"/>
  <c r="AC431" i="47"/>
  <c r="AB431" i="47"/>
  <c r="AA431" i="47"/>
  <c r="V431" i="47"/>
  <c r="U431" i="47"/>
  <c r="T431" i="47"/>
  <c r="S431" i="47"/>
  <c r="R431" i="47"/>
  <c r="Q431" i="47"/>
  <c r="P431" i="47"/>
  <c r="O431" i="47"/>
  <c r="N431" i="47"/>
  <c r="J431" i="47"/>
  <c r="I431" i="47"/>
  <c r="H431" i="47"/>
  <c r="BJ430" i="47"/>
  <c r="BI430" i="47"/>
  <c r="BH430" i="47"/>
  <c r="BG430" i="47"/>
  <c r="BF430" i="47"/>
  <c r="BE430" i="47"/>
  <c r="BD430" i="47"/>
  <c r="BC430" i="47"/>
  <c r="BB430" i="47"/>
  <c r="BA430" i="47"/>
  <c r="AZ430" i="47"/>
  <c r="AY430" i="47"/>
  <c r="AX430" i="47"/>
  <c r="AW430" i="47"/>
  <c r="AV430" i="47"/>
  <c r="AU430" i="47"/>
  <c r="AT430" i="47"/>
  <c r="AS430" i="47"/>
  <c r="AL430" i="47"/>
  <c r="AK430" i="47"/>
  <c r="AJ430" i="47"/>
  <c r="AI430" i="47"/>
  <c r="AH430" i="47"/>
  <c r="AG430" i="47"/>
  <c r="AF430" i="47"/>
  <c r="AE430" i="47"/>
  <c r="AD430" i="47"/>
  <c r="AC430" i="47"/>
  <c r="AB430" i="47"/>
  <c r="AA430" i="47"/>
  <c r="V430" i="47"/>
  <c r="U430" i="47"/>
  <c r="T430" i="47"/>
  <c r="S430" i="47"/>
  <c r="R430" i="47"/>
  <c r="Q430" i="47"/>
  <c r="P430" i="47"/>
  <c r="O430" i="47"/>
  <c r="N430" i="47"/>
  <c r="J430" i="47"/>
  <c r="I430" i="47"/>
  <c r="H430" i="47"/>
  <c r="BJ429" i="47"/>
  <c r="BI429" i="47"/>
  <c r="BH429" i="47"/>
  <c r="BG429" i="47"/>
  <c r="BF429" i="47"/>
  <c r="BE429" i="47"/>
  <c r="BD429" i="47"/>
  <c r="BC429" i="47"/>
  <c r="BB429" i="47"/>
  <c r="BA429" i="47"/>
  <c r="AZ429" i="47"/>
  <c r="AY429" i="47"/>
  <c r="AX429" i="47"/>
  <c r="AW429" i="47"/>
  <c r="AV429" i="47"/>
  <c r="AU429" i="47"/>
  <c r="AT429" i="47"/>
  <c r="AS429" i="47"/>
  <c r="AL429" i="47"/>
  <c r="AK429" i="47"/>
  <c r="AJ429" i="47"/>
  <c r="AI429" i="47"/>
  <c r="AH429" i="47"/>
  <c r="AG429" i="47"/>
  <c r="AF429" i="47"/>
  <c r="AE429" i="47"/>
  <c r="AD429" i="47"/>
  <c r="AC429" i="47"/>
  <c r="AB429" i="47"/>
  <c r="AA429" i="47"/>
  <c r="V429" i="47"/>
  <c r="U429" i="47"/>
  <c r="T429" i="47"/>
  <c r="S429" i="47"/>
  <c r="R429" i="47"/>
  <c r="Q429" i="47"/>
  <c r="P429" i="47"/>
  <c r="O429" i="47"/>
  <c r="N429" i="47"/>
  <c r="J429" i="47"/>
  <c r="I429" i="47"/>
  <c r="H429" i="47"/>
  <c r="BJ428" i="47"/>
  <c r="BI428" i="47"/>
  <c r="BH428" i="47"/>
  <c r="BG428" i="47"/>
  <c r="BF428" i="47"/>
  <c r="BE428" i="47"/>
  <c r="BD428" i="47"/>
  <c r="BC428" i="47"/>
  <c r="BB428" i="47"/>
  <c r="BA428" i="47"/>
  <c r="AZ428" i="47"/>
  <c r="AY428" i="47"/>
  <c r="AX428" i="47"/>
  <c r="AW428" i="47"/>
  <c r="AV428" i="47"/>
  <c r="AU428" i="47"/>
  <c r="AT428" i="47"/>
  <c r="AS428" i="47"/>
  <c r="AL428" i="47"/>
  <c r="AK428" i="47"/>
  <c r="AJ428" i="47"/>
  <c r="AI428" i="47"/>
  <c r="AH428" i="47"/>
  <c r="AG428" i="47"/>
  <c r="AF428" i="47"/>
  <c r="AE428" i="47"/>
  <c r="AD428" i="47"/>
  <c r="AC428" i="47"/>
  <c r="AB428" i="47"/>
  <c r="AA428" i="47"/>
  <c r="V428" i="47"/>
  <c r="U428" i="47"/>
  <c r="T428" i="47"/>
  <c r="S428" i="47"/>
  <c r="R428" i="47"/>
  <c r="Q428" i="47"/>
  <c r="P428" i="47"/>
  <c r="O428" i="47"/>
  <c r="N428" i="47"/>
  <c r="J428" i="47"/>
  <c r="I428" i="47"/>
  <c r="H428" i="47"/>
  <c r="BJ427" i="47"/>
  <c r="BI427" i="47"/>
  <c r="BH427" i="47"/>
  <c r="BG427" i="47"/>
  <c r="BF427" i="47"/>
  <c r="BE427" i="47"/>
  <c r="BD427" i="47"/>
  <c r="BC427" i="47"/>
  <c r="BB427" i="47"/>
  <c r="BA427" i="47"/>
  <c r="AZ427" i="47"/>
  <c r="AY427" i="47"/>
  <c r="AX427" i="47"/>
  <c r="AW427" i="47"/>
  <c r="AV427" i="47"/>
  <c r="AU427" i="47"/>
  <c r="AT427" i="47"/>
  <c r="AS427" i="47"/>
  <c r="AL427" i="47"/>
  <c r="AK427" i="47"/>
  <c r="AJ427" i="47"/>
  <c r="AI427" i="47"/>
  <c r="AH427" i="47"/>
  <c r="AG427" i="47"/>
  <c r="AF427" i="47"/>
  <c r="AE427" i="47"/>
  <c r="AD427" i="47"/>
  <c r="AC427" i="47"/>
  <c r="AB427" i="47"/>
  <c r="AA427" i="47"/>
  <c r="V427" i="47"/>
  <c r="U427" i="47"/>
  <c r="T427" i="47"/>
  <c r="S427" i="47"/>
  <c r="R427" i="47"/>
  <c r="Q427" i="47"/>
  <c r="P427" i="47"/>
  <c r="O427" i="47"/>
  <c r="N427" i="47"/>
  <c r="J427" i="47"/>
  <c r="I427" i="47"/>
  <c r="H427" i="47"/>
  <c r="BJ426" i="47"/>
  <c r="BI426" i="47"/>
  <c r="BH426" i="47"/>
  <c r="BG426" i="47"/>
  <c r="BF426" i="47"/>
  <c r="BE426" i="47"/>
  <c r="BD426" i="47"/>
  <c r="BC426" i="47"/>
  <c r="BB426" i="47"/>
  <c r="BA426" i="47"/>
  <c r="AZ426" i="47"/>
  <c r="AY426" i="47"/>
  <c r="AX426" i="47"/>
  <c r="AW426" i="47"/>
  <c r="AV426" i="47"/>
  <c r="AU426" i="47"/>
  <c r="AT426" i="47"/>
  <c r="AS426" i="47"/>
  <c r="AL426" i="47"/>
  <c r="AK426" i="47"/>
  <c r="AJ426" i="47"/>
  <c r="AI426" i="47"/>
  <c r="AH426" i="47"/>
  <c r="AG426" i="47"/>
  <c r="AF426" i="47"/>
  <c r="AE426" i="47"/>
  <c r="AD426" i="47"/>
  <c r="AC426" i="47"/>
  <c r="AB426" i="47"/>
  <c r="AA426" i="47"/>
  <c r="V426" i="47"/>
  <c r="U426" i="47"/>
  <c r="T426" i="47"/>
  <c r="S426" i="47"/>
  <c r="R426" i="47"/>
  <c r="Q426" i="47"/>
  <c r="P426" i="47"/>
  <c r="O426" i="47"/>
  <c r="N426" i="47"/>
  <c r="J426" i="47"/>
  <c r="I426" i="47"/>
  <c r="H426" i="47"/>
  <c r="BJ425" i="47"/>
  <c r="BI425" i="47"/>
  <c r="BH425" i="47"/>
  <c r="BG425" i="47"/>
  <c r="BF425" i="47"/>
  <c r="BE425" i="47"/>
  <c r="BD425" i="47"/>
  <c r="BC425" i="47"/>
  <c r="BB425" i="47"/>
  <c r="BA425" i="47"/>
  <c r="AZ425" i="47"/>
  <c r="AY425" i="47"/>
  <c r="AX425" i="47"/>
  <c r="AW425" i="47"/>
  <c r="AV425" i="47"/>
  <c r="AU425" i="47"/>
  <c r="AT425" i="47"/>
  <c r="AS425" i="47"/>
  <c r="AL425" i="47"/>
  <c r="AK425" i="47"/>
  <c r="AJ425" i="47"/>
  <c r="AI425" i="47"/>
  <c r="AH425" i="47"/>
  <c r="AG425" i="47"/>
  <c r="AF425" i="47"/>
  <c r="AE425" i="47"/>
  <c r="AD425" i="47"/>
  <c r="AC425" i="47"/>
  <c r="AB425" i="47"/>
  <c r="AA425" i="47"/>
  <c r="V425" i="47"/>
  <c r="U425" i="47"/>
  <c r="T425" i="47"/>
  <c r="S425" i="47"/>
  <c r="R425" i="47"/>
  <c r="Q425" i="47"/>
  <c r="P425" i="47"/>
  <c r="O425" i="47"/>
  <c r="N425" i="47"/>
  <c r="J425" i="47"/>
  <c r="I425" i="47"/>
  <c r="H425" i="47"/>
  <c r="AR411" i="47"/>
  <c r="AQ411" i="47"/>
  <c r="AP411" i="47"/>
  <c r="AO411" i="47"/>
  <c r="AN411" i="47"/>
  <c r="AM411" i="47"/>
  <c r="Z411" i="47"/>
  <c r="Y411" i="47"/>
  <c r="X411" i="47"/>
  <c r="W411" i="47"/>
  <c r="M411" i="47"/>
  <c r="L411" i="47"/>
  <c r="K411" i="47"/>
  <c r="G411" i="47"/>
  <c r="BJ410" i="47"/>
  <c r="BI410" i="47"/>
  <c r="BH410" i="47"/>
  <c r="BG410" i="47"/>
  <c r="BF410" i="47"/>
  <c r="BE410" i="47"/>
  <c r="AL410" i="47"/>
  <c r="AK410" i="47"/>
  <c r="AJ410" i="47"/>
  <c r="AI410" i="47"/>
  <c r="V410" i="47"/>
  <c r="U410" i="47"/>
  <c r="T410" i="47"/>
  <c r="J410" i="47"/>
  <c r="BJ409" i="47"/>
  <c r="BI409" i="47"/>
  <c r="BH409" i="47"/>
  <c r="BG409" i="47"/>
  <c r="BF409" i="47"/>
  <c r="BE409" i="47"/>
  <c r="BD409" i="47"/>
  <c r="BD411" i="47" s="1"/>
  <c r="BC409" i="47"/>
  <c r="BC411" i="47" s="1"/>
  <c r="BB409" i="47"/>
  <c r="BB411" i="47" s="1"/>
  <c r="BA409" i="47"/>
  <c r="BA411" i="47" s="1"/>
  <c r="AZ409" i="47"/>
  <c r="AZ411" i="47" s="1"/>
  <c r="AY409" i="47"/>
  <c r="AY411" i="47" s="1"/>
  <c r="AX409" i="47"/>
  <c r="AX411" i="47" s="1"/>
  <c r="AW409" i="47"/>
  <c r="AW411" i="47" s="1"/>
  <c r="AV409" i="47"/>
  <c r="AV411" i="47" s="1"/>
  <c r="AU409" i="47"/>
  <c r="AU411" i="47" s="1"/>
  <c r="AT409" i="47"/>
  <c r="AT411" i="47" s="1"/>
  <c r="AS409" i="47"/>
  <c r="AS411" i="47" s="1"/>
  <c r="AL409" i="47"/>
  <c r="AK409" i="47"/>
  <c r="AJ409" i="47"/>
  <c r="AI409" i="47"/>
  <c r="AH409" i="47"/>
  <c r="AH411" i="47" s="1"/>
  <c r="AG409" i="47"/>
  <c r="AG411" i="47" s="1"/>
  <c r="AF409" i="47"/>
  <c r="AF411" i="47" s="1"/>
  <c r="AE409" i="47"/>
  <c r="AE411" i="47" s="1"/>
  <c r="AD409" i="47"/>
  <c r="AD411" i="47" s="1"/>
  <c r="AC409" i="47"/>
  <c r="AC411" i="47" s="1"/>
  <c r="AB409" i="47"/>
  <c r="AB411" i="47" s="1"/>
  <c r="AA409" i="47"/>
  <c r="AA411" i="47" s="1"/>
  <c r="V409" i="47"/>
  <c r="U409" i="47"/>
  <c r="T409" i="47"/>
  <c r="S409" i="47"/>
  <c r="S411" i="47" s="1"/>
  <c r="R409" i="47"/>
  <c r="R411" i="47" s="1"/>
  <c r="Q409" i="47"/>
  <c r="Q411" i="47" s="1"/>
  <c r="P409" i="47"/>
  <c r="P411" i="47" s="1"/>
  <c r="O409" i="47"/>
  <c r="O411" i="47" s="1"/>
  <c r="N409" i="47"/>
  <c r="N411" i="47" s="1"/>
  <c r="J409" i="47"/>
  <c r="J411" i="47" s="1"/>
  <c r="I409" i="47"/>
  <c r="I411" i="47" s="1"/>
  <c r="H409" i="47"/>
  <c r="H411" i="47" s="1"/>
  <c r="AR408" i="47"/>
  <c r="AQ408" i="47"/>
  <c r="AP408" i="47"/>
  <c r="AO408" i="47"/>
  <c r="AN408" i="47"/>
  <c r="AM408" i="47"/>
  <c r="Z408" i="47"/>
  <c r="Y408" i="47"/>
  <c r="X408" i="47"/>
  <c r="W408" i="47"/>
  <c r="M408" i="47"/>
  <c r="L408" i="47"/>
  <c r="K408" i="47"/>
  <c r="G408" i="47"/>
  <c r="BJ407" i="47"/>
  <c r="BI407" i="47"/>
  <c r="BH407" i="47"/>
  <c r="BG407" i="47"/>
  <c r="BF407" i="47"/>
  <c r="BE407" i="47"/>
  <c r="BD407" i="47"/>
  <c r="BC407" i="47"/>
  <c r="BB407" i="47"/>
  <c r="BA407" i="47"/>
  <c r="AZ407" i="47"/>
  <c r="AY407" i="47"/>
  <c r="AX407" i="47"/>
  <c r="AW407" i="47"/>
  <c r="AV407" i="47"/>
  <c r="AU407" i="47"/>
  <c r="AT407" i="47"/>
  <c r="AS407" i="47"/>
  <c r="AL407" i="47"/>
  <c r="AK407" i="47"/>
  <c r="AJ407" i="47"/>
  <c r="AI407" i="47"/>
  <c r="AH407" i="47"/>
  <c r="AG407" i="47"/>
  <c r="AF407" i="47"/>
  <c r="AE407" i="47"/>
  <c r="AD407" i="47"/>
  <c r="AC407" i="47"/>
  <c r="AB407" i="47"/>
  <c r="AA407" i="47"/>
  <c r="V407" i="47"/>
  <c r="U407" i="47"/>
  <c r="T407" i="47"/>
  <c r="S407" i="47"/>
  <c r="R407" i="47"/>
  <c r="Q407" i="47"/>
  <c r="P407" i="47"/>
  <c r="O407" i="47"/>
  <c r="N407" i="47"/>
  <c r="J407" i="47"/>
  <c r="I407" i="47"/>
  <c r="H407" i="47"/>
  <c r="BJ406" i="47"/>
  <c r="BI406" i="47"/>
  <c r="BH406" i="47"/>
  <c r="BG406" i="47"/>
  <c r="BF406" i="47"/>
  <c r="BE406" i="47"/>
  <c r="BD406" i="47"/>
  <c r="BC406" i="47"/>
  <c r="BB406" i="47"/>
  <c r="BA406" i="47"/>
  <c r="AZ406" i="47"/>
  <c r="AY406" i="47"/>
  <c r="AX406" i="47"/>
  <c r="AW406" i="47"/>
  <c r="AV406" i="47"/>
  <c r="AU406" i="47"/>
  <c r="AT406" i="47"/>
  <c r="AS406" i="47"/>
  <c r="AL406" i="47"/>
  <c r="AK406" i="47"/>
  <c r="AJ406" i="47"/>
  <c r="AI406" i="47"/>
  <c r="AH406" i="47"/>
  <c r="AG406" i="47"/>
  <c r="AF406" i="47"/>
  <c r="AE406" i="47"/>
  <c r="AD406" i="47"/>
  <c r="AC406" i="47"/>
  <c r="AB406" i="47"/>
  <c r="AA406" i="47"/>
  <c r="V406" i="47"/>
  <c r="U406" i="47"/>
  <c r="T406" i="47"/>
  <c r="S406" i="47"/>
  <c r="R406" i="47"/>
  <c r="Q406" i="47"/>
  <c r="P406" i="47"/>
  <c r="O406" i="47"/>
  <c r="N406" i="47"/>
  <c r="J406" i="47"/>
  <c r="I406" i="47"/>
  <c r="H406" i="47"/>
  <c r="BJ405" i="47"/>
  <c r="BI405" i="47"/>
  <c r="BH405" i="47"/>
  <c r="BG405" i="47"/>
  <c r="BF405" i="47"/>
  <c r="BE405" i="47"/>
  <c r="BD405" i="47"/>
  <c r="BC405" i="47"/>
  <c r="BB405" i="47"/>
  <c r="BA405" i="47"/>
  <c r="AZ405" i="47"/>
  <c r="AY405" i="47"/>
  <c r="AX405" i="47"/>
  <c r="AW405" i="47"/>
  <c r="AV405" i="47"/>
  <c r="AU405" i="47"/>
  <c r="AT405" i="47"/>
  <c r="AS405" i="47"/>
  <c r="AL405" i="47"/>
  <c r="AK405" i="47"/>
  <c r="AJ405" i="47"/>
  <c r="AI405" i="47"/>
  <c r="AH405" i="47"/>
  <c r="AG405" i="47"/>
  <c r="AF405" i="47"/>
  <c r="AE405" i="47"/>
  <c r="AD405" i="47"/>
  <c r="AC405" i="47"/>
  <c r="AB405" i="47"/>
  <c r="AA405" i="47"/>
  <c r="V405" i="47"/>
  <c r="U405" i="47"/>
  <c r="T405" i="47"/>
  <c r="S405" i="47"/>
  <c r="R405" i="47"/>
  <c r="Q405" i="47"/>
  <c r="P405" i="47"/>
  <c r="O405" i="47"/>
  <c r="N405" i="47"/>
  <c r="J405" i="47"/>
  <c r="I405" i="47"/>
  <c r="H405" i="47"/>
  <c r="BJ404" i="47"/>
  <c r="BI404" i="47"/>
  <c r="BH404" i="47"/>
  <c r="BG404" i="47"/>
  <c r="BF404" i="47"/>
  <c r="BE404" i="47"/>
  <c r="BD404" i="47"/>
  <c r="BC404" i="47"/>
  <c r="BB404" i="47"/>
  <c r="BA404" i="47"/>
  <c r="AZ404" i="47"/>
  <c r="AY404" i="47"/>
  <c r="AX404" i="47"/>
  <c r="AW404" i="47"/>
  <c r="AV404" i="47"/>
  <c r="AU404" i="47"/>
  <c r="AT404" i="47"/>
  <c r="AS404" i="47"/>
  <c r="AL404" i="47"/>
  <c r="AK404" i="47"/>
  <c r="AJ404" i="47"/>
  <c r="AI404" i="47"/>
  <c r="AH404" i="47"/>
  <c r="AG404" i="47"/>
  <c r="AF404" i="47"/>
  <c r="AE404" i="47"/>
  <c r="AD404" i="47"/>
  <c r="AC404" i="47"/>
  <c r="AB404" i="47"/>
  <c r="AA404" i="47"/>
  <c r="V404" i="47"/>
  <c r="U404" i="47"/>
  <c r="T404" i="47"/>
  <c r="S404" i="47"/>
  <c r="R404" i="47"/>
  <c r="Q404" i="47"/>
  <c r="P404" i="47"/>
  <c r="O404" i="47"/>
  <c r="N404" i="47"/>
  <c r="J404" i="47"/>
  <c r="I404" i="47"/>
  <c r="H404" i="47"/>
  <c r="BJ403" i="47"/>
  <c r="BI403" i="47"/>
  <c r="BH403" i="47"/>
  <c r="BG403" i="47"/>
  <c r="BF403" i="47"/>
  <c r="BE403" i="47"/>
  <c r="BD403" i="47"/>
  <c r="BC403" i="47"/>
  <c r="BB403" i="47"/>
  <c r="BA403" i="47"/>
  <c r="AZ403" i="47"/>
  <c r="AY403" i="47"/>
  <c r="AX403" i="47"/>
  <c r="AW403" i="47"/>
  <c r="AV403" i="47"/>
  <c r="AU403" i="47"/>
  <c r="AT403" i="47"/>
  <c r="AS403" i="47"/>
  <c r="AL403" i="47"/>
  <c r="AK403" i="47"/>
  <c r="AJ403" i="47"/>
  <c r="AI403" i="47"/>
  <c r="AH403" i="47"/>
  <c r="AG403" i="47"/>
  <c r="AF403" i="47"/>
  <c r="AE403" i="47"/>
  <c r="AD403" i="47"/>
  <c r="AC403" i="47"/>
  <c r="AB403" i="47"/>
  <c r="AA403" i="47"/>
  <c r="V403" i="47"/>
  <c r="U403" i="47"/>
  <c r="T403" i="47"/>
  <c r="S403" i="47"/>
  <c r="R403" i="47"/>
  <c r="Q403" i="47"/>
  <c r="P403" i="47"/>
  <c r="O403" i="47"/>
  <c r="N403" i="47"/>
  <c r="J403" i="47"/>
  <c r="I403" i="47"/>
  <c r="H403" i="47"/>
  <c r="AR402" i="47"/>
  <c r="AQ402" i="47"/>
  <c r="AP402" i="47"/>
  <c r="AO402" i="47"/>
  <c r="AN402" i="47"/>
  <c r="AM402" i="47"/>
  <c r="Z402" i="47"/>
  <c r="Y402" i="47"/>
  <c r="X402" i="47"/>
  <c r="W402" i="47"/>
  <c r="M402" i="47"/>
  <c r="L402" i="47"/>
  <c r="K402" i="47"/>
  <c r="G402" i="47"/>
  <c r="BJ401" i="47"/>
  <c r="BI401" i="47"/>
  <c r="BH401" i="47"/>
  <c r="BG401" i="47"/>
  <c r="BF401" i="47"/>
  <c r="BE401" i="47"/>
  <c r="BD401" i="47"/>
  <c r="BC401" i="47"/>
  <c r="BB401" i="47"/>
  <c r="BA401" i="47"/>
  <c r="AZ401" i="47"/>
  <c r="AY401" i="47"/>
  <c r="AX401" i="47"/>
  <c r="AW401" i="47"/>
  <c r="AV401" i="47"/>
  <c r="AU401" i="47"/>
  <c r="AT401" i="47"/>
  <c r="AS401" i="47"/>
  <c r="AL401" i="47"/>
  <c r="AK401" i="47"/>
  <c r="AJ401" i="47"/>
  <c r="AI401" i="47"/>
  <c r="AH401" i="47"/>
  <c r="AG401" i="47"/>
  <c r="AF401" i="47"/>
  <c r="AE401" i="47"/>
  <c r="AD401" i="47"/>
  <c r="AC401" i="47"/>
  <c r="AB401" i="47"/>
  <c r="AA401" i="47"/>
  <c r="V401" i="47"/>
  <c r="U401" i="47"/>
  <c r="T401" i="47"/>
  <c r="S401" i="47"/>
  <c r="R401" i="47"/>
  <c r="Q401" i="47"/>
  <c r="P401" i="47"/>
  <c r="O401" i="47"/>
  <c r="N401" i="47"/>
  <c r="J401" i="47"/>
  <c r="I401" i="47"/>
  <c r="H401" i="47"/>
  <c r="BJ400" i="47"/>
  <c r="BI400" i="47"/>
  <c r="BH400" i="47"/>
  <c r="BG400" i="47"/>
  <c r="BF400" i="47"/>
  <c r="BE400" i="47"/>
  <c r="BD400" i="47"/>
  <c r="BC400" i="47"/>
  <c r="BB400" i="47"/>
  <c r="BA400" i="47"/>
  <c r="AZ400" i="47"/>
  <c r="AY400" i="47"/>
  <c r="AX400" i="47"/>
  <c r="AW400" i="47"/>
  <c r="AV400" i="47"/>
  <c r="AU400" i="47"/>
  <c r="AT400" i="47"/>
  <c r="AS400" i="47"/>
  <c r="AL400" i="47"/>
  <c r="AK400" i="47"/>
  <c r="AJ400" i="47"/>
  <c r="AI400" i="47"/>
  <c r="AH400" i="47"/>
  <c r="AG400" i="47"/>
  <c r="AF400" i="47"/>
  <c r="AE400" i="47"/>
  <c r="AD400" i="47"/>
  <c r="AC400" i="47"/>
  <c r="AB400" i="47"/>
  <c r="AA400" i="47"/>
  <c r="V400" i="47"/>
  <c r="U400" i="47"/>
  <c r="T400" i="47"/>
  <c r="S400" i="47"/>
  <c r="R400" i="47"/>
  <c r="Q400" i="47"/>
  <c r="P400" i="47"/>
  <c r="O400" i="47"/>
  <c r="N400" i="47"/>
  <c r="J400" i="47"/>
  <c r="I400" i="47"/>
  <c r="H400" i="47"/>
  <c r="BJ399" i="47"/>
  <c r="BI399" i="47"/>
  <c r="BH399" i="47"/>
  <c r="BG399" i="47"/>
  <c r="BF399" i="47"/>
  <c r="BE399" i="47"/>
  <c r="BD399" i="47"/>
  <c r="BC399" i="47"/>
  <c r="BB399" i="47"/>
  <c r="BA399" i="47"/>
  <c r="AZ399" i="47"/>
  <c r="AY399" i="47"/>
  <c r="AX399" i="47"/>
  <c r="AW399" i="47"/>
  <c r="AV399" i="47"/>
  <c r="AU399" i="47"/>
  <c r="AT399" i="47"/>
  <c r="AS399" i="47"/>
  <c r="AL399" i="47"/>
  <c r="AK399" i="47"/>
  <c r="AJ399" i="47"/>
  <c r="AI399" i="47"/>
  <c r="AH399" i="47"/>
  <c r="AG399" i="47"/>
  <c r="AF399" i="47"/>
  <c r="AE399" i="47"/>
  <c r="AD399" i="47"/>
  <c r="AC399" i="47"/>
  <c r="AB399" i="47"/>
  <c r="AA399" i="47"/>
  <c r="V399" i="47"/>
  <c r="U399" i="47"/>
  <c r="T399" i="47"/>
  <c r="S399" i="47"/>
  <c r="R399" i="47"/>
  <c r="Q399" i="47"/>
  <c r="P399" i="47"/>
  <c r="O399" i="47"/>
  <c r="N399" i="47"/>
  <c r="J399" i="47"/>
  <c r="I399" i="47"/>
  <c r="H399" i="47"/>
  <c r="AR398" i="47"/>
  <c r="AQ398" i="47"/>
  <c r="AP398" i="47"/>
  <c r="AO398" i="47"/>
  <c r="AN398" i="47"/>
  <c r="AM398" i="47"/>
  <c r="Z398" i="47"/>
  <c r="Y398" i="47"/>
  <c r="X398" i="47"/>
  <c r="W398" i="47"/>
  <c r="M398" i="47"/>
  <c r="L398" i="47"/>
  <c r="K398" i="47"/>
  <c r="G398" i="47"/>
  <c r="BJ397" i="47"/>
  <c r="BI397" i="47"/>
  <c r="BH397" i="47"/>
  <c r="BG397" i="47"/>
  <c r="BF397" i="47"/>
  <c r="BE397" i="47"/>
  <c r="BD397" i="47"/>
  <c r="BC397" i="47"/>
  <c r="BB397" i="47"/>
  <c r="BA397" i="47"/>
  <c r="AZ397" i="47"/>
  <c r="AY397" i="47"/>
  <c r="AX397" i="47"/>
  <c r="AW397" i="47"/>
  <c r="AV397" i="47"/>
  <c r="AU397" i="47"/>
  <c r="AT397" i="47"/>
  <c r="AS397" i="47"/>
  <c r="AL397" i="47"/>
  <c r="AK397" i="47"/>
  <c r="AJ397" i="47"/>
  <c r="AI397" i="47"/>
  <c r="AH397" i="47"/>
  <c r="AG397" i="47"/>
  <c r="AF397" i="47"/>
  <c r="AE397" i="47"/>
  <c r="AD397" i="47"/>
  <c r="AC397" i="47"/>
  <c r="AB397" i="47"/>
  <c r="AA397" i="47"/>
  <c r="V397" i="47"/>
  <c r="U397" i="47"/>
  <c r="T397" i="47"/>
  <c r="S397" i="47"/>
  <c r="R397" i="47"/>
  <c r="Q397" i="47"/>
  <c r="P397" i="47"/>
  <c r="O397" i="47"/>
  <c r="N397" i="47"/>
  <c r="J397" i="47"/>
  <c r="I397" i="47"/>
  <c r="H397" i="47"/>
  <c r="BJ396" i="47"/>
  <c r="BI396" i="47"/>
  <c r="BH396" i="47"/>
  <c r="BG396" i="47"/>
  <c r="BF396" i="47"/>
  <c r="BE396" i="47"/>
  <c r="BD396" i="47"/>
  <c r="BC396" i="47"/>
  <c r="BB396" i="47"/>
  <c r="BA396" i="47"/>
  <c r="AZ396" i="47"/>
  <c r="AY396" i="47"/>
  <c r="AX396" i="47"/>
  <c r="AW396" i="47"/>
  <c r="AV396" i="47"/>
  <c r="AU396" i="47"/>
  <c r="AT396" i="47"/>
  <c r="AS396" i="47"/>
  <c r="AL396" i="47"/>
  <c r="AK396" i="47"/>
  <c r="AJ396" i="47"/>
  <c r="AI396" i="47"/>
  <c r="AH396" i="47"/>
  <c r="AG396" i="47"/>
  <c r="AF396" i="47"/>
  <c r="AE396" i="47"/>
  <c r="AD396" i="47"/>
  <c r="AC396" i="47"/>
  <c r="AB396" i="47"/>
  <c r="AA396" i="47"/>
  <c r="V396" i="47"/>
  <c r="U396" i="47"/>
  <c r="T396" i="47"/>
  <c r="S396" i="47"/>
  <c r="R396" i="47"/>
  <c r="Q396" i="47"/>
  <c r="P396" i="47"/>
  <c r="O396" i="47"/>
  <c r="N396" i="47"/>
  <c r="J396" i="47"/>
  <c r="I396" i="47"/>
  <c r="H396" i="47"/>
  <c r="BJ395" i="47"/>
  <c r="BI395" i="47"/>
  <c r="BH395" i="47"/>
  <c r="BG395" i="47"/>
  <c r="BF395" i="47"/>
  <c r="BE395" i="47"/>
  <c r="BD395" i="47"/>
  <c r="BC395" i="47"/>
  <c r="BB395" i="47"/>
  <c r="BA395" i="47"/>
  <c r="AZ395" i="47"/>
  <c r="AY395" i="47"/>
  <c r="AX395" i="47"/>
  <c r="AW395" i="47"/>
  <c r="AV395" i="47"/>
  <c r="AU395" i="47"/>
  <c r="AT395" i="47"/>
  <c r="AS395" i="47"/>
  <c r="AL395" i="47"/>
  <c r="AK395" i="47"/>
  <c r="AJ395" i="47"/>
  <c r="AI395" i="47"/>
  <c r="AH395" i="47"/>
  <c r="AG395" i="47"/>
  <c r="AF395" i="47"/>
  <c r="AE395" i="47"/>
  <c r="AD395" i="47"/>
  <c r="AC395" i="47"/>
  <c r="AB395" i="47"/>
  <c r="AA395" i="47"/>
  <c r="V395" i="47"/>
  <c r="U395" i="47"/>
  <c r="T395" i="47"/>
  <c r="S395" i="47"/>
  <c r="R395" i="47"/>
  <c r="Q395" i="47"/>
  <c r="P395" i="47"/>
  <c r="O395" i="47"/>
  <c r="N395" i="47"/>
  <c r="J395" i="47"/>
  <c r="I395" i="47"/>
  <c r="H395" i="47"/>
  <c r="BJ394" i="47"/>
  <c r="BI394" i="47"/>
  <c r="BH394" i="47"/>
  <c r="BG394" i="47"/>
  <c r="BF394" i="47"/>
  <c r="BE394" i="47"/>
  <c r="BD394" i="47"/>
  <c r="BC394" i="47"/>
  <c r="BB394" i="47"/>
  <c r="BA394" i="47"/>
  <c r="AZ394" i="47"/>
  <c r="AY394" i="47"/>
  <c r="AX394" i="47"/>
  <c r="AW394" i="47"/>
  <c r="AV394" i="47"/>
  <c r="AU394" i="47"/>
  <c r="AT394" i="47"/>
  <c r="AS394" i="47"/>
  <c r="AL394" i="47"/>
  <c r="AK394" i="47"/>
  <c r="AJ394" i="47"/>
  <c r="AI394" i="47"/>
  <c r="AH394" i="47"/>
  <c r="AG394" i="47"/>
  <c r="AF394" i="47"/>
  <c r="AE394" i="47"/>
  <c r="AD394" i="47"/>
  <c r="AC394" i="47"/>
  <c r="AB394" i="47"/>
  <c r="AA394" i="47"/>
  <c r="V394" i="47"/>
  <c r="U394" i="47"/>
  <c r="T394" i="47"/>
  <c r="S394" i="47"/>
  <c r="R394" i="47"/>
  <c r="Q394" i="47"/>
  <c r="P394" i="47"/>
  <c r="O394" i="47"/>
  <c r="N394" i="47"/>
  <c r="J394" i="47"/>
  <c r="I394" i="47"/>
  <c r="H394" i="47"/>
  <c r="BJ393" i="47"/>
  <c r="BI393" i="47"/>
  <c r="BH393" i="47"/>
  <c r="BG393" i="47"/>
  <c r="BF393" i="47"/>
  <c r="BE393" i="47"/>
  <c r="BD393" i="47"/>
  <c r="BC393" i="47"/>
  <c r="BB393" i="47"/>
  <c r="BA393" i="47"/>
  <c r="AZ393" i="47"/>
  <c r="AY393" i="47"/>
  <c r="AX393" i="47"/>
  <c r="AW393" i="47"/>
  <c r="AV393" i="47"/>
  <c r="AU393" i="47"/>
  <c r="AT393" i="47"/>
  <c r="AS393" i="47"/>
  <c r="AL393" i="47"/>
  <c r="AK393" i="47"/>
  <c r="AJ393" i="47"/>
  <c r="AI393" i="47"/>
  <c r="AH393" i="47"/>
  <c r="AG393" i="47"/>
  <c r="AF393" i="47"/>
  <c r="AE393" i="47"/>
  <c r="AD393" i="47"/>
  <c r="AC393" i="47"/>
  <c r="AB393" i="47"/>
  <c r="AA393" i="47"/>
  <c r="V393" i="47"/>
  <c r="U393" i="47"/>
  <c r="T393" i="47"/>
  <c r="S393" i="47"/>
  <c r="R393" i="47"/>
  <c r="Q393" i="47"/>
  <c r="P393" i="47"/>
  <c r="O393" i="47"/>
  <c r="N393" i="47"/>
  <c r="J393" i="47"/>
  <c r="I393" i="47"/>
  <c r="H393" i="47"/>
  <c r="BJ392" i="47"/>
  <c r="BI392" i="47"/>
  <c r="BH392" i="47"/>
  <c r="BG392" i="47"/>
  <c r="BF392" i="47"/>
  <c r="BE392" i="47"/>
  <c r="BD392" i="47"/>
  <c r="BC392" i="47"/>
  <c r="BB392" i="47"/>
  <c r="BA392" i="47"/>
  <c r="AZ392" i="47"/>
  <c r="AY392" i="47"/>
  <c r="AX392" i="47"/>
  <c r="AW392" i="47"/>
  <c r="AV392" i="47"/>
  <c r="AU392" i="47"/>
  <c r="AT392" i="47"/>
  <c r="AS392" i="47"/>
  <c r="AL392" i="47"/>
  <c r="AK392" i="47"/>
  <c r="AJ392" i="47"/>
  <c r="AI392" i="47"/>
  <c r="AH392" i="47"/>
  <c r="AG392" i="47"/>
  <c r="AF392" i="47"/>
  <c r="AE392" i="47"/>
  <c r="AD392" i="47"/>
  <c r="AC392" i="47"/>
  <c r="AB392" i="47"/>
  <c r="AA392" i="47"/>
  <c r="V392" i="47"/>
  <c r="U392" i="47"/>
  <c r="T392" i="47"/>
  <c r="S392" i="47"/>
  <c r="R392" i="47"/>
  <c r="Q392" i="47"/>
  <c r="P392" i="47"/>
  <c r="O392" i="47"/>
  <c r="N392" i="47"/>
  <c r="J392" i="47"/>
  <c r="I392" i="47"/>
  <c r="H392" i="47"/>
  <c r="AR391" i="47"/>
  <c r="AQ391" i="47"/>
  <c r="AP391" i="47"/>
  <c r="AO391" i="47"/>
  <c r="AN391" i="47"/>
  <c r="AM391" i="47"/>
  <c r="Z391" i="47"/>
  <c r="Y391" i="47"/>
  <c r="X391" i="47"/>
  <c r="W391" i="47"/>
  <c r="M391" i="47"/>
  <c r="L391" i="47"/>
  <c r="K391" i="47"/>
  <c r="G391" i="47"/>
  <c r="BJ390" i="47"/>
  <c r="BI390" i="47"/>
  <c r="BH390" i="47"/>
  <c r="BG390" i="47"/>
  <c r="BF390" i="47"/>
  <c r="BE390" i="47"/>
  <c r="BD390" i="47"/>
  <c r="BC390" i="47"/>
  <c r="BB390" i="47"/>
  <c r="BA390" i="47"/>
  <c r="AZ390" i="47"/>
  <c r="AY390" i="47"/>
  <c r="AX390" i="47"/>
  <c r="AW390" i="47"/>
  <c r="AV390" i="47"/>
  <c r="AU390" i="47"/>
  <c r="AT390" i="47"/>
  <c r="AS390" i="47"/>
  <c r="AL390" i="47"/>
  <c r="AK390" i="47"/>
  <c r="AJ390" i="47"/>
  <c r="AI390" i="47"/>
  <c r="AH390" i="47"/>
  <c r="AG390" i="47"/>
  <c r="AF390" i="47"/>
  <c r="AE390" i="47"/>
  <c r="AD390" i="47"/>
  <c r="AC390" i="47"/>
  <c r="AB390" i="47"/>
  <c r="AA390" i="47"/>
  <c r="V390" i="47"/>
  <c r="U390" i="47"/>
  <c r="T390" i="47"/>
  <c r="S390" i="47"/>
  <c r="R390" i="47"/>
  <c r="Q390" i="47"/>
  <c r="P390" i="47"/>
  <c r="O390" i="47"/>
  <c r="N390" i="47"/>
  <c r="J390" i="47"/>
  <c r="I390" i="47"/>
  <c r="H390" i="47"/>
  <c r="BJ389" i="47"/>
  <c r="BI389" i="47"/>
  <c r="BH389" i="47"/>
  <c r="BG389" i="47"/>
  <c r="BF389" i="47"/>
  <c r="BE389" i="47"/>
  <c r="BD389" i="47"/>
  <c r="BC389" i="47"/>
  <c r="BB389" i="47"/>
  <c r="BA389" i="47"/>
  <c r="AZ389" i="47"/>
  <c r="AY389" i="47"/>
  <c r="AX389" i="47"/>
  <c r="AW389" i="47"/>
  <c r="AV389" i="47"/>
  <c r="AU389" i="47"/>
  <c r="AT389" i="47"/>
  <c r="AS389" i="47"/>
  <c r="AL389" i="47"/>
  <c r="AK389" i="47"/>
  <c r="AJ389" i="47"/>
  <c r="AI389" i="47"/>
  <c r="AH389" i="47"/>
  <c r="AG389" i="47"/>
  <c r="AF389" i="47"/>
  <c r="AE389" i="47"/>
  <c r="AD389" i="47"/>
  <c r="AC389" i="47"/>
  <c r="AB389" i="47"/>
  <c r="AA389" i="47"/>
  <c r="V389" i="47"/>
  <c r="U389" i="47"/>
  <c r="T389" i="47"/>
  <c r="S389" i="47"/>
  <c r="R389" i="47"/>
  <c r="Q389" i="47"/>
  <c r="P389" i="47"/>
  <c r="O389" i="47"/>
  <c r="N389" i="47"/>
  <c r="J389" i="47"/>
  <c r="I389" i="47"/>
  <c r="H389" i="47"/>
  <c r="BJ388" i="47"/>
  <c r="BI388" i="47"/>
  <c r="BH388" i="47"/>
  <c r="BG388" i="47"/>
  <c r="BF388" i="47"/>
  <c r="BE388" i="47"/>
  <c r="BD388" i="47"/>
  <c r="BC388" i="47"/>
  <c r="BB388" i="47"/>
  <c r="BA388" i="47"/>
  <c r="AZ388" i="47"/>
  <c r="AY388" i="47"/>
  <c r="AX388" i="47"/>
  <c r="AW388" i="47"/>
  <c r="AV388" i="47"/>
  <c r="AU388" i="47"/>
  <c r="AT388" i="47"/>
  <c r="AS388" i="47"/>
  <c r="AL388" i="47"/>
  <c r="AK388" i="47"/>
  <c r="AJ388" i="47"/>
  <c r="AI388" i="47"/>
  <c r="AH388" i="47"/>
  <c r="AG388" i="47"/>
  <c r="AF388" i="47"/>
  <c r="AE388" i="47"/>
  <c r="AD388" i="47"/>
  <c r="AC388" i="47"/>
  <c r="AB388" i="47"/>
  <c r="AA388" i="47"/>
  <c r="V388" i="47"/>
  <c r="U388" i="47"/>
  <c r="T388" i="47"/>
  <c r="S388" i="47"/>
  <c r="R388" i="47"/>
  <c r="Q388" i="47"/>
  <c r="P388" i="47"/>
  <c r="O388" i="47"/>
  <c r="N388" i="47"/>
  <c r="J388" i="47"/>
  <c r="I388" i="47"/>
  <c r="H388" i="47"/>
  <c r="BJ387" i="47"/>
  <c r="BI387" i="47"/>
  <c r="BH387" i="47"/>
  <c r="BG387" i="47"/>
  <c r="BF387" i="47"/>
  <c r="BE387" i="47"/>
  <c r="BD387" i="47"/>
  <c r="BC387" i="47"/>
  <c r="BB387" i="47"/>
  <c r="BA387" i="47"/>
  <c r="AZ387" i="47"/>
  <c r="AY387" i="47"/>
  <c r="AX387" i="47"/>
  <c r="AW387" i="47"/>
  <c r="AV387" i="47"/>
  <c r="AU387" i="47"/>
  <c r="AT387" i="47"/>
  <c r="AS387" i="47"/>
  <c r="AL387" i="47"/>
  <c r="AK387" i="47"/>
  <c r="AJ387" i="47"/>
  <c r="AI387" i="47"/>
  <c r="AH387" i="47"/>
  <c r="AG387" i="47"/>
  <c r="AF387" i="47"/>
  <c r="AE387" i="47"/>
  <c r="AD387" i="47"/>
  <c r="AC387" i="47"/>
  <c r="AB387" i="47"/>
  <c r="AA387" i="47"/>
  <c r="V387" i="47"/>
  <c r="U387" i="47"/>
  <c r="T387" i="47"/>
  <c r="S387" i="47"/>
  <c r="R387" i="47"/>
  <c r="Q387" i="47"/>
  <c r="P387" i="47"/>
  <c r="O387" i="47"/>
  <c r="N387" i="47"/>
  <c r="J387" i="47"/>
  <c r="I387" i="47"/>
  <c r="H387" i="47"/>
  <c r="BJ386" i="47"/>
  <c r="BI386" i="47"/>
  <c r="BH386" i="47"/>
  <c r="BG386" i="47"/>
  <c r="BF386" i="47"/>
  <c r="BE386" i="47"/>
  <c r="BD386" i="47"/>
  <c r="BC386" i="47"/>
  <c r="BB386" i="47"/>
  <c r="BA386" i="47"/>
  <c r="AZ386" i="47"/>
  <c r="AY386" i="47"/>
  <c r="AX386" i="47"/>
  <c r="AW386" i="47"/>
  <c r="AV386" i="47"/>
  <c r="AU386" i="47"/>
  <c r="AT386" i="47"/>
  <c r="AS386" i="47"/>
  <c r="AL386" i="47"/>
  <c r="AK386" i="47"/>
  <c r="AJ386" i="47"/>
  <c r="AI386" i="47"/>
  <c r="AH386" i="47"/>
  <c r="AG386" i="47"/>
  <c r="AF386" i="47"/>
  <c r="AE386" i="47"/>
  <c r="AD386" i="47"/>
  <c r="AC386" i="47"/>
  <c r="AB386" i="47"/>
  <c r="AA386" i="47"/>
  <c r="V386" i="47"/>
  <c r="U386" i="47"/>
  <c r="T386" i="47"/>
  <c r="S386" i="47"/>
  <c r="R386" i="47"/>
  <c r="Q386" i="47"/>
  <c r="P386" i="47"/>
  <c r="O386" i="47"/>
  <c r="N386" i="47"/>
  <c r="J386" i="47"/>
  <c r="I386" i="47"/>
  <c r="H386" i="47"/>
  <c r="BJ385" i="47"/>
  <c r="BI385" i="47"/>
  <c r="BH385" i="47"/>
  <c r="BG385" i="47"/>
  <c r="BF385" i="47"/>
  <c r="BE385" i="47"/>
  <c r="BD385" i="47"/>
  <c r="BC385" i="47"/>
  <c r="BB385" i="47"/>
  <c r="BA385" i="47"/>
  <c r="AZ385" i="47"/>
  <c r="AY385" i="47"/>
  <c r="AX385" i="47"/>
  <c r="AW385" i="47"/>
  <c r="AV385" i="47"/>
  <c r="AU385" i="47"/>
  <c r="AT385" i="47"/>
  <c r="AS385" i="47"/>
  <c r="AL385" i="47"/>
  <c r="AK385" i="47"/>
  <c r="AJ385" i="47"/>
  <c r="AI385" i="47"/>
  <c r="AH385" i="47"/>
  <c r="AG385" i="47"/>
  <c r="AF385" i="47"/>
  <c r="AE385" i="47"/>
  <c r="AD385" i="47"/>
  <c r="AC385" i="47"/>
  <c r="AB385" i="47"/>
  <c r="AA385" i="47"/>
  <c r="V385" i="47"/>
  <c r="U385" i="47"/>
  <c r="T385" i="47"/>
  <c r="S385" i="47"/>
  <c r="R385" i="47"/>
  <c r="Q385" i="47"/>
  <c r="P385" i="47"/>
  <c r="O385" i="47"/>
  <c r="N385" i="47"/>
  <c r="J385" i="47"/>
  <c r="I385" i="47"/>
  <c r="H385" i="47"/>
  <c r="BJ384" i="47"/>
  <c r="BI384" i="47"/>
  <c r="BH384" i="47"/>
  <c r="BG384" i="47"/>
  <c r="BF384" i="47"/>
  <c r="BE384" i="47"/>
  <c r="BD384" i="47"/>
  <c r="BC384" i="47"/>
  <c r="BB384" i="47"/>
  <c r="BA384" i="47"/>
  <c r="AZ384" i="47"/>
  <c r="AY384" i="47"/>
  <c r="AX384" i="47"/>
  <c r="AW384" i="47"/>
  <c r="AV384" i="47"/>
  <c r="AU384" i="47"/>
  <c r="AT384" i="47"/>
  <c r="AS384" i="47"/>
  <c r="AL384" i="47"/>
  <c r="AK384" i="47"/>
  <c r="AJ384" i="47"/>
  <c r="AI384" i="47"/>
  <c r="AH384" i="47"/>
  <c r="AG384" i="47"/>
  <c r="AF384" i="47"/>
  <c r="AE384" i="47"/>
  <c r="AD384" i="47"/>
  <c r="AC384" i="47"/>
  <c r="AB384" i="47"/>
  <c r="AA384" i="47"/>
  <c r="V384" i="47"/>
  <c r="U384" i="47"/>
  <c r="T384" i="47"/>
  <c r="S384" i="47"/>
  <c r="R384" i="47"/>
  <c r="Q384" i="47"/>
  <c r="P384" i="47"/>
  <c r="O384" i="47"/>
  <c r="N384" i="47"/>
  <c r="J384" i="47"/>
  <c r="I384" i="47"/>
  <c r="H384" i="47"/>
  <c r="BJ383" i="47"/>
  <c r="BI383" i="47"/>
  <c r="BH383" i="47"/>
  <c r="BG383" i="47"/>
  <c r="BF383" i="47"/>
  <c r="BE383" i="47"/>
  <c r="BD383" i="47"/>
  <c r="BC383" i="47"/>
  <c r="BB383" i="47"/>
  <c r="BA383" i="47"/>
  <c r="AZ383" i="47"/>
  <c r="AY383" i="47"/>
  <c r="AX383" i="47"/>
  <c r="AW383" i="47"/>
  <c r="AV383" i="47"/>
  <c r="AU383" i="47"/>
  <c r="AT383" i="47"/>
  <c r="AS383" i="47"/>
  <c r="AL383" i="47"/>
  <c r="AK383" i="47"/>
  <c r="AJ383" i="47"/>
  <c r="AI383" i="47"/>
  <c r="AH383" i="47"/>
  <c r="AG383" i="47"/>
  <c r="AF383" i="47"/>
  <c r="AE383" i="47"/>
  <c r="AD383" i="47"/>
  <c r="AC383" i="47"/>
  <c r="AB383" i="47"/>
  <c r="AA383" i="47"/>
  <c r="V383" i="47"/>
  <c r="U383" i="47"/>
  <c r="T383" i="47"/>
  <c r="S383" i="47"/>
  <c r="R383" i="47"/>
  <c r="Q383" i="47"/>
  <c r="P383" i="47"/>
  <c r="O383" i="47"/>
  <c r="N383" i="47"/>
  <c r="J383" i="47"/>
  <c r="I383" i="47"/>
  <c r="H383" i="47"/>
  <c r="AR369" i="47"/>
  <c r="AQ369" i="47"/>
  <c r="AP369" i="47"/>
  <c r="AO369" i="47"/>
  <c r="AN369" i="47"/>
  <c r="AM369" i="47"/>
  <c r="Z369" i="47"/>
  <c r="Y369" i="47"/>
  <c r="X369" i="47"/>
  <c r="W369" i="47"/>
  <c r="M369" i="47"/>
  <c r="L369" i="47"/>
  <c r="K369" i="47"/>
  <c r="G369" i="47"/>
  <c r="BJ368" i="47"/>
  <c r="BI368" i="47"/>
  <c r="BH368" i="47"/>
  <c r="BG368" i="47"/>
  <c r="BF368" i="47"/>
  <c r="BE368" i="47"/>
  <c r="AL368" i="47"/>
  <c r="AK368" i="47"/>
  <c r="AI368" i="47"/>
  <c r="V368" i="47"/>
  <c r="U368" i="47"/>
  <c r="T368" i="47"/>
  <c r="J368" i="47"/>
  <c r="BJ367" i="47"/>
  <c r="BI367" i="47"/>
  <c r="BH367" i="47"/>
  <c r="BG367" i="47"/>
  <c r="BF367" i="47"/>
  <c r="BE367" i="47"/>
  <c r="BD367" i="47"/>
  <c r="BD369" i="47" s="1"/>
  <c r="BC367" i="47"/>
  <c r="BC369" i="47" s="1"/>
  <c r="BB367" i="47"/>
  <c r="BB369" i="47" s="1"/>
  <c r="BA367" i="47"/>
  <c r="BA369" i="47" s="1"/>
  <c r="AZ367" i="47"/>
  <c r="AZ369" i="47" s="1"/>
  <c r="AY367" i="47"/>
  <c r="AY369" i="47" s="1"/>
  <c r="AX367" i="47"/>
  <c r="AX369" i="47" s="1"/>
  <c r="AW367" i="47"/>
  <c r="AW369" i="47" s="1"/>
  <c r="AV367" i="47"/>
  <c r="AV369" i="47" s="1"/>
  <c r="AU367" i="47"/>
  <c r="AU369" i="47" s="1"/>
  <c r="AT367" i="47"/>
  <c r="AT369" i="47" s="1"/>
  <c r="AS367" i="47"/>
  <c r="AS369" i="47" s="1"/>
  <c r="AL367" i="47"/>
  <c r="AK367" i="47"/>
  <c r="AJ367" i="47"/>
  <c r="AJ369" i="47" s="1"/>
  <c r="AI367" i="47"/>
  <c r="AH367" i="47"/>
  <c r="AH369" i="47" s="1"/>
  <c r="AG367" i="47"/>
  <c r="AG369" i="47" s="1"/>
  <c r="AF367" i="47"/>
  <c r="AF369" i="47" s="1"/>
  <c r="AE367" i="47"/>
  <c r="AE369" i="47" s="1"/>
  <c r="AD367" i="47"/>
  <c r="AD369" i="47" s="1"/>
  <c r="AC367" i="47"/>
  <c r="AC369" i="47" s="1"/>
  <c r="AB367" i="47"/>
  <c r="AB369" i="47" s="1"/>
  <c r="AA367" i="47"/>
  <c r="AA369" i="47" s="1"/>
  <c r="V367" i="47"/>
  <c r="U367" i="47"/>
  <c r="T367" i="47"/>
  <c r="S367" i="47"/>
  <c r="S369" i="47" s="1"/>
  <c r="R367" i="47"/>
  <c r="R369" i="47" s="1"/>
  <c r="Q367" i="47"/>
  <c r="Q369" i="47" s="1"/>
  <c r="P367" i="47"/>
  <c r="P369" i="47" s="1"/>
  <c r="O367" i="47"/>
  <c r="O369" i="47" s="1"/>
  <c r="N367" i="47"/>
  <c r="N369" i="47" s="1"/>
  <c r="J367" i="47"/>
  <c r="J369" i="47" s="1"/>
  <c r="I367" i="47"/>
  <c r="I369" i="47" s="1"/>
  <c r="H367" i="47"/>
  <c r="H369" i="47" s="1"/>
  <c r="AR366" i="47"/>
  <c r="AQ366" i="47"/>
  <c r="AP366" i="47"/>
  <c r="AO366" i="47"/>
  <c r="AN366" i="47"/>
  <c r="AM366" i="47"/>
  <c r="Z366" i="47"/>
  <c r="Y366" i="47"/>
  <c r="X366" i="47"/>
  <c r="W366" i="47"/>
  <c r="M366" i="47"/>
  <c r="L366" i="47"/>
  <c r="K366" i="47"/>
  <c r="G366" i="47"/>
  <c r="BJ365" i="47"/>
  <c r="BI365" i="47"/>
  <c r="BH365" i="47"/>
  <c r="BG365" i="47"/>
  <c r="BF365" i="47"/>
  <c r="BE365" i="47"/>
  <c r="BD365" i="47"/>
  <c r="BC365" i="47"/>
  <c r="BB365" i="47"/>
  <c r="BA365" i="47"/>
  <c r="AZ365" i="47"/>
  <c r="AY365" i="47"/>
  <c r="AX365" i="47"/>
  <c r="AW365" i="47"/>
  <c r="AV365" i="47"/>
  <c r="AU365" i="47"/>
  <c r="AT365" i="47"/>
  <c r="AS365" i="47"/>
  <c r="AL365" i="47"/>
  <c r="AK365" i="47"/>
  <c r="AJ365" i="47"/>
  <c r="AI365" i="47"/>
  <c r="AH365" i="47"/>
  <c r="AG365" i="47"/>
  <c r="AF365" i="47"/>
  <c r="AE365" i="47"/>
  <c r="AD365" i="47"/>
  <c r="AC365" i="47"/>
  <c r="AB365" i="47"/>
  <c r="AA365" i="47"/>
  <c r="V365" i="47"/>
  <c r="U365" i="47"/>
  <c r="T365" i="47"/>
  <c r="S365" i="47"/>
  <c r="R365" i="47"/>
  <c r="Q365" i="47"/>
  <c r="P365" i="47"/>
  <c r="O365" i="47"/>
  <c r="N365" i="47"/>
  <c r="J365" i="47"/>
  <c r="I365" i="47"/>
  <c r="H365" i="47"/>
  <c r="BJ364" i="47"/>
  <c r="BI364" i="47"/>
  <c r="BH364" i="47"/>
  <c r="BG364" i="47"/>
  <c r="BF364" i="47"/>
  <c r="BE364" i="47"/>
  <c r="BD364" i="47"/>
  <c r="BC364" i="47"/>
  <c r="BB364" i="47"/>
  <c r="BA364" i="47"/>
  <c r="AZ364" i="47"/>
  <c r="AY364" i="47"/>
  <c r="AX364" i="47"/>
  <c r="AW364" i="47"/>
  <c r="AV364" i="47"/>
  <c r="AU364" i="47"/>
  <c r="AT364" i="47"/>
  <c r="AS364" i="47"/>
  <c r="AL364" i="47"/>
  <c r="AK364" i="47"/>
  <c r="AJ364" i="47"/>
  <c r="AI364" i="47"/>
  <c r="AH364" i="47"/>
  <c r="AG364" i="47"/>
  <c r="AF364" i="47"/>
  <c r="AE364" i="47"/>
  <c r="AD364" i="47"/>
  <c r="AC364" i="47"/>
  <c r="AB364" i="47"/>
  <c r="AA364" i="47"/>
  <c r="V364" i="47"/>
  <c r="U364" i="47"/>
  <c r="T364" i="47"/>
  <c r="S364" i="47"/>
  <c r="R364" i="47"/>
  <c r="Q364" i="47"/>
  <c r="P364" i="47"/>
  <c r="O364" i="47"/>
  <c r="N364" i="47"/>
  <c r="J364" i="47"/>
  <c r="I364" i="47"/>
  <c r="H364" i="47"/>
  <c r="BJ363" i="47"/>
  <c r="BI363" i="47"/>
  <c r="BH363" i="47"/>
  <c r="BG363" i="47"/>
  <c r="BF363" i="47"/>
  <c r="BE363" i="47"/>
  <c r="BD363" i="47"/>
  <c r="BC363" i="47"/>
  <c r="BB363" i="47"/>
  <c r="BA363" i="47"/>
  <c r="AZ363" i="47"/>
  <c r="AY363" i="47"/>
  <c r="AX363" i="47"/>
  <c r="AW363" i="47"/>
  <c r="AV363" i="47"/>
  <c r="AU363" i="47"/>
  <c r="AT363" i="47"/>
  <c r="AS363" i="47"/>
  <c r="AL363" i="47"/>
  <c r="AK363" i="47"/>
  <c r="AJ363" i="47"/>
  <c r="AI363" i="47"/>
  <c r="AH363" i="47"/>
  <c r="AG363" i="47"/>
  <c r="AF363" i="47"/>
  <c r="AE363" i="47"/>
  <c r="AD363" i="47"/>
  <c r="AC363" i="47"/>
  <c r="AB363" i="47"/>
  <c r="AA363" i="47"/>
  <c r="V363" i="47"/>
  <c r="U363" i="47"/>
  <c r="T363" i="47"/>
  <c r="S363" i="47"/>
  <c r="R363" i="47"/>
  <c r="Q363" i="47"/>
  <c r="P363" i="47"/>
  <c r="O363" i="47"/>
  <c r="N363" i="47"/>
  <c r="J363" i="47"/>
  <c r="I363" i="47"/>
  <c r="H363" i="47"/>
  <c r="BJ362" i="47"/>
  <c r="BI362" i="47"/>
  <c r="BH362" i="47"/>
  <c r="BG362" i="47"/>
  <c r="BF362" i="47"/>
  <c r="BE362" i="47"/>
  <c r="BD362" i="47"/>
  <c r="BC362" i="47"/>
  <c r="BB362" i="47"/>
  <c r="BA362" i="47"/>
  <c r="AZ362" i="47"/>
  <c r="AY362" i="47"/>
  <c r="AX362" i="47"/>
  <c r="AW362" i="47"/>
  <c r="AV362" i="47"/>
  <c r="AU362" i="47"/>
  <c r="AT362" i="47"/>
  <c r="AS362" i="47"/>
  <c r="AL362" i="47"/>
  <c r="AK362" i="47"/>
  <c r="AJ362" i="47"/>
  <c r="AI362" i="47"/>
  <c r="AH362" i="47"/>
  <c r="AG362" i="47"/>
  <c r="AF362" i="47"/>
  <c r="AE362" i="47"/>
  <c r="AD362" i="47"/>
  <c r="AC362" i="47"/>
  <c r="AB362" i="47"/>
  <c r="AA362" i="47"/>
  <c r="V362" i="47"/>
  <c r="U362" i="47"/>
  <c r="T362" i="47"/>
  <c r="S362" i="47"/>
  <c r="R362" i="47"/>
  <c r="Q362" i="47"/>
  <c r="P362" i="47"/>
  <c r="O362" i="47"/>
  <c r="N362" i="47"/>
  <c r="J362" i="47"/>
  <c r="I362" i="47"/>
  <c r="H362" i="47"/>
  <c r="AR361" i="47"/>
  <c r="AQ361" i="47"/>
  <c r="AP361" i="47"/>
  <c r="AO361" i="47"/>
  <c r="AN361" i="47"/>
  <c r="AM361" i="47"/>
  <c r="Z361" i="47"/>
  <c r="Y361" i="47"/>
  <c r="X361" i="47"/>
  <c r="W361" i="47"/>
  <c r="M361" i="47"/>
  <c r="L361" i="47"/>
  <c r="K361" i="47"/>
  <c r="G361" i="47"/>
  <c r="BJ360" i="47"/>
  <c r="BI360" i="47"/>
  <c r="BH360" i="47"/>
  <c r="BG360" i="47"/>
  <c r="BF360" i="47"/>
  <c r="BE360" i="47"/>
  <c r="BD360" i="47"/>
  <c r="BC360" i="47"/>
  <c r="BB360" i="47"/>
  <c r="BA360" i="47"/>
  <c r="AZ360" i="47"/>
  <c r="AY360" i="47"/>
  <c r="AX360" i="47"/>
  <c r="AW360" i="47"/>
  <c r="AV360" i="47"/>
  <c r="AU360" i="47"/>
  <c r="AT360" i="47"/>
  <c r="AS360" i="47"/>
  <c r="AL360" i="47"/>
  <c r="AK360" i="47"/>
  <c r="AJ360" i="47"/>
  <c r="AI360" i="47"/>
  <c r="AH360" i="47"/>
  <c r="AG360" i="47"/>
  <c r="AF360" i="47"/>
  <c r="AE360" i="47"/>
  <c r="AD360" i="47"/>
  <c r="AC360" i="47"/>
  <c r="AB360" i="47"/>
  <c r="AA360" i="47"/>
  <c r="V360" i="47"/>
  <c r="U360" i="47"/>
  <c r="T360" i="47"/>
  <c r="S360" i="47"/>
  <c r="R360" i="47"/>
  <c r="Q360" i="47"/>
  <c r="P360" i="47"/>
  <c r="O360" i="47"/>
  <c r="N360" i="47"/>
  <c r="J360" i="47"/>
  <c r="I360" i="47"/>
  <c r="H360" i="47"/>
  <c r="BJ359" i="47"/>
  <c r="BI359" i="47"/>
  <c r="BH359" i="47"/>
  <c r="BG359" i="47"/>
  <c r="BF359" i="47"/>
  <c r="BE359" i="47"/>
  <c r="BD359" i="47"/>
  <c r="BC359" i="47"/>
  <c r="BB359" i="47"/>
  <c r="BA359" i="47"/>
  <c r="AZ359" i="47"/>
  <c r="AY359" i="47"/>
  <c r="AX359" i="47"/>
  <c r="AW359" i="47"/>
  <c r="AV359" i="47"/>
  <c r="AU359" i="47"/>
  <c r="AT359" i="47"/>
  <c r="AS359" i="47"/>
  <c r="AL359" i="47"/>
  <c r="AK359" i="47"/>
  <c r="AJ359" i="47"/>
  <c r="AI359" i="47"/>
  <c r="AH359" i="47"/>
  <c r="AG359" i="47"/>
  <c r="AF359" i="47"/>
  <c r="AE359" i="47"/>
  <c r="AD359" i="47"/>
  <c r="AC359" i="47"/>
  <c r="AB359" i="47"/>
  <c r="AA359" i="47"/>
  <c r="V359" i="47"/>
  <c r="U359" i="47"/>
  <c r="T359" i="47"/>
  <c r="S359" i="47"/>
  <c r="R359" i="47"/>
  <c r="Q359" i="47"/>
  <c r="P359" i="47"/>
  <c r="O359" i="47"/>
  <c r="N359" i="47"/>
  <c r="J359" i="47"/>
  <c r="I359" i="47"/>
  <c r="H359" i="47"/>
  <c r="BJ358" i="47"/>
  <c r="BI358" i="47"/>
  <c r="BH358" i="47"/>
  <c r="BG358" i="47"/>
  <c r="BF358" i="47"/>
  <c r="BE358" i="47"/>
  <c r="BD358" i="47"/>
  <c r="BC358" i="47"/>
  <c r="BB358" i="47"/>
  <c r="BA358" i="47"/>
  <c r="AZ358" i="47"/>
  <c r="AY358" i="47"/>
  <c r="AX358" i="47"/>
  <c r="AW358" i="47"/>
  <c r="AV358" i="47"/>
  <c r="AU358" i="47"/>
  <c r="AT358" i="47"/>
  <c r="AS358" i="47"/>
  <c r="AL358" i="47"/>
  <c r="AK358" i="47"/>
  <c r="AJ358" i="47"/>
  <c r="AI358" i="47"/>
  <c r="AH358" i="47"/>
  <c r="AG358" i="47"/>
  <c r="AF358" i="47"/>
  <c r="AE358" i="47"/>
  <c r="AD358" i="47"/>
  <c r="AC358" i="47"/>
  <c r="AB358" i="47"/>
  <c r="AA358" i="47"/>
  <c r="V358" i="47"/>
  <c r="U358" i="47"/>
  <c r="T358" i="47"/>
  <c r="S358" i="47"/>
  <c r="R358" i="47"/>
  <c r="Q358" i="47"/>
  <c r="P358" i="47"/>
  <c r="O358" i="47"/>
  <c r="N358" i="47"/>
  <c r="J358" i="47"/>
  <c r="I358" i="47"/>
  <c r="H358" i="47"/>
  <c r="AR357" i="47"/>
  <c r="AQ357" i="47"/>
  <c r="AP357" i="47"/>
  <c r="AO357" i="47"/>
  <c r="AN357" i="47"/>
  <c r="AM357" i="47"/>
  <c r="Z357" i="47"/>
  <c r="Y357" i="47"/>
  <c r="X357" i="47"/>
  <c r="W357" i="47"/>
  <c r="M357" i="47"/>
  <c r="L357" i="47"/>
  <c r="K357" i="47"/>
  <c r="G357" i="47"/>
  <c r="BJ356" i="47"/>
  <c r="BI356" i="47"/>
  <c r="BH356" i="47"/>
  <c r="BG356" i="47"/>
  <c r="BF356" i="47"/>
  <c r="BE356" i="47"/>
  <c r="BD356" i="47"/>
  <c r="BC356" i="47"/>
  <c r="BB356" i="47"/>
  <c r="BA356" i="47"/>
  <c r="AZ356" i="47"/>
  <c r="AY356" i="47"/>
  <c r="AX356" i="47"/>
  <c r="AW356" i="47"/>
  <c r="AV356" i="47"/>
  <c r="AU356" i="47"/>
  <c r="AT356" i="47"/>
  <c r="AS356" i="47"/>
  <c r="AL356" i="47"/>
  <c r="AK356" i="47"/>
  <c r="AJ356" i="47"/>
  <c r="AI356" i="47"/>
  <c r="AH356" i="47"/>
  <c r="AG356" i="47"/>
  <c r="AF356" i="47"/>
  <c r="AE356" i="47"/>
  <c r="AD356" i="47"/>
  <c r="AC356" i="47"/>
  <c r="AB356" i="47"/>
  <c r="AA356" i="47"/>
  <c r="V356" i="47"/>
  <c r="U356" i="47"/>
  <c r="T356" i="47"/>
  <c r="S356" i="47"/>
  <c r="R356" i="47"/>
  <c r="Q356" i="47"/>
  <c r="P356" i="47"/>
  <c r="O356" i="47"/>
  <c r="N356" i="47"/>
  <c r="J356" i="47"/>
  <c r="I356" i="47"/>
  <c r="H356" i="47"/>
  <c r="BJ355" i="47"/>
  <c r="BI355" i="47"/>
  <c r="BH355" i="47"/>
  <c r="BG355" i="47"/>
  <c r="BF355" i="47"/>
  <c r="BE355" i="47"/>
  <c r="BD355" i="47"/>
  <c r="BC355" i="47"/>
  <c r="BB355" i="47"/>
  <c r="BA355" i="47"/>
  <c r="AZ355" i="47"/>
  <c r="AY355" i="47"/>
  <c r="AX355" i="47"/>
  <c r="AW355" i="47"/>
  <c r="AV355" i="47"/>
  <c r="AU355" i="47"/>
  <c r="AT355" i="47"/>
  <c r="AS355" i="47"/>
  <c r="AL355" i="47"/>
  <c r="AK355" i="47"/>
  <c r="AJ355" i="47"/>
  <c r="AI355" i="47"/>
  <c r="AH355" i="47"/>
  <c r="AG355" i="47"/>
  <c r="AF355" i="47"/>
  <c r="AE355" i="47"/>
  <c r="AD355" i="47"/>
  <c r="AC355" i="47"/>
  <c r="AB355" i="47"/>
  <c r="AA355" i="47"/>
  <c r="V355" i="47"/>
  <c r="U355" i="47"/>
  <c r="T355" i="47"/>
  <c r="S355" i="47"/>
  <c r="R355" i="47"/>
  <c r="Q355" i="47"/>
  <c r="P355" i="47"/>
  <c r="O355" i="47"/>
  <c r="N355" i="47"/>
  <c r="J355" i="47"/>
  <c r="I355" i="47"/>
  <c r="H355" i="47"/>
  <c r="BJ354" i="47"/>
  <c r="BI354" i="47"/>
  <c r="BH354" i="47"/>
  <c r="BG354" i="47"/>
  <c r="BF354" i="47"/>
  <c r="BE354" i="47"/>
  <c r="BD354" i="47"/>
  <c r="BC354" i="47"/>
  <c r="BB354" i="47"/>
  <c r="BA354" i="47"/>
  <c r="AZ354" i="47"/>
  <c r="AY354" i="47"/>
  <c r="AX354" i="47"/>
  <c r="AW354" i="47"/>
  <c r="AV354" i="47"/>
  <c r="AU354" i="47"/>
  <c r="AT354" i="47"/>
  <c r="AS354" i="47"/>
  <c r="AL354" i="47"/>
  <c r="AK354" i="47"/>
  <c r="AJ354" i="47"/>
  <c r="AI354" i="47"/>
  <c r="AH354" i="47"/>
  <c r="AG354" i="47"/>
  <c r="AF354" i="47"/>
  <c r="AE354" i="47"/>
  <c r="AD354" i="47"/>
  <c r="AC354" i="47"/>
  <c r="AB354" i="47"/>
  <c r="AA354" i="47"/>
  <c r="V354" i="47"/>
  <c r="U354" i="47"/>
  <c r="T354" i="47"/>
  <c r="S354" i="47"/>
  <c r="R354" i="47"/>
  <c r="Q354" i="47"/>
  <c r="P354" i="47"/>
  <c r="O354" i="47"/>
  <c r="N354" i="47"/>
  <c r="J354" i="47"/>
  <c r="I354" i="47"/>
  <c r="H354" i="47"/>
  <c r="BJ353" i="47"/>
  <c r="BI353" i="47"/>
  <c r="BH353" i="47"/>
  <c r="BG353" i="47"/>
  <c r="BF353" i="47"/>
  <c r="BE353" i="47"/>
  <c r="BD353" i="47"/>
  <c r="BC353" i="47"/>
  <c r="BB353" i="47"/>
  <c r="BA353" i="47"/>
  <c r="AZ353" i="47"/>
  <c r="AY353" i="47"/>
  <c r="AX353" i="47"/>
  <c r="AW353" i="47"/>
  <c r="AV353" i="47"/>
  <c r="AU353" i="47"/>
  <c r="AT353" i="47"/>
  <c r="AS353" i="47"/>
  <c r="AL353" i="47"/>
  <c r="AK353" i="47"/>
  <c r="AJ353" i="47"/>
  <c r="AI353" i="47"/>
  <c r="AH353" i="47"/>
  <c r="AG353" i="47"/>
  <c r="AF353" i="47"/>
  <c r="AE353" i="47"/>
  <c r="AD353" i="47"/>
  <c r="AC353" i="47"/>
  <c r="AB353" i="47"/>
  <c r="AA353" i="47"/>
  <c r="V353" i="47"/>
  <c r="U353" i="47"/>
  <c r="T353" i="47"/>
  <c r="S353" i="47"/>
  <c r="R353" i="47"/>
  <c r="Q353" i="47"/>
  <c r="P353" i="47"/>
  <c r="O353" i="47"/>
  <c r="N353" i="47"/>
  <c r="J353" i="47"/>
  <c r="I353" i="47"/>
  <c r="H353" i="47"/>
  <c r="BJ352" i="47"/>
  <c r="BI352" i="47"/>
  <c r="BH352" i="47"/>
  <c r="BG352" i="47"/>
  <c r="BF352" i="47"/>
  <c r="BE352" i="47"/>
  <c r="BD352" i="47"/>
  <c r="BC352" i="47"/>
  <c r="BB352" i="47"/>
  <c r="BA352" i="47"/>
  <c r="AZ352" i="47"/>
  <c r="AY352" i="47"/>
  <c r="AX352" i="47"/>
  <c r="AW352" i="47"/>
  <c r="AV352" i="47"/>
  <c r="AU352" i="47"/>
  <c r="AT352" i="47"/>
  <c r="AS352" i="47"/>
  <c r="AL352" i="47"/>
  <c r="AK352" i="47"/>
  <c r="AJ352" i="47"/>
  <c r="AI352" i="47"/>
  <c r="AH352" i="47"/>
  <c r="AG352" i="47"/>
  <c r="AF352" i="47"/>
  <c r="AE352" i="47"/>
  <c r="AD352" i="47"/>
  <c r="AC352" i="47"/>
  <c r="AB352" i="47"/>
  <c r="AA352" i="47"/>
  <c r="V352" i="47"/>
  <c r="U352" i="47"/>
  <c r="T352" i="47"/>
  <c r="S352" i="47"/>
  <c r="R352" i="47"/>
  <c r="Q352" i="47"/>
  <c r="P352" i="47"/>
  <c r="O352" i="47"/>
  <c r="N352" i="47"/>
  <c r="J352" i="47"/>
  <c r="I352" i="47"/>
  <c r="H352" i="47"/>
  <c r="BJ351" i="47"/>
  <c r="BI351" i="47"/>
  <c r="BH351" i="47"/>
  <c r="BG351" i="47"/>
  <c r="BF351" i="47"/>
  <c r="BE351" i="47"/>
  <c r="BD351" i="47"/>
  <c r="BC351" i="47"/>
  <c r="BB351" i="47"/>
  <c r="BA351" i="47"/>
  <c r="AZ351" i="47"/>
  <c r="AY351" i="47"/>
  <c r="AX351" i="47"/>
  <c r="AW351" i="47"/>
  <c r="AV351" i="47"/>
  <c r="AU351" i="47"/>
  <c r="AT351" i="47"/>
  <c r="AS351" i="47"/>
  <c r="AL351" i="47"/>
  <c r="AK351" i="47"/>
  <c r="AJ351" i="47"/>
  <c r="AI351" i="47"/>
  <c r="AH351" i="47"/>
  <c r="AG351" i="47"/>
  <c r="AF351" i="47"/>
  <c r="AE351" i="47"/>
  <c r="AD351" i="47"/>
  <c r="AC351" i="47"/>
  <c r="AB351" i="47"/>
  <c r="AA351" i="47"/>
  <c r="V351" i="47"/>
  <c r="U351" i="47"/>
  <c r="T351" i="47"/>
  <c r="S351" i="47"/>
  <c r="R351" i="47"/>
  <c r="Q351" i="47"/>
  <c r="P351" i="47"/>
  <c r="O351" i="47"/>
  <c r="N351" i="47"/>
  <c r="J351" i="47"/>
  <c r="I351" i="47"/>
  <c r="H351" i="47"/>
  <c r="BJ350" i="47"/>
  <c r="BI350" i="47"/>
  <c r="BH350" i="47"/>
  <c r="BG350" i="47"/>
  <c r="BF350" i="47"/>
  <c r="BE350" i="47"/>
  <c r="BD350" i="47"/>
  <c r="BC350" i="47"/>
  <c r="BB350" i="47"/>
  <c r="BA350" i="47"/>
  <c r="AZ350" i="47"/>
  <c r="AY350" i="47"/>
  <c r="AX350" i="47"/>
  <c r="AW350" i="47"/>
  <c r="AV350" i="47"/>
  <c r="AU350" i="47"/>
  <c r="AT350" i="47"/>
  <c r="AS350" i="47"/>
  <c r="AL350" i="47"/>
  <c r="AK350" i="47"/>
  <c r="AJ350" i="47"/>
  <c r="AI350" i="47"/>
  <c r="AH350" i="47"/>
  <c r="AG350" i="47"/>
  <c r="AF350" i="47"/>
  <c r="AE350" i="47"/>
  <c r="AD350" i="47"/>
  <c r="AC350" i="47"/>
  <c r="AB350" i="47"/>
  <c r="AA350" i="47"/>
  <c r="V350" i="47"/>
  <c r="U350" i="47"/>
  <c r="T350" i="47"/>
  <c r="S350" i="47"/>
  <c r="R350" i="47"/>
  <c r="Q350" i="47"/>
  <c r="P350" i="47"/>
  <c r="O350" i="47"/>
  <c r="N350" i="47"/>
  <c r="J350" i="47"/>
  <c r="I350" i="47"/>
  <c r="H350" i="47"/>
  <c r="AR349" i="47"/>
  <c r="AQ349" i="47"/>
  <c r="AP349" i="47"/>
  <c r="AO349" i="47"/>
  <c r="AN349" i="47"/>
  <c r="AM349" i="47"/>
  <c r="Z349" i="47"/>
  <c r="Y349" i="47"/>
  <c r="X349" i="47"/>
  <c r="W349" i="47"/>
  <c r="M349" i="47"/>
  <c r="L349" i="47"/>
  <c r="K349" i="47"/>
  <c r="G349" i="47"/>
  <c r="BJ348" i="47"/>
  <c r="BI348" i="47"/>
  <c r="BH348" i="47"/>
  <c r="BG348" i="47"/>
  <c r="BF348" i="47"/>
  <c r="BE348" i="47"/>
  <c r="BD348" i="47"/>
  <c r="BC348" i="47"/>
  <c r="BB348" i="47"/>
  <c r="BA348" i="47"/>
  <c r="AZ348" i="47"/>
  <c r="AY348" i="47"/>
  <c r="AX348" i="47"/>
  <c r="AW348" i="47"/>
  <c r="AV348" i="47"/>
  <c r="AU348" i="47"/>
  <c r="AT348" i="47"/>
  <c r="AS348" i="47"/>
  <c r="AL348" i="47"/>
  <c r="AK348" i="47"/>
  <c r="AJ348" i="47"/>
  <c r="AI348" i="47"/>
  <c r="AH348" i="47"/>
  <c r="AG348" i="47"/>
  <c r="AF348" i="47"/>
  <c r="AE348" i="47"/>
  <c r="AD348" i="47"/>
  <c r="AC348" i="47"/>
  <c r="AB348" i="47"/>
  <c r="AA348" i="47"/>
  <c r="V348" i="47"/>
  <c r="U348" i="47"/>
  <c r="T348" i="47"/>
  <c r="S348" i="47"/>
  <c r="R348" i="47"/>
  <c r="Q348" i="47"/>
  <c r="P348" i="47"/>
  <c r="O348" i="47"/>
  <c r="N348" i="47"/>
  <c r="J348" i="47"/>
  <c r="I348" i="47"/>
  <c r="H348" i="47"/>
  <c r="BJ347" i="47"/>
  <c r="BI347" i="47"/>
  <c r="BH347" i="47"/>
  <c r="BG347" i="47"/>
  <c r="BF347" i="47"/>
  <c r="BE347" i="47"/>
  <c r="BD347" i="47"/>
  <c r="BC347" i="47"/>
  <c r="BB347" i="47"/>
  <c r="BA347" i="47"/>
  <c r="AZ347" i="47"/>
  <c r="AY347" i="47"/>
  <c r="AX347" i="47"/>
  <c r="AW347" i="47"/>
  <c r="AV347" i="47"/>
  <c r="AU347" i="47"/>
  <c r="AT347" i="47"/>
  <c r="AS347" i="47"/>
  <c r="AL347" i="47"/>
  <c r="AK347" i="47"/>
  <c r="AJ347" i="47"/>
  <c r="AI347" i="47"/>
  <c r="AH347" i="47"/>
  <c r="AG347" i="47"/>
  <c r="AF347" i="47"/>
  <c r="AE347" i="47"/>
  <c r="AD347" i="47"/>
  <c r="AC347" i="47"/>
  <c r="AB347" i="47"/>
  <c r="AA347" i="47"/>
  <c r="V347" i="47"/>
  <c r="U347" i="47"/>
  <c r="T347" i="47"/>
  <c r="S347" i="47"/>
  <c r="R347" i="47"/>
  <c r="Q347" i="47"/>
  <c r="P347" i="47"/>
  <c r="O347" i="47"/>
  <c r="N347" i="47"/>
  <c r="J347" i="47"/>
  <c r="I347" i="47"/>
  <c r="H347" i="47"/>
  <c r="BJ346" i="47"/>
  <c r="BI346" i="47"/>
  <c r="BH346" i="47"/>
  <c r="BG346" i="47"/>
  <c r="BF346" i="47"/>
  <c r="BE346" i="47"/>
  <c r="BD346" i="47"/>
  <c r="BC346" i="47"/>
  <c r="BB346" i="47"/>
  <c r="BA346" i="47"/>
  <c r="AZ346" i="47"/>
  <c r="AY346" i="47"/>
  <c r="AX346" i="47"/>
  <c r="AW346" i="47"/>
  <c r="AV346" i="47"/>
  <c r="AU346" i="47"/>
  <c r="AT346" i="47"/>
  <c r="AS346" i="47"/>
  <c r="AL346" i="47"/>
  <c r="AK346" i="47"/>
  <c r="AJ346" i="47"/>
  <c r="AI346" i="47"/>
  <c r="AH346" i="47"/>
  <c r="AG346" i="47"/>
  <c r="AF346" i="47"/>
  <c r="AE346" i="47"/>
  <c r="AD346" i="47"/>
  <c r="AC346" i="47"/>
  <c r="AB346" i="47"/>
  <c r="AA346" i="47"/>
  <c r="V346" i="47"/>
  <c r="U346" i="47"/>
  <c r="T346" i="47"/>
  <c r="S346" i="47"/>
  <c r="R346" i="47"/>
  <c r="Q346" i="47"/>
  <c r="P346" i="47"/>
  <c r="O346" i="47"/>
  <c r="N346" i="47"/>
  <c r="J346" i="47"/>
  <c r="I346" i="47"/>
  <c r="H346" i="47"/>
  <c r="BJ345" i="47"/>
  <c r="BI345" i="47"/>
  <c r="BH345" i="47"/>
  <c r="BG345" i="47"/>
  <c r="BF345" i="47"/>
  <c r="BE345" i="47"/>
  <c r="BD345" i="47"/>
  <c r="BC345" i="47"/>
  <c r="BB345" i="47"/>
  <c r="BA345" i="47"/>
  <c r="AZ345" i="47"/>
  <c r="AY345" i="47"/>
  <c r="AX345" i="47"/>
  <c r="AW345" i="47"/>
  <c r="AV345" i="47"/>
  <c r="AU345" i="47"/>
  <c r="AT345" i="47"/>
  <c r="AS345" i="47"/>
  <c r="AL345" i="47"/>
  <c r="AK345" i="47"/>
  <c r="AJ345" i="47"/>
  <c r="AI345" i="47"/>
  <c r="AH345" i="47"/>
  <c r="AG345" i="47"/>
  <c r="AF345" i="47"/>
  <c r="AE345" i="47"/>
  <c r="AD345" i="47"/>
  <c r="AC345" i="47"/>
  <c r="AB345" i="47"/>
  <c r="AA345" i="47"/>
  <c r="V345" i="47"/>
  <c r="U345" i="47"/>
  <c r="T345" i="47"/>
  <c r="S345" i="47"/>
  <c r="R345" i="47"/>
  <c r="Q345" i="47"/>
  <c r="P345" i="47"/>
  <c r="O345" i="47"/>
  <c r="N345" i="47"/>
  <c r="J345" i="47"/>
  <c r="I345" i="47"/>
  <c r="H345" i="47"/>
  <c r="BJ344" i="47"/>
  <c r="BI344" i="47"/>
  <c r="BH344" i="47"/>
  <c r="BG344" i="47"/>
  <c r="BF344" i="47"/>
  <c r="BE344" i="47"/>
  <c r="BD344" i="47"/>
  <c r="BC344" i="47"/>
  <c r="BB344" i="47"/>
  <c r="BA344" i="47"/>
  <c r="AZ344" i="47"/>
  <c r="AY344" i="47"/>
  <c r="AX344" i="47"/>
  <c r="AW344" i="47"/>
  <c r="AV344" i="47"/>
  <c r="AU344" i="47"/>
  <c r="AT344" i="47"/>
  <c r="AS344" i="47"/>
  <c r="AL344" i="47"/>
  <c r="AK344" i="47"/>
  <c r="AJ344" i="47"/>
  <c r="AI344" i="47"/>
  <c r="AH344" i="47"/>
  <c r="AG344" i="47"/>
  <c r="AF344" i="47"/>
  <c r="AE344" i="47"/>
  <c r="AD344" i="47"/>
  <c r="AC344" i="47"/>
  <c r="AB344" i="47"/>
  <c r="AA344" i="47"/>
  <c r="V344" i="47"/>
  <c r="U344" i="47"/>
  <c r="T344" i="47"/>
  <c r="S344" i="47"/>
  <c r="R344" i="47"/>
  <c r="Q344" i="47"/>
  <c r="P344" i="47"/>
  <c r="O344" i="47"/>
  <c r="N344" i="47"/>
  <c r="J344" i="47"/>
  <c r="I344" i="47"/>
  <c r="H344" i="47"/>
  <c r="BJ343" i="47"/>
  <c r="BI343" i="47"/>
  <c r="BH343" i="47"/>
  <c r="BG343" i="47"/>
  <c r="BF343" i="47"/>
  <c r="BE343" i="47"/>
  <c r="BD343" i="47"/>
  <c r="BC343" i="47"/>
  <c r="BB343" i="47"/>
  <c r="BA343" i="47"/>
  <c r="AZ343" i="47"/>
  <c r="AY343" i="47"/>
  <c r="AX343" i="47"/>
  <c r="AW343" i="47"/>
  <c r="AV343" i="47"/>
  <c r="AU343" i="47"/>
  <c r="AT343" i="47"/>
  <c r="AS343" i="47"/>
  <c r="AL343" i="47"/>
  <c r="AK343" i="47"/>
  <c r="AJ343" i="47"/>
  <c r="AI343" i="47"/>
  <c r="AH343" i="47"/>
  <c r="AG343" i="47"/>
  <c r="AF343" i="47"/>
  <c r="AE343" i="47"/>
  <c r="AD343" i="47"/>
  <c r="AC343" i="47"/>
  <c r="AB343" i="47"/>
  <c r="AA343" i="47"/>
  <c r="V343" i="47"/>
  <c r="U343" i="47"/>
  <c r="T343" i="47"/>
  <c r="S343" i="47"/>
  <c r="R343" i="47"/>
  <c r="Q343" i="47"/>
  <c r="P343" i="47"/>
  <c r="O343" i="47"/>
  <c r="N343" i="47"/>
  <c r="J343" i="47"/>
  <c r="I343" i="47"/>
  <c r="H343" i="47"/>
  <c r="BJ342" i="47"/>
  <c r="BI342" i="47"/>
  <c r="BH342" i="47"/>
  <c r="BG342" i="47"/>
  <c r="BF342" i="47"/>
  <c r="BE342" i="47"/>
  <c r="BD342" i="47"/>
  <c r="BC342" i="47"/>
  <c r="BB342" i="47"/>
  <c r="BA342" i="47"/>
  <c r="AZ342" i="47"/>
  <c r="AY342" i="47"/>
  <c r="AX342" i="47"/>
  <c r="AW342" i="47"/>
  <c r="AV342" i="47"/>
  <c r="AU342" i="47"/>
  <c r="AT342" i="47"/>
  <c r="AS342" i="47"/>
  <c r="AL342" i="47"/>
  <c r="AK342" i="47"/>
  <c r="AJ342" i="47"/>
  <c r="AI342" i="47"/>
  <c r="AH342" i="47"/>
  <c r="AG342" i="47"/>
  <c r="AF342" i="47"/>
  <c r="AE342" i="47"/>
  <c r="AD342" i="47"/>
  <c r="AC342" i="47"/>
  <c r="AB342" i="47"/>
  <c r="AA342" i="47"/>
  <c r="V342" i="47"/>
  <c r="U342" i="47"/>
  <c r="T342" i="47"/>
  <c r="S342" i="47"/>
  <c r="R342" i="47"/>
  <c r="Q342" i="47"/>
  <c r="P342" i="47"/>
  <c r="O342" i="47"/>
  <c r="N342" i="47"/>
  <c r="J342" i="47"/>
  <c r="I342" i="47"/>
  <c r="H342" i="47"/>
  <c r="AR329" i="47"/>
  <c r="AQ329" i="47"/>
  <c r="AP329" i="47"/>
  <c r="AO329" i="47"/>
  <c r="AN329" i="47"/>
  <c r="AM329" i="47"/>
  <c r="Z329" i="47"/>
  <c r="Y329" i="47"/>
  <c r="X329" i="47"/>
  <c r="W329" i="47"/>
  <c r="M329" i="47"/>
  <c r="L329" i="47"/>
  <c r="K329" i="47"/>
  <c r="G329" i="47"/>
  <c r="BJ328" i="47"/>
  <c r="BI328" i="47"/>
  <c r="BH328" i="47"/>
  <c r="BG328" i="47"/>
  <c r="BF328" i="47"/>
  <c r="BE328" i="47"/>
  <c r="AL328" i="47"/>
  <c r="AK328" i="47"/>
  <c r="AJ328" i="47"/>
  <c r="AI328" i="47"/>
  <c r="V328" i="47"/>
  <c r="U328" i="47"/>
  <c r="T328" i="47"/>
  <c r="J328" i="47"/>
  <c r="BJ327" i="47"/>
  <c r="BI327" i="47"/>
  <c r="BH327" i="47"/>
  <c r="BG327" i="47"/>
  <c r="BF327" i="47"/>
  <c r="BE327" i="47"/>
  <c r="BD327" i="47"/>
  <c r="BD329" i="47" s="1"/>
  <c r="BC327" i="47"/>
  <c r="BC329" i="47" s="1"/>
  <c r="BB327" i="47"/>
  <c r="BB329" i="47" s="1"/>
  <c r="BA327" i="47"/>
  <c r="BA329" i="47" s="1"/>
  <c r="AZ327" i="47"/>
  <c r="AZ329" i="47" s="1"/>
  <c r="AY327" i="47"/>
  <c r="AY329" i="47" s="1"/>
  <c r="AX327" i="47"/>
  <c r="AX329" i="47" s="1"/>
  <c r="AW327" i="47"/>
  <c r="AW329" i="47" s="1"/>
  <c r="AV327" i="47"/>
  <c r="AV329" i="47" s="1"/>
  <c r="AU327" i="47"/>
  <c r="AU329" i="47" s="1"/>
  <c r="AT327" i="47"/>
  <c r="AT329" i="47" s="1"/>
  <c r="AS327" i="47"/>
  <c r="AS329" i="47" s="1"/>
  <c r="AL327" i="47"/>
  <c r="AK327" i="47"/>
  <c r="AJ327" i="47"/>
  <c r="AI327" i="47"/>
  <c r="AH327" i="47"/>
  <c r="AH329" i="47" s="1"/>
  <c r="AG327" i="47"/>
  <c r="AG329" i="47" s="1"/>
  <c r="AF327" i="47"/>
  <c r="AF329" i="47" s="1"/>
  <c r="AE327" i="47"/>
  <c r="AE329" i="47" s="1"/>
  <c r="AD327" i="47"/>
  <c r="AD329" i="47" s="1"/>
  <c r="AC327" i="47"/>
  <c r="AC329" i="47" s="1"/>
  <c r="AB327" i="47"/>
  <c r="AB329" i="47" s="1"/>
  <c r="AA327" i="47"/>
  <c r="AA329" i="47" s="1"/>
  <c r="V327" i="47"/>
  <c r="U327" i="47"/>
  <c r="T327" i="47"/>
  <c r="S327" i="47"/>
  <c r="S329" i="47" s="1"/>
  <c r="R327" i="47"/>
  <c r="R329" i="47" s="1"/>
  <c r="Q327" i="47"/>
  <c r="Q329" i="47" s="1"/>
  <c r="P327" i="47"/>
  <c r="P329" i="47" s="1"/>
  <c r="O327" i="47"/>
  <c r="O329" i="47" s="1"/>
  <c r="N327" i="47"/>
  <c r="N329" i="47" s="1"/>
  <c r="J327" i="47"/>
  <c r="J329" i="47" s="1"/>
  <c r="I327" i="47"/>
  <c r="I329" i="47" s="1"/>
  <c r="H327" i="47"/>
  <c r="H329" i="47" s="1"/>
  <c r="AR326" i="47"/>
  <c r="AQ326" i="47"/>
  <c r="AP326" i="47"/>
  <c r="AO326" i="47"/>
  <c r="AN326" i="47"/>
  <c r="AM326" i="47"/>
  <c r="Z326" i="47"/>
  <c r="Y326" i="47"/>
  <c r="X326" i="47"/>
  <c r="W326" i="47"/>
  <c r="M326" i="47"/>
  <c r="L326" i="47"/>
  <c r="K326" i="47"/>
  <c r="G326" i="47"/>
  <c r="BJ325" i="47"/>
  <c r="BI325" i="47"/>
  <c r="BH325" i="47"/>
  <c r="BG325" i="47"/>
  <c r="BF325" i="47"/>
  <c r="BE325" i="47"/>
  <c r="BD325" i="47"/>
  <c r="BC325" i="47"/>
  <c r="BB325" i="47"/>
  <c r="BA325" i="47"/>
  <c r="AZ325" i="47"/>
  <c r="AY325" i="47"/>
  <c r="AX325" i="47"/>
  <c r="AW325" i="47"/>
  <c r="AV325" i="47"/>
  <c r="AU325" i="47"/>
  <c r="AT325" i="47"/>
  <c r="AS325" i="47"/>
  <c r="AL325" i="47"/>
  <c r="AK325" i="47"/>
  <c r="AJ325" i="47"/>
  <c r="AI325" i="47"/>
  <c r="AH325" i="47"/>
  <c r="AG325" i="47"/>
  <c r="AF325" i="47"/>
  <c r="AE325" i="47"/>
  <c r="AD325" i="47"/>
  <c r="AC325" i="47"/>
  <c r="AB325" i="47"/>
  <c r="AA325" i="47"/>
  <c r="V325" i="47"/>
  <c r="U325" i="47"/>
  <c r="T325" i="47"/>
  <c r="S325" i="47"/>
  <c r="R325" i="47"/>
  <c r="Q325" i="47"/>
  <c r="P325" i="47"/>
  <c r="O325" i="47"/>
  <c r="N325" i="47"/>
  <c r="J325" i="47"/>
  <c r="I325" i="47"/>
  <c r="H325" i="47"/>
  <c r="BJ324" i="47"/>
  <c r="BI324" i="47"/>
  <c r="BH324" i="47"/>
  <c r="BG324" i="47"/>
  <c r="BF324" i="47"/>
  <c r="BE324" i="47"/>
  <c r="BD324" i="47"/>
  <c r="BC324" i="47"/>
  <c r="BB324" i="47"/>
  <c r="BA324" i="47"/>
  <c r="AZ324" i="47"/>
  <c r="AY324" i="47"/>
  <c r="AX324" i="47"/>
  <c r="AW324" i="47"/>
  <c r="AV324" i="47"/>
  <c r="AU324" i="47"/>
  <c r="AT324" i="47"/>
  <c r="AS324" i="47"/>
  <c r="AL324" i="47"/>
  <c r="AK324" i="47"/>
  <c r="AJ324" i="47"/>
  <c r="AI324" i="47"/>
  <c r="AH324" i="47"/>
  <c r="AG324" i="47"/>
  <c r="AF324" i="47"/>
  <c r="AE324" i="47"/>
  <c r="AD324" i="47"/>
  <c r="AC324" i="47"/>
  <c r="AB324" i="47"/>
  <c r="AA324" i="47"/>
  <c r="V324" i="47"/>
  <c r="U324" i="47"/>
  <c r="T324" i="47"/>
  <c r="S324" i="47"/>
  <c r="R324" i="47"/>
  <c r="Q324" i="47"/>
  <c r="P324" i="47"/>
  <c r="O324" i="47"/>
  <c r="N324" i="47"/>
  <c r="J324" i="47"/>
  <c r="I324" i="47"/>
  <c r="H324" i="47"/>
  <c r="BJ323" i="47"/>
  <c r="BI323" i="47"/>
  <c r="BH323" i="47"/>
  <c r="BG323" i="47"/>
  <c r="BF323" i="47"/>
  <c r="BE323" i="47"/>
  <c r="BD323" i="47"/>
  <c r="BC323" i="47"/>
  <c r="BB323" i="47"/>
  <c r="BA323" i="47"/>
  <c r="AZ323" i="47"/>
  <c r="AY323" i="47"/>
  <c r="AX323" i="47"/>
  <c r="AW323" i="47"/>
  <c r="AV323" i="47"/>
  <c r="AU323" i="47"/>
  <c r="AT323" i="47"/>
  <c r="AS323" i="47"/>
  <c r="AL323" i="47"/>
  <c r="AK323" i="47"/>
  <c r="AJ323" i="47"/>
  <c r="AI323" i="47"/>
  <c r="AH323" i="47"/>
  <c r="AG323" i="47"/>
  <c r="AF323" i="47"/>
  <c r="AE323" i="47"/>
  <c r="AD323" i="47"/>
  <c r="AC323" i="47"/>
  <c r="AB323" i="47"/>
  <c r="AA323" i="47"/>
  <c r="V323" i="47"/>
  <c r="U323" i="47"/>
  <c r="T323" i="47"/>
  <c r="S323" i="47"/>
  <c r="R323" i="47"/>
  <c r="Q323" i="47"/>
  <c r="P323" i="47"/>
  <c r="O323" i="47"/>
  <c r="N323" i="47"/>
  <c r="J323" i="47"/>
  <c r="I323" i="47"/>
  <c r="H323" i="47"/>
  <c r="BJ322" i="47"/>
  <c r="BI322" i="47"/>
  <c r="BH322" i="47"/>
  <c r="BG322" i="47"/>
  <c r="BF322" i="47"/>
  <c r="BE322" i="47"/>
  <c r="BD322" i="47"/>
  <c r="BC322" i="47"/>
  <c r="BB322" i="47"/>
  <c r="BA322" i="47"/>
  <c r="AZ322" i="47"/>
  <c r="AY322" i="47"/>
  <c r="AX322" i="47"/>
  <c r="AW322" i="47"/>
  <c r="AV322" i="47"/>
  <c r="AU322" i="47"/>
  <c r="AT322" i="47"/>
  <c r="AS322" i="47"/>
  <c r="AL322" i="47"/>
  <c r="AK322" i="47"/>
  <c r="AJ322" i="47"/>
  <c r="AI322" i="47"/>
  <c r="AH322" i="47"/>
  <c r="AG322" i="47"/>
  <c r="AF322" i="47"/>
  <c r="AE322" i="47"/>
  <c r="AD322" i="47"/>
  <c r="AC322" i="47"/>
  <c r="AB322" i="47"/>
  <c r="AA322" i="47"/>
  <c r="V322" i="47"/>
  <c r="U322" i="47"/>
  <c r="T322" i="47"/>
  <c r="S322" i="47"/>
  <c r="R322" i="47"/>
  <c r="Q322" i="47"/>
  <c r="P322" i="47"/>
  <c r="O322" i="47"/>
  <c r="N322" i="47"/>
  <c r="J322" i="47"/>
  <c r="I322" i="47"/>
  <c r="H322" i="47"/>
  <c r="BJ321" i="47"/>
  <c r="BI321" i="47"/>
  <c r="BH321" i="47"/>
  <c r="BG321" i="47"/>
  <c r="BF321" i="47"/>
  <c r="BE321" i="47"/>
  <c r="BD321" i="47"/>
  <c r="BC321" i="47"/>
  <c r="BB321" i="47"/>
  <c r="BA321" i="47"/>
  <c r="AZ321" i="47"/>
  <c r="AY321" i="47"/>
  <c r="AX321" i="47"/>
  <c r="AW321" i="47"/>
  <c r="AV321" i="47"/>
  <c r="AU321" i="47"/>
  <c r="AT321" i="47"/>
  <c r="AS321" i="47"/>
  <c r="AL321" i="47"/>
  <c r="AK321" i="47"/>
  <c r="AJ321" i="47"/>
  <c r="AI321" i="47"/>
  <c r="AH321" i="47"/>
  <c r="AG321" i="47"/>
  <c r="AF321" i="47"/>
  <c r="AE321" i="47"/>
  <c r="AD321" i="47"/>
  <c r="AC321" i="47"/>
  <c r="AB321" i="47"/>
  <c r="AA321" i="47"/>
  <c r="V321" i="47"/>
  <c r="U321" i="47"/>
  <c r="T321" i="47"/>
  <c r="S321" i="47"/>
  <c r="R321" i="47"/>
  <c r="Q321" i="47"/>
  <c r="P321" i="47"/>
  <c r="O321" i="47"/>
  <c r="N321" i="47"/>
  <c r="J321" i="47"/>
  <c r="I321" i="47"/>
  <c r="H321" i="47"/>
  <c r="AR320" i="47"/>
  <c r="AQ320" i="47"/>
  <c r="AP320" i="47"/>
  <c r="AO320" i="47"/>
  <c r="AN320" i="47"/>
  <c r="AM320" i="47"/>
  <c r="Z320" i="47"/>
  <c r="Y320" i="47"/>
  <c r="X320" i="47"/>
  <c r="W320" i="47"/>
  <c r="M320" i="47"/>
  <c r="L320" i="47"/>
  <c r="K320" i="47"/>
  <c r="G320" i="47"/>
  <c r="BJ319" i="47"/>
  <c r="BI319" i="47"/>
  <c r="BH319" i="47"/>
  <c r="BF319" i="47"/>
  <c r="BE319" i="47"/>
  <c r="BD319" i="47"/>
  <c r="BC319" i="47"/>
  <c r="BB319" i="47"/>
  <c r="BA319" i="47"/>
  <c r="BG319" i="47" s="1"/>
  <c r="AZ319" i="47"/>
  <c r="AY319" i="47"/>
  <c r="AX319" i="47"/>
  <c r="AW319" i="47"/>
  <c r="AV319" i="47"/>
  <c r="AU319" i="47"/>
  <c r="AT319" i="47"/>
  <c r="AS319" i="47"/>
  <c r="AL319" i="47"/>
  <c r="AK319" i="47"/>
  <c r="AJ319" i="47"/>
  <c r="AI319" i="47"/>
  <c r="AH319" i="47"/>
  <c r="AG319" i="47"/>
  <c r="AF319" i="47"/>
  <c r="AE319" i="47"/>
  <c r="AD319" i="47"/>
  <c r="AC319" i="47"/>
  <c r="AB319" i="47"/>
  <c r="AA319" i="47"/>
  <c r="V319" i="47"/>
  <c r="U319" i="47"/>
  <c r="T319" i="47"/>
  <c r="S319" i="47"/>
  <c r="R319" i="47"/>
  <c r="Q319" i="47"/>
  <c r="P319" i="47"/>
  <c r="O319" i="47"/>
  <c r="N319" i="47"/>
  <c r="J319" i="47"/>
  <c r="I319" i="47"/>
  <c r="H319" i="47"/>
  <c r="BJ318" i="47"/>
  <c r="BI318" i="47"/>
  <c r="BH318" i="47"/>
  <c r="BG318" i="47"/>
  <c r="BF318" i="47"/>
  <c r="BE318" i="47"/>
  <c r="BD318" i="47"/>
  <c r="BC318" i="47"/>
  <c r="BB318" i="47"/>
  <c r="BA318" i="47"/>
  <c r="AZ318" i="47"/>
  <c r="AY318" i="47"/>
  <c r="AX318" i="47"/>
  <c r="AW318" i="47"/>
  <c r="AV318" i="47"/>
  <c r="AU318" i="47"/>
  <c r="AT318" i="47"/>
  <c r="AS318" i="47"/>
  <c r="AL318" i="47"/>
  <c r="AK318" i="47"/>
  <c r="AJ318" i="47"/>
  <c r="AI318" i="47"/>
  <c r="AH318" i="47"/>
  <c r="AG318" i="47"/>
  <c r="AF318" i="47"/>
  <c r="AE318" i="47"/>
  <c r="AD318" i="47"/>
  <c r="AC318" i="47"/>
  <c r="AB318" i="47"/>
  <c r="AA318" i="47"/>
  <c r="V318" i="47"/>
  <c r="U318" i="47"/>
  <c r="T318" i="47"/>
  <c r="S318" i="47"/>
  <c r="R318" i="47"/>
  <c r="Q318" i="47"/>
  <c r="P318" i="47"/>
  <c r="O318" i="47"/>
  <c r="N318" i="47"/>
  <c r="J318" i="47"/>
  <c r="I318" i="47"/>
  <c r="H318" i="47"/>
  <c r="BJ317" i="47"/>
  <c r="BI317" i="47"/>
  <c r="BH317" i="47"/>
  <c r="BG317" i="47"/>
  <c r="BF317" i="47"/>
  <c r="BE317" i="47"/>
  <c r="BD317" i="47"/>
  <c r="BC317" i="47"/>
  <c r="BB317" i="47"/>
  <c r="BA317" i="47"/>
  <c r="AZ317" i="47"/>
  <c r="AY317" i="47"/>
  <c r="AX317" i="47"/>
  <c r="AW317" i="47"/>
  <c r="AV317" i="47"/>
  <c r="AU317" i="47"/>
  <c r="AT317" i="47"/>
  <c r="AS317" i="47"/>
  <c r="AL317" i="47"/>
  <c r="AK317" i="47"/>
  <c r="AJ317" i="47"/>
  <c r="AI317" i="47"/>
  <c r="AH317" i="47"/>
  <c r="AG317" i="47"/>
  <c r="AF317" i="47"/>
  <c r="AE317" i="47"/>
  <c r="AD317" i="47"/>
  <c r="AC317" i="47"/>
  <c r="AB317" i="47"/>
  <c r="AA317" i="47"/>
  <c r="V317" i="47"/>
  <c r="U317" i="47"/>
  <c r="T317" i="47"/>
  <c r="S317" i="47"/>
  <c r="R317" i="47"/>
  <c r="Q317" i="47"/>
  <c r="P317" i="47"/>
  <c r="O317" i="47"/>
  <c r="N317" i="47"/>
  <c r="J317" i="47"/>
  <c r="I317" i="47"/>
  <c r="H317" i="47"/>
  <c r="AR316" i="47"/>
  <c r="AQ316" i="47"/>
  <c r="AP316" i="47"/>
  <c r="AO316" i="47"/>
  <c r="AN316" i="47"/>
  <c r="AM316" i="47"/>
  <c r="Z316" i="47"/>
  <c r="Y316" i="47"/>
  <c r="X316" i="47"/>
  <c r="W316" i="47"/>
  <c r="M316" i="47"/>
  <c r="L316" i="47"/>
  <c r="K316" i="47"/>
  <c r="G316" i="47"/>
  <c r="BJ315" i="47"/>
  <c r="BI315" i="47"/>
  <c r="BH315" i="47"/>
  <c r="BG315" i="47"/>
  <c r="BF315" i="47"/>
  <c r="BE315" i="47"/>
  <c r="BD315" i="47"/>
  <c r="BC315" i="47"/>
  <c r="BB315" i="47"/>
  <c r="BA315" i="47"/>
  <c r="AZ315" i="47"/>
  <c r="AY315" i="47"/>
  <c r="AX315" i="47"/>
  <c r="AW315" i="47"/>
  <c r="AV315" i="47"/>
  <c r="AU315" i="47"/>
  <c r="AT315" i="47"/>
  <c r="AS315" i="47"/>
  <c r="AL315" i="47"/>
  <c r="AK315" i="47"/>
  <c r="AJ315" i="47"/>
  <c r="AI315" i="47"/>
  <c r="AH315" i="47"/>
  <c r="AG315" i="47"/>
  <c r="AF315" i="47"/>
  <c r="AE315" i="47"/>
  <c r="AD315" i="47"/>
  <c r="AC315" i="47"/>
  <c r="AB315" i="47"/>
  <c r="AA315" i="47"/>
  <c r="V315" i="47"/>
  <c r="U315" i="47"/>
  <c r="T315" i="47"/>
  <c r="S315" i="47"/>
  <c r="R315" i="47"/>
  <c r="Q315" i="47"/>
  <c r="P315" i="47"/>
  <c r="O315" i="47"/>
  <c r="N315" i="47"/>
  <c r="J315" i="47"/>
  <c r="I315" i="47"/>
  <c r="H315" i="47"/>
  <c r="BJ314" i="47"/>
  <c r="BI314" i="47"/>
  <c r="BH314" i="47"/>
  <c r="BG314" i="47"/>
  <c r="BF314" i="47"/>
  <c r="BE314" i="47"/>
  <c r="BD314" i="47"/>
  <c r="BC314" i="47"/>
  <c r="BB314" i="47"/>
  <c r="BA314" i="47"/>
  <c r="AZ314" i="47"/>
  <c r="AY314" i="47"/>
  <c r="AX314" i="47"/>
  <c r="AW314" i="47"/>
  <c r="AV314" i="47"/>
  <c r="AU314" i="47"/>
  <c r="AT314" i="47"/>
  <c r="AS314" i="47"/>
  <c r="AL314" i="47"/>
  <c r="AK314" i="47"/>
  <c r="AJ314" i="47"/>
  <c r="AI314" i="47"/>
  <c r="AH314" i="47"/>
  <c r="AG314" i="47"/>
  <c r="AF314" i="47"/>
  <c r="AE314" i="47"/>
  <c r="AD314" i="47"/>
  <c r="AC314" i="47"/>
  <c r="AB314" i="47"/>
  <c r="AA314" i="47"/>
  <c r="V314" i="47"/>
  <c r="U314" i="47"/>
  <c r="T314" i="47"/>
  <c r="S314" i="47"/>
  <c r="R314" i="47"/>
  <c r="Q314" i="47"/>
  <c r="P314" i="47"/>
  <c r="O314" i="47"/>
  <c r="N314" i="47"/>
  <c r="J314" i="47"/>
  <c r="I314" i="47"/>
  <c r="H314" i="47"/>
  <c r="BJ313" i="47"/>
  <c r="BI313" i="47"/>
  <c r="BH313" i="47"/>
  <c r="BG313" i="47"/>
  <c r="BF313" i="47"/>
  <c r="BE313" i="47"/>
  <c r="BD313" i="47"/>
  <c r="BC313" i="47"/>
  <c r="BB313" i="47"/>
  <c r="BA313" i="47"/>
  <c r="AZ313" i="47"/>
  <c r="AY313" i="47"/>
  <c r="AX313" i="47"/>
  <c r="AW313" i="47"/>
  <c r="AV313" i="47"/>
  <c r="AU313" i="47"/>
  <c r="AT313" i="47"/>
  <c r="AS313" i="47"/>
  <c r="AL313" i="47"/>
  <c r="AK313" i="47"/>
  <c r="AJ313" i="47"/>
  <c r="AI313" i="47"/>
  <c r="AH313" i="47"/>
  <c r="AG313" i="47"/>
  <c r="AF313" i="47"/>
  <c r="AE313" i="47"/>
  <c r="AD313" i="47"/>
  <c r="AC313" i="47"/>
  <c r="AB313" i="47"/>
  <c r="AA313" i="47"/>
  <c r="V313" i="47"/>
  <c r="U313" i="47"/>
  <c r="T313" i="47"/>
  <c r="S313" i="47"/>
  <c r="R313" i="47"/>
  <c r="Q313" i="47"/>
  <c r="P313" i="47"/>
  <c r="O313" i="47"/>
  <c r="N313" i="47"/>
  <c r="J313" i="47"/>
  <c r="I313" i="47"/>
  <c r="H313" i="47"/>
  <c r="BJ312" i="47"/>
  <c r="BI312" i="47"/>
  <c r="BH312" i="47"/>
  <c r="BG312" i="47"/>
  <c r="BF312" i="47"/>
  <c r="BE312" i="47"/>
  <c r="BD312" i="47"/>
  <c r="BC312" i="47"/>
  <c r="BB312" i="47"/>
  <c r="BA312" i="47"/>
  <c r="AZ312" i="47"/>
  <c r="AY312" i="47"/>
  <c r="AX312" i="47"/>
  <c r="AW312" i="47"/>
  <c r="AV312" i="47"/>
  <c r="AU312" i="47"/>
  <c r="AT312" i="47"/>
  <c r="AS312" i="47"/>
  <c r="AL312" i="47"/>
  <c r="AK312" i="47"/>
  <c r="AJ312" i="47"/>
  <c r="AI312" i="47"/>
  <c r="AH312" i="47"/>
  <c r="AG312" i="47"/>
  <c r="AF312" i="47"/>
  <c r="AE312" i="47"/>
  <c r="AD312" i="47"/>
  <c r="AC312" i="47"/>
  <c r="AB312" i="47"/>
  <c r="AA312" i="47"/>
  <c r="V312" i="47"/>
  <c r="U312" i="47"/>
  <c r="T312" i="47"/>
  <c r="S312" i="47"/>
  <c r="R312" i="47"/>
  <c r="Q312" i="47"/>
  <c r="P312" i="47"/>
  <c r="O312" i="47"/>
  <c r="N312" i="47"/>
  <c r="J312" i="47"/>
  <c r="I312" i="47"/>
  <c r="H312" i="47"/>
  <c r="BJ311" i="47"/>
  <c r="BI311" i="47"/>
  <c r="BH311" i="47"/>
  <c r="BG311" i="47"/>
  <c r="BF311" i="47"/>
  <c r="BE311" i="47"/>
  <c r="BD311" i="47"/>
  <c r="BC311" i="47"/>
  <c r="BB311" i="47"/>
  <c r="BA311" i="47"/>
  <c r="AZ311" i="47"/>
  <c r="AY311" i="47"/>
  <c r="AX311" i="47"/>
  <c r="AW311" i="47"/>
  <c r="AV311" i="47"/>
  <c r="AU311" i="47"/>
  <c r="AT311" i="47"/>
  <c r="AS311" i="47"/>
  <c r="AL311" i="47"/>
  <c r="AK311" i="47"/>
  <c r="AJ311" i="47"/>
  <c r="AI311" i="47"/>
  <c r="AH311" i="47"/>
  <c r="AG311" i="47"/>
  <c r="AF311" i="47"/>
  <c r="AE311" i="47"/>
  <c r="AD311" i="47"/>
  <c r="AC311" i="47"/>
  <c r="AB311" i="47"/>
  <c r="AA311" i="47"/>
  <c r="V311" i="47"/>
  <c r="U311" i="47"/>
  <c r="T311" i="47"/>
  <c r="S311" i="47"/>
  <c r="R311" i="47"/>
  <c r="Q311" i="47"/>
  <c r="P311" i="47"/>
  <c r="O311" i="47"/>
  <c r="N311" i="47"/>
  <c r="J311" i="47"/>
  <c r="I311" i="47"/>
  <c r="H311" i="47"/>
  <c r="BJ310" i="47"/>
  <c r="BI310" i="47"/>
  <c r="BH310" i="47"/>
  <c r="BG310" i="47"/>
  <c r="BF310" i="47"/>
  <c r="BE310" i="47"/>
  <c r="BD310" i="47"/>
  <c r="BC310" i="47"/>
  <c r="BB310" i="47"/>
  <c r="BA310" i="47"/>
  <c r="AZ310" i="47"/>
  <c r="AY310" i="47"/>
  <c r="AX310" i="47"/>
  <c r="AW310" i="47"/>
  <c r="AV310" i="47"/>
  <c r="AU310" i="47"/>
  <c r="AT310" i="47"/>
  <c r="AS310" i="47"/>
  <c r="AL310" i="47"/>
  <c r="AK310" i="47"/>
  <c r="AJ310" i="47"/>
  <c r="AI310" i="47"/>
  <c r="AH310" i="47"/>
  <c r="AG310" i="47"/>
  <c r="AF310" i="47"/>
  <c r="AE310" i="47"/>
  <c r="AD310" i="47"/>
  <c r="AC310" i="47"/>
  <c r="AB310" i="47"/>
  <c r="AA310" i="47"/>
  <c r="V310" i="47"/>
  <c r="U310" i="47"/>
  <c r="T310" i="47"/>
  <c r="S310" i="47"/>
  <c r="R310" i="47"/>
  <c r="Q310" i="47"/>
  <c r="P310" i="47"/>
  <c r="O310" i="47"/>
  <c r="N310" i="47"/>
  <c r="J310" i="47"/>
  <c r="I310" i="47"/>
  <c r="H310" i="47"/>
  <c r="BJ309" i="47"/>
  <c r="BI309" i="47"/>
  <c r="BH309" i="47"/>
  <c r="BG309" i="47"/>
  <c r="BF309" i="47"/>
  <c r="BE309" i="47"/>
  <c r="BD309" i="47"/>
  <c r="BC309" i="47"/>
  <c r="BB309" i="47"/>
  <c r="BA309" i="47"/>
  <c r="AZ309" i="47"/>
  <c r="AY309" i="47"/>
  <c r="AX309" i="47"/>
  <c r="AW309" i="47"/>
  <c r="AV309" i="47"/>
  <c r="AU309" i="47"/>
  <c r="AT309" i="47"/>
  <c r="AS309" i="47"/>
  <c r="AL309" i="47"/>
  <c r="AK309" i="47"/>
  <c r="AJ309" i="47"/>
  <c r="AI309" i="47"/>
  <c r="AH309" i="47"/>
  <c r="AG309" i="47"/>
  <c r="AF309" i="47"/>
  <c r="AE309" i="47"/>
  <c r="AD309" i="47"/>
  <c r="AC309" i="47"/>
  <c r="AB309" i="47"/>
  <c r="AA309" i="47"/>
  <c r="V309" i="47"/>
  <c r="U309" i="47"/>
  <c r="T309" i="47"/>
  <c r="S309" i="47"/>
  <c r="R309" i="47"/>
  <c r="Q309" i="47"/>
  <c r="P309" i="47"/>
  <c r="O309" i="47"/>
  <c r="N309" i="47"/>
  <c r="J309" i="47"/>
  <c r="I309" i="47"/>
  <c r="H309" i="47"/>
  <c r="AR308" i="47"/>
  <c r="AQ308" i="47"/>
  <c r="AP308" i="47"/>
  <c r="AO308" i="47"/>
  <c r="AN308" i="47"/>
  <c r="AM308" i="47"/>
  <c r="Z308" i="47"/>
  <c r="Y308" i="47"/>
  <c r="X308" i="47"/>
  <c r="W308" i="47"/>
  <c r="M308" i="47"/>
  <c r="L308" i="47"/>
  <c r="K308" i="47"/>
  <c r="G308" i="47"/>
  <c r="BJ307" i="47"/>
  <c r="BI307" i="47"/>
  <c r="BH307" i="47"/>
  <c r="BG307" i="47"/>
  <c r="BF307" i="47"/>
  <c r="BE307" i="47"/>
  <c r="BD307" i="47"/>
  <c r="BC307" i="47"/>
  <c r="BB307" i="47"/>
  <c r="BA307" i="47"/>
  <c r="AZ307" i="47"/>
  <c r="AY307" i="47"/>
  <c r="AX307" i="47"/>
  <c r="AW307" i="47"/>
  <c r="AV307" i="47"/>
  <c r="AU307" i="47"/>
  <c r="AT307" i="47"/>
  <c r="AS307" i="47"/>
  <c r="AL307" i="47"/>
  <c r="AK307" i="47"/>
  <c r="AJ307" i="47"/>
  <c r="AI307" i="47"/>
  <c r="AH307" i="47"/>
  <c r="AG307" i="47"/>
  <c r="AF307" i="47"/>
  <c r="AE307" i="47"/>
  <c r="AD307" i="47"/>
  <c r="AC307" i="47"/>
  <c r="AB307" i="47"/>
  <c r="AA307" i="47"/>
  <c r="V307" i="47"/>
  <c r="U307" i="47"/>
  <c r="T307" i="47"/>
  <c r="S307" i="47"/>
  <c r="R307" i="47"/>
  <c r="Q307" i="47"/>
  <c r="P307" i="47"/>
  <c r="O307" i="47"/>
  <c r="N307" i="47"/>
  <c r="J307" i="47"/>
  <c r="I307" i="47"/>
  <c r="H307" i="47"/>
  <c r="BJ306" i="47"/>
  <c r="BI306" i="47"/>
  <c r="BH306" i="47"/>
  <c r="BG306" i="47"/>
  <c r="BF306" i="47"/>
  <c r="BE306" i="47"/>
  <c r="BD306" i="47"/>
  <c r="BC306" i="47"/>
  <c r="BB306" i="47"/>
  <c r="BA306" i="47"/>
  <c r="AZ306" i="47"/>
  <c r="AY306" i="47"/>
  <c r="AX306" i="47"/>
  <c r="AW306" i="47"/>
  <c r="AV306" i="47"/>
  <c r="AU306" i="47"/>
  <c r="AT306" i="47"/>
  <c r="AS306" i="47"/>
  <c r="AL306" i="47"/>
  <c r="AK306" i="47"/>
  <c r="AJ306" i="47"/>
  <c r="AI306" i="47"/>
  <c r="AH306" i="47"/>
  <c r="AG306" i="47"/>
  <c r="AF306" i="47"/>
  <c r="AE306" i="47"/>
  <c r="AD306" i="47"/>
  <c r="AC306" i="47"/>
  <c r="AB306" i="47"/>
  <c r="AA306" i="47"/>
  <c r="V306" i="47"/>
  <c r="U306" i="47"/>
  <c r="T306" i="47"/>
  <c r="S306" i="47"/>
  <c r="R306" i="47"/>
  <c r="Q306" i="47"/>
  <c r="P306" i="47"/>
  <c r="O306" i="47"/>
  <c r="N306" i="47"/>
  <c r="J306" i="47"/>
  <c r="I306" i="47"/>
  <c r="H306" i="47"/>
  <c r="BJ305" i="47"/>
  <c r="BI305" i="47"/>
  <c r="BH305" i="47"/>
  <c r="BG305" i="47"/>
  <c r="BF305" i="47"/>
  <c r="BE305" i="47"/>
  <c r="BD305" i="47"/>
  <c r="BC305" i="47"/>
  <c r="BB305" i="47"/>
  <c r="BA305" i="47"/>
  <c r="AZ305" i="47"/>
  <c r="AY305" i="47"/>
  <c r="AX305" i="47"/>
  <c r="AW305" i="47"/>
  <c r="AV305" i="47"/>
  <c r="AU305" i="47"/>
  <c r="AT305" i="47"/>
  <c r="AS305" i="47"/>
  <c r="AL305" i="47"/>
  <c r="AK305" i="47"/>
  <c r="AJ305" i="47"/>
  <c r="AI305" i="47"/>
  <c r="AH305" i="47"/>
  <c r="AG305" i="47"/>
  <c r="AF305" i="47"/>
  <c r="AE305" i="47"/>
  <c r="AD305" i="47"/>
  <c r="AC305" i="47"/>
  <c r="AB305" i="47"/>
  <c r="AA305" i="47"/>
  <c r="V305" i="47"/>
  <c r="U305" i="47"/>
  <c r="T305" i="47"/>
  <c r="S305" i="47"/>
  <c r="R305" i="47"/>
  <c r="Q305" i="47"/>
  <c r="P305" i="47"/>
  <c r="O305" i="47"/>
  <c r="N305" i="47"/>
  <c r="J305" i="47"/>
  <c r="I305" i="47"/>
  <c r="H305" i="47"/>
  <c r="BJ304" i="47"/>
  <c r="BI304" i="47"/>
  <c r="BH304" i="47"/>
  <c r="BG304" i="47"/>
  <c r="BF304" i="47"/>
  <c r="BE304" i="47"/>
  <c r="BD304" i="47"/>
  <c r="BC304" i="47"/>
  <c r="BB304" i="47"/>
  <c r="BA304" i="47"/>
  <c r="AZ304" i="47"/>
  <c r="AY304" i="47"/>
  <c r="AX304" i="47"/>
  <c r="AW304" i="47"/>
  <c r="AV304" i="47"/>
  <c r="AU304" i="47"/>
  <c r="AT304" i="47"/>
  <c r="AS304" i="47"/>
  <c r="AL304" i="47"/>
  <c r="AK304" i="47"/>
  <c r="AJ304" i="47"/>
  <c r="AI304" i="47"/>
  <c r="AH304" i="47"/>
  <c r="AG304" i="47"/>
  <c r="AF304" i="47"/>
  <c r="AE304" i="47"/>
  <c r="AD304" i="47"/>
  <c r="AC304" i="47"/>
  <c r="AB304" i="47"/>
  <c r="AA304" i="47"/>
  <c r="V304" i="47"/>
  <c r="U304" i="47"/>
  <c r="T304" i="47"/>
  <c r="S304" i="47"/>
  <c r="R304" i="47"/>
  <c r="Q304" i="47"/>
  <c r="P304" i="47"/>
  <c r="O304" i="47"/>
  <c r="N304" i="47"/>
  <c r="J304" i="47"/>
  <c r="I304" i="47"/>
  <c r="H304" i="47"/>
  <c r="BJ303" i="47"/>
  <c r="BI303" i="47"/>
  <c r="BH303" i="47"/>
  <c r="BG303" i="47"/>
  <c r="BF303" i="47"/>
  <c r="BE303" i="47"/>
  <c r="BD303" i="47"/>
  <c r="BC303" i="47"/>
  <c r="BB303" i="47"/>
  <c r="BA303" i="47"/>
  <c r="AZ303" i="47"/>
  <c r="AY303" i="47"/>
  <c r="AX303" i="47"/>
  <c r="AW303" i="47"/>
  <c r="AV303" i="47"/>
  <c r="AU303" i="47"/>
  <c r="AT303" i="47"/>
  <c r="AS303" i="47"/>
  <c r="AL303" i="47"/>
  <c r="AK303" i="47"/>
  <c r="AJ303" i="47"/>
  <c r="AI303" i="47"/>
  <c r="AH303" i="47"/>
  <c r="AG303" i="47"/>
  <c r="AF303" i="47"/>
  <c r="AE303" i="47"/>
  <c r="AD303" i="47"/>
  <c r="AC303" i="47"/>
  <c r="AB303" i="47"/>
  <c r="AA303" i="47"/>
  <c r="V303" i="47"/>
  <c r="U303" i="47"/>
  <c r="T303" i="47"/>
  <c r="S303" i="47"/>
  <c r="R303" i="47"/>
  <c r="Q303" i="47"/>
  <c r="P303" i="47"/>
  <c r="O303" i="47"/>
  <c r="N303" i="47"/>
  <c r="J303" i="47"/>
  <c r="I303" i="47"/>
  <c r="H303" i="47"/>
  <c r="BJ302" i="47"/>
  <c r="BI302" i="47"/>
  <c r="BH302" i="47"/>
  <c r="BG302" i="47"/>
  <c r="BF302" i="47"/>
  <c r="BE302" i="47"/>
  <c r="BD302" i="47"/>
  <c r="BC302" i="47"/>
  <c r="BB302" i="47"/>
  <c r="BA302" i="47"/>
  <c r="AZ302" i="47"/>
  <c r="AY302" i="47"/>
  <c r="AX302" i="47"/>
  <c r="AW302" i="47"/>
  <c r="AV302" i="47"/>
  <c r="AU302" i="47"/>
  <c r="AT302" i="47"/>
  <c r="AS302" i="47"/>
  <c r="AL302" i="47"/>
  <c r="AK302" i="47"/>
  <c r="AJ302" i="47"/>
  <c r="AI302" i="47"/>
  <c r="AH302" i="47"/>
  <c r="AG302" i="47"/>
  <c r="AF302" i="47"/>
  <c r="AE302" i="47"/>
  <c r="AD302" i="47"/>
  <c r="AC302" i="47"/>
  <c r="AB302" i="47"/>
  <c r="AA302" i="47"/>
  <c r="V302" i="47"/>
  <c r="U302" i="47"/>
  <c r="T302" i="47"/>
  <c r="S302" i="47"/>
  <c r="R302" i="47"/>
  <c r="Q302" i="47"/>
  <c r="P302" i="47"/>
  <c r="O302" i="47"/>
  <c r="N302" i="47"/>
  <c r="J302" i="47"/>
  <c r="I302" i="47"/>
  <c r="H302" i="47"/>
  <c r="AR286" i="47"/>
  <c r="AQ286" i="47"/>
  <c r="AP286" i="47"/>
  <c r="AO286" i="47"/>
  <c r="AN286" i="47"/>
  <c r="AM286" i="47"/>
  <c r="Z286" i="47"/>
  <c r="Y286" i="47"/>
  <c r="X286" i="47"/>
  <c r="W286" i="47"/>
  <c r="M286" i="47"/>
  <c r="L286" i="47"/>
  <c r="K286" i="47"/>
  <c r="G286" i="47"/>
  <c r="BJ285" i="47"/>
  <c r="BJ286" i="47" s="1"/>
  <c r="BI285" i="47"/>
  <c r="BI286" i="47" s="1"/>
  <c r="BH285" i="47"/>
  <c r="BH286" i="47" s="1"/>
  <c r="BG285" i="47"/>
  <c r="BG286" i="47" s="1"/>
  <c r="BF285" i="47"/>
  <c r="BF286" i="47" s="1"/>
  <c r="BE285" i="47"/>
  <c r="BE286" i="47" s="1"/>
  <c r="BD285" i="47"/>
  <c r="BD286" i="47" s="1"/>
  <c r="BC285" i="47"/>
  <c r="BC286" i="47" s="1"/>
  <c r="BB285" i="47"/>
  <c r="BB286" i="47" s="1"/>
  <c r="BA285" i="47"/>
  <c r="BA286" i="47" s="1"/>
  <c r="AZ285" i="47"/>
  <c r="AZ286" i="47" s="1"/>
  <c r="AY285" i="47"/>
  <c r="AY286" i="47" s="1"/>
  <c r="AX285" i="47"/>
  <c r="AX286" i="47" s="1"/>
  <c r="AW285" i="47"/>
  <c r="AW286" i="47" s="1"/>
  <c r="AV285" i="47"/>
  <c r="AV286" i="47" s="1"/>
  <c r="AU285" i="47"/>
  <c r="AU286" i="47" s="1"/>
  <c r="AT285" i="47"/>
  <c r="AT286" i="47" s="1"/>
  <c r="AS285" i="47"/>
  <c r="AS286" i="47" s="1"/>
  <c r="AL285" i="47"/>
  <c r="AL286" i="47" s="1"/>
  <c r="AK285" i="47"/>
  <c r="AK286" i="47" s="1"/>
  <c r="AJ285" i="47"/>
  <c r="AJ286" i="47" s="1"/>
  <c r="AI285" i="47"/>
  <c r="AI286" i="47" s="1"/>
  <c r="AH285" i="47"/>
  <c r="AH286" i="47" s="1"/>
  <c r="AG285" i="47"/>
  <c r="AG286" i="47" s="1"/>
  <c r="AF285" i="47"/>
  <c r="AF286" i="47" s="1"/>
  <c r="AE285" i="47"/>
  <c r="AE286" i="47" s="1"/>
  <c r="AD285" i="47"/>
  <c r="AD286" i="47" s="1"/>
  <c r="AC285" i="47"/>
  <c r="AC286" i="47" s="1"/>
  <c r="AB285" i="47"/>
  <c r="AB286" i="47" s="1"/>
  <c r="AA285" i="47"/>
  <c r="AA286" i="47" s="1"/>
  <c r="V285" i="47"/>
  <c r="V286" i="47" s="1"/>
  <c r="U285" i="47"/>
  <c r="U286" i="47" s="1"/>
  <c r="T285" i="47"/>
  <c r="T286" i="47" s="1"/>
  <c r="S285" i="47"/>
  <c r="S286" i="47" s="1"/>
  <c r="R285" i="47"/>
  <c r="R286" i="47" s="1"/>
  <c r="Q285" i="47"/>
  <c r="Q286" i="47" s="1"/>
  <c r="P285" i="47"/>
  <c r="P286" i="47" s="1"/>
  <c r="O285" i="47"/>
  <c r="O286" i="47" s="1"/>
  <c r="N285" i="47"/>
  <c r="N286" i="47" s="1"/>
  <c r="J285" i="47"/>
  <c r="J286" i="47" s="1"/>
  <c r="I285" i="47"/>
  <c r="I286" i="47" s="1"/>
  <c r="H285" i="47"/>
  <c r="H286" i="47" s="1"/>
  <c r="AR284" i="47"/>
  <c r="AQ284" i="47"/>
  <c r="AP284" i="47"/>
  <c r="AO284" i="47"/>
  <c r="AN284" i="47"/>
  <c r="AM284" i="47"/>
  <c r="Z284" i="47"/>
  <c r="Y284" i="47"/>
  <c r="X284" i="47"/>
  <c r="W284" i="47"/>
  <c r="M284" i="47"/>
  <c r="L284" i="47"/>
  <c r="K284" i="47"/>
  <c r="G284" i="47"/>
  <c r="BJ283" i="47"/>
  <c r="BI283" i="47"/>
  <c r="BH283" i="47"/>
  <c r="BG283" i="47"/>
  <c r="BF283" i="47"/>
  <c r="BE283" i="47"/>
  <c r="BD283" i="47"/>
  <c r="BC283" i="47"/>
  <c r="BB283" i="47"/>
  <c r="BA283" i="47"/>
  <c r="AZ283" i="47"/>
  <c r="AY283" i="47"/>
  <c r="AX283" i="47"/>
  <c r="AW283" i="47"/>
  <c r="AV283" i="47"/>
  <c r="AU283" i="47"/>
  <c r="AT283" i="47"/>
  <c r="AS283" i="47"/>
  <c r="AL283" i="47"/>
  <c r="AK283" i="47"/>
  <c r="AJ283" i="47"/>
  <c r="AI283" i="47"/>
  <c r="AH283" i="47"/>
  <c r="AG283" i="47"/>
  <c r="AF283" i="47"/>
  <c r="AE283" i="47"/>
  <c r="AD283" i="47"/>
  <c r="AC283" i="47"/>
  <c r="AB283" i="47"/>
  <c r="AA283" i="47"/>
  <c r="V283" i="47"/>
  <c r="U283" i="47"/>
  <c r="T283" i="47"/>
  <c r="S283" i="47"/>
  <c r="R283" i="47"/>
  <c r="Q283" i="47"/>
  <c r="P283" i="47"/>
  <c r="O283" i="47"/>
  <c r="N283" i="47"/>
  <c r="J283" i="47"/>
  <c r="I283" i="47"/>
  <c r="H283" i="47"/>
  <c r="BJ282" i="47"/>
  <c r="BI282" i="47"/>
  <c r="BH282" i="47"/>
  <c r="BG282" i="47"/>
  <c r="BF282" i="47"/>
  <c r="BE282" i="47"/>
  <c r="BD282" i="47"/>
  <c r="BC282" i="47"/>
  <c r="BB282" i="47"/>
  <c r="BA282" i="47"/>
  <c r="AZ282" i="47"/>
  <c r="AY282" i="47"/>
  <c r="AX282" i="47"/>
  <c r="AW282" i="47"/>
  <c r="AV282" i="47"/>
  <c r="AU282" i="47"/>
  <c r="AT282" i="47"/>
  <c r="AS282" i="47"/>
  <c r="AL282" i="47"/>
  <c r="AK282" i="47"/>
  <c r="AJ282" i="47"/>
  <c r="AI282" i="47"/>
  <c r="AH282" i="47"/>
  <c r="AG282" i="47"/>
  <c r="AF282" i="47"/>
  <c r="AE282" i="47"/>
  <c r="AD282" i="47"/>
  <c r="AC282" i="47"/>
  <c r="AB282" i="47"/>
  <c r="AA282" i="47"/>
  <c r="V282" i="47"/>
  <c r="U282" i="47"/>
  <c r="T282" i="47"/>
  <c r="S282" i="47"/>
  <c r="R282" i="47"/>
  <c r="Q282" i="47"/>
  <c r="P282" i="47"/>
  <c r="O282" i="47"/>
  <c r="N282" i="47"/>
  <c r="J282" i="47"/>
  <c r="I282" i="47"/>
  <c r="H282" i="47"/>
  <c r="BJ281" i="47"/>
  <c r="BI281" i="47"/>
  <c r="BH281" i="47"/>
  <c r="BG281" i="47"/>
  <c r="BF281" i="47"/>
  <c r="BE281" i="47"/>
  <c r="BD281" i="47"/>
  <c r="BC281" i="47"/>
  <c r="BB281" i="47"/>
  <c r="BA281" i="47"/>
  <c r="AZ281" i="47"/>
  <c r="AY281" i="47"/>
  <c r="AX281" i="47"/>
  <c r="AW281" i="47"/>
  <c r="AV281" i="47"/>
  <c r="AU281" i="47"/>
  <c r="AT281" i="47"/>
  <c r="AS281" i="47"/>
  <c r="AL281" i="47"/>
  <c r="AK281" i="47"/>
  <c r="AJ281" i="47"/>
  <c r="AI281" i="47"/>
  <c r="AH281" i="47"/>
  <c r="AG281" i="47"/>
  <c r="AF281" i="47"/>
  <c r="AE281" i="47"/>
  <c r="AD281" i="47"/>
  <c r="AC281" i="47"/>
  <c r="AB281" i="47"/>
  <c r="AA281" i="47"/>
  <c r="V281" i="47"/>
  <c r="U281" i="47"/>
  <c r="T281" i="47"/>
  <c r="S281" i="47"/>
  <c r="R281" i="47"/>
  <c r="Q281" i="47"/>
  <c r="P281" i="47"/>
  <c r="O281" i="47"/>
  <c r="N281" i="47"/>
  <c r="J281" i="47"/>
  <c r="I281" i="47"/>
  <c r="H281" i="47"/>
  <c r="BJ280" i="47"/>
  <c r="BI280" i="47"/>
  <c r="BH280" i="47"/>
  <c r="BG280" i="47"/>
  <c r="BF280" i="47"/>
  <c r="BE280" i="47"/>
  <c r="AL280" i="47"/>
  <c r="AK280" i="47"/>
  <c r="AJ280" i="47"/>
  <c r="AI280" i="47"/>
  <c r="V280" i="47"/>
  <c r="U280" i="47"/>
  <c r="T280" i="47"/>
  <c r="J280" i="47"/>
  <c r="BJ279" i="47"/>
  <c r="BI279" i="47"/>
  <c r="BH279" i="47"/>
  <c r="BG279" i="47"/>
  <c r="BF279" i="47"/>
  <c r="BE279" i="47"/>
  <c r="BD279" i="47"/>
  <c r="BC279" i="47"/>
  <c r="BB279" i="47"/>
  <c r="BA279" i="47"/>
  <c r="AZ279" i="47"/>
  <c r="AY279" i="47"/>
  <c r="AX279" i="47"/>
  <c r="AW279" i="47"/>
  <c r="AV279" i="47"/>
  <c r="AU279" i="47"/>
  <c r="AT279" i="47"/>
  <c r="AS279" i="47"/>
  <c r="AL279" i="47"/>
  <c r="AK279" i="47"/>
  <c r="AJ279" i="47"/>
  <c r="AI279" i="47"/>
  <c r="AH279" i="47"/>
  <c r="AG279" i="47"/>
  <c r="AF279" i="47"/>
  <c r="AE279" i="47"/>
  <c r="AD279" i="47"/>
  <c r="AC279" i="47"/>
  <c r="AB279" i="47"/>
  <c r="AA279" i="47"/>
  <c r="V279" i="47"/>
  <c r="U279" i="47"/>
  <c r="T279" i="47"/>
  <c r="S279" i="47"/>
  <c r="R279" i="47"/>
  <c r="Q279" i="47"/>
  <c r="P279" i="47"/>
  <c r="O279" i="47"/>
  <c r="N279" i="47"/>
  <c r="J279" i="47"/>
  <c r="I279" i="47"/>
  <c r="H279" i="47"/>
  <c r="BJ278" i="47"/>
  <c r="BI278" i="47"/>
  <c r="BH278" i="47"/>
  <c r="BG278" i="47"/>
  <c r="BF278" i="47"/>
  <c r="BE278" i="47"/>
  <c r="BD278" i="47"/>
  <c r="BC278" i="47"/>
  <c r="BB278" i="47"/>
  <c r="BA278" i="47"/>
  <c r="AZ278" i="47"/>
  <c r="AY278" i="47"/>
  <c r="AX278" i="47"/>
  <c r="AW278" i="47"/>
  <c r="AV278" i="47"/>
  <c r="AU278" i="47"/>
  <c r="AT278" i="47"/>
  <c r="AS278" i="47"/>
  <c r="AL278" i="47"/>
  <c r="AK278" i="47"/>
  <c r="AJ278" i="47"/>
  <c r="AI278" i="47"/>
  <c r="AH278" i="47"/>
  <c r="AG278" i="47"/>
  <c r="AF278" i="47"/>
  <c r="AE278" i="47"/>
  <c r="AD278" i="47"/>
  <c r="AC278" i="47"/>
  <c r="AB278" i="47"/>
  <c r="AA278" i="47"/>
  <c r="V278" i="47"/>
  <c r="U278" i="47"/>
  <c r="T278" i="47"/>
  <c r="S278" i="47"/>
  <c r="R278" i="47"/>
  <c r="Q278" i="47"/>
  <c r="P278" i="47"/>
  <c r="O278" i="47"/>
  <c r="N278" i="47"/>
  <c r="J278" i="47"/>
  <c r="I278" i="47"/>
  <c r="H278" i="47"/>
  <c r="AR277" i="47"/>
  <c r="AQ277" i="47"/>
  <c r="AP277" i="47"/>
  <c r="AO277" i="47"/>
  <c r="AN277" i="47"/>
  <c r="AM277" i="47"/>
  <c r="Z277" i="47"/>
  <c r="Y277" i="47"/>
  <c r="X277" i="47"/>
  <c r="W277" i="47"/>
  <c r="M277" i="47"/>
  <c r="L277" i="47"/>
  <c r="K277" i="47"/>
  <c r="G277" i="47"/>
  <c r="BJ276" i="47"/>
  <c r="BI276" i="47"/>
  <c r="BH276" i="47"/>
  <c r="BG276" i="47"/>
  <c r="BF276" i="47"/>
  <c r="BE276" i="47"/>
  <c r="BD276" i="47"/>
  <c r="BC276" i="47"/>
  <c r="BB276" i="47"/>
  <c r="BA276" i="47"/>
  <c r="AZ276" i="47"/>
  <c r="AY276" i="47"/>
  <c r="AX276" i="47"/>
  <c r="AW276" i="47"/>
  <c r="AV276" i="47"/>
  <c r="AU276" i="47"/>
  <c r="AT276" i="47"/>
  <c r="AS276" i="47"/>
  <c r="AL276" i="47"/>
  <c r="AK276" i="47"/>
  <c r="AJ276" i="47"/>
  <c r="AI276" i="47"/>
  <c r="AH276" i="47"/>
  <c r="AG276" i="47"/>
  <c r="AF276" i="47"/>
  <c r="AE276" i="47"/>
  <c r="AD276" i="47"/>
  <c r="AC276" i="47"/>
  <c r="AB276" i="47"/>
  <c r="AA276" i="47"/>
  <c r="V276" i="47"/>
  <c r="U276" i="47"/>
  <c r="T276" i="47"/>
  <c r="S276" i="47"/>
  <c r="R276" i="47"/>
  <c r="Q276" i="47"/>
  <c r="P276" i="47"/>
  <c r="O276" i="47"/>
  <c r="N276" i="47"/>
  <c r="J276" i="47"/>
  <c r="I276" i="47"/>
  <c r="H276" i="47"/>
  <c r="BJ275" i="47"/>
  <c r="BI275" i="47"/>
  <c r="BH275" i="47"/>
  <c r="BG275" i="47"/>
  <c r="BF275" i="47"/>
  <c r="BE275" i="47"/>
  <c r="BD275" i="47"/>
  <c r="BC275" i="47"/>
  <c r="BB275" i="47"/>
  <c r="BA275" i="47"/>
  <c r="AZ275" i="47"/>
  <c r="AY275" i="47"/>
  <c r="AX275" i="47"/>
  <c r="AW275" i="47"/>
  <c r="AV275" i="47"/>
  <c r="AU275" i="47"/>
  <c r="AT275" i="47"/>
  <c r="AS275" i="47"/>
  <c r="AL275" i="47"/>
  <c r="AK275" i="47"/>
  <c r="AJ275" i="47"/>
  <c r="AI275" i="47"/>
  <c r="AH275" i="47"/>
  <c r="AG275" i="47"/>
  <c r="AF275" i="47"/>
  <c r="AE275" i="47"/>
  <c r="AD275" i="47"/>
  <c r="AC275" i="47"/>
  <c r="AB275" i="47"/>
  <c r="AA275" i="47"/>
  <c r="V275" i="47"/>
  <c r="U275" i="47"/>
  <c r="T275" i="47"/>
  <c r="S275" i="47"/>
  <c r="R275" i="47"/>
  <c r="Q275" i="47"/>
  <c r="P275" i="47"/>
  <c r="O275" i="47"/>
  <c r="N275" i="47"/>
  <c r="J275" i="47"/>
  <c r="I275" i="47"/>
  <c r="H275" i="47"/>
  <c r="BJ274" i="47"/>
  <c r="BI274" i="47"/>
  <c r="BH274" i="47"/>
  <c r="BG274" i="47"/>
  <c r="BF274" i="47"/>
  <c r="BE274" i="47"/>
  <c r="BD274" i="47"/>
  <c r="BC274" i="47"/>
  <c r="BB274" i="47"/>
  <c r="BA274" i="47"/>
  <c r="AZ274" i="47"/>
  <c r="AY274" i="47"/>
  <c r="AX274" i="47"/>
  <c r="AW274" i="47"/>
  <c r="AV274" i="47"/>
  <c r="AU274" i="47"/>
  <c r="AT274" i="47"/>
  <c r="AS274" i="47"/>
  <c r="AL274" i="47"/>
  <c r="AK274" i="47"/>
  <c r="AJ274" i="47"/>
  <c r="AI274" i="47"/>
  <c r="AH274" i="47"/>
  <c r="AG274" i="47"/>
  <c r="AF274" i="47"/>
  <c r="AE274" i="47"/>
  <c r="AD274" i="47"/>
  <c r="AC274" i="47"/>
  <c r="AB274" i="47"/>
  <c r="AA274" i="47"/>
  <c r="V274" i="47"/>
  <c r="U274" i="47"/>
  <c r="T274" i="47"/>
  <c r="S274" i="47"/>
  <c r="R274" i="47"/>
  <c r="Q274" i="47"/>
  <c r="P274" i="47"/>
  <c r="O274" i="47"/>
  <c r="N274" i="47"/>
  <c r="J274" i="47"/>
  <c r="I274" i="47"/>
  <c r="H274" i="47"/>
  <c r="AR273" i="47"/>
  <c r="AQ273" i="47"/>
  <c r="AP273" i="47"/>
  <c r="AO273" i="47"/>
  <c r="AN273" i="47"/>
  <c r="AM273" i="47"/>
  <c r="Z273" i="47"/>
  <c r="Y273" i="47"/>
  <c r="X273" i="47"/>
  <c r="W273" i="47"/>
  <c r="M273" i="47"/>
  <c r="L273" i="47"/>
  <c r="K273" i="47"/>
  <c r="G273" i="47"/>
  <c r="BJ272" i="47"/>
  <c r="BI272" i="47"/>
  <c r="BH272" i="47"/>
  <c r="BG272" i="47"/>
  <c r="BF272" i="47"/>
  <c r="BE272" i="47"/>
  <c r="BD272" i="47"/>
  <c r="BC272" i="47"/>
  <c r="BB272" i="47"/>
  <c r="BA272" i="47"/>
  <c r="AZ272" i="47"/>
  <c r="AY272" i="47"/>
  <c r="AX272" i="47"/>
  <c r="AW272" i="47"/>
  <c r="AV272" i="47"/>
  <c r="AU272" i="47"/>
  <c r="AT272" i="47"/>
  <c r="AS272" i="47"/>
  <c r="AL272" i="47"/>
  <c r="AK272" i="47"/>
  <c r="AJ272" i="47"/>
  <c r="AI272" i="47"/>
  <c r="AH272" i="47"/>
  <c r="AG272" i="47"/>
  <c r="AF272" i="47"/>
  <c r="AE272" i="47"/>
  <c r="AD272" i="47"/>
  <c r="AC272" i="47"/>
  <c r="AB272" i="47"/>
  <c r="AA272" i="47"/>
  <c r="V272" i="47"/>
  <c r="U272" i="47"/>
  <c r="T272" i="47"/>
  <c r="S272" i="47"/>
  <c r="R272" i="47"/>
  <c r="Q272" i="47"/>
  <c r="P272" i="47"/>
  <c r="O272" i="47"/>
  <c r="N272" i="47"/>
  <c r="J272" i="47"/>
  <c r="I272" i="47"/>
  <c r="H272" i="47"/>
  <c r="BJ271" i="47"/>
  <c r="BI271" i="47"/>
  <c r="BH271" i="47"/>
  <c r="BG271" i="47"/>
  <c r="BF271" i="47"/>
  <c r="BE271" i="47"/>
  <c r="BD271" i="47"/>
  <c r="BC271" i="47"/>
  <c r="BB271" i="47"/>
  <c r="BA271" i="47"/>
  <c r="AZ271" i="47"/>
  <c r="AY271" i="47"/>
  <c r="AX271" i="47"/>
  <c r="AW271" i="47"/>
  <c r="AV271" i="47"/>
  <c r="AU271" i="47"/>
  <c r="AT271" i="47"/>
  <c r="AS271" i="47"/>
  <c r="AL271" i="47"/>
  <c r="AK271" i="47"/>
  <c r="AJ271" i="47"/>
  <c r="AI271" i="47"/>
  <c r="AH271" i="47"/>
  <c r="AG271" i="47"/>
  <c r="AF271" i="47"/>
  <c r="AE271" i="47"/>
  <c r="AD271" i="47"/>
  <c r="AC271" i="47"/>
  <c r="AB271" i="47"/>
  <c r="AA271" i="47"/>
  <c r="V271" i="47"/>
  <c r="U271" i="47"/>
  <c r="T271" i="47"/>
  <c r="S271" i="47"/>
  <c r="R271" i="47"/>
  <c r="Q271" i="47"/>
  <c r="P271" i="47"/>
  <c r="O271" i="47"/>
  <c r="N271" i="47"/>
  <c r="J271" i="47"/>
  <c r="I271" i="47"/>
  <c r="H271" i="47"/>
  <c r="BJ270" i="47"/>
  <c r="BI270" i="47"/>
  <c r="BH270" i="47"/>
  <c r="BG270" i="47"/>
  <c r="BF270" i="47"/>
  <c r="BE270" i="47"/>
  <c r="BD270" i="47"/>
  <c r="BC270" i="47"/>
  <c r="BB270" i="47"/>
  <c r="BA270" i="47"/>
  <c r="AZ270" i="47"/>
  <c r="AY270" i="47"/>
  <c r="AX270" i="47"/>
  <c r="AW270" i="47"/>
  <c r="AV270" i="47"/>
  <c r="AU270" i="47"/>
  <c r="AT270" i="47"/>
  <c r="AS270" i="47"/>
  <c r="AL270" i="47"/>
  <c r="AK270" i="47"/>
  <c r="AJ270" i="47"/>
  <c r="AI270" i="47"/>
  <c r="AH270" i="47"/>
  <c r="AG270" i="47"/>
  <c r="AF270" i="47"/>
  <c r="AE270" i="47"/>
  <c r="AD270" i="47"/>
  <c r="AC270" i="47"/>
  <c r="AB270" i="47"/>
  <c r="AA270" i="47"/>
  <c r="V270" i="47"/>
  <c r="U270" i="47"/>
  <c r="T270" i="47"/>
  <c r="S270" i="47"/>
  <c r="R270" i="47"/>
  <c r="Q270" i="47"/>
  <c r="P270" i="47"/>
  <c r="O270" i="47"/>
  <c r="N270" i="47"/>
  <c r="J270" i="47"/>
  <c r="I270" i="47"/>
  <c r="H270" i="47"/>
  <c r="BJ269" i="47"/>
  <c r="BI269" i="47"/>
  <c r="BH269" i="47"/>
  <c r="BG269" i="47"/>
  <c r="BF269" i="47"/>
  <c r="BE269" i="47"/>
  <c r="BD269" i="47"/>
  <c r="BC269" i="47"/>
  <c r="BB269" i="47"/>
  <c r="BA269" i="47"/>
  <c r="AZ269" i="47"/>
  <c r="AY269" i="47"/>
  <c r="AX269" i="47"/>
  <c r="AW269" i="47"/>
  <c r="AV269" i="47"/>
  <c r="AU269" i="47"/>
  <c r="AT269" i="47"/>
  <c r="AS269" i="47"/>
  <c r="AL269" i="47"/>
  <c r="AK269" i="47"/>
  <c r="AJ269" i="47"/>
  <c r="AI269" i="47"/>
  <c r="AH269" i="47"/>
  <c r="AG269" i="47"/>
  <c r="AF269" i="47"/>
  <c r="AE269" i="47"/>
  <c r="AD269" i="47"/>
  <c r="AC269" i="47"/>
  <c r="AB269" i="47"/>
  <c r="AA269" i="47"/>
  <c r="V269" i="47"/>
  <c r="U269" i="47"/>
  <c r="T269" i="47"/>
  <c r="S269" i="47"/>
  <c r="R269" i="47"/>
  <c r="Q269" i="47"/>
  <c r="P269" i="47"/>
  <c r="O269" i="47"/>
  <c r="N269" i="47"/>
  <c r="J269" i="47"/>
  <c r="I269" i="47"/>
  <c r="H269" i="47"/>
  <c r="BJ268" i="47"/>
  <c r="BI268" i="47"/>
  <c r="BH268" i="47"/>
  <c r="BG268" i="47"/>
  <c r="BF268" i="47"/>
  <c r="BE268" i="47"/>
  <c r="BD268" i="47"/>
  <c r="BC268" i="47"/>
  <c r="BB268" i="47"/>
  <c r="BA268" i="47"/>
  <c r="AZ268" i="47"/>
  <c r="AY268" i="47"/>
  <c r="AX268" i="47"/>
  <c r="AW268" i="47"/>
  <c r="AV268" i="47"/>
  <c r="AU268" i="47"/>
  <c r="AT268" i="47"/>
  <c r="AS268" i="47"/>
  <c r="AL268" i="47"/>
  <c r="AK268" i="47"/>
  <c r="AJ268" i="47"/>
  <c r="AI268" i="47"/>
  <c r="AH268" i="47"/>
  <c r="AG268" i="47"/>
  <c r="AF268" i="47"/>
  <c r="AE268" i="47"/>
  <c r="AD268" i="47"/>
  <c r="AC268" i="47"/>
  <c r="AB268" i="47"/>
  <c r="AA268" i="47"/>
  <c r="V268" i="47"/>
  <c r="U268" i="47"/>
  <c r="T268" i="47"/>
  <c r="S268" i="47"/>
  <c r="R268" i="47"/>
  <c r="Q268" i="47"/>
  <c r="P268" i="47"/>
  <c r="O268" i="47"/>
  <c r="N268" i="47"/>
  <c r="J268" i="47"/>
  <c r="I268" i="47"/>
  <c r="H268" i="47"/>
  <c r="BJ267" i="47"/>
  <c r="BI267" i="47"/>
  <c r="BH267" i="47"/>
  <c r="BG267" i="47"/>
  <c r="BF267" i="47"/>
  <c r="BE267" i="47"/>
  <c r="BD267" i="47"/>
  <c r="BC267" i="47"/>
  <c r="BB267" i="47"/>
  <c r="BA267" i="47"/>
  <c r="AZ267" i="47"/>
  <c r="AY267" i="47"/>
  <c r="AX267" i="47"/>
  <c r="AW267" i="47"/>
  <c r="AV267" i="47"/>
  <c r="AU267" i="47"/>
  <c r="AT267" i="47"/>
  <c r="AS267" i="47"/>
  <c r="AL267" i="47"/>
  <c r="AK267" i="47"/>
  <c r="AJ267" i="47"/>
  <c r="AI267" i="47"/>
  <c r="AH267" i="47"/>
  <c r="AG267" i="47"/>
  <c r="AF267" i="47"/>
  <c r="AE267" i="47"/>
  <c r="AD267" i="47"/>
  <c r="AC267" i="47"/>
  <c r="AB267" i="47"/>
  <c r="AA267" i="47"/>
  <c r="V267" i="47"/>
  <c r="U267" i="47"/>
  <c r="T267" i="47"/>
  <c r="S267" i="47"/>
  <c r="R267" i="47"/>
  <c r="Q267" i="47"/>
  <c r="P267" i="47"/>
  <c r="O267" i="47"/>
  <c r="N267" i="47"/>
  <c r="J267" i="47"/>
  <c r="I267" i="47"/>
  <c r="H267" i="47"/>
  <c r="BJ266" i="47"/>
  <c r="BI266" i="47"/>
  <c r="BH266" i="47"/>
  <c r="BG266" i="47"/>
  <c r="BF266" i="47"/>
  <c r="BE266" i="47"/>
  <c r="BD266" i="47"/>
  <c r="BC266" i="47"/>
  <c r="BB266" i="47"/>
  <c r="BA266" i="47"/>
  <c r="AZ266" i="47"/>
  <c r="AY266" i="47"/>
  <c r="AX266" i="47"/>
  <c r="AW266" i="47"/>
  <c r="AV266" i="47"/>
  <c r="AU266" i="47"/>
  <c r="AT266" i="47"/>
  <c r="AS266" i="47"/>
  <c r="AL266" i="47"/>
  <c r="AK266" i="47"/>
  <c r="AJ266" i="47"/>
  <c r="AI266" i="47"/>
  <c r="AH266" i="47"/>
  <c r="AG266" i="47"/>
  <c r="AF266" i="47"/>
  <c r="AE266" i="47"/>
  <c r="AD266" i="47"/>
  <c r="AC266" i="47"/>
  <c r="AB266" i="47"/>
  <c r="AA266" i="47"/>
  <c r="V266" i="47"/>
  <c r="U266" i="47"/>
  <c r="T266" i="47"/>
  <c r="S266" i="47"/>
  <c r="R266" i="47"/>
  <c r="Q266" i="47"/>
  <c r="P266" i="47"/>
  <c r="O266" i="47"/>
  <c r="N266" i="47"/>
  <c r="J266" i="47"/>
  <c r="I266" i="47"/>
  <c r="H266" i="47"/>
  <c r="AR265" i="47"/>
  <c r="AQ265" i="47"/>
  <c r="AP265" i="47"/>
  <c r="AO265" i="47"/>
  <c r="AN265" i="47"/>
  <c r="AM265" i="47"/>
  <c r="Z265" i="47"/>
  <c r="Y265" i="47"/>
  <c r="X265" i="47"/>
  <c r="W265" i="47"/>
  <c r="M265" i="47"/>
  <c r="L265" i="47"/>
  <c r="K265" i="47"/>
  <c r="G265" i="47"/>
  <c r="BJ264" i="47"/>
  <c r="BI264" i="47"/>
  <c r="BH264" i="47"/>
  <c r="BG264" i="47"/>
  <c r="BF264" i="47"/>
  <c r="BE264" i="47"/>
  <c r="BD264" i="47"/>
  <c r="BC264" i="47"/>
  <c r="BB264" i="47"/>
  <c r="BA264" i="47"/>
  <c r="AZ264" i="47"/>
  <c r="AY264" i="47"/>
  <c r="AX264" i="47"/>
  <c r="AW264" i="47"/>
  <c r="AV264" i="47"/>
  <c r="AU264" i="47"/>
  <c r="AT264" i="47"/>
  <c r="AS264" i="47"/>
  <c r="AL264" i="47"/>
  <c r="AK264" i="47"/>
  <c r="AJ264" i="47"/>
  <c r="AI264" i="47"/>
  <c r="AH264" i="47"/>
  <c r="AG264" i="47"/>
  <c r="AF264" i="47"/>
  <c r="AE264" i="47"/>
  <c r="AD264" i="47"/>
  <c r="AC264" i="47"/>
  <c r="AB264" i="47"/>
  <c r="AA264" i="47"/>
  <c r="V264" i="47"/>
  <c r="U264" i="47"/>
  <c r="T264" i="47"/>
  <c r="S264" i="47"/>
  <c r="R264" i="47"/>
  <c r="Q264" i="47"/>
  <c r="P264" i="47"/>
  <c r="O264" i="47"/>
  <c r="N264" i="47"/>
  <c r="J264" i="47"/>
  <c r="I264" i="47"/>
  <c r="H264" i="47"/>
  <c r="BJ263" i="47"/>
  <c r="BI263" i="47"/>
  <c r="BH263" i="47"/>
  <c r="BG263" i="47"/>
  <c r="BF263" i="47"/>
  <c r="BE263" i="47"/>
  <c r="BD263" i="47"/>
  <c r="BC263" i="47"/>
  <c r="BB263" i="47"/>
  <c r="BA263" i="47"/>
  <c r="AZ263" i="47"/>
  <c r="AY263" i="47"/>
  <c r="AX263" i="47"/>
  <c r="AW263" i="47"/>
  <c r="AV263" i="47"/>
  <c r="AU263" i="47"/>
  <c r="AT263" i="47"/>
  <c r="AS263" i="47"/>
  <c r="AL263" i="47"/>
  <c r="AK263" i="47"/>
  <c r="AJ263" i="47"/>
  <c r="AI263" i="47"/>
  <c r="AH263" i="47"/>
  <c r="AG263" i="47"/>
  <c r="AF263" i="47"/>
  <c r="AE263" i="47"/>
  <c r="AD263" i="47"/>
  <c r="AC263" i="47"/>
  <c r="AB263" i="47"/>
  <c r="AA263" i="47"/>
  <c r="V263" i="47"/>
  <c r="U263" i="47"/>
  <c r="T263" i="47"/>
  <c r="S263" i="47"/>
  <c r="R263" i="47"/>
  <c r="Q263" i="47"/>
  <c r="P263" i="47"/>
  <c r="O263" i="47"/>
  <c r="N263" i="47"/>
  <c r="J263" i="47"/>
  <c r="I263" i="47"/>
  <c r="H263" i="47"/>
  <c r="BJ262" i="47"/>
  <c r="BI262" i="47"/>
  <c r="BH262" i="47"/>
  <c r="BG262" i="47"/>
  <c r="BF262" i="47"/>
  <c r="BE262" i="47"/>
  <c r="BD262" i="47"/>
  <c r="BC262" i="47"/>
  <c r="BB262" i="47"/>
  <c r="BA262" i="47"/>
  <c r="AZ262" i="47"/>
  <c r="AY262" i="47"/>
  <c r="AX262" i="47"/>
  <c r="AW262" i="47"/>
  <c r="AV262" i="47"/>
  <c r="AU262" i="47"/>
  <c r="AT262" i="47"/>
  <c r="AS262" i="47"/>
  <c r="AL262" i="47"/>
  <c r="AK262" i="47"/>
  <c r="AJ262" i="47"/>
  <c r="AI262" i="47"/>
  <c r="AH262" i="47"/>
  <c r="AG262" i="47"/>
  <c r="AF262" i="47"/>
  <c r="AE262" i="47"/>
  <c r="AD262" i="47"/>
  <c r="AC262" i="47"/>
  <c r="AB262" i="47"/>
  <c r="AA262" i="47"/>
  <c r="V262" i="47"/>
  <c r="U262" i="47"/>
  <c r="T262" i="47"/>
  <c r="S262" i="47"/>
  <c r="R262" i="47"/>
  <c r="Q262" i="47"/>
  <c r="P262" i="47"/>
  <c r="O262" i="47"/>
  <c r="N262" i="47"/>
  <c r="J262" i="47"/>
  <c r="I262" i="47"/>
  <c r="H262" i="47"/>
  <c r="BJ261" i="47"/>
  <c r="BI261" i="47"/>
  <c r="BH261" i="47"/>
  <c r="BG261" i="47"/>
  <c r="BF261" i="47"/>
  <c r="BE261" i="47"/>
  <c r="BD261" i="47"/>
  <c r="BC261" i="47"/>
  <c r="BB261" i="47"/>
  <c r="BA261" i="47"/>
  <c r="AZ261" i="47"/>
  <c r="AY261" i="47"/>
  <c r="AX261" i="47"/>
  <c r="AW261" i="47"/>
  <c r="AV261" i="47"/>
  <c r="AU261" i="47"/>
  <c r="AT261" i="47"/>
  <c r="AS261" i="47"/>
  <c r="AL261" i="47"/>
  <c r="AK261" i="47"/>
  <c r="AJ261" i="47"/>
  <c r="AI261" i="47"/>
  <c r="AH261" i="47"/>
  <c r="AG261" i="47"/>
  <c r="AF261" i="47"/>
  <c r="AE261" i="47"/>
  <c r="AD261" i="47"/>
  <c r="AC261" i="47"/>
  <c r="AB261" i="47"/>
  <c r="AA261" i="47"/>
  <c r="V261" i="47"/>
  <c r="U261" i="47"/>
  <c r="T261" i="47"/>
  <c r="S261" i="47"/>
  <c r="R261" i="47"/>
  <c r="Q261" i="47"/>
  <c r="P261" i="47"/>
  <c r="O261" i="47"/>
  <c r="N261" i="47"/>
  <c r="J261" i="47"/>
  <c r="I261" i="47"/>
  <c r="H261" i="47"/>
  <c r="BJ260" i="47"/>
  <c r="BI260" i="47"/>
  <c r="BH260" i="47"/>
  <c r="BG260" i="47"/>
  <c r="BF260" i="47"/>
  <c r="BE260" i="47"/>
  <c r="BD260" i="47"/>
  <c r="BC260" i="47"/>
  <c r="BB260" i="47"/>
  <c r="BA260" i="47"/>
  <c r="AZ260" i="47"/>
  <c r="AY260" i="47"/>
  <c r="AX260" i="47"/>
  <c r="AW260" i="47"/>
  <c r="AV260" i="47"/>
  <c r="AU260" i="47"/>
  <c r="AT260" i="47"/>
  <c r="AS260" i="47"/>
  <c r="AL260" i="47"/>
  <c r="AK260" i="47"/>
  <c r="AJ260" i="47"/>
  <c r="AI260" i="47"/>
  <c r="AH260" i="47"/>
  <c r="AG260" i="47"/>
  <c r="AF260" i="47"/>
  <c r="AE260" i="47"/>
  <c r="AD260" i="47"/>
  <c r="AC260" i="47"/>
  <c r="AB260" i="47"/>
  <c r="AA260" i="47"/>
  <c r="V260" i="47"/>
  <c r="U260" i="47"/>
  <c r="T260" i="47"/>
  <c r="S260" i="47"/>
  <c r="R260" i="47"/>
  <c r="Q260" i="47"/>
  <c r="P260" i="47"/>
  <c r="O260" i="47"/>
  <c r="N260" i="47"/>
  <c r="J260" i="47"/>
  <c r="I260" i="47"/>
  <c r="H260" i="47"/>
  <c r="BJ259" i="47"/>
  <c r="BI259" i="47"/>
  <c r="BH259" i="47"/>
  <c r="BG259" i="47"/>
  <c r="BF259" i="47"/>
  <c r="BE259" i="47"/>
  <c r="BD259" i="47"/>
  <c r="BC259" i="47"/>
  <c r="BB259" i="47"/>
  <c r="BA259" i="47"/>
  <c r="AZ259" i="47"/>
  <c r="AY259" i="47"/>
  <c r="AX259" i="47"/>
  <c r="AW259" i="47"/>
  <c r="AV259" i="47"/>
  <c r="AU259" i="47"/>
  <c r="AT259" i="47"/>
  <c r="AS259" i="47"/>
  <c r="AL259" i="47"/>
  <c r="AK259" i="47"/>
  <c r="AJ259" i="47"/>
  <c r="AI259" i="47"/>
  <c r="AH259" i="47"/>
  <c r="AG259" i="47"/>
  <c r="AF259" i="47"/>
  <c r="AE259" i="47"/>
  <c r="AD259" i="47"/>
  <c r="AC259" i="47"/>
  <c r="AB259" i="47"/>
  <c r="AA259" i="47"/>
  <c r="V259" i="47"/>
  <c r="U259" i="47"/>
  <c r="T259" i="47"/>
  <c r="S259" i="47"/>
  <c r="R259" i="47"/>
  <c r="Q259" i="47"/>
  <c r="P259" i="47"/>
  <c r="O259" i="47"/>
  <c r="N259" i="47"/>
  <c r="J259" i="47"/>
  <c r="I259" i="47"/>
  <c r="H259" i="47"/>
  <c r="BJ258" i="47"/>
  <c r="BI258" i="47"/>
  <c r="BH258" i="47"/>
  <c r="BG258" i="47"/>
  <c r="BF258" i="47"/>
  <c r="BE258" i="47"/>
  <c r="BD258" i="47"/>
  <c r="BC258" i="47"/>
  <c r="BB258" i="47"/>
  <c r="BA258" i="47"/>
  <c r="AZ258" i="47"/>
  <c r="AY258" i="47"/>
  <c r="AX258" i="47"/>
  <c r="AW258" i="47"/>
  <c r="AV258" i="47"/>
  <c r="AU258" i="47"/>
  <c r="AT258" i="47"/>
  <c r="AS258" i="47"/>
  <c r="AL258" i="47"/>
  <c r="AK258" i="47"/>
  <c r="AJ258" i="47"/>
  <c r="AI258" i="47"/>
  <c r="AH258" i="47"/>
  <c r="AG258" i="47"/>
  <c r="AF258" i="47"/>
  <c r="AE258" i="47"/>
  <c r="AD258" i="47"/>
  <c r="AC258" i="47"/>
  <c r="AB258" i="47"/>
  <c r="AA258" i="47"/>
  <c r="V258" i="47"/>
  <c r="U258" i="47"/>
  <c r="T258" i="47"/>
  <c r="S258" i="47"/>
  <c r="R258" i="47"/>
  <c r="Q258" i="47"/>
  <c r="P258" i="47"/>
  <c r="O258" i="47"/>
  <c r="N258" i="47"/>
  <c r="J258" i="47"/>
  <c r="I258" i="47"/>
  <c r="H258" i="47"/>
  <c r="AR243" i="47"/>
  <c r="AQ243" i="47"/>
  <c r="AP243" i="47"/>
  <c r="AO243" i="47"/>
  <c r="AN243" i="47"/>
  <c r="AM243" i="47"/>
  <c r="Z243" i="47"/>
  <c r="Y243" i="47"/>
  <c r="X243" i="47"/>
  <c r="W243" i="47"/>
  <c r="M243" i="47"/>
  <c r="L243" i="47"/>
  <c r="K243" i="47"/>
  <c r="G243" i="47"/>
  <c r="BJ242" i="47"/>
  <c r="BJ243" i="47" s="1"/>
  <c r="BI242" i="47"/>
  <c r="BI243" i="47" s="1"/>
  <c r="BH242" i="47"/>
  <c r="BH243" i="47" s="1"/>
  <c r="BG242" i="47"/>
  <c r="BG243" i="47" s="1"/>
  <c r="BF242" i="47"/>
  <c r="BF243" i="47" s="1"/>
  <c r="BE242" i="47"/>
  <c r="BE243" i="47" s="1"/>
  <c r="BD242" i="47"/>
  <c r="BD243" i="47" s="1"/>
  <c r="BC242" i="47"/>
  <c r="BC243" i="47" s="1"/>
  <c r="BB242" i="47"/>
  <c r="BB243" i="47" s="1"/>
  <c r="BA242" i="47"/>
  <c r="BA243" i="47" s="1"/>
  <c r="AZ242" i="47"/>
  <c r="AZ243" i="47" s="1"/>
  <c r="AY242" i="47"/>
  <c r="AY243" i="47" s="1"/>
  <c r="AX242" i="47"/>
  <c r="AX243" i="47" s="1"/>
  <c r="AW242" i="47"/>
  <c r="AW243" i="47" s="1"/>
  <c r="AV242" i="47"/>
  <c r="AV243" i="47" s="1"/>
  <c r="AU242" i="47"/>
  <c r="AU243" i="47" s="1"/>
  <c r="AT242" i="47"/>
  <c r="AT243" i="47" s="1"/>
  <c r="AS242" i="47"/>
  <c r="AS243" i="47" s="1"/>
  <c r="AL242" i="47"/>
  <c r="AL243" i="47" s="1"/>
  <c r="AK242" i="47"/>
  <c r="AK243" i="47" s="1"/>
  <c r="AJ242" i="47"/>
  <c r="AJ243" i="47" s="1"/>
  <c r="AI242" i="47"/>
  <c r="AI243" i="47" s="1"/>
  <c r="AH242" i="47"/>
  <c r="AH243" i="47" s="1"/>
  <c r="AG242" i="47"/>
  <c r="AG243" i="47" s="1"/>
  <c r="AF242" i="47"/>
  <c r="AF243" i="47" s="1"/>
  <c r="AE242" i="47"/>
  <c r="AE243" i="47" s="1"/>
  <c r="AD242" i="47"/>
  <c r="AD243" i="47" s="1"/>
  <c r="AC242" i="47"/>
  <c r="AC243" i="47" s="1"/>
  <c r="AB242" i="47"/>
  <c r="AB243" i="47" s="1"/>
  <c r="AA242" i="47"/>
  <c r="AA243" i="47" s="1"/>
  <c r="V242" i="47"/>
  <c r="V243" i="47" s="1"/>
  <c r="U242" i="47"/>
  <c r="U243" i="47" s="1"/>
  <c r="T242" i="47"/>
  <c r="T243" i="47" s="1"/>
  <c r="S242" i="47"/>
  <c r="S243" i="47" s="1"/>
  <c r="R242" i="47"/>
  <c r="R243" i="47" s="1"/>
  <c r="Q242" i="47"/>
  <c r="Q243" i="47" s="1"/>
  <c r="P242" i="47"/>
  <c r="P243" i="47" s="1"/>
  <c r="O242" i="47"/>
  <c r="O243" i="47" s="1"/>
  <c r="N242" i="47"/>
  <c r="N243" i="47" s="1"/>
  <c r="J242" i="47"/>
  <c r="J243" i="47" s="1"/>
  <c r="I242" i="47"/>
  <c r="I243" i="47" s="1"/>
  <c r="H242" i="47"/>
  <c r="H243" i="47" s="1"/>
  <c r="AR241" i="47"/>
  <c r="AQ241" i="47"/>
  <c r="AP241" i="47"/>
  <c r="AO241" i="47"/>
  <c r="AN241" i="47"/>
  <c r="AM241" i="47"/>
  <c r="Z241" i="47"/>
  <c r="Y241" i="47"/>
  <c r="X241" i="47"/>
  <c r="W241" i="47"/>
  <c r="M241" i="47"/>
  <c r="L241" i="47"/>
  <c r="K241" i="47"/>
  <c r="G241" i="47"/>
  <c r="BJ240" i="47"/>
  <c r="BI240" i="47"/>
  <c r="BH240" i="47"/>
  <c r="BG240" i="47"/>
  <c r="BF240" i="47"/>
  <c r="BE240" i="47"/>
  <c r="BD240" i="47"/>
  <c r="BC240" i="47"/>
  <c r="BB240" i="47"/>
  <c r="BA240" i="47"/>
  <c r="AZ240" i="47"/>
  <c r="AY240" i="47"/>
  <c r="AX240" i="47"/>
  <c r="AW240" i="47"/>
  <c r="AV240" i="47"/>
  <c r="AU240" i="47"/>
  <c r="AT240" i="47"/>
  <c r="AS240" i="47"/>
  <c r="AL240" i="47"/>
  <c r="AK240" i="47"/>
  <c r="AJ240" i="47"/>
  <c r="AI240" i="47"/>
  <c r="AH240" i="47"/>
  <c r="AG240" i="47"/>
  <c r="AF240" i="47"/>
  <c r="AE240" i="47"/>
  <c r="AD240" i="47"/>
  <c r="AC240" i="47"/>
  <c r="AB240" i="47"/>
  <c r="AA240" i="47"/>
  <c r="V240" i="47"/>
  <c r="U240" i="47"/>
  <c r="T240" i="47"/>
  <c r="S240" i="47"/>
  <c r="R240" i="47"/>
  <c r="Q240" i="47"/>
  <c r="P240" i="47"/>
  <c r="O240" i="47"/>
  <c r="N240" i="47"/>
  <c r="J240" i="47"/>
  <c r="I240" i="47"/>
  <c r="H240" i="47"/>
  <c r="BJ239" i="47"/>
  <c r="BI239" i="47"/>
  <c r="BH239" i="47"/>
  <c r="BG239" i="47"/>
  <c r="BF239" i="47"/>
  <c r="BE239" i="47"/>
  <c r="BD239" i="47"/>
  <c r="BC239" i="47"/>
  <c r="BB239" i="47"/>
  <c r="BA239" i="47"/>
  <c r="AZ239" i="47"/>
  <c r="AY239" i="47"/>
  <c r="AX239" i="47"/>
  <c r="AW239" i="47"/>
  <c r="AV239" i="47"/>
  <c r="AU239" i="47"/>
  <c r="AT239" i="47"/>
  <c r="AS239" i="47"/>
  <c r="AL239" i="47"/>
  <c r="AK239" i="47"/>
  <c r="AJ239" i="47"/>
  <c r="AI239" i="47"/>
  <c r="AH239" i="47"/>
  <c r="AG239" i="47"/>
  <c r="AF239" i="47"/>
  <c r="AE239" i="47"/>
  <c r="AD239" i="47"/>
  <c r="AC239" i="47"/>
  <c r="AB239" i="47"/>
  <c r="AA239" i="47"/>
  <c r="V239" i="47"/>
  <c r="U239" i="47"/>
  <c r="T239" i="47"/>
  <c r="S239" i="47"/>
  <c r="R239" i="47"/>
  <c r="Q239" i="47"/>
  <c r="P239" i="47"/>
  <c r="O239" i="47"/>
  <c r="N239" i="47"/>
  <c r="J239" i="47"/>
  <c r="I239" i="47"/>
  <c r="H239" i="47"/>
  <c r="BJ238" i="47"/>
  <c r="BI238" i="47"/>
  <c r="BH238" i="47"/>
  <c r="BG238" i="47"/>
  <c r="BF238" i="47"/>
  <c r="BE238" i="47"/>
  <c r="BD238" i="47"/>
  <c r="BC238" i="47"/>
  <c r="BB238" i="47"/>
  <c r="BA238" i="47"/>
  <c r="AZ238" i="47"/>
  <c r="AY238" i="47"/>
  <c r="AX238" i="47"/>
  <c r="AW238" i="47"/>
  <c r="AV238" i="47"/>
  <c r="AU238" i="47"/>
  <c r="AT238" i="47"/>
  <c r="AS238" i="47"/>
  <c r="AL238" i="47"/>
  <c r="AK238" i="47"/>
  <c r="AJ238" i="47"/>
  <c r="AI238" i="47"/>
  <c r="AH238" i="47"/>
  <c r="AG238" i="47"/>
  <c r="AF238" i="47"/>
  <c r="AE238" i="47"/>
  <c r="AD238" i="47"/>
  <c r="AC238" i="47"/>
  <c r="AB238" i="47"/>
  <c r="AA238" i="47"/>
  <c r="V238" i="47"/>
  <c r="U238" i="47"/>
  <c r="T238" i="47"/>
  <c r="S238" i="47"/>
  <c r="R238" i="47"/>
  <c r="Q238" i="47"/>
  <c r="P238" i="47"/>
  <c r="O238" i="47"/>
  <c r="N238" i="47"/>
  <c r="J238" i="47"/>
  <c r="I238" i="47"/>
  <c r="H238" i="47"/>
  <c r="BJ237" i="47"/>
  <c r="BI237" i="47"/>
  <c r="BH237" i="47"/>
  <c r="BG237" i="47"/>
  <c r="BF237" i="47"/>
  <c r="BE237" i="47"/>
  <c r="BD237" i="47"/>
  <c r="BC237" i="47"/>
  <c r="BB237" i="47"/>
  <c r="BA237" i="47"/>
  <c r="AZ237" i="47"/>
  <c r="AY237" i="47"/>
  <c r="AX237" i="47"/>
  <c r="AW237" i="47"/>
  <c r="AV237" i="47"/>
  <c r="AU237" i="47"/>
  <c r="AT237" i="47"/>
  <c r="AS237" i="47"/>
  <c r="AL237" i="47"/>
  <c r="AK237" i="47"/>
  <c r="AJ237" i="47"/>
  <c r="AI237" i="47"/>
  <c r="AH237" i="47"/>
  <c r="AG237" i="47"/>
  <c r="AF237" i="47"/>
  <c r="AE237" i="47"/>
  <c r="AD237" i="47"/>
  <c r="AC237" i="47"/>
  <c r="AB237" i="47"/>
  <c r="AA237" i="47"/>
  <c r="V237" i="47"/>
  <c r="U237" i="47"/>
  <c r="T237" i="47"/>
  <c r="S237" i="47"/>
  <c r="R237" i="47"/>
  <c r="Q237" i="47"/>
  <c r="P237" i="47"/>
  <c r="O237" i="47"/>
  <c r="N237" i="47"/>
  <c r="J237" i="47"/>
  <c r="I237" i="47"/>
  <c r="H237" i="47"/>
  <c r="BJ236" i="47"/>
  <c r="BI236" i="47"/>
  <c r="BH236" i="47"/>
  <c r="BG236" i="47"/>
  <c r="BF236" i="47"/>
  <c r="BE236" i="47"/>
  <c r="BD236" i="47"/>
  <c r="BC236" i="47"/>
  <c r="BB236" i="47"/>
  <c r="BA236" i="47"/>
  <c r="AZ236" i="47"/>
  <c r="AY236" i="47"/>
  <c r="AX236" i="47"/>
  <c r="AW236" i="47"/>
  <c r="AV236" i="47"/>
  <c r="AU236" i="47"/>
  <c r="AT236" i="47"/>
  <c r="AS236" i="47"/>
  <c r="AL236" i="47"/>
  <c r="AK236" i="47"/>
  <c r="AJ236" i="47"/>
  <c r="AI236" i="47"/>
  <c r="AH236" i="47"/>
  <c r="AG236" i="47"/>
  <c r="AF236" i="47"/>
  <c r="AE236" i="47"/>
  <c r="AD236" i="47"/>
  <c r="AC236" i="47"/>
  <c r="AB236" i="47"/>
  <c r="AA236" i="47"/>
  <c r="V236" i="47"/>
  <c r="U236" i="47"/>
  <c r="T236" i="47"/>
  <c r="S236" i="47"/>
  <c r="R236" i="47"/>
  <c r="Q236" i="47"/>
  <c r="P236" i="47"/>
  <c r="O236" i="47"/>
  <c r="N236" i="47"/>
  <c r="J236" i="47"/>
  <c r="I236" i="47"/>
  <c r="H236" i="47"/>
  <c r="AR235" i="47"/>
  <c r="AQ235" i="47"/>
  <c r="AP235" i="47"/>
  <c r="AO235" i="47"/>
  <c r="AN235" i="47"/>
  <c r="AM235" i="47"/>
  <c r="Z235" i="47"/>
  <c r="Y235" i="47"/>
  <c r="X235" i="47"/>
  <c r="W235" i="47"/>
  <c r="M235" i="47"/>
  <c r="L235" i="47"/>
  <c r="K235" i="47"/>
  <c r="G235" i="47"/>
  <c r="BJ234" i="47"/>
  <c r="BI234" i="47"/>
  <c r="BH234" i="47"/>
  <c r="BG234" i="47"/>
  <c r="BF234" i="47"/>
  <c r="BE234" i="47"/>
  <c r="BD234" i="47"/>
  <c r="BC234" i="47"/>
  <c r="BB234" i="47"/>
  <c r="BA234" i="47"/>
  <c r="AZ234" i="47"/>
  <c r="AY234" i="47"/>
  <c r="AX234" i="47"/>
  <c r="AW234" i="47"/>
  <c r="AV234" i="47"/>
  <c r="AU234" i="47"/>
  <c r="AT234" i="47"/>
  <c r="AS234" i="47"/>
  <c r="AL234" i="47"/>
  <c r="AK234" i="47"/>
  <c r="AJ234" i="47"/>
  <c r="AI234" i="47"/>
  <c r="AH234" i="47"/>
  <c r="AG234" i="47"/>
  <c r="AF234" i="47"/>
  <c r="AE234" i="47"/>
  <c r="AD234" i="47"/>
  <c r="AC234" i="47"/>
  <c r="AB234" i="47"/>
  <c r="AA234" i="47"/>
  <c r="V234" i="47"/>
  <c r="U234" i="47"/>
  <c r="T234" i="47"/>
  <c r="S234" i="47"/>
  <c r="R234" i="47"/>
  <c r="Q234" i="47"/>
  <c r="P234" i="47"/>
  <c r="O234" i="47"/>
  <c r="N234" i="47"/>
  <c r="BJ233" i="47"/>
  <c r="BI233" i="47"/>
  <c r="BH233" i="47"/>
  <c r="BG233" i="47"/>
  <c r="BF233" i="47"/>
  <c r="BE233" i="47"/>
  <c r="BD233" i="47"/>
  <c r="BC233" i="47"/>
  <c r="BB233" i="47"/>
  <c r="BA233" i="47"/>
  <c r="AZ233" i="47"/>
  <c r="AY233" i="47"/>
  <c r="AX233" i="47"/>
  <c r="AW233" i="47"/>
  <c r="AV233" i="47"/>
  <c r="AU233" i="47"/>
  <c r="AT233" i="47"/>
  <c r="AS233" i="47"/>
  <c r="AL233" i="47"/>
  <c r="AK233" i="47"/>
  <c r="AJ233" i="47"/>
  <c r="AI233" i="47"/>
  <c r="AH233" i="47"/>
  <c r="AG233" i="47"/>
  <c r="AE233" i="47"/>
  <c r="AD233" i="47"/>
  <c r="AC233" i="47"/>
  <c r="AB233" i="47"/>
  <c r="AA233" i="47"/>
  <c r="V233" i="47"/>
  <c r="U233" i="47"/>
  <c r="T233" i="47"/>
  <c r="S233" i="47"/>
  <c r="R233" i="47"/>
  <c r="Q233" i="47"/>
  <c r="P233" i="47"/>
  <c r="O233" i="47"/>
  <c r="N233" i="47"/>
  <c r="J233" i="47"/>
  <c r="I233" i="47"/>
  <c r="H233" i="47"/>
  <c r="BJ232" i="47"/>
  <c r="BI232" i="47"/>
  <c r="BH232" i="47"/>
  <c r="BG232" i="47"/>
  <c r="BF232" i="47"/>
  <c r="BE232" i="47"/>
  <c r="BD232" i="47"/>
  <c r="BC232" i="47"/>
  <c r="BB232" i="47"/>
  <c r="BA232" i="47"/>
  <c r="AZ232" i="47"/>
  <c r="AY232" i="47"/>
  <c r="AX232" i="47"/>
  <c r="AW232" i="47"/>
  <c r="AV232" i="47"/>
  <c r="AU232" i="47"/>
  <c r="AT232" i="47"/>
  <c r="AS232" i="47"/>
  <c r="AL232" i="47"/>
  <c r="AK232" i="47"/>
  <c r="AJ232" i="47"/>
  <c r="AI232" i="47"/>
  <c r="AH232" i="47"/>
  <c r="AG232" i="47"/>
  <c r="AF232" i="47"/>
  <c r="AE232" i="47"/>
  <c r="AD232" i="47"/>
  <c r="AC232" i="47"/>
  <c r="AB232" i="47"/>
  <c r="AA232" i="47"/>
  <c r="U232" i="47"/>
  <c r="T232" i="47"/>
  <c r="S232" i="47"/>
  <c r="R232" i="47"/>
  <c r="Q232" i="47"/>
  <c r="P232" i="47"/>
  <c r="O232" i="47"/>
  <c r="N232" i="47"/>
  <c r="J232" i="47"/>
  <c r="I232" i="47"/>
  <c r="H232" i="47"/>
  <c r="AR231" i="47"/>
  <c r="AQ231" i="47"/>
  <c r="AP231" i="47"/>
  <c r="AO231" i="47"/>
  <c r="AN231" i="47"/>
  <c r="AM231" i="47"/>
  <c r="Z231" i="47"/>
  <c r="Y231" i="47"/>
  <c r="X231" i="47"/>
  <c r="W231" i="47"/>
  <c r="M231" i="47"/>
  <c r="L231" i="47"/>
  <c r="K231" i="47"/>
  <c r="G231" i="47"/>
  <c r="BJ230" i="47"/>
  <c r="BI230" i="47"/>
  <c r="BH230" i="47"/>
  <c r="BG230" i="47"/>
  <c r="BF230" i="47"/>
  <c r="BE230" i="47"/>
  <c r="BD230" i="47"/>
  <c r="BC230" i="47"/>
  <c r="BB230" i="47"/>
  <c r="BA230" i="47"/>
  <c r="AZ230" i="47"/>
  <c r="AY230" i="47"/>
  <c r="AX230" i="47"/>
  <c r="AW230" i="47"/>
  <c r="AV230" i="47"/>
  <c r="AU230" i="47"/>
  <c r="AT230" i="47"/>
  <c r="AS230" i="47"/>
  <c r="AL230" i="47"/>
  <c r="AK230" i="47"/>
  <c r="AJ230" i="47"/>
  <c r="AI230" i="47"/>
  <c r="AH230" i="47"/>
  <c r="AG230" i="47"/>
  <c r="AF230" i="47"/>
  <c r="AE230" i="47"/>
  <c r="AD230" i="47"/>
  <c r="AC230" i="47"/>
  <c r="AB230" i="47"/>
  <c r="AA230" i="47"/>
  <c r="V230" i="47"/>
  <c r="U230" i="47"/>
  <c r="T230" i="47"/>
  <c r="S230" i="47"/>
  <c r="R230" i="47"/>
  <c r="Q230" i="47"/>
  <c r="P230" i="47"/>
  <c r="O230" i="47"/>
  <c r="N230" i="47"/>
  <c r="J230" i="47"/>
  <c r="I230" i="47"/>
  <c r="H230" i="47"/>
  <c r="BJ229" i="47"/>
  <c r="BI229" i="47"/>
  <c r="BH229" i="47"/>
  <c r="BG229" i="47"/>
  <c r="BF229" i="47"/>
  <c r="BE229" i="47"/>
  <c r="BD229" i="47"/>
  <c r="BC229" i="47"/>
  <c r="BB229" i="47"/>
  <c r="BA229" i="47"/>
  <c r="AZ229" i="47"/>
  <c r="AY229" i="47"/>
  <c r="AX229" i="47"/>
  <c r="AW229" i="47"/>
  <c r="AV229" i="47"/>
  <c r="AU229" i="47"/>
  <c r="AT229" i="47"/>
  <c r="AS229" i="47"/>
  <c r="AL229" i="47"/>
  <c r="AK229" i="47"/>
  <c r="AJ229" i="47"/>
  <c r="AI229" i="47"/>
  <c r="AH229" i="47"/>
  <c r="AG229" i="47"/>
  <c r="AF229" i="47"/>
  <c r="AE229" i="47"/>
  <c r="AD229" i="47"/>
  <c r="AC229" i="47"/>
  <c r="AB229" i="47"/>
  <c r="AA229" i="47"/>
  <c r="V229" i="47"/>
  <c r="U229" i="47"/>
  <c r="T229" i="47"/>
  <c r="S229" i="47"/>
  <c r="R229" i="47"/>
  <c r="Q229" i="47"/>
  <c r="P229" i="47"/>
  <c r="O229" i="47"/>
  <c r="N229" i="47"/>
  <c r="J229" i="47"/>
  <c r="I229" i="47"/>
  <c r="H229" i="47"/>
  <c r="BJ228" i="47"/>
  <c r="BI228" i="47"/>
  <c r="BH228" i="47"/>
  <c r="BG228" i="47"/>
  <c r="BF228" i="47"/>
  <c r="BE228" i="47"/>
  <c r="BD228" i="47"/>
  <c r="BC228" i="47"/>
  <c r="BB228" i="47"/>
  <c r="BA228" i="47"/>
  <c r="AZ228" i="47"/>
  <c r="AY228" i="47"/>
  <c r="AX228" i="47"/>
  <c r="AW228" i="47"/>
  <c r="AV228" i="47"/>
  <c r="AU228" i="47"/>
  <c r="AT228" i="47"/>
  <c r="AS228" i="47"/>
  <c r="AL228" i="47"/>
  <c r="AK228" i="47"/>
  <c r="AJ228" i="47"/>
  <c r="AI228" i="47"/>
  <c r="AH228" i="47"/>
  <c r="AG228" i="47"/>
  <c r="AF228" i="47"/>
  <c r="AE228" i="47"/>
  <c r="AD228" i="47"/>
  <c r="AC228" i="47"/>
  <c r="AB228" i="47"/>
  <c r="AA228" i="47"/>
  <c r="V228" i="47"/>
  <c r="U228" i="47"/>
  <c r="T228" i="47"/>
  <c r="S228" i="47"/>
  <c r="R228" i="47"/>
  <c r="Q228" i="47"/>
  <c r="P228" i="47"/>
  <c r="O228" i="47"/>
  <c r="N228" i="47"/>
  <c r="J228" i="47"/>
  <c r="I228" i="47"/>
  <c r="H228" i="47"/>
  <c r="BJ227" i="47"/>
  <c r="BI227" i="47"/>
  <c r="BH227" i="47"/>
  <c r="BG227" i="47"/>
  <c r="BF227" i="47"/>
  <c r="BE227" i="47"/>
  <c r="BD227" i="47"/>
  <c r="BC227" i="47"/>
  <c r="BB227" i="47"/>
  <c r="BA227" i="47"/>
  <c r="AZ227" i="47"/>
  <c r="AY227" i="47"/>
  <c r="AX227" i="47"/>
  <c r="AW227" i="47"/>
  <c r="AV227" i="47"/>
  <c r="AU227" i="47"/>
  <c r="AT227" i="47"/>
  <c r="AS227" i="47"/>
  <c r="AL227" i="47"/>
  <c r="AK227" i="47"/>
  <c r="AJ227" i="47"/>
  <c r="AI227" i="47"/>
  <c r="AH227" i="47"/>
  <c r="AG227" i="47"/>
  <c r="AF227" i="47"/>
  <c r="AE227" i="47"/>
  <c r="AD227" i="47"/>
  <c r="AC227" i="47"/>
  <c r="AB227" i="47"/>
  <c r="AA227" i="47"/>
  <c r="V227" i="47"/>
  <c r="U227" i="47"/>
  <c r="T227" i="47"/>
  <c r="S227" i="47"/>
  <c r="R227" i="47"/>
  <c r="Q227" i="47"/>
  <c r="P227" i="47"/>
  <c r="O227" i="47"/>
  <c r="N227" i="47"/>
  <c r="J227" i="47"/>
  <c r="I227" i="47"/>
  <c r="H227" i="47"/>
  <c r="BJ226" i="47"/>
  <c r="BI226" i="47"/>
  <c r="BH226" i="47"/>
  <c r="BG226" i="47"/>
  <c r="BF226" i="47"/>
  <c r="BE226" i="47"/>
  <c r="BD226" i="47"/>
  <c r="BC226" i="47"/>
  <c r="BB226" i="47"/>
  <c r="BA226" i="47"/>
  <c r="AZ226" i="47"/>
  <c r="AY226" i="47"/>
  <c r="AX226" i="47"/>
  <c r="AW226" i="47"/>
  <c r="AV226" i="47"/>
  <c r="AU226" i="47"/>
  <c r="AT226" i="47"/>
  <c r="AS226" i="47"/>
  <c r="AL226" i="47"/>
  <c r="AK226" i="47"/>
  <c r="AJ226" i="47"/>
  <c r="AI226" i="47"/>
  <c r="AH226" i="47"/>
  <c r="AG226" i="47"/>
  <c r="AF226" i="47"/>
  <c r="AE226" i="47"/>
  <c r="AD226" i="47"/>
  <c r="AC226" i="47"/>
  <c r="AB226" i="47"/>
  <c r="AA226" i="47"/>
  <c r="V226" i="47"/>
  <c r="U226" i="47"/>
  <c r="T226" i="47"/>
  <c r="S226" i="47"/>
  <c r="R226" i="47"/>
  <c r="Q226" i="47"/>
  <c r="P226" i="47"/>
  <c r="O226" i="47"/>
  <c r="N226" i="47"/>
  <c r="J226" i="47"/>
  <c r="I226" i="47"/>
  <c r="H226" i="47"/>
  <c r="BJ225" i="47"/>
  <c r="BI225" i="47"/>
  <c r="BH225" i="47"/>
  <c r="BG225" i="47"/>
  <c r="BF225" i="47"/>
  <c r="BE225" i="47"/>
  <c r="BD225" i="47"/>
  <c r="BC225" i="47"/>
  <c r="BB225" i="47"/>
  <c r="BA225" i="47"/>
  <c r="AZ225" i="47"/>
  <c r="AY225" i="47"/>
  <c r="AX225" i="47"/>
  <c r="AW225" i="47"/>
  <c r="AV225" i="47"/>
  <c r="AU225" i="47"/>
  <c r="AT225" i="47"/>
  <c r="AS225" i="47"/>
  <c r="AL225" i="47"/>
  <c r="AK225" i="47"/>
  <c r="AJ225" i="47"/>
  <c r="AI225" i="47"/>
  <c r="AH225" i="47"/>
  <c r="AG225" i="47"/>
  <c r="AF225" i="47"/>
  <c r="AE225" i="47"/>
  <c r="AD225" i="47"/>
  <c r="AC225" i="47"/>
  <c r="AB225" i="47"/>
  <c r="AA225" i="47"/>
  <c r="V225" i="47"/>
  <c r="U225" i="47"/>
  <c r="T225" i="47"/>
  <c r="S225" i="47"/>
  <c r="R225" i="47"/>
  <c r="Q225" i="47"/>
  <c r="P225" i="47"/>
  <c r="O225" i="47"/>
  <c r="N225" i="47"/>
  <c r="J225" i="47"/>
  <c r="I225" i="47"/>
  <c r="H225" i="47"/>
  <c r="BJ224" i="47"/>
  <c r="BI224" i="47"/>
  <c r="BH224" i="47"/>
  <c r="BG224" i="47"/>
  <c r="BF224" i="47"/>
  <c r="BE224" i="47"/>
  <c r="BD224" i="47"/>
  <c r="BC224" i="47"/>
  <c r="BB224" i="47"/>
  <c r="BA224" i="47"/>
  <c r="AZ224" i="47"/>
  <c r="AY224" i="47"/>
  <c r="AX224" i="47"/>
  <c r="AW224" i="47"/>
  <c r="AV224" i="47"/>
  <c r="AU224" i="47"/>
  <c r="AT224" i="47"/>
  <c r="AS224" i="47"/>
  <c r="AL224" i="47"/>
  <c r="AK224" i="47"/>
  <c r="AJ224" i="47"/>
  <c r="AI224" i="47"/>
  <c r="AH224" i="47"/>
  <c r="AG224" i="47"/>
  <c r="AF224" i="47"/>
  <c r="AE224" i="47"/>
  <c r="AD224" i="47"/>
  <c r="AC224" i="47"/>
  <c r="AB224" i="47"/>
  <c r="AA224" i="47"/>
  <c r="V224" i="47"/>
  <c r="U224" i="47"/>
  <c r="T224" i="47"/>
  <c r="S224" i="47"/>
  <c r="R224" i="47"/>
  <c r="Q224" i="47"/>
  <c r="P224" i="47"/>
  <c r="O224" i="47"/>
  <c r="N224" i="47"/>
  <c r="J224" i="47"/>
  <c r="I224" i="47"/>
  <c r="H224" i="47"/>
  <c r="BJ223" i="47"/>
  <c r="BI223" i="47"/>
  <c r="BH223" i="47"/>
  <c r="BG223" i="47"/>
  <c r="BF223" i="47"/>
  <c r="BE223" i="47"/>
  <c r="BD223" i="47"/>
  <c r="BC223" i="47"/>
  <c r="BB223" i="47"/>
  <c r="BA223" i="47"/>
  <c r="AZ223" i="47"/>
  <c r="AY223" i="47"/>
  <c r="AX223" i="47"/>
  <c r="AW223" i="47"/>
  <c r="AV223" i="47"/>
  <c r="AU223" i="47"/>
  <c r="AT223" i="47"/>
  <c r="AS223" i="47"/>
  <c r="AL223" i="47"/>
  <c r="AK223" i="47"/>
  <c r="AJ223" i="47"/>
  <c r="AI223" i="47"/>
  <c r="AH223" i="47"/>
  <c r="AG223" i="47"/>
  <c r="AF223" i="47"/>
  <c r="AE223" i="47"/>
  <c r="AD223" i="47"/>
  <c r="AC223" i="47"/>
  <c r="AB223" i="47"/>
  <c r="AA223" i="47"/>
  <c r="V223" i="47"/>
  <c r="U223" i="47"/>
  <c r="T223" i="47"/>
  <c r="S223" i="47"/>
  <c r="R223" i="47"/>
  <c r="Q223" i="47"/>
  <c r="P223" i="47"/>
  <c r="O223" i="47"/>
  <c r="N223" i="47"/>
  <c r="J223" i="47"/>
  <c r="I223" i="47"/>
  <c r="H223" i="47"/>
  <c r="AR222" i="47"/>
  <c r="AQ222" i="47"/>
  <c r="AP222" i="47"/>
  <c r="AO222" i="47"/>
  <c r="AN222" i="47"/>
  <c r="AM222" i="47"/>
  <c r="Z222" i="47"/>
  <c r="Y222" i="47"/>
  <c r="X222" i="47"/>
  <c r="W222" i="47"/>
  <c r="M222" i="47"/>
  <c r="L222" i="47"/>
  <c r="K222" i="47"/>
  <c r="G222" i="47"/>
  <c r="BJ221" i="47"/>
  <c r="BI221" i="47"/>
  <c r="BH221" i="47"/>
  <c r="BG221" i="47"/>
  <c r="BF221" i="47"/>
  <c r="BE221" i="47"/>
  <c r="BD221" i="47"/>
  <c r="BC221" i="47"/>
  <c r="BB221" i="47"/>
  <c r="BA221" i="47"/>
  <c r="AZ221" i="47"/>
  <c r="AY221" i="47"/>
  <c r="AX221" i="47"/>
  <c r="AW221" i="47"/>
  <c r="AV221" i="47"/>
  <c r="AU221" i="47"/>
  <c r="AT221" i="47"/>
  <c r="AS221" i="47"/>
  <c r="AL221" i="47"/>
  <c r="AK221" i="47"/>
  <c r="AJ221" i="47"/>
  <c r="AI221" i="47"/>
  <c r="AH221" i="47"/>
  <c r="AG221" i="47"/>
  <c r="AF221" i="47"/>
  <c r="AE221" i="47"/>
  <c r="AD221" i="47"/>
  <c r="AC221" i="47"/>
  <c r="AB221" i="47"/>
  <c r="AA221" i="47"/>
  <c r="V221" i="47"/>
  <c r="U221" i="47"/>
  <c r="T221" i="47"/>
  <c r="S221" i="47"/>
  <c r="R221" i="47"/>
  <c r="Q221" i="47"/>
  <c r="P221" i="47"/>
  <c r="O221" i="47"/>
  <c r="N221" i="47"/>
  <c r="J221" i="47"/>
  <c r="I221" i="47"/>
  <c r="H221" i="47"/>
  <c r="BJ220" i="47"/>
  <c r="BI220" i="47"/>
  <c r="BH220" i="47"/>
  <c r="BG220" i="47"/>
  <c r="BF220" i="47"/>
  <c r="BE220" i="47"/>
  <c r="BD220" i="47"/>
  <c r="BC220" i="47"/>
  <c r="BB220" i="47"/>
  <c r="BA220" i="47"/>
  <c r="AZ220" i="47"/>
  <c r="AY220" i="47"/>
  <c r="AX220" i="47"/>
  <c r="AW220" i="47"/>
  <c r="AV220" i="47"/>
  <c r="AU220" i="47"/>
  <c r="AT220" i="47"/>
  <c r="AS220" i="47"/>
  <c r="AL220" i="47"/>
  <c r="AK220" i="47"/>
  <c r="AJ220" i="47"/>
  <c r="AI220" i="47"/>
  <c r="AH220" i="47"/>
  <c r="AG220" i="47"/>
  <c r="AF220" i="47"/>
  <c r="AE220" i="47"/>
  <c r="AD220" i="47"/>
  <c r="AC220" i="47"/>
  <c r="AB220" i="47"/>
  <c r="AA220" i="47"/>
  <c r="V220" i="47"/>
  <c r="U220" i="47"/>
  <c r="T220" i="47"/>
  <c r="S220" i="47"/>
  <c r="R220" i="47"/>
  <c r="Q220" i="47"/>
  <c r="P220" i="47"/>
  <c r="O220" i="47"/>
  <c r="N220" i="47"/>
  <c r="J220" i="47"/>
  <c r="I220" i="47"/>
  <c r="H220" i="47"/>
  <c r="BJ219" i="47"/>
  <c r="BI219" i="47"/>
  <c r="BH219" i="47"/>
  <c r="BG219" i="47"/>
  <c r="BF219" i="47"/>
  <c r="BE219" i="47"/>
  <c r="BD219" i="47"/>
  <c r="BC219" i="47"/>
  <c r="BB219" i="47"/>
  <c r="BA219" i="47"/>
  <c r="AZ219" i="47"/>
  <c r="AY219" i="47"/>
  <c r="AX219" i="47"/>
  <c r="AW219" i="47"/>
  <c r="AV219" i="47"/>
  <c r="AU219" i="47"/>
  <c r="AT219" i="47"/>
  <c r="AS219" i="47"/>
  <c r="AL219" i="47"/>
  <c r="AK219" i="47"/>
  <c r="AJ219" i="47"/>
  <c r="AI219" i="47"/>
  <c r="AH219" i="47"/>
  <c r="AG219" i="47"/>
  <c r="AF219" i="47"/>
  <c r="AE219" i="47"/>
  <c r="AD219" i="47"/>
  <c r="AC219" i="47"/>
  <c r="AB219" i="47"/>
  <c r="AA219" i="47"/>
  <c r="V219" i="47"/>
  <c r="U219" i="47"/>
  <c r="T219" i="47"/>
  <c r="S219" i="47"/>
  <c r="R219" i="47"/>
  <c r="Q219" i="47"/>
  <c r="P219" i="47"/>
  <c r="O219" i="47"/>
  <c r="N219" i="47"/>
  <c r="J219" i="47"/>
  <c r="I219" i="47"/>
  <c r="H219" i="47"/>
  <c r="BJ218" i="47"/>
  <c r="BI218" i="47"/>
  <c r="BH218" i="47"/>
  <c r="BG218" i="47"/>
  <c r="BF218" i="47"/>
  <c r="BE218" i="47"/>
  <c r="BD218" i="47"/>
  <c r="BC218" i="47"/>
  <c r="BB218" i="47"/>
  <c r="BA218" i="47"/>
  <c r="AZ218" i="47"/>
  <c r="AY218" i="47"/>
  <c r="AX218" i="47"/>
  <c r="AW218" i="47"/>
  <c r="AV218" i="47"/>
  <c r="AU218" i="47"/>
  <c r="AT218" i="47"/>
  <c r="AS218" i="47"/>
  <c r="AL218" i="47"/>
  <c r="AK218" i="47"/>
  <c r="AJ218" i="47"/>
  <c r="AI218" i="47"/>
  <c r="AH218" i="47"/>
  <c r="AG218" i="47"/>
  <c r="AF218" i="47"/>
  <c r="AE218" i="47"/>
  <c r="AD218" i="47"/>
  <c r="AC218" i="47"/>
  <c r="AB218" i="47"/>
  <c r="AA218" i="47"/>
  <c r="V218" i="47"/>
  <c r="U218" i="47"/>
  <c r="T218" i="47"/>
  <c r="S218" i="47"/>
  <c r="R218" i="47"/>
  <c r="Q218" i="47"/>
  <c r="P218" i="47"/>
  <c r="O218" i="47"/>
  <c r="N218" i="47"/>
  <c r="J218" i="47"/>
  <c r="I218" i="47"/>
  <c r="H218" i="47"/>
  <c r="BJ217" i="47"/>
  <c r="BI217" i="47"/>
  <c r="BH217" i="47"/>
  <c r="BG217" i="47"/>
  <c r="BF217" i="47"/>
  <c r="BE217" i="47"/>
  <c r="BD217" i="47"/>
  <c r="BC217" i="47"/>
  <c r="BB217" i="47"/>
  <c r="BA217" i="47"/>
  <c r="AZ217" i="47"/>
  <c r="AY217" i="47"/>
  <c r="AX217" i="47"/>
  <c r="AW217" i="47"/>
  <c r="AV217" i="47"/>
  <c r="AU217" i="47"/>
  <c r="AT217" i="47"/>
  <c r="AS217" i="47"/>
  <c r="AL217" i="47"/>
  <c r="AK217" i="47"/>
  <c r="AJ217" i="47"/>
  <c r="AI217" i="47"/>
  <c r="AH217" i="47"/>
  <c r="AG217" i="47"/>
  <c r="AF217" i="47"/>
  <c r="AE217" i="47"/>
  <c r="AD217" i="47"/>
  <c r="AC217" i="47"/>
  <c r="AB217" i="47"/>
  <c r="AA217" i="47"/>
  <c r="V217" i="47"/>
  <c r="U217" i="47"/>
  <c r="T217" i="47"/>
  <c r="S217" i="47"/>
  <c r="R217" i="47"/>
  <c r="Q217" i="47"/>
  <c r="P217" i="47"/>
  <c r="O217" i="47"/>
  <c r="N217" i="47"/>
  <c r="J217" i="47"/>
  <c r="I217" i="47"/>
  <c r="H217" i="47"/>
  <c r="BJ216" i="47"/>
  <c r="BI216" i="47"/>
  <c r="BH216" i="47"/>
  <c r="BG216" i="47"/>
  <c r="BF216" i="47"/>
  <c r="BE216" i="47"/>
  <c r="BD216" i="47"/>
  <c r="BC216" i="47"/>
  <c r="BB216" i="47"/>
  <c r="BA216" i="47"/>
  <c r="AZ216" i="47"/>
  <c r="AY216" i="47"/>
  <c r="AX216" i="47"/>
  <c r="AW216" i="47"/>
  <c r="AV216" i="47"/>
  <c r="AU216" i="47"/>
  <c r="AT216" i="47"/>
  <c r="AS216" i="47"/>
  <c r="AL216" i="47"/>
  <c r="AK216" i="47"/>
  <c r="AJ216" i="47"/>
  <c r="AI216" i="47"/>
  <c r="AH216" i="47"/>
  <c r="AG216" i="47"/>
  <c r="AF216" i="47"/>
  <c r="AE216" i="47"/>
  <c r="AD216" i="47"/>
  <c r="AC216" i="47"/>
  <c r="AB216" i="47"/>
  <c r="AA216" i="47"/>
  <c r="V216" i="47"/>
  <c r="U216" i="47"/>
  <c r="T216" i="47"/>
  <c r="S216" i="47"/>
  <c r="R216" i="47"/>
  <c r="Q216" i="47"/>
  <c r="P216" i="47"/>
  <c r="O216" i="47"/>
  <c r="N216" i="47"/>
  <c r="J216" i="47"/>
  <c r="I216" i="47"/>
  <c r="H216" i="47"/>
  <c r="BJ215" i="47"/>
  <c r="BI215" i="47"/>
  <c r="BH215" i="47"/>
  <c r="BG215" i="47"/>
  <c r="BF215" i="47"/>
  <c r="BE215" i="47"/>
  <c r="BD215" i="47"/>
  <c r="BC215" i="47"/>
  <c r="BB215" i="47"/>
  <c r="BA215" i="47"/>
  <c r="AZ215" i="47"/>
  <c r="AY215" i="47"/>
  <c r="AX215" i="47"/>
  <c r="AW215" i="47"/>
  <c r="AV215" i="47"/>
  <c r="AU215" i="47"/>
  <c r="AT215" i="47"/>
  <c r="AS215" i="47"/>
  <c r="AL215" i="47"/>
  <c r="AK215" i="47"/>
  <c r="AJ215" i="47"/>
  <c r="AI215" i="47"/>
  <c r="AH215" i="47"/>
  <c r="AG215" i="47"/>
  <c r="AF215" i="47"/>
  <c r="AE215" i="47"/>
  <c r="AD215" i="47"/>
  <c r="AC215" i="47"/>
  <c r="AB215" i="47"/>
  <c r="AA215" i="47"/>
  <c r="V215" i="47"/>
  <c r="U215" i="47"/>
  <c r="T215" i="47"/>
  <c r="S215" i="47"/>
  <c r="R215" i="47"/>
  <c r="Q215" i="47"/>
  <c r="P215" i="47"/>
  <c r="O215" i="47"/>
  <c r="N215" i="47"/>
  <c r="J215" i="47"/>
  <c r="I215" i="47"/>
  <c r="H215" i="47"/>
  <c r="AR203" i="47"/>
  <c r="AQ203" i="47"/>
  <c r="AP203" i="47"/>
  <c r="AO203" i="47"/>
  <c r="AN203" i="47"/>
  <c r="AM203" i="47"/>
  <c r="Z203" i="47"/>
  <c r="Y203" i="47"/>
  <c r="X203" i="47"/>
  <c r="W203" i="47"/>
  <c r="M203" i="47"/>
  <c r="L203" i="47"/>
  <c r="K203" i="47"/>
  <c r="G203" i="47"/>
  <c r="BJ202" i="47"/>
  <c r="BI202" i="47"/>
  <c r="BH202" i="47"/>
  <c r="BG202" i="47"/>
  <c r="BF202" i="47"/>
  <c r="BE202" i="47"/>
  <c r="AL202" i="47"/>
  <c r="AK202" i="47"/>
  <c r="AJ202" i="47"/>
  <c r="AI202" i="47"/>
  <c r="V202" i="47"/>
  <c r="U202" i="47"/>
  <c r="T202" i="47"/>
  <c r="J202" i="47"/>
  <c r="BJ201" i="47"/>
  <c r="BJ203" i="47" s="1"/>
  <c r="BI201" i="47"/>
  <c r="BI203" i="47" s="1"/>
  <c r="BH201" i="47"/>
  <c r="BH203" i="47" s="1"/>
  <c r="BG201" i="47"/>
  <c r="BG203" i="47" s="1"/>
  <c r="BF201" i="47"/>
  <c r="BF203" i="47" s="1"/>
  <c r="BE201" i="47"/>
  <c r="BE203" i="47" s="1"/>
  <c r="BD201" i="47"/>
  <c r="BD203" i="47" s="1"/>
  <c r="BC201" i="47"/>
  <c r="BC203" i="47" s="1"/>
  <c r="BB201" i="47"/>
  <c r="BB203" i="47" s="1"/>
  <c r="BA201" i="47"/>
  <c r="BA203" i="47" s="1"/>
  <c r="AZ201" i="47"/>
  <c r="AZ203" i="47" s="1"/>
  <c r="AY201" i="47"/>
  <c r="AY203" i="47" s="1"/>
  <c r="AX201" i="47"/>
  <c r="AX203" i="47" s="1"/>
  <c r="AW201" i="47"/>
  <c r="AW203" i="47" s="1"/>
  <c r="AV201" i="47"/>
  <c r="AV203" i="47" s="1"/>
  <c r="AU201" i="47"/>
  <c r="AU203" i="47" s="1"/>
  <c r="AT201" i="47"/>
  <c r="AT203" i="47" s="1"/>
  <c r="AS201" i="47"/>
  <c r="AS203" i="47" s="1"/>
  <c r="AL201" i="47"/>
  <c r="AL203" i="47" s="1"/>
  <c r="AK201" i="47"/>
  <c r="AK203" i="47" s="1"/>
  <c r="AJ201" i="47"/>
  <c r="AJ203" i="47" s="1"/>
  <c r="AI201" i="47"/>
  <c r="AI203" i="47" s="1"/>
  <c r="AH201" i="47"/>
  <c r="AH203" i="47" s="1"/>
  <c r="AG201" i="47"/>
  <c r="AG203" i="47" s="1"/>
  <c r="AF201" i="47"/>
  <c r="AF203" i="47" s="1"/>
  <c r="AE201" i="47"/>
  <c r="AE203" i="47" s="1"/>
  <c r="AD201" i="47"/>
  <c r="AD203" i="47" s="1"/>
  <c r="AC201" i="47"/>
  <c r="AC203" i="47" s="1"/>
  <c r="AB201" i="47"/>
  <c r="AB203" i="47" s="1"/>
  <c r="AA201" i="47"/>
  <c r="AA203" i="47" s="1"/>
  <c r="V201" i="47"/>
  <c r="V203" i="47" s="1"/>
  <c r="U201" i="47"/>
  <c r="U203" i="47" s="1"/>
  <c r="T201" i="47"/>
  <c r="T203" i="47" s="1"/>
  <c r="S201" i="47"/>
  <c r="S203" i="47" s="1"/>
  <c r="R201" i="47"/>
  <c r="R203" i="47" s="1"/>
  <c r="Q201" i="47"/>
  <c r="Q203" i="47" s="1"/>
  <c r="P201" i="47"/>
  <c r="P203" i="47" s="1"/>
  <c r="O201" i="47"/>
  <c r="O203" i="47" s="1"/>
  <c r="N201" i="47"/>
  <c r="N203" i="47" s="1"/>
  <c r="J201" i="47"/>
  <c r="J203" i="47" s="1"/>
  <c r="I201" i="47"/>
  <c r="I203" i="47" s="1"/>
  <c r="H201" i="47"/>
  <c r="H203" i="47" s="1"/>
  <c r="AR200" i="47"/>
  <c r="AQ200" i="47"/>
  <c r="AP200" i="47"/>
  <c r="AO200" i="47"/>
  <c r="AN200" i="47"/>
  <c r="AM200" i="47"/>
  <c r="Z200" i="47"/>
  <c r="Y200" i="47"/>
  <c r="X200" i="47"/>
  <c r="W200" i="47"/>
  <c r="M200" i="47"/>
  <c r="L200" i="47"/>
  <c r="K200" i="47"/>
  <c r="G200" i="47"/>
  <c r="BJ199" i="47"/>
  <c r="BI199" i="47"/>
  <c r="BH199" i="47"/>
  <c r="BG199" i="47"/>
  <c r="BF199" i="47"/>
  <c r="BE199" i="47"/>
  <c r="BD199" i="47"/>
  <c r="BC199" i="47"/>
  <c r="BB199" i="47"/>
  <c r="BA199" i="47"/>
  <c r="AZ199" i="47"/>
  <c r="AY199" i="47"/>
  <c r="AX199" i="47"/>
  <c r="AW199" i="47"/>
  <c r="AV199" i="47"/>
  <c r="AU199" i="47"/>
  <c r="AT199" i="47"/>
  <c r="AS199" i="47"/>
  <c r="AL199" i="47"/>
  <c r="AK199" i="47"/>
  <c r="AJ199" i="47"/>
  <c r="AI199" i="47"/>
  <c r="AH199" i="47"/>
  <c r="AG199" i="47"/>
  <c r="AF199" i="47"/>
  <c r="AE199" i="47"/>
  <c r="AD199" i="47"/>
  <c r="AC199" i="47"/>
  <c r="AB199" i="47"/>
  <c r="AA199" i="47"/>
  <c r="V199" i="47"/>
  <c r="U199" i="47"/>
  <c r="T199" i="47"/>
  <c r="S199" i="47"/>
  <c r="R199" i="47"/>
  <c r="Q199" i="47"/>
  <c r="P199" i="47"/>
  <c r="O199" i="47"/>
  <c r="N199" i="47"/>
  <c r="J199" i="47"/>
  <c r="I199" i="47"/>
  <c r="H199" i="47"/>
  <c r="BJ198" i="47"/>
  <c r="BI198" i="47"/>
  <c r="BH198" i="47"/>
  <c r="BG198" i="47"/>
  <c r="BF198" i="47"/>
  <c r="BE198" i="47"/>
  <c r="BD198" i="47"/>
  <c r="BC198" i="47"/>
  <c r="BB198" i="47"/>
  <c r="BA198" i="47"/>
  <c r="AZ198" i="47"/>
  <c r="AY198" i="47"/>
  <c r="AX198" i="47"/>
  <c r="AW198" i="47"/>
  <c r="AV198" i="47"/>
  <c r="AU198" i="47"/>
  <c r="AT198" i="47"/>
  <c r="AS198" i="47"/>
  <c r="AL198" i="47"/>
  <c r="AK198" i="47"/>
  <c r="AJ198" i="47"/>
  <c r="AI198" i="47"/>
  <c r="AH198" i="47"/>
  <c r="AG198" i="47"/>
  <c r="AF198" i="47"/>
  <c r="AE198" i="47"/>
  <c r="AD198" i="47"/>
  <c r="AC198" i="47"/>
  <c r="AB198" i="47"/>
  <c r="AA198" i="47"/>
  <c r="V198" i="47"/>
  <c r="U198" i="47"/>
  <c r="T198" i="47"/>
  <c r="S198" i="47"/>
  <c r="R198" i="47"/>
  <c r="Q198" i="47"/>
  <c r="P198" i="47"/>
  <c r="O198" i="47"/>
  <c r="N198" i="47"/>
  <c r="J198" i="47"/>
  <c r="I198" i="47"/>
  <c r="H198" i="47"/>
  <c r="BJ197" i="47"/>
  <c r="BI197" i="47"/>
  <c r="BH197" i="47"/>
  <c r="BG197" i="47"/>
  <c r="BF197" i="47"/>
  <c r="BE197" i="47"/>
  <c r="BD197" i="47"/>
  <c r="BC197" i="47"/>
  <c r="BB197" i="47"/>
  <c r="BA197" i="47"/>
  <c r="AZ197" i="47"/>
  <c r="AY197" i="47"/>
  <c r="AX197" i="47"/>
  <c r="AW197" i="47"/>
  <c r="AV197" i="47"/>
  <c r="AU197" i="47"/>
  <c r="AT197" i="47"/>
  <c r="AS197" i="47"/>
  <c r="AL197" i="47"/>
  <c r="AK197" i="47"/>
  <c r="AJ197" i="47"/>
  <c r="AI197" i="47"/>
  <c r="AH197" i="47"/>
  <c r="AG197" i="47"/>
  <c r="AF197" i="47"/>
  <c r="AE197" i="47"/>
  <c r="AD197" i="47"/>
  <c r="AC197" i="47"/>
  <c r="AB197" i="47"/>
  <c r="AA197" i="47"/>
  <c r="V197" i="47"/>
  <c r="U197" i="47"/>
  <c r="T197" i="47"/>
  <c r="S197" i="47"/>
  <c r="R197" i="47"/>
  <c r="Q197" i="47"/>
  <c r="P197" i="47"/>
  <c r="O197" i="47"/>
  <c r="N197" i="47"/>
  <c r="J197" i="47"/>
  <c r="I197" i="47"/>
  <c r="H197" i="47"/>
  <c r="BJ196" i="47"/>
  <c r="BI196" i="47"/>
  <c r="BH196" i="47"/>
  <c r="BG196" i="47"/>
  <c r="BF196" i="47"/>
  <c r="BE196" i="47"/>
  <c r="BD196" i="47"/>
  <c r="BC196" i="47"/>
  <c r="BB196" i="47"/>
  <c r="BA196" i="47"/>
  <c r="AZ196" i="47"/>
  <c r="AY196" i="47"/>
  <c r="AX196" i="47"/>
  <c r="AW196" i="47"/>
  <c r="AV196" i="47"/>
  <c r="AU196" i="47"/>
  <c r="AT196" i="47"/>
  <c r="AS196" i="47"/>
  <c r="AL196" i="47"/>
  <c r="AK196" i="47"/>
  <c r="AJ196" i="47"/>
  <c r="AI196" i="47"/>
  <c r="AH196" i="47"/>
  <c r="AG196" i="47"/>
  <c r="AF196" i="47"/>
  <c r="AE196" i="47"/>
  <c r="AD196" i="47"/>
  <c r="AC196" i="47"/>
  <c r="AB196" i="47"/>
  <c r="AA196" i="47"/>
  <c r="V196" i="47"/>
  <c r="U196" i="47"/>
  <c r="T196" i="47"/>
  <c r="S196" i="47"/>
  <c r="R196" i="47"/>
  <c r="Q196" i="47"/>
  <c r="P196" i="47"/>
  <c r="O196" i="47"/>
  <c r="N196" i="47"/>
  <c r="J196" i="47"/>
  <c r="I196" i="47"/>
  <c r="H196" i="47"/>
  <c r="BJ195" i="47"/>
  <c r="BI195" i="47"/>
  <c r="BH195" i="47"/>
  <c r="BG195" i="47"/>
  <c r="BF195" i="47"/>
  <c r="BE195" i="47"/>
  <c r="BD195" i="47"/>
  <c r="BC195" i="47"/>
  <c r="BB195" i="47"/>
  <c r="BA195" i="47"/>
  <c r="AZ195" i="47"/>
  <c r="AY195" i="47"/>
  <c r="AX195" i="47"/>
  <c r="AW195" i="47"/>
  <c r="AV195" i="47"/>
  <c r="AU195" i="47"/>
  <c r="AT195" i="47"/>
  <c r="AS195" i="47"/>
  <c r="AL195" i="47"/>
  <c r="AK195" i="47"/>
  <c r="AJ195" i="47"/>
  <c r="AI195" i="47"/>
  <c r="AH195" i="47"/>
  <c r="AG195" i="47"/>
  <c r="AF195" i="47"/>
  <c r="AE195" i="47"/>
  <c r="AD195" i="47"/>
  <c r="AC195" i="47"/>
  <c r="AB195" i="47"/>
  <c r="AA195" i="47"/>
  <c r="V195" i="47"/>
  <c r="U195" i="47"/>
  <c r="T195" i="47"/>
  <c r="S195" i="47"/>
  <c r="R195" i="47"/>
  <c r="Q195" i="47"/>
  <c r="P195" i="47"/>
  <c r="O195" i="47"/>
  <c r="N195" i="47"/>
  <c r="J195" i="47"/>
  <c r="I195" i="47"/>
  <c r="H195" i="47"/>
  <c r="AR194" i="47"/>
  <c r="AQ194" i="47"/>
  <c r="AP194" i="47"/>
  <c r="AO194" i="47"/>
  <c r="AN194" i="47"/>
  <c r="AM194" i="47"/>
  <c r="Z194" i="47"/>
  <c r="Y194" i="47"/>
  <c r="X194" i="47"/>
  <c r="W194" i="47"/>
  <c r="M194" i="47"/>
  <c r="L194" i="47"/>
  <c r="K194" i="47"/>
  <c r="G194" i="47"/>
  <c r="BJ193" i="47"/>
  <c r="BI193" i="47"/>
  <c r="BH193" i="47"/>
  <c r="BG193" i="47"/>
  <c r="BF193" i="47"/>
  <c r="BE193" i="47"/>
  <c r="BD193" i="47"/>
  <c r="BC193" i="47"/>
  <c r="BB193" i="47"/>
  <c r="BA193" i="47"/>
  <c r="AZ193" i="47"/>
  <c r="AY193" i="47"/>
  <c r="AX193" i="47"/>
  <c r="AW193" i="47"/>
  <c r="AV193" i="47"/>
  <c r="AU193" i="47"/>
  <c r="AT193" i="47"/>
  <c r="AS193" i="47"/>
  <c r="AL193" i="47"/>
  <c r="AK193" i="47"/>
  <c r="AJ193" i="47"/>
  <c r="AI193" i="47"/>
  <c r="AH193" i="47"/>
  <c r="AG193" i="47"/>
  <c r="AF193" i="47"/>
  <c r="AE193" i="47"/>
  <c r="AD193" i="47"/>
  <c r="AC193" i="47"/>
  <c r="AB193" i="47"/>
  <c r="AA193" i="47"/>
  <c r="V193" i="47"/>
  <c r="U193" i="47"/>
  <c r="T193" i="47"/>
  <c r="S193" i="47"/>
  <c r="R193" i="47"/>
  <c r="Q193" i="47"/>
  <c r="P193" i="47"/>
  <c r="O193" i="47"/>
  <c r="N193" i="47"/>
  <c r="J193" i="47"/>
  <c r="I193" i="47"/>
  <c r="H193" i="47"/>
  <c r="BJ192" i="47"/>
  <c r="BI192" i="47"/>
  <c r="BH192" i="47"/>
  <c r="BG192" i="47"/>
  <c r="BF192" i="47"/>
  <c r="BE192" i="47"/>
  <c r="BD192" i="47"/>
  <c r="BC192" i="47"/>
  <c r="BB192" i="47"/>
  <c r="BA192" i="47"/>
  <c r="AZ192" i="47"/>
  <c r="AY192" i="47"/>
  <c r="AX192" i="47"/>
  <c r="AW192" i="47"/>
  <c r="AV192" i="47"/>
  <c r="AU192" i="47"/>
  <c r="AT192" i="47"/>
  <c r="AS192" i="47"/>
  <c r="AL192" i="47"/>
  <c r="AK192" i="47"/>
  <c r="AJ192" i="47"/>
  <c r="AI192" i="47"/>
  <c r="AH192" i="47"/>
  <c r="AG192" i="47"/>
  <c r="AF192" i="47"/>
  <c r="AE192" i="47"/>
  <c r="AD192" i="47"/>
  <c r="AC192" i="47"/>
  <c r="AB192" i="47"/>
  <c r="AA192" i="47"/>
  <c r="V192" i="47"/>
  <c r="U192" i="47"/>
  <c r="T192" i="47"/>
  <c r="S192" i="47"/>
  <c r="R192" i="47"/>
  <c r="Q192" i="47"/>
  <c r="P192" i="47"/>
  <c r="O192" i="47"/>
  <c r="N192" i="47"/>
  <c r="J192" i="47"/>
  <c r="I192" i="47"/>
  <c r="H192" i="47"/>
  <c r="BJ191" i="47"/>
  <c r="BI191" i="47"/>
  <c r="BH191" i="47"/>
  <c r="BG191" i="47"/>
  <c r="BF191" i="47"/>
  <c r="BE191" i="47"/>
  <c r="BD191" i="47"/>
  <c r="BC191" i="47"/>
  <c r="BB191" i="47"/>
  <c r="BA191" i="47"/>
  <c r="AZ191" i="47"/>
  <c r="AY191" i="47"/>
  <c r="AX191" i="47"/>
  <c r="AW191" i="47"/>
  <c r="AV191" i="47"/>
  <c r="AU191" i="47"/>
  <c r="AT191" i="47"/>
  <c r="AS191" i="47"/>
  <c r="AL191" i="47"/>
  <c r="AK191" i="47"/>
  <c r="AJ191" i="47"/>
  <c r="AI191" i="47"/>
  <c r="AH191" i="47"/>
  <c r="AG191" i="47"/>
  <c r="AF191" i="47"/>
  <c r="AE191" i="47"/>
  <c r="AD191" i="47"/>
  <c r="AC191" i="47"/>
  <c r="AB191" i="47"/>
  <c r="AA191" i="47"/>
  <c r="V191" i="47"/>
  <c r="U191" i="47"/>
  <c r="T191" i="47"/>
  <c r="S191" i="47"/>
  <c r="R191" i="47"/>
  <c r="Q191" i="47"/>
  <c r="P191" i="47"/>
  <c r="O191" i="47"/>
  <c r="N191" i="47"/>
  <c r="J191" i="47"/>
  <c r="I191" i="47"/>
  <c r="H191" i="47"/>
  <c r="AR190" i="47"/>
  <c r="AQ190" i="47"/>
  <c r="AP190" i="47"/>
  <c r="AO190" i="47"/>
  <c r="AN190" i="47"/>
  <c r="AM190" i="47"/>
  <c r="Z190" i="47"/>
  <c r="Y190" i="47"/>
  <c r="X190" i="47"/>
  <c r="W190" i="47"/>
  <c r="M190" i="47"/>
  <c r="L190" i="47"/>
  <c r="K190" i="47"/>
  <c r="G190" i="47"/>
  <c r="BJ189" i="47"/>
  <c r="BI189" i="47"/>
  <c r="BH189" i="47"/>
  <c r="BG189" i="47"/>
  <c r="BF189" i="47"/>
  <c r="BE189" i="47"/>
  <c r="BD189" i="47"/>
  <c r="BC189" i="47"/>
  <c r="BB189" i="47"/>
  <c r="BA189" i="47"/>
  <c r="AZ189" i="47"/>
  <c r="AY189" i="47"/>
  <c r="AX189" i="47"/>
  <c r="AW189" i="47"/>
  <c r="AV189" i="47"/>
  <c r="AU189" i="47"/>
  <c r="AT189" i="47"/>
  <c r="AS189" i="47"/>
  <c r="AL189" i="47"/>
  <c r="AK189" i="47"/>
  <c r="AJ189" i="47"/>
  <c r="AI189" i="47"/>
  <c r="AH189" i="47"/>
  <c r="AG189" i="47"/>
  <c r="AF189" i="47"/>
  <c r="AE189" i="47"/>
  <c r="AD189" i="47"/>
  <c r="AC189" i="47"/>
  <c r="AB189" i="47"/>
  <c r="AA189" i="47"/>
  <c r="V189" i="47"/>
  <c r="U189" i="47"/>
  <c r="T189" i="47"/>
  <c r="S189" i="47"/>
  <c r="R189" i="47"/>
  <c r="Q189" i="47"/>
  <c r="P189" i="47"/>
  <c r="O189" i="47"/>
  <c r="N189" i="47"/>
  <c r="J189" i="47"/>
  <c r="I189" i="47"/>
  <c r="H189" i="47"/>
  <c r="BJ188" i="47"/>
  <c r="BI188" i="47"/>
  <c r="BH188" i="47"/>
  <c r="BG188" i="47"/>
  <c r="BF188" i="47"/>
  <c r="BE188" i="47"/>
  <c r="BD188" i="47"/>
  <c r="BC188" i="47"/>
  <c r="BB188" i="47"/>
  <c r="BA188" i="47"/>
  <c r="AZ188" i="47"/>
  <c r="AY188" i="47"/>
  <c r="AX188" i="47"/>
  <c r="AW188" i="47"/>
  <c r="AV188" i="47"/>
  <c r="AU188" i="47"/>
  <c r="AT188" i="47"/>
  <c r="AS188" i="47"/>
  <c r="AL188" i="47"/>
  <c r="AK188" i="47"/>
  <c r="AJ188" i="47"/>
  <c r="AI188" i="47"/>
  <c r="AH188" i="47"/>
  <c r="AG188" i="47"/>
  <c r="AF188" i="47"/>
  <c r="AE188" i="47"/>
  <c r="AD188" i="47"/>
  <c r="AC188" i="47"/>
  <c r="AB188" i="47"/>
  <c r="AA188" i="47"/>
  <c r="V188" i="47"/>
  <c r="U188" i="47"/>
  <c r="T188" i="47"/>
  <c r="S188" i="47"/>
  <c r="R188" i="47"/>
  <c r="Q188" i="47"/>
  <c r="P188" i="47"/>
  <c r="O188" i="47"/>
  <c r="N188" i="47"/>
  <c r="J188" i="47"/>
  <c r="I188" i="47"/>
  <c r="H188" i="47"/>
  <c r="BJ187" i="47"/>
  <c r="BI187" i="47"/>
  <c r="BH187" i="47"/>
  <c r="BG187" i="47"/>
  <c r="BF187" i="47"/>
  <c r="BE187" i="47"/>
  <c r="BD187" i="47"/>
  <c r="BC187" i="47"/>
  <c r="BB187" i="47"/>
  <c r="BA187" i="47"/>
  <c r="AZ187" i="47"/>
  <c r="AY187" i="47"/>
  <c r="AX187" i="47"/>
  <c r="AW187" i="47"/>
  <c r="AV187" i="47"/>
  <c r="AU187" i="47"/>
  <c r="AT187" i="47"/>
  <c r="AS187" i="47"/>
  <c r="AL187" i="47"/>
  <c r="AK187" i="47"/>
  <c r="AJ187" i="47"/>
  <c r="AI187" i="47"/>
  <c r="AH187" i="47"/>
  <c r="AG187" i="47"/>
  <c r="AF187" i="47"/>
  <c r="AE187" i="47"/>
  <c r="AD187" i="47"/>
  <c r="AC187" i="47"/>
  <c r="AB187" i="47"/>
  <c r="AA187" i="47"/>
  <c r="V187" i="47"/>
  <c r="U187" i="47"/>
  <c r="T187" i="47"/>
  <c r="S187" i="47"/>
  <c r="R187" i="47"/>
  <c r="Q187" i="47"/>
  <c r="P187" i="47"/>
  <c r="O187" i="47"/>
  <c r="N187" i="47"/>
  <c r="J187" i="47"/>
  <c r="I187" i="47"/>
  <c r="H187" i="47"/>
  <c r="BJ186" i="47"/>
  <c r="BI186" i="47"/>
  <c r="BH186" i="47"/>
  <c r="BG186" i="47"/>
  <c r="BF186" i="47"/>
  <c r="BE186" i="47"/>
  <c r="BD186" i="47"/>
  <c r="BC186" i="47"/>
  <c r="BB186" i="47"/>
  <c r="BA186" i="47"/>
  <c r="AZ186" i="47"/>
  <c r="AY186" i="47"/>
  <c r="AX186" i="47"/>
  <c r="AW186" i="47"/>
  <c r="AV186" i="47"/>
  <c r="AU186" i="47"/>
  <c r="AT186" i="47"/>
  <c r="AS186" i="47"/>
  <c r="AL186" i="47"/>
  <c r="AK186" i="47"/>
  <c r="AJ186" i="47"/>
  <c r="AI186" i="47"/>
  <c r="AH186" i="47"/>
  <c r="AG186" i="47"/>
  <c r="AF186" i="47"/>
  <c r="AE186" i="47"/>
  <c r="AD186" i="47"/>
  <c r="AC186" i="47"/>
  <c r="AB186" i="47"/>
  <c r="AA186" i="47"/>
  <c r="V186" i="47"/>
  <c r="U186" i="47"/>
  <c r="T186" i="47"/>
  <c r="S186" i="47"/>
  <c r="R186" i="47"/>
  <c r="Q186" i="47"/>
  <c r="P186" i="47"/>
  <c r="O186" i="47"/>
  <c r="N186" i="47"/>
  <c r="J186" i="47"/>
  <c r="I186" i="47"/>
  <c r="H186" i="47"/>
  <c r="BJ185" i="47"/>
  <c r="BI185" i="47"/>
  <c r="BH185" i="47"/>
  <c r="BG185" i="47"/>
  <c r="BF185" i="47"/>
  <c r="BE185" i="47"/>
  <c r="BD185" i="47"/>
  <c r="BC185" i="47"/>
  <c r="BB185" i="47"/>
  <c r="BA185" i="47"/>
  <c r="AZ185" i="47"/>
  <c r="AY185" i="47"/>
  <c r="AX185" i="47"/>
  <c r="AW185" i="47"/>
  <c r="AV185" i="47"/>
  <c r="AU185" i="47"/>
  <c r="AT185" i="47"/>
  <c r="AS185" i="47"/>
  <c r="AL185" i="47"/>
  <c r="AK185" i="47"/>
  <c r="AJ185" i="47"/>
  <c r="AI185" i="47"/>
  <c r="AH185" i="47"/>
  <c r="AG185" i="47"/>
  <c r="AE185" i="47"/>
  <c r="AD185" i="47"/>
  <c r="AC185" i="47"/>
  <c r="AB185" i="47"/>
  <c r="AF185" i="47" s="1"/>
  <c r="AA185" i="47"/>
  <c r="V185" i="47"/>
  <c r="U185" i="47"/>
  <c r="T185" i="47"/>
  <c r="S185" i="47"/>
  <c r="R185" i="47"/>
  <c r="Q185" i="47"/>
  <c r="P185" i="47"/>
  <c r="O185" i="47"/>
  <c r="N185" i="47"/>
  <c r="J185" i="47"/>
  <c r="I185" i="47"/>
  <c r="H185" i="47"/>
  <c r="BJ184" i="47"/>
  <c r="BI184" i="47"/>
  <c r="BH184" i="47"/>
  <c r="BG184" i="47"/>
  <c r="BF184" i="47"/>
  <c r="BE184" i="47"/>
  <c r="BD184" i="47"/>
  <c r="BC184" i="47"/>
  <c r="BB184" i="47"/>
  <c r="BA184" i="47"/>
  <c r="AZ184" i="47"/>
  <c r="AY184" i="47"/>
  <c r="AX184" i="47"/>
  <c r="AW184" i="47"/>
  <c r="AV184" i="47"/>
  <c r="AU184" i="47"/>
  <c r="AT184" i="47"/>
  <c r="AS184" i="47"/>
  <c r="AL184" i="47"/>
  <c r="AK184" i="47"/>
  <c r="AJ184" i="47"/>
  <c r="AI184" i="47"/>
  <c r="AH184" i="47"/>
  <c r="AG184" i="47"/>
  <c r="AF184" i="47"/>
  <c r="AE184" i="47"/>
  <c r="AD184" i="47"/>
  <c r="AC184" i="47"/>
  <c r="AB184" i="47"/>
  <c r="AA184" i="47"/>
  <c r="V184" i="47"/>
  <c r="U184" i="47"/>
  <c r="T184" i="47"/>
  <c r="S184" i="47"/>
  <c r="R184" i="47"/>
  <c r="Q184" i="47"/>
  <c r="P184" i="47"/>
  <c r="O184" i="47"/>
  <c r="N184" i="47"/>
  <c r="J184" i="47"/>
  <c r="I184" i="47"/>
  <c r="H184" i="47"/>
  <c r="AR183" i="47"/>
  <c r="AQ183" i="47"/>
  <c r="AP183" i="47"/>
  <c r="AO183" i="47"/>
  <c r="AN183" i="47"/>
  <c r="AM183" i="47"/>
  <c r="Z183" i="47"/>
  <c r="Y183" i="47"/>
  <c r="X183" i="47"/>
  <c r="W183" i="47"/>
  <c r="M183" i="47"/>
  <c r="L183" i="47"/>
  <c r="K183" i="47"/>
  <c r="G183" i="47"/>
  <c r="BJ182" i="47"/>
  <c r="BI182" i="47"/>
  <c r="BH182" i="47"/>
  <c r="BG182" i="47"/>
  <c r="BF182" i="47"/>
  <c r="BE182" i="47"/>
  <c r="BD182" i="47"/>
  <c r="BC182" i="47"/>
  <c r="BB182" i="47"/>
  <c r="BA182" i="47"/>
  <c r="AZ182" i="47"/>
  <c r="AY182" i="47"/>
  <c r="AX182" i="47"/>
  <c r="AW182" i="47"/>
  <c r="AV182" i="47"/>
  <c r="AU182" i="47"/>
  <c r="AT182" i="47"/>
  <c r="AS182" i="47"/>
  <c r="AL182" i="47"/>
  <c r="AK182" i="47"/>
  <c r="AJ182" i="47"/>
  <c r="AI182" i="47"/>
  <c r="AH182" i="47"/>
  <c r="AG182" i="47"/>
  <c r="AF182" i="47"/>
  <c r="AE182" i="47"/>
  <c r="AD182" i="47"/>
  <c r="AC182" i="47"/>
  <c r="AB182" i="47"/>
  <c r="AA182" i="47"/>
  <c r="V182" i="47"/>
  <c r="U182" i="47"/>
  <c r="T182" i="47"/>
  <c r="S182" i="47"/>
  <c r="R182" i="47"/>
  <c r="Q182" i="47"/>
  <c r="P182" i="47"/>
  <c r="O182" i="47"/>
  <c r="N182" i="47"/>
  <c r="J182" i="47"/>
  <c r="I182" i="47"/>
  <c r="H182" i="47"/>
  <c r="BJ181" i="47"/>
  <c r="BI181" i="47"/>
  <c r="BH181" i="47"/>
  <c r="BG181" i="47"/>
  <c r="BF181" i="47"/>
  <c r="BE181" i="47"/>
  <c r="BD181" i="47"/>
  <c r="BC181" i="47"/>
  <c r="BB181" i="47"/>
  <c r="BA181" i="47"/>
  <c r="AZ181" i="47"/>
  <c r="AY181" i="47"/>
  <c r="AX181" i="47"/>
  <c r="AW181" i="47"/>
  <c r="AV181" i="47"/>
  <c r="AU181" i="47"/>
  <c r="AT181" i="47"/>
  <c r="AS181" i="47"/>
  <c r="AL181" i="47"/>
  <c r="AK181" i="47"/>
  <c r="AJ181" i="47"/>
  <c r="AI181" i="47"/>
  <c r="AH181" i="47"/>
  <c r="AG181" i="47"/>
  <c r="AF181" i="47"/>
  <c r="AE181" i="47"/>
  <c r="AD181" i="47"/>
  <c r="AC181" i="47"/>
  <c r="AB181" i="47"/>
  <c r="AA181" i="47"/>
  <c r="V181" i="47"/>
  <c r="U181" i="47"/>
  <c r="T181" i="47"/>
  <c r="S181" i="47"/>
  <c r="R181" i="47"/>
  <c r="Q181" i="47"/>
  <c r="P181" i="47"/>
  <c r="O181" i="47"/>
  <c r="N181" i="47"/>
  <c r="J181" i="47"/>
  <c r="I181" i="47"/>
  <c r="H181" i="47"/>
  <c r="BJ180" i="47"/>
  <c r="BI180" i="47"/>
  <c r="BH180" i="47"/>
  <c r="BG180" i="47"/>
  <c r="BF180" i="47"/>
  <c r="BE180" i="47"/>
  <c r="BD180" i="47"/>
  <c r="BC180" i="47"/>
  <c r="BB180" i="47"/>
  <c r="BA180" i="47"/>
  <c r="AZ180" i="47"/>
  <c r="AY180" i="47"/>
  <c r="AX180" i="47"/>
  <c r="AW180" i="47"/>
  <c r="AV180" i="47"/>
  <c r="AU180" i="47"/>
  <c r="AT180" i="47"/>
  <c r="AS180" i="47"/>
  <c r="AL180" i="47"/>
  <c r="AK180" i="47"/>
  <c r="AJ180" i="47"/>
  <c r="AI180" i="47"/>
  <c r="AH180" i="47"/>
  <c r="AG180" i="47"/>
  <c r="AF180" i="47"/>
  <c r="AE180" i="47"/>
  <c r="AD180" i="47"/>
  <c r="AC180" i="47"/>
  <c r="AB180" i="47"/>
  <c r="AA180" i="47"/>
  <c r="V180" i="47"/>
  <c r="U180" i="47"/>
  <c r="T180" i="47"/>
  <c r="S180" i="47"/>
  <c r="R180" i="47"/>
  <c r="Q180" i="47"/>
  <c r="P180" i="47"/>
  <c r="O180" i="47"/>
  <c r="N180" i="47"/>
  <c r="J180" i="47"/>
  <c r="I180" i="47"/>
  <c r="H180" i="47"/>
  <c r="BJ179" i="47"/>
  <c r="BI179" i="47"/>
  <c r="BH179" i="47"/>
  <c r="BG179" i="47"/>
  <c r="BF179" i="47"/>
  <c r="BE179" i="47"/>
  <c r="BD179" i="47"/>
  <c r="BC179" i="47"/>
  <c r="BB179" i="47"/>
  <c r="BA179" i="47"/>
  <c r="AZ179" i="47"/>
  <c r="AY179" i="47"/>
  <c r="AX179" i="47"/>
  <c r="AW179" i="47"/>
  <c r="AV179" i="47"/>
  <c r="AU179" i="47"/>
  <c r="AT179" i="47"/>
  <c r="AS179" i="47"/>
  <c r="AL179" i="47"/>
  <c r="AK179" i="47"/>
  <c r="AJ179" i="47"/>
  <c r="AI179" i="47"/>
  <c r="AH179" i="47"/>
  <c r="AG179" i="47"/>
  <c r="AF179" i="47"/>
  <c r="AE179" i="47"/>
  <c r="AD179" i="47"/>
  <c r="AC179" i="47"/>
  <c r="AB179" i="47"/>
  <c r="AA179" i="47"/>
  <c r="V179" i="47"/>
  <c r="U179" i="47"/>
  <c r="T179" i="47"/>
  <c r="S179" i="47"/>
  <c r="R179" i="47"/>
  <c r="Q179" i="47"/>
  <c r="P179" i="47"/>
  <c r="O179" i="47"/>
  <c r="N179" i="47"/>
  <c r="J179" i="47"/>
  <c r="I179" i="47"/>
  <c r="H179" i="47"/>
  <c r="BJ178" i="47"/>
  <c r="BI178" i="47"/>
  <c r="BH178" i="47"/>
  <c r="BG178" i="47"/>
  <c r="BF178" i="47"/>
  <c r="BE178" i="47"/>
  <c r="BD178" i="47"/>
  <c r="BC178" i="47"/>
  <c r="BB178" i="47"/>
  <c r="BA178" i="47"/>
  <c r="AZ178" i="47"/>
  <c r="AY178" i="47"/>
  <c r="AX178" i="47"/>
  <c r="AW178" i="47"/>
  <c r="AV178" i="47"/>
  <c r="AU178" i="47"/>
  <c r="AT178" i="47"/>
  <c r="AS178" i="47"/>
  <c r="AL178" i="47"/>
  <c r="AK178" i="47"/>
  <c r="AJ178" i="47"/>
  <c r="AI178" i="47"/>
  <c r="AH178" i="47"/>
  <c r="AG178" i="47"/>
  <c r="AF178" i="47"/>
  <c r="AE178" i="47"/>
  <c r="AD178" i="47"/>
  <c r="AC178" i="47"/>
  <c r="AB178" i="47"/>
  <c r="AA178" i="47"/>
  <c r="V178" i="47"/>
  <c r="U178" i="47"/>
  <c r="T178" i="47"/>
  <c r="S178" i="47"/>
  <c r="R178" i="47"/>
  <c r="Q178" i="47"/>
  <c r="P178" i="47"/>
  <c r="O178" i="47"/>
  <c r="N178" i="47"/>
  <c r="J178" i="47"/>
  <c r="I178" i="47"/>
  <c r="H178" i="47"/>
  <c r="BJ177" i="47"/>
  <c r="BI177" i="47"/>
  <c r="BH177" i="47"/>
  <c r="BG177" i="47"/>
  <c r="BF177" i="47"/>
  <c r="BE177" i="47"/>
  <c r="BD177" i="47"/>
  <c r="BC177" i="47"/>
  <c r="BB177" i="47"/>
  <c r="BA177" i="47"/>
  <c r="AZ177" i="47"/>
  <c r="AY177" i="47"/>
  <c r="AX177" i="47"/>
  <c r="AW177" i="47"/>
  <c r="AV177" i="47"/>
  <c r="AU177" i="47"/>
  <c r="AT177" i="47"/>
  <c r="AS177" i="47"/>
  <c r="AL177" i="47"/>
  <c r="AK177" i="47"/>
  <c r="AJ177" i="47"/>
  <c r="AI177" i="47"/>
  <c r="AH177" i="47"/>
  <c r="AG177" i="47"/>
  <c r="AF177" i="47"/>
  <c r="AE177" i="47"/>
  <c r="AD177" i="47"/>
  <c r="AC177" i="47"/>
  <c r="AB177" i="47"/>
  <c r="AA177" i="47"/>
  <c r="V177" i="47"/>
  <c r="U177" i="47"/>
  <c r="T177" i="47"/>
  <c r="S177" i="47"/>
  <c r="R177" i="47"/>
  <c r="Q177" i="47"/>
  <c r="P177" i="47"/>
  <c r="O177" i="47"/>
  <c r="N177" i="47"/>
  <c r="J177" i="47"/>
  <c r="I177" i="47"/>
  <c r="H177" i="47"/>
  <c r="BJ176" i="47"/>
  <c r="BI176" i="47"/>
  <c r="BH176" i="47"/>
  <c r="BG176" i="47"/>
  <c r="BF176" i="47"/>
  <c r="BE176" i="47"/>
  <c r="BD176" i="47"/>
  <c r="BC176" i="47"/>
  <c r="BB176" i="47"/>
  <c r="BA176" i="47"/>
  <c r="AZ176" i="47"/>
  <c r="AY176" i="47"/>
  <c r="AX176" i="47"/>
  <c r="AW176" i="47"/>
  <c r="AV176" i="47"/>
  <c r="AU176" i="47"/>
  <c r="AT176" i="47"/>
  <c r="AS176" i="47"/>
  <c r="AL176" i="47"/>
  <c r="AK176" i="47"/>
  <c r="AJ176" i="47"/>
  <c r="AI176" i="47"/>
  <c r="AH176" i="47"/>
  <c r="AG176" i="47"/>
  <c r="AF176" i="47"/>
  <c r="AE176" i="47"/>
  <c r="AD176" i="47"/>
  <c r="AC176" i="47"/>
  <c r="AB176" i="47"/>
  <c r="AA176" i="47"/>
  <c r="V176" i="47"/>
  <c r="U176" i="47"/>
  <c r="T176" i="47"/>
  <c r="S176" i="47"/>
  <c r="R176" i="47"/>
  <c r="Q176" i="47"/>
  <c r="P176" i="47"/>
  <c r="O176" i="47"/>
  <c r="N176" i="47"/>
  <c r="J176" i="47"/>
  <c r="I176" i="47"/>
  <c r="H176" i="47"/>
  <c r="AR163" i="47"/>
  <c r="AQ163" i="47"/>
  <c r="AP163" i="47"/>
  <c r="AO163" i="47"/>
  <c r="AN163" i="47"/>
  <c r="AM163" i="47"/>
  <c r="Z163" i="47"/>
  <c r="Y163" i="47"/>
  <c r="X163" i="47"/>
  <c r="W163" i="47"/>
  <c r="M163" i="47"/>
  <c r="L163" i="47"/>
  <c r="K163" i="47"/>
  <c r="G163" i="47"/>
  <c r="BJ162" i="47"/>
  <c r="BI162" i="47"/>
  <c r="BH162" i="47"/>
  <c r="BG162" i="47"/>
  <c r="BF162" i="47"/>
  <c r="BE162" i="47"/>
  <c r="BD162" i="47"/>
  <c r="BC162" i="47"/>
  <c r="BB162" i="47"/>
  <c r="BA162" i="47"/>
  <c r="AZ162" i="47"/>
  <c r="AY162" i="47"/>
  <c r="AX162" i="47"/>
  <c r="AW162" i="47"/>
  <c r="AV162" i="47"/>
  <c r="AU162" i="47"/>
  <c r="AT162" i="47"/>
  <c r="AS162" i="47"/>
  <c r="AL162" i="47"/>
  <c r="AK162" i="47"/>
  <c r="AJ162" i="47"/>
  <c r="AI162" i="47"/>
  <c r="AH162" i="47"/>
  <c r="AG162" i="47"/>
  <c r="AF162" i="47"/>
  <c r="AE162" i="47"/>
  <c r="AD162" i="47"/>
  <c r="AC162" i="47"/>
  <c r="AB162" i="47"/>
  <c r="AA162" i="47"/>
  <c r="V162" i="47"/>
  <c r="U162" i="47"/>
  <c r="T162" i="47"/>
  <c r="S162" i="47"/>
  <c r="R162" i="47"/>
  <c r="Q162" i="47"/>
  <c r="P162" i="47"/>
  <c r="O162" i="47"/>
  <c r="N162" i="47"/>
  <c r="J162" i="47"/>
  <c r="I162" i="47"/>
  <c r="H162" i="47"/>
  <c r="BJ161" i="47"/>
  <c r="BI161" i="47"/>
  <c r="BH161" i="47"/>
  <c r="BG161" i="47"/>
  <c r="BF161" i="47"/>
  <c r="BE161" i="47"/>
  <c r="BD161" i="47"/>
  <c r="BC161" i="47"/>
  <c r="BB161" i="47"/>
  <c r="BA161" i="47"/>
  <c r="AZ161" i="47"/>
  <c r="AY161" i="47"/>
  <c r="AX161" i="47"/>
  <c r="AW161" i="47"/>
  <c r="AV161" i="47"/>
  <c r="AU161" i="47"/>
  <c r="AT161" i="47"/>
  <c r="AS161" i="47"/>
  <c r="AL161" i="47"/>
  <c r="AK161" i="47"/>
  <c r="AJ161" i="47"/>
  <c r="AI161" i="47"/>
  <c r="AH161" i="47"/>
  <c r="AG161" i="47"/>
  <c r="AF161" i="47"/>
  <c r="AE161" i="47"/>
  <c r="AD161" i="47"/>
  <c r="AC161" i="47"/>
  <c r="AB161" i="47"/>
  <c r="AA161" i="47"/>
  <c r="V161" i="47"/>
  <c r="U161" i="47"/>
  <c r="T161" i="47"/>
  <c r="S161" i="47"/>
  <c r="R161" i="47"/>
  <c r="Q161" i="47"/>
  <c r="P161" i="47"/>
  <c r="O161" i="47"/>
  <c r="N161" i="47"/>
  <c r="J161" i="47"/>
  <c r="I161" i="47"/>
  <c r="H161" i="47"/>
  <c r="BJ160" i="47"/>
  <c r="BI160" i="47"/>
  <c r="BH160" i="47"/>
  <c r="BG160" i="47"/>
  <c r="BF160" i="47"/>
  <c r="BE160" i="47"/>
  <c r="BD160" i="47"/>
  <c r="BC160" i="47"/>
  <c r="BB160" i="47"/>
  <c r="BA160" i="47"/>
  <c r="AZ160" i="47"/>
  <c r="AY160" i="47"/>
  <c r="AX160" i="47"/>
  <c r="AW160" i="47"/>
  <c r="AV160" i="47"/>
  <c r="AU160" i="47"/>
  <c r="AT160" i="47"/>
  <c r="AS160" i="47"/>
  <c r="AL160" i="47"/>
  <c r="AK160" i="47"/>
  <c r="AJ160" i="47"/>
  <c r="AI160" i="47"/>
  <c r="AH160" i="47"/>
  <c r="AG160" i="47"/>
  <c r="AF160" i="47"/>
  <c r="AE160" i="47"/>
  <c r="AD160" i="47"/>
  <c r="AC160" i="47"/>
  <c r="AB160" i="47"/>
  <c r="AA160" i="47"/>
  <c r="V160" i="47"/>
  <c r="U160" i="47"/>
  <c r="T160" i="47"/>
  <c r="S160" i="47"/>
  <c r="R160" i="47"/>
  <c r="Q160" i="47"/>
  <c r="P160" i="47"/>
  <c r="O160" i="47"/>
  <c r="N160" i="47"/>
  <c r="J160" i="47"/>
  <c r="I160" i="47"/>
  <c r="H160" i="47"/>
  <c r="BJ159" i="47"/>
  <c r="BI159" i="47"/>
  <c r="BH159" i="47"/>
  <c r="BG159" i="47"/>
  <c r="BF159" i="47"/>
  <c r="BE159" i="47"/>
  <c r="BD159" i="47"/>
  <c r="BC159" i="47"/>
  <c r="BB159" i="47"/>
  <c r="BA159" i="47"/>
  <c r="AZ159" i="47"/>
  <c r="AY159" i="47"/>
  <c r="AX159" i="47"/>
  <c r="AW159" i="47"/>
  <c r="AV159" i="47"/>
  <c r="AU159" i="47"/>
  <c r="AT159" i="47"/>
  <c r="AS159" i="47"/>
  <c r="AL159" i="47"/>
  <c r="AK159" i="47"/>
  <c r="AJ159" i="47"/>
  <c r="AI159" i="47"/>
  <c r="AH159" i="47"/>
  <c r="AG159" i="47"/>
  <c r="AF159" i="47"/>
  <c r="AE159" i="47"/>
  <c r="AD159" i="47"/>
  <c r="AC159" i="47"/>
  <c r="AB159" i="47"/>
  <c r="AA159" i="47"/>
  <c r="V159" i="47"/>
  <c r="U159" i="47"/>
  <c r="T159" i="47"/>
  <c r="S159" i="47"/>
  <c r="R159" i="47"/>
  <c r="Q159" i="47"/>
  <c r="P159" i="47"/>
  <c r="O159" i="47"/>
  <c r="N159" i="47"/>
  <c r="J159" i="47"/>
  <c r="I159" i="47"/>
  <c r="H159" i="47"/>
  <c r="BJ158" i="47"/>
  <c r="BI158" i="47"/>
  <c r="BH158" i="47"/>
  <c r="BG158" i="47"/>
  <c r="BF158" i="47"/>
  <c r="BE158" i="47"/>
  <c r="BD158" i="47"/>
  <c r="BC158" i="47"/>
  <c r="BB158" i="47"/>
  <c r="BA158" i="47"/>
  <c r="AZ158" i="47"/>
  <c r="AY158" i="47"/>
  <c r="AX158" i="47"/>
  <c r="AW158" i="47"/>
  <c r="AV158" i="47"/>
  <c r="AU158" i="47"/>
  <c r="AT158" i="47"/>
  <c r="AS158" i="47"/>
  <c r="AL158" i="47"/>
  <c r="AK158" i="47"/>
  <c r="AJ158" i="47"/>
  <c r="AI158" i="47"/>
  <c r="AH158" i="47"/>
  <c r="AG158" i="47"/>
  <c r="AF158" i="47"/>
  <c r="AE158" i="47"/>
  <c r="AD158" i="47"/>
  <c r="AC158" i="47"/>
  <c r="AB158" i="47"/>
  <c r="AA158" i="47"/>
  <c r="V158" i="47"/>
  <c r="U158" i="47"/>
  <c r="T158" i="47"/>
  <c r="S158" i="47"/>
  <c r="R158" i="47"/>
  <c r="Q158" i="47"/>
  <c r="P158" i="47"/>
  <c r="O158" i="47"/>
  <c r="N158" i="47"/>
  <c r="J158" i="47"/>
  <c r="I158" i="47"/>
  <c r="H158" i="47"/>
  <c r="BJ157" i="47"/>
  <c r="BI157" i="47"/>
  <c r="BH157" i="47"/>
  <c r="BG157" i="47"/>
  <c r="BF157" i="47"/>
  <c r="BE157" i="47"/>
  <c r="BD157" i="47"/>
  <c r="BC157" i="47"/>
  <c r="BB157" i="47"/>
  <c r="BA157" i="47"/>
  <c r="AZ157" i="47"/>
  <c r="AY157" i="47"/>
  <c r="AX157" i="47"/>
  <c r="AW157" i="47"/>
  <c r="AV157" i="47"/>
  <c r="AU157" i="47"/>
  <c r="AT157" i="47"/>
  <c r="AS157" i="47"/>
  <c r="AL157" i="47"/>
  <c r="AK157" i="47"/>
  <c r="AJ157" i="47"/>
  <c r="AI157" i="47"/>
  <c r="AH157" i="47"/>
  <c r="AG157" i="47"/>
  <c r="AF157" i="47"/>
  <c r="AE157" i="47"/>
  <c r="AD157" i="47"/>
  <c r="AC157" i="47"/>
  <c r="AB157" i="47"/>
  <c r="AA157" i="47"/>
  <c r="V157" i="47"/>
  <c r="U157" i="47"/>
  <c r="T157" i="47"/>
  <c r="S157" i="47"/>
  <c r="R157" i="47"/>
  <c r="Q157" i="47"/>
  <c r="P157" i="47"/>
  <c r="O157" i="47"/>
  <c r="N157" i="47"/>
  <c r="J157" i="47"/>
  <c r="I157" i="47"/>
  <c r="H157" i="47"/>
  <c r="AR156" i="47"/>
  <c r="AQ156" i="47"/>
  <c r="AP156" i="47"/>
  <c r="AO156" i="47"/>
  <c r="AN156" i="47"/>
  <c r="AM156" i="47"/>
  <c r="Z156" i="47"/>
  <c r="Y156" i="47"/>
  <c r="X156" i="47"/>
  <c r="W156" i="47"/>
  <c r="M156" i="47"/>
  <c r="L156" i="47"/>
  <c r="K156" i="47"/>
  <c r="G156" i="47"/>
  <c r="BJ155" i="47"/>
  <c r="BI155" i="47"/>
  <c r="BH155" i="47"/>
  <c r="BG155" i="47"/>
  <c r="BF155" i="47"/>
  <c r="BE155" i="47"/>
  <c r="BD155" i="47"/>
  <c r="BC155" i="47"/>
  <c r="BB155" i="47"/>
  <c r="BA155" i="47"/>
  <c r="AZ155" i="47"/>
  <c r="AY155" i="47"/>
  <c r="AX155" i="47"/>
  <c r="AW155" i="47"/>
  <c r="AV155" i="47"/>
  <c r="AU155" i="47"/>
  <c r="AT155" i="47"/>
  <c r="AS155" i="47"/>
  <c r="AL155" i="47"/>
  <c r="AK155" i="47"/>
  <c r="AJ155" i="47"/>
  <c r="AI155" i="47"/>
  <c r="AH155" i="47"/>
  <c r="AG155" i="47"/>
  <c r="AF155" i="47"/>
  <c r="AE155" i="47"/>
  <c r="AD155" i="47"/>
  <c r="AC155" i="47"/>
  <c r="AB155" i="47"/>
  <c r="AA155" i="47"/>
  <c r="V155" i="47"/>
  <c r="U155" i="47"/>
  <c r="T155" i="47"/>
  <c r="S155" i="47"/>
  <c r="R155" i="47"/>
  <c r="Q155" i="47"/>
  <c r="P155" i="47"/>
  <c r="O155" i="47"/>
  <c r="N155" i="47"/>
  <c r="J155" i="47"/>
  <c r="I155" i="47"/>
  <c r="H155" i="47"/>
  <c r="BJ154" i="47"/>
  <c r="BI154" i="47"/>
  <c r="BH154" i="47"/>
  <c r="BG154" i="47"/>
  <c r="BF154" i="47"/>
  <c r="BE154" i="47"/>
  <c r="BD154" i="47"/>
  <c r="BC154" i="47"/>
  <c r="BB154" i="47"/>
  <c r="BA154" i="47"/>
  <c r="AZ154" i="47"/>
  <c r="AY154" i="47"/>
  <c r="AX154" i="47"/>
  <c r="AW154" i="47"/>
  <c r="AV154" i="47"/>
  <c r="AU154" i="47"/>
  <c r="AT154" i="47"/>
  <c r="AS154" i="47"/>
  <c r="AL154" i="47"/>
  <c r="AK154" i="47"/>
  <c r="AJ154" i="47"/>
  <c r="AI154" i="47"/>
  <c r="AH154" i="47"/>
  <c r="AG154" i="47"/>
  <c r="AF154" i="47"/>
  <c r="AE154" i="47"/>
  <c r="AD154" i="47"/>
  <c r="AC154" i="47"/>
  <c r="AB154" i="47"/>
  <c r="AA154" i="47"/>
  <c r="V154" i="47"/>
  <c r="U154" i="47"/>
  <c r="T154" i="47"/>
  <c r="S154" i="47"/>
  <c r="R154" i="47"/>
  <c r="Q154" i="47"/>
  <c r="P154" i="47"/>
  <c r="O154" i="47"/>
  <c r="N154" i="47"/>
  <c r="J154" i="47"/>
  <c r="I154" i="47"/>
  <c r="H154" i="47"/>
  <c r="BJ153" i="47"/>
  <c r="BI153" i="47"/>
  <c r="BH153" i="47"/>
  <c r="BG153" i="47"/>
  <c r="BF153" i="47"/>
  <c r="BE153" i="47"/>
  <c r="BD153" i="47"/>
  <c r="BC153" i="47"/>
  <c r="BB153" i="47"/>
  <c r="BA153" i="47"/>
  <c r="AZ153" i="47"/>
  <c r="AY153" i="47"/>
  <c r="AX153" i="47"/>
  <c r="AW153" i="47"/>
  <c r="AV153" i="47"/>
  <c r="AU153" i="47"/>
  <c r="AT153" i="47"/>
  <c r="AS153" i="47"/>
  <c r="AL153" i="47"/>
  <c r="AK153" i="47"/>
  <c r="AJ153" i="47"/>
  <c r="AI153" i="47"/>
  <c r="AH153" i="47"/>
  <c r="AG153" i="47"/>
  <c r="AF153" i="47"/>
  <c r="AE153" i="47"/>
  <c r="AD153" i="47"/>
  <c r="AC153" i="47"/>
  <c r="AB153" i="47"/>
  <c r="AA153" i="47"/>
  <c r="V153" i="47"/>
  <c r="U153" i="47"/>
  <c r="T153" i="47"/>
  <c r="S153" i="47"/>
  <c r="R153" i="47"/>
  <c r="Q153" i="47"/>
  <c r="P153" i="47"/>
  <c r="O153" i="47"/>
  <c r="N153" i="47"/>
  <c r="J153" i="47"/>
  <c r="I153" i="47"/>
  <c r="H153" i="47"/>
  <c r="AR152" i="47"/>
  <c r="AQ152" i="47"/>
  <c r="AP152" i="47"/>
  <c r="AO152" i="47"/>
  <c r="AN152" i="47"/>
  <c r="AM152" i="47"/>
  <c r="Z152" i="47"/>
  <c r="Y152" i="47"/>
  <c r="X152" i="47"/>
  <c r="W152" i="47"/>
  <c r="M152" i="47"/>
  <c r="L152" i="47"/>
  <c r="K152" i="47"/>
  <c r="G152" i="47"/>
  <c r="BJ151" i="47"/>
  <c r="BI151" i="47"/>
  <c r="BH151" i="47"/>
  <c r="BG151" i="47"/>
  <c r="BF151" i="47"/>
  <c r="BE151" i="47"/>
  <c r="BD151" i="47"/>
  <c r="BC151" i="47"/>
  <c r="BB151" i="47"/>
  <c r="BA151" i="47"/>
  <c r="AZ151" i="47"/>
  <c r="AY151" i="47"/>
  <c r="AX151" i="47"/>
  <c r="AW151" i="47"/>
  <c r="AV151" i="47"/>
  <c r="AU151" i="47"/>
  <c r="AT151" i="47"/>
  <c r="AS151" i="47"/>
  <c r="AL151" i="47"/>
  <c r="AK151" i="47"/>
  <c r="AJ151" i="47"/>
  <c r="AI151" i="47"/>
  <c r="AH151" i="47"/>
  <c r="AG151" i="47"/>
  <c r="AF151" i="47"/>
  <c r="AE151" i="47"/>
  <c r="AD151" i="47"/>
  <c r="AC151" i="47"/>
  <c r="AB151" i="47"/>
  <c r="AA151" i="47"/>
  <c r="V151" i="47"/>
  <c r="U151" i="47"/>
  <c r="T151" i="47"/>
  <c r="S151" i="47"/>
  <c r="R151" i="47"/>
  <c r="Q151" i="47"/>
  <c r="P151" i="47"/>
  <c r="O151" i="47"/>
  <c r="N151" i="47"/>
  <c r="J151" i="47"/>
  <c r="I151" i="47"/>
  <c r="H151" i="47"/>
  <c r="BJ150" i="47"/>
  <c r="BI150" i="47"/>
  <c r="BH150" i="47"/>
  <c r="BG150" i="47"/>
  <c r="BF150" i="47"/>
  <c r="BE150" i="47"/>
  <c r="BD150" i="47"/>
  <c r="BC150" i="47"/>
  <c r="BB150" i="47"/>
  <c r="BA150" i="47"/>
  <c r="AZ150" i="47"/>
  <c r="AY150" i="47"/>
  <c r="AX150" i="47"/>
  <c r="AW150" i="47"/>
  <c r="AV150" i="47"/>
  <c r="AU150" i="47"/>
  <c r="AT150" i="47"/>
  <c r="AS150" i="47"/>
  <c r="AL150" i="47"/>
  <c r="AK150" i="47"/>
  <c r="AJ150" i="47"/>
  <c r="AI150" i="47"/>
  <c r="AH150" i="47"/>
  <c r="AG150" i="47"/>
  <c r="AF150" i="47"/>
  <c r="AE150" i="47"/>
  <c r="AD150" i="47"/>
  <c r="AC150" i="47"/>
  <c r="AB150" i="47"/>
  <c r="AA150" i="47"/>
  <c r="V150" i="47"/>
  <c r="U150" i="47"/>
  <c r="T150" i="47"/>
  <c r="S150" i="47"/>
  <c r="R150" i="47"/>
  <c r="Q150" i="47"/>
  <c r="P150" i="47"/>
  <c r="O150" i="47"/>
  <c r="N150" i="47"/>
  <c r="J150" i="47"/>
  <c r="I150" i="47"/>
  <c r="H150" i="47"/>
  <c r="BJ149" i="47"/>
  <c r="BI149" i="47"/>
  <c r="BH149" i="47"/>
  <c r="BG149" i="47"/>
  <c r="BF149" i="47"/>
  <c r="BE149" i="47"/>
  <c r="BD149" i="47"/>
  <c r="BC149" i="47"/>
  <c r="BB149" i="47"/>
  <c r="BA149" i="47"/>
  <c r="AZ149" i="47"/>
  <c r="AY149" i="47"/>
  <c r="AX149" i="47"/>
  <c r="AW149" i="47"/>
  <c r="AV149" i="47"/>
  <c r="AU149" i="47"/>
  <c r="AT149" i="47"/>
  <c r="AS149" i="47"/>
  <c r="AL149" i="47"/>
  <c r="AK149" i="47"/>
  <c r="AJ149" i="47"/>
  <c r="AI149" i="47"/>
  <c r="AH149" i="47"/>
  <c r="AG149" i="47"/>
  <c r="AF149" i="47"/>
  <c r="AE149" i="47"/>
  <c r="AD149" i="47"/>
  <c r="AC149" i="47"/>
  <c r="AB149" i="47"/>
  <c r="AA149" i="47"/>
  <c r="V149" i="47"/>
  <c r="U149" i="47"/>
  <c r="T149" i="47"/>
  <c r="S149" i="47"/>
  <c r="R149" i="47"/>
  <c r="Q149" i="47"/>
  <c r="P149" i="47"/>
  <c r="O149" i="47"/>
  <c r="N149" i="47"/>
  <c r="J149" i="47"/>
  <c r="I149" i="47"/>
  <c r="H149" i="47"/>
  <c r="BJ148" i="47"/>
  <c r="BI148" i="47"/>
  <c r="BH148" i="47"/>
  <c r="BG148" i="47"/>
  <c r="BF148" i="47"/>
  <c r="BE148" i="47"/>
  <c r="BD148" i="47"/>
  <c r="BC148" i="47"/>
  <c r="BB148" i="47"/>
  <c r="BA148" i="47"/>
  <c r="AZ148" i="47"/>
  <c r="AY148" i="47"/>
  <c r="AX148" i="47"/>
  <c r="AW148" i="47"/>
  <c r="AV148" i="47"/>
  <c r="AU148" i="47"/>
  <c r="AT148" i="47"/>
  <c r="AS148" i="47"/>
  <c r="AL148" i="47"/>
  <c r="AK148" i="47"/>
  <c r="AJ148" i="47"/>
  <c r="AI148" i="47"/>
  <c r="AH148" i="47"/>
  <c r="AG148" i="47"/>
  <c r="AF148" i="47"/>
  <c r="AE148" i="47"/>
  <c r="AD148" i="47"/>
  <c r="AC148" i="47"/>
  <c r="AB148" i="47"/>
  <c r="AA148" i="47"/>
  <c r="V148" i="47"/>
  <c r="U148" i="47"/>
  <c r="T148" i="47"/>
  <c r="S148" i="47"/>
  <c r="R148" i="47"/>
  <c r="Q148" i="47"/>
  <c r="P148" i="47"/>
  <c r="O148" i="47"/>
  <c r="N148" i="47"/>
  <c r="J148" i="47"/>
  <c r="I148" i="47"/>
  <c r="H148" i="47"/>
  <c r="BJ147" i="47"/>
  <c r="BI147" i="47"/>
  <c r="BH147" i="47"/>
  <c r="BG147" i="47"/>
  <c r="BF147" i="47"/>
  <c r="BE147" i="47"/>
  <c r="BD147" i="47"/>
  <c r="BC147" i="47"/>
  <c r="BB147" i="47"/>
  <c r="BA147" i="47"/>
  <c r="AZ147" i="47"/>
  <c r="AY147" i="47"/>
  <c r="AX147" i="47"/>
  <c r="AW147" i="47"/>
  <c r="AV147" i="47"/>
  <c r="AU147" i="47"/>
  <c r="AT147" i="47"/>
  <c r="AS147" i="47"/>
  <c r="AL147" i="47"/>
  <c r="AK147" i="47"/>
  <c r="AJ147" i="47"/>
  <c r="AI147" i="47"/>
  <c r="AH147" i="47"/>
  <c r="AG147" i="47"/>
  <c r="AF147" i="47"/>
  <c r="AE147" i="47"/>
  <c r="AD147" i="47"/>
  <c r="AC147" i="47"/>
  <c r="AB147" i="47"/>
  <c r="AA147" i="47"/>
  <c r="V147" i="47"/>
  <c r="U147" i="47"/>
  <c r="T147" i="47"/>
  <c r="S147" i="47"/>
  <c r="R147" i="47"/>
  <c r="Q147" i="47"/>
  <c r="P147" i="47"/>
  <c r="O147" i="47"/>
  <c r="N147" i="47"/>
  <c r="J147" i="47"/>
  <c r="I147" i="47"/>
  <c r="H147" i="47"/>
  <c r="BJ146" i="47"/>
  <c r="BI146" i="47"/>
  <c r="BH146" i="47"/>
  <c r="BG146" i="47"/>
  <c r="BF146" i="47"/>
  <c r="BE146" i="47"/>
  <c r="BD146" i="47"/>
  <c r="BC146" i="47"/>
  <c r="BB146" i="47"/>
  <c r="BA146" i="47"/>
  <c r="AZ146" i="47"/>
  <c r="AY146" i="47"/>
  <c r="AX146" i="47"/>
  <c r="AW146" i="47"/>
  <c r="AV146" i="47"/>
  <c r="AU146" i="47"/>
  <c r="AT146" i="47"/>
  <c r="AS146" i="47"/>
  <c r="AL146" i="47"/>
  <c r="AK146" i="47"/>
  <c r="AJ146" i="47"/>
  <c r="AI146" i="47"/>
  <c r="AH146" i="47"/>
  <c r="AG146" i="47"/>
  <c r="AF146" i="47"/>
  <c r="AE146" i="47"/>
  <c r="AD146" i="47"/>
  <c r="AC146" i="47"/>
  <c r="AB146" i="47"/>
  <c r="AA146" i="47"/>
  <c r="V146" i="47"/>
  <c r="U146" i="47"/>
  <c r="T146" i="47"/>
  <c r="S146" i="47"/>
  <c r="R146" i="47"/>
  <c r="Q146" i="47"/>
  <c r="P146" i="47"/>
  <c r="O146" i="47"/>
  <c r="N146" i="47"/>
  <c r="J146" i="47"/>
  <c r="I146" i="47"/>
  <c r="H146" i="47"/>
  <c r="BJ145" i="47"/>
  <c r="BI145" i="47"/>
  <c r="BH145" i="47"/>
  <c r="BG145" i="47"/>
  <c r="BF145" i="47"/>
  <c r="BE145" i="47"/>
  <c r="BD145" i="47"/>
  <c r="BC145" i="47"/>
  <c r="BB145" i="47"/>
  <c r="BA145" i="47"/>
  <c r="AZ145" i="47"/>
  <c r="AY145" i="47"/>
  <c r="AX145" i="47"/>
  <c r="AW145" i="47"/>
  <c r="AV145" i="47"/>
  <c r="AU145" i="47"/>
  <c r="AT145" i="47"/>
  <c r="AS145" i="47"/>
  <c r="AL145" i="47"/>
  <c r="AK145" i="47"/>
  <c r="AJ145" i="47"/>
  <c r="AI145" i="47"/>
  <c r="AH145" i="47"/>
  <c r="AG145" i="47"/>
  <c r="AF145" i="47"/>
  <c r="AE145" i="47"/>
  <c r="AD145" i="47"/>
  <c r="AC145" i="47"/>
  <c r="AB145" i="47"/>
  <c r="AA145" i="47"/>
  <c r="V145" i="47"/>
  <c r="U145" i="47"/>
  <c r="T145" i="47"/>
  <c r="S145" i="47"/>
  <c r="R145" i="47"/>
  <c r="Q145" i="47"/>
  <c r="P145" i="47"/>
  <c r="O145" i="47"/>
  <c r="N145" i="47"/>
  <c r="J145" i="47"/>
  <c r="I145" i="47"/>
  <c r="H145" i="47"/>
  <c r="AR144" i="47"/>
  <c r="AQ144" i="47"/>
  <c r="AP144" i="47"/>
  <c r="AO144" i="47"/>
  <c r="AN144" i="47"/>
  <c r="AM144" i="47"/>
  <c r="Z144" i="47"/>
  <c r="Y144" i="47"/>
  <c r="X144" i="47"/>
  <c r="W144" i="47"/>
  <c r="M144" i="47"/>
  <c r="L144" i="47"/>
  <c r="K144" i="47"/>
  <c r="G144" i="47"/>
  <c r="BJ143" i="47"/>
  <c r="BI143" i="47"/>
  <c r="BH143" i="47"/>
  <c r="BG143" i="47"/>
  <c r="BF143" i="47"/>
  <c r="BE143" i="47"/>
  <c r="BD143" i="47"/>
  <c r="BC143" i="47"/>
  <c r="BB143" i="47"/>
  <c r="BA143" i="47"/>
  <c r="AZ143" i="47"/>
  <c r="AY143" i="47"/>
  <c r="AX143" i="47"/>
  <c r="AW143" i="47"/>
  <c r="AV143" i="47"/>
  <c r="AU143" i="47"/>
  <c r="AT143" i="47"/>
  <c r="AS143" i="47"/>
  <c r="AL143" i="47"/>
  <c r="AK143" i="47"/>
  <c r="AJ143" i="47"/>
  <c r="AI143" i="47"/>
  <c r="AH143" i="47"/>
  <c r="AG143" i="47"/>
  <c r="AF143" i="47"/>
  <c r="AE143" i="47"/>
  <c r="AD143" i="47"/>
  <c r="AC143" i="47"/>
  <c r="AB143" i="47"/>
  <c r="AA143" i="47"/>
  <c r="V143" i="47"/>
  <c r="U143" i="47"/>
  <c r="T143" i="47"/>
  <c r="S143" i="47"/>
  <c r="R143" i="47"/>
  <c r="Q143" i="47"/>
  <c r="P143" i="47"/>
  <c r="O143" i="47"/>
  <c r="N143" i="47"/>
  <c r="J143" i="47"/>
  <c r="I143" i="47"/>
  <c r="H143" i="47"/>
  <c r="BJ142" i="47"/>
  <c r="BI142" i="47"/>
  <c r="BH142" i="47"/>
  <c r="BG142" i="47"/>
  <c r="BF142" i="47"/>
  <c r="BE142" i="47"/>
  <c r="BD142" i="47"/>
  <c r="BC142" i="47"/>
  <c r="BB142" i="47"/>
  <c r="BA142" i="47"/>
  <c r="AZ142" i="47"/>
  <c r="AY142" i="47"/>
  <c r="AX142" i="47"/>
  <c r="AW142" i="47"/>
  <c r="AV142" i="47"/>
  <c r="AU142" i="47"/>
  <c r="AT142" i="47"/>
  <c r="AS142" i="47"/>
  <c r="AL142" i="47"/>
  <c r="AK142" i="47"/>
  <c r="AJ142" i="47"/>
  <c r="AI142" i="47"/>
  <c r="AH142" i="47"/>
  <c r="AG142" i="47"/>
  <c r="AF142" i="47"/>
  <c r="AE142" i="47"/>
  <c r="AD142" i="47"/>
  <c r="AC142" i="47"/>
  <c r="AB142" i="47"/>
  <c r="AA142" i="47"/>
  <c r="V142" i="47"/>
  <c r="U142" i="47"/>
  <c r="T142" i="47"/>
  <c r="S142" i="47"/>
  <c r="R142" i="47"/>
  <c r="Q142" i="47"/>
  <c r="P142" i="47"/>
  <c r="O142" i="47"/>
  <c r="N142" i="47"/>
  <c r="J142" i="47"/>
  <c r="I142" i="47"/>
  <c r="BJ141" i="47"/>
  <c r="BI141" i="47"/>
  <c r="BH141" i="47"/>
  <c r="BG141" i="47"/>
  <c r="BF141" i="47"/>
  <c r="BE141" i="47"/>
  <c r="BD141" i="47"/>
  <c r="BC141" i="47"/>
  <c r="BB141" i="47"/>
  <c r="BA141" i="47"/>
  <c r="AZ141" i="47"/>
  <c r="AY141" i="47"/>
  <c r="AX141" i="47"/>
  <c r="AW141" i="47"/>
  <c r="AV141" i="47"/>
  <c r="AU141" i="47"/>
  <c r="AT141" i="47"/>
  <c r="AS141" i="47"/>
  <c r="AL141" i="47"/>
  <c r="AK141" i="47"/>
  <c r="AJ141" i="47"/>
  <c r="AI141" i="47"/>
  <c r="AH141" i="47"/>
  <c r="AG141" i="47"/>
  <c r="AF141" i="47"/>
  <c r="AE141" i="47"/>
  <c r="AD141" i="47"/>
  <c r="AC141" i="47"/>
  <c r="AB141" i="47"/>
  <c r="AA141" i="47"/>
  <c r="V141" i="47"/>
  <c r="U141" i="47"/>
  <c r="T141" i="47"/>
  <c r="S141" i="47"/>
  <c r="R141" i="47"/>
  <c r="Q141" i="47"/>
  <c r="P141" i="47"/>
  <c r="O141" i="47"/>
  <c r="N141" i="47"/>
  <c r="J141" i="47"/>
  <c r="I141" i="47"/>
  <c r="H141" i="47"/>
  <c r="BJ140" i="47"/>
  <c r="BI140" i="47"/>
  <c r="BH140" i="47"/>
  <c r="BG140" i="47"/>
  <c r="BF140" i="47"/>
  <c r="BE140" i="47"/>
  <c r="BD140" i="47"/>
  <c r="BC140" i="47"/>
  <c r="BB140" i="47"/>
  <c r="BA140" i="47"/>
  <c r="AZ140" i="47"/>
  <c r="AY140" i="47"/>
  <c r="AX140" i="47"/>
  <c r="AW140" i="47"/>
  <c r="AV140" i="47"/>
  <c r="AU140" i="47"/>
  <c r="AT140" i="47"/>
  <c r="AS140" i="47"/>
  <c r="AL140" i="47"/>
  <c r="AK140" i="47"/>
  <c r="AJ140" i="47"/>
  <c r="AI140" i="47"/>
  <c r="AH140" i="47"/>
  <c r="AG140" i="47"/>
  <c r="AF140" i="47"/>
  <c r="AE140" i="47"/>
  <c r="AD140" i="47"/>
  <c r="AC140" i="47"/>
  <c r="AB140" i="47"/>
  <c r="AA140" i="47"/>
  <c r="V140" i="47"/>
  <c r="U140" i="47"/>
  <c r="T140" i="47"/>
  <c r="S140" i="47"/>
  <c r="R140" i="47"/>
  <c r="Q140" i="47"/>
  <c r="P140" i="47"/>
  <c r="O140" i="47"/>
  <c r="N140" i="47"/>
  <c r="J140" i="47"/>
  <c r="I140" i="47"/>
  <c r="H140" i="47"/>
  <c r="BJ139" i="47"/>
  <c r="BI139" i="47"/>
  <c r="BH139" i="47"/>
  <c r="BG139" i="47"/>
  <c r="BF139" i="47"/>
  <c r="BE139" i="47"/>
  <c r="BD139" i="47"/>
  <c r="BC139" i="47"/>
  <c r="BB139" i="47"/>
  <c r="BA139" i="47"/>
  <c r="AZ139" i="47"/>
  <c r="AY139" i="47"/>
  <c r="AX139" i="47"/>
  <c r="AW139" i="47"/>
  <c r="AV139" i="47"/>
  <c r="AU139" i="47"/>
  <c r="AT139" i="47"/>
  <c r="AS139" i="47"/>
  <c r="AL139" i="47"/>
  <c r="AK139" i="47"/>
  <c r="AJ139" i="47"/>
  <c r="AI139" i="47"/>
  <c r="AH139" i="47"/>
  <c r="AG139" i="47"/>
  <c r="AF139" i="47"/>
  <c r="AE139" i="47"/>
  <c r="AD139" i="47"/>
  <c r="AC139" i="47"/>
  <c r="AB139" i="47"/>
  <c r="AA139" i="47"/>
  <c r="V139" i="47"/>
  <c r="U139" i="47"/>
  <c r="T139" i="47"/>
  <c r="S139" i="47"/>
  <c r="R139" i="47"/>
  <c r="Q139" i="47"/>
  <c r="P139" i="47"/>
  <c r="O139" i="47"/>
  <c r="N139" i="47"/>
  <c r="J139" i="47"/>
  <c r="I139" i="47"/>
  <c r="H139" i="47"/>
  <c r="BJ138" i="47"/>
  <c r="BI138" i="47"/>
  <c r="BH138" i="47"/>
  <c r="BG138" i="47"/>
  <c r="BF138" i="47"/>
  <c r="BE138" i="47"/>
  <c r="BD138" i="47"/>
  <c r="BC138" i="47"/>
  <c r="BB138" i="47"/>
  <c r="BA138" i="47"/>
  <c r="AZ138" i="47"/>
  <c r="AY138" i="47"/>
  <c r="AX138" i="47"/>
  <c r="AW138" i="47"/>
  <c r="AV138" i="47"/>
  <c r="AU138" i="47"/>
  <c r="AT138" i="47"/>
  <c r="AS138" i="47"/>
  <c r="AL138" i="47"/>
  <c r="AK138" i="47"/>
  <c r="AJ138" i="47"/>
  <c r="AI138" i="47"/>
  <c r="AH138" i="47"/>
  <c r="AG138" i="47"/>
  <c r="AF138" i="47"/>
  <c r="AE138" i="47"/>
  <c r="AD138" i="47"/>
  <c r="AC138" i="47"/>
  <c r="AB138" i="47"/>
  <c r="AA138" i="47"/>
  <c r="V138" i="47"/>
  <c r="U138" i="47"/>
  <c r="T138" i="47"/>
  <c r="S138" i="47"/>
  <c r="R138" i="47"/>
  <c r="Q138" i="47"/>
  <c r="P138" i="47"/>
  <c r="O138" i="47"/>
  <c r="N138" i="47"/>
  <c r="J138" i="47"/>
  <c r="I138" i="47"/>
  <c r="H138" i="47"/>
  <c r="BJ137" i="47"/>
  <c r="BI137" i="47"/>
  <c r="BH137" i="47"/>
  <c r="BG137" i="47"/>
  <c r="BF137" i="47"/>
  <c r="BE137" i="47"/>
  <c r="BD137" i="47"/>
  <c r="BC137" i="47"/>
  <c r="BB137" i="47"/>
  <c r="BA137" i="47"/>
  <c r="AZ137" i="47"/>
  <c r="AY137" i="47"/>
  <c r="AX137" i="47"/>
  <c r="AW137" i="47"/>
  <c r="AV137" i="47"/>
  <c r="AU137" i="47"/>
  <c r="AT137" i="47"/>
  <c r="AS137" i="47"/>
  <c r="AL137" i="47"/>
  <c r="AK137" i="47"/>
  <c r="AJ137" i="47"/>
  <c r="AI137" i="47"/>
  <c r="AH137" i="47"/>
  <c r="AG137" i="47"/>
  <c r="AF137" i="47"/>
  <c r="AE137" i="47"/>
  <c r="AD137" i="47"/>
  <c r="AC137" i="47"/>
  <c r="AB137" i="47"/>
  <c r="AA137" i="47"/>
  <c r="V137" i="47"/>
  <c r="U137" i="47"/>
  <c r="T137" i="47"/>
  <c r="S137" i="47"/>
  <c r="R137" i="47"/>
  <c r="Q137" i="47"/>
  <c r="P137" i="47"/>
  <c r="O137" i="47"/>
  <c r="N137" i="47"/>
  <c r="J137" i="47"/>
  <c r="I137" i="47"/>
  <c r="H137" i="47"/>
  <c r="BJ136" i="47"/>
  <c r="BI136" i="47"/>
  <c r="BH136" i="47"/>
  <c r="BG136" i="47"/>
  <c r="BF136" i="47"/>
  <c r="BE136" i="47"/>
  <c r="BD136" i="47"/>
  <c r="BC136" i="47"/>
  <c r="BB136" i="47"/>
  <c r="BA136" i="47"/>
  <c r="AZ136" i="47"/>
  <c r="AY136" i="47"/>
  <c r="AX136" i="47"/>
  <c r="AW136" i="47"/>
  <c r="AV136" i="47"/>
  <c r="AU136" i="47"/>
  <c r="AT136" i="47"/>
  <c r="AS136" i="47"/>
  <c r="AL136" i="47"/>
  <c r="AK136" i="47"/>
  <c r="AJ136" i="47"/>
  <c r="AI136" i="47"/>
  <c r="AH136" i="47"/>
  <c r="AG136" i="47"/>
  <c r="AF136" i="47"/>
  <c r="AE136" i="47"/>
  <c r="AD136" i="47"/>
  <c r="AC136" i="47"/>
  <c r="AB136" i="47"/>
  <c r="AA136" i="47"/>
  <c r="V136" i="47"/>
  <c r="U136" i="47"/>
  <c r="T136" i="47"/>
  <c r="S136" i="47"/>
  <c r="R136" i="47"/>
  <c r="Q136" i="47"/>
  <c r="P136" i="47"/>
  <c r="O136" i="47"/>
  <c r="N136" i="47"/>
  <c r="J136" i="47"/>
  <c r="I136" i="47"/>
  <c r="H136" i="47"/>
  <c r="AR120" i="47"/>
  <c r="AQ120" i="47"/>
  <c r="AP120" i="47"/>
  <c r="AO120" i="47"/>
  <c r="AN120" i="47"/>
  <c r="AM120" i="47"/>
  <c r="Z120" i="47"/>
  <c r="Y120" i="47"/>
  <c r="X120" i="47"/>
  <c r="W120" i="47"/>
  <c r="M120" i="47"/>
  <c r="L120" i="47"/>
  <c r="K120" i="47"/>
  <c r="G120" i="47"/>
  <c r="BJ119" i="47"/>
  <c r="BI119" i="47"/>
  <c r="BH119" i="47"/>
  <c r="BF119" i="47"/>
  <c r="BE119" i="47"/>
  <c r="AL119" i="47"/>
  <c r="AK119" i="47"/>
  <c r="AJ119" i="47"/>
  <c r="AI119" i="47"/>
  <c r="V119" i="47"/>
  <c r="U119" i="47"/>
  <c r="T119" i="47"/>
  <c r="J119" i="47"/>
  <c r="BJ118" i="47"/>
  <c r="BI118" i="47"/>
  <c r="BH118" i="47"/>
  <c r="BF118" i="47"/>
  <c r="BE118" i="47"/>
  <c r="BD118" i="47"/>
  <c r="BD120" i="47" s="1"/>
  <c r="BC118" i="47"/>
  <c r="BC120" i="47" s="1"/>
  <c r="BB118" i="47"/>
  <c r="BB120" i="47" s="1"/>
  <c r="BA118" i="47"/>
  <c r="BG118" i="47" s="1"/>
  <c r="BG120" i="47" s="1"/>
  <c r="AZ118" i="47"/>
  <c r="AZ120" i="47" s="1"/>
  <c r="AY118" i="47"/>
  <c r="AY120" i="47" s="1"/>
  <c r="AX118" i="47"/>
  <c r="AX120" i="47" s="1"/>
  <c r="AW118" i="47"/>
  <c r="AW120" i="47" s="1"/>
  <c r="AV118" i="47"/>
  <c r="AV120" i="47" s="1"/>
  <c r="AU118" i="47"/>
  <c r="AU120" i="47" s="1"/>
  <c r="AT118" i="47"/>
  <c r="AT120" i="47" s="1"/>
  <c r="AS118" i="47"/>
  <c r="AS120" i="47" s="1"/>
  <c r="AL118" i="47"/>
  <c r="AK118" i="47"/>
  <c r="AJ118" i="47"/>
  <c r="AI118" i="47"/>
  <c r="AH118" i="47"/>
  <c r="AH120" i="47" s="1"/>
  <c r="AG118" i="47"/>
  <c r="AG120" i="47" s="1"/>
  <c r="AF118" i="47"/>
  <c r="AF120" i="47" s="1"/>
  <c r="AE118" i="47"/>
  <c r="AE120" i="47" s="1"/>
  <c r="AD118" i="47"/>
  <c r="AD120" i="47" s="1"/>
  <c r="AC118" i="47"/>
  <c r="AC120" i="47" s="1"/>
  <c r="AB118" i="47"/>
  <c r="AB120" i="47" s="1"/>
  <c r="AA118" i="47"/>
  <c r="AA120" i="47" s="1"/>
  <c r="V118" i="47"/>
  <c r="U118" i="47"/>
  <c r="T118" i="47"/>
  <c r="S118" i="47"/>
  <c r="S120" i="47" s="1"/>
  <c r="R118" i="47"/>
  <c r="R120" i="47" s="1"/>
  <c r="Q118" i="47"/>
  <c r="Q120" i="47" s="1"/>
  <c r="P118" i="47"/>
  <c r="P120" i="47" s="1"/>
  <c r="O118" i="47"/>
  <c r="O120" i="47" s="1"/>
  <c r="N118" i="47"/>
  <c r="N120" i="47" s="1"/>
  <c r="J118" i="47"/>
  <c r="I118" i="47"/>
  <c r="I120" i="47" s="1"/>
  <c r="H118" i="47"/>
  <c r="H120" i="47" s="1"/>
  <c r="AR117" i="47"/>
  <c r="AQ117" i="47"/>
  <c r="AP117" i="47"/>
  <c r="AO117" i="47"/>
  <c r="AN117" i="47"/>
  <c r="AM117" i="47"/>
  <c r="Z117" i="47"/>
  <c r="Y117" i="47"/>
  <c r="X117" i="47"/>
  <c r="W117" i="47"/>
  <c r="M117" i="47"/>
  <c r="L117" i="47"/>
  <c r="K117" i="47"/>
  <c r="G117" i="47"/>
  <c r="BJ116" i="47"/>
  <c r="BI116" i="47"/>
  <c r="BH116" i="47"/>
  <c r="BF116" i="47"/>
  <c r="BE116" i="47"/>
  <c r="BD116" i="47"/>
  <c r="BC116" i="47"/>
  <c r="BB116" i="47"/>
  <c r="BA116" i="47"/>
  <c r="BG116" i="47" s="1"/>
  <c r="AZ116" i="47"/>
  <c r="AY116" i="47"/>
  <c r="AX116" i="47"/>
  <c r="AW116" i="47"/>
  <c r="AV116" i="47"/>
  <c r="AU116" i="47"/>
  <c r="AT116" i="47"/>
  <c r="AS116" i="47"/>
  <c r="AL116" i="47"/>
  <c r="AK116" i="47"/>
  <c r="AJ116" i="47"/>
  <c r="AI116" i="47"/>
  <c r="AH116" i="47"/>
  <c r="AG116" i="47"/>
  <c r="AF116" i="47"/>
  <c r="AE116" i="47"/>
  <c r="AD116" i="47"/>
  <c r="AC116" i="47"/>
  <c r="AB116" i="47"/>
  <c r="AA116" i="47"/>
  <c r="V116" i="47"/>
  <c r="U116" i="47"/>
  <c r="T116" i="47"/>
  <c r="S116" i="47"/>
  <c r="R116" i="47"/>
  <c r="Q116" i="47"/>
  <c r="P116" i="47"/>
  <c r="O116" i="47"/>
  <c r="N116" i="47"/>
  <c r="J116" i="47"/>
  <c r="I116" i="47"/>
  <c r="H116" i="47"/>
  <c r="BJ115" i="47"/>
  <c r="BI115" i="47"/>
  <c r="BH115" i="47"/>
  <c r="BF115" i="47"/>
  <c r="BE115" i="47"/>
  <c r="BD115" i="47"/>
  <c r="BC115" i="47"/>
  <c r="BB115" i="47"/>
  <c r="BA115" i="47"/>
  <c r="BG115" i="47" s="1"/>
  <c r="AZ115" i="47"/>
  <c r="AY115" i="47"/>
  <c r="AX115" i="47"/>
  <c r="AW115" i="47"/>
  <c r="AV115" i="47"/>
  <c r="AU115" i="47"/>
  <c r="AT115" i="47"/>
  <c r="AS115" i="47"/>
  <c r="AL115" i="47"/>
  <c r="AK115" i="47"/>
  <c r="AJ115" i="47"/>
  <c r="AI115" i="47"/>
  <c r="AH115" i="47"/>
  <c r="AG115" i="47"/>
  <c r="AF115" i="47"/>
  <c r="AE115" i="47"/>
  <c r="AD115" i="47"/>
  <c r="AC115" i="47"/>
  <c r="AB115" i="47"/>
  <c r="AA115" i="47"/>
  <c r="V115" i="47"/>
  <c r="U115" i="47"/>
  <c r="T115" i="47"/>
  <c r="S115" i="47"/>
  <c r="R115" i="47"/>
  <c r="Q115" i="47"/>
  <c r="P115" i="47"/>
  <c r="O115" i="47"/>
  <c r="N115" i="47"/>
  <c r="J115" i="47"/>
  <c r="I115" i="47"/>
  <c r="H115" i="47"/>
  <c r="BJ114" i="47"/>
  <c r="BI114" i="47"/>
  <c r="BH114" i="47"/>
  <c r="BF114" i="47"/>
  <c r="BE114" i="47"/>
  <c r="BD114" i="47"/>
  <c r="BC114" i="47"/>
  <c r="BB114" i="47"/>
  <c r="BA114" i="47"/>
  <c r="BG114" i="47" s="1"/>
  <c r="AZ114" i="47"/>
  <c r="AY114" i="47"/>
  <c r="AX114" i="47"/>
  <c r="AW114" i="47"/>
  <c r="AV114" i="47"/>
  <c r="AU114" i="47"/>
  <c r="AT114" i="47"/>
  <c r="AS114" i="47"/>
  <c r="AL114" i="47"/>
  <c r="AK114" i="47"/>
  <c r="AJ114" i="47"/>
  <c r="AI114" i="47"/>
  <c r="AH114" i="47"/>
  <c r="AG114" i="47"/>
  <c r="AF114" i="47"/>
  <c r="AE114" i="47"/>
  <c r="AD114" i="47"/>
  <c r="AC114" i="47"/>
  <c r="AB114" i="47"/>
  <c r="AA114" i="47"/>
  <c r="V114" i="47"/>
  <c r="U114" i="47"/>
  <c r="T114" i="47"/>
  <c r="S114" i="47"/>
  <c r="R114" i="47"/>
  <c r="Q114" i="47"/>
  <c r="P114" i="47"/>
  <c r="O114" i="47"/>
  <c r="N114" i="47"/>
  <c r="J114" i="47"/>
  <c r="I114" i="47"/>
  <c r="H114" i="47"/>
  <c r="AR113" i="47"/>
  <c r="AQ113" i="47"/>
  <c r="AP113" i="47"/>
  <c r="AO113" i="47"/>
  <c r="AN113" i="47"/>
  <c r="AM113" i="47"/>
  <c r="Z113" i="47"/>
  <c r="Y113" i="47"/>
  <c r="X113" i="47"/>
  <c r="W113" i="47"/>
  <c r="M113" i="47"/>
  <c r="L113" i="47"/>
  <c r="K113" i="47"/>
  <c r="G113" i="47"/>
  <c r="BJ112" i="47"/>
  <c r="BI112" i="47"/>
  <c r="BH112" i="47"/>
  <c r="BF112" i="47"/>
  <c r="BE112" i="47"/>
  <c r="BD112" i="47"/>
  <c r="BC112" i="47"/>
  <c r="BB112" i="47"/>
  <c r="BA112" i="47"/>
  <c r="BG112" i="47" s="1"/>
  <c r="AZ112" i="47"/>
  <c r="AY112" i="47"/>
  <c r="AX112" i="47"/>
  <c r="AW112" i="47"/>
  <c r="AV112" i="47"/>
  <c r="AU112" i="47"/>
  <c r="AT112" i="47"/>
  <c r="AS112" i="47"/>
  <c r="AL112" i="47"/>
  <c r="AK112" i="47"/>
  <c r="AJ112" i="47"/>
  <c r="AI112" i="47"/>
  <c r="AH112" i="47"/>
  <c r="AG112" i="47"/>
  <c r="AF112" i="47"/>
  <c r="AE112" i="47"/>
  <c r="AD112" i="47"/>
  <c r="AC112" i="47"/>
  <c r="AB112" i="47"/>
  <c r="AA112" i="47"/>
  <c r="V112" i="47"/>
  <c r="U112" i="47"/>
  <c r="T112" i="47"/>
  <c r="S112" i="47"/>
  <c r="R112" i="47"/>
  <c r="Q112" i="47"/>
  <c r="P112" i="47"/>
  <c r="O112" i="47"/>
  <c r="N112" i="47"/>
  <c r="J112" i="47"/>
  <c r="I112" i="47"/>
  <c r="H112" i="47"/>
  <c r="BJ111" i="47"/>
  <c r="BI111" i="47"/>
  <c r="BH111" i="47"/>
  <c r="BF111" i="47"/>
  <c r="BE111" i="47"/>
  <c r="BD111" i="47"/>
  <c r="BC111" i="47"/>
  <c r="BB111" i="47"/>
  <c r="BA111" i="47"/>
  <c r="BG111" i="47" s="1"/>
  <c r="AZ111" i="47"/>
  <c r="AY111" i="47"/>
  <c r="AX111" i="47"/>
  <c r="AW111" i="47"/>
  <c r="AV111" i="47"/>
  <c r="AU111" i="47"/>
  <c r="AT111" i="47"/>
  <c r="AS111" i="47"/>
  <c r="AL111" i="47"/>
  <c r="AK111" i="47"/>
  <c r="AJ111" i="47"/>
  <c r="AI111" i="47"/>
  <c r="AH111" i="47"/>
  <c r="AG111" i="47"/>
  <c r="AF111" i="47"/>
  <c r="AE111" i="47"/>
  <c r="AD111" i="47"/>
  <c r="AC111" i="47"/>
  <c r="AB111" i="47"/>
  <c r="AA111" i="47"/>
  <c r="V111" i="47"/>
  <c r="U111" i="47"/>
  <c r="T111" i="47"/>
  <c r="S111" i="47"/>
  <c r="R111" i="47"/>
  <c r="Q111" i="47"/>
  <c r="P111" i="47"/>
  <c r="O111" i="47"/>
  <c r="N111" i="47"/>
  <c r="J111" i="47"/>
  <c r="I111" i="47"/>
  <c r="H111" i="47"/>
  <c r="BJ110" i="47"/>
  <c r="BI110" i="47"/>
  <c r="BH110" i="47"/>
  <c r="BF110" i="47"/>
  <c r="BE110" i="47"/>
  <c r="BD110" i="47"/>
  <c r="BC110" i="47"/>
  <c r="BB110" i="47"/>
  <c r="BA110" i="47"/>
  <c r="BG110" i="47" s="1"/>
  <c r="AZ110" i="47"/>
  <c r="AY110" i="47"/>
  <c r="AX110" i="47"/>
  <c r="AW110" i="47"/>
  <c r="AV110" i="47"/>
  <c r="AU110" i="47"/>
  <c r="AT110" i="47"/>
  <c r="AS110" i="47"/>
  <c r="AL110" i="47"/>
  <c r="AK110" i="47"/>
  <c r="AJ110" i="47"/>
  <c r="AI110" i="47"/>
  <c r="AH110" i="47"/>
  <c r="AG110" i="47"/>
  <c r="AF110" i="47"/>
  <c r="AE110" i="47"/>
  <c r="AD110" i="47"/>
  <c r="AC110" i="47"/>
  <c r="AB110" i="47"/>
  <c r="AA110" i="47"/>
  <c r="V110" i="47"/>
  <c r="U110" i="47"/>
  <c r="T110" i="47"/>
  <c r="S110" i="47"/>
  <c r="R110" i="47"/>
  <c r="Q110" i="47"/>
  <c r="P110" i="47"/>
  <c r="O110" i="47"/>
  <c r="N110" i="47"/>
  <c r="J110" i="47"/>
  <c r="I110" i="47"/>
  <c r="H110" i="47"/>
  <c r="AR109" i="47"/>
  <c r="AQ109" i="47"/>
  <c r="AP109" i="47"/>
  <c r="AO109" i="47"/>
  <c r="AN109" i="47"/>
  <c r="AM109" i="47"/>
  <c r="Z109" i="47"/>
  <c r="Y109" i="47"/>
  <c r="X109" i="47"/>
  <c r="W109" i="47"/>
  <c r="M109" i="47"/>
  <c r="L109" i="47"/>
  <c r="K109" i="47"/>
  <c r="G109" i="47"/>
  <c r="BJ108" i="47"/>
  <c r="BI108" i="47"/>
  <c r="BH108" i="47"/>
  <c r="BF108" i="47"/>
  <c r="BE108" i="47"/>
  <c r="BD108" i="47"/>
  <c r="BC108" i="47"/>
  <c r="BB108" i="47"/>
  <c r="BA108" i="47"/>
  <c r="BG108" i="47" s="1"/>
  <c r="AZ108" i="47"/>
  <c r="AY108" i="47"/>
  <c r="AX108" i="47"/>
  <c r="AW108" i="47"/>
  <c r="AV108" i="47"/>
  <c r="AU108" i="47"/>
  <c r="AT108" i="47"/>
  <c r="AS108" i="47"/>
  <c r="AL108" i="47"/>
  <c r="AK108" i="47"/>
  <c r="AJ108" i="47"/>
  <c r="AI108" i="47"/>
  <c r="AH108" i="47"/>
  <c r="AG108" i="47"/>
  <c r="AF108" i="47"/>
  <c r="AE108" i="47"/>
  <c r="AD108" i="47"/>
  <c r="AC108" i="47"/>
  <c r="AB108" i="47"/>
  <c r="AA108" i="47"/>
  <c r="V108" i="47"/>
  <c r="U108" i="47"/>
  <c r="T108" i="47"/>
  <c r="S108" i="47"/>
  <c r="R108" i="47"/>
  <c r="Q108" i="47"/>
  <c r="P108" i="47"/>
  <c r="O108" i="47"/>
  <c r="N108" i="47"/>
  <c r="J108" i="47"/>
  <c r="I108" i="47"/>
  <c r="H108" i="47"/>
  <c r="BJ107" i="47"/>
  <c r="BI107" i="47"/>
  <c r="BH107" i="47"/>
  <c r="BF107" i="47"/>
  <c r="BE107" i="47"/>
  <c r="BD107" i="47"/>
  <c r="BC107" i="47"/>
  <c r="BB107" i="47"/>
  <c r="BA107" i="47"/>
  <c r="BG107" i="47" s="1"/>
  <c r="AZ107" i="47"/>
  <c r="AY107" i="47"/>
  <c r="AX107" i="47"/>
  <c r="AW107" i="47"/>
  <c r="AV107" i="47"/>
  <c r="AU107" i="47"/>
  <c r="AT107" i="47"/>
  <c r="AS107" i="47"/>
  <c r="AL107" i="47"/>
  <c r="AK107" i="47"/>
  <c r="AJ107" i="47"/>
  <c r="AI107" i="47"/>
  <c r="AH107" i="47"/>
  <c r="AG107" i="47"/>
  <c r="AF107" i="47"/>
  <c r="AE107" i="47"/>
  <c r="AD107" i="47"/>
  <c r="AC107" i="47"/>
  <c r="AB107" i="47"/>
  <c r="AA107" i="47"/>
  <c r="V107" i="47"/>
  <c r="U107" i="47"/>
  <c r="T107" i="47"/>
  <c r="S107" i="47"/>
  <c r="R107" i="47"/>
  <c r="Q107" i="47"/>
  <c r="P107" i="47"/>
  <c r="O107" i="47"/>
  <c r="N107" i="47"/>
  <c r="J107" i="47"/>
  <c r="I107" i="47"/>
  <c r="H107" i="47"/>
  <c r="BJ106" i="47"/>
  <c r="BI106" i="47"/>
  <c r="BH106" i="47"/>
  <c r="BF106" i="47"/>
  <c r="BE106" i="47"/>
  <c r="BD106" i="47"/>
  <c r="BC106" i="47"/>
  <c r="BB106" i="47"/>
  <c r="BA106" i="47"/>
  <c r="BG106" i="47" s="1"/>
  <c r="AZ106" i="47"/>
  <c r="AY106" i="47"/>
  <c r="AX106" i="47"/>
  <c r="AW106" i="47"/>
  <c r="AV106" i="47"/>
  <c r="AU106" i="47"/>
  <c r="AT106" i="47"/>
  <c r="AS106" i="47"/>
  <c r="AL106" i="47"/>
  <c r="AK106" i="47"/>
  <c r="AJ106" i="47"/>
  <c r="AI106" i="47"/>
  <c r="AH106" i="47"/>
  <c r="AG106" i="47"/>
  <c r="AF106" i="47"/>
  <c r="AE106" i="47"/>
  <c r="AD106" i="47"/>
  <c r="AC106" i="47"/>
  <c r="AB106" i="47"/>
  <c r="AA106" i="47"/>
  <c r="V106" i="47"/>
  <c r="U106" i="47"/>
  <c r="T106" i="47"/>
  <c r="S106" i="47"/>
  <c r="R106" i="47"/>
  <c r="Q106" i="47"/>
  <c r="P106" i="47"/>
  <c r="O106" i="47"/>
  <c r="N106" i="47"/>
  <c r="J106" i="47"/>
  <c r="I106" i="47"/>
  <c r="H106" i="47"/>
  <c r="BJ105" i="47"/>
  <c r="BI105" i="47"/>
  <c r="BH105" i="47"/>
  <c r="BF105" i="47"/>
  <c r="BE105" i="47"/>
  <c r="BD105" i="47"/>
  <c r="BC105" i="47"/>
  <c r="BB105" i="47"/>
  <c r="BA105" i="47"/>
  <c r="BG105" i="47" s="1"/>
  <c r="AZ105" i="47"/>
  <c r="AY105" i="47"/>
  <c r="AX105" i="47"/>
  <c r="AW105" i="47"/>
  <c r="AV105" i="47"/>
  <c r="AU105" i="47"/>
  <c r="AT105" i="47"/>
  <c r="AS105" i="47"/>
  <c r="AL105" i="47"/>
  <c r="AK105" i="47"/>
  <c r="AJ105" i="47"/>
  <c r="AI105" i="47"/>
  <c r="AH105" i="47"/>
  <c r="AG105" i="47"/>
  <c r="AF105" i="47"/>
  <c r="AE105" i="47"/>
  <c r="AD105" i="47"/>
  <c r="AC105" i="47"/>
  <c r="AB105" i="47"/>
  <c r="AA105" i="47"/>
  <c r="V105" i="47"/>
  <c r="U105" i="47"/>
  <c r="T105" i="47"/>
  <c r="S105" i="47"/>
  <c r="R105" i="47"/>
  <c r="Q105" i="47"/>
  <c r="P105" i="47"/>
  <c r="O105" i="47"/>
  <c r="N105" i="47"/>
  <c r="J105" i="47"/>
  <c r="I105" i="47"/>
  <c r="H105" i="47"/>
  <c r="BJ104" i="47"/>
  <c r="BI104" i="47"/>
  <c r="BH104" i="47"/>
  <c r="BF104" i="47"/>
  <c r="BE104" i="47"/>
  <c r="BD104" i="47"/>
  <c r="BC104" i="47"/>
  <c r="BB104" i="47"/>
  <c r="BA104" i="47"/>
  <c r="BG104" i="47" s="1"/>
  <c r="AZ104" i="47"/>
  <c r="AY104" i="47"/>
  <c r="AX104" i="47"/>
  <c r="AW104" i="47"/>
  <c r="AV104" i="47"/>
  <c r="AU104" i="47"/>
  <c r="AT104" i="47"/>
  <c r="AS104" i="47"/>
  <c r="AL104" i="47"/>
  <c r="AK104" i="47"/>
  <c r="AJ104" i="47"/>
  <c r="AI104" i="47"/>
  <c r="AH104" i="47"/>
  <c r="AG104" i="47"/>
  <c r="AF104" i="47"/>
  <c r="AE104" i="47"/>
  <c r="AD104" i="47"/>
  <c r="AC104" i="47"/>
  <c r="AB104" i="47"/>
  <c r="AA104" i="47"/>
  <c r="V104" i="47"/>
  <c r="U104" i="47"/>
  <c r="T104" i="47"/>
  <c r="S104" i="47"/>
  <c r="R104" i="47"/>
  <c r="Q104" i="47"/>
  <c r="P104" i="47"/>
  <c r="O104" i="47"/>
  <c r="N104" i="47"/>
  <c r="J104" i="47"/>
  <c r="I104" i="47"/>
  <c r="H104" i="47"/>
  <c r="BJ103" i="47"/>
  <c r="BI103" i="47"/>
  <c r="BH103" i="47"/>
  <c r="BF103" i="47"/>
  <c r="BE103" i="47"/>
  <c r="BD103" i="47"/>
  <c r="BC103" i="47"/>
  <c r="BB103" i="47"/>
  <c r="BA103" i="47"/>
  <c r="BG103" i="47" s="1"/>
  <c r="AZ103" i="47"/>
  <c r="AY103" i="47"/>
  <c r="AX103" i="47"/>
  <c r="AW103" i="47"/>
  <c r="AV103" i="47"/>
  <c r="AU103" i="47"/>
  <c r="AT103" i="47"/>
  <c r="AS103" i="47"/>
  <c r="AL103" i="47"/>
  <c r="AK103" i="47"/>
  <c r="AJ103" i="47"/>
  <c r="AI103" i="47"/>
  <c r="AH103" i="47"/>
  <c r="AG103" i="47"/>
  <c r="AF103" i="47"/>
  <c r="AE103" i="47"/>
  <c r="AD103" i="47"/>
  <c r="AC103" i="47"/>
  <c r="AB103" i="47"/>
  <c r="AA103" i="47"/>
  <c r="V103" i="47"/>
  <c r="U103" i="47"/>
  <c r="T103" i="47"/>
  <c r="S103" i="47"/>
  <c r="R103" i="47"/>
  <c r="Q103" i="47"/>
  <c r="P103" i="47"/>
  <c r="O103" i="47"/>
  <c r="N103" i="47"/>
  <c r="J103" i="47"/>
  <c r="I103" i="47"/>
  <c r="H103" i="47"/>
  <c r="BJ102" i="47"/>
  <c r="BI102" i="47"/>
  <c r="BH102" i="47"/>
  <c r="BF102" i="47"/>
  <c r="BE102" i="47"/>
  <c r="BD102" i="47"/>
  <c r="BC102" i="47"/>
  <c r="BB102" i="47"/>
  <c r="BA102" i="47"/>
  <c r="BG102" i="47" s="1"/>
  <c r="AZ102" i="47"/>
  <c r="AY102" i="47"/>
  <c r="AX102" i="47"/>
  <c r="AW102" i="47"/>
  <c r="AV102" i="47"/>
  <c r="AU102" i="47"/>
  <c r="AT102" i="47"/>
  <c r="AS102" i="47"/>
  <c r="AL102" i="47"/>
  <c r="AK102" i="47"/>
  <c r="AJ102" i="47"/>
  <c r="AI102" i="47"/>
  <c r="AH102" i="47"/>
  <c r="AG102" i="47"/>
  <c r="AF102" i="47"/>
  <c r="AE102" i="47"/>
  <c r="AD102" i="47"/>
  <c r="AC102" i="47"/>
  <c r="AB102" i="47"/>
  <c r="AA102" i="47"/>
  <c r="V102" i="47"/>
  <c r="U102" i="47"/>
  <c r="T102" i="47"/>
  <c r="S102" i="47"/>
  <c r="R102" i="47"/>
  <c r="Q102" i="47"/>
  <c r="P102" i="47"/>
  <c r="O102" i="47"/>
  <c r="N102" i="47"/>
  <c r="J102" i="47"/>
  <c r="I102" i="47"/>
  <c r="H102" i="47"/>
  <c r="AR101" i="47"/>
  <c r="AQ101" i="47"/>
  <c r="AP101" i="47"/>
  <c r="AO101" i="47"/>
  <c r="AN101" i="47"/>
  <c r="AM101" i="47"/>
  <c r="Z101" i="47"/>
  <c r="Y101" i="47"/>
  <c r="X101" i="47"/>
  <c r="W101" i="47"/>
  <c r="M101" i="47"/>
  <c r="L101" i="47"/>
  <c r="K101" i="47"/>
  <c r="G101" i="47"/>
  <c r="BJ100" i="47"/>
  <c r="BI100" i="47"/>
  <c r="BH100" i="47"/>
  <c r="BF100" i="47"/>
  <c r="BE100" i="47"/>
  <c r="BD100" i="47"/>
  <c r="BC100" i="47"/>
  <c r="BB100" i="47"/>
  <c r="BA100" i="47"/>
  <c r="BG100" i="47" s="1"/>
  <c r="AZ100" i="47"/>
  <c r="AY100" i="47"/>
  <c r="AX100" i="47"/>
  <c r="AW100" i="47"/>
  <c r="AV100" i="47"/>
  <c r="AU100" i="47"/>
  <c r="AT100" i="47"/>
  <c r="AS100" i="47"/>
  <c r="AL100" i="47"/>
  <c r="AK100" i="47"/>
  <c r="AJ100" i="47"/>
  <c r="AI100" i="47"/>
  <c r="AH100" i="47"/>
  <c r="AG100" i="47"/>
  <c r="AF100" i="47"/>
  <c r="AE100" i="47"/>
  <c r="AD100" i="47"/>
  <c r="AC100" i="47"/>
  <c r="AB100" i="47"/>
  <c r="AA100" i="47"/>
  <c r="V100" i="47"/>
  <c r="U100" i="47"/>
  <c r="T100" i="47"/>
  <c r="S100" i="47"/>
  <c r="R100" i="47"/>
  <c r="Q100" i="47"/>
  <c r="P100" i="47"/>
  <c r="O100" i="47"/>
  <c r="N100" i="47"/>
  <c r="J100" i="47"/>
  <c r="I100" i="47"/>
  <c r="H100" i="47"/>
  <c r="BJ99" i="47"/>
  <c r="BI99" i="47"/>
  <c r="BH99" i="47"/>
  <c r="BF99" i="47"/>
  <c r="BE99" i="47"/>
  <c r="BD99" i="47"/>
  <c r="BC99" i="47"/>
  <c r="BB99" i="47"/>
  <c r="BA99" i="47"/>
  <c r="BG99" i="47" s="1"/>
  <c r="AZ99" i="47"/>
  <c r="AY99" i="47"/>
  <c r="AX99" i="47"/>
  <c r="AW99" i="47"/>
  <c r="AV99" i="47"/>
  <c r="AU99" i="47"/>
  <c r="AT99" i="47"/>
  <c r="AS99" i="47"/>
  <c r="AL99" i="47"/>
  <c r="AK99" i="47"/>
  <c r="AJ99" i="47"/>
  <c r="AI99" i="47"/>
  <c r="AH99" i="47"/>
  <c r="AG99" i="47"/>
  <c r="AF99" i="47"/>
  <c r="AE99" i="47"/>
  <c r="AD99" i="47"/>
  <c r="AC99" i="47"/>
  <c r="AB99" i="47"/>
  <c r="AA99" i="47"/>
  <c r="V99" i="47"/>
  <c r="U99" i="47"/>
  <c r="T99" i="47"/>
  <c r="S99" i="47"/>
  <c r="R99" i="47"/>
  <c r="Q99" i="47"/>
  <c r="P99" i="47"/>
  <c r="O99" i="47"/>
  <c r="N99" i="47"/>
  <c r="J99" i="47"/>
  <c r="I99" i="47"/>
  <c r="H99" i="47"/>
  <c r="BJ98" i="47"/>
  <c r="BI98" i="47"/>
  <c r="BH98" i="47"/>
  <c r="BF98" i="47"/>
  <c r="BE98" i="47"/>
  <c r="BD98" i="47"/>
  <c r="BC98" i="47"/>
  <c r="BB98" i="47"/>
  <c r="BA98" i="47"/>
  <c r="BG98" i="47" s="1"/>
  <c r="AZ98" i="47"/>
  <c r="AY98" i="47"/>
  <c r="AX98" i="47"/>
  <c r="AW98" i="47"/>
  <c r="AV98" i="47"/>
  <c r="AU98" i="47"/>
  <c r="AT98" i="47"/>
  <c r="AS98" i="47"/>
  <c r="AL98" i="47"/>
  <c r="AK98" i="47"/>
  <c r="AJ98" i="47"/>
  <c r="AI98" i="47"/>
  <c r="AH98" i="47"/>
  <c r="AG98" i="47"/>
  <c r="AF98" i="47"/>
  <c r="AE98" i="47"/>
  <c r="AD98" i="47"/>
  <c r="AC98" i="47"/>
  <c r="AB98" i="47"/>
  <c r="AA98" i="47"/>
  <c r="V98" i="47"/>
  <c r="U98" i="47"/>
  <c r="T98" i="47"/>
  <c r="S98" i="47"/>
  <c r="R98" i="47"/>
  <c r="Q98" i="47"/>
  <c r="P98" i="47"/>
  <c r="O98" i="47"/>
  <c r="N98" i="47"/>
  <c r="J98" i="47"/>
  <c r="I98" i="47"/>
  <c r="H98" i="47"/>
  <c r="BJ97" i="47"/>
  <c r="BI97" i="47"/>
  <c r="BH97" i="47"/>
  <c r="BF97" i="47"/>
  <c r="BE97" i="47"/>
  <c r="BD97" i="47"/>
  <c r="BC97" i="47"/>
  <c r="BB97" i="47"/>
  <c r="BA97" i="47"/>
  <c r="BG97" i="47" s="1"/>
  <c r="AZ97" i="47"/>
  <c r="AY97" i="47"/>
  <c r="AX97" i="47"/>
  <c r="AW97" i="47"/>
  <c r="AV97" i="47"/>
  <c r="AU97" i="47"/>
  <c r="AT97" i="47"/>
  <c r="AS97" i="47"/>
  <c r="AL97" i="47"/>
  <c r="AK97" i="47"/>
  <c r="AJ97" i="47"/>
  <c r="AI97" i="47"/>
  <c r="AH97" i="47"/>
  <c r="AG97" i="47"/>
  <c r="AF97" i="47"/>
  <c r="AE97" i="47"/>
  <c r="AD97" i="47"/>
  <c r="AC97" i="47"/>
  <c r="AB97" i="47"/>
  <c r="AA97" i="47"/>
  <c r="V97" i="47"/>
  <c r="U97" i="47"/>
  <c r="T97" i="47"/>
  <c r="S97" i="47"/>
  <c r="R97" i="47"/>
  <c r="Q97" i="47"/>
  <c r="P97" i="47"/>
  <c r="O97" i="47"/>
  <c r="N97" i="47"/>
  <c r="J97" i="47"/>
  <c r="I97" i="47"/>
  <c r="H97" i="47"/>
  <c r="BJ96" i="47"/>
  <c r="BI96" i="47"/>
  <c r="BH96" i="47"/>
  <c r="BF96" i="47"/>
  <c r="BE96" i="47"/>
  <c r="BD96" i="47"/>
  <c r="BC96" i="47"/>
  <c r="BB96" i="47"/>
  <c r="BA96" i="47"/>
  <c r="BG96" i="47" s="1"/>
  <c r="AZ96" i="47"/>
  <c r="AY96" i="47"/>
  <c r="AX96" i="47"/>
  <c r="AW96" i="47"/>
  <c r="AV96" i="47"/>
  <c r="AU96" i="47"/>
  <c r="AT96" i="47"/>
  <c r="AS96" i="47"/>
  <c r="AL96" i="47"/>
  <c r="AK96" i="47"/>
  <c r="AJ96" i="47"/>
  <c r="AI96" i="47"/>
  <c r="AH96" i="47"/>
  <c r="AG96" i="47"/>
  <c r="AF96" i="47"/>
  <c r="AE96" i="47"/>
  <c r="AD96" i="47"/>
  <c r="AC96" i="47"/>
  <c r="AB96" i="47"/>
  <c r="AA96" i="47"/>
  <c r="V96" i="47"/>
  <c r="U96" i="47"/>
  <c r="T96" i="47"/>
  <c r="S96" i="47"/>
  <c r="R96" i="47"/>
  <c r="Q96" i="47"/>
  <c r="P96" i="47"/>
  <c r="O96" i="47"/>
  <c r="N96" i="47"/>
  <c r="J96" i="47"/>
  <c r="I96" i="47"/>
  <c r="H96" i="47"/>
  <c r="BJ95" i="47"/>
  <c r="BI95" i="47"/>
  <c r="BH95" i="47"/>
  <c r="BF95" i="47"/>
  <c r="BE95" i="47"/>
  <c r="BD95" i="47"/>
  <c r="BC95" i="47"/>
  <c r="BB95" i="47"/>
  <c r="BA95" i="47"/>
  <c r="BG95" i="47" s="1"/>
  <c r="AZ95" i="47"/>
  <c r="AY95" i="47"/>
  <c r="AX95" i="47"/>
  <c r="AW95" i="47"/>
  <c r="AV95" i="47"/>
  <c r="AU95" i="47"/>
  <c r="AT95" i="47"/>
  <c r="AS95" i="47"/>
  <c r="AL95" i="47"/>
  <c r="AK95" i="47"/>
  <c r="AJ95" i="47"/>
  <c r="AI95" i="47"/>
  <c r="AH95" i="47"/>
  <c r="AG95" i="47"/>
  <c r="AF95" i="47"/>
  <c r="AE95" i="47"/>
  <c r="AD95" i="47"/>
  <c r="AC95" i="47"/>
  <c r="AB95" i="47"/>
  <c r="AA95" i="47"/>
  <c r="V95" i="47"/>
  <c r="U95" i="47"/>
  <c r="T95" i="47"/>
  <c r="S95" i="47"/>
  <c r="R95" i="47"/>
  <c r="Q95" i="47"/>
  <c r="P95" i="47"/>
  <c r="O95" i="47"/>
  <c r="N95" i="47"/>
  <c r="J95" i="47"/>
  <c r="I95" i="47"/>
  <c r="H95" i="47"/>
  <c r="AR83" i="47"/>
  <c r="AQ83" i="47"/>
  <c r="AP83" i="47"/>
  <c r="AO83" i="47"/>
  <c r="AN83" i="47"/>
  <c r="AM83" i="47"/>
  <c r="Z83" i="47"/>
  <c r="Y83" i="47"/>
  <c r="X83" i="47"/>
  <c r="W83" i="47"/>
  <c r="M83" i="47"/>
  <c r="L83" i="47"/>
  <c r="K83" i="47"/>
  <c r="G83" i="47"/>
  <c r="BJ82" i="47"/>
  <c r="BI82" i="47"/>
  <c r="BH82" i="47"/>
  <c r="BG82" i="47"/>
  <c r="BF82" i="47"/>
  <c r="BE82" i="47"/>
  <c r="AL82" i="47"/>
  <c r="AK82" i="47"/>
  <c r="AJ82" i="47"/>
  <c r="AI82" i="47"/>
  <c r="V82" i="47"/>
  <c r="U82" i="47"/>
  <c r="T82" i="47"/>
  <c r="J82" i="47"/>
  <c r="BJ81" i="47"/>
  <c r="BI81" i="47"/>
  <c r="BH81" i="47"/>
  <c r="BG81" i="47"/>
  <c r="BF81" i="47"/>
  <c r="BE81" i="47"/>
  <c r="BD81" i="47"/>
  <c r="BD83" i="47" s="1"/>
  <c r="BC81" i="47"/>
  <c r="BC83" i="47" s="1"/>
  <c r="BB81" i="47"/>
  <c r="BB83" i="47" s="1"/>
  <c r="BA81" i="47"/>
  <c r="BA83" i="47" s="1"/>
  <c r="AZ81" i="47"/>
  <c r="AZ83" i="47" s="1"/>
  <c r="AY81" i="47"/>
  <c r="AY83" i="47" s="1"/>
  <c r="AX81" i="47"/>
  <c r="AX83" i="47" s="1"/>
  <c r="AW81" i="47"/>
  <c r="AW83" i="47" s="1"/>
  <c r="AV81" i="47"/>
  <c r="AV83" i="47" s="1"/>
  <c r="AU81" i="47"/>
  <c r="AU83" i="47" s="1"/>
  <c r="AT81" i="47"/>
  <c r="AT83" i="47" s="1"/>
  <c r="AS81" i="47"/>
  <c r="AS83" i="47" s="1"/>
  <c r="AL81" i="47"/>
  <c r="AK81" i="47"/>
  <c r="AJ81" i="47"/>
  <c r="AI81" i="47"/>
  <c r="AH81" i="47"/>
  <c r="AH83" i="47" s="1"/>
  <c r="AG81" i="47"/>
  <c r="AG83" i="47" s="1"/>
  <c r="AF81" i="47"/>
  <c r="AF83" i="47" s="1"/>
  <c r="AE81" i="47"/>
  <c r="AE83" i="47" s="1"/>
  <c r="AD81" i="47"/>
  <c r="AD83" i="47" s="1"/>
  <c r="AC81" i="47"/>
  <c r="AC83" i="47" s="1"/>
  <c r="AB81" i="47"/>
  <c r="AB83" i="47" s="1"/>
  <c r="AA81" i="47"/>
  <c r="AA83" i="47" s="1"/>
  <c r="V81" i="47"/>
  <c r="U81" i="47"/>
  <c r="T81" i="47"/>
  <c r="S81" i="47"/>
  <c r="S83" i="47" s="1"/>
  <c r="R81" i="47"/>
  <c r="R83" i="47" s="1"/>
  <c r="Q81" i="47"/>
  <c r="Q83" i="47" s="1"/>
  <c r="P81" i="47"/>
  <c r="P83" i="47" s="1"/>
  <c r="O81" i="47"/>
  <c r="O83" i="47" s="1"/>
  <c r="N81" i="47"/>
  <c r="N83" i="47" s="1"/>
  <c r="J81" i="47"/>
  <c r="J83" i="47" s="1"/>
  <c r="I81" i="47"/>
  <c r="I83" i="47" s="1"/>
  <c r="H81" i="47"/>
  <c r="H83" i="47" s="1"/>
  <c r="AR80" i="47"/>
  <c r="AQ80" i="47"/>
  <c r="AP80" i="47"/>
  <c r="AO80" i="47"/>
  <c r="AN80" i="47"/>
  <c r="AM80" i="47"/>
  <c r="Z80" i="47"/>
  <c r="Y80" i="47"/>
  <c r="X80" i="47"/>
  <c r="W80" i="47"/>
  <c r="M80" i="47"/>
  <c r="L80" i="47"/>
  <c r="K80" i="47"/>
  <c r="G80" i="47"/>
  <c r="BJ79" i="47"/>
  <c r="BI79" i="47"/>
  <c r="BH79" i="47"/>
  <c r="BG79" i="47"/>
  <c r="BF79" i="47"/>
  <c r="BE79" i="47"/>
  <c r="BD79" i="47"/>
  <c r="BC79" i="47"/>
  <c r="BB79" i="47"/>
  <c r="BA79" i="47"/>
  <c r="AZ79" i="47"/>
  <c r="AY79" i="47"/>
  <c r="AX79" i="47"/>
  <c r="AW79" i="47"/>
  <c r="AV79" i="47"/>
  <c r="AU79" i="47"/>
  <c r="AT79" i="47"/>
  <c r="AS79" i="47"/>
  <c r="AL79" i="47"/>
  <c r="AK79" i="47"/>
  <c r="AJ79" i="47"/>
  <c r="AI79" i="47"/>
  <c r="AH79" i="47"/>
  <c r="AG79" i="47"/>
  <c r="AF79" i="47"/>
  <c r="AE79" i="47"/>
  <c r="AD79" i="47"/>
  <c r="AC79" i="47"/>
  <c r="AB79" i="47"/>
  <c r="AA79" i="47"/>
  <c r="V79" i="47"/>
  <c r="U79" i="47"/>
  <c r="T79" i="47"/>
  <c r="S79" i="47"/>
  <c r="R79" i="47"/>
  <c r="Q79" i="47"/>
  <c r="P79" i="47"/>
  <c r="O79" i="47"/>
  <c r="N79" i="47"/>
  <c r="J79" i="47"/>
  <c r="I79" i="47"/>
  <c r="H79" i="47"/>
  <c r="BJ78" i="47"/>
  <c r="BI78" i="47"/>
  <c r="BH78" i="47"/>
  <c r="BG78" i="47"/>
  <c r="BF78" i="47"/>
  <c r="BE78" i="47"/>
  <c r="BD78" i="47"/>
  <c r="BC78" i="47"/>
  <c r="BB78" i="47"/>
  <c r="BA78" i="47"/>
  <c r="AZ78" i="47"/>
  <c r="AY78" i="47"/>
  <c r="AX78" i="47"/>
  <c r="AW78" i="47"/>
  <c r="AV78" i="47"/>
  <c r="AU78" i="47"/>
  <c r="AT78" i="47"/>
  <c r="AS78" i="47"/>
  <c r="AL78" i="47"/>
  <c r="AK78" i="47"/>
  <c r="AJ78" i="47"/>
  <c r="AI78" i="47"/>
  <c r="AH78" i="47"/>
  <c r="AG78" i="47"/>
  <c r="AF78" i="47"/>
  <c r="AE78" i="47"/>
  <c r="AD78" i="47"/>
  <c r="AC78" i="47"/>
  <c r="AB78" i="47"/>
  <c r="AA78" i="47"/>
  <c r="V78" i="47"/>
  <c r="U78" i="47"/>
  <c r="T78" i="47"/>
  <c r="S78" i="47"/>
  <c r="R78" i="47"/>
  <c r="Q78" i="47"/>
  <c r="P78" i="47"/>
  <c r="O78" i="47"/>
  <c r="N78" i="47"/>
  <c r="J78" i="47"/>
  <c r="I78" i="47"/>
  <c r="H78" i="47"/>
  <c r="BJ77" i="47"/>
  <c r="BI77" i="47"/>
  <c r="BH77" i="47"/>
  <c r="BG77" i="47"/>
  <c r="BF77" i="47"/>
  <c r="BE77" i="47"/>
  <c r="BD77" i="47"/>
  <c r="BC77" i="47"/>
  <c r="BB77" i="47"/>
  <c r="BA77" i="47"/>
  <c r="AZ77" i="47"/>
  <c r="AY77" i="47"/>
  <c r="AX77" i="47"/>
  <c r="AW77" i="47"/>
  <c r="AV77" i="47"/>
  <c r="AU77" i="47"/>
  <c r="AT77" i="47"/>
  <c r="AS77" i="47"/>
  <c r="AL77" i="47"/>
  <c r="AK77" i="47"/>
  <c r="AJ77" i="47"/>
  <c r="AI77" i="47"/>
  <c r="AH77" i="47"/>
  <c r="AG77" i="47"/>
  <c r="AF77" i="47"/>
  <c r="AE77" i="47"/>
  <c r="AD77" i="47"/>
  <c r="AC77" i="47"/>
  <c r="AB77" i="47"/>
  <c r="AA77" i="47"/>
  <c r="V77" i="47"/>
  <c r="U77" i="47"/>
  <c r="T77" i="47"/>
  <c r="S77" i="47"/>
  <c r="R77" i="47"/>
  <c r="Q77" i="47"/>
  <c r="P77" i="47"/>
  <c r="O77" i="47"/>
  <c r="N77" i="47"/>
  <c r="J77" i="47"/>
  <c r="I77" i="47"/>
  <c r="H77" i="47"/>
  <c r="BJ76" i="47"/>
  <c r="BI76" i="47"/>
  <c r="BH76" i="47"/>
  <c r="BG76" i="47"/>
  <c r="BF76" i="47"/>
  <c r="BE76" i="47"/>
  <c r="BD76" i="47"/>
  <c r="BC76" i="47"/>
  <c r="BB76" i="47"/>
  <c r="BA76" i="47"/>
  <c r="AZ76" i="47"/>
  <c r="AY76" i="47"/>
  <c r="AX76" i="47"/>
  <c r="AW76" i="47"/>
  <c r="AV76" i="47"/>
  <c r="AU76" i="47"/>
  <c r="AT76" i="47"/>
  <c r="AS76" i="47"/>
  <c r="AL76" i="47"/>
  <c r="AK76" i="47"/>
  <c r="AJ76" i="47"/>
  <c r="AI76" i="47"/>
  <c r="AH76" i="47"/>
  <c r="AG76" i="47"/>
  <c r="AF76" i="47"/>
  <c r="AE76" i="47"/>
  <c r="AD76" i="47"/>
  <c r="AC76" i="47"/>
  <c r="AB76" i="47"/>
  <c r="AA76" i="47"/>
  <c r="V76" i="47"/>
  <c r="U76" i="47"/>
  <c r="T76" i="47"/>
  <c r="S76" i="47"/>
  <c r="R76" i="47"/>
  <c r="Q76" i="47"/>
  <c r="P76" i="47"/>
  <c r="O76" i="47"/>
  <c r="N76" i="47"/>
  <c r="J76" i="47"/>
  <c r="I76" i="47"/>
  <c r="H76" i="47"/>
  <c r="AR75" i="47"/>
  <c r="AQ75" i="47"/>
  <c r="AP75" i="47"/>
  <c r="AO75" i="47"/>
  <c r="AN75" i="47"/>
  <c r="AM75" i="47"/>
  <c r="Z75" i="47"/>
  <c r="Y75" i="47"/>
  <c r="X75" i="47"/>
  <c r="W75" i="47"/>
  <c r="M75" i="47"/>
  <c r="L75" i="47"/>
  <c r="K75" i="47"/>
  <c r="G75" i="47"/>
  <c r="BJ74" i="47"/>
  <c r="BI74" i="47"/>
  <c r="BH74" i="47"/>
  <c r="BG74" i="47"/>
  <c r="BF74" i="47"/>
  <c r="BE74" i="47"/>
  <c r="BD74" i="47"/>
  <c r="BC74" i="47"/>
  <c r="BB74" i="47"/>
  <c r="BA74" i="47"/>
  <c r="AZ74" i="47"/>
  <c r="AY74" i="47"/>
  <c r="AX74" i="47"/>
  <c r="AW74" i="47"/>
  <c r="AV74" i="47"/>
  <c r="AU74" i="47"/>
  <c r="AT74" i="47"/>
  <c r="AS74" i="47"/>
  <c r="AL74" i="47"/>
  <c r="AK74" i="47"/>
  <c r="AJ74" i="47"/>
  <c r="AI74" i="47"/>
  <c r="AH74" i="47"/>
  <c r="AG74" i="47"/>
  <c r="AF74" i="47"/>
  <c r="AE74" i="47"/>
  <c r="AD74" i="47"/>
  <c r="AC74" i="47"/>
  <c r="AB74" i="47"/>
  <c r="AA74" i="47"/>
  <c r="V74" i="47"/>
  <c r="U74" i="47"/>
  <c r="T74" i="47"/>
  <c r="S74" i="47"/>
  <c r="R74" i="47"/>
  <c r="Q74" i="47"/>
  <c r="P74" i="47"/>
  <c r="O74" i="47"/>
  <c r="N74" i="47"/>
  <c r="BJ73" i="47"/>
  <c r="BI73" i="47"/>
  <c r="BH73" i="47"/>
  <c r="BG73" i="47"/>
  <c r="BF73" i="47"/>
  <c r="BE73" i="47"/>
  <c r="BD73" i="47"/>
  <c r="BC73" i="47"/>
  <c r="BB73" i="47"/>
  <c r="BA73" i="47"/>
  <c r="AZ73" i="47"/>
  <c r="AY73" i="47"/>
  <c r="AX73" i="47"/>
  <c r="AW73" i="47"/>
  <c r="AV73" i="47"/>
  <c r="AU73" i="47"/>
  <c r="AT73" i="47"/>
  <c r="AS73" i="47"/>
  <c r="AL73" i="47"/>
  <c r="AK73" i="47"/>
  <c r="AJ73" i="47"/>
  <c r="AI73" i="47"/>
  <c r="AH73" i="47"/>
  <c r="AG73" i="47"/>
  <c r="AF73" i="47"/>
  <c r="AE73" i="47"/>
  <c r="AD73" i="47"/>
  <c r="AC73" i="47"/>
  <c r="AB73" i="47"/>
  <c r="AA73" i="47"/>
  <c r="V73" i="47"/>
  <c r="U73" i="47"/>
  <c r="T73" i="47"/>
  <c r="S73" i="47"/>
  <c r="R73" i="47"/>
  <c r="Q73" i="47"/>
  <c r="P73" i="47"/>
  <c r="O73" i="47"/>
  <c r="N73" i="47"/>
  <c r="J73" i="47"/>
  <c r="I73" i="47"/>
  <c r="H73" i="47"/>
  <c r="BJ72" i="47"/>
  <c r="BI72" i="47"/>
  <c r="BH72" i="47"/>
  <c r="BG72" i="47"/>
  <c r="BF72" i="47"/>
  <c r="BE72" i="47"/>
  <c r="BD72" i="47"/>
  <c r="BC72" i="47"/>
  <c r="BB72" i="47"/>
  <c r="BA72" i="47"/>
  <c r="AZ72" i="47"/>
  <c r="AY72" i="47"/>
  <c r="AX72" i="47"/>
  <c r="AW72" i="47"/>
  <c r="AV72" i="47"/>
  <c r="AU72" i="47"/>
  <c r="AT72" i="47"/>
  <c r="AS72" i="47"/>
  <c r="AL72" i="47"/>
  <c r="AK72" i="47"/>
  <c r="AJ72" i="47"/>
  <c r="AI72" i="47"/>
  <c r="AH72" i="47"/>
  <c r="AG72" i="47"/>
  <c r="AF72" i="47"/>
  <c r="AE72" i="47"/>
  <c r="AD72" i="47"/>
  <c r="AC72" i="47"/>
  <c r="AB72" i="47"/>
  <c r="AA72" i="47"/>
  <c r="V72" i="47"/>
  <c r="U72" i="47"/>
  <c r="T72" i="47"/>
  <c r="S72" i="47"/>
  <c r="R72" i="47"/>
  <c r="Q72" i="47"/>
  <c r="P72" i="47"/>
  <c r="O72" i="47"/>
  <c r="N72" i="47"/>
  <c r="J72" i="47"/>
  <c r="I72" i="47"/>
  <c r="H72" i="47"/>
  <c r="AR71" i="47"/>
  <c r="AQ71" i="47"/>
  <c r="AP71" i="47"/>
  <c r="AO71" i="47"/>
  <c r="AN71" i="47"/>
  <c r="AM71" i="47"/>
  <c r="Z71" i="47"/>
  <c r="Y71" i="47"/>
  <c r="X71" i="47"/>
  <c r="W71" i="47"/>
  <c r="M71" i="47"/>
  <c r="L71" i="47"/>
  <c r="K71" i="47"/>
  <c r="G71" i="47"/>
  <c r="BJ70" i="47"/>
  <c r="BI70" i="47"/>
  <c r="BH70" i="47"/>
  <c r="BG70" i="47"/>
  <c r="BF70" i="47"/>
  <c r="BE70" i="47"/>
  <c r="BD70" i="47"/>
  <c r="BC70" i="47"/>
  <c r="BB70" i="47"/>
  <c r="BA70" i="47"/>
  <c r="AZ70" i="47"/>
  <c r="AY70" i="47"/>
  <c r="AX70" i="47"/>
  <c r="AW70" i="47"/>
  <c r="AV70" i="47"/>
  <c r="AU70" i="47"/>
  <c r="AT70" i="47"/>
  <c r="AS70" i="47"/>
  <c r="AL70" i="47"/>
  <c r="AK70" i="47"/>
  <c r="AJ70" i="47"/>
  <c r="AI70" i="47"/>
  <c r="AH70" i="47"/>
  <c r="AG70" i="47"/>
  <c r="AF70" i="47"/>
  <c r="AE70" i="47"/>
  <c r="AD70" i="47"/>
  <c r="AC70" i="47"/>
  <c r="AB70" i="47"/>
  <c r="AA70" i="47"/>
  <c r="V70" i="47"/>
  <c r="U70" i="47"/>
  <c r="T70" i="47"/>
  <c r="S70" i="47"/>
  <c r="R70" i="47"/>
  <c r="Q70" i="47"/>
  <c r="P70" i="47"/>
  <c r="O70" i="47"/>
  <c r="N70" i="47"/>
  <c r="J70" i="47"/>
  <c r="I70" i="47"/>
  <c r="H70" i="47"/>
  <c r="BJ69" i="47"/>
  <c r="BI69" i="47"/>
  <c r="BH69" i="47"/>
  <c r="BG69" i="47"/>
  <c r="BF69" i="47"/>
  <c r="BE69" i="47"/>
  <c r="BD69" i="47"/>
  <c r="BC69" i="47"/>
  <c r="BB69" i="47"/>
  <c r="BA69" i="47"/>
  <c r="AZ69" i="47"/>
  <c r="AY69" i="47"/>
  <c r="AX69" i="47"/>
  <c r="AW69" i="47"/>
  <c r="AV69" i="47"/>
  <c r="AU69" i="47"/>
  <c r="AT69" i="47"/>
  <c r="AS69" i="47"/>
  <c r="AL69" i="47"/>
  <c r="AK69" i="47"/>
  <c r="AJ69" i="47"/>
  <c r="AI69" i="47"/>
  <c r="AH69" i="47"/>
  <c r="AG69" i="47"/>
  <c r="AF69" i="47"/>
  <c r="AE69" i="47"/>
  <c r="AD69" i="47"/>
  <c r="AC69" i="47"/>
  <c r="AB69" i="47"/>
  <c r="AA69" i="47"/>
  <c r="V69" i="47"/>
  <c r="U69" i="47"/>
  <c r="T69" i="47"/>
  <c r="S69" i="47"/>
  <c r="R69" i="47"/>
  <c r="Q69" i="47"/>
  <c r="P69" i="47"/>
  <c r="O69" i="47"/>
  <c r="N69" i="47"/>
  <c r="J69" i="47"/>
  <c r="I69" i="47"/>
  <c r="H69" i="47"/>
  <c r="BJ68" i="47"/>
  <c r="BI68" i="47"/>
  <c r="BH68" i="47"/>
  <c r="BG68" i="47"/>
  <c r="BF68" i="47"/>
  <c r="BE68" i="47"/>
  <c r="BD68" i="47"/>
  <c r="BC68" i="47"/>
  <c r="BB68" i="47"/>
  <c r="BA68" i="47"/>
  <c r="AZ68" i="47"/>
  <c r="AY68" i="47"/>
  <c r="AX68" i="47"/>
  <c r="AW68" i="47"/>
  <c r="AV68" i="47"/>
  <c r="AU68" i="47"/>
  <c r="AT68" i="47"/>
  <c r="AS68" i="47"/>
  <c r="AL68" i="47"/>
  <c r="AK68" i="47"/>
  <c r="AJ68" i="47"/>
  <c r="AI68" i="47"/>
  <c r="AH68" i="47"/>
  <c r="AG68" i="47"/>
  <c r="AF68" i="47"/>
  <c r="AE68" i="47"/>
  <c r="AD68" i="47"/>
  <c r="AC68" i="47"/>
  <c r="AB68" i="47"/>
  <c r="AA68" i="47"/>
  <c r="V68" i="47"/>
  <c r="U68" i="47"/>
  <c r="T68" i="47"/>
  <c r="S68" i="47"/>
  <c r="R68" i="47"/>
  <c r="Q68" i="47"/>
  <c r="P68" i="47"/>
  <c r="O68" i="47"/>
  <c r="N68" i="47"/>
  <c r="J68" i="47"/>
  <c r="I68" i="47"/>
  <c r="H68" i="47"/>
  <c r="BJ67" i="47"/>
  <c r="BI67" i="47"/>
  <c r="BH67" i="47"/>
  <c r="BG67" i="47"/>
  <c r="BF67" i="47"/>
  <c r="BE67" i="47"/>
  <c r="BD67" i="47"/>
  <c r="BC67" i="47"/>
  <c r="BB67" i="47"/>
  <c r="BA67" i="47"/>
  <c r="AZ67" i="47"/>
  <c r="AY67" i="47"/>
  <c r="AX67" i="47"/>
  <c r="AW67" i="47"/>
  <c r="AV67" i="47"/>
  <c r="AU67" i="47"/>
  <c r="AT67" i="47"/>
  <c r="AS67" i="47"/>
  <c r="AL67" i="47"/>
  <c r="AK67" i="47"/>
  <c r="AJ67" i="47"/>
  <c r="AI67" i="47"/>
  <c r="AH67" i="47"/>
  <c r="AG67" i="47"/>
  <c r="AF67" i="47"/>
  <c r="AE67" i="47"/>
  <c r="AD67" i="47"/>
  <c r="AC67" i="47"/>
  <c r="AB67" i="47"/>
  <c r="AA67" i="47"/>
  <c r="V67" i="47"/>
  <c r="U67" i="47"/>
  <c r="T67" i="47"/>
  <c r="S67" i="47"/>
  <c r="R67" i="47"/>
  <c r="Q67" i="47"/>
  <c r="P67" i="47"/>
  <c r="O67" i="47"/>
  <c r="N67" i="47"/>
  <c r="J67" i="47"/>
  <c r="I67" i="47"/>
  <c r="H67" i="47"/>
  <c r="BJ66" i="47"/>
  <c r="BI66" i="47"/>
  <c r="BH66" i="47"/>
  <c r="BG66" i="47"/>
  <c r="BF66" i="47"/>
  <c r="BE66" i="47"/>
  <c r="BD66" i="47"/>
  <c r="BC66" i="47"/>
  <c r="BB66" i="47"/>
  <c r="BA66" i="47"/>
  <c r="AZ66" i="47"/>
  <c r="AY66" i="47"/>
  <c r="AX66" i="47"/>
  <c r="AW66" i="47"/>
  <c r="AV66" i="47"/>
  <c r="AU66" i="47"/>
  <c r="AT66" i="47"/>
  <c r="AS66" i="47"/>
  <c r="AL66" i="47"/>
  <c r="AK66" i="47"/>
  <c r="AJ66" i="47"/>
  <c r="AI66" i="47"/>
  <c r="AH66" i="47"/>
  <c r="AG66" i="47"/>
  <c r="AF66" i="47"/>
  <c r="AE66" i="47"/>
  <c r="AD66" i="47"/>
  <c r="AC66" i="47"/>
  <c r="AB66" i="47"/>
  <c r="AA66" i="47"/>
  <c r="V66" i="47"/>
  <c r="U66" i="47"/>
  <c r="T66" i="47"/>
  <c r="S66" i="47"/>
  <c r="R66" i="47"/>
  <c r="Q66" i="47"/>
  <c r="P66" i="47"/>
  <c r="O66" i="47"/>
  <c r="N66" i="47"/>
  <c r="J66" i="47"/>
  <c r="I66" i="47"/>
  <c r="H66" i="47"/>
  <c r="BJ65" i="47"/>
  <c r="BI65" i="47"/>
  <c r="BH65" i="47"/>
  <c r="BG65" i="47"/>
  <c r="BF65" i="47"/>
  <c r="BE65" i="47"/>
  <c r="BD65" i="47"/>
  <c r="BC65" i="47"/>
  <c r="BB65" i="47"/>
  <c r="BA65" i="47"/>
  <c r="AZ65" i="47"/>
  <c r="AY65" i="47"/>
  <c r="AX65" i="47"/>
  <c r="AW65" i="47"/>
  <c r="AV65" i="47"/>
  <c r="AU65" i="47"/>
  <c r="AT65" i="47"/>
  <c r="AS65" i="47"/>
  <c r="AL65" i="47"/>
  <c r="AK65" i="47"/>
  <c r="AJ65" i="47"/>
  <c r="AI65" i="47"/>
  <c r="AH65" i="47"/>
  <c r="AG65" i="47"/>
  <c r="AF65" i="47"/>
  <c r="AE65" i="47"/>
  <c r="AD65" i="47"/>
  <c r="AC65" i="47"/>
  <c r="AB65" i="47"/>
  <c r="AA65" i="47"/>
  <c r="V65" i="47"/>
  <c r="U65" i="47"/>
  <c r="T65" i="47"/>
  <c r="S65" i="47"/>
  <c r="R65" i="47"/>
  <c r="Q65" i="47"/>
  <c r="P65" i="47"/>
  <c r="O65" i="47"/>
  <c r="N65" i="47"/>
  <c r="J65" i="47"/>
  <c r="I65" i="47"/>
  <c r="H65" i="47"/>
  <c r="BJ64" i="47"/>
  <c r="BI64" i="47"/>
  <c r="BH64" i="47"/>
  <c r="BG64" i="47"/>
  <c r="BF64" i="47"/>
  <c r="BE64" i="47"/>
  <c r="BD64" i="47"/>
  <c r="BC64" i="47"/>
  <c r="BB64" i="47"/>
  <c r="BA64" i="47"/>
  <c r="AZ64" i="47"/>
  <c r="AY64" i="47"/>
  <c r="AX64" i="47"/>
  <c r="AW64" i="47"/>
  <c r="AV64" i="47"/>
  <c r="AU64" i="47"/>
  <c r="AT64" i="47"/>
  <c r="AS64" i="47"/>
  <c r="AL64" i="47"/>
  <c r="AK64" i="47"/>
  <c r="AJ64" i="47"/>
  <c r="AI64" i="47"/>
  <c r="AH64" i="47"/>
  <c r="AG64" i="47"/>
  <c r="AF64" i="47"/>
  <c r="AE64" i="47"/>
  <c r="AD64" i="47"/>
  <c r="AC64" i="47"/>
  <c r="AB64" i="47"/>
  <c r="AA64" i="47"/>
  <c r="V64" i="47"/>
  <c r="U64" i="47"/>
  <c r="T64" i="47"/>
  <c r="S64" i="47"/>
  <c r="R64" i="47"/>
  <c r="Q64" i="47"/>
  <c r="P64" i="47"/>
  <c r="O64" i="47"/>
  <c r="N64" i="47"/>
  <c r="J64" i="47"/>
  <c r="I64" i="47"/>
  <c r="H64" i="47"/>
  <c r="AR63" i="47"/>
  <c r="AQ63" i="47"/>
  <c r="AP63" i="47"/>
  <c r="AO63" i="47"/>
  <c r="AN63" i="47"/>
  <c r="AM63" i="47"/>
  <c r="Z63" i="47"/>
  <c r="Y63" i="47"/>
  <c r="X63" i="47"/>
  <c r="W63" i="47"/>
  <c r="M63" i="47"/>
  <c r="L63" i="47"/>
  <c r="K63" i="47"/>
  <c r="G63" i="47"/>
  <c r="BJ62" i="47"/>
  <c r="BI62" i="47"/>
  <c r="BH62" i="47"/>
  <c r="BG62" i="47"/>
  <c r="BF62" i="47"/>
  <c r="BE62" i="47"/>
  <c r="BD62" i="47"/>
  <c r="BC62" i="47"/>
  <c r="BB62" i="47"/>
  <c r="BA62" i="47"/>
  <c r="AZ62" i="47"/>
  <c r="AY62" i="47"/>
  <c r="AX62" i="47"/>
  <c r="AW62" i="47"/>
  <c r="AV62" i="47"/>
  <c r="AU62" i="47"/>
  <c r="AT62" i="47"/>
  <c r="AS62" i="47"/>
  <c r="AL62" i="47"/>
  <c r="AK62" i="47"/>
  <c r="AJ62" i="47"/>
  <c r="AI62" i="47"/>
  <c r="AH62" i="47"/>
  <c r="AG62" i="47"/>
  <c r="AF62" i="47"/>
  <c r="AE62" i="47"/>
  <c r="AD62" i="47"/>
  <c r="AC62" i="47"/>
  <c r="AB62" i="47"/>
  <c r="AA62" i="47"/>
  <c r="V62" i="47"/>
  <c r="U62" i="47"/>
  <c r="T62" i="47"/>
  <c r="S62" i="47"/>
  <c r="R62" i="47"/>
  <c r="Q62" i="47"/>
  <c r="P62" i="47"/>
  <c r="O62" i="47"/>
  <c r="N62" i="47"/>
  <c r="J62" i="47"/>
  <c r="I62" i="47"/>
  <c r="H62" i="47"/>
  <c r="BJ61" i="47"/>
  <c r="BI61" i="47"/>
  <c r="BH61" i="47"/>
  <c r="BG61" i="47"/>
  <c r="BF61" i="47"/>
  <c r="BE61" i="47"/>
  <c r="BD61" i="47"/>
  <c r="BC61" i="47"/>
  <c r="BB61" i="47"/>
  <c r="BA61" i="47"/>
  <c r="AZ61" i="47"/>
  <c r="AY61" i="47"/>
  <c r="AX61" i="47"/>
  <c r="AW61" i="47"/>
  <c r="AV61" i="47"/>
  <c r="AU61" i="47"/>
  <c r="AT61" i="47"/>
  <c r="AS61" i="47"/>
  <c r="AL61" i="47"/>
  <c r="AK61" i="47"/>
  <c r="AJ61" i="47"/>
  <c r="AI61" i="47"/>
  <c r="AH61" i="47"/>
  <c r="AG61" i="47"/>
  <c r="AF61" i="47"/>
  <c r="AE61" i="47"/>
  <c r="AD61" i="47"/>
  <c r="AC61" i="47"/>
  <c r="AB61" i="47"/>
  <c r="AA61" i="47"/>
  <c r="V61" i="47"/>
  <c r="U61" i="47"/>
  <c r="T61" i="47"/>
  <c r="S61" i="47"/>
  <c r="R61" i="47"/>
  <c r="Q61" i="47"/>
  <c r="P61" i="47"/>
  <c r="O61" i="47"/>
  <c r="N61" i="47"/>
  <c r="J61" i="47"/>
  <c r="I61" i="47"/>
  <c r="H61" i="47"/>
  <c r="BJ60" i="47"/>
  <c r="BI60" i="47"/>
  <c r="BH60" i="47"/>
  <c r="BG60" i="47"/>
  <c r="BF60" i="47"/>
  <c r="BE60" i="47"/>
  <c r="BD60" i="47"/>
  <c r="BC60" i="47"/>
  <c r="BB60" i="47"/>
  <c r="BA60" i="47"/>
  <c r="AZ60" i="47"/>
  <c r="AY60" i="47"/>
  <c r="AX60" i="47"/>
  <c r="AW60" i="47"/>
  <c r="AV60" i="47"/>
  <c r="AU60" i="47"/>
  <c r="AT60" i="47"/>
  <c r="AS60" i="47"/>
  <c r="AL60" i="47"/>
  <c r="AK60" i="47"/>
  <c r="AJ60" i="47"/>
  <c r="AI60" i="47"/>
  <c r="AH60" i="47"/>
  <c r="AG60" i="47"/>
  <c r="AF60" i="47"/>
  <c r="AE60" i="47"/>
  <c r="AD60" i="47"/>
  <c r="AC60" i="47"/>
  <c r="AB60" i="47"/>
  <c r="AA60" i="47"/>
  <c r="V60" i="47"/>
  <c r="U60" i="47"/>
  <c r="T60" i="47"/>
  <c r="S60" i="47"/>
  <c r="R60" i="47"/>
  <c r="Q60" i="47"/>
  <c r="P60" i="47"/>
  <c r="O60" i="47"/>
  <c r="N60" i="47"/>
  <c r="J60" i="47"/>
  <c r="I60" i="47"/>
  <c r="H60" i="47"/>
  <c r="BJ59" i="47"/>
  <c r="BI59" i="47"/>
  <c r="BH59" i="47"/>
  <c r="BG59" i="47"/>
  <c r="BF59" i="47"/>
  <c r="BE59" i="47"/>
  <c r="BD59" i="47"/>
  <c r="BC59" i="47"/>
  <c r="BB59" i="47"/>
  <c r="BA59" i="47"/>
  <c r="AZ59" i="47"/>
  <c r="AY59" i="47"/>
  <c r="AX59" i="47"/>
  <c r="AW59" i="47"/>
  <c r="AV59" i="47"/>
  <c r="AU59" i="47"/>
  <c r="AT59" i="47"/>
  <c r="AS59" i="47"/>
  <c r="AL59" i="47"/>
  <c r="AK59" i="47"/>
  <c r="AJ59" i="47"/>
  <c r="AI59" i="47"/>
  <c r="AH59" i="47"/>
  <c r="AG59" i="47"/>
  <c r="AF59" i="47"/>
  <c r="AE59" i="47"/>
  <c r="AD59" i="47"/>
  <c r="AC59" i="47"/>
  <c r="AB59" i="47"/>
  <c r="AA59" i="47"/>
  <c r="V59" i="47"/>
  <c r="U59" i="47"/>
  <c r="T59" i="47"/>
  <c r="S59" i="47"/>
  <c r="R59" i="47"/>
  <c r="Q59" i="47"/>
  <c r="P59" i="47"/>
  <c r="O59" i="47"/>
  <c r="N59" i="47"/>
  <c r="J59" i="47"/>
  <c r="I59" i="47"/>
  <c r="H59" i="47"/>
  <c r="BJ58" i="47"/>
  <c r="BI58" i="47"/>
  <c r="BH58" i="47"/>
  <c r="BG58" i="47"/>
  <c r="BF58" i="47"/>
  <c r="BE58" i="47"/>
  <c r="BD58" i="47"/>
  <c r="BC58" i="47"/>
  <c r="BB58" i="47"/>
  <c r="BA58" i="47"/>
  <c r="AZ58" i="47"/>
  <c r="AY58" i="47"/>
  <c r="AX58" i="47"/>
  <c r="AW58" i="47"/>
  <c r="AV58" i="47"/>
  <c r="AU58" i="47"/>
  <c r="AT58" i="47"/>
  <c r="AS58" i="47"/>
  <c r="AL58" i="47"/>
  <c r="AK58" i="47"/>
  <c r="AJ58" i="47"/>
  <c r="AI58" i="47"/>
  <c r="AH58" i="47"/>
  <c r="AG58" i="47"/>
  <c r="AF58" i="47"/>
  <c r="AE58" i="47"/>
  <c r="AD58" i="47"/>
  <c r="AC58" i="47"/>
  <c r="AB58" i="47"/>
  <c r="AA58" i="47"/>
  <c r="V58" i="47"/>
  <c r="U58" i="47"/>
  <c r="T58" i="47"/>
  <c r="S58" i="47"/>
  <c r="R58" i="47"/>
  <c r="Q58" i="47"/>
  <c r="P58" i="47"/>
  <c r="O58" i="47"/>
  <c r="N58" i="47"/>
  <c r="J58" i="47"/>
  <c r="I58" i="47"/>
  <c r="H58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V57" i="47"/>
  <c r="U57" i="47"/>
  <c r="T57" i="47"/>
  <c r="S57" i="47"/>
  <c r="R57" i="47"/>
  <c r="Q57" i="47"/>
  <c r="P57" i="47"/>
  <c r="O57" i="47"/>
  <c r="N57" i="47"/>
  <c r="J57" i="47"/>
  <c r="I57" i="47"/>
  <c r="H57" i="47"/>
  <c r="BJ56" i="47"/>
  <c r="BI56" i="47"/>
  <c r="BH56" i="47"/>
  <c r="BG56" i="47"/>
  <c r="BF56" i="47"/>
  <c r="BE56" i="47"/>
  <c r="BD56" i="47"/>
  <c r="BC56" i="47"/>
  <c r="BB56" i="47"/>
  <c r="BA56" i="47"/>
  <c r="AZ56" i="47"/>
  <c r="AY56" i="47"/>
  <c r="AX56" i="47"/>
  <c r="AW56" i="47"/>
  <c r="AV56" i="47"/>
  <c r="AU56" i="47"/>
  <c r="AT56" i="47"/>
  <c r="AS56" i="47"/>
  <c r="AL56" i="47"/>
  <c r="AK56" i="47"/>
  <c r="AJ56" i="47"/>
  <c r="AI56" i="47"/>
  <c r="AH56" i="47"/>
  <c r="AG56" i="47"/>
  <c r="AF56" i="47"/>
  <c r="AE56" i="47"/>
  <c r="AD56" i="47"/>
  <c r="AC56" i="47"/>
  <c r="AB56" i="47"/>
  <c r="AA56" i="47"/>
  <c r="V56" i="47"/>
  <c r="U56" i="47"/>
  <c r="T56" i="47"/>
  <c r="S56" i="47"/>
  <c r="R56" i="47"/>
  <c r="Q56" i="47"/>
  <c r="P56" i="47"/>
  <c r="O56" i="47"/>
  <c r="N56" i="47"/>
  <c r="J56" i="47"/>
  <c r="I56" i="47"/>
  <c r="H56" i="47"/>
  <c r="AR40" i="47"/>
  <c r="AQ40" i="47"/>
  <c r="AP40" i="47"/>
  <c r="AO40" i="47"/>
  <c r="AN40" i="47"/>
  <c r="AM40" i="47"/>
  <c r="Z40" i="47"/>
  <c r="Y40" i="47"/>
  <c r="X40" i="47"/>
  <c r="W40" i="47"/>
  <c r="M40" i="47"/>
  <c r="L40" i="47"/>
  <c r="K40" i="47"/>
  <c r="G40" i="47"/>
  <c r="BJ39" i="47"/>
  <c r="BI39" i="47"/>
  <c r="BH39" i="47"/>
  <c r="BG39" i="47"/>
  <c r="BF39" i="47"/>
  <c r="BE39" i="47"/>
  <c r="AL39" i="47"/>
  <c r="AK39" i="47"/>
  <c r="AJ39" i="47"/>
  <c r="AI39" i="47"/>
  <c r="BJ38" i="47"/>
  <c r="BI38" i="47"/>
  <c r="BH38" i="47"/>
  <c r="BG38" i="47"/>
  <c r="BF38" i="47"/>
  <c r="BE38" i="47"/>
  <c r="BD38" i="47"/>
  <c r="BD40" i="47" s="1"/>
  <c r="BC38" i="47"/>
  <c r="BC40" i="47" s="1"/>
  <c r="BB38" i="47"/>
  <c r="BB40" i="47" s="1"/>
  <c r="BA38" i="47"/>
  <c r="BA40" i="47" s="1"/>
  <c r="AZ38" i="47"/>
  <c r="AZ40" i="47" s="1"/>
  <c r="AY38" i="47"/>
  <c r="AY40" i="47" s="1"/>
  <c r="AX38" i="47"/>
  <c r="AX40" i="47" s="1"/>
  <c r="AW38" i="47"/>
  <c r="AW40" i="47" s="1"/>
  <c r="AV38" i="47"/>
  <c r="AV40" i="47" s="1"/>
  <c r="AU38" i="47"/>
  <c r="AU40" i="47" s="1"/>
  <c r="AT38" i="47"/>
  <c r="AT40" i="47" s="1"/>
  <c r="AS38" i="47"/>
  <c r="AS40" i="47" s="1"/>
  <c r="AL38" i="47"/>
  <c r="AK38" i="47"/>
  <c r="AJ38" i="47"/>
  <c r="AI38" i="47"/>
  <c r="AH38" i="47"/>
  <c r="AH40" i="47" s="1"/>
  <c r="AG38" i="47"/>
  <c r="AG40" i="47" s="1"/>
  <c r="AE38" i="47"/>
  <c r="AE40" i="47" s="1"/>
  <c r="AD38" i="47"/>
  <c r="AD40" i="47" s="1"/>
  <c r="AC38" i="47"/>
  <c r="AC40" i="47" s="1"/>
  <c r="AB38" i="47"/>
  <c r="AF38" i="47" s="1"/>
  <c r="AF40" i="47" s="1"/>
  <c r="AA38" i="47"/>
  <c r="AA40" i="47" s="1"/>
  <c r="V38" i="47"/>
  <c r="V40" i="47" s="1"/>
  <c r="U38" i="47"/>
  <c r="U40" i="47" s="1"/>
  <c r="T38" i="47"/>
  <c r="T40" i="47" s="1"/>
  <c r="S38" i="47"/>
  <c r="S40" i="47" s="1"/>
  <c r="R38" i="47"/>
  <c r="R40" i="47" s="1"/>
  <c r="Q38" i="47"/>
  <c r="Q40" i="47" s="1"/>
  <c r="P38" i="47"/>
  <c r="P40" i="47" s="1"/>
  <c r="O38" i="47"/>
  <c r="O40" i="47" s="1"/>
  <c r="N38" i="47"/>
  <c r="N40" i="47" s="1"/>
  <c r="J38" i="47"/>
  <c r="J40" i="47" s="1"/>
  <c r="I38" i="47"/>
  <c r="I40" i="47" s="1"/>
  <c r="H38" i="47"/>
  <c r="H40" i="47" s="1"/>
  <c r="AR37" i="47"/>
  <c r="AQ37" i="47"/>
  <c r="AP37" i="47"/>
  <c r="AO37" i="47"/>
  <c r="AN37" i="47"/>
  <c r="AM37" i="47"/>
  <c r="Z37" i="47"/>
  <c r="Y37" i="47"/>
  <c r="X37" i="47"/>
  <c r="W37" i="47"/>
  <c r="M37" i="47"/>
  <c r="L37" i="47"/>
  <c r="K37" i="47"/>
  <c r="G37" i="47"/>
  <c r="BJ36" i="47"/>
  <c r="BI36" i="47"/>
  <c r="BH36" i="47"/>
  <c r="BG36" i="47"/>
  <c r="BF36" i="47"/>
  <c r="BE36" i="47"/>
  <c r="BD36" i="47"/>
  <c r="BC36" i="47"/>
  <c r="BB36" i="47"/>
  <c r="BA36" i="47"/>
  <c r="AZ36" i="47"/>
  <c r="AY36" i="47"/>
  <c r="AX36" i="47"/>
  <c r="AW36" i="47"/>
  <c r="AV36" i="47"/>
  <c r="AU36" i="47"/>
  <c r="AT36" i="47"/>
  <c r="AS36" i="47"/>
  <c r="AL36" i="47"/>
  <c r="AK36" i="47"/>
  <c r="AJ36" i="47"/>
  <c r="AI36" i="47"/>
  <c r="AH36" i="47"/>
  <c r="AG36" i="47"/>
  <c r="AE36" i="47"/>
  <c r="AD36" i="47"/>
  <c r="AC36" i="47"/>
  <c r="AB36" i="47"/>
  <c r="AF36" i="47" s="1"/>
  <c r="AA36" i="47"/>
  <c r="V36" i="47"/>
  <c r="U36" i="47"/>
  <c r="T36" i="47"/>
  <c r="S36" i="47"/>
  <c r="R36" i="47"/>
  <c r="Q36" i="47"/>
  <c r="P36" i="47"/>
  <c r="O36" i="47"/>
  <c r="N36" i="47"/>
  <c r="J36" i="47"/>
  <c r="I36" i="47"/>
  <c r="H36" i="47"/>
  <c r="BJ35" i="47"/>
  <c r="BI35" i="47"/>
  <c r="BH35" i="47"/>
  <c r="BG35" i="47"/>
  <c r="BF35" i="47"/>
  <c r="BE35" i="47"/>
  <c r="BD35" i="47"/>
  <c r="BC35" i="47"/>
  <c r="BB35" i="47"/>
  <c r="BA35" i="47"/>
  <c r="AZ35" i="47"/>
  <c r="AY35" i="47"/>
  <c r="AX35" i="47"/>
  <c r="AW35" i="47"/>
  <c r="AV35" i="47"/>
  <c r="AU35" i="47"/>
  <c r="AT35" i="47"/>
  <c r="AS35" i="47"/>
  <c r="AL35" i="47"/>
  <c r="AK35" i="47"/>
  <c r="AJ35" i="47"/>
  <c r="AI35" i="47"/>
  <c r="AH35" i="47"/>
  <c r="AG35" i="47"/>
  <c r="AE35" i="47"/>
  <c r="AD35" i="47"/>
  <c r="AC35" i="47"/>
  <c r="AB35" i="47"/>
  <c r="AF35" i="47" s="1"/>
  <c r="AA35" i="47"/>
  <c r="V35" i="47"/>
  <c r="U35" i="47"/>
  <c r="T35" i="47"/>
  <c r="S35" i="47"/>
  <c r="R35" i="47"/>
  <c r="Q35" i="47"/>
  <c r="P35" i="47"/>
  <c r="O35" i="47"/>
  <c r="N35" i="47"/>
  <c r="J35" i="47"/>
  <c r="I35" i="47"/>
  <c r="H35" i="47"/>
  <c r="BJ34" i="47"/>
  <c r="BI34" i="47"/>
  <c r="BH34" i="47"/>
  <c r="BG34" i="47"/>
  <c r="BF34" i="47"/>
  <c r="BE34" i="47"/>
  <c r="AL34" i="47"/>
  <c r="AK34" i="47"/>
  <c r="AJ34" i="47"/>
  <c r="AI34" i="47"/>
  <c r="V34" i="47"/>
  <c r="U34" i="47"/>
  <c r="T34" i="47"/>
  <c r="BJ33" i="47"/>
  <c r="BI33" i="47"/>
  <c r="BH33" i="47"/>
  <c r="BG33" i="47"/>
  <c r="BF33" i="47"/>
  <c r="BE33" i="47"/>
  <c r="BD33" i="47"/>
  <c r="BC33" i="47"/>
  <c r="BB33" i="47"/>
  <c r="BA33" i="47"/>
  <c r="AZ33" i="47"/>
  <c r="AY33" i="47"/>
  <c r="AX33" i="47"/>
  <c r="AW33" i="47"/>
  <c r="AV33" i="47"/>
  <c r="AU33" i="47"/>
  <c r="AT33" i="47"/>
  <c r="AS33" i="47"/>
  <c r="AL33" i="47"/>
  <c r="AK33" i="47"/>
  <c r="AJ33" i="47"/>
  <c r="AI33" i="47"/>
  <c r="AH33" i="47"/>
  <c r="AG33" i="47"/>
  <c r="AE33" i="47"/>
  <c r="AD33" i="47"/>
  <c r="AC33" i="47"/>
  <c r="AB33" i="47"/>
  <c r="AF33" i="47" s="1"/>
  <c r="AA33" i="47"/>
  <c r="V33" i="47"/>
  <c r="U33" i="47"/>
  <c r="T33" i="47"/>
  <c r="S33" i="47"/>
  <c r="R33" i="47"/>
  <c r="Q33" i="47"/>
  <c r="P33" i="47"/>
  <c r="O33" i="47"/>
  <c r="N33" i="47"/>
  <c r="J33" i="47"/>
  <c r="I33" i="47"/>
  <c r="H33" i="47"/>
  <c r="BJ32" i="47"/>
  <c r="BI32" i="47"/>
  <c r="BH32" i="47"/>
  <c r="BG32" i="47"/>
  <c r="BF32" i="47"/>
  <c r="BE32" i="47"/>
  <c r="BD32" i="47"/>
  <c r="BC32" i="47"/>
  <c r="BB32" i="47"/>
  <c r="BA32" i="47"/>
  <c r="AZ32" i="47"/>
  <c r="AY32" i="47"/>
  <c r="AX32" i="47"/>
  <c r="AW32" i="47"/>
  <c r="AV32" i="47"/>
  <c r="AU32" i="47"/>
  <c r="AT32" i="47"/>
  <c r="AS32" i="47"/>
  <c r="AL32" i="47"/>
  <c r="AK32" i="47"/>
  <c r="AJ32" i="47"/>
  <c r="AI32" i="47"/>
  <c r="AH32" i="47"/>
  <c r="AG32" i="47"/>
  <c r="AE32" i="47"/>
  <c r="AD32" i="47"/>
  <c r="AC32" i="47"/>
  <c r="AB32" i="47"/>
  <c r="AA32" i="47"/>
  <c r="V32" i="47"/>
  <c r="U32" i="47"/>
  <c r="T32" i="47"/>
  <c r="S32" i="47"/>
  <c r="R32" i="47"/>
  <c r="Q32" i="47"/>
  <c r="P32" i="47"/>
  <c r="O32" i="47"/>
  <c r="N32" i="47"/>
  <c r="J32" i="47"/>
  <c r="I32" i="47"/>
  <c r="H32" i="47"/>
  <c r="BJ31" i="47"/>
  <c r="BI31" i="47"/>
  <c r="BH31" i="47"/>
  <c r="BG31" i="47"/>
  <c r="BF31" i="47"/>
  <c r="BE31" i="47"/>
  <c r="BD31" i="47"/>
  <c r="BC31" i="47"/>
  <c r="BB31" i="47"/>
  <c r="BA31" i="47"/>
  <c r="AZ31" i="47"/>
  <c r="AY31" i="47"/>
  <c r="AX31" i="47"/>
  <c r="AW31" i="47"/>
  <c r="AV31" i="47"/>
  <c r="AU31" i="47"/>
  <c r="AT31" i="47"/>
  <c r="AS31" i="47"/>
  <c r="AL31" i="47"/>
  <c r="AK31" i="47"/>
  <c r="AJ31" i="47"/>
  <c r="AI31" i="47"/>
  <c r="AH31" i="47"/>
  <c r="AG31" i="47"/>
  <c r="AE31" i="47"/>
  <c r="AD31" i="47"/>
  <c r="AC31" i="47"/>
  <c r="AB31" i="47"/>
  <c r="AF31" i="47" s="1"/>
  <c r="AA31" i="47"/>
  <c r="V31" i="47"/>
  <c r="U31" i="47"/>
  <c r="T31" i="47"/>
  <c r="S31" i="47"/>
  <c r="R31" i="47"/>
  <c r="Q31" i="47"/>
  <c r="P31" i="47"/>
  <c r="O31" i="47"/>
  <c r="N31" i="47"/>
  <c r="J31" i="47"/>
  <c r="I31" i="47"/>
  <c r="H31" i="47"/>
  <c r="AR30" i="47"/>
  <c r="AQ30" i="47"/>
  <c r="AP30" i="47"/>
  <c r="AO30" i="47"/>
  <c r="AN30" i="47"/>
  <c r="AM30" i="47"/>
  <c r="Z30" i="47"/>
  <c r="Y30" i="47"/>
  <c r="X30" i="47"/>
  <c r="W30" i="47"/>
  <c r="M30" i="47"/>
  <c r="L30" i="47"/>
  <c r="K30" i="47"/>
  <c r="G30" i="47"/>
  <c r="BJ29" i="47"/>
  <c r="BI29" i="47"/>
  <c r="BH29" i="47"/>
  <c r="BG29" i="47"/>
  <c r="BF29" i="47"/>
  <c r="BE29" i="47"/>
  <c r="BD29" i="47"/>
  <c r="BC29" i="47"/>
  <c r="BB29" i="47"/>
  <c r="BA29" i="47"/>
  <c r="AZ29" i="47"/>
  <c r="AY29" i="47"/>
  <c r="AX29" i="47"/>
  <c r="AW29" i="47"/>
  <c r="AV29" i="47"/>
  <c r="AU29" i="47"/>
  <c r="AT29" i="47"/>
  <c r="AS29" i="47"/>
  <c r="AL29" i="47"/>
  <c r="AK29" i="47"/>
  <c r="AJ29" i="47"/>
  <c r="AI29" i="47"/>
  <c r="AH29" i="47"/>
  <c r="AG29" i="47"/>
  <c r="AE29" i="47"/>
  <c r="AD29" i="47"/>
  <c r="AC29" i="47"/>
  <c r="AB29" i="47"/>
  <c r="AF29" i="47" s="1"/>
  <c r="AA29" i="47"/>
  <c r="V29" i="47"/>
  <c r="U29" i="47"/>
  <c r="T29" i="47"/>
  <c r="S29" i="47"/>
  <c r="R29" i="47"/>
  <c r="Q29" i="47"/>
  <c r="P29" i="47"/>
  <c r="O29" i="47"/>
  <c r="N29" i="47"/>
  <c r="J29" i="47"/>
  <c r="I29" i="47"/>
  <c r="H29" i="47"/>
  <c r="BJ28" i="47"/>
  <c r="BI28" i="47"/>
  <c r="BH28" i="47"/>
  <c r="BG28" i="47"/>
  <c r="BF28" i="47"/>
  <c r="BE28" i="47"/>
  <c r="BD28" i="47"/>
  <c r="BC28" i="47"/>
  <c r="BB28" i="47"/>
  <c r="BA28" i="47"/>
  <c r="AZ28" i="47"/>
  <c r="AY28" i="47"/>
  <c r="AX28" i="47"/>
  <c r="AW28" i="47"/>
  <c r="AV28" i="47"/>
  <c r="AU28" i="47"/>
  <c r="AT28" i="47"/>
  <c r="AS28" i="47"/>
  <c r="AL28" i="47"/>
  <c r="AK28" i="47"/>
  <c r="AJ28" i="47"/>
  <c r="AI28" i="47"/>
  <c r="AH28" i="47"/>
  <c r="AG28" i="47"/>
  <c r="AE28" i="47"/>
  <c r="AD28" i="47"/>
  <c r="AC28" i="47"/>
  <c r="AB28" i="47"/>
  <c r="AF28" i="47" s="1"/>
  <c r="AA28" i="47"/>
  <c r="V28" i="47"/>
  <c r="U28" i="47"/>
  <c r="T28" i="47"/>
  <c r="S28" i="47"/>
  <c r="R28" i="47"/>
  <c r="Q28" i="47"/>
  <c r="P28" i="47"/>
  <c r="O28" i="47"/>
  <c r="N28" i="47"/>
  <c r="BJ27" i="47"/>
  <c r="BI27" i="47"/>
  <c r="BH27" i="47"/>
  <c r="BG27" i="47"/>
  <c r="BF27" i="47"/>
  <c r="BE27" i="47"/>
  <c r="BD27" i="47"/>
  <c r="BC27" i="47"/>
  <c r="BB27" i="47"/>
  <c r="BA27" i="47"/>
  <c r="AZ27" i="47"/>
  <c r="AY27" i="47"/>
  <c r="AX27" i="47"/>
  <c r="AW27" i="47"/>
  <c r="AV27" i="47"/>
  <c r="AU27" i="47"/>
  <c r="AT27" i="47"/>
  <c r="AS27" i="47"/>
  <c r="AL27" i="47"/>
  <c r="AK27" i="47"/>
  <c r="AJ27" i="47"/>
  <c r="AI27" i="47"/>
  <c r="AH27" i="47"/>
  <c r="AG27" i="47"/>
  <c r="AE27" i="47"/>
  <c r="AD27" i="47"/>
  <c r="AC27" i="47"/>
  <c r="AB27" i="47"/>
  <c r="AF27" i="47" s="1"/>
  <c r="AA27" i="47"/>
  <c r="V27" i="47"/>
  <c r="U27" i="47"/>
  <c r="T27" i="47"/>
  <c r="S27" i="47"/>
  <c r="R27" i="47"/>
  <c r="Q27" i="47"/>
  <c r="P27" i="47"/>
  <c r="O27" i="47"/>
  <c r="N27" i="47"/>
  <c r="J27" i="47"/>
  <c r="I27" i="47"/>
  <c r="H27" i="47"/>
  <c r="AR26" i="47"/>
  <c r="AQ26" i="47"/>
  <c r="AP26" i="47"/>
  <c r="AO26" i="47"/>
  <c r="AN26" i="47"/>
  <c r="AM26" i="47"/>
  <c r="Z26" i="47"/>
  <c r="Y26" i="47"/>
  <c r="X26" i="47"/>
  <c r="W26" i="47"/>
  <c r="M26" i="47"/>
  <c r="L26" i="47"/>
  <c r="K26" i="47"/>
  <c r="G26" i="47"/>
  <c r="BJ25" i="47"/>
  <c r="BI25" i="47"/>
  <c r="BH25" i="47"/>
  <c r="BG25" i="47"/>
  <c r="BF25" i="47"/>
  <c r="BE25" i="47"/>
  <c r="BD25" i="47"/>
  <c r="BC25" i="47"/>
  <c r="BB25" i="47"/>
  <c r="BA25" i="47"/>
  <c r="AZ25" i="47"/>
  <c r="AY25" i="47"/>
  <c r="AX25" i="47"/>
  <c r="AW25" i="47"/>
  <c r="AV25" i="47"/>
  <c r="AU25" i="47"/>
  <c r="AT25" i="47"/>
  <c r="AS25" i="47"/>
  <c r="AL25" i="47"/>
  <c r="AK25" i="47"/>
  <c r="AJ25" i="47"/>
  <c r="AI25" i="47"/>
  <c r="AH25" i="47"/>
  <c r="AG25" i="47"/>
  <c r="AE25" i="47"/>
  <c r="AD25" i="47"/>
  <c r="AC25" i="47"/>
  <c r="AB25" i="47"/>
  <c r="AF25" i="47" s="1"/>
  <c r="AA25" i="47"/>
  <c r="V25" i="47"/>
  <c r="U25" i="47"/>
  <c r="T25" i="47"/>
  <c r="S25" i="47"/>
  <c r="R25" i="47"/>
  <c r="Q25" i="47"/>
  <c r="P25" i="47"/>
  <c r="O25" i="47"/>
  <c r="N25" i="47"/>
  <c r="J25" i="47"/>
  <c r="I25" i="47"/>
  <c r="H25" i="47"/>
  <c r="BJ24" i="47"/>
  <c r="BI24" i="47"/>
  <c r="BH24" i="47"/>
  <c r="BG24" i="47"/>
  <c r="BF24" i="47"/>
  <c r="BE24" i="47"/>
  <c r="BD24" i="47"/>
  <c r="BC24" i="47"/>
  <c r="BB24" i="47"/>
  <c r="BA24" i="47"/>
  <c r="AZ24" i="47"/>
  <c r="AY24" i="47"/>
  <c r="AX24" i="47"/>
  <c r="AW24" i="47"/>
  <c r="AV24" i="47"/>
  <c r="AU24" i="47"/>
  <c r="AT24" i="47"/>
  <c r="AS24" i="47"/>
  <c r="AL24" i="47"/>
  <c r="AK24" i="47"/>
  <c r="AJ24" i="47"/>
  <c r="AI24" i="47"/>
  <c r="AH24" i="47"/>
  <c r="AG24" i="47"/>
  <c r="AE24" i="47"/>
  <c r="AD24" i="47"/>
  <c r="AC24" i="47"/>
  <c r="AB24" i="47"/>
  <c r="AF24" i="47" s="1"/>
  <c r="AA24" i="47"/>
  <c r="V24" i="47"/>
  <c r="U24" i="47"/>
  <c r="T24" i="47"/>
  <c r="S24" i="47"/>
  <c r="R24" i="47"/>
  <c r="Q24" i="47"/>
  <c r="P24" i="47"/>
  <c r="O24" i="47"/>
  <c r="N24" i="47"/>
  <c r="J24" i="47"/>
  <c r="I24" i="47"/>
  <c r="H24" i="47"/>
  <c r="BJ23" i="47"/>
  <c r="BI23" i="47"/>
  <c r="BH23" i="47"/>
  <c r="BG23" i="47"/>
  <c r="BF23" i="47"/>
  <c r="BE23" i="47"/>
  <c r="BD23" i="47"/>
  <c r="BC23" i="47"/>
  <c r="BB23" i="47"/>
  <c r="BA23" i="47"/>
  <c r="AZ23" i="47"/>
  <c r="AY23" i="47"/>
  <c r="AX23" i="47"/>
  <c r="AW23" i="47"/>
  <c r="AV23" i="47"/>
  <c r="AU23" i="47"/>
  <c r="AT23" i="47"/>
  <c r="AS23" i="47"/>
  <c r="AL23" i="47"/>
  <c r="AK23" i="47"/>
  <c r="AJ23" i="47"/>
  <c r="AI23" i="47"/>
  <c r="AH23" i="47"/>
  <c r="AG23" i="47"/>
  <c r="AE23" i="47"/>
  <c r="AD23" i="47"/>
  <c r="AC23" i="47"/>
  <c r="AB23" i="47"/>
  <c r="AF23" i="47" s="1"/>
  <c r="AA23" i="47"/>
  <c r="V23" i="47"/>
  <c r="U23" i="47"/>
  <c r="T23" i="47"/>
  <c r="S23" i="47"/>
  <c r="R23" i="47"/>
  <c r="Q23" i="47"/>
  <c r="P23" i="47"/>
  <c r="O23" i="47"/>
  <c r="N23" i="47"/>
  <c r="J23" i="47"/>
  <c r="I23" i="47"/>
  <c r="H23" i="47"/>
  <c r="BJ22" i="47"/>
  <c r="BI22" i="47"/>
  <c r="BH22" i="47"/>
  <c r="BG22" i="47"/>
  <c r="BF22" i="47"/>
  <c r="BE22" i="47"/>
  <c r="BD22" i="47"/>
  <c r="BC22" i="47"/>
  <c r="BB22" i="47"/>
  <c r="BA22" i="47"/>
  <c r="AZ22" i="47"/>
  <c r="AY22" i="47"/>
  <c r="AX22" i="47"/>
  <c r="AW22" i="47"/>
  <c r="AV22" i="47"/>
  <c r="AU22" i="47"/>
  <c r="AT22" i="47"/>
  <c r="AS22" i="47"/>
  <c r="AL22" i="47"/>
  <c r="AK22" i="47"/>
  <c r="AJ22" i="47"/>
  <c r="AI22" i="47"/>
  <c r="AH22" i="47"/>
  <c r="AG22" i="47"/>
  <c r="AE22" i="47"/>
  <c r="AD22" i="47"/>
  <c r="AC22" i="47"/>
  <c r="AB22" i="47"/>
  <c r="AF22" i="47" s="1"/>
  <c r="AA22" i="47"/>
  <c r="V22" i="47"/>
  <c r="U22" i="47"/>
  <c r="T22" i="47"/>
  <c r="S22" i="47"/>
  <c r="R22" i="47"/>
  <c r="Q22" i="47"/>
  <c r="P22" i="47"/>
  <c r="O22" i="47"/>
  <c r="N22" i="47"/>
  <c r="J22" i="47"/>
  <c r="I22" i="47"/>
  <c r="H22" i="47"/>
  <c r="BJ21" i="47"/>
  <c r="BI21" i="47"/>
  <c r="BH21" i="47"/>
  <c r="BG21" i="47"/>
  <c r="BF21" i="47"/>
  <c r="BE21" i="47"/>
  <c r="BD21" i="47"/>
  <c r="BC21" i="47"/>
  <c r="BB21" i="47"/>
  <c r="BA21" i="47"/>
  <c r="AZ21" i="47"/>
  <c r="AY21" i="47"/>
  <c r="AX21" i="47"/>
  <c r="AW21" i="47"/>
  <c r="AV21" i="47"/>
  <c r="AU21" i="47"/>
  <c r="AT21" i="47"/>
  <c r="AS21" i="47"/>
  <c r="AL21" i="47"/>
  <c r="AK21" i="47"/>
  <c r="AJ21" i="47"/>
  <c r="AI21" i="47"/>
  <c r="AH21" i="47"/>
  <c r="AG21" i="47"/>
  <c r="AE21" i="47"/>
  <c r="AD21" i="47"/>
  <c r="AC21" i="47"/>
  <c r="AB21" i="47"/>
  <c r="AF21" i="47" s="1"/>
  <c r="AA21" i="47"/>
  <c r="V21" i="47"/>
  <c r="U21" i="47"/>
  <c r="T21" i="47"/>
  <c r="S21" i="47"/>
  <c r="R21" i="47"/>
  <c r="Q21" i="47"/>
  <c r="P21" i="47"/>
  <c r="O21" i="47"/>
  <c r="N21" i="47"/>
  <c r="J21" i="47"/>
  <c r="I21" i="47"/>
  <c r="H21" i="47"/>
  <c r="BJ20" i="47"/>
  <c r="BI20" i="47"/>
  <c r="BH20" i="47"/>
  <c r="BG20" i="47"/>
  <c r="BF20" i="47"/>
  <c r="BE20" i="47"/>
  <c r="BD20" i="47"/>
  <c r="BC20" i="47"/>
  <c r="BB20" i="47"/>
  <c r="BA20" i="47"/>
  <c r="AZ20" i="47"/>
  <c r="AY20" i="47"/>
  <c r="AX20" i="47"/>
  <c r="AW20" i="47"/>
  <c r="AV20" i="47"/>
  <c r="AU20" i="47"/>
  <c r="AT20" i="47"/>
  <c r="AS20" i="47"/>
  <c r="AL20" i="47"/>
  <c r="AK20" i="47"/>
  <c r="AJ20" i="47"/>
  <c r="AI20" i="47"/>
  <c r="AH20" i="47"/>
  <c r="AG20" i="47"/>
  <c r="AE20" i="47"/>
  <c r="AD20" i="47"/>
  <c r="AC20" i="47"/>
  <c r="AB20" i="47"/>
  <c r="AF20" i="47" s="1"/>
  <c r="AA20" i="47"/>
  <c r="V20" i="47"/>
  <c r="U20" i="47"/>
  <c r="T20" i="47"/>
  <c r="S20" i="47"/>
  <c r="R20" i="47"/>
  <c r="Q20" i="47"/>
  <c r="P20" i="47"/>
  <c r="O20" i="47"/>
  <c r="N20" i="47"/>
  <c r="J20" i="47"/>
  <c r="I20" i="47"/>
  <c r="H20" i="47"/>
  <c r="BJ19" i="47"/>
  <c r="BI19" i="47"/>
  <c r="BH19" i="47"/>
  <c r="BG19" i="47"/>
  <c r="BF19" i="47"/>
  <c r="BE19" i="47"/>
  <c r="BD19" i="47"/>
  <c r="BC19" i="47"/>
  <c r="BB19" i="47"/>
  <c r="BA19" i="47"/>
  <c r="AZ19" i="47"/>
  <c r="AY19" i="47"/>
  <c r="AX19" i="47"/>
  <c r="AW19" i="47"/>
  <c r="AV19" i="47"/>
  <c r="AU19" i="47"/>
  <c r="AT19" i="47"/>
  <c r="AS19" i="47"/>
  <c r="AL19" i="47"/>
  <c r="AK19" i="47"/>
  <c r="AJ19" i="47"/>
  <c r="AI19" i="47"/>
  <c r="AH19" i="47"/>
  <c r="AG19" i="47"/>
  <c r="AE19" i="47"/>
  <c r="AD19" i="47"/>
  <c r="AC19" i="47"/>
  <c r="AB19" i="47"/>
  <c r="AA19" i="47"/>
  <c r="V19" i="47"/>
  <c r="U19" i="47"/>
  <c r="T19" i="47"/>
  <c r="S19" i="47"/>
  <c r="R19" i="47"/>
  <c r="Q19" i="47"/>
  <c r="P19" i="47"/>
  <c r="O19" i="47"/>
  <c r="N19" i="47"/>
  <c r="J19" i="47"/>
  <c r="I19" i="47"/>
  <c r="H19" i="47"/>
  <c r="AR18" i="47"/>
  <c r="AQ18" i="47"/>
  <c r="AP18" i="47"/>
  <c r="AO18" i="47"/>
  <c r="AN18" i="47"/>
  <c r="AM18" i="47"/>
  <c r="Z18" i="47"/>
  <c r="Y18" i="47"/>
  <c r="X18" i="47"/>
  <c r="W18" i="47"/>
  <c r="M18" i="47"/>
  <c r="L18" i="47"/>
  <c r="K18" i="47"/>
  <c r="G18" i="47"/>
  <c r="BJ17" i="47"/>
  <c r="BI17" i="47"/>
  <c r="BH17" i="47"/>
  <c r="BG17" i="47"/>
  <c r="BF17" i="47"/>
  <c r="BE17" i="47"/>
  <c r="BD17" i="47"/>
  <c r="BC17" i="47"/>
  <c r="BB17" i="47"/>
  <c r="BA17" i="47"/>
  <c r="AZ17" i="47"/>
  <c r="AY17" i="47"/>
  <c r="AX17" i="47"/>
  <c r="AW17" i="47"/>
  <c r="AV17" i="47"/>
  <c r="AU17" i="47"/>
  <c r="AT17" i="47"/>
  <c r="AS17" i="47"/>
  <c r="AL17" i="47"/>
  <c r="AK17" i="47"/>
  <c r="AJ17" i="47"/>
  <c r="AI17" i="47"/>
  <c r="AH17" i="47"/>
  <c r="AG17" i="47"/>
  <c r="AE17" i="47"/>
  <c r="AD17" i="47"/>
  <c r="AC17" i="47"/>
  <c r="AB17" i="47"/>
  <c r="AF17" i="47" s="1"/>
  <c r="AA17" i="47"/>
  <c r="V17" i="47"/>
  <c r="U17" i="47"/>
  <c r="T17" i="47"/>
  <c r="S17" i="47"/>
  <c r="R17" i="47"/>
  <c r="Q17" i="47"/>
  <c r="P17" i="47"/>
  <c r="O17" i="47"/>
  <c r="N17" i="47"/>
  <c r="J17" i="47"/>
  <c r="I17" i="47"/>
  <c r="H17" i="47"/>
  <c r="BJ16" i="47"/>
  <c r="BI16" i="47"/>
  <c r="BH16" i="47"/>
  <c r="BG16" i="47"/>
  <c r="BF16" i="47"/>
  <c r="BE16" i="47"/>
  <c r="BD16" i="47"/>
  <c r="BC16" i="47"/>
  <c r="BB16" i="47"/>
  <c r="BA16" i="47"/>
  <c r="AZ16" i="47"/>
  <c r="AY16" i="47"/>
  <c r="AX16" i="47"/>
  <c r="AW16" i="47"/>
  <c r="AV16" i="47"/>
  <c r="AU16" i="47"/>
  <c r="AT16" i="47"/>
  <c r="AS16" i="47"/>
  <c r="AL16" i="47"/>
  <c r="AK16" i="47"/>
  <c r="AJ16" i="47"/>
  <c r="AI16" i="47"/>
  <c r="AH16" i="47"/>
  <c r="AG16" i="47"/>
  <c r="AE16" i="47"/>
  <c r="AD16" i="47"/>
  <c r="AC16" i="47"/>
  <c r="AB16" i="47"/>
  <c r="AF16" i="47" s="1"/>
  <c r="AA16" i="47"/>
  <c r="V16" i="47"/>
  <c r="U16" i="47"/>
  <c r="T16" i="47"/>
  <c r="S16" i="47"/>
  <c r="R16" i="47"/>
  <c r="Q16" i="47"/>
  <c r="P16" i="47"/>
  <c r="O16" i="47"/>
  <c r="N16" i="47"/>
  <c r="J16" i="47"/>
  <c r="I16" i="47"/>
  <c r="H16" i="47"/>
  <c r="BJ15" i="47"/>
  <c r="BI15" i="47"/>
  <c r="BH15" i="47"/>
  <c r="BG15" i="47"/>
  <c r="BF15" i="47"/>
  <c r="BE15" i="47"/>
  <c r="BD15" i="47"/>
  <c r="BC15" i="47"/>
  <c r="BB15" i="47"/>
  <c r="BA15" i="47"/>
  <c r="AZ15" i="47"/>
  <c r="AY15" i="47"/>
  <c r="AX15" i="47"/>
  <c r="AW15" i="47"/>
  <c r="AV15" i="47"/>
  <c r="AU15" i="47"/>
  <c r="AT15" i="47"/>
  <c r="AS15" i="47"/>
  <c r="AL15" i="47"/>
  <c r="AK15" i="47"/>
  <c r="AJ15" i="47"/>
  <c r="AI15" i="47"/>
  <c r="AH15" i="47"/>
  <c r="AG15" i="47"/>
  <c r="AE15" i="47"/>
  <c r="AD15" i="47"/>
  <c r="AC15" i="47"/>
  <c r="AB15" i="47"/>
  <c r="AF15" i="47" s="1"/>
  <c r="AA15" i="47"/>
  <c r="V15" i="47"/>
  <c r="U15" i="47"/>
  <c r="T15" i="47"/>
  <c r="S15" i="47"/>
  <c r="R15" i="47"/>
  <c r="Q15" i="47"/>
  <c r="P15" i="47"/>
  <c r="O15" i="47"/>
  <c r="N15" i="47"/>
  <c r="J15" i="47"/>
  <c r="I15" i="47"/>
  <c r="H15" i="47"/>
  <c r="BJ14" i="47"/>
  <c r="BI14" i="47"/>
  <c r="BH14" i="47"/>
  <c r="BG14" i="47"/>
  <c r="BF14" i="47"/>
  <c r="BE14" i="47"/>
  <c r="BD14" i="47"/>
  <c r="BC14" i="47"/>
  <c r="BB14" i="47"/>
  <c r="BA14" i="47"/>
  <c r="AZ14" i="47"/>
  <c r="AY14" i="47"/>
  <c r="AX14" i="47"/>
  <c r="AW14" i="47"/>
  <c r="AV14" i="47"/>
  <c r="AU14" i="47"/>
  <c r="AT14" i="47"/>
  <c r="AS14" i="47"/>
  <c r="AL14" i="47"/>
  <c r="AK14" i="47"/>
  <c r="AJ14" i="47"/>
  <c r="AI14" i="47"/>
  <c r="AH14" i="47"/>
  <c r="AG14" i="47"/>
  <c r="AF14" i="47"/>
  <c r="AE14" i="47"/>
  <c r="AD14" i="47"/>
  <c r="AC14" i="47"/>
  <c r="AB14" i="47"/>
  <c r="AA14" i="47"/>
  <c r="V14" i="47"/>
  <c r="U14" i="47"/>
  <c r="T14" i="47"/>
  <c r="S14" i="47"/>
  <c r="R14" i="47"/>
  <c r="Q14" i="47"/>
  <c r="P14" i="47"/>
  <c r="O14" i="47"/>
  <c r="N14" i="47"/>
  <c r="J14" i="47"/>
  <c r="I14" i="47"/>
  <c r="H14" i="47"/>
  <c r="BJ13" i="47"/>
  <c r="BI13" i="47"/>
  <c r="BH13" i="47"/>
  <c r="BG13" i="47"/>
  <c r="BF13" i="47"/>
  <c r="BE13" i="47"/>
  <c r="BD13" i="47"/>
  <c r="BC13" i="47"/>
  <c r="BB13" i="47"/>
  <c r="BA13" i="47"/>
  <c r="AZ13" i="47"/>
  <c r="AY13" i="47"/>
  <c r="AX13" i="47"/>
  <c r="AW13" i="47"/>
  <c r="AV13" i="47"/>
  <c r="AU13" i="47"/>
  <c r="AT13" i="47"/>
  <c r="AS13" i="47"/>
  <c r="AL13" i="47"/>
  <c r="AK13" i="47"/>
  <c r="AJ13" i="47"/>
  <c r="AI13" i="47"/>
  <c r="AH13" i="47"/>
  <c r="AG13" i="47"/>
  <c r="AE13" i="47"/>
  <c r="AD13" i="47"/>
  <c r="AC13" i="47"/>
  <c r="AB13" i="47"/>
  <c r="AF13" i="47" s="1"/>
  <c r="AA13" i="47"/>
  <c r="V13" i="47"/>
  <c r="U13" i="47"/>
  <c r="T13" i="47"/>
  <c r="S13" i="47"/>
  <c r="R13" i="47"/>
  <c r="Q13" i="47"/>
  <c r="P13" i="47"/>
  <c r="O13" i="47"/>
  <c r="N13" i="47"/>
  <c r="J13" i="47"/>
  <c r="I13" i="47"/>
  <c r="H13" i="47"/>
  <c r="BJ12" i="47"/>
  <c r="BI12" i="47"/>
  <c r="BH12" i="47"/>
  <c r="BG12" i="47"/>
  <c r="BF12" i="47"/>
  <c r="BE12" i="47"/>
  <c r="BD12" i="47"/>
  <c r="BC12" i="47"/>
  <c r="BB12" i="47"/>
  <c r="BA12" i="47"/>
  <c r="AZ12" i="47"/>
  <c r="AY12" i="47"/>
  <c r="AX12" i="47"/>
  <c r="AW12" i="47"/>
  <c r="AV12" i="47"/>
  <c r="AU12" i="47"/>
  <c r="AT12" i="47"/>
  <c r="AS12" i="47"/>
  <c r="AL12" i="47"/>
  <c r="AK12" i="47"/>
  <c r="AJ12" i="47"/>
  <c r="AI12" i="47"/>
  <c r="AH12" i="47"/>
  <c r="AG12" i="47"/>
  <c r="AE12" i="47"/>
  <c r="AD12" i="47"/>
  <c r="AC12" i="47"/>
  <c r="AB12" i="47"/>
  <c r="AA12" i="47"/>
  <c r="V12" i="47"/>
  <c r="U12" i="47"/>
  <c r="T12" i="47"/>
  <c r="S12" i="47"/>
  <c r="R12" i="47"/>
  <c r="Q12" i="47"/>
  <c r="P12" i="47"/>
  <c r="O12" i="47"/>
  <c r="N12" i="47"/>
  <c r="J12" i="47"/>
  <c r="I12" i="47"/>
  <c r="H12" i="47"/>
  <c r="K267" i="45"/>
  <c r="L267" i="45"/>
  <c r="M267" i="45"/>
  <c r="W267" i="45"/>
  <c r="X267" i="45"/>
  <c r="Y267" i="45"/>
  <c r="Z267" i="45"/>
  <c r="AM267" i="45"/>
  <c r="AN267" i="45"/>
  <c r="AO267" i="45"/>
  <c r="AP267" i="45"/>
  <c r="AQ267" i="45"/>
  <c r="AR267" i="45"/>
  <c r="G267" i="45"/>
  <c r="BJ263" i="45"/>
  <c r="BI263" i="45"/>
  <c r="BH263" i="45"/>
  <c r="BG263" i="45"/>
  <c r="BF263" i="45"/>
  <c r="BE263" i="45"/>
  <c r="AL263" i="45"/>
  <c r="AK263" i="45"/>
  <c r="AJ263" i="45"/>
  <c r="AI263" i="45"/>
  <c r="V263" i="45"/>
  <c r="U263" i="45"/>
  <c r="T263" i="45"/>
  <c r="J263" i="45"/>
  <c r="K37" i="45"/>
  <c r="L37" i="45"/>
  <c r="M37" i="45"/>
  <c r="W37" i="45"/>
  <c r="X37" i="45"/>
  <c r="Y37" i="45"/>
  <c r="Z37" i="45"/>
  <c r="AM37" i="45"/>
  <c r="AN37" i="45"/>
  <c r="AO37" i="45"/>
  <c r="AP37" i="45"/>
  <c r="AQ37" i="45"/>
  <c r="AR37" i="45"/>
  <c r="G37" i="45"/>
  <c r="BJ34" i="45"/>
  <c r="BI34" i="45"/>
  <c r="BH34" i="45"/>
  <c r="BG34" i="45"/>
  <c r="BF34" i="45"/>
  <c r="BE34" i="45"/>
  <c r="AL34" i="45"/>
  <c r="AK34" i="45"/>
  <c r="AJ34" i="45"/>
  <c r="AI34" i="45"/>
  <c r="V34" i="45"/>
  <c r="U34" i="45"/>
  <c r="T34" i="45"/>
  <c r="K539" i="45"/>
  <c r="L539" i="45"/>
  <c r="M539" i="45"/>
  <c r="W539" i="45"/>
  <c r="X539" i="45"/>
  <c r="Y539" i="45"/>
  <c r="Z539" i="45"/>
  <c r="AM539" i="45"/>
  <c r="AN539" i="45"/>
  <c r="AO539" i="45"/>
  <c r="AP539" i="45"/>
  <c r="AQ539" i="45"/>
  <c r="AR539" i="45"/>
  <c r="G539" i="45"/>
  <c r="BJ536" i="45"/>
  <c r="BI536" i="45"/>
  <c r="BH536" i="45"/>
  <c r="BG536" i="45"/>
  <c r="BF536" i="45"/>
  <c r="BE536" i="45"/>
  <c r="AL536" i="45"/>
  <c r="AK536" i="45"/>
  <c r="AJ536" i="45"/>
  <c r="AI536" i="45"/>
  <c r="V536" i="45"/>
  <c r="U536" i="45"/>
  <c r="T536" i="45"/>
  <c r="J536" i="45"/>
  <c r="K465" i="45"/>
  <c r="L465" i="45"/>
  <c r="M465" i="45"/>
  <c r="W465" i="45"/>
  <c r="X465" i="45"/>
  <c r="Y465" i="45"/>
  <c r="Z465" i="45"/>
  <c r="AM465" i="45"/>
  <c r="AN465" i="45"/>
  <c r="AO465" i="45"/>
  <c r="AP465" i="45"/>
  <c r="AQ465" i="45"/>
  <c r="AR465" i="45"/>
  <c r="G465" i="45"/>
  <c r="BJ462" i="45"/>
  <c r="BI462" i="45"/>
  <c r="BH462" i="45"/>
  <c r="BG462" i="45"/>
  <c r="BF462" i="45"/>
  <c r="BE462" i="45"/>
  <c r="AL462" i="45"/>
  <c r="AK462" i="45"/>
  <c r="AJ462" i="45"/>
  <c r="AI462" i="45"/>
  <c r="V462" i="45"/>
  <c r="U462" i="45"/>
  <c r="T462" i="45"/>
  <c r="J462" i="45"/>
  <c r="K389" i="45"/>
  <c r="L389" i="45"/>
  <c r="M389" i="45"/>
  <c r="W389" i="45"/>
  <c r="X389" i="45"/>
  <c r="Y389" i="45"/>
  <c r="Z389" i="45"/>
  <c r="AM389" i="45"/>
  <c r="AN389" i="45"/>
  <c r="AO389" i="45"/>
  <c r="AP389" i="45"/>
  <c r="AQ389" i="45"/>
  <c r="AR389" i="45"/>
  <c r="G389" i="45"/>
  <c r="BJ388" i="45"/>
  <c r="BI388" i="45"/>
  <c r="BH388" i="45"/>
  <c r="BG388" i="45"/>
  <c r="BF388" i="45"/>
  <c r="BE388" i="45"/>
  <c r="AL388" i="45"/>
  <c r="AK388" i="45"/>
  <c r="AJ388" i="45"/>
  <c r="AI388" i="45"/>
  <c r="V388" i="45"/>
  <c r="U388" i="45"/>
  <c r="T388" i="45"/>
  <c r="J388" i="45"/>
  <c r="K347" i="45"/>
  <c r="L347" i="45"/>
  <c r="M347" i="45"/>
  <c r="W347" i="45"/>
  <c r="X347" i="45"/>
  <c r="Y347" i="45"/>
  <c r="Z347" i="45"/>
  <c r="AM347" i="45"/>
  <c r="AN347" i="45"/>
  <c r="AO347" i="45"/>
  <c r="AP347" i="45"/>
  <c r="AQ347" i="45"/>
  <c r="AR347" i="45"/>
  <c r="G347" i="45"/>
  <c r="BJ346" i="45"/>
  <c r="BI346" i="45"/>
  <c r="BH346" i="45"/>
  <c r="BG346" i="45"/>
  <c r="BF346" i="45"/>
  <c r="BE346" i="45"/>
  <c r="AL346" i="45"/>
  <c r="AK346" i="45"/>
  <c r="AI346" i="45"/>
  <c r="V346" i="45"/>
  <c r="U346" i="45"/>
  <c r="T346" i="45"/>
  <c r="J346" i="45"/>
  <c r="K309" i="45"/>
  <c r="L309" i="45"/>
  <c r="M309" i="45"/>
  <c r="W309" i="45"/>
  <c r="X309" i="45"/>
  <c r="Y309" i="45"/>
  <c r="Z309" i="45"/>
  <c r="AM309" i="45"/>
  <c r="AN309" i="45"/>
  <c r="AO309" i="45"/>
  <c r="AP309" i="45"/>
  <c r="AQ309" i="45"/>
  <c r="AR309" i="45"/>
  <c r="G309" i="45"/>
  <c r="BJ308" i="45"/>
  <c r="BI308" i="45"/>
  <c r="BH308" i="45"/>
  <c r="BG308" i="45"/>
  <c r="BF308" i="45"/>
  <c r="BE308" i="45"/>
  <c r="AL308" i="45"/>
  <c r="AK308" i="45"/>
  <c r="AJ308" i="45"/>
  <c r="AI308" i="45"/>
  <c r="V308" i="45"/>
  <c r="U308" i="45"/>
  <c r="T308" i="45"/>
  <c r="J308" i="45"/>
  <c r="K269" i="45"/>
  <c r="L269" i="45"/>
  <c r="M269" i="45"/>
  <c r="W269" i="45"/>
  <c r="X269" i="45"/>
  <c r="Y269" i="45"/>
  <c r="Z269" i="45"/>
  <c r="AM269" i="45"/>
  <c r="AN269" i="45"/>
  <c r="AO269" i="45"/>
  <c r="AP269" i="45"/>
  <c r="AQ269" i="45"/>
  <c r="AR269" i="45"/>
  <c r="G269" i="45"/>
  <c r="G191" i="45"/>
  <c r="BJ190" i="45"/>
  <c r="BI190" i="45"/>
  <c r="BH190" i="45"/>
  <c r="BG190" i="45"/>
  <c r="BF190" i="45"/>
  <c r="BE190" i="45"/>
  <c r="AL190" i="45"/>
  <c r="AK190" i="45"/>
  <c r="AJ190" i="45"/>
  <c r="AI190" i="45"/>
  <c r="V190" i="45"/>
  <c r="U190" i="45"/>
  <c r="T190" i="45"/>
  <c r="J190" i="45"/>
  <c r="K112" i="45"/>
  <c r="L112" i="45"/>
  <c r="M112" i="45"/>
  <c r="W112" i="45"/>
  <c r="X112" i="45"/>
  <c r="Y112" i="45"/>
  <c r="Z112" i="45"/>
  <c r="AM112" i="45"/>
  <c r="AN112" i="45"/>
  <c r="AO112" i="45"/>
  <c r="AP112" i="45"/>
  <c r="AQ112" i="45"/>
  <c r="AR112" i="45"/>
  <c r="G112" i="45"/>
  <c r="BJ111" i="45"/>
  <c r="BI111" i="45"/>
  <c r="BH111" i="45"/>
  <c r="BF111" i="45"/>
  <c r="BE111" i="45"/>
  <c r="AL111" i="45"/>
  <c r="AK111" i="45"/>
  <c r="AJ111" i="45"/>
  <c r="AI111" i="45"/>
  <c r="V111" i="45"/>
  <c r="U111" i="45"/>
  <c r="T111" i="45"/>
  <c r="J111" i="45"/>
  <c r="AV556" i="49" l="1"/>
  <c r="AF39" i="50"/>
  <c r="AZ556" i="49"/>
  <c r="BD556" i="49"/>
  <c r="P556" i="49"/>
  <c r="AH556" i="49"/>
  <c r="AZ515" i="49"/>
  <c r="AX556" i="49"/>
  <c r="Q515" i="49"/>
  <c r="BI515" i="49"/>
  <c r="N556" i="49"/>
  <c r="AL556" i="49"/>
  <c r="BB515" i="49"/>
  <c r="O515" i="49"/>
  <c r="Q41" i="49"/>
  <c r="BD515" i="49"/>
  <c r="H436" i="49"/>
  <c r="AE515" i="49"/>
  <c r="AC556" i="49"/>
  <c r="AK556" i="49"/>
  <c r="AD473" i="49"/>
  <c r="AX515" i="49"/>
  <c r="O473" i="49"/>
  <c r="AS556" i="49"/>
  <c r="V515" i="49"/>
  <c r="AB556" i="49"/>
  <c r="AF533" i="48"/>
  <c r="H320" i="47"/>
  <c r="O320" i="47"/>
  <c r="S320" i="47"/>
  <c r="J320" i="47"/>
  <c r="U320" i="47"/>
  <c r="N361" i="47"/>
  <c r="R366" i="47"/>
  <c r="V366" i="47"/>
  <c r="H402" i="47"/>
  <c r="O402" i="47"/>
  <c r="S402" i="47"/>
  <c r="J402" i="47"/>
  <c r="V483" i="47"/>
  <c r="AF529" i="47"/>
  <c r="BD529" i="47"/>
  <c r="J120" i="47"/>
  <c r="T120" i="47"/>
  <c r="J235" i="47"/>
  <c r="P277" i="47"/>
  <c r="T277" i="47"/>
  <c r="V120" i="47"/>
  <c r="H156" i="47"/>
  <c r="O156" i="47"/>
  <c r="S156" i="47"/>
  <c r="Q156" i="47"/>
  <c r="U156" i="47"/>
  <c r="H235" i="47"/>
  <c r="O235" i="47"/>
  <c r="AM454" i="47"/>
  <c r="AQ454" i="47"/>
  <c r="H75" i="47"/>
  <c r="T83" i="47"/>
  <c r="U529" i="47"/>
  <c r="J564" i="47"/>
  <c r="Q564" i="47"/>
  <c r="U564" i="47"/>
  <c r="AC564" i="47"/>
  <c r="AG564" i="47"/>
  <c r="AK564" i="47"/>
  <c r="AU564" i="47"/>
  <c r="AY564" i="47"/>
  <c r="BC564" i="47"/>
  <c r="BG564" i="47"/>
  <c r="O564" i="47"/>
  <c r="AA564" i="47"/>
  <c r="AI564" i="47"/>
  <c r="AS564" i="47"/>
  <c r="BA564" i="47"/>
  <c r="BI564" i="47"/>
  <c r="U570" i="47"/>
  <c r="Q75" i="47"/>
  <c r="Q235" i="47"/>
  <c r="T235" i="47"/>
  <c r="N156" i="47"/>
  <c r="R156" i="47"/>
  <c r="V156" i="47"/>
  <c r="I156" i="47"/>
  <c r="P156" i="47"/>
  <c r="T156" i="47"/>
  <c r="N277" i="47"/>
  <c r="R320" i="47"/>
  <c r="AP412" i="47"/>
  <c r="AN412" i="47"/>
  <c r="N402" i="47"/>
  <c r="R402" i="47"/>
  <c r="V402" i="47"/>
  <c r="P402" i="47"/>
  <c r="K454" i="47"/>
  <c r="N472" i="47"/>
  <c r="R472" i="47"/>
  <c r="V472" i="47"/>
  <c r="T472" i="47"/>
  <c r="AD516" i="47"/>
  <c r="AL535" i="47"/>
  <c r="AT535" i="47"/>
  <c r="AS552" i="47"/>
  <c r="AS560" i="47"/>
  <c r="Y573" i="47"/>
  <c r="U75" i="47"/>
  <c r="U235" i="47"/>
  <c r="P235" i="47"/>
  <c r="I75" i="47"/>
  <c r="P75" i="47"/>
  <c r="T75" i="47"/>
  <c r="H80" i="47"/>
  <c r="N194" i="47"/>
  <c r="V194" i="47"/>
  <c r="S235" i="47"/>
  <c r="J277" i="47"/>
  <c r="AM493" i="47"/>
  <c r="H525" i="47"/>
  <c r="O525" i="47"/>
  <c r="Q529" i="47"/>
  <c r="AK529" i="47"/>
  <c r="N570" i="47"/>
  <c r="R570" i="47"/>
  <c r="V570" i="47"/>
  <c r="AD570" i="47"/>
  <c r="AH570" i="47"/>
  <c r="AL570" i="47"/>
  <c r="AV570" i="47"/>
  <c r="AZ570" i="47"/>
  <c r="BD570" i="47"/>
  <c r="BH570" i="47"/>
  <c r="I570" i="47"/>
  <c r="P570" i="47"/>
  <c r="T570" i="47"/>
  <c r="AB570" i="47"/>
  <c r="AF570" i="47"/>
  <c r="AJ570" i="47"/>
  <c r="Y41" i="47"/>
  <c r="Z287" i="47"/>
  <c r="K121" i="47"/>
  <c r="K370" i="47"/>
  <c r="I30" i="47"/>
  <c r="P30" i="47"/>
  <c r="T30" i="47"/>
  <c r="N30" i="47"/>
  <c r="R30" i="47"/>
  <c r="V30" i="47"/>
  <c r="I80" i="47"/>
  <c r="P80" i="47"/>
  <c r="T80" i="47"/>
  <c r="AB80" i="47"/>
  <c r="BH80" i="47"/>
  <c r="U83" i="47"/>
  <c r="J113" i="47"/>
  <c r="I113" i="47"/>
  <c r="P113" i="47"/>
  <c r="T113" i="47"/>
  <c r="O117" i="47"/>
  <c r="S117" i="47"/>
  <c r="R117" i="47"/>
  <c r="H194" i="47"/>
  <c r="O194" i="47"/>
  <c r="S194" i="47"/>
  <c r="J194" i="47"/>
  <c r="Q194" i="47"/>
  <c r="U194" i="47"/>
  <c r="R277" i="47"/>
  <c r="L330" i="47"/>
  <c r="H361" i="47"/>
  <c r="O361" i="47"/>
  <c r="S361" i="47"/>
  <c r="J361" i="47"/>
  <c r="Q361" i="47"/>
  <c r="U361" i="47"/>
  <c r="O366" i="47"/>
  <c r="S366" i="47"/>
  <c r="U366" i="47"/>
  <c r="AF451" i="47"/>
  <c r="O472" i="47"/>
  <c r="S472" i="47"/>
  <c r="Q472" i="47"/>
  <c r="G493" i="47"/>
  <c r="Q483" i="47"/>
  <c r="U483" i="47"/>
  <c r="I525" i="47"/>
  <c r="P525" i="47"/>
  <c r="T525" i="47"/>
  <c r="AB525" i="47"/>
  <c r="AJ525" i="47"/>
  <c r="AT525" i="47"/>
  <c r="G204" i="47"/>
  <c r="H30" i="47"/>
  <c r="N117" i="47"/>
  <c r="J117" i="47"/>
  <c r="O30" i="47"/>
  <c r="S30" i="47"/>
  <c r="X84" i="47"/>
  <c r="J80" i="47"/>
  <c r="Q80" i="47"/>
  <c r="U80" i="47"/>
  <c r="N113" i="47"/>
  <c r="R113" i="47"/>
  <c r="V113" i="47"/>
  <c r="G121" i="47"/>
  <c r="I194" i="47"/>
  <c r="P194" i="47"/>
  <c r="T194" i="47"/>
  <c r="R194" i="47"/>
  <c r="H277" i="47"/>
  <c r="O277" i="47"/>
  <c r="S277" i="47"/>
  <c r="Q320" i="47"/>
  <c r="I361" i="47"/>
  <c r="P361" i="47"/>
  <c r="T361" i="47"/>
  <c r="AJ361" i="47"/>
  <c r="R361" i="47"/>
  <c r="V361" i="47"/>
  <c r="I366" i="47"/>
  <c r="P366" i="47"/>
  <c r="T366" i="47"/>
  <c r="N366" i="47"/>
  <c r="U369" i="47"/>
  <c r="Q402" i="47"/>
  <c r="U402" i="47"/>
  <c r="I445" i="47"/>
  <c r="P445" i="47"/>
  <c r="T445" i="47"/>
  <c r="N445" i="47"/>
  <c r="R445" i="47"/>
  <c r="V445" i="47"/>
  <c r="P472" i="47"/>
  <c r="N483" i="47"/>
  <c r="R483" i="47"/>
  <c r="AD483" i="47"/>
  <c r="AH483" i="47"/>
  <c r="AL483" i="47"/>
  <c r="AV483" i="47"/>
  <c r="AZ483" i="47"/>
  <c r="BD483" i="47"/>
  <c r="BH483" i="47"/>
  <c r="I483" i="47"/>
  <c r="AT483" i="47"/>
  <c r="BF483" i="47"/>
  <c r="P516" i="47"/>
  <c r="AB516" i="47"/>
  <c r="AF516" i="47"/>
  <c r="BB516" i="47"/>
  <c r="BC525" i="47"/>
  <c r="AI525" i="47"/>
  <c r="AX525" i="47"/>
  <c r="BB525" i="47"/>
  <c r="BF525" i="47"/>
  <c r="BJ525" i="47"/>
  <c r="AV525" i="47"/>
  <c r="BD525" i="47"/>
  <c r="BH525" i="47"/>
  <c r="H529" i="47"/>
  <c r="O529" i="47"/>
  <c r="S529" i="47"/>
  <c r="AA529" i="47"/>
  <c r="AE529" i="47"/>
  <c r="AI529" i="47"/>
  <c r="AS529" i="47"/>
  <c r="AW529" i="47"/>
  <c r="BA529" i="47"/>
  <c r="BE529" i="47"/>
  <c r="J529" i="47"/>
  <c r="AC529" i="47"/>
  <c r="AG529" i="47"/>
  <c r="J535" i="47"/>
  <c r="Q535" i="47"/>
  <c r="U535" i="47"/>
  <c r="AC535" i="47"/>
  <c r="AG535" i="47"/>
  <c r="AK535" i="47"/>
  <c r="AU535" i="47"/>
  <c r="AY535" i="47"/>
  <c r="BC535" i="47"/>
  <c r="BG535" i="47"/>
  <c r="H535" i="47"/>
  <c r="AS535" i="47"/>
  <c r="AW535" i="47"/>
  <c r="BA535" i="47"/>
  <c r="BI535" i="47"/>
  <c r="I552" i="47"/>
  <c r="P552" i="47"/>
  <c r="T552" i="47"/>
  <c r="AB552" i="47"/>
  <c r="AF552" i="47"/>
  <c r="AJ552" i="47"/>
  <c r="AT552" i="47"/>
  <c r="AX552" i="47"/>
  <c r="BF552" i="47"/>
  <c r="BJ552" i="47"/>
  <c r="N552" i="47"/>
  <c r="R552" i="47"/>
  <c r="AH552" i="47"/>
  <c r="AL552" i="47"/>
  <c r="J560" i="47"/>
  <c r="Q560" i="47"/>
  <c r="U560" i="47"/>
  <c r="AC560" i="47"/>
  <c r="AG560" i="47"/>
  <c r="AK560" i="47"/>
  <c r="AU560" i="47"/>
  <c r="AY560" i="47"/>
  <c r="BC560" i="47"/>
  <c r="BG560" i="47"/>
  <c r="O560" i="47"/>
  <c r="AA560" i="47"/>
  <c r="AI560" i="47"/>
  <c r="BA560" i="47"/>
  <c r="BI560" i="47"/>
  <c r="I564" i="47"/>
  <c r="P564" i="47"/>
  <c r="T564" i="47"/>
  <c r="AB564" i="47"/>
  <c r="AF564" i="47"/>
  <c r="AJ564" i="47"/>
  <c r="AT564" i="47"/>
  <c r="AX564" i="47"/>
  <c r="BB564" i="47"/>
  <c r="BF564" i="47"/>
  <c r="BJ564" i="47"/>
  <c r="N564" i="47"/>
  <c r="R564" i="47"/>
  <c r="V564" i="47"/>
  <c r="AD564" i="47"/>
  <c r="AH564" i="47"/>
  <c r="AL564" i="47"/>
  <c r="L573" i="47"/>
  <c r="R529" i="47"/>
  <c r="AL529" i="47"/>
  <c r="AZ529" i="47"/>
  <c r="BB529" i="47"/>
  <c r="I535" i="47"/>
  <c r="P535" i="47"/>
  <c r="T535" i="47"/>
  <c r="AB535" i="47"/>
  <c r="AF535" i="47"/>
  <c r="AJ535" i="47"/>
  <c r="AX535" i="47"/>
  <c r="BB535" i="47"/>
  <c r="BB538" i="47" s="1"/>
  <c r="BF535" i="47"/>
  <c r="BJ535" i="47"/>
  <c r="R535" i="47"/>
  <c r="V535" i="47"/>
  <c r="AD535" i="47"/>
  <c r="AZ535" i="47"/>
  <c r="BD535" i="47"/>
  <c r="BH535" i="47"/>
  <c r="H552" i="47"/>
  <c r="O552" i="47"/>
  <c r="S552" i="47"/>
  <c r="AA552" i="47"/>
  <c r="AE552" i="47"/>
  <c r="AI552" i="47"/>
  <c r="AW552" i="47"/>
  <c r="BA552" i="47"/>
  <c r="BE552" i="47"/>
  <c r="BI552" i="47"/>
  <c r="Q552" i="47"/>
  <c r="AG552" i="47"/>
  <c r="AK552" i="47"/>
  <c r="AY552" i="47"/>
  <c r="BC552" i="47"/>
  <c r="AT560" i="47"/>
  <c r="AX560" i="47"/>
  <c r="BB560" i="47"/>
  <c r="BF560" i="47"/>
  <c r="BJ560" i="47"/>
  <c r="O570" i="47"/>
  <c r="S570" i="47"/>
  <c r="AA570" i="47"/>
  <c r="AE570" i="47"/>
  <c r="AI570" i="47"/>
  <c r="AW570" i="47"/>
  <c r="BA570" i="47"/>
  <c r="BE570" i="47"/>
  <c r="G41" i="47"/>
  <c r="Z41" i="47"/>
  <c r="AP454" i="47"/>
  <c r="J30" i="47"/>
  <c r="Q30" i="47"/>
  <c r="U113" i="47"/>
  <c r="Y121" i="47"/>
  <c r="L41" i="47"/>
  <c r="O75" i="47"/>
  <c r="S75" i="47"/>
  <c r="AA75" i="47"/>
  <c r="AE75" i="47"/>
  <c r="AI75" i="47"/>
  <c r="AS75" i="47"/>
  <c r="AW75" i="47"/>
  <c r="BA75" i="47"/>
  <c r="BE75" i="47"/>
  <c r="BI75" i="47"/>
  <c r="K84" i="47"/>
  <c r="W84" i="47"/>
  <c r="AM84" i="47"/>
  <c r="AQ84" i="47"/>
  <c r="H117" i="47"/>
  <c r="AM121" i="47"/>
  <c r="AN573" i="47"/>
  <c r="AR573" i="47"/>
  <c r="U30" i="47"/>
  <c r="Q113" i="47"/>
  <c r="AQ121" i="47"/>
  <c r="AO121" i="47"/>
  <c r="Y244" i="47"/>
  <c r="AO287" i="47"/>
  <c r="L493" i="47"/>
  <c r="Z84" i="47"/>
  <c r="AP84" i="47"/>
  <c r="H113" i="47"/>
  <c r="V117" i="47"/>
  <c r="Z121" i="47"/>
  <c r="L204" i="47"/>
  <c r="W167" i="47"/>
  <c r="AQ167" i="47"/>
  <c r="AP204" i="47"/>
  <c r="N235" i="47"/>
  <c r="Y287" i="47"/>
  <c r="AQ493" i="47"/>
  <c r="AF525" i="47"/>
  <c r="X573" i="47"/>
  <c r="W41" i="47"/>
  <c r="AM41" i="47"/>
  <c r="AQ41" i="47"/>
  <c r="J75" i="47"/>
  <c r="N80" i="47"/>
  <c r="R80" i="47"/>
  <c r="V80" i="47"/>
  <c r="V83" i="47"/>
  <c r="L84" i="47"/>
  <c r="AN84" i="47"/>
  <c r="AR84" i="47"/>
  <c r="O113" i="47"/>
  <c r="S113" i="47"/>
  <c r="Q117" i="47"/>
  <c r="U117" i="47"/>
  <c r="M121" i="47"/>
  <c r="W121" i="47"/>
  <c r="AN204" i="47"/>
  <c r="W204" i="47"/>
  <c r="AM204" i="47"/>
  <c r="AQ204" i="47"/>
  <c r="AO244" i="47"/>
  <c r="V235" i="47"/>
  <c r="Q277" i="47"/>
  <c r="U277" i="47"/>
  <c r="I320" i="47"/>
  <c r="P320" i="47"/>
  <c r="T320" i="47"/>
  <c r="N320" i="47"/>
  <c r="V320" i="47"/>
  <c r="AM330" i="47"/>
  <c r="AQ330" i="47"/>
  <c r="J366" i="47"/>
  <c r="Q366" i="47"/>
  <c r="H366" i="47"/>
  <c r="V369" i="47"/>
  <c r="AM370" i="47"/>
  <c r="AQ370" i="47"/>
  <c r="L412" i="47"/>
  <c r="AR493" i="47"/>
  <c r="K538" i="47"/>
  <c r="BI529" i="47"/>
  <c r="V552" i="47"/>
  <c r="BG570" i="47"/>
  <c r="K573" i="47"/>
  <c r="K167" i="47"/>
  <c r="AM167" i="47"/>
  <c r="R235" i="47"/>
  <c r="AP244" i="47"/>
  <c r="AN330" i="47"/>
  <c r="K41" i="47"/>
  <c r="X41" i="47"/>
  <c r="AN41" i="47"/>
  <c r="AR41" i="47"/>
  <c r="O80" i="47"/>
  <c r="S80" i="47"/>
  <c r="Y84" i="47"/>
  <c r="U120" i="47"/>
  <c r="J156" i="47"/>
  <c r="G167" i="47"/>
  <c r="M167" i="47"/>
  <c r="Y167" i="47"/>
  <c r="AO167" i="47"/>
  <c r="BD190" i="47"/>
  <c r="AH194" i="47"/>
  <c r="AX194" i="47"/>
  <c r="P200" i="47"/>
  <c r="T200" i="47"/>
  <c r="AB200" i="47"/>
  <c r="AF200" i="47"/>
  <c r="AJ200" i="47"/>
  <c r="AT200" i="47"/>
  <c r="AX200" i="47"/>
  <c r="BB200" i="47"/>
  <c r="BF200" i="47"/>
  <c r="BJ200" i="47"/>
  <c r="AV200" i="47"/>
  <c r="AZ200" i="47"/>
  <c r="K204" i="47"/>
  <c r="X204" i="47"/>
  <c r="AR204" i="47"/>
  <c r="Z244" i="47"/>
  <c r="I235" i="47"/>
  <c r="K244" i="47"/>
  <c r="X244" i="47"/>
  <c r="BF265" i="47"/>
  <c r="V277" i="47"/>
  <c r="AZ277" i="47"/>
  <c r="AP287" i="47"/>
  <c r="K330" i="47"/>
  <c r="X330" i="47"/>
  <c r="AN370" i="47"/>
  <c r="AR370" i="47"/>
  <c r="Z412" i="47"/>
  <c r="X412" i="47"/>
  <c r="I472" i="47"/>
  <c r="AJ529" i="47"/>
  <c r="AP538" i="47"/>
  <c r="AM538" i="47"/>
  <c r="AQ538" i="47"/>
  <c r="AM573" i="47"/>
  <c r="AQ573" i="47"/>
  <c r="W412" i="47"/>
  <c r="X454" i="47"/>
  <c r="U472" i="47"/>
  <c r="AA472" i="47"/>
  <c r="AE472" i="47"/>
  <c r="BE472" i="47"/>
  <c r="P483" i="47"/>
  <c r="T483" i="47"/>
  <c r="H516" i="47"/>
  <c r="O516" i="47"/>
  <c r="S516" i="47"/>
  <c r="AA516" i="47"/>
  <c r="AE516" i="47"/>
  <c r="AI516" i="47"/>
  <c r="AS516" i="47"/>
  <c r="AW516" i="47"/>
  <c r="BA516" i="47"/>
  <c r="BE516" i="47"/>
  <c r="BI516" i="47"/>
  <c r="J516" i="47"/>
  <c r="AU516" i="47"/>
  <c r="AY516" i="47"/>
  <c r="BC516" i="47"/>
  <c r="BG516" i="47"/>
  <c r="S525" i="47"/>
  <c r="AA525" i="47"/>
  <c r="AE525" i="47"/>
  <c r="AS525" i="47"/>
  <c r="AW525" i="47"/>
  <c r="BA525" i="47"/>
  <c r="BE525" i="47"/>
  <c r="BI525" i="47"/>
  <c r="AU525" i="47"/>
  <c r="AY525" i="47"/>
  <c r="BG525" i="47"/>
  <c r="AU529" i="47"/>
  <c r="AY529" i="47"/>
  <c r="BC529" i="47"/>
  <c r="BG529" i="47"/>
  <c r="BE535" i="47"/>
  <c r="M538" i="47"/>
  <c r="Z538" i="47"/>
  <c r="AD552" i="47"/>
  <c r="AV552" i="47"/>
  <c r="AZ552" i="47"/>
  <c r="BD552" i="47"/>
  <c r="BH552" i="47"/>
  <c r="BB552" i="47"/>
  <c r="S564" i="47"/>
  <c r="AE564" i="47"/>
  <c r="AW564" i="47"/>
  <c r="BE564" i="47"/>
  <c r="J570" i="47"/>
  <c r="Q570" i="47"/>
  <c r="AC570" i="47"/>
  <c r="AG570" i="47"/>
  <c r="AK570" i="47"/>
  <c r="AU570" i="47"/>
  <c r="AY570" i="47"/>
  <c r="BC570" i="47"/>
  <c r="AS570" i="47"/>
  <c r="BI570" i="47"/>
  <c r="J445" i="47"/>
  <c r="Q445" i="47"/>
  <c r="U445" i="47"/>
  <c r="O445" i="47"/>
  <c r="H483" i="47"/>
  <c r="O483" i="47"/>
  <c r="S483" i="47"/>
  <c r="J483" i="47"/>
  <c r="X493" i="47"/>
  <c r="AN493" i="47"/>
  <c r="N516" i="47"/>
  <c r="R516" i="47"/>
  <c r="V516" i="47"/>
  <c r="AH516" i="47"/>
  <c r="AL516" i="47"/>
  <c r="AV516" i="47"/>
  <c r="AZ516" i="47"/>
  <c r="BD516" i="47"/>
  <c r="BH516" i="47"/>
  <c r="T516" i="47"/>
  <c r="AJ516" i="47"/>
  <c r="AT516" i="47"/>
  <c r="AX516" i="47"/>
  <c r="I529" i="47"/>
  <c r="P529" i="47"/>
  <c r="T529" i="47"/>
  <c r="AB529" i="47"/>
  <c r="AT529" i="47"/>
  <c r="AX529" i="47"/>
  <c r="BF529" i="47"/>
  <c r="BJ529" i="47"/>
  <c r="N529" i="47"/>
  <c r="V529" i="47"/>
  <c r="AD529" i="47"/>
  <c r="AH529" i="47"/>
  <c r="AV529" i="47"/>
  <c r="BH529" i="47"/>
  <c r="N560" i="47"/>
  <c r="R560" i="47"/>
  <c r="V560" i="47"/>
  <c r="AD560" i="47"/>
  <c r="AH560" i="47"/>
  <c r="AL560" i="47"/>
  <c r="AV560" i="47"/>
  <c r="AZ560" i="47"/>
  <c r="BD560" i="47"/>
  <c r="BH560" i="47"/>
  <c r="I560" i="47"/>
  <c r="P560" i="47"/>
  <c r="T560" i="47"/>
  <c r="AB560" i="47"/>
  <c r="AF560" i="47"/>
  <c r="AJ560" i="47"/>
  <c r="AV564" i="47"/>
  <c r="AZ564" i="47"/>
  <c r="BD564" i="47"/>
  <c r="BH564" i="47"/>
  <c r="AT570" i="47"/>
  <c r="AX570" i="47"/>
  <c r="BB570" i="47"/>
  <c r="BF570" i="47"/>
  <c r="BJ570" i="47"/>
  <c r="AE473" i="49"/>
  <c r="H473" i="49"/>
  <c r="AX196" i="49"/>
  <c r="AC473" i="49"/>
  <c r="T353" i="49"/>
  <c r="BD473" i="49"/>
  <c r="AS395" i="49"/>
  <c r="O395" i="49"/>
  <c r="AI473" i="49"/>
  <c r="J473" i="49"/>
  <c r="AZ436" i="49"/>
  <c r="AJ313" i="49"/>
  <c r="AL155" i="49"/>
  <c r="V234" i="49"/>
  <c r="AF436" i="49"/>
  <c r="AH436" i="49"/>
  <c r="R395" i="49"/>
  <c r="P436" i="49"/>
  <c r="AB353" i="49"/>
  <c r="AS276" i="49"/>
  <c r="BB234" i="49"/>
  <c r="I196" i="49"/>
  <c r="BB436" i="49"/>
  <c r="BH395" i="49"/>
  <c r="AJ436" i="49"/>
  <c r="BD395" i="49"/>
  <c r="AV395" i="49"/>
  <c r="V353" i="49"/>
  <c r="AD436" i="49"/>
  <c r="O436" i="49"/>
  <c r="AU353" i="49"/>
  <c r="I395" i="49"/>
  <c r="BC353" i="49"/>
  <c r="S353" i="49"/>
  <c r="AT436" i="49"/>
  <c r="AG395" i="49"/>
  <c r="J395" i="49"/>
  <c r="BA353" i="49"/>
  <c r="N436" i="49"/>
  <c r="AH276" i="49"/>
  <c r="AB234" i="49"/>
  <c r="P395" i="49"/>
  <c r="BC395" i="49"/>
  <c r="AV436" i="49"/>
  <c r="AE353" i="49"/>
  <c r="AJ395" i="49"/>
  <c r="AZ395" i="49"/>
  <c r="BF436" i="49"/>
  <c r="AT395" i="49"/>
  <c r="AW395" i="49"/>
  <c r="AH395" i="49"/>
  <c r="BG353" i="49"/>
  <c r="AA353" i="49"/>
  <c r="AB196" i="49"/>
  <c r="V436" i="49"/>
  <c r="BA313" i="49"/>
  <c r="AS313" i="49"/>
  <c r="AW234" i="49"/>
  <c r="H313" i="49"/>
  <c r="Q276" i="49"/>
  <c r="AT276" i="49"/>
  <c r="J313" i="49"/>
  <c r="AC313" i="49"/>
  <c r="BB78" i="49"/>
  <c r="AW313" i="49"/>
  <c r="AH78" i="49"/>
  <c r="R155" i="49"/>
  <c r="P313" i="49"/>
  <c r="R276" i="49"/>
  <c r="AL196" i="49"/>
  <c r="H395" i="49"/>
  <c r="BA436" i="49"/>
  <c r="AK353" i="49"/>
  <c r="Q353" i="49"/>
  <c r="BD313" i="49"/>
  <c r="AL276" i="49"/>
  <c r="AA313" i="49"/>
  <c r="BG515" i="49"/>
  <c r="AJ556" i="49"/>
  <c r="AF556" i="49"/>
  <c r="P515" i="49"/>
  <c r="AV515" i="49"/>
  <c r="I436" i="49"/>
  <c r="AB395" i="49"/>
  <c r="AD395" i="49"/>
  <c r="R353" i="49"/>
  <c r="I313" i="49"/>
  <c r="AC276" i="49"/>
  <c r="AS234" i="49"/>
  <c r="BJ313" i="49"/>
  <c r="AY313" i="49"/>
  <c r="T436" i="49"/>
  <c r="AS515" i="49"/>
  <c r="AG515" i="49"/>
  <c r="AX436" i="49"/>
  <c r="BD276" i="49"/>
  <c r="AE196" i="49"/>
  <c r="AL515" i="49"/>
  <c r="AD556" i="49"/>
  <c r="AA473" i="49"/>
  <c r="Q436" i="49"/>
  <c r="BC515" i="49"/>
  <c r="BH473" i="49"/>
  <c r="AA395" i="49"/>
  <c r="H353" i="49"/>
  <c r="AW436" i="49"/>
  <c r="AD196" i="49"/>
  <c r="BF313" i="49"/>
  <c r="AF313" i="49"/>
  <c r="BC276" i="49"/>
  <c r="AF234" i="49"/>
  <c r="AE234" i="49"/>
  <c r="BC155" i="49"/>
  <c r="R234" i="49"/>
  <c r="BG556" i="49"/>
  <c r="BI556" i="49"/>
  <c r="BE515" i="49"/>
  <c r="J436" i="49"/>
  <c r="BE395" i="49"/>
  <c r="BA234" i="49"/>
  <c r="I113" i="49"/>
  <c r="AZ78" i="49"/>
  <c r="O556" i="49"/>
  <c r="AU515" i="49"/>
  <c r="V556" i="49"/>
  <c r="AE556" i="49"/>
  <c r="BC473" i="49"/>
  <c r="S473" i="49"/>
  <c r="BB473" i="49"/>
  <c r="AZ473" i="49"/>
  <c r="S436" i="49"/>
  <c r="AB436" i="49"/>
  <c r="AU436" i="49"/>
  <c r="AH353" i="49"/>
  <c r="N353" i="49"/>
  <c r="AT313" i="49"/>
  <c r="BI276" i="49"/>
  <c r="H276" i="49"/>
  <c r="O234" i="49"/>
  <c r="AG234" i="49"/>
  <c r="AU234" i="49"/>
  <c r="BC234" i="49"/>
  <c r="AT196" i="49"/>
  <c r="AC196" i="49"/>
  <c r="BF276" i="49"/>
  <c r="I276" i="49"/>
  <c r="BG234" i="49"/>
  <c r="P234" i="49"/>
  <c r="R78" i="49"/>
  <c r="I78" i="49"/>
  <c r="AA515" i="49"/>
  <c r="R436" i="49"/>
  <c r="AE436" i="49"/>
  <c r="S395" i="49"/>
  <c r="AS436" i="49"/>
  <c r="AF353" i="49"/>
  <c r="AY353" i="49"/>
  <c r="V196" i="49"/>
  <c r="AG276" i="49"/>
  <c r="T234" i="49"/>
  <c r="AV473" i="49"/>
  <c r="AW353" i="49"/>
  <c r="N313" i="49"/>
  <c r="BE276" i="49"/>
  <c r="AA436" i="49"/>
  <c r="AY436" i="49"/>
  <c r="AG473" i="49"/>
  <c r="BC436" i="49"/>
  <c r="AI395" i="49"/>
  <c r="H556" i="49"/>
  <c r="AB515" i="49"/>
  <c r="BJ473" i="49"/>
  <c r="AC436" i="49"/>
  <c r="V395" i="49"/>
  <c r="BA395" i="49"/>
  <c r="AH313" i="49"/>
  <c r="AJ276" i="49"/>
  <c r="P276" i="49"/>
  <c r="AV276" i="49"/>
  <c r="BE313" i="49"/>
  <c r="AL234" i="49"/>
  <c r="T196" i="49"/>
  <c r="BJ276" i="49"/>
  <c r="AL436" i="49"/>
  <c r="AG556" i="49"/>
  <c r="S556" i="49"/>
  <c r="AY473" i="49"/>
  <c r="AX473" i="49"/>
  <c r="AT515" i="49"/>
  <c r="AI515" i="49"/>
  <c r="I473" i="49"/>
  <c r="AF395" i="49"/>
  <c r="N395" i="49"/>
  <c r="P353" i="49"/>
  <c r="AD353" i="49"/>
  <c r="AG313" i="49"/>
  <c r="AL353" i="49"/>
  <c r="AY276" i="49"/>
  <c r="AE276" i="49"/>
  <c r="BB276" i="49"/>
  <c r="R113" i="49"/>
  <c r="O196" i="49"/>
  <c r="V78" i="49"/>
  <c r="H78" i="49"/>
  <c r="AX234" i="49"/>
  <c r="BC196" i="49"/>
  <c r="R196" i="49"/>
  <c r="BD196" i="49"/>
  <c r="AU196" i="49"/>
  <c r="N234" i="49"/>
  <c r="S196" i="49"/>
  <c r="AD78" i="49"/>
  <c r="BD78" i="49"/>
  <c r="N78" i="49"/>
  <c r="AJ155" i="49"/>
  <c r="AH234" i="49"/>
  <c r="H196" i="49"/>
  <c r="AY234" i="49"/>
  <c r="AW196" i="49"/>
  <c r="AT234" i="49"/>
  <c r="I234" i="49"/>
  <c r="AG196" i="49"/>
  <c r="T155" i="49"/>
  <c r="AB78" i="49"/>
  <c r="AY155" i="49"/>
  <c r="Q78" i="49"/>
  <c r="AS113" i="49"/>
  <c r="AY113" i="49"/>
  <c r="I155" i="49"/>
  <c r="AH155" i="49"/>
  <c r="AI78" i="49"/>
  <c r="AF155" i="49"/>
  <c r="AT155" i="49"/>
  <c r="AU155" i="49"/>
  <c r="AD155" i="49"/>
  <c r="AC113" i="49"/>
  <c r="AK41" i="49"/>
  <c r="BC113" i="49"/>
  <c r="AG78" i="49"/>
  <c r="AZ155" i="49"/>
  <c r="BB155" i="49"/>
  <c r="AX113" i="49"/>
  <c r="P155" i="49"/>
  <c r="AF78" i="49"/>
  <c r="AW155" i="49"/>
  <c r="AA155" i="49"/>
  <c r="AU113" i="49"/>
  <c r="AL78" i="49"/>
  <c r="BC78" i="49"/>
  <c r="AY41" i="49"/>
  <c r="N155" i="49"/>
  <c r="AB155" i="49"/>
  <c r="AX78" i="49"/>
  <c r="AV155" i="49"/>
  <c r="AT78" i="49"/>
  <c r="AG113" i="49"/>
  <c r="BD155" i="49"/>
  <c r="BF155" i="49"/>
  <c r="AA78" i="49"/>
  <c r="BE78" i="49"/>
  <c r="AV41" i="49"/>
  <c r="AY78" i="49"/>
  <c r="P41" i="49"/>
  <c r="BI113" i="49"/>
  <c r="P78" i="49"/>
  <c r="AV78" i="49"/>
  <c r="AS78" i="49"/>
  <c r="AU78" i="49"/>
  <c r="U473" i="49"/>
  <c r="BE556" i="49"/>
  <c r="P473" i="49"/>
  <c r="BI395" i="49"/>
  <c r="AG353" i="49"/>
  <c r="AZ313" i="49"/>
  <c r="U234" i="49"/>
  <c r="S113" i="49"/>
  <c r="BA78" i="49"/>
  <c r="AX41" i="49"/>
  <c r="BE436" i="49"/>
  <c r="I353" i="49"/>
  <c r="R41" i="49"/>
  <c r="N196" i="49"/>
  <c r="O155" i="49"/>
  <c r="AY556" i="49"/>
  <c r="BA556" i="49"/>
  <c r="AT556" i="49"/>
  <c r="BA515" i="49"/>
  <c r="R473" i="49"/>
  <c r="AW473" i="49"/>
  <c r="AT473" i="49"/>
  <c r="AL395" i="49"/>
  <c r="BJ436" i="49"/>
  <c r="U395" i="49"/>
  <c r="BI353" i="49"/>
  <c r="AS353" i="49"/>
  <c r="AC353" i="49"/>
  <c r="AV313" i="49"/>
  <c r="AV196" i="49"/>
  <c r="AD234" i="49"/>
  <c r="S234" i="49"/>
  <c r="BA276" i="49"/>
  <c r="AG155" i="49"/>
  <c r="AF196" i="49"/>
  <c r="BI196" i="49"/>
  <c r="BA155" i="49"/>
  <c r="O113" i="49"/>
  <c r="O78" i="49"/>
  <c r="AW78" i="49"/>
  <c r="V155" i="49"/>
  <c r="BI155" i="49"/>
  <c r="AI196" i="49"/>
  <c r="V276" i="49"/>
  <c r="AI276" i="49"/>
  <c r="T473" i="49"/>
  <c r="S515" i="49"/>
  <c r="R515" i="49"/>
  <c r="AU473" i="49"/>
  <c r="Q473" i="49"/>
  <c r="AB473" i="49"/>
  <c r="AX313" i="49"/>
  <c r="AB313" i="49"/>
  <c r="BB313" i="49"/>
  <c r="AU276" i="49"/>
  <c r="AW276" i="49"/>
  <c r="AD276" i="49"/>
  <c r="BG196" i="49"/>
  <c r="O276" i="49"/>
  <c r="AC234" i="49"/>
  <c r="BF196" i="49"/>
  <c r="AE155" i="49"/>
  <c r="AW113" i="49"/>
  <c r="AA113" i="49"/>
  <c r="BJ78" i="49"/>
  <c r="AX276" i="49"/>
  <c r="N276" i="49"/>
  <c r="AI155" i="49"/>
  <c r="H155" i="49"/>
  <c r="BE113" i="49"/>
  <c r="BF78" i="49"/>
  <c r="BC41" i="49"/>
  <c r="AD41" i="49"/>
  <c r="AE41" i="49"/>
  <c r="V473" i="49"/>
  <c r="BF473" i="49"/>
  <c r="AZ353" i="49"/>
  <c r="J353" i="49"/>
  <c r="BC313" i="49"/>
  <c r="AV234" i="49"/>
  <c r="AZ196" i="49"/>
  <c r="S78" i="49"/>
  <c r="BJ113" i="49"/>
  <c r="AJ234" i="49"/>
  <c r="H515" i="49"/>
  <c r="I41" i="49"/>
  <c r="AS196" i="49"/>
  <c r="AH196" i="49"/>
  <c r="AS155" i="49"/>
  <c r="AC41" i="49"/>
  <c r="AW556" i="49"/>
  <c r="AW515" i="49"/>
  <c r="AD515" i="49"/>
  <c r="AF515" i="49"/>
  <c r="AS473" i="49"/>
  <c r="AJ473" i="49"/>
  <c r="BD436" i="49"/>
  <c r="AX395" i="49"/>
  <c r="BE353" i="49"/>
  <c r="U353" i="49"/>
  <c r="AI353" i="49"/>
  <c r="O353" i="49"/>
  <c r="BH313" i="49"/>
  <c r="AD313" i="49"/>
  <c r="AF276" i="49"/>
  <c r="S313" i="49"/>
  <c r="H234" i="49"/>
  <c r="J234" i="49"/>
  <c r="AY196" i="49"/>
  <c r="Q196" i="49"/>
  <c r="AA276" i="49"/>
  <c r="BA196" i="49"/>
  <c r="P196" i="49"/>
  <c r="AA196" i="49"/>
  <c r="S155" i="49"/>
  <c r="AC155" i="49"/>
  <c r="BB113" i="49"/>
  <c r="AE113" i="49"/>
  <c r="H113" i="49"/>
  <c r="AE78" i="49"/>
  <c r="BI78" i="49"/>
  <c r="AB113" i="49"/>
  <c r="AV113" i="49"/>
  <c r="AD113" i="49"/>
  <c r="J78" i="49"/>
  <c r="AL113" i="49"/>
  <c r="BE155" i="49"/>
  <c r="AI234" i="49"/>
  <c r="AK234" i="49"/>
  <c r="BF234" i="49"/>
  <c r="U276" i="49"/>
  <c r="AK276" i="49"/>
  <c r="U313" i="49"/>
  <c r="AI313" i="49"/>
  <c r="T395" i="49"/>
  <c r="BI436" i="49"/>
  <c r="AK473" i="49"/>
  <c r="BE473" i="49"/>
  <c r="J515" i="49"/>
  <c r="T556" i="49"/>
  <c r="AA556" i="49"/>
  <c r="AU556" i="49"/>
  <c r="U556" i="49"/>
  <c r="AY515" i="49"/>
  <c r="BB556" i="49"/>
  <c r="R556" i="49"/>
  <c r="AH515" i="49"/>
  <c r="BF515" i="49"/>
  <c r="AJ515" i="49"/>
  <c r="AE395" i="49"/>
  <c r="N515" i="49"/>
  <c r="BG436" i="49"/>
  <c r="Q395" i="49"/>
  <c r="AU395" i="49"/>
  <c r="AU313" i="49"/>
  <c r="AY395" i="49"/>
  <c r="AC395" i="49"/>
  <c r="AJ353" i="49"/>
  <c r="AE313" i="49"/>
  <c r="AC78" i="49"/>
  <c r="BA41" i="49"/>
  <c r="H41" i="49"/>
  <c r="AG41" i="49"/>
  <c r="AS41" i="49"/>
  <c r="BB41" i="49"/>
  <c r="U41" i="49"/>
  <c r="O41" i="49"/>
  <c r="AW41" i="49"/>
  <c r="N41" i="49"/>
  <c r="AU41" i="49"/>
  <c r="AA41" i="49"/>
  <c r="BE41" i="49"/>
  <c r="BD41" i="49"/>
  <c r="AZ41" i="49"/>
  <c r="U515" i="49"/>
  <c r="AH473" i="49"/>
  <c r="N473" i="49"/>
  <c r="BB395" i="49"/>
  <c r="BD353" i="49"/>
  <c r="Q313" i="49"/>
  <c r="AZ276" i="49"/>
  <c r="BD234" i="49"/>
  <c r="BB196" i="49"/>
  <c r="Q234" i="49"/>
  <c r="AJ196" i="49"/>
  <c r="Q155" i="49"/>
  <c r="BH113" i="49"/>
  <c r="AJ78" i="49"/>
  <c r="AT41" i="49"/>
  <c r="AH41" i="49"/>
  <c r="S41" i="49"/>
  <c r="V41" i="49"/>
  <c r="J155" i="49"/>
  <c r="BJ234" i="49"/>
  <c r="BG313" i="49"/>
  <c r="BG473" i="49"/>
  <c r="AG436" i="49"/>
  <c r="BH436" i="49"/>
  <c r="AV353" i="49"/>
  <c r="BB353" i="49"/>
  <c r="AL313" i="49"/>
  <c r="R313" i="49"/>
  <c r="O313" i="49"/>
  <c r="AZ234" i="49"/>
  <c r="AF113" i="49"/>
  <c r="P113" i="49"/>
  <c r="AB41" i="49"/>
  <c r="BA113" i="49"/>
  <c r="BD113" i="49"/>
  <c r="U78" i="49"/>
  <c r="BG78" i="49"/>
  <c r="BG113" i="49"/>
  <c r="BH276" i="49"/>
  <c r="BG395" i="49"/>
  <c r="BJ515" i="49"/>
  <c r="AI556" i="49"/>
  <c r="Q556" i="49"/>
  <c r="BF556" i="49"/>
  <c r="AC515" i="49"/>
  <c r="I515" i="49"/>
  <c r="BA473" i="49"/>
  <c r="AF473" i="49"/>
  <c r="BF395" i="49"/>
  <c r="BH353" i="49"/>
  <c r="AT353" i="49"/>
  <c r="T313" i="49"/>
  <c r="AX353" i="49"/>
  <c r="AK313" i="49"/>
  <c r="AB276" i="49"/>
  <c r="BH234" i="49"/>
  <c r="AA234" i="49"/>
  <c r="AK196" i="49"/>
  <c r="AX155" i="49"/>
  <c r="S276" i="49"/>
  <c r="J196" i="49"/>
  <c r="AT113" i="49"/>
  <c r="T78" i="49"/>
  <c r="Q113" i="49"/>
  <c r="AZ113" i="49"/>
  <c r="AH113" i="49"/>
  <c r="N113" i="49"/>
  <c r="AK78" i="49"/>
  <c r="J276" i="49"/>
  <c r="BI313" i="49"/>
  <c r="BH515" i="49"/>
  <c r="J556" i="49"/>
  <c r="BH556" i="49"/>
  <c r="BJ556" i="49"/>
  <c r="T515" i="49"/>
  <c r="AK515" i="49"/>
  <c r="BI473" i="49"/>
  <c r="AL473" i="49"/>
  <c r="U436" i="49"/>
  <c r="AI436" i="49"/>
  <c r="AK436" i="49"/>
  <c r="BJ395" i="49"/>
  <c r="AK395" i="49"/>
  <c r="BJ353" i="49"/>
  <c r="BF353" i="49"/>
  <c r="V313" i="49"/>
  <c r="BG276" i="49"/>
  <c r="T276" i="49"/>
  <c r="BE234" i="49"/>
  <c r="BI234" i="49"/>
  <c r="BJ196" i="49"/>
  <c r="BE196" i="49"/>
  <c r="U196" i="49"/>
  <c r="BJ155" i="49"/>
  <c r="U155" i="49"/>
  <c r="BH155" i="49"/>
  <c r="BG155" i="49"/>
  <c r="AK155" i="49"/>
  <c r="V113" i="49"/>
  <c r="J113" i="49"/>
  <c r="T113" i="49"/>
  <c r="U113" i="49"/>
  <c r="AJ113" i="49"/>
  <c r="BF113" i="49"/>
  <c r="AI113" i="49"/>
  <c r="AK113" i="49"/>
  <c r="BH78" i="49"/>
  <c r="BG41" i="49"/>
  <c r="BF41" i="49"/>
  <c r="T41" i="49"/>
  <c r="BI41" i="49"/>
  <c r="J41" i="49"/>
  <c r="BH41" i="49"/>
  <c r="AJ41" i="49"/>
  <c r="BJ41" i="49"/>
  <c r="AA284" i="47"/>
  <c r="P316" i="47"/>
  <c r="AJ316" i="47"/>
  <c r="U349" i="47"/>
  <c r="AG361" i="47"/>
  <c r="BE361" i="47"/>
  <c r="AC366" i="47"/>
  <c r="AG366" i="47"/>
  <c r="AK366" i="47"/>
  <c r="AU366" i="47"/>
  <c r="AY366" i="47"/>
  <c r="BC366" i="47"/>
  <c r="BG366" i="47"/>
  <c r="AS366" i="47"/>
  <c r="BA366" i="47"/>
  <c r="BE366" i="47"/>
  <c r="BI366" i="47"/>
  <c r="BD472" i="47"/>
  <c r="H479" i="47"/>
  <c r="O479" i="47"/>
  <c r="S479" i="47"/>
  <c r="AA479" i="47"/>
  <c r="AE479" i="47"/>
  <c r="AI479" i="47"/>
  <c r="AS479" i="47"/>
  <c r="AW479" i="47"/>
  <c r="BA479" i="47"/>
  <c r="BE479" i="47"/>
  <c r="BI479" i="47"/>
  <c r="U479" i="47"/>
  <c r="AY479" i="47"/>
  <c r="BE483" i="47"/>
  <c r="I490" i="47"/>
  <c r="P490" i="47"/>
  <c r="T490" i="47"/>
  <c r="AB490" i="47"/>
  <c r="AF490" i="47"/>
  <c r="AJ490" i="47"/>
  <c r="AT490" i="47"/>
  <c r="BB490" i="47"/>
  <c r="BJ490" i="47"/>
  <c r="R490" i="47"/>
  <c r="AD490" i="47"/>
  <c r="AX366" i="47"/>
  <c r="BF366" i="47"/>
  <c r="BJ366" i="47"/>
  <c r="AU472" i="47"/>
  <c r="BD479" i="47"/>
  <c r="BH479" i="47"/>
  <c r="BE490" i="47"/>
  <c r="BI490" i="47"/>
  <c r="I190" i="47"/>
  <c r="P190" i="47"/>
  <c r="T190" i="47"/>
  <c r="AB190" i="47"/>
  <c r="AJ190" i="47"/>
  <c r="AT190" i="47"/>
  <c r="AX190" i="47"/>
  <c r="BB190" i="47"/>
  <c r="BF190" i="47"/>
  <c r="BJ190" i="47"/>
  <c r="AI190" i="47"/>
  <c r="J183" i="47"/>
  <c r="AG183" i="47"/>
  <c r="AK183" i="47"/>
  <c r="AU183" i="47"/>
  <c r="BG183" i="47"/>
  <c r="H183" i="47"/>
  <c r="AI183" i="47"/>
  <c r="AW183" i="47"/>
  <c r="AC183" i="47"/>
  <c r="BH190" i="47"/>
  <c r="J200" i="47"/>
  <c r="Q200" i="47"/>
  <c r="U200" i="47"/>
  <c r="AC200" i="47"/>
  <c r="AG200" i="47"/>
  <c r="AU200" i="47"/>
  <c r="AY200" i="47"/>
  <c r="BC200" i="47"/>
  <c r="BG200" i="47"/>
  <c r="H200" i="47"/>
  <c r="O200" i="47"/>
  <c r="AA200" i="47"/>
  <c r="AE200" i="47"/>
  <c r="AI200" i="47"/>
  <c r="AL490" i="47"/>
  <c r="I222" i="47"/>
  <c r="P222" i="47"/>
  <c r="T222" i="47"/>
  <c r="AF222" i="47"/>
  <c r="AJ222" i="47"/>
  <c r="BH284" i="47"/>
  <c r="AS320" i="47"/>
  <c r="BA320" i="47"/>
  <c r="V408" i="47"/>
  <c r="BD408" i="47"/>
  <c r="H472" i="47"/>
  <c r="AI472" i="47"/>
  <c r="AW472" i="47"/>
  <c r="BA472" i="47"/>
  <c r="AK472" i="47"/>
  <c r="AY472" i="47"/>
  <c r="Q479" i="47"/>
  <c r="AK479" i="47"/>
  <c r="BB483" i="47"/>
  <c r="AT222" i="47"/>
  <c r="AX222" i="47"/>
  <c r="BB222" i="47"/>
  <c r="BF222" i="47"/>
  <c r="BJ222" i="47"/>
  <c r="N222" i="47"/>
  <c r="R222" i="47"/>
  <c r="V222" i="47"/>
  <c r="AD222" i="47"/>
  <c r="AH222" i="47"/>
  <c r="AL222" i="47"/>
  <c r="AX231" i="47"/>
  <c r="BF231" i="47"/>
  <c r="N231" i="47"/>
  <c r="V231" i="47"/>
  <c r="AE235" i="47"/>
  <c r="R241" i="47"/>
  <c r="AH265" i="47"/>
  <c r="J326" i="47"/>
  <c r="Q326" i="47"/>
  <c r="U326" i="47"/>
  <c r="AC326" i="47"/>
  <c r="AG326" i="47"/>
  <c r="AK326" i="47"/>
  <c r="AU326" i="47"/>
  <c r="AY326" i="47"/>
  <c r="BC326" i="47"/>
  <c r="BG326" i="47"/>
  <c r="S326" i="47"/>
  <c r="AA326" i="47"/>
  <c r="AE326" i="47"/>
  <c r="AI326" i="47"/>
  <c r="BG329" i="47"/>
  <c r="BB402" i="47"/>
  <c r="AI408" i="47"/>
  <c r="AD445" i="47"/>
  <c r="AZ451" i="47"/>
  <c r="BD451" i="47"/>
  <c r="BH451" i="47"/>
  <c r="AJ451" i="47"/>
  <c r="AD472" i="47"/>
  <c r="AH472" i="47"/>
  <c r="AL472" i="47"/>
  <c r="AV472" i="47"/>
  <c r="AB472" i="47"/>
  <c r="AF472" i="47"/>
  <c r="AJ472" i="47"/>
  <c r="AZ472" i="47"/>
  <c r="I479" i="47"/>
  <c r="P479" i="47"/>
  <c r="T479" i="47"/>
  <c r="AB479" i="47"/>
  <c r="AF479" i="47"/>
  <c r="AJ479" i="47"/>
  <c r="AT479" i="47"/>
  <c r="AX479" i="47"/>
  <c r="BB479" i="47"/>
  <c r="BF479" i="47"/>
  <c r="BJ479" i="47"/>
  <c r="AV479" i="47"/>
  <c r="AZ479" i="47"/>
  <c r="AA483" i="47"/>
  <c r="AE483" i="47"/>
  <c r="AI483" i="47"/>
  <c r="AS483" i="47"/>
  <c r="AW483" i="47"/>
  <c r="BA483" i="47"/>
  <c r="BI483" i="47"/>
  <c r="AG483" i="47"/>
  <c r="J490" i="47"/>
  <c r="Q490" i="47"/>
  <c r="U490" i="47"/>
  <c r="AC490" i="47"/>
  <c r="AG490" i="47"/>
  <c r="AK490" i="47"/>
  <c r="AU490" i="47"/>
  <c r="AY490" i="47"/>
  <c r="BC490" i="47"/>
  <c r="BG490" i="47"/>
  <c r="AW490" i="47"/>
  <c r="BA490" i="47"/>
  <c r="BI320" i="47"/>
  <c r="AX109" i="47"/>
  <c r="BB109" i="47"/>
  <c r="R109" i="47"/>
  <c r="AD109" i="47"/>
  <c r="AL109" i="47"/>
  <c r="AB113" i="47"/>
  <c r="AF113" i="47"/>
  <c r="H37" i="47"/>
  <c r="O37" i="47"/>
  <c r="S37" i="47"/>
  <c r="AE37" i="47"/>
  <c r="AJ40" i="47"/>
  <c r="BF40" i="47"/>
  <c r="BJ40" i="47"/>
  <c r="AV63" i="47"/>
  <c r="AZ63" i="47"/>
  <c r="BD63" i="47"/>
  <c r="BH63" i="47"/>
  <c r="N71" i="47"/>
  <c r="R71" i="47"/>
  <c r="V71" i="47"/>
  <c r="AD71" i="47"/>
  <c r="AH71" i="47"/>
  <c r="AL71" i="47"/>
  <c r="AV71" i="47"/>
  <c r="AZ71" i="47"/>
  <c r="BD71" i="47"/>
  <c r="BH71" i="47"/>
  <c r="P71" i="47"/>
  <c r="T71" i="47"/>
  <c r="AB71" i="47"/>
  <c r="AF71" i="47"/>
  <c r="AJ71" i="47"/>
  <c r="BD75" i="47"/>
  <c r="BH75" i="47"/>
  <c r="AF75" i="47"/>
  <c r="AJ75" i="47"/>
  <c r="AD241" i="47"/>
  <c r="I273" i="47"/>
  <c r="P273" i="47"/>
  <c r="T273" i="47"/>
  <c r="AB273" i="47"/>
  <c r="AF273" i="47"/>
  <c r="AJ273" i="47"/>
  <c r="AT273" i="47"/>
  <c r="AX273" i="47"/>
  <c r="BB273" i="47"/>
  <c r="BF273" i="47"/>
  <c r="BJ273" i="47"/>
  <c r="AH273" i="47"/>
  <c r="AB277" i="47"/>
  <c r="AF277" i="47"/>
  <c r="AJ277" i="47"/>
  <c r="AT277" i="47"/>
  <c r="AX277" i="47"/>
  <c r="BF277" i="47"/>
  <c r="BJ277" i="47"/>
  <c r="BC284" i="47"/>
  <c r="AI284" i="47"/>
  <c r="J308" i="47"/>
  <c r="Q308" i="47"/>
  <c r="U308" i="47"/>
  <c r="AC308" i="47"/>
  <c r="AK308" i="47"/>
  <c r="AU308" i="47"/>
  <c r="AY308" i="47"/>
  <c r="BC308" i="47"/>
  <c r="BG308" i="47"/>
  <c r="H308" i="47"/>
  <c r="AS308" i="47"/>
  <c r="AW308" i="47"/>
  <c r="BA308" i="47"/>
  <c r="BE308" i="47"/>
  <c r="BI308" i="47"/>
  <c r="AG308" i="47"/>
  <c r="T329" i="47"/>
  <c r="AJ329" i="47"/>
  <c r="AT472" i="47"/>
  <c r="AX472" i="47"/>
  <c r="BB472" i="47"/>
  <c r="BF472" i="47"/>
  <c r="BJ472" i="47"/>
  <c r="BH472" i="47"/>
  <c r="AC479" i="47"/>
  <c r="AG479" i="47"/>
  <c r="AU479" i="47"/>
  <c r="BC479" i="47"/>
  <c r="BG479" i="47"/>
  <c r="AB483" i="47"/>
  <c r="AF483" i="47"/>
  <c r="AJ483" i="47"/>
  <c r="AX483" i="47"/>
  <c r="BJ483" i="47"/>
  <c r="AK200" i="47"/>
  <c r="BF369" i="47"/>
  <c r="BJ369" i="47"/>
  <c r="BF109" i="47"/>
  <c r="V109" i="47"/>
  <c r="BA273" i="47"/>
  <c r="AH308" i="47"/>
  <c r="AV316" i="47"/>
  <c r="AB320" i="47"/>
  <c r="AF320" i="47"/>
  <c r="AJ320" i="47"/>
  <c r="AT320" i="47"/>
  <c r="AX320" i="47"/>
  <c r="BB320" i="47"/>
  <c r="BF320" i="47"/>
  <c r="AD320" i="47"/>
  <c r="AH320" i="47"/>
  <c r="AL320" i="47"/>
  <c r="N357" i="47"/>
  <c r="R357" i="47"/>
  <c r="V357" i="47"/>
  <c r="AD357" i="47"/>
  <c r="AH357" i="47"/>
  <c r="AL357" i="47"/>
  <c r="AV357" i="47"/>
  <c r="AZ357" i="47"/>
  <c r="BD357" i="47"/>
  <c r="BH357" i="47"/>
  <c r="P357" i="47"/>
  <c r="AB357" i="47"/>
  <c r="AF357" i="47"/>
  <c r="AJ357" i="47"/>
  <c r="U411" i="47"/>
  <c r="AK411" i="47"/>
  <c r="BG411" i="47"/>
  <c r="H490" i="47"/>
  <c r="O490" i="47"/>
  <c r="S490" i="47"/>
  <c r="AA490" i="47"/>
  <c r="AE490" i="47"/>
  <c r="AI490" i="47"/>
  <c r="AS490" i="47"/>
  <c r="BF329" i="47"/>
  <c r="BJ329" i="47"/>
  <c r="BH329" i="47"/>
  <c r="AC349" i="47"/>
  <c r="H357" i="47"/>
  <c r="O357" i="47"/>
  <c r="AA357" i="47"/>
  <c r="AI357" i="47"/>
  <c r="BC357" i="47"/>
  <c r="H391" i="47"/>
  <c r="O391" i="47"/>
  <c r="S391" i="47"/>
  <c r="AE391" i="47"/>
  <c r="AS391" i="47"/>
  <c r="AW391" i="47"/>
  <c r="BA391" i="47"/>
  <c r="BE391" i="47"/>
  <c r="BI391" i="47"/>
  <c r="J391" i="47"/>
  <c r="AU391" i="47"/>
  <c r="AY391" i="47"/>
  <c r="BC391" i="47"/>
  <c r="BG391" i="47"/>
  <c r="AA391" i="47"/>
  <c r="AY398" i="47"/>
  <c r="N433" i="47"/>
  <c r="R433" i="47"/>
  <c r="V433" i="47"/>
  <c r="AD433" i="47"/>
  <c r="AH433" i="47"/>
  <c r="AL433" i="47"/>
  <c r="AV433" i="47"/>
  <c r="BD433" i="47"/>
  <c r="BH433" i="47"/>
  <c r="P433" i="47"/>
  <c r="T433" i="47"/>
  <c r="AB433" i="47"/>
  <c r="AF433" i="47"/>
  <c r="AJ433" i="47"/>
  <c r="J472" i="47"/>
  <c r="AC472" i="47"/>
  <c r="AG472" i="47"/>
  <c r="BC472" i="47"/>
  <c r="BG472" i="47"/>
  <c r="AS472" i="47"/>
  <c r="BI472" i="47"/>
  <c r="N479" i="47"/>
  <c r="R479" i="47"/>
  <c r="V479" i="47"/>
  <c r="AD479" i="47"/>
  <c r="AH479" i="47"/>
  <c r="AL479" i="47"/>
  <c r="AC483" i="47"/>
  <c r="AK483" i="47"/>
  <c r="N490" i="47"/>
  <c r="V490" i="47"/>
  <c r="AH490" i="47"/>
  <c r="AV490" i="47"/>
  <c r="AZ490" i="47"/>
  <c r="BD490" i="47"/>
  <c r="BH490" i="47"/>
  <c r="AX490" i="47"/>
  <c r="BF490" i="47"/>
  <c r="BJ320" i="47"/>
  <c r="AI120" i="47"/>
  <c r="BE120" i="47"/>
  <c r="AB156" i="47"/>
  <c r="AT156" i="47"/>
  <c r="AX156" i="47"/>
  <c r="BB156" i="47"/>
  <c r="BF156" i="47"/>
  <c r="BJ156" i="47"/>
  <c r="BD156" i="47"/>
  <c r="N183" i="47"/>
  <c r="R183" i="47"/>
  <c r="V183" i="47"/>
  <c r="AD183" i="47"/>
  <c r="AH183" i="47"/>
  <c r="AL183" i="47"/>
  <c r="AV183" i="47"/>
  <c r="AZ183" i="47"/>
  <c r="BD183" i="47"/>
  <c r="BH183" i="47"/>
  <c r="I183" i="47"/>
  <c r="P183" i="47"/>
  <c r="T183" i="47"/>
  <c r="AB183" i="47"/>
  <c r="AJ183" i="47"/>
  <c r="AC235" i="47"/>
  <c r="AG235" i="47"/>
  <c r="AK235" i="47"/>
  <c r="AY235" i="47"/>
  <c r="BG235" i="47"/>
  <c r="AL83" i="47"/>
  <c r="BH83" i="47"/>
  <c r="J152" i="47"/>
  <c r="Q152" i="47"/>
  <c r="U152" i="47"/>
  <c r="AC152" i="47"/>
  <c r="AG152" i="47"/>
  <c r="AK152" i="47"/>
  <c r="AU152" i="47"/>
  <c r="AY152" i="47"/>
  <c r="BC152" i="47"/>
  <c r="BG152" i="47"/>
  <c r="O152" i="47"/>
  <c r="S152" i="47"/>
  <c r="AA152" i="47"/>
  <c r="AE152" i="47"/>
  <c r="AI152" i="47"/>
  <c r="AU156" i="47"/>
  <c r="AY156" i="47"/>
  <c r="BC156" i="47"/>
  <c r="BG156" i="47"/>
  <c r="BC183" i="47"/>
  <c r="AZ190" i="47"/>
  <c r="S200" i="47"/>
  <c r="AH235" i="47"/>
  <c r="AL235" i="47"/>
  <c r="AV235" i="47"/>
  <c r="AZ235" i="47"/>
  <c r="BD235" i="47"/>
  <c r="BH235" i="47"/>
  <c r="H241" i="47"/>
  <c r="O241" i="47"/>
  <c r="S241" i="47"/>
  <c r="AA241" i="47"/>
  <c r="AE241" i="47"/>
  <c r="AI241" i="47"/>
  <c r="AS241" i="47"/>
  <c r="AW241" i="47"/>
  <c r="BA241" i="47"/>
  <c r="BE241" i="47"/>
  <c r="BI241" i="47"/>
  <c r="AW361" i="47"/>
  <c r="J241" i="47"/>
  <c r="Q241" i="47"/>
  <c r="U241" i="47"/>
  <c r="AG241" i="47"/>
  <c r="AK241" i="47"/>
  <c r="AG273" i="47"/>
  <c r="AA277" i="47"/>
  <c r="AI277" i="47"/>
  <c r="AS277" i="47"/>
  <c r="AW277" i="47"/>
  <c r="BA277" i="47"/>
  <c r="BE277" i="47"/>
  <c r="BI277" i="47"/>
  <c r="AU277" i="47"/>
  <c r="BG277" i="47"/>
  <c r="T284" i="47"/>
  <c r="BB308" i="47"/>
  <c r="H316" i="47"/>
  <c r="O316" i="47"/>
  <c r="S316" i="47"/>
  <c r="AA316" i="47"/>
  <c r="AE316" i="47"/>
  <c r="AI316" i="47"/>
  <c r="AS316" i="47"/>
  <c r="AW316" i="47"/>
  <c r="BA316" i="47"/>
  <c r="BE316" i="47"/>
  <c r="BI316" i="47"/>
  <c r="AU316" i="47"/>
  <c r="BC316" i="47"/>
  <c r="BG316" i="47"/>
  <c r="AC320" i="47"/>
  <c r="AK320" i="47"/>
  <c r="AD366" i="47"/>
  <c r="AH366" i="47"/>
  <c r="AL366" i="47"/>
  <c r="AV366" i="47"/>
  <c r="AZ366" i="47"/>
  <c r="BD366" i="47"/>
  <c r="BH366" i="47"/>
  <c r="AT366" i="47"/>
  <c r="BB366" i="47"/>
  <c r="AD398" i="47"/>
  <c r="AC402" i="47"/>
  <c r="AK402" i="47"/>
  <c r="AU402" i="47"/>
  <c r="AY402" i="47"/>
  <c r="BC402" i="47"/>
  <c r="BG402" i="47"/>
  <c r="BA402" i="47"/>
  <c r="BI402" i="47"/>
  <c r="V411" i="47"/>
  <c r="AL411" i="47"/>
  <c r="BH411" i="47"/>
  <c r="AC445" i="47"/>
  <c r="AG445" i="47"/>
  <c r="AK445" i="47"/>
  <c r="AU445" i="47"/>
  <c r="AY445" i="47"/>
  <c r="BC445" i="47"/>
  <c r="BG445" i="47"/>
  <c r="AE445" i="47"/>
  <c r="AI445" i="47"/>
  <c r="AS445" i="47"/>
  <c r="AW445" i="47"/>
  <c r="J451" i="47"/>
  <c r="Q451" i="47"/>
  <c r="U451" i="47"/>
  <c r="AC451" i="47"/>
  <c r="AG451" i="47"/>
  <c r="AK451" i="47"/>
  <c r="AU451" i="47"/>
  <c r="AY451" i="47"/>
  <c r="BC451" i="47"/>
  <c r="BG451" i="47"/>
  <c r="AA451" i="47"/>
  <c r="AE451" i="47"/>
  <c r="AS451" i="47"/>
  <c r="BE451" i="47"/>
  <c r="BI451" i="47"/>
  <c r="AV190" i="47"/>
  <c r="BF194" i="47"/>
  <c r="Q222" i="47"/>
  <c r="AU222" i="47"/>
  <c r="AY222" i="47"/>
  <c r="BC222" i="47"/>
  <c r="BG222" i="47"/>
  <c r="AS222" i="47"/>
  <c r="BA222" i="47"/>
  <c r="BI222" i="47"/>
  <c r="AC222" i="47"/>
  <c r="I241" i="47"/>
  <c r="P241" i="47"/>
  <c r="T241" i="47"/>
  <c r="AB241" i="47"/>
  <c r="AF241" i="47"/>
  <c r="AJ241" i="47"/>
  <c r="AT241" i="47"/>
  <c r="BJ241" i="47"/>
  <c r="H265" i="47"/>
  <c r="S265" i="47"/>
  <c r="AS265" i="47"/>
  <c r="AW265" i="47"/>
  <c r="BA265" i="47"/>
  <c r="BE265" i="47"/>
  <c r="BI265" i="47"/>
  <c r="J265" i="47"/>
  <c r="AU265" i="47"/>
  <c r="BG265" i="47"/>
  <c r="AA265" i="47"/>
  <c r="AL273" i="47"/>
  <c r="AV273" i="47"/>
  <c r="Q349" i="47"/>
  <c r="AU349" i="47"/>
  <c r="AY349" i="47"/>
  <c r="BC349" i="47"/>
  <c r="BG349" i="47"/>
  <c r="AS349" i="47"/>
  <c r="AW349" i="47"/>
  <c r="BA349" i="47"/>
  <c r="BE349" i="47"/>
  <c r="BI349" i="47"/>
  <c r="T357" i="47"/>
  <c r="AW366" i="47"/>
  <c r="BG369" i="47"/>
  <c r="R441" i="47"/>
  <c r="AD441" i="47"/>
  <c r="AV441" i="47"/>
  <c r="AZ441" i="47"/>
  <c r="BD441" i="47"/>
  <c r="I441" i="47"/>
  <c r="AX241" i="47"/>
  <c r="BB241" i="47"/>
  <c r="BF241" i="47"/>
  <c r="N241" i="47"/>
  <c r="V241" i="47"/>
  <c r="AH241" i="47"/>
  <c r="V273" i="47"/>
  <c r="BD273" i="47"/>
  <c r="AL277" i="47"/>
  <c r="AV277" i="47"/>
  <c r="N308" i="47"/>
  <c r="R308" i="47"/>
  <c r="V308" i="47"/>
  <c r="AV308" i="47"/>
  <c r="AZ308" i="47"/>
  <c r="BD308" i="47"/>
  <c r="BH308" i="47"/>
  <c r="AT308" i="47"/>
  <c r="AX308" i="47"/>
  <c r="BF308" i="47"/>
  <c r="BJ308" i="47"/>
  <c r="BD316" i="47"/>
  <c r="BB349" i="47"/>
  <c r="AB361" i="47"/>
  <c r="AF361" i="47"/>
  <c r="AT361" i="47"/>
  <c r="AX361" i="47"/>
  <c r="BB361" i="47"/>
  <c r="BF361" i="47"/>
  <c r="BJ361" i="47"/>
  <c r="AD361" i="47"/>
  <c r="AL361" i="47"/>
  <c r="H398" i="47"/>
  <c r="O398" i="47"/>
  <c r="S398" i="47"/>
  <c r="AA398" i="47"/>
  <c r="AE398" i="47"/>
  <c r="AI398" i="47"/>
  <c r="AS398" i="47"/>
  <c r="AW398" i="47"/>
  <c r="BA398" i="47"/>
  <c r="BE398" i="47"/>
  <c r="BI398" i="47"/>
  <c r="J398" i="47"/>
  <c r="AJ402" i="47"/>
  <c r="BH408" i="47"/>
  <c r="Q441" i="47"/>
  <c r="U441" i="47"/>
  <c r="AC441" i="47"/>
  <c r="AG441" i="47"/>
  <c r="AY441" i="47"/>
  <c r="BC441" i="47"/>
  <c r="BG441" i="47"/>
  <c r="I451" i="47"/>
  <c r="P451" i="47"/>
  <c r="T451" i="47"/>
  <c r="AT451" i="47"/>
  <c r="AX451" i="47"/>
  <c r="BB451" i="47"/>
  <c r="BF451" i="47"/>
  <c r="BJ451" i="47"/>
  <c r="BG117" i="47"/>
  <c r="BD200" i="47"/>
  <c r="O144" i="47"/>
  <c r="Q190" i="47"/>
  <c r="AC190" i="47"/>
  <c r="AK190" i="47"/>
  <c r="AY190" i="47"/>
  <c r="BG190" i="47"/>
  <c r="AE190" i="47"/>
  <c r="AJ235" i="47"/>
  <c r="AC80" i="47"/>
  <c r="AG80" i="47"/>
  <c r="AK80" i="47"/>
  <c r="AU80" i="47"/>
  <c r="AY80" i="47"/>
  <c r="BC80" i="47"/>
  <c r="BG80" i="47"/>
  <c r="AS80" i="47"/>
  <c r="AW80" i="47"/>
  <c r="BA80" i="47"/>
  <c r="BE80" i="47"/>
  <c r="BI80" i="47"/>
  <c r="AI83" i="47"/>
  <c r="BJ101" i="47"/>
  <c r="AV101" i="47"/>
  <c r="AZ101" i="47"/>
  <c r="BD101" i="47"/>
  <c r="BI101" i="47"/>
  <c r="H101" i="47"/>
  <c r="AD113" i="47"/>
  <c r="AH113" i="47"/>
  <c r="AL113" i="47"/>
  <c r="AV113" i="47"/>
  <c r="AZ113" i="47"/>
  <c r="BD113" i="47"/>
  <c r="AC113" i="47"/>
  <c r="AG113" i="47"/>
  <c r="AK113" i="47"/>
  <c r="BH113" i="47"/>
  <c r="AX117" i="47"/>
  <c r="BF117" i="47"/>
  <c r="AH117" i="47"/>
  <c r="I163" i="47"/>
  <c r="P163" i="47"/>
  <c r="T163" i="47"/>
  <c r="AB163" i="47"/>
  <c r="AF163" i="47"/>
  <c r="AJ163" i="47"/>
  <c r="AT163" i="47"/>
  <c r="AX163" i="47"/>
  <c r="BB163" i="47"/>
  <c r="BF163" i="47"/>
  <c r="BJ163" i="47"/>
  <c r="AV163" i="47"/>
  <c r="AZ163" i="47"/>
  <c r="BD163" i="47"/>
  <c r="BH163" i="47"/>
  <c r="O183" i="47"/>
  <c r="S183" i="47"/>
  <c r="AA183" i="47"/>
  <c r="AE183" i="47"/>
  <c r="AS183" i="47"/>
  <c r="BA183" i="47"/>
  <c r="BE183" i="47"/>
  <c r="BI183" i="47"/>
  <c r="Q183" i="47"/>
  <c r="U183" i="47"/>
  <c r="AY183" i="47"/>
  <c r="N190" i="47"/>
  <c r="R190" i="47"/>
  <c r="V190" i="47"/>
  <c r="AD190" i="47"/>
  <c r="AH190" i="47"/>
  <c r="AL190" i="47"/>
  <c r="AF190" i="47"/>
  <c r="AA194" i="47"/>
  <c r="AE194" i="47"/>
  <c r="AI194" i="47"/>
  <c r="AS194" i="47"/>
  <c r="AW194" i="47"/>
  <c r="BA194" i="47"/>
  <c r="BE194" i="47"/>
  <c r="BI194" i="47"/>
  <c r="AC194" i="47"/>
  <c r="AG194" i="47"/>
  <c r="AK194" i="47"/>
  <c r="N200" i="47"/>
  <c r="R200" i="47"/>
  <c r="V200" i="47"/>
  <c r="AD200" i="47"/>
  <c r="AH200" i="47"/>
  <c r="AL200" i="47"/>
  <c r="BH200" i="47"/>
  <c r="I200" i="47"/>
  <c r="R231" i="47"/>
  <c r="AD231" i="47"/>
  <c r="AH231" i="47"/>
  <c r="AL231" i="47"/>
  <c r="AV231" i="47"/>
  <c r="AZ231" i="47"/>
  <c r="BD231" i="47"/>
  <c r="BH231" i="47"/>
  <c r="I231" i="47"/>
  <c r="AT231" i="47"/>
  <c r="BB231" i="47"/>
  <c r="BJ231" i="47"/>
  <c r="AD235" i="47"/>
  <c r="AB235" i="47"/>
  <c r="AU235" i="47"/>
  <c r="BC235" i="47"/>
  <c r="AC241" i="47"/>
  <c r="Q265" i="47"/>
  <c r="U265" i="47"/>
  <c r="AC265" i="47"/>
  <c r="AG265" i="47"/>
  <c r="AK265" i="47"/>
  <c r="AY265" i="47"/>
  <c r="BC265" i="47"/>
  <c r="O265" i="47"/>
  <c r="AE265" i="47"/>
  <c r="AI265" i="47"/>
  <c r="S144" i="47"/>
  <c r="J190" i="47"/>
  <c r="U190" i="47"/>
  <c r="AG190" i="47"/>
  <c r="AU190" i="47"/>
  <c r="BC190" i="47"/>
  <c r="O190" i="47"/>
  <c r="AA190" i="47"/>
  <c r="AU63" i="47"/>
  <c r="AY63" i="47"/>
  <c r="BC63" i="47"/>
  <c r="BG63" i="47"/>
  <c r="AS63" i="47"/>
  <c r="BE63" i="47"/>
  <c r="BI63" i="47"/>
  <c r="AG63" i="47"/>
  <c r="AD80" i="47"/>
  <c r="AH80" i="47"/>
  <c r="AL80" i="47"/>
  <c r="BD80" i="47"/>
  <c r="AC117" i="47"/>
  <c r="AG117" i="47"/>
  <c r="AK117" i="47"/>
  <c r="AU117" i="47"/>
  <c r="AY117" i="47"/>
  <c r="BC117" i="47"/>
  <c r="AA117" i="47"/>
  <c r="AE117" i="47"/>
  <c r="AI117" i="47"/>
  <c r="AL117" i="47"/>
  <c r="I152" i="47"/>
  <c r="P152" i="47"/>
  <c r="T152" i="47"/>
  <c r="AB152" i="47"/>
  <c r="AF152" i="47"/>
  <c r="AJ152" i="47"/>
  <c r="AT152" i="47"/>
  <c r="AX152" i="47"/>
  <c r="BB152" i="47"/>
  <c r="BF152" i="47"/>
  <c r="BJ152" i="47"/>
  <c r="N152" i="47"/>
  <c r="V152" i="47"/>
  <c r="AD152" i="47"/>
  <c r="AH152" i="47"/>
  <c r="J163" i="47"/>
  <c r="Q163" i="47"/>
  <c r="U163" i="47"/>
  <c r="AC163" i="47"/>
  <c r="AG163" i="47"/>
  <c r="AK163" i="47"/>
  <c r="AU163" i="47"/>
  <c r="AY163" i="47"/>
  <c r="BC163" i="47"/>
  <c r="BG163" i="47"/>
  <c r="AS163" i="47"/>
  <c r="AW163" i="47"/>
  <c r="BA163" i="47"/>
  <c r="BE163" i="47"/>
  <c r="BI163" i="47"/>
  <c r="H163" i="47"/>
  <c r="AF183" i="47"/>
  <c r="H190" i="47"/>
  <c r="S190" i="47"/>
  <c r="AB194" i="47"/>
  <c r="AF194" i="47"/>
  <c r="AJ194" i="47"/>
  <c r="AT194" i="47"/>
  <c r="BB194" i="47"/>
  <c r="BJ194" i="47"/>
  <c r="AD194" i="47"/>
  <c r="AL194" i="47"/>
  <c r="AK222" i="47"/>
  <c r="AL241" i="47"/>
  <c r="AV241" i="47"/>
  <c r="AZ241" i="47"/>
  <c r="BD241" i="47"/>
  <c r="BH241" i="47"/>
  <c r="I308" i="47"/>
  <c r="AD308" i="47"/>
  <c r="H222" i="47"/>
  <c r="O222" i="47"/>
  <c r="S222" i="47"/>
  <c r="AA222" i="47"/>
  <c r="AE222" i="47"/>
  <c r="AI222" i="47"/>
  <c r="AW222" i="47"/>
  <c r="BE222" i="47"/>
  <c r="J222" i="47"/>
  <c r="U222" i="47"/>
  <c r="AG222" i="47"/>
  <c r="J231" i="47"/>
  <c r="Q231" i="47"/>
  <c r="U231" i="47"/>
  <c r="AC231" i="47"/>
  <c r="AG231" i="47"/>
  <c r="AK231" i="47"/>
  <c r="AU231" i="47"/>
  <c r="AY231" i="47"/>
  <c r="BC231" i="47"/>
  <c r="BG231" i="47"/>
  <c r="AS231" i="47"/>
  <c r="AW231" i="47"/>
  <c r="BA231" i="47"/>
  <c r="BE231" i="47"/>
  <c r="BI231" i="47"/>
  <c r="AA235" i="47"/>
  <c r="AI235" i="47"/>
  <c r="AS235" i="47"/>
  <c r="AW235" i="47"/>
  <c r="BA235" i="47"/>
  <c r="BE235" i="47"/>
  <c r="BI235" i="47"/>
  <c r="AU241" i="47"/>
  <c r="AY241" i="47"/>
  <c r="BC241" i="47"/>
  <c r="BG241" i="47"/>
  <c r="N265" i="47"/>
  <c r="R265" i="47"/>
  <c r="V265" i="47"/>
  <c r="AD265" i="47"/>
  <c r="AL265" i="47"/>
  <c r="AV265" i="47"/>
  <c r="AZ265" i="47"/>
  <c r="BD265" i="47"/>
  <c r="BH265" i="47"/>
  <c r="AB265" i="47"/>
  <c r="AF265" i="47"/>
  <c r="BB265" i="47"/>
  <c r="BC277" i="47"/>
  <c r="AY316" i="47"/>
  <c r="H326" i="47"/>
  <c r="O326" i="47"/>
  <c r="H349" i="47"/>
  <c r="O349" i="47"/>
  <c r="S349" i="47"/>
  <c r="AA349" i="47"/>
  <c r="AE349" i="47"/>
  <c r="AI349" i="47"/>
  <c r="J349" i="47"/>
  <c r="AG349" i="47"/>
  <c r="AK349" i="47"/>
  <c r="AI369" i="47"/>
  <c r="AI391" i="47"/>
  <c r="AW402" i="47"/>
  <c r="AZ433" i="47"/>
  <c r="H273" i="47"/>
  <c r="O273" i="47"/>
  <c r="S273" i="47"/>
  <c r="AA273" i="47"/>
  <c r="AE273" i="47"/>
  <c r="AI273" i="47"/>
  <c r="AS273" i="47"/>
  <c r="AW273" i="47"/>
  <c r="BE273" i="47"/>
  <c r="BI273" i="47"/>
  <c r="J273" i="47"/>
  <c r="Q273" i="47"/>
  <c r="U273" i="47"/>
  <c r="AC273" i="47"/>
  <c r="AK273" i="47"/>
  <c r="AD277" i="47"/>
  <c r="AH277" i="47"/>
  <c r="BD277" i="47"/>
  <c r="BH277" i="47"/>
  <c r="BB277" i="47"/>
  <c r="H284" i="47"/>
  <c r="O284" i="47"/>
  <c r="S284" i="47"/>
  <c r="AE284" i="47"/>
  <c r="AS284" i="47"/>
  <c r="AW284" i="47"/>
  <c r="BA284" i="47"/>
  <c r="BE284" i="47"/>
  <c r="BI284" i="47"/>
  <c r="J284" i="47"/>
  <c r="AU284" i="47"/>
  <c r="AY284" i="47"/>
  <c r="BG284" i="47"/>
  <c r="P308" i="47"/>
  <c r="T308" i="47"/>
  <c r="AB308" i="47"/>
  <c r="AF308" i="47"/>
  <c r="AJ308" i="47"/>
  <c r="AL308" i="47"/>
  <c r="N316" i="47"/>
  <c r="R316" i="47"/>
  <c r="V316" i="47"/>
  <c r="AD316" i="47"/>
  <c r="AH316" i="47"/>
  <c r="AL316" i="47"/>
  <c r="AZ316" i="47"/>
  <c r="BH316" i="47"/>
  <c r="T316" i="47"/>
  <c r="AB316" i="47"/>
  <c r="AF316" i="47"/>
  <c r="AI329" i="47"/>
  <c r="BE329" i="47"/>
  <c r="BI329" i="47"/>
  <c r="AH361" i="47"/>
  <c r="BC398" i="47"/>
  <c r="BA441" i="47"/>
  <c r="N273" i="47"/>
  <c r="R273" i="47"/>
  <c r="AD273" i="47"/>
  <c r="AZ273" i="47"/>
  <c r="BH273" i="47"/>
  <c r="AC277" i="47"/>
  <c r="AG277" i="47"/>
  <c r="AK277" i="47"/>
  <c r="AY277" i="47"/>
  <c r="AE277" i="47"/>
  <c r="I284" i="47"/>
  <c r="P284" i="47"/>
  <c r="AB284" i="47"/>
  <c r="AF284" i="47"/>
  <c r="AJ284" i="47"/>
  <c r="AT284" i="47"/>
  <c r="AX284" i="47"/>
  <c r="BB284" i="47"/>
  <c r="BF284" i="47"/>
  <c r="BJ284" i="47"/>
  <c r="AV284" i="47"/>
  <c r="AZ284" i="47"/>
  <c r="BD284" i="47"/>
  <c r="O308" i="47"/>
  <c r="S308" i="47"/>
  <c r="AA308" i="47"/>
  <c r="AE308" i="47"/>
  <c r="AI308" i="47"/>
  <c r="J316" i="47"/>
  <c r="Q316" i="47"/>
  <c r="U316" i="47"/>
  <c r="AC316" i="47"/>
  <c r="AG316" i="47"/>
  <c r="AK316" i="47"/>
  <c r="AA320" i="47"/>
  <c r="AE320" i="47"/>
  <c r="AI320" i="47"/>
  <c r="AW320" i="47"/>
  <c r="BE320" i="47"/>
  <c r="AG320" i="47"/>
  <c r="N326" i="47"/>
  <c r="R326" i="47"/>
  <c r="V326" i="47"/>
  <c r="AD326" i="47"/>
  <c r="AH326" i="47"/>
  <c r="AL326" i="47"/>
  <c r="AV326" i="47"/>
  <c r="AZ326" i="47"/>
  <c r="BD326" i="47"/>
  <c r="BH326" i="47"/>
  <c r="P326" i="47"/>
  <c r="T326" i="47"/>
  <c r="AB326" i="47"/>
  <c r="AF326" i="47"/>
  <c r="AJ326" i="47"/>
  <c r="V329" i="47"/>
  <c r="AL329" i="47"/>
  <c r="I349" i="47"/>
  <c r="P349" i="47"/>
  <c r="T349" i="47"/>
  <c r="AB349" i="47"/>
  <c r="AF349" i="47"/>
  <c r="AJ349" i="47"/>
  <c r="AT349" i="47"/>
  <c r="AX349" i="47"/>
  <c r="BF349" i="47"/>
  <c r="BJ349" i="47"/>
  <c r="N349" i="47"/>
  <c r="R349" i="47"/>
  <c r="V349" i="47"/>
  <c r="AD349" i="47"/>
  <c r="AA361" i="47"/>
  <c r="AE361" i="47"/>
  <c r="AI361" i="47"/>
  <c r="AS361" i="47"/>
  <c r="BA361" i="47"/>
  <c r="BI361" i="47"/>
  <c r="AC361" i="47"/>
  <c r="AK361" i="47"/>
  <c r="AA366" i="47"/>
  <c r="AE366" i="47"/>
  <c r="AI366" i="47"/>
  <c r="BE369" i="47"/>
  <c r="BI369" i="47"/>
  <c r="N391" i="47"/>
  <c r="R391" i="47"/>
  <c r="V391" i="47"/>
  <c r="AD391" i="47"/>
  <c r="AH391" i="47"/>
  <c r="AL391" i="47"/>
  <c r="AV391" i="47"/>
  <c r="AZ391" i="47"/>
  <c r="BD391" i="47"/>
  <c r="BH391" i="47"/>
  <c r="I391" i="47"/>
  <c r="AT391" i="47"/>
  <c r="AX391" i="47"/>
  <c r="BB391" i="47"/>
  <c r="BF391" i="47"/>
  <c r="BJ391" i="47"/>
  <c r="AD402" i="47"/>
  <c r="AH402" i="47"/>
  <c r="AL402" i="47"/>
  <c r="AV402" i="47"/>
  <c r="AZ402" i="47"/>
  <c r="BD402" i="47"/>
  <c r="BH402" i="47"/>
  <c r="AF402" i="47"/>
  <c r="AX402" i="47"/>
  <c r="I408" i="47"/>
  <c r="P408" i="47"/>
  <c r="T408" i="47"/>
  <c r="AB408" i="47"/>
  <c r="AF408" i="47"/>
  <c r="AJ408" i="47"/>
  <c r="AT408" i="47"/>
  <c r="AX408" i="47"/>
  <c r="BB408" i="47"/>
  <c r="BF408" i="47"/>
  <c r="BJ408" i="47"/>
  <c r="N408" i="47"/>
  <c r="AD408" i="47"/>
  <c r="AH408" i="47"/>
  <c r="AV408" i="47"/>
  <c r="T411" i="47"/>
  <c r="BI445" i="47"/>
  <c r="AH349" i="47"/>
  <c r="AL349" i="47"/>
  <c r="J357" i="47"/>
  <c r="Q357" i="47"/>
  <c r="U357" i="47"/>
  <c r="AC357" i="47"/>
  <c r="AG357" i="47"/>
  <c r="AK357" i="47"/>
  <c r="AU357" i="47"/>
  <c r="AY357" i="47"/>
  <c r="BG357" i="47"/>
  <c r="S357" i="47"/>
  <c r="AE357" i="47"/>
  <c r="AV361" i="47"/>
  <c r="AZ361" i="47"/>
  <c r="BD361" i="47"/>
  <c r="BH361" i="47"/>
  <c r="AB366" i="47"/>
  <c r="AF366" i="47"/>
  <c r="AJ366" i="47"/>
  <c r="AL369" i="47"/>
  <c r="BH369" i="47"/>
  <c r="Q391" i="47"/>
  <c r="U391" i="47"/>
  <c r="AC391" i="47"/>
  <c r="AG391" i="47"/>
  <c r="AK391" i="47"/>
  <c r="N398" i="47"/>
  <c r="R398" i="47"/>
  <c r="V398" i="47"/>
  <c r="AH398" i="47"/>
  <c r="AL398" i="47"/>
  <c r="AV398" i="47"/>
  <c r="AZ398" i="47"/>
  <c r="BD398" i="47"/>
  <c r="BH398" i="47"/>
  <c r="I398" i="47"/>
  <c r="AJ398" i="47"/>
  <c r="AT398" i="47"/>
  <c r="AX398" i="47"/>
  <c r="BB398" i="47"/>
  <c r="BJ398" i="47"/>
  <c r="AA402" i="47"/>
  <c r="AE402" i="47"/>
  <c r="AI402" i="47"/>
  <c r="AS402" i="47"/>
  <c r="BE402" i="47"/>
  <c r="AG402" i="47"/>
  <c r="AI411" i="47"/>
  <c r="BE411" i="47"/>
  <c r="BI411" i="47"/>
  <c r="P441" i="47"/>
  <c r="T441" i="47"/>
  <c r="AB441" i="47"/>
  <c r="AF441" i="47"/>
  <c r="AJ441" i="47"/>
  <c r="AT441" i="47"/>
  <c r="AX441" i="47"/>
  <c r="BB441" i="47"/>
  <c r="BF441" i="47"/>
  <c r="BJ441" i="47"/>
  <c r="N441" i="47"/>
  <c r="V441" i="47"/>
  <c r="BH441" i="47"/>
  <c r="J408" i="47"/>
  <c r="Q408" i="47"/>
  <c r="U408" i="47"/>
  <c r="AC408" i="47"/>
  <c r="AG408" i="47"/>
  <c r="AK408" i="47"/>
  <c r="AU408" i="47"/>
  <c r="AY408" i="47"/>
  <c r="BC408" i="47"/>
  <c r="BG408" i="47"/>
  <c r="H408" i="47"/>
  <c r="O408" i="47"/>
  <c r="S408" i="47"/>
  <c r="AA408" i="47"/>
  <c r="AE408" i="47"/>
  <c r="AJ411" i="47"/>
  <c r="BF411" i="47"/>
  <c r="BJ411" i="47"/>
  <c r="H433" i="47"/>
  <c r="O433" i="47"/>
  <c r="S433" i="47"/>
  <c r="AA433" i="47"/>
  <c r="AE433" i="47"/>
  <c r="AI433" i="47"/>
  <c r="AS433" i="47"/>
  <c r="AW433" i="47"/>
  <c r="BA433" i="47"/>
  <c r="BE433" i="47"/>
  <c r="BI433" i="47"/>
  <c r="J433" i="47"/>
  <c r="AU433" i="47"/>
  <c r="AY433" i="47"/>
  <c r="BC433" i="47"/>
  <c r="BG433" i="47"/>
  <c r="H441" i="47"/>
  <c r="O441" i="47"/>
  <c r="S441" i="47"/>
  <c r="AA441" i="47"/>
  <c r="AE441" i="47"/>
  <c r="AI441" i="47"/>
  <c r="AS441" i="47"/>
  <c r="AW441" i="47"/>
  <c r="BE441" i="47"/>
  <c r="BI441" i="47"/>
  <c r="J441" i="47"/>
  <c r="AK441" i="47"/>
  <c r="AU441" i="47"/>
  <c r="AB445" i="47"/>
  <c r="AJ445" i="47"/>
  <c r="AT445" i="47"/>
  <c r="AX445" i="47"/>
  <c r="BB445" i="47"/>
  <c r="BF445" i="47"/>
  <c r="BJ445" i="47"/>
  <c r="AH445" i="47"/>
  <c r="AL445" i="47"/>
  <c r="N451" i="47"/>
  <c r="R451" i="47"/>
  <c r="V451" i="47"/>
  <c r="AD451" i="47"/>
  <c r="AH451" i="47"/>
  <c r="AL451" i="47"/>
  <c r="AV451" i="47"/>
  <c r="AB451" i="47"/>
  <c r="I26" i="47"/>
  <c r="T26" i="47"/>
  <c r="AG75" i="47"/>
  <c r="AU75" i="47"/>
  <c r="BC75" i="47"/>
  <c r="P101" i="47"/>
  <c r="AB101" i="47"/>
  <c r="AJ101" i="47"/>
  <c r="AX101" i="47"/>
  <c r="BF101" i="47"/>
  <c r="J109" i="47"/>
  <c r="Q109" i="47"/>
  <c r="U109" i="47"/>
  <c r="AC109" i="47"/>
  <c r="AG109" i="47"/>
  <c r="AK109" i="47"/>
  <c r="AY109" i="47"/>
  <c r="BC109" i="47"/>
  <c r="O109" i="47"/>
  <c r="S109" i="47"/>
  <c r="AA109" i="47"/>
  <c r="AE109" i="47"/>
  <c r="AI109" i="47"/>
  <c r="AF144" i="47"/>
  <c r="I63" i="47"/>
  <c r="P63" i="47"/>
  <c r="T63" i="47"/>
  <c r="AB63" i="47"/>
  <c r="AF63" i="47"/>
  <c r="AJ63" i="47"/>
  <c r="AT63" i="47"/>
  <c r="AX63" i="47"/>
  <c r="BB63" i="47"/>
  <c r="BF63" i="47"/>
  <c r="BJ63" i="47"/>
  <c r="N63" i="47"/>
  <c r="R63" i="47"/>
  <c r="V63" i="47"/>
  <c r="AD63" i="47"/>
  <c r="AH63" i="47"/>
  <c r="AL63" i="47"/>
  <c r="J71" i="47"/>
  <c r="Q71" i="47"/>
  <c r="U71" i="47"/>
  <c r="AC71" i="47"/>
  <c r="AG71" i="47"/>
  <c r="AK71" i="47"/>
  <c r="AU71" i="47"/>
  <c r="AY71" i="47"/>
  <c r="BC71" i="47"/>
  <c r="BG71" i="47"/>
  <c r="H71" i="47"/>
  <c r="O71" i="47"/>
  <c r="S71" i="47"/>
  <c r="AA71" i="47"/>
  <c r="AE71" i="47"/>
  <c r="AI71" i="47"/>
  <c r="AD117" i="47"/>
  <c r="AL120" i="47"/>
  <c r="BI120" i="47"/>
  <c r="AV144" i="47"/>
  <c r="P26" i="47"/>
  <c r="AB26" i="47"/>
  <c r="BF30" i="47"/>
  <c r="AC75" i="47"/>
  <c r="AK75" i="47"/>
  <c r="AY75" i="47"/>
  <c r="I101" i="47"/>
  <c r="T101" i="47"/>
  <c r="AF101" i="47"/>
  <c r="AT101" i="47"/>
  <c r="BB101" i="47"/>
  <c r="AU109" i="47"/>
  <c r="AK40" i="47"/>
  <c r="BG40" i="47"/>
  <c r="H63" i="47"/>
  <c r="O63" i="47"/>
  <c r="S63" i="47"/>
  <c r="AA63" i="47"/>
  <c r="AE63" i="47"/>
  <c r="AI63" i="47"/>
  <c r="AW63" i="47"/>
  <c r="BA63" i="47"/>
  <c r="J63" i="47"/>
  <c r="Q63" i="47"/>
  <c r="U63" i="47"/>
  <c r="AC63" i="47"/>
  <c r="AK63" i="47"/>
  <c r="AB75" i="47"/>
  <c r="J101" i="47"/>
  <c r="Q101" i="47"/>
  <c r="U101" i="47"/>
  <c r="AC101" i="47"/>
  <c r="AG101" i="47"/>
  <c r="AK101" i="47"/>
  <c r="AU101" i="47"/>
  <c r="AY101" i="47"/>
  <c r="BC101" i="47"/>
  <c r="AS101" i="47"/>
  <c r="AW101" i="47"/>
  <c r="BE101" i="47"/>
  <c r="BI113" i="47"/>
  <c r="R152" i="47"/>
  <c r="I71" i="47"/>
  <c r="AT71" i="47"/>
  <c r="AX71" i="47"/>
  <c r="BB71" i="47"/>
  <c r="BF71" i="47"/>
  <c r="BJ71" i="47"/>
  <c r="AT75" i="47"/>
  <c r="AX75" i="47"/>
  <c r="BB75" i="47"/>
  <c r="BF75" i="47"/>
  <c r="BJ75" i="47"/>
  <c r="AF80" i="47"/>
  <c r="AJ80" i="47"/>
  <c r="AT80" i="47"/>
  <c r="AX80" i="47"/>
  <c r="BB80" i="47"/>
  <c r="BF80" i="47"/>
  <c r="BJ80" i="47"/>
  <c r="AV80" i="47"/>
  <c r="AZ80" i="47"/>
  <c r="AK83" i="47"/>
  <c r="BG83" i="47"/>
  <c r="BE83" i="47"/>
  <c r="BI83" i="47"/>
  <c r="AA113" i="47"/>
  <c r="AE113" i="47"/>
  <c r="AI113" i="47"/>
  <c r="AS113" i="47"/>
  <c r="AW113" i="47"/>
  <c r="BE113" i="47"/>
  <c r="BJ113" i="47"/>
  <c r="AV117" i="47"/>
  <c r="AZ117" i="47"/>
  <c r="BD117" i="47"/>
  <c r="BH117" i="47"/>
  <c r="BJ120" i="47"/>
  <c r="H144" i="47"/>
  <c r="AA144" i="47"/>
  <c r="AE144" i="47"/>
  <c r="AI144" i="47"/>
  <c r="AS144" i="47"/>
  <c r="AW144" i="47"/>
  <c r="BA144" i="47"/>
  <c r="BE144" i="47"/>
  <c r="BI144" i="47"/>
  <c r="Q144" i="47"/>
  <c r="U144" i="47"/>
  <c r="AC144" i="47"/>
  <c r="AG144" i="47"/>
  <c r="AK144" i="47"/>
  <c r="AY144" i="47"/>
  <c r="BC144" i="47"/>
  <c r="BG144" i="47"/>
  <c r="P144" i="47"/>
  <c r="T144" i="47"/>
  <c r="AB144" i="47"/>
  <c r="AJ144" i="47"/>
  <c r="AZ144" i="47"/>
  <c r="BD144" i="47"/>
  <c r="BH144" i="47"/>
  <c r="AD156" i="47"/>
  <c r="AH156" i="47"/>
  <c r="AL156" i="47"/>
  <c r="AV156" i="47"/>
  <c r="AZ156" i="47"/>
  <c r="BH156" i="47"/>
  <c r="AF156" i="47"/>
  <c r="AJ156" i="47"/>
  <c r="O163" i="47"/>
  <c r="S163" i="47"/>
  <c r="AA163" i="47"/>
  <c r="AE163" i="47"/>
  <c r="AI163" i="47"/>
  <c r="AL152" i="47"/>
  <c r="BG75" i="47"/>
  <c r="AV75" i="47"/>
  <c r="AZ75" i="47"/>
  <c r="AA80" i="47"/>
  <c r="AE80" i="47"/>
  <c r="AI80" i="47"/>
  <c r="AJ83" i="47"/>
  <c r="BF83" i="47"/>
  <c r="BJ83" i="47"/>
  <c r="O101" i="47"/>
  <c r="S101" i="47"/>
  <c r="AA101" i="47"/>
  <c r="AE101" i="47"/>
  <c r="AI101" i="47"/>
  <c r="BH101" i="47"/>
  <c r="H109" i="47"/>
  <c r="AS109" i="47"/>
  <c r="AW109" i="47"/>
  <c r="BA109" i="47"/>
  <c r="BE109" i="47"/>
  <c r="BI109" i="47"/>
  <c r="AT109" i="47"/>
  <c r="BJ109" i="47"/>
  <c r="N109" i="47"/>
  <c r="AH109" i="47"/>
  <c r="AU113" i="47"/>
  <c r="AY113" i="47"/>
  <c r="BC113" i="47"/>
  <c r="AJ113" i="47"/>
  <c r="AS117" i="47"/>
  <c r="AW117" i="47"/>
  <c r="BA117" i="47"/>
  <c r="BE117" i="47"/>
  <c r="BI117" i="47"/>
  <c r="AT117" i="47"/>
  <c r="BB117" i="47"/>
  <c r="BJ117" i="47"/>
  <c r="AK120" i="47"/>
  <c r="BH120" i="47"/>
  <c r="AJ120" i="47"/>
  <c r="BF120" i="47"/>
  <c r="N144" i="47"/>
  <c r="R144" i="47"/>
  <c r="V144" i="47"/>
  <c r="AD144" i="47"/>
  <c r="AH144" i="47"/>
  <c r="AL144" i="47"/>
  <c r="H152" i="47"/>
  <c r="AS152" i="47"/>
  <c r="AW152" i="47"/>
  <c r="BA152" i="47"/>
  <c r="BE152" i="47"/>
  <c r="BI152" i="47"/>
  <c r="AA156" i="47"/>
  <c r="AE156" i="47"/>
  <c r="AI156" i="47"/>
  <c r="AS156" i="47"/>
  <c r="AW156" i="47"/>
  <c r="BA156" i="47"/>
  <c r="BE156" i="47"/>
  <c r="BI156" i="47"/>
  <c r="AC156" i="47"/>
  <c r="AG156" i="47"/>
  <c r="AK156" i="47"/>
  <c r="N163" i="47"/>
  <c r="R163" i="47"/>
  <c r="V163" i="47"/>
  <c r="AD163" i="47"/>
  <c r="AH163" i="47"/>
  <c r="AL163" i="47"/>
  <c r="AV18" i="47"/>
  <c r="BD18" i="47"/>
  <c r="AV26" i="47"/>
  <c r="BD26" i="47"/>
  <c r="AG26" i="47"/>
  <c r="AG30" i="47"/>
  <c r="AK30" i="47"/>
  <c r="AY30" i="47"/>
  <c r="BG30" i="47"/>
  <c r="S18" i="47"/>
  <c r="AE18" i="47"/>
  <c r="AJ18" i="47"/>
  <c r="AX18" i="47"/>
  <c r="BB18" i="47"/>
  <c r="BF18" i="47"/>
  <c r="AI26" i="47"/>
  <c r="AS26" i="47"/>
  <c r="AW26" i="47"/>
  <c r="BA26" i="47"/>
  <c r="BE26" i="47"/>
  <c r="BI26" i="47"/>
  <c r="AC30" i="47"/>
  <c r="AH30" i="47"/>
  <c r="AL30" i="47"/>
  <c r="AV30" i="47"/>
  <c r="AZ30" i="47"/>
  <c r="BD30" i="47"/>
  <c r="BH30" i="47"/>
  <c r="AA30" i="47"/>
  <c r="AE30" i="47"/>
  <c r="AT30" i="47"/>
  <c r="AX30" i="47"/>
  <c r="BJ30" i="47"/>
  <c r="AL40" i="47"/>
  <c r="AZ18" i="47"/>
  <c r="BH18" i="47"/>
  <c r="AC26" i="47"/>
  <c r="AZ26" i="47"/>
  <c r="BH26" i="47"/>
  <c r="AK26" i="47"/>
  <c r="AU30" i="47"/>
  <c r="BC30" i="47"/>
  <c r="H18" i="47"/>
  <c r="O18" i="47"/>
  <c r="AA18" i="47"/>
  <c r="AT18" i="47"/>
  <c r="BJ18" i="47"/>
  <c r="I18" i="47"/>
  <c r="P18" i="47"/>
  <c r="T18" i="47"/>
  <c r="AB18" i="47"/>
  <c r="AG18" i="47"/>
  <c r="AK18" i="47"/>
  <c r="AY18" i="47"/>
  <c r="BC18" i="47"/>
  <c r="BG18" i="47"/>
  <c r="N37" i="47"/>
  <c r="R37" i="47"/>
  <c r="V37" i="47"/>
  <c r="AD37" i="47"/>
  <c r="AI37" i="47"/>
  <c r="AS37" i="47"/>
  <c r="AW37" i="47"/>
  <c r="BA37" i="47"/>
  <c r="BE37" i="47"/>
  <c r="BI37" i="47"/>
  <c r="AI40" i="47"/>
  <c r="BE40" i="47"/>
  <c r="BI40" i="47"/>
  <c r="N18" i="47"/>
  <c r="R18" i="47"/>
  <c r="V18" i="47"/>
  <c r="AD18" i="47"/>
  <c r="AI18" i="47"/>
  <c r="AD30" i="47"/>
  <c r="AI30" i="47"/>
  <c r="AS30" i="47"/>
  <c r="AW30" i="47"/>
  <c r="BA30" i="47"/>
  <c r="BE30" i="47"/>
  <c r="BI30" i="47"/>
  <c r="BG37" i="47"/>
  <c r="AA37" i="47"/>
  <c r="BH40" i="47"/>
  <c r="J26" i="47"/>
  <c r="Q26" i="47"/>
  <c r="U26" i="47"/>
  <c r="AH26" i="47"/>
  <c r="AL26" i="47"/>
  <c r="BB30" i="47"/>
  <c r="AJ37" i="47"/>
  <c r="AT37" i="47"/>
  <c r="AX37" i="47"/>
  <c r="BB37" i="47"/>
  <c r="BF37" i="47"/>
  <c r="BJ37" i="47"/>
  <c r="AH18" i="47"/>
  <c r="AL18" i="47"/>
  <c r="AU18" i="47"/>
  <c r="AJ26" i="47"/>
  <c r="AT26" i="47"/>
  <c r="AX26" i="47"/>
  <c r="BB26" i="47"/>
  <c r="BF26" i="47"/>
  <c r="BJ26" i="47"/>
  <c r="N26" i="47"/>
  <c r="R26" i="47"/>
  <c r="V26" i="47"/>
  <c r="AD26" i="47"/>
  <c r="AJ30" i="47"/>
  <c r="AH37" i="47"/>
  <c r="AL37" i="47"/>
  <c r="AV37" i="47"/>
  <c r="AZ37" i="47"/>
  <c r="BD37" i="47"/>
  <c r="BH37" i="47"/>
  <c r="P37" i="47"/>
  <c r="T37" i="47"/>
  <c r="AB37" i="47"/>
  <c r="AU37" i="47"/>
  <c r="AY37" i="47"/>
  <c r="BC37" i="47"/>
  <c r="AI41" i="49"/>
  <c r="AL41" i="49"/>
  <c r="AF41" i="49"/>
  <c r="BH196" i="49"/>
  <c r="J333" i="48"/>
  <c r="Q333" i="48"/>
  <c r="U333" i="48"/>
  <c r="AC333" i="48"/>
  <c r="AG333" i="48"/>
  <c r="AK333" i="48"/>
  <c r="AU333" i="48"/>
  <c r="AY333" i="48"/>
  <c r="BC333" i="48"/>
  <c r="BG333" i="48"/>
  <c r="O333" i="48"/>
  <c r="S333" i="48"/>
  <c r="AA333" i="48"/>
  <c r="AE333" i="48"/>
  <c r="AI333" i="48"/>
  <c r="N266" i="48"/>
  <c r="R266" i="48"/>
  <c r="V266" i="48"/>
  <c r="AD266" i="48"/>
  <c r="AH266" i="48"/>
  <c r="AL266" i="48"/>
  <c r="AV266" i="48"/>
  <c r="AZ266" i="48"/>
  <c r="BD266" i="48"/>
  <c r="BH266" i="48"/>
  <c r="I266" i="48"/>
  <c r="AT266" i="48"/>
  <c r="AX266" i="48"/>
  <c r="BB266" i="48"/>
  <c r="BF266" i="48"/>
  <c r="BJ266" i="48"/>
  <c r="BD300" i="48"/>
  <c r="H306" i="48"/>
  <c r="O306" i="48"/>
  <c r="AA306" i="48"/>
  <c r="AI306" i="48"/>
  <c r="AS306" i="48"/>
  <c r="AW306" i="48"/>
  <c r="BA306" i="48"/>
  <c r="BE306" i="48"/>
  <c r="BI306" i="48"/>
  <c r="BG306" i="48"/>
  <c r="BF444" i="48"/>
  <c r="N484" i="48"/>
  <c r="R484" i="48"/>
  <c r="V484" i="48"/>
  <c r="AH484" i="48"/>
  <c r="AL484" i="48"/>
  <c r="AV484" i="48"/>
  <c r="AZ484" i="48"/>
  <c r="BD484" i="48"/>
  <c r="BH484" i="48"/>
  <c r="AX484" i="48"/>
  <c r="BB484" i="48"/>
  <c r="BF484" i="48"/>
  <c r="N497" i="48"/>
  <c r="R497" i="48"/>
  <c r="V497" i="48"/>
  <c r="AD497" i="48"/>
  <c r="AH497" i="48"/>
  <c r="AL497" i="48"/>
  <c r="AV497" i="48"/>
  <c r="AZ497" i="48"/>
  <c r="BD497" i="48"/>
  <c r="P497" i="48"/>
  <c r="T497" i="48"/>
  <c r="AB497" i="48"/>
  <c r="AT497" i="48"/>
  <c r="AX497" i="48"/>
  <c r="AS533" i="48"/>
  <c r="AI539" i="48"/>
  <c r="BJ497" i="48"/>
  <c r="N104" i="48"/>
  <c r="AD104" i="48"/>
  <c r="AH104" i="48"/>
  <c r="AI259" i="48"/>
  <c r="AU259" i="48"/>
  <c r="R333" i="48"/>
  <c r="BC407" i="48"/>
  <c r="AT424" i="48"/>
  <c r="BC57" i="48"/>
  <c r="I108" i="48"/>
  <c r="P108" i="48"/>
  <c r="AB108" i="48"/>
  <c r="AF108" i="48"/>
  <c r="AT222" i="48"/>
  <c r="N539" i="48"/>
  <c r="V539" i="48"/>
  <c r="AH539" i="48"/>
  <c r="AV539" i="48"/>
  <c r="AZ539" i="48"/>
  <c r="BD539" i="48"/>
  <c r="BH539" i="48"/>
  <c r="AT539" i="48"/>
  <c r="BJ539" i="48"/>
  <c r="AV178" i="48"/>
  <c r="J182" i="48"/>
  <c r="U182" i="48"/>
  <c r="AC182" i="48"/>
  <c r="AU182" i="48"/>
  <c r="AY182" i="48"/>
  <c r="BC182" i="48"/>
  <c r="BG182" i="48"/>
  <c r="AW182" i="48"/>
  <c r="J188" i="48"/>
  <c r="AU188" i="48"/>
  <c r="BG188" i="48"/>
  <c r="U209" i="48"/>
  <c r="H209" i="48"/>
  <c r="BI337" i="48"/>
  <c r="U344" i="48"/>
  <c r="I366" i="48"/>
  <c r="P366" i="48"/>
  <c r="T366" i="48"/>
  <c r="AB366" i="48"/>
  <c r="AF366" i="48"/>
  <c r="AJ366" i="48"/>
  <c r="AX366" i="48"/>
  <c r="BF366" i="48"/>
  <c r="N366" i="48"/>
  <c r="AH366" i="48"/>
  <c r="BD407" i="48"/>
  <c r="P407" i="48"/>
  <c r="I451" i="48"/>
  <c r="P451" i="48"/>
  <c r="AB451" i="48"/>
  <c r="AF451" i="48"/>
  <c r="AJ451" i="48"/>
  <c r="AX451" i="48"/>
  <c r="BB451" i="48"/>
  <c r="BF451" i="48"/>
  <c r="BJ451" i="48"/>
  <c r="AL462" i="48"/>
  <c r="BD462" i="48"/>
  <c r="H104" i="48"/>
  <c r="AS104" i="48"/>
  <c r="AW104" i="48"/>
  <c r="BA104" i="48"/>
  <c r="BE104" i="48"/>
  <c r="J108" i="48"/>
  <c r="AU108" i="48"/>
  <c r="AY108" i="48"/>
  <c r="BC108" i="48"/>
  <c r="BH108" i="48"/>
  <c r="AT139" i="48"/>
  <c r="AX139" i="48"/>
  <c r="BB139" i="48"/>
  <c r="BF139" i="48"/>
  <c r="BJ139" i="48"/>
  <c r="I143" i="48"/>
  <c r="P143" i="48"/>
  <c r="T143" i="48"/>
  <c r="AB143" i="48"/>
  <c r="AF143" i="48"/>
  <c r="AJ143" i="48"/>
  <c r="AT143" i="48"/>
  <c r="AX143" i="48"/>
  <c r="BB143" i="48"/>
  <c r="BF143" i="48"/>
  <c r="BJ143" i="48"/>
  <c r="N143" i="48"/>
  <c r="R143" i="48"/>
  <c r="V143" i="48"/>
  <c r="AD143" i="48"/>
  <c r="AH143" i="48"/>
  <c r="AL143" i="48"/>
  <c r="N209" i="48"/>
  <c r="R209" i="48"/>
  <c r="V209" i="48"/>
  <c r="AD209" i="48"/>
  <c r="AH209" i="48"/>
  <c r="AL209" i="48"/>
  <c r="AV209" i="48"/>
  <c r="AZ209" i="48"/>
  <c r="BD209" i="48"/>
  <c r="J222" i="48"/>
  <c r="AH222" i="48"/>
  <c r="BH209" i="48"/>
  <c r="I209" i="48"/>
  <c r="P209" i="48"/>
  <c r="T209" i="48"/>
  <c r="AB209" i="48"/>
  <c r="AF209" i="48"/>
  <c r="AJ209" i="48"/>
  <c r="J256" i="48"/>
  <c r="Q256" i="48"/>
  <c r="U256" i="48"/>
  <c r="AC256" i="48"/>
  <c r="AG256" i="48"/>
  <c r="AK256" i="48"/>
  <c r="AU256" i="48"/>
  <c r="AY256" i="48"/>
  <c r="BC256" i="48"/>
  <c r="BG256" i="48"/>
  <c r="H256" i="48"/>
  <c r="AA256" i="48"/>
  <c r="J296" i="48"/>
  <c r="Q296" i="48"/>
  <c r="U296" i="48"/>
  <c r="AC296" i="48"/>
  <c r="AG296" i="48"/>
  <c r="AK296" i="48"/>
  <c r="AU296" i="48"/>
  <c r="AY296" i="48"/>
  <c r="BC296" i="48"/>
  <c r="BG296" i="48"/>
  <c r="T337" i="48"/>
  <c r="AB337" i="48"/>
  <c r="AF337" i="48"/>
  <c r="AJ337" i="48"/>
  <c r="AL344" i="48"/>
  <c r="O373" i="48"/>
  <c r="AA373" i="48"/>
  <c r="AW373" i="48"/>
  <c r="BE373" i="48"/>
  <c r="BI373" i="48"/>
  <c r="AC373" i="48"/>
  <c r="AY373" i="48"/>
  <c r="AK383" i="48"/>
  <c r="H462" i="48"/>
  <c r="O462" i="48"/>
  <c r="S462" i="48"/>
  <c r="AA462" i="48"/>
  <c r="AE462" i="48"/>
  <c r="AI462" i="48"/>
  <c r="AS462" i="48"/>
  <c r="AW462" i="48"/>
  <c r="BA462" i="48"/>
  <c r="BE462" i="48"/>
  <c r="BI462" i="48"/>
  <c r="J462" i="48"/>
  <c r="AU462" i="48"/>
  <c r="AY462" i="48"/>
  <c r="BC462" i="48"/>
  <c r="BG462" i="48"/>
  <c r="AG484" i="48"/>
  <c r="O493" i="48"/>
  <c r="S493" i="48"/>
  <c r="AA493" i="48"/>
  <c r="AE493" i="48"/>
  <c r="AI493" i="48"/>
  <c r="AS493" i="48"/>
  <c r="BA493" i="48"/>
  <c r="BI493" i="48"/>
  <c r="Q493" i="48"/>
  <c r="N501" i="48"/>
  <c r="R501" i="48"/>
  <c r="V501" i="48"/>
  <c r="AD501" i="48"/>
  <c r="AH501" i="48"/>
  <c r="AL501" i="48"/>
  <c r="AV501" i="48"/>
  <c r="AZ501" i="48"/>
  <c r="BD501" i="48"/>
  <c r="BH501" i="48"/>
  <c r="I501" i="48"/>
  <c r="AT501" i="48"/>
  <c r="AX501" i="48"/>
  <c r="BB501" i="48"/>
  <c r="BF501" i="48"/>
  <c r="BJ501" i="48"/>
  <c r="AK533" i="48"/>
  <c r="T108" i="48"/>
  <c r="AJ108" i="48"/>
  <c r="AD484" i="48"/>
  <c r="J18" i="48"/>
  <c r="Q18" i="48"/>
  <c r="U18" i="48"/>
  <c r="AC18" i="48"/>
  <c r="Q37" i="48"/>
  <c r="AC37" i="48"/>
  <c r="L77" i="48"/>
  <c r="J57" i="48"/>
  <c r="Q57" i="48"/>
  <c r="N57" i="48"/>
  <c r="R57" i="48"/>
  <c r="V57" i="48"/>
  <c r="AD57" i="48"/>
  <c r="AH57" i="48"/>
  <c r="AL57" i="48"/>
  <c r="AV57" i="48"/>
  <c r="AZ57" i="48"/>
  <c r="BD57" i="48"/>
  <c r="BH57" i="48"/>
  <c r="P57" i="48"/>
  <c r="T57" i="48"/>
  <c r="AB57" i="48"/>
  <c r="AF57" i="48"/>
  <c r="AJ57" i="48"/>
  <c r="AV65" i="48"/>
  <c r="AZ65" i="48"/>
  <c r="BD65" i="48"/>
  <c r="I65" i="48"/>
  <c r="J74" i="48"/>
  <c r="Q74" i="48"/>
  <c r="U74" i="48"/>
  <c r="AC74" i="48"/>
  <c r="AG74" i="48"/>
  <c r="AK74" i="48"/>
  <c r="AK344" i="48"/>
  <c r="BG344" i="48"/>
  <c r="BE256" i="48"/>
  <c r="BC259" i="48"/>
  <c r="AA259" i="48"/>
  <c r="J288" i="48"/>
  <c r="Q288" i="48"/>
  <c r="U288" i="48"/>
  <c r="AC288" i="48"/>
  <c r="AG288" i="48"/>
  <c r="AK288" i="48"/>
  <c r="AU288" i="48"/>
  <c r="AY288" i="48"/>
  <c r="BC288" i="48"/>
  <c r="BG288" i="48"/>
  <c r="AS288" i="48"/>
  <c r="AW288" i="48"/>
  <c r="BA288" i="48"/>
  <c r="BI288" i="48"/>
  <c r="H300" i="48"/>
  <c r="O300" i="48"/>
  <c r="S300" i="48"/>
  <c r="AA300" i="48"/>
  <c r="AE300" i="48"/>
  <c r="AI300" i="48"/>
  <c r="AS300" i="48"/>
  <c r="AW300" i="48"/>
  <c r="BA300" i="48"/>
  <c r="BE300" i="48"/>
  <c r="BI300" i="48"/>
  <c r="Q300" i="48"/>
  <c r="U300" i="48"/>
  <c r="AC300" i="48"/>
  <c r="AG300" i="48"/>
  <c r="AK300" i="48"/>
  <c r="AN309" i="48"/>
  <c r="AR309" i="48"/>
  <c r="N325" i="48"/>
  <c r="R325" i="48"/>
  <c r="V325" i="48"/>
  <c r="AD325" i="48"/>
  <c r="AH325" i="48"/>
  <c r="AL325" i="48"/>
  <c r="AV325" i="48"/>
  <c r="AZ325" i="48"/>
  <c r="BD325" i="48"/>
  <c r="BH325" i="48"/>
  <c r="I325" i="48"/>
  <c r="P325" i="48"/>
  <c r="T325" i="48"/>
  <c r="AB325" i="48"/>
  <c r="AF325" i="48"/>
  <c r="AJ325" i="48"/>
  <c r="AL333" i="48"/>
  <c r="AK337" i="48"/>
  <c r="AS337" i="48"/>
  <c r="BE366" i="48"/>
  <c r="AI385" i="48"/>
  <c r="BE385" i="48"/>
  <c r="BI385" i="48"/>
  <c r="U385" i="48"/>
  <c r="AK385" i="48"/>
  <c r="BG385" i="48"/>
  <c r="N414" i="48"/>
  <c r="R414" i="48"/>
  <c r="V414" i="48"/>
  <c r="AD414" i="48"/>
  <c r="AH414" i="48"/>
  <c r="AL414" i="48"/>
  <c r="AV414" i="48"/>
  <c r="AZ414" i="48"/>
  <c r="BD414" i="48"/>
  <c r="BH414" i="48"/>
  <c r="I414" i="48"/>
  <c r="P414" i="48"/>
  <c r="AB414" i="48"/>
  <c r="AT414" i="48"/>
  <c r="AX414" i="48"/>
  <c r="BB414" i="48"/>
  <c r="BJ414" i="48"/>
  <c r="V418" i="48"/>
  <c r="AU501" i="48"/>
  <c r="J539" i="48"/>
  <c r="AY539" i="48"/>
  <c r="BG539" i="48"/>
  <c r="U57" i="48"/>
  <c r="Q65" i="48"/>
  <c r="AC65" i="48"/>
  <c r="AG65" i="48"/>
  <c r="AK65" i="48"/>
  <c r="AU65" i="48"/>
  <c r="AY65" i="48"/>
  <c r="BC65" i="48"/>
  <c r="BG65" i="48"/>
  <c r="AW65" i="48"/>
  <c r="J69" i="48"/>
  <c r="Q69" i="48"/>
  <c r="U69" i="48"/>
  <c r="AC69" i="48"/>
  <c r="AG69" i="48"/>
  <c r="AK69" i="48"/>
  <c r="AU69" i="48"/>
  <c r="AY69" i="48"/>
  <c r="BC69" i="48"/>
  <c r="BG69" i="48"/>
  <c r="AX74" i="48"/>
  <c r="H143" i="48"/>
  <c r="AS143" i="48"/>
  <c r="AW143" i="48"/>
  <c r="BA143" i="48"/>
  <c r="BE143" i="48"/>
  <c r="BI143" i="48"/>
  <c r="H150" i="48"/>
  <c r="O150" i="48"/>
  <c r="S150" i="48"/>
  <c r="AA150" i="48"/>
  <c r="AE150" i="48"/>
  <c r="AI150" i="48"/>
  <c r="AS150" i="48"/>
  <c r="AW150" i="48"/>
  <c r="BA150" i="48"/>
  <c r="BE150" i="48"/>
  <c r="BI150" i="48"/>
  <c r="J150" i="48"/>
  <c r="AU150" i="48"/>
  <c r="AY150" i="48"/>
  <c r="BC150" i="48"/>
  <c r="BG150" i="48"/>
  <c r="BC171" i="48"/>
  <c r="I188" i="48"/>
  <c r="P188" i="48"/>
  <c r="T188" i="48"/>
  <c r="AB188" i="48"/>
  <c r="AF188" i="48"/>
  <c r="AJ188" i="48"/>
  <c r="AT188" i="48"/>
  <c r="AX188" i="48"/>
  <c r="BB188" i="48"/>
  <c r="BF188" i="48"/>
  <c r="BJ188" i="48"/>
  <c r="AD188" i="48"/>
  <c r="BH188" i="48"/>
  <c r="I218" i="48"/>
  <c r="P218" i="48"/>
  <c r="T218" i="48"/>
  <c r="AB218" i="48"/>
  <c r="AF218" i="48"/>
  <c r="AJ218" i="48"/>
  <c r="AT218" i="48"/>
  <c r="AX218" i="48"/>
  <c r="BB218" i="48"/>
  <c r="BF218" i="48"/>
  <c r="BJ218" i="48"/>
  <c r="AZ218" i="48"/>
  <c r="BD218" i="48"/>
  <c r="BH218" i="48"/>
  <c r="AA222" i="48"/>
  <c r="AE222" i="48"/>
  <c r="AI222" i="48"/>
  <c r="AS222" i="48"/>
  <c r="AW222" i="48"/>
  <c r="BA222" i="48"/>
  <c r="BE222" i="48"/>
  <c r="BI222" i="48"/>
  <c r="S222" i="48"/>
  <c r="N248" i="48"/>
  <c r="R248" i="48"/>
  <c r="V248" i="48"/>
  <c r="AH248" i="48"/>
  <c r="AL248" i="48"/>
  <c r="AV248" i="48"/>
  <c r="AZ248" i="48"/>
  <c r="BD248" i="48"/>
  <c r="BH248" i="48"/>
  <c r="I248" i="48"/>
  <c r="AT248" i="48"/>
  <c r="AX248" i="48"/>
  <c r="BF248" i="48"/>
  <c r="BJ248" i="48"/>
  <c r="N256" i="48"/>
  <c r="R256" i="48"/>
  <c r="V256" i="48"/>
  <c r="AD256" i="48"/>
  <c r="AH256" i="48"/>
  <c r="AL256" i="48"/>
  <c r="AV256" i="48"/>
  <c r="AZ256" i="48"/>
  <c r="BD256" i="48"/>
  <c r="BH256" i="48"/>
  <c r="I256" i="48"/>
  <c r="P256" i="48"/>
  <c r="T256" i="48"/>
  <c r="AB256" i="48"/>
  <c r="AF256" i="48"/>
  <c r="AJ256" i="48"/>
  <c r="AU266" i="48"/>
  <c r="BC266" i="48"/>
  <c r="AE266" i="48"/>
  <c r="N288" i="48"/>
  <c r="R288" i="48"/>
  <c r="V288" i="48"/>
  <c r="AD288" i="48"/>
  <c r="AH288" i="48"/>
  <c r="AL288" i="48"/>
  <c r="AV288" i="48"/>
  <c r="BD288" i="48"/>
  <c r="T288" i="48"/>
  <c r="I296" i="48"/>
  <c r="P296" i="48"/>
  <c r="T296" i="48"/>
  <c r="AB296" i="48"/>
  <c r="AF296" i="48"/>
  <c r="AJ296" i="48"/>
  <c r="AT296" i="48"/>
  <c r="AX296" i="48"/>
  <c r="BB296" i="48"/>
  <c r="BF296" i="48"/>
  <c r="BJ296" i="48"/>
  <c r="N296" i="48"/>
  <c r="V296" i="48"/>
  <c r="AD296" i="48"/>
  <c r="AH296" i="48"/>
  <c r="AL296" i="48"/>
  <c r="AB300" i="48"/>
  <c r="J306" i="48"/>
  <c r="BC306" i="48"/>
  <c r="U308" i="48"/>
  <c r="AK308" i="48"/>
  <c r="BG308" i="48"/>
  <c r="AN386" i="48"/>
  <c r="H444" i="48"/>
  <c r="O444" i="48"/>
  <c r="S444" i="48"/>
  <c r="AA444" i="48"/>
  <c r="AE444" i="48"/>
  <c r="AI444" i="48"/>
  <c r="AS444" i="48"/>
  <c r="AW444" i="48"/>
  <c r="BA444" i="48"/>
  <c r="BE444" i="48"/>
  <c r="BI444" i="48"/>
  <c r="J444" i="48"/>
  <c r="Q444" i="48"/>
  <c r="U444" i="48"/>
  <c r="AC444" i="48"/>
  <c r="AG444" i="48"/>
  <c r="AK444" i="48"/>
  <c r="N451" i="48"/>
  <c r="AW325" i="48"/>
  <c r="Q342" i="48"/>
  <c r="AG342" i="48"/>
  <c r="AK342" i="48"/>
  <c r="BH344" i="48"/>
  <c r="N383" i="48"/>
  <c r="R383" i="48"/>
  <c r="V383" i="48"/>
  <c r="AD383" i="48"/>
  <c r="AH383" i="48"/>
  <c r="AL383" i="48"/>
  <c r="AV383" i="48"/>
  <c r="AZ383" i="48"/>
  <c r="BD383" i="48"/>
  <c r="BH383" i="48"/>
  <c r="I383" i="48"/>
  <c r="P383" i="48"/>
  <c r="T383" i="48"/>
  <c r="AF383" i="48"/>
  <c r="AJ383" i="48"/>
  <c r="Q414" i="48"/>
  <c r="AK414" i="48"/>
  <c r="N424" i="48"/>
  <c r="R424" i="48"/>
  <c r="V424" i="48"/>
  <c r="AD424" i="48"/>
  <c r="AH424" i="48"/>
  <c r="AL424" i="48"/>
  <c r="AV424" i="48"/>
  <c r="AZ424" i="48"/>
  <c r="BD424" i="48"/>
  <c r="BH424" i="48"/>
  <c r="I424" i="48"/>
  <c r="AX424" i="48"/>
  <c r="BB424" i="48"/>
  <c r="BF424" i="48"/>
  <c r="I444" i="48"/>
  <c r="P444" i="48"/>
  <c r="T444" i="48"/>
  <c r="AB444" i="48"/>
  <c r="AF444" i="48"/>
  <c r="AJ444" i="48"/>
  <c r="AT444" i="48"/>
  <c r="AX444" i="48"/>
  <c r="BB444" i="48"/>
  <c r="BJ444" i="48"/>
  <c r="R444" i="48"/>
  <c r="V444" i="48"/>
  <c r="AD444" i="48"/>
  <c r="J455" i="48"/>
  <c r="Q455" i="48"/>
  <c r="U455" i="48"/>
  <c r="AC455" i="48"/>
  <c r="AG455" i="48"/>
  <c r="AK455" i="48"/>
  <c r="AU455" i="48"/>
  <c r="AY455" i="48"/>
  <c r="BC455" i="48"/>
  <c r="BG455" i="48"/>
  <c r="O455" i="48"/>
  <c r="AA455" i="48"/>
  <c r="AE455" i="48"/>
  <c r="AI455" i="48"/>
  <c r="AS484" i="48"/>
  <c r="BA484" i="48"/>
  <c r="AN542" i="48"/>
  <c r="R529" i="48"/>
  <c r="AL529" i="48"/>
  <c r="N533" i="48"/>
  <c r="R533" i="48"/>
  <c r="V533" i="48"/>
  <c r="AD533" i="48"/>
  <c r="AH533" i="48"/>
  <c r="AL533" i="48"/>
  <c r="AV533" i="48"/>
  <c r="AZ533" i="48"/>
  <c r="BD533" i="48"/>
  <c r="BH533" i="48"/>
  <c r="I533" i="48"/>
  <c r="P533" i="48"/>
  <c r="AJ533" i="48"/>
  <c r="V104" i="48"/>
  <c r="AL104" i="48"/>
  <c r="I18" i="48"/>
  <c r="P18" i="48"/>
  <c r="AB18" i="48"/>
  <c r="AG18" i="48"/>
  <c r="AU18" i="48"/>
  <c r="AY18" i="48"/>
  <c r="BC18" i="48"/>
  <c r="H18" i="48"/>
  <c r="AT18" i="48"/>
  <c r="AX18" i="48"/>
  <c r="BB18" i="48"/>
  <c r="BA18" i="48"/>
  <c r="I37" i="48"/>
  <c r="P37" i="48"/>
  <c r="T37" i="48"/>
  <c r="AB37" i="48"/>
  <c r="AU37" i="48"/>
  <c r="AY37" i="48"/>
  <c r="BC37" i="48"/>
  <c r="BG37" i="48"/>
  <c r="M40" i="48"/>
  <c r="AS65" i="48"/>
  <c r="N74" i="48"/>
  <c r="R74" i="48"/>
  <c r="V74" i="48"/>
  <c r="AD74" i="48"/>
  <c r="AH74" i="48"/>
  <c r="AL74" i="48"/>
  <c r="AV74" i="48"/>
  <c r="AZ74" i="48"/>
  <c r="BD74" i="48"/>
  <c r="BH74" i="48"/>
  <c r="I74" i="48"/>
  <c r="AT74" i="48"/>
  <c r="BB74" i="48"/>
  <c r="BF74" i="48"/>
  <c r="BJ74" i="48"/>
  <c r="N150" i="48"/>
  <c r="R150" i="48"/>
  <c r="V150" i="48"/>
  <c r="AD150" i="48"/>
  <c r="AH150" i="48"/>
  <c r="AL150" i="48"/>
  <c r="AV150" i="48"/>
  <c r="AZ150" i="48"/>
  <c r="BD150" i="48"/>
  <c r="BH150" i="48"/>
  <c r="I150" i="48"/>
  <c r="AT150" i="48"/>
  <c r="AX150" i="48"/>
  <c r="BB150" i="48"/>
  <c r="BF150" i="48"/>
  <c r="BJ150" i="48"/>
  <c r="O171" i="48"/>
  <c r="AI171" i="48"/>
  <c r="N188" i="48"/>
  <c r="AH188" i="48"/>
  <c r="AV188" i="48"/>
  <c r="BC222" i="48"/>
  <c r="Q26" i="48"/>
  <c r="AC26" i="48"/>
  <c r="AH26" i="48"/>
  <c r="AV26" i="48"/>
  <c r="AZ26" i="48"/>
  <c r="BD26" i="48"/>
  <c r="P26" i="48"/>
  <c r="AB26" i="48"/>
  <c r="I30" i="48"/>
  <c r="AV30" i="48"/>
  <c r="AZ30" i="48"/>
  <c r="J92" i="48"/>
  <c r="Q92" i="48"/>
  <c r="U92" i="48"/>
  <c r="AC92" i="48"/>
  <c r="AG92" i="48"/>
  <c r="AK92" i="48"/>
  <c r="AT92" i="48"/>
  <c r="BJ92" i="48"/>
  <c r="V92" i="48"/>
  <c r="BH100" i="48"/>
  <c r="J131" i="48"/>
  <c r="Q131" i="48"/>
  <c r="U131" i="48"/>
  <c r="AC131" i="48"/>
  <c r="AG131" i="48"/>
  <c r="AK131" i="48"/>
  <c r="AU131" i="48"/>
  <c r="AY131" i="48"/>
  <c r="BC131" i="48"/>
  <c r="BG131" i="48"/>
  <c r="O131" i="48"/>
  <c r="S131" i="48"/>
  <c r="AA131" i="48"/>
  <c r="AE131" i="48"/>
  <c r="AI131" i="48"/>
  <c r="AS131" i="48"/>
  <c r="AW131" i="48"/>
  <c r="BA131" i="48"/>
  <c r="BE131" i="48"/>
  <c r="BI131" i="48"/>
  <c r="N131" i="48"/>
  <c r="R131" i="48"/>
  <c r="V131" i="48"/>
  <c r="AD131" i="48"/>
  <c r="AH131" i="48"/>
  <c r="AL131" i="48"/>
  <c r="AT131" i="48"/>
  <c r="AX131" i="48"/>
  <c r="BB131" i="48"/>
  <c r="BF131" i="48"/>
  <c r="BJ131" i="48"/>
  <c r="AU178" i="48"/>
  <c r="BG178" i="48"/>
  <c r="O178" i="48"/>
  <c r="S178" i="48"/>
  <c r="AH178" i="48"/>
  <c r="R222" i="48"/>
  <c r="BD30" i="48"/>
  <c r="BH30" i="48"/>
  <c r="AJ30" i="48"/>
  <c r="AT100" i="48"/>
  <c r="AX100" i="48"/>
  <c r="BB100" i="48"/>
  <c r="BF100" i="48"/>
  <c r="H100" i="48"/>
  <c r="J104" i="48"/>
  <c r="H108" i="48"/>
  <c r="J110" i="48"/>
  <c r="G111" i="48"/>
  <c r="L230" i="48"/>
  <c r="N222" i="48"/>
  <c r="H414" i="48"/>
  <c r="H178" i="48"/>
  <c r="AA178" i="48"/>
  <c r="V182" i="48"/>
  <c r="BD182" i="48"/>
  <c r="O209" i="48"/>
  <c r="S209" i="48"/>
  <c r="AA209" i="48"/>
  <c r="AE209" i="48"/>
  <c r="AI209" i="48"/>
  <c r="AS209" i="48"/>
  <c r="AW209" i="48"/>
  <c r="BA209" i="48"/>
  <c r="BE209" i="48"/>
  <c r="BI209" i="48"/>
  <c r="J209" i="48"/>
  <c r="Q209" i="48"/>
  <c r="AC209" i="48"/>
  <c r="AG209" i="48"/>
  <c r="AK209" i="48"/>
  <c r="O222" i="48"/>
  <c r="V222" i="48"/>
  <c r="J227" i="48"/>
  <c r="Q227" i="48"/>
  <c r="U227" i="48"/>
  <c r="AC227" i="48"/>
  <c r="AG227" i="48"/>
  <c r="AK227" i="48"/>
  <c r="AU227" i="48"/>
  <c r="AY227" i="48"/>
  <c r="BC227" i="48"/>
  <c r="BG227" i="48"/>
  <c r="AA227" i="48"/>
  <c r="AS227" i="48"/>
  <c r="BE227" i="48"/>
  <c r="BI227" i="48"/>
  <c r="O248" i="48"/>
  <c r="S248" i="48"/>
  <c r="AA248" i="48"/>
  <c r="AE248" i="48"/>
  <c r="AI248" i="48"/>
  <c r="AS248" i="48"/>
  <c r="AW248" i="48"/>
  <c r="BA248" i="48"/>
  <c r="BE248" i="48"/>
  <c r="Q248" i="48"/>
  <c r="BC248" i="48"/>
  <c r="H259" i="48"/>
  <c r="O259" i="48"/>
  <c r="AS259" i="48"/>
  <c r="AW259" i="48"/>
  <c r="BA259" i="48"/>
  <c r="BE259" i="48"/>
  <c r="BI259" i="48"/>
  <c r="H288" i="48"/>
  <c r="BE288" i="48"/>
  <c r="N337" i="48"/>
  <c r="R337" i="48"/>
  <c r="V337" i="48"/>
  <c r="AD337" i="48"/>
  <c r="AH337" i="48"/>
  <c r="AL337" i="48"/>
  <c r="AV337" i="48"/>
  <c r="AZ337" i="48"/>
  <c r="BD337" i="48"/>
  <c r="BH337" i="48"/>
  <c r="I337" i="48"/>
  <c r="P337" i="48"/>
  <c r="N342" i="48"/>
  <c r="R342" i="48"/>
  <c r="V342" i="48"/>
  <c r="AD342" i="48"/>
  <c r="AH342" i="48"/>
  <c r="AL342" i="48"/>
  <c r="AV342" i="48"/>
  <c r="BD342" i="48"/>
  <c r="T342" i="48"/>
  <c r="AC57" i="48"/>
  <c r="AG57" i="48"/>
  <c r="AK57" i="48"/>
  <c r="AU57" i="48"/>
  <c r="AY57" i="48"/>
  <c r="BG57" i="48"/>
  <c r="H57" i="48"/>
  <c r="O57" i="48"/>
  <c r="S57" i="48"/>
  <c r="AA57" i="48"/>
  <c r="AE57" i="48"/>
  <c r="I69" i="48"/>
  <c r="AT69" i="48"/>
  <c r="BF69" i="48"/>
  <c r="BJ69" i="48"/>
  <c r="R69" i="48"/>
  <c r="V69" i="48"/>
  <c r="AL69" i="48"/>
  <c r="X77" i="48"/>
  <c r="AN77" i="48"/>
  <c r="AR77" i="48"/>
  <c r="R104" i="48"/>
  <c r="BI104" i="48"/>
  <c r="J139" i="48"/>
  <c r="AU139" i="48"/>
  <c r="AY139" i="48"/>
  <c r="BC139" i="48"/>
  <c r="BG139" i="48"/>
  <c r="H139" i="48"/>
  <c r="J143" i="48"/>
  <c r="I171" i="48"/>
  <c r="P171" i="48"/>
  <c r="T171" i="48"/>
  <c r="AB171" i="48"/>
  <c r="AF171" i="48"/>
  <c r="AJ171" i="48"/>
  <c r="AT171" i="48"/>
  <c r="AX171" i="48"/>
  <c r="BB171" i="48"/>
  <c r="BF171" i="48"/>
  <c r="BJ171" i="48"/>
  <c r="N171" i="48"/>
  <c r="V171" i="48"/>
  <c r="AD171" i="48"/>
  <c r="AH171" i="48"/>
  <c r="AV171" i="48"/>
  <c r="BD171" i="48"/>
  <c r="BH171" i="48"/>
  <c r="P178" i="48"/>
  <c r="AB178" i="48"/>
  <c r="AF178" i="48"/>
  <c r="AJ178" i="48"/>
  <c r="AT178" i="48"/>
  <c r="BB178" i="48"/>
  <c r="BF178" i="48"/>
  <c r="BJ178" i="48"/>
  <c r="N178" i="48"/>
  <c r="AI178" i="48"/>
  <c r="J178" i="48"/>
  <c r="BC178" i="48"/>
  <c r="H188" i="48"/>
  <c r="O188" i="48"/>
  <c r="S188" i="48"/>
  <c r="AA188" i="48"/>
  <c r="AI188" i="48"/>
  <c r="AS188" i="48"/>
  <c r="AW188" i="48"/>
  <c r="BA188" i="48"/>
  <c r="BE188" i="48"/>
  <c r="BI188" i="48"/>
  <c r="BC188" i="48"/>
  <c r="W192" i="48"/>
  <c r="AU222" i="48"/>
  <c r="AY222" i="48"/>
  <c r="N227" i="48"/>
  <c r="R227" i="48"/>
  <c r="V227" i="48"/>
  <c r="AH227" i="48"/>
  <c r="AL227" i="48"/>
  <c r="AV227" i="48"/>
  <c r="AZ227" i="48"/>
  <c r="BD227" i="48"/>
  <c r="BH227" i="48"/>
  <c r="I227" i="48"/>
  <c r="AT227" i="48"/>
  <c r="AX227" i="48"/>
  <c r="BF227" i="48"/>
  <c r="BJ227" i="48"/>
  <c r="M269" i="48"/>
  <c r="AN269" i="48"/>
  <c r="AF288" i="48"/>
  <c r="H296" i="48"/>
  <c r="O296" i="48"/>
  <c r="AA296" i="48"/>
  <c r="AI296" i="48"/>
  <c r="AS296" i="48"/>
  <c r="N306" i="48"/>
  <c r="V306" i="48"/>
  <c r="AH306" i="48"/>
  <c r="AV306" i="48"/>
  <c r="AZ306" i="48"/>
  <c r="BD306" i="48"/>
  <c r="BH306" i="48"/>
  <c r="AT306" i="48"/>
  <c r="BB306" i="48"/>
  <c r="AQ309" i="48"/>
  <c r="J325" i="48"/>
  <c r="U325" i="48"/>
  <c r="AG325" i="48"/>
  <c r="AU325" i="48"/>
  <c r="AY325" i="48"/>
  <c r="BC325" i="48"/>
  <c r="BG325" i="48"/>
  <c r="H325" i="48"/>
  <c r="I333" i="48"/>
  <c r="P333" i="48"/>
  <c r="T333" i="48"/>
  <c r="AB333" i="48"/>
  <c r="AF333" i="48"/>
  <c r="AJ333" i="48"/>
  <c r="AT333" i="48"/>
  <c r="AX333" i="48"/>
  <c r="BB333" i="48"/>
  <c r="BF333" i="48"/>
  <c r="BJ333" i="48"/>
  <c r="N333" i="48"/>
  <c r="V333" i="48"/>
  <c r="AD333" i="48"/>
  <c r="AH333" i="48"/>
  <c r="H342" i="48"/>
  <c r="O342" i="48"/>
  <c r="S342" i="48"/>
  <c r="AA342" i="48"/>
  <c r="AE342" i="48"/>
  <c r="AI342" i="48"/>
  <c r="AW342" i="48"/>
  <c r="BE342" i="48"/>
  <c r="U342" i="48"/>
  <c r="AC342" i="48"/>
  <c r="T344" i="48"/>
  <c r="BF344" i="48"/>
  <c r="BJ344" i="48"/>
  <c r="V344" i="48"/>
  <c r="BE344" i="48"/>
  <c r="BI344" i="48"/>
  <c r="U373" i="48"/>
  <c r="AE377" i="48"/>
  <c r="Q377" i="48"/>
  <c r="X427" i="48"/>
  <c r="AH444" i="48"/>
  <c r="AL444" i="48"/>
  <c r="AC451" i="48"/>
  <c r="AA407" i="48"/>
  <c r="AE407" i="48"/>
  <c r="AI407" i="48"/>
  <c r="AS407" i="48"/>
  <c r="AW407" i="48"/>
  <c r="BA407" i="48"/>
  <c r="BE407" i="48"/>
  <c r="BI407" i="48"/>
  <c r="O414" i="48"/>
  <c r="S414" i="48"/>
  <c r="AA414" i="48"/>
  <c r="AE414" i="48"/>
  <c r="AI414" i="48"/>
  <c r="AS414" i="48"/>
  <c r="AW414" i="48"/>
  <c r="BA414" i="48"/>
  <c r="BE414" i="48"/>
  <c r="BI414" i="48"/>
  <c r="J414" i="48"/>
  <c r="U414" i="48"/>
  <c r="AC414" i="48"/>
  <c r="AG414" i="48"/>
  <c r="AE418" i="48"/>
  <c r="AI418" i="48"/>
  <c r="BC418" i="48"/>
  <c r="BJ424" i="48"/>
  <c r="BJ484" i="48"/>
  <c r="J366" i="48"/>
  <c r="Q366" i="48"/>
  <c r="U366" i="48"/>
  <c r="AC366" i="48"/>
  <c r="AG366" i="48"/>
  <c r="AK366" i="48"/>
  <c r="AU366" i="48"/>
  <c r="AY366" i="48"/>
  <c r="BC366" i="48"/>
  <c r="BG366" i="48"/>
  <c r="H366" i="48"/>
  <c r="AS366" i="48"/>
  <c r="AW366" i="48"/>
  <c r="BA366" i="48"/>
  <c r="BI366" i="48"/>
  <c r="N373" i="48"/>
  <c r="V373" i="48"/>
  <c r="AD373" i="48"/>
  <c r="AH373" i="48"/>
  <c r="AL373" i="48"/>
  <c r="AV373" i="48"/>
  <c r="AZ373" i="48"/>
  <c r="BD373" i="48"/>
  <c r="BH373" i="48"/>
  <c r="P373" i="48"/>
  <c r="T373" i="48"/>
  <c r="AJ373" i="48"/>
  <c r="I377" i="48"/>
  <c r="P377" i="48"/>
  <c r="T377" i="48"/>
  <c r="AB377" i="48"/>
  <c r="AF377" i="48"/>
  <c r="AJ377" i="48"/>
  <c r="AT377" i="48"/>
  <c r="AX377" i="48"/>
  <c r="BB377" i="48"/>
  <c r="BF377" i="48"/>
  <c r="BJ377" i="48"/>
  <c r="N377" i="48"/>
  <c r="R377" i="48"/>
  <c r="V377" i="48"/>
  <c r="AD377" i="48"/>
  <c r="AH377" i="48"/>
  <c r="AB383" i="48"/>
  <c r="AM386" i="48"/>
  <c r="AQ386" i="48"/>
  <c r="I407" i="48"/>
  <c r="T407" i="48"/>
  <c r="AB407" i="48"/>
  <c r="AF407" i="48"/>
  <c r="AJ407" i="48"/>
  <c r="AT407" i="48"/>
  <c r="AX407" i="48"/>
  <c r="BB407" i="48"/>
  <c r="BF407" i="48"/>
  <c r="BJ407" i="48"/>
  <c r="R407" i="48"/>
  <c r="V407" i="48"/>
  <c r="AD407" i="48"/>
  <c r="AL407" i="48"/>
  <c r="AZ407" i="48"/>
  <c r="BH407" i="48"/>
  <c r="AF414" i="48"/>
  <c r="AJ414" i="48"/>
  <c r="I418" i="48"/>
  <c r="P418" i="48"/>
  <c r="T418" i="48"/>
  <c r="AB418" i="48"/>
  <c r="AD418" i="48"/>
  <c r="BD418" i="48"/>
  <c r="BH418" i="48"/>
  <c r="U424" i="48"/>
  <c r="AG424" i="48"/>
  <c r="AU424" i="48"/>
  <c r="AY424" i="48"/>
  <c r="BC424" i="48"/>
  <c r="BG424" i="48"/>
  <c r="BE424" i="48"/>
  <c r="BI533" i="48"/>
  <c r="R451" i="48"/>
  <c r="V451" i="48"/>
  <c r="AD451" i="48"/>
  <c r="AH451" i="48"/>
  <c r="AL451" i="48"/>
  <c r="AV451" i="48"/>
  <c r="AZ451" i="48"/>
  <c r="BD451" i="48"/>
  <c r="BH451" i="48"/>
  <c r="H455" i="48"/>
  <c r="S455" i="48"/>
  <c r="N462" i="48"/>
  <c r="R462" i="48"/>
  <c r="V462" i="48"/>
  <c r="AD462" i="48"/>
  <c r="AH462" i="48"/>
  <c r="AV462" i="48"/>
  <c r="AZ462" i="48"/>
  <c r="BH462" i="48"/>
  <c r="AJ462" i="48"/>
  <c r="AT462" i="48"/>
  <c r="J484" i="48"/>
  <c r="Q484" i="48"/>
  <c r="U484" i="48"/>
  <c r="AC484" i="48"/>
  <c r="AK484" i="48"/>
  <c r="AU484" i="48"/>
  <c r="AY484" i="48"/>
  <c r="BC484" i="48"/>
  <c r="BG484" i="48"/>
  <c r="H484" i="48"/>
  <c r="N493" i="48"/>
  <c r="R493" i="48"/>
  <c r="V493" i="48"/>
  <c r="AD493" i="48"/>
  <c r="AH493" i="48"/>
  <c r="AL493" i="48"/>
  <c r="AV493" i="48"/>
  <c r="AZ493" i="48"/>
  <c r="BD493" i="48"/>
  <c r="BH493" i="48"/>
  <c r="I493" i="48"/>
  <c r="AT493" i="48"/>
  <c r="AX493" i="48"/>
  <c r="BB493" i="48"/>
  <c r="BF493" i="48"/>
  <c r="BJ493" i="48"/>
  <c r="O521" i="48"/>
  <c r="S521" i="48"/>
  <c r="AA521" i="48"/>
  <c r="AE521" i="48"/>
  <c r="AI521" i="48"/>
  <c r="AW521" i="48"/>
  <c r="BE521" i="48"/>
  <c r="J521" i="48"/>
  <c r="U521" i="48"/>
  <c r="J529" i="48"/>
  <c r="Q529" i="48"/>
  <c r="U529" i="48"/>
  <c r="AC529" i="48"/>
  <c r="AG529" i="48"/>
  <c r="AK529" i="48"/>
  <c r="AU529" i="48"/>
  <c r="AY529" i="48"/>
  <c r="BC529" i="48"/>
  <c r="BG529" i="48"/>
  <c r="H529" i="48"/>
  <c r="O529" i="48"/>
  <c r="S529" i="48"/>
  <c r="AA529" i="48"/>
  <c r="AE529" i="48"/>
  <c r="AI529" i="48"/>
  <c r="T533" i="48"/>
  <c r="AB533" i="48"/>
  <c r="L542" i="48"/>
  <c r="BH497" i="48"/>
  <c r="X542" i="48"/>
  <c r="AM542" i="48"/>
  <c r="AQ542" i="48"/>
  <c r="Y465" i="48"/>
  <c r="I484" i="48"/>
  <c r="AT484" i="48"/>
  <c r="AA497" i="48"/>
  <c r="O501" i="48"/>
  <c r="S501" i="48"/>
  <c r="AE501" i="48"/>
  <c r="AI501" i="48"/>
  <c r="I529" i="48"/>
  <c r="P529" i="48"/>
  <c r="T529" i="48"/>
  <c r="AB529" i="48"/>
  <c r="AF529" i="48"/>
  <c r="AJ529" i="48"/>
  <c r="AT529" i="48"/>
  <c r="AX529" i="48"/>
  <c r="BB529" i="48"/>
  <c r="BF529" i="48"/>
  <c r="BJ529" i="48"/>
  <c r="N529" i="48"/>
  <c r="V529" i="48"/>
  <c r="AD529" i="48"/>
  <c r="AH529" i="48"/>
  <c r="O539" i="48"/>
  <c r="AA539" i="48"/>
  <c r="AS539" i="48"/>
  <c r="AW539" i="48"/>
  <c r="BA539" i="48"/>
  <c r="BE539" i="48"/>
  <c r="BI539" i="48"/>
  <c r="BH65" i="48"/>
  <c r="BI65" i="48"/>
  <c r="BE65" i="48"/>
  <c r="AI57" i="48"/>
  <c r="AG37" i="48"/>
  <c r="Z40" i="48"/>
  <c r="AP40" i="48"/>
  <c r="N69" i="48"/>
  <c r="AD69" i="48"/>
  <c r="AH69" i="48"/>
  <c r="AB100" i="48"/>
  <c r="AP111" i="48"/>
  <c r="AO153" i="48"/>
  <c r="AR269" i="48"/>
  <c r="AL18" i="48"/>
  <c r="AZ18" i="48"/>
  <c r="BH18" i="48"/>
  <c r="R26" i="48"/>
  <c r="AD26" i="48"/>
  <c r="AL30" i="48"/>
  <c r="K40" i="48"/>
  <c r="AQ40" i="48"/>
  <c r="S69" i="48"/>
  <c r="AE69" i="48"/>
  <c r="AS69" i="48"/>
  <c r="BA69" i="48"/>
  <c r="BI69" i="48"/>
  <c r="AX69" i="48"/>
  <c r="BB69" i="48"/>
  <c r="N92" i="48"/>
  <c r="AL92" i="48"/>
  <c r="BI92" i="48"/>
  <c r="AU92" i="48"/>
  <c r="BC92" i="48"/>
  <c r="AU100" i="48"/>
  <c r="BC100" i="48"/>
  <c r="P100" i="48"/>
  <c r="AF100" i="48"/>
  <c r="AV100" i="48"/>
  <c r="BD100" i="48"/>
  <c r="N108" i="48"/>
  <c r="V108" i="48"/>
  <c r="AH108" i="48"/>
  <c r="AV108" i="48"/>
  <c r="BD108" i="48"/>
  <c r="Q108" i="48"/>
  <c r="AC108" i="48"/>
  <c r="AK108" i="48"/>
  <c r="K111" i="48"/>
  <c r="AQ111" i="48"/>
  <c r="AZ131" i="48"/>
  <c r="BH131" i="48"/>
  <c r="AP153" i="48"/>
  <c r="X153" i="48"/>
  <c r="Q178" i="48"/>
  <c r="AC178" i="48"/>
  <c r="AK178" i="48"/>
  <c r="AX178" i="48"/>
  <c r="AO192" i="48"/>
  <c r="R373" i="48"/>
  <c r="M542" i="48"/>
  <c r="N18" i="48"/>
  <c r="R18" i="48"/>
  <c r="AD18" i="48"/>
  <c r="AT26" i="48"/>
  <c r="AX26" i="48"/>
  <c r="BB26" i="48"/>
  <c r="N30" i="48"/>
  <c r="R30" i="48"/>
  <c r="V30" i="48"/>
  <c r="AD30" i="48"/>
  <c r="AI30" i="48"/>
  <c r="AS30" i="48"/>
  <c r="AW30" i="48"/>
  <c r="BA30" i="48"/>
  <c r="BE30" i="48"/>
  <c r="BI30" i="48"/>
  <c r="P30" i="48"/>
  <c r="T30" i="48"/>
  <c r="AB30" i="48"/>
  <c r="AG30" i="48"/>
  <c r="AK30" i="48"/>
  <c r="AU30" i="48"/>
  <c r="AY30" i="48"/>
  <c r="BC30" i="48"/>
  <c r="BG30" i="48"/>
  <c r="AH37" i="48"/>
  <c r="AV37" i="48"/>
  <c r="AZ37" i="48"/>
  <c r="BD37" i="48"/>
  <c r="X40" i="48"/>
  <c r="AS57" i="48"/>
  <c r="AW57" i="48"/>
  <c r="BA57" i="48"/>
  <c r="BE57" i="48"/>
  <c r="BI57" i="48"/>
  <c r="H65" i="48"/>
  <c r="O65" i="48"/>
  <c r="S65" i="48"/>
  <c r="AA65" i="48"/>
  <c r="AE65" i="48"/>
  <c r="AI65" i="48"/>
  <c r="BA65" i="48"/>
  <c r="J65" i="48"/>
  <c r="U65" i="48"/>
  <c r="AV69" i="48"/>
  <c r="AZ69" i="48"/>
  <c r="BD69" i="48"/>
  <c r="BH69" i="48"/>
  <c r="H74" i="48"/>
  <c r="O74" i="48"/>
  <c r="S74" i="48"/>
  <c r="AA74" i="48"/>
  <c r="AE74" i="48"/>
  <c r="AI74" i="48"/>
  <c r="AS74" i="48"/>
  <c r="AW74" i="48"/>
  <c r="BA74" i="48"/>
  <c r="BE74" i="48"/>
  <c r="BI74" i="48"/>
  <c r="AU74" i="48"/>
  <c r="AY74" i="48"/>
  <c r="BC74" i="48"/>
  <c r="BG74" i="48"/>
  <c r="U76" i="48"/>
  <c r="AK76" i="48"/>
  <c r="Z77" i="48"/>
  <c r="H92" i="48"/>
  <c r="O92" i="48"/>
  <c r="S92" i="48"/>
  <c r="AA92" i="48"/>
  <c r="AE92" i="48"/>
  <c r="AI92" i="48"/>
  <c r="AS92" i="48"/>
  <c r="AW92" i="48"/>
  <c r="BA92" i="48"/>
  <c r="BE92" i="48"/>
  <c r="BB92" i="48"/>
  <c r="AZ100" i="48"/>
  <c r="BI100" i="48"/>
  <c r="Q100" i="48"/>
  <c r="U100" i="48"/>
  <c r="AC100" i="48"/>
  <c r="AG100" i="48"/>
  <c r="AK100" i="48"/>
  <c r="Q104" i="48"/>
  <c r="U104" i="48"/>
  <c r="AC104" i="48"/>
  <c r="AG104" i="48"/>
  <c r="AK104" i="48"/>
  <c r="AU104" i="48"/>
  <c r="AY104" i="48"/>
  <c r="BC104" i="48"/>
  <c r="BG101" i="48"/>
  <c r="BG104" i="48" s="1"/>
  <c r="O104" i="48"/>
  <c r="S104" i="48"/>
  <c r="AA104" i="48"/>
  <c r="AE104" i="48"/>
  <c r="AI104" i="48"/>
  <c r="O108" i="48"/>
  <c r="S108" i="48"/>
  <c r="AA108" i="48"/>
  <c r="AE108" i="48"/>
  <c r="AI108" i="48"/>
  <c r="AS108" i="48"/>
  <c r="AW108" i="48"/>
  <c r="BG108" i="48"/>
  <c r="BE108" i="48"/>
  <c r="BJ108" i="48"/>
  <c r="T110" i="48"/>
  <c r="AJ110" i="48"/>
  <c r="BF110" i="48"/>
  <c r="V110" i="48"/>
  <c r="AL110" i="48"/>
  <c r="BI110" i="48"/>
  <c r="Y111" i="48"/>
  <c r="H131" i="48"/>
  <c r="N139" i="48"/>
  <c r="R139" i="48"/>
  <c r="V139" i="48"/>
  <c r="AD139" i="48"/>
  <c r="AH139" i="48"/>
  <c r="AL139" i="48"/>
  <c r="AV139" i="48"/>
  <c r="AZ139" i="48"/>
  <c r="BD139" i="48"/>
  <c r="BH139" i="48"/>
  <c r="I139" i="48"/>
  <c r="P139" i="48"/>
  <c r="T139" i="48"/>
  <c r="AB139" i="48"/>
  <c r="AF139" i="48"/>
  <c r="AJ139" i="48"/>
  <c r="Q143" i="48"/>
  <c r="U143" i="48"/>
  <c r="AC143" i="48"/>
  <c r="AG143" i="48"/>
  <c r="AK143" i="48"/>
  <c r="AU143" i="48"/>
  <c r="AY143" i="48"/>
  <c r="BC143" i="48"/>
  <c r="BG143" i="48"/>
  <c r="O143" i="48"/>
  <c r="S143" i="48"/>
  <c r="AA143" i="48"/>
  <c r="AE143" i="48"/>
  <c r="AI143" i="48"/>
  <c r="P150" i="48"/>
  <c r="T150" i="48"/>
  <c r="AB150" i="48"/>
  <c r="AF150" i="48"/>
  <c r="AJ150" i="48"/>
  <c r="G153" i="48"/>
  <c r="L153" i="48"/>
  <c r="Y153" i="48"/>
  <c r="J171" i="48"/>
  <c r="Q171" i="48"/>
  <c r="U171" i="48"/>
  <c r="AC171" i="48"/>
  <c r="AG171" i="48"/>
  <c r="AK171" i="48"/>
  <c r="AU171" i="48"/>
  <c r="AY171" i="48"/>
  <c r="BG171" i="48"/>
  <c r="H171" i="48"/>
  <c r="S171" i="48"/>
  <c r="AA171" i="48"/>
  <c r="AE171" i="48"/>
  <c r="G192" i="48"/>
  <c r="R178" i="48"/>
  <c r="V178" i="48"/>
  <c r="AD178" i="48"/>
  <c r="AL178" i="48"/>
  <c r="AZ178" i="48"/>
  <c r="BD178" i="48"/>
  <c r="BH178" i="48"/>
  <c r="T178" i="48"/>
  <c r="AY178" i="48"/>
  <c r="H182" i="48"/>
  <c r="O182" i="48"/>
  <c r="S182" i="48"/>
  <c r="AA182" i="48"/>
  <c r="AE182" i="48"/>
  <c r="AI182" i="48"/>
  <c r="BA182" i="48"/>
  <c r="AP192" i="48"/>
  <c r="O227" i="48"/>
  <c r="S227" i="48"/>
  <c r="AE227" i="48"/>
  <c r="G230" i="48"/>
  <c r="S266" i="48"/>
  <c r="AR386" i="48"/>
  <c r="G77" i="48"/>
  <c r="W111" i="48"/>
  <c r="AH18" i="48"/>
  <c r="AV18" i="48"/>
  <c r="BD18" i="48"/>
  <c r="N26" i="48"/>
  <c r="V26" i="48"/>
  <c r="J30" i="48"/>
  <c r="AH30" i="48"/>
  <c r="AM40" i="48"/>
  <c r="O69" i="48"/>
  <c r="AA69" i="48"/>
  <c r="AI69" i="48"/>
  <c r="AW69" i="48"/>
  <c r="BE69" i="48"/>
  <c r="R92" i="48"/>
  <c r="AH92" i="48"/>
  <c r="AY92" i="48"/>
  <c r="J100" i="48"/>
  <c r="AY100" i="48"/>
  <c r="T100" i="48"/>
  <c r="AJ100" i="48"/>
  <c r="R108" i="48"/>
  <c r="AD108" i="48"/>
  <c r="AL108" i="48"/>
  <c r="AZ108" i="48"/>
  <c r="BI108" i="48"/>
  <c r="U108" i="48"/>
  <c r="AG108" i="48"/>
  <c r="BH110" i="48"/>
  <c r="AM111" i="48"/>
  <c r="AV131" i="48"/>
  <c r="BD131" i="48"/>
  <c r="Z153" i="48"/>
  <c r="K153" i="48"/>
  <c r="U178" i="48"/>
  <c r="AG178" i="48"/>
  <c r="K192" i="48"/>
  <c r="AJ18" i="48"/>
  <c r="AS18" i="48"/>
  <c r="AW18" i="48"/>
  <c r="BI18" i="48"/>
  <c r="I26" i="48"/>
  <c r="AG26" i="48"/>
  <c r="AU26" i="48"/>
  <c r="AY26" i="48"/>
  <c r="BC26" i="48"/>
  <c r="H26" i="48"/>
  <c r="O26" i="48"/>
  <c r="S26" i="48"/>
  <c r="AA26" i="48"/>
  <c r="AE26" i="48"/>
  <c r="H30" i="48"/>
  <c r="O30" i="48"/>
  <c r="S30" i="48"/>
  <c r="AA30" i="48"/>
  <c r="AE30" i="48"/>
  <c r="Q30" i="48"/>
  <c r="U30" i="48"/>
  <c r="AC30" i="48"/>
  <c r="AT37" i="48"/>
  <c r="AX37" i="48"/>
  <c r="BB37" i="48"/>
  <c r="N37" i="48"/>
  <c r="R37" i="48"/>
  <c r="AD37" i="48"/>
  <c r="AS37" i="48"/>
  <c r="AW37" i="48"/>
  <c r="BA37" i="48"/>
  <c r="Y40" i="48"/>
  <c r="AO40" i="48"/>
  <c r="I57" i="48"/>
  <c r="AT57" i="48"/>
  <c r="AX57" i="48"/>
  <c r="BB57" i="48"/>
  <c r="BF57" i="48"/>
  <c r="BJ57" i="48"/>
  <c r="P65" i="48"/>
  <c r="T65" i="48"/>
  <c r="AB65" i="48"/>
  <c r="AF65" i="48"/>
  <c r="AJ65" i="48"/>
  <c r="AT65" i="48"/>
  <c r="AX65" i="48"/>
  <c r="BB65" i="48"/>
  <c r="BF65" i="48"/>
  <c r="BJ65" i="48"/>
  <c r="N65" i="48"/>
  <c r="R65" i="48"/>
  <c r="V65" i="48"/>
  <c r="AD65" i="48"/>
  <c r="AH65" i="48"/>
  <c r="AL65" i="48"/>
  <c r="H69" i="48"/>
  <c r="AL76" i="48"/>
  <c r="BH76" i="48"/>
  <c r="AP77" i="48"/>
  <c r="AX92" i="48"/>
  <c r="BF92" i="48"/>
  <c r="AD92" i="48"/>
  <c r="O100" i="48"/>
  <c r="S100" i="48"/>
  <c r="AA100" i="48"/>
  <c r="AE100" i="48"/>
  <c r="AI100" i="48"/>
  <c r="AS100" i="48"/>
  <c r="AW100" i="48"/>
  <c r="BE100" i="48"/>
  <c r="AV104" i="48"/>
  <c r="AZ104" i="48"/>
  <c r="BD104" i="48"/>
  <c r="BH104" i="48"/>
  <c r="AT108" i="48"/>
  <c r="AX108" i="48"/>
  <c r="BB108" i="48"/>
  <c r="BF108" i="48"/>
  <c r="BG109" i="48"/>
  <c r="BG110" i="48" s="1"/>
  <c r="M111" i="48"/>
  <c r="AO111" i="48"/>
  <c r="I131" i="48"/>
  <c r="P131" i="48"/>
  <c r="T131" i="48"/>
  <c r="AB131" i="48"/>
  <c r="AF131" i="48"/>
  <c r="AJ131" i="48"/>
  <c r="O139" i="48"/>
  <c r="S139" i="48"/>
  <c r="AA139" i="48"/>
  <c r="AE139" i="48"/>
  <c r="AI139" i="48"/>
  <c r="AS139" i="48"/>
  <c r="AW139" i="48"/>
  <c r="BA139" i="48"/>
  <c r="BE139" i="48"/>
  <c r="BI139" i="48"/>
  <c r="Q139" i="48"/>
  <c r="U139" i="48"/>
  <c r="AC139" i="48"/>
  <c r="AG139" i="48"/>
  <c r="AK139" i="48"/>
  <c r="AV143" i="48"/>
  <c r="AZ143" i="48"/>
  <c r="BD143" i="48"/>
  <c r="BH143" i="48"/>
  <c r="Q150" i="48"/>
  <c r="U150" i="48"/>
  <c r="AC150" i="48"/>
  <c r="AG150" i="48"/>
  <c r="AK150" i="48"/>
  <c r="M153" i="48"/>
  <c r="AN153" i="48"/>
  <c r="AR153" i="48"/>
  <c r="R171" i="48"/>
  <c r="AL171" i="48"/>
  <c r="AZ171" i="48"/>
  <c r="AE178" i="48"/>
  <c r="AS178" i="48"/>
  <c r="AW178" i="48"/>
  <c r="BA178" i="48"/>
  <c r="BE178" i="48"/>
  <c r="BI178" i="48"/>
  <c r="I182" i="48"/>
  <c r="P182" i="48"/>
  <c r="T182" i="48"/>
  <c r="AB182" i="48"/>
  <c r="AF182" i="48"/>
  <c r="AJ182" i="48"/>
  <c r="AT182" i="48"/>
  <c r="AX182" i="48"/>
  <c r="BB182" i="48"/>
  <c r="BF182" i="48"/>
  <c r="BJ182" i="48"/>
  <c r="N182" i="48"/>
  <c r="R182" i="48"/>
  <c r="AD182" i="48"/>
  <c r="AH182" i="48"/>
  <c r="AL182" i="48"/>
  <c r="AV182" i="48"/>
  <c r="AZ182" i="48"/>
  <c r="BH182" i="48"/>
  <c r="Q188" i="48"/>
  <c r="U188" i="48"/>
  <c r="AC188" i="48"/>
  <c r="AG188" i="48"/>
  <c r="AK188" i="48"/>
  <c r="AY188" i="48"/>
  <c r="AE188" i="48"/>
  <c r="AN230" i="48"/>
  <c r="AR230" i="48"/>
  <c r="N218" i="48"/>
  <c r="R218" i="48"/>
  <c r="V218" i="48"/>
  <c r="AD218" i="48"/>
  <c r="AH218" i="48"/>
  <c r="AL218" i="48"/>
  <c r="AV218" i="48"/>
  <c r="H222" i="48"/>
  <c r="AJ222" i="48"/>
  <c r="AX222" i="48"/>
  <c r="AK248" i="48"/>
  <c r="S256" i="48"/>
  <c r="BA256" i="48"/>
  <c r="R296" i="48"/>
  <c r="AU306" i="48"/>
  <c r="AJ418" i="48"/>
  <c r="AI227" i="48"/>
  <c r="AW227" i="48"/>
  <c r="BA227" i="48"/>
  <c r="M230" i="48"/>
  <c r="W230" i="48"/>
  <c r="P248" i="48"/>
  <c r="T248" i="48"/>
  <c r="AB248" i="48"/>
  <c r="AF248" i="48"/>
  <c r="AJ248" i="48"/>
  <c r="BB248" i="48"/>
  <c r="AD248" i="48"/>
  <c r="O256" i="48"/>
  <c r="AE256" i="48"/>
  <c r="AI256" i="48"/>
  <c r="AS256" i="48"/>
  <c r="AW256" i="48"/>
  <c r="BI256" i="48"/>
  <c r="I259" i="48"/>
  <c r="P259" i="48"/>
  <c r="T259" i="48"/>
  <c r="AB259" i="48"/>
  <c r="AF259" i="48"/>
  <c r="AJ259" i="48"/>
  <c r="AT259" i="48"/>
  <c r="AX259" i="48"/>
  <c r="BB259" i="48"/>
  <c r="BF259" i="48"/>
  <c r="BJ259" i="48"/>
  <c r="N259" i="48"/>
  <c r="R259" i="48"/>
  <c r="V259" i="48"/>
  <c r="AD259" i="48"/>
  <c r="AH259" i="48"/>
  <c r="AL259" i="48"/>
  <c r="H266" i="48"/>
  <c r="O266" i="48"/>
  <c r="AA266" i="48"/>
  <c r="AI266" i="48"/>
  <c r="AS266" i="48"/>
  <c r="AW266" i="48"/>
  <c r="BA266" i="48"/>
  <c r="BE266" i="48"/>
  <c r="BI266" i="48"/>
  <c r="J266" i="48"/>
  <c r="AY266" i="48"/>
  <c r="BG266" i="48"/>
  <c r="K269" i="48"/>
  <c r="X269" i="48"/>
  <c r="O288" i="48"/>
  <c r="S288" i="48"/>
  <c r="AA288" i="48"/>
  <c r="AE288" i="48"/>
  <c r="AI288" i="48"/>
  <c r="S296" i="48"/>
  <c r="AE296" i="48"/>
  <c r="AM309" i="48"/>
  <c r="BJ306" i="48"/>
  <c r="AI308" i="48"/>
  <c r="Z345" i="48"/>
  <c r="AT418" i="48"/>
  <c r="AX418" i="48"/>
  <c r="BB418" i="48"/>
  <c r="BF418" i="48"/>
  <c r="BJ418" i="48"/>
  <c r="AO504" i="48"/>
  <c r="AS182" i="48"/>
  <c r="BE182" i="48"/>
  <c r="BI182" i="48"/>
  <c r="Q182" i="48"/>
  <c r="AG182" i="48"/>
  <c r="AK182" i="48"/>
  <c r="R188" i="48"/>
  <c r="V188" i="48"/>
  <c r="AL188" i="48"/>
  <c r="AZ188" i="48"/>
  <c r="BD188" i="48"/>
  <c r="M192" i="48"/>
  <c r="Z192" i="48"/>
  <c r="AM192" i="48"/>
  <c r="AQ192" i="48"/>
  <c r="J218" i="48"/>
  <c r="Q218" i="48"/>
  <c r="U218" i="48"/>
  <c r="AC218" i="48"/>
  <c r="AG218" i="48"/>
  <c r="AK218" i="48"/>
  <c r="AU218" i="48"/>
  <c r="AY218" i="48"/>
  <c r="BC218" i="48"/>
  <c r="BG218" i="48"/>
  <c r="H218" i="48"/>
  <c r="AS218" i="48"/>
  <c r="AW218" i="48"/>
  <c r="BA218" i="48"/>
  <c r="BE218" i="48"/>
  <c r="BI218" i="48"/>
  <c r="Q222" i="48"/>
  <c r="U222" i="48"/>
  <c r="AD222" i="48"/>
  <c r="AL222" i="48"/>
  <c r="AV222" i="48"/>
  <c r="AZ222" i="48"/>
  <c r="BD222" i="48"/>
  <c r="BH222" i="48"/>
  <c r="AB222" i="48"/>
  <c r="P227" i="48"/>
  <c r="T227" i="48"/>
  <c r="AB227" i="48"/>
  <c r="AF227" i="48"/>
  <c r="AJ227" i="48"/>
  <c r="BB227" i="48"/>
  <c r="AD227" i="48"/>
  <c r="X230" i="48"/>
  <c r="AM230" i="48"/>
  <c r="J248" i="48"/>
  <c r="U248" i="48"/>
  <c r="AC248" i="48"/>
  <c r="AG248" i="48"/>
  <c r="AU248" i="48"/>
  <c r="AY248" i="48"/>
  <c r="BG248" i="48"/>
  <c r="BI248" i="48"/>
  <c r="J259" i="48"/>
  <c r="Q259" i="48"/>
  <c r="U259" i="48"/>
  <c r="AC259" i="48"/>
  <c r="AG259" i="48"/>
  <c r="AK259" i="48"/>
  <c r="AY259" i="48"/>
  <c r="BG259" i="48"/>
  <c r="S259" i="48"/>
  <c r="AE259" i="48"/>
  <c r="Y269" i="48"/>
  <c r="I288" i="48"/>
  <c r="P288" i="48"/>
  <c r="AB288" i="48"/>
  <c r="AJ288" i="48"/>
  <c r="AT288" i="48"/>
  <c r="AX288" i="48"/>
  <c r="BB288" i="48"/>
  <c r="BF288" i="48"/>
  <c r="BJ288" i="48"/>
  <c r="AZ288" i="48"/>
  <c r="BH288" i="48"/>
  <c r="N300" i="48"/>
  <c r="R300" i="48"/>
  <c r="V300" i="48"/>
  <c r="AD300" i="48"/>
  <c r="AH300" i="48"/>
  <c r="AL300" i="48"/>
  <c r="AV300" i="48"/>
  <c r="AZ300" i="48"/>
  <c r="BH300" i="48"/>
  <c r="I300" i="48"/>
  <c r="P300" i="48"/>
  <c r="T300" i="48"/>
  <c r="AF300" i="48"/>
  <c r="AJ300" i="48"/>
  <c r="Q306" i="48"/>
  <c r="U306" i="48"/>
  <c r="AC306" i="48"/>
  <c r="AG306" i="48"/>
  <c r="AG309" i="48" s="1"/>
  <c r="AK306" i="48"/>
  <c r="AY306" i="48"/>
  <c r="S306" i="48"/>
  <c r="AE306" i="48"/>
  <c r="BE325" i="48"/>
  <c r="AF342" i="48"/>
  <c r="M345" i="48"/>
  <c r="V366" i="48"/>
  <c r="I373" i="48"/>
  <c r="AL377" i="48"/>
  <c r="AN427" i="48"/>
  <c r="AW296" i="48"/>
  <c r="BA296" i="48"/>
  <c r="BE296" i="48"/>
  <c r="BI296" i="48"/>
  <c r="I306" i="48"/>
  <c r="P306" i="48"/>
  <c r="T306" i="48"/>
  <c r="AB306" i="48"/>
  <c r="AF306" i="48"/>
  <c r="AJ306" i="48"/>
  <c r="AX306" i="48"/>
  <c r="BF306" i="48"/>
  <c r="R306" i="48"/>
  <c r="AD306" i="48"/>
  <c r="AL306" i="48"/>
  <c r="V308" i="48"/>
  <c r="AL308" i="48"/>
  <c r="BH308" i="48"/>
  <c r="BF308" i="48"/>
  <c r="BJ308" i="48"/>
  <c r="K309" i="48"/>
  <c r="AO309" i="48"/>
  <c r="O325" i="48"/>
  <c r="S325" i="48"/>
  <c r="AA325" i="48"/>
  <c r="AE325" i="48"/>
  <c r="AI325" i="48"/>
  <c r="AS325" i="48"/>
  <c r="BA325" i="48"/>
  <c r="BI325" i="48"/>
  <c r="Q325" i="48"/>
  <c r="AC325" i="48"/>
  <c r="AK325" i="48"/>
  <c r="AP345" i="48"/>
  <c r="H337" i="48"/>
  <c r="O337" i="48"/>
  <c r="S337" i="48"/>
  <c r="AA337" i="48"/>
  <c r="AE337" i="48"/>
  <c r="AI337" i="48"/>
  <c r="AW337" i="48"/>
  <c r="BA337" i="48"/>
  <c r="BE337" i="48"/>
  <c r="Q337" i="48"/>
  <c r="U337" i="48"/>
  <c r="AC337" i="48"/>
  <c r="AG337" i="48"/>
  <c r="I342" i="48"/>
  <c r="P342" i="48"/>
  <c r="AB342" i="48"/>
  <c r="AJ342" i="48"/>
  <c r="AT342" i="48"/>
  <c r="AX342" i="48"/>
  <c r="BB342" i="48"/>
  <c r="BF342" i="48"/>
  <c r="BJ342" i="48"/>
  <c r="AZ342" i="48"/>
  <c r="BH342" i="48"/>
  <c r="AM345" i="48"/>
  <c r="AQ345" i="48"/>
  <c r="R366" i="48"/>
  <c r="AD366" i="48"/>
  <c r="AL366" i="48"/>
  <c r="AV366" i="48"/>
  <c r="AZ366" i="48"/>
  <c r="BD366" i="48"/>
  <c r="BH366" i="48"/>
  <c r="AT366" i="48"/>
  <c r="BB366" i="48"/>
  <c r="BJ366" i="48"/>
  <c r="AB373" i="48"/>
  <c r="AF373" i="48"/>
  <c r="J377" i="48"/>
  <c r="U377" i="48"/>
  <c r="AC377" i="48"/>
  <c r="AG377" i="48"/>
  <c r="AK377" i="48"/>
  <c r="AU377" i="48"/>
  <c r="AY377" i="48"/>
  <c r="BC377" i="48"/>
  <c r="BG377" i="48"/>
  <c r="O377" i="48"/>
  <c r="AA377" i="48"/>
  <c r="AI377" i="48"/>
  <c r="AS377" i="48"/>
  <c r="AW377" i="48"/>
  <c r="BE377" i="48"/>
  <c r="BI377" i="48"/>
  <c r="T385" i="48"/>
  <c r="AJ385" i="48"/>
  <c r="BF385" i="48"/>
  <c r="BJ385" i="48"/>
  <c r="BH385" i="48"/>
  <c r="W386" i="48"/>
  <c r="J407" i="48"/>
  <c r="Q407" i="48"/>
  <c r="U407" i="48"/>
  <c r="AC407" i="48"/>
  <c r="AG407" i="48"/>
  <c r="AK407" i="48"/>
  <c r="AU407" i="48"/>
  <c r="AY407" i="48"/>
  <c r="BG407" i="48"/>
  <c r="H407" i="48"/>
  <c r="O407" i="48"/>
  <c r="T414" i="48"/>
  <c r="BF414" i="48"/>
  <c r="J418" i="48"/>
  <c r="Q418" i="48"/>
  <c r="U418" i="48"/>
  <c r="AC418" i="48"/>
  <c r="AG418" i="48"/>
  <c r="AK418" i="48"/>
  <c r="AU418" i="48"/>
  <c r="AY418" i="48"/>
  <c r="BG418" i="48"/>
  <c r="H418" i="48"/>
  <c r="O418" i="48"/>
  <c r="S418" i="48"/>
  <c r="AA418" i="48"/>
  <c r="AW424" i="48"/>
  <c r="G427" i="48"/>
  <c r="W427" i="48"/>
  <c r="AM427" i="48"/>
  <c r="AQ427" i="48"/>
  <c r="BE308" i="48"/>
  <c r="BI308" i="48"/>
  <c r="G309" i="48"/>
  <c r="AT337" i="48"/>
  <c r="AX337" i="48"/>
  <c r="BB337" i="48"/>
  <c r="BF337" i="48"/>
  <c r="BJ337" i="48"/>
  <c r="J342" i="48"/>
  <c r="AU342" i="48"/>
  <c r="AY342" i="48"/>
  <c r="BC342" i="48"/>
  <c r="BG342" i="48"/>
  <c r="AS342" i="48"/>
  <c r="BA342" i="48"/>
  <c r="BI342" i="48"/>
  <c r="AI344" i="48"/>
  <c r="J373" i="48"/>
  <c r="Q373" i="48"/>
  <c r="AG373" i="48"/>
  <c r="AK373" i="48"/>
  <c r="AU373" i="48"/>
  <c r="BC373" i="48"/>
  <c r="BG373" i="48"/>
  <c r="H373" i="48"/>
  <c r="S373" i="48"/>
  <c r="AE373" i="48"/>
  <c r="AI373" i="48"/>
  <c r="AS373" i="48"/>
  <c r="BA373" i="48"/>
  <c r="AV377" i="48"/>
  <c r="AZ377" i="48"/>
  <c r="BD377" i="48"/>
  <c r="BH377" i="48"/>
  <c r="J383" i="48"/>
  <c r="Q383" i="48"/>
  <c r="U383" i="48"/>
  <c r="AC383" i="48"/>
  <c r="AG383" i="48"/>
  <c r="AU383" i="48"/>
  <c r="AY383" i="48"/>
  <c r="BC383" i="48"/>
  <c r="BG383" i="48"/>
  <c r="H383" i="48"/>
  <c r="S383" i="48"/>
  <c r="AA383" i="48"/>
  <c r="AE383" i="48"/>
  <c r="AS383" i="48"/>
  <c r="BA383" i="48"/>
  <c r="BE383" i="48"/>
  <c r="BI383" i="48"/>
  <c r="L386" i="48"/>
  <c r="N407" i="48"/>
  <c r="AH407" i="48"/>
  <c r="AV407" i="48"/>
  <c r="AU414" i="48"/>
  <c r="AY414" i="48"/>
  <c r="BC414" i="48"/>
  <c r="BG414" i="48"/>
  <c r="AR427" i="48"/>
  <c r="N444" i="48"/>
  <c r="Z465" i="48"/>
  <c r="AO542" i="48"/>
  <c r="H424" i="48"/>
  <c r="O424" i="48"/>
  <c r="S424" i="48"/>
  <c r="AA424" i="48"/>
  <c r="AE424" i="48"/>
  <c r="AI424" i="48"/>
  <c r="AS424" i="48"/>
  <c r="BA424" i="48"/>
  <c r="BI424" i="48"/>
  <c r="J424" i="48"/>
  <c r="Q424" i="48"/>
  <c r="AC424" i="48"/>
  <c r="AK424" i="48"/>
  <c r="AO465" i="48"/>
  <c r="J451" i="48"/>
  <c r="Q451" i="48"/>
  <c r="U451" i="48"/>
  <c r="AG451" i="48"/>
  <c r="AK451" i="48"/>
  <c r="AU451" i="48"/>
  <c r="AY451" i="48"/>
  <c r="BC451" i="48"/>
  <c r="BG451" i="48"/>
  <c r="H451" i="48"/>
  <c r="AS451" i="48"/>
  <c r="BA451" i="48"/>
  <c r="BE451" i="48"/>
  <c r="BI451" i="48"/>
  <c r="N455" i="48"/>
  <c r="R455" i="48"/>
  <c r="V455" i="48"/>
  <c r="AD455" i="48"/>
  <c r="AH455" i="48"/>
  <c r="AL455" i="48"/>
  <c r="AV455" i="48"/>
  <c r="AZ455" i="48"/>
  <c r="BD455" i="48"/>
  <c r="BH455" i="48"/>
  <c r="P455" i="48"/>
  <c r="AB455" i="48"/>
  <c r="AF455" i="48"/>
  <c r="AJ455" i="48"/>
  <c r="AT455" i="48"/>
  <c r="BB455" i="48"/>
  <c r="BF455" i="48"/>
  <c r="BJ455" i="48"/>
  <c r="I462" i="48"/>
  <c r="P462" i="48"/>
  <c r="T462" i="48"/>
  <c r="AB462" i="48"/>
  <c r="AF462" i="48"/>
  <c r="AX462" i="48"/>
  <c r="BB462" i="48"/>
  <c r="BF462" i="48"/>
  <c r="BJ462" i="48"/>
  <c r="AC493" i="48"/>
  <c r="AK493" i="48"/>
  <c r="BC497" i="48"/>
  <c r="AP504" i="48"/>
  <c r="Y542" i="48"/>
  <c r="T451" i="48"/>
  <c r="AT451" i="48"/>
  <c r="AS455" i="48"/>
  <c r="AW455" i="48"/>
  <c r="BA455" i="48"/>
  <c r="BE455" i="48"/>
  <c r="BI455" i="48"/>
  <c r="O484" i="48"/>
  <c r="S484" i="48"/>
  <c r="AA484" i="48"/>
  <c r="AE484" i="48"/>
  <c r="AI484" i="48"/>
  <c r="AW484" i="48"/>
  <c r="BE484" i="48"/>
  <c r="BI484" i="48"/>
  <c r="BC501" i="48"/>
  <c r="Y504" i="48"/>
  <c r="AG521" i="48"/>
  <c r="BB539" i="48"/>
  <c r="L465" i="48"/>
  <c r="M465" i="48"/>
  <c r="P484" i="48"/>
  <c r="T484" i="48"/>
  <c r="AB484" i="48"/>
  <c r="AF484" i="48"/>
  <c r="AJ484" i="48"/>
  <c r="Q521" i="48"/>
  <c r="AC521" i="48"/>
  <c r="AK521" i="48"/>
  <c r="AU521" i="48"/>
  <c r="AY521" i="48"/>
  <c r="BC521" i="48"/>
  <c r="BG521" i="48"/>
  <c r="H521" i="48"/>
  <c r="AS521" i="48"/>
  <c r="BA521" i="48"/>
  <c r="BI521" i="48"/>
  <c r="H533" i="48"/>
  <c r="O533" i="48"/>
  <c r="S533" i="48"/>
  <c r="AA533" i="48"/>
  <c r="AE533" i="48"/>
  <c r="AI533" i="48"/>
  <c r="AW533" i="48"/>
  <c r="BA533" i="48"/>
  <c r="BE533" i="48"/>
  <c r="J533" i="48"/>
  <c r="Q533" i="48"/>
  <c r="U533" i="48"/>
  <c r="AC533" i="48"/>
  <c r="AG533" i="48"/>
  <c r="I539" i="48"/>
  <c r="P539" i="48"/>
  <c r="T539" i="48"/>
  <c r="AB539" i="48"/>
  <c r="AF539" i="48"/>
  <c r="AJ539" i="48"/>
  <c r="AX539" i="48"/>
  <c r="BF539" i="48"/>
  <c r="R539" i="48"/>
  <c r="AD539" i="48"/>
  <c r="AL539" i="48"/>
  <c r="J493" i="48"/>
  <c r="U493" i="48"/>
  <c r="AG493" i="48"/>
  <c r="AU493" i="48"/>
  <c r="AY493" i="48"/>
  <c r="BC493" i="48"/>
  <c r="BG493" i="48"/>
  <c r="H493" i="48"/>
  <c r="AW493" i="48"/>
  <c r="BE493" i="48"/>
  <c r="J497" i="48"/>
  <c r="Q497" i="48"/>
  <c r="U497" i="48"/>
  <c r="AC497" i="48"/>
  <c r="AG497" i="48"/>
  <c r="AK497" i="48"/>
  <c r="AU497" i="48"/>
  <c r="AY497" i="48"/>
  <c r="BG497" i="48"/>
  <c r="H497" i="48"/>
  <c r="O497" i="48"/>
  <c r="S497" i="48"/>
  <c r="AE497" i="48"/>
  <c r="AI497" i="48"/>
  <c r="AS497" i="48"/>
  <c r="AW497" i="48"/>
  <c r="BE497" i="48"/>
  <c r="BI497" i="48"/>
  <c r="J501" i="48"/>
  <c r="Q501" i="48"/>
  <c r="U501" i="48"/>
  <c r="AC501" i="48"/>
  <c r="AG501" i="48"/>
  <c r="AK501" i="48"/>
  <c r="AY501" i="48"/>
  <c r="BG501" i="48"/>
  <c r="AA501" i="48"/>
  <c r="N521" i="48"/>
  <c r="R521" i="48"/>
  <c r="V521" i="48"/>
  <c r="AD521" i="48"/>
  <c r="AH521" i="48"/>
  <c r="AL521" i="48"/>
  <c r="AV521" i="48"/>
  <c r="AZ521" i="48"/>
  <c r="BD521" i="48"/>
  <c r="BH521" i="48"/>
  <c r="P521" i="48"/>
  <c r="T521" i="48"/>
  <c r="AF521" i="48"/>
  <c r="AT533" i="48"/>
  <c r="AX533" i="48"/>
  <c r="BB533" i="48"/>
  <c r="BF533" i="48"/>
  <c r="BJ533" i="48"/>
  <c r="Q539" i="48"/>
  <c r="U539" i="48"/>
  <c r="AC539" i="48"/>
  <c r="AG539" i="48"/>
  <c r="AK539" i="48"/>
  <c r="AU539" i="48"/>
  <c r="BC539" i="48"/>
  <c r="H539" i="48"/>
  <c r="S539" i="48"/>
  <c r="AE539" i="48"/>
  <c r="BI37" i="48"/>
  <c r="V37" i="48"/>
  <c r="J37" i="48"/>
  <c r="U37" i="48"/>
  <c r="AJ37" i="48"/>
  <c r="BF37" i="48"/>
  <c r="BJ37" i="48"/>
  <c r="BE37" i="48"/>
  <c r="AL37" i="48"/>
  <c r="BH37" i="48"/>
  <c r="AK37" i="48"/>
  <c r="BF26" i="48"/>
  <c r="BJ26" i="48"/>
  <c r="AJ26" i="48"/>
  <c r="AK26" i="48"/>
  <c r="BG26" i="48"/>
  <c r="J26" i="48"/>
  <c r="U26" i="48"/>
  <c r="AL26" i="48"/>
  <c r="BH26" i="48"/>
  <c r="AI26" i="48"/>
  <c r="T26" i="48"/>
  <c r="V18" i="48"/>
  <c r="T18" i="48"/>
  <c r="AK18" i="48"/>
  <c r="BG18" i="48"/>
  <c r="BE18" i="48"/>
  <c r="BF18" i="48"/>
  <c r="BJ18" i="48"/>
  <c r="AF28" i="48"/>
  <c r="AF30" i="48" s="1"/>
  <c r="AM77" i="48"/>
  <c r="AT30" i="48"/>
  <c r="AX30" i="48"/>
  <c r="BB30" i="48"/>
  <c r="BF30" i="48"/>
  <c r="BJ30" i="48"/>
  <c r="M77" i="48"/>
  <c r="W77" i="48"/>
  <c r="P92" i="48"/>
  <c r="T92" i="48"/>
  <c r="AB92" i="48"/>
  <c r="AF92" i="48"/>
  <c r="AJ92" i="48"/>
  <c r="I100" i="48"/>
  <c r="AI18" i="48"/>
  <c r="AS26" i="48"/>
  <c r="AW26" i="48"/>
  <c r="BA26" i="48"/>
  <c r="BE26" i="48"/>
  <c r="BI26" i="48"/>
  <c r="H37" i="48"/>
  <c r="O37" i="48"/>
  <c r="S37" i="48"/>
  <c r="AA37" i="48"/>
  <c r="AE37" i="48"/>
  <c r="AI37" i="48"/>
  <c r="AI39" i="48"/>
  <c r="G40" i="48"/>
  <c r="L40" i="48"/>
  <c r="W40" i="48"/>
  <c r="AN40" i="48"/>
  <c r="AR40" i="48"/>
  <c r="P69" i="48"/>
  <c r="T69" i="48"/>
  <c r="AB69" i="48"/>
  <c r="AF69" i="48"/>
  <c r="AJ69" i="48"/>
  <c r="AO77" i="48"/>
  <c r="BH92" i="48"/>
  <c r="I92" i="48"/>
  <c r="N100" i="48"/>
  <c r="R100" i="48"/>
  <c r="V100" i="48"/>
  <c r="AD100" i="48"/>
  <c r="AH100" i="48"/>
  <c r="AL100" i="48"/>
  <c r="I104" i="48"/>
  <c r="P104" i="48"/>
  <c r="T104" i="48"/>
  <c r="AB104" i="48"/>
  <c r="AF104" i="48"/>
  <c r="AJ104" i="48"/>
  <c r="AT104" i="48"/>
  <c r="AX104" i="48"/>
  <c r="BB104" i="48"/>
  <c r="BF104" i="48"/>
  <c r="BJ104" i="48"/>
  <c r="X111" i="48"/>
  <c r="AQ77" i="48"/>
  <c r="Z111" i="48"/>
  <c r="O18" i="48"/>
  <c r="S18" i="48"/>
  <c r="AA18" i="48"/>
  <c r="AE18" i="48"/>
  <c r="AF31" i="48"/>
  <c r="AF37" i="48" s="1"/>
  <c r="P74" i="48"/>
  <c r="T74" i="48"/>
  <c r="AB74" i="48"/>
  <c r="AF74" i="48"/>
  <c r="AJ74" i="48"/>
  <c r="K77" i="48"/>
  <c r="Y77" i="48"/>
  <c r="AV92" i="48"/>
  <c r="AZ92" i="48"/>
  <c r="BD92" i="48"/>
  <c r="BG100" i="48"/>
  <c r="BJ100" i="48"/>
  <c r="L111" i="48"/>
  <c r="AN111" i="48"/>
  <c r="AR111" i="48"/>
  <c r="AP309" i="48"/>
  <c r="BA108" i="48"/>
  <c r="X192" i="48"/>
  <c r="AP269" i="48"/>
  <c r="Z309" i="48"/>
  <c r="AN345" i="48"/>
  <c r="AR345" i="48"/>
  <c r="X386" i="48"/>
  <c r="Y192" i="48"/>
  <c r="AN192" i="48"/>
  <c r="AR192" i="48"/>
  <c r="AT209" i="48"/>
  <c r="AX209" i="48"/>
  <c r="BB209" i="48"/>
  <c r="BF209" i="48"/>
  <c r="BJ209" i="48"/>
  <c r="O218" i="48"/>
  <c r="S218" i="48"/>
  <c r="AA218" i="48"/>
  <c r="AE218" i="48"/>
  <c r="AI218" i="48"/>
  <c r="I222" i="48"/>
  <c r="P222" i="48"/>
  <c r="T222" i="48"/>
  <c r="AC222" i="48"/>
  <c r="AG222" i="48"/>
  <c r="AK222" i="48"/>
  <c r="BG222" i="48"/>
  <c r="K230" i="48"/>
  <c r="AP230" i="48"/>
  <c r="L269" i="48"/>
  <c r="W309" i="48"/>
  <c r="Y345" i="48"/>
  <c r="AO345" i="48"/>
  <c r="M386" i="48"/>
  <c r="AO230" i="48"/>
  <c r="W269" i="48"/>
  <c r="AO269" i="48"/>
  <c r="AF20" i="48"/>
  <c r="AF26" i="48" s="1"/>
  <c r="BA100" i="48"/>
  <c r="AF12" i="48"/>
  <c r="AF18" i="48" s="1"/>
  <c r="AF38" i="48"/>
  <c r="AF39" i="48" s="1"/>
  <c r="BG86" i="48"/>
  <c r="BG92" i="48" s="1"/>
  <c r="W153" i="48"/>
  <c r="AM153" i="48"/>
  <c r="AQ153" i="48"/>
  <c r="AS171" i="48"/>
  <c r="AW171" i="48"/>
  <c r="BA171" i="48"/>
  <c r="BE171" i="48"/>
  <c r="BI171" i="48"/>
  <c r="I178" i="48"/>
  <c r="L192" i="48"/>
  <c r="AU209" i="48"/>
  <c r="AY209" i="48"/>
  <c r="BC209" i="48"/>
  <c r="BG209" i="48"/>
  <c r="AF220" i="48"/>
  <c r="AF222" i="48" s="1"/>
  <c r="Y230" i="48"/>
  <c r="AQ230" i="48"/>
  <c r="G386" i="48"/>
  <c r="AP386" i="48"/>
  <c r="H227" i="48"/>
  <c r="H248" i="48"/>
  <c r="P266" i="48"/>
  <c r="T266" i="48"/>
  <c r="AB266" i="48"/>
  <c r="AF266" i="48"/>
  <c r="AJ266" i="48"/>
  <c r="G269" i="48"/>
  <c r="AM269" i="48"/>
  <c r="AQ269" i="48"/>
  <c r="AT300" i="48"/>
  <c r="AX300" i="48"/>
  <c r="BB300" i="48"/>
  <c r="BF300" i="48"/>
  <c r="BJ300" i="48"/>
  <c r="L309" i="48"/>
  <c r="X309" i="48"/>
  <c r="AV333" i="48"/>
  <c r="AZ333" i="48"/>
  <c r="BD333" i="48"/>
  <c r="BH333" i="48"/>
  <c r="J337" i="48"/>
  <c r="AU337" i="48"/>
  <c r="AY337" i="48"/>
  <c r="BC337" i="48"/>
  <c r="BG337" i="48"/>
  <c r="K345" i="48"/>
  <c r="W345" i="48"/>
  <c r="S377" i="48"/>
  <c r="BA377" i="48"/>
  <c r="Y386" i="48"/>
  <c r="AF418" i="48"/>
  <c r="AO427" i="48"/>
  <c r="AP465" i="48"/>
  <c r="BB222" i="48"/>
  <c r="BF222" i="48"/>
  <c r="BJ222" i="48"/>
  <c r="Z230" i="48"/>
  <c r="AT256" i="48"/>
  <c r="AX256" i="48"/>
  <c r="BB256" i="48"/>
  <c r="BF256" i="48"/>
  <c r="BJ256" i="48"/>
  <c r="AV259" i="48"/>
  <c r="AZ259" i="48"/>
  <c r="BD259" i="48"/>
  <c r="BH259" i="48"/>
  <c r="Q266" i="48"/>
  <c r="U266" i="48"/>
  <c r="AC266" i="48"/>
  <c r="AG266" i="48"/>
  <c r="AK266" i="48"/>
  <c r="Z269" i="48"/>
  <c r="AV296" i="48"/>
  <c r="AZ296" i="48"/>
  <c r="BD296" i="48"/>
  <c r="BH296" i="48"/>
  <c r="J300" i="48"/>
  <c r="AU300" i="48"/>
  <c r="AY300" i="48"/>
  <c r="BC300" i="48"/>
  <c r="BG300" i="48"/>
  <c r="T308" i="48"/>
  <c r="AJ308" i="48"/>
  <c r="M309" i="48"/>
  <c r="Y309" i="48"/>
  <c r="AT325" i="48"/>
  <c r="AX325" i="48"/>
  <c r="BB325" i="48"/>
  <c r="BF325" i="48"/>
  <c r="BJ325" i="48"/>
  <c r="H333" i="48"/>
  <c r="AS333" i="48"/>
  <c r="AW333" i="48"/>
  <c r="BA333" i="48"/>
  <c r="BE333" i="48"/>
  <c r="BI333" i="48"/>
  <c r="G345" i="48"/>
  <c r="L345" i="48"/>
  <c r="X345" i="48"/>
  <c r="O366" i="48"/>
  <c r="S366" i="48"/>
  <c r="AA366" i="48"/>
  <c r="AE366" i="48"/>
  <c r="AI366" i="48"/>
  <c r="O383" i="48"/>
  <c r="AI383" i="48"/>
  <c r="AW383" i="48"/>
  <c r="K386" i="48"/>
  <c r="AO386" i="48"/>
  <c r="H377" i="48"/>
  <c r="S407" i="48"/>
  <c r="K427" i="48"/>
  <c r="AP427" i="48"/>
  <c r="AT373" i="48"/>
  <c r="AX373" i="48"/>
  <c r="BB373" i="48"/>
  <c r="BF373" i="48"/>
  <c r="BJ373" i="48"/>
  <c r="AT383" i="48"/>
  <c r="AX383" i="48"/>
  <c r="BB383" i="48"/>
  <c r="BF383" i="48"/>
  <c r="BJ383" i="48"/>
  <c r="V385" i="48"/>
  <c r="AL385" i="48"/>
  <c r="Z386" i="48"/>
  <c r="N418" i="48"/>
  <c r="R418" i="48"/>
  <c r="AH418" i="48"/>
  <c r="AL418" i="48"/>
  <c r="AV418" i="48"/>
  <c r="AZ418" i="48"/>
  <c r="L427" i="48"/>
  <c r="Y427" i="48"/>
  <c r="AU444" i="48"/>
  <c r="AY444" i="48"/>
  <c r="BC444" i="48"/>
  <c r="BG444" i="48"/>
  <c r="W465" i="48"/>
  <c r="M504" i="48"/>
  <c r="AS418" i="48"/>
  <c r="AW418" i="48"/>
  <c r="BA418" i="48"/>
  <c r="BE418" i="48"/>
  <c r="BI418" i="48"/>
  <c r="P424" i="48"/>
  <c r="T424" i="48"/>
  <c r="AB424" i="48"/>
  <c r="AF424" i="48"/>
  <c r="AJ424" i="48"/>
  <c r="M427" i="48"/>
  <c r="Z427" i="48"/>
  <c r="AV444" i="48"/>
  <c r="AZ444" i="48"/>
  <c r="BD444" i="48"/>
  <c r="BH444" i="48"/>
  <c r="AW451" i="48"/>
  <c r="T455" i="48"/>
  <c r="AX455" i="48"/>
  <c r="O451" i="48"/>
  <c r="S451" i="48"/>
  <c r="AA451" i="48"/>
  <c r="AE451" i="48"/>
  <c r="AI451" i="48"/>
  <c r="I455" i="48"/>
  <c r="Q462" i="48"/>
  <c r="U462" i="48"/>
  <c r="AC462" i="48"/>
  <c r="AG462" i="48"/>
  <c r="AK462" i="48"/>
  <c r="X465" i="48"/>
  <c r="AM465" i="48"/>
  <c r="AQ465" i="48"/>
  <c r="P493" i="48"/>
  <c r="T493" i="48"/>
  <c r="AB493" i="48"/>
  <c r="AF493" i="48"/>
  <c r="AJ493" i="48"/>
  <c r="BA497" i="48"/>
  <c r="Z504" i="48"/>
  <c r="AR542" i="48"/>
  <c r="G465" i="48"/>
  <c r="K465" i="48"/>
  <c r="AN465" i="48"/>
  <c r="AR465" i="48"/>
  <c r="I497" i="48"/>
  <c r="BB497" i="48"/>
  <c r="BF497" i="48"/>
  <c r="H501" i="48"/>
  <c r="AS501" i="48"/>
  <c r="AW501" i="48"/>
  <c r="BA501" i="48"/>
  <c r="BE501" i="48"/>
  <c r="BI501" i="48"/>
  <c r="I521" i="48"/>
  <c r="AB521" i="48"/>
  <c r="AJ521" i="48"/>
  <c r="AF497" i="48"/>
  <c r="AJ497" i="48"/>
  <c r="P501" i="48"/>
  <c r="T501" i="48"/>
  <c r="AB501" i="48"/>
  <c r="AF501" i="48"/>
  <c r="AJ501" i="48"/>
  <c r="L504" i="48"/>
  <c r="X504" i="48"/>
  <c r="AN504" i="48"/>
  <c r="AR504" i="48"/>
  <c r="G542" i="48"/>
  <c r="K542" i="48"/>
  <c r="AP542" i="48"/>
  <c r="W504" i="48"/>
  <c r="AT521" i="48"/>
  <c r="AX521" i="48"/>
  <c r="BB521" i="48"/>
  <c r="BF521" i="48"/>
  <c r="BJ521" i="48"/>
  <c r="AV529" i="48"/>
  <c r="AZ529" i="48"/>
  <c r="BD529" i="48"/>
  <c r="BH529" i="48"/>
  <c r="AU533" i="48"/>
  <c r="AY533" i="48"/>
  <c r="BC533" i="48"/>
  <c r="BG533" i="48"/>
  <c r="Z542" i="48"/>
  <c r="G504" i="48"/>
  <c r="K504" i="48"/>
  <c r="AM504" i="48"/>
  <c r="AQ504" i="48"/>
  <c r="AS529" i="48"/>
  <c r="AW529" i="48"/>
  <c r="BA529" i="48"/>
  <c r="BE529" i="48"/>
  <c r="BI529" i="48"/>
  <c r="W542" i="48"/>
  <c r="L121" i="47"/>
  <c r="BG101" i="47"/>
  <c r="I109" i="47"/>
  <c r="T109" i="47"/>
  <c r="AF109" i="47"/>
  <c r="AP121" i="47"/>
  <c r="AU144" i="47"/>
  <c r="Z167" i="47"/>
  <c r="AN167" i="47"/>
  <c r="AR167" i="47"/>
  <c r="Q18" i="47"/>
  <c r="U18" i="47"/>
  <c r="AC18" i="47"/>
  <c r="H26" i="47"/>
  <c r="O26" i="47"/>
  <c r="S26" i="47"/>
  <c r="AA26" i="47"/>
  <c r="AE26" i="47"/>
  <c r="I37" i="47"/>
  <c r="AG37" i="47"/>
  <c r="AK37" i="47"/>
  <c r="M41" i="47"/>
  <c r="AO41" i="47"/>
  <c r="AS71" i="47"/>
  <c r="AW71" i="47"/>
  <c r="BA71" i="47"/>
  <c r="BE71" i="47"/>
  <c r="BI71" i="47"/>
  <c r="N75" i="47"/>
  <c r="R75" i="47"/>
  <c r="V75" i="47"/>
  <c r="AD75" i="47"/>
  <c r="AH75" i="47"/>
  <c r="AL75" i="47"/>
  <c r="G84" i="47"/>
  <c r="M84" i="47"/>
  <c r="AO84" i="47"/>
  <c r="N101" i="47"/>
  <c r="R101" i="47"/>
  <c r="V101" i="47"/>
  <c r="AD101" i="47"/>
  <c r="AH101" i="47"/>
  <c r="AL101" i="47"/>
  <c r="BG109" i="47"/>
  <c r="AT113" i="47"/>
  <c r="AX113" i="47"/>
  <c r="BB113" i="47"/>
  <c r="BF113" i="47"/>
  <c r="I117" i="47"/>
  <c r="P117" i="47"/>
  <c r="T117" i="47"/>
  <c r="AB117" i="47"/>
  <c r="AF117" i="47"/>
  <c r="AJ117" i="47"/>
  <c r="X121" i="47"/>
  <c r="I144" i="47"/>
  <c r="AT144" i="47"/>
  <c r="AX144" i="47"/>
  <c r="BB144" i="47"/>
  <c r="BF144" i="47"/>
  <c r="BJ144" i="47"/>
  <c r="P109" i="47"/>
  <c r="AB109" i="47"/>
  <c r="AJ109" i="47"/>
  <c r="BG113" i="47"/>
  <c r="AS18" i="47"/>
  <c r="AW18" i="47"/>
  <c r="BA18" i="47"/>
  <c r="BE18" i="47"/>
  <c r="BI18" i="47"/>
  <c r="J18" i="47"/>
  <c r="AU26" i="47"/>
  <c r="AY26" i="47"/>
  <c r="BC26" i="47"/>
  <c r="BG26" i="47"/>
  <c r="AF30" i="47"/>
  <c r="J37" i="47"/>
  <c r="Q37" i="47"/>
  <c r="U37" i="47"/>
  <c r="AC37" i="47"/>
  <c r="AF32" i="47"/>
  <c r="AF37" i="47" s="1"/>
  <c r="AP41" i="47"/>
  <c r="AV109" i="47"/>
  <c r="AZ109" i="47"/>
  <c r="BD109" i="47"/>
  <c r="BH109" i="47"/>
  <c r="AN121" i="47"/>
  <c r="AR121" i="47"/>
  <c r="J144" i="47"/>
  <c r="AV152" i="47"/>
  <c r="AZ152" i="47"/>
  <c r="BD152" i="47"/>
  <c r="BH152" i="47"/>
  <c r="L167" i="47"/>
  <c r="X167" i="47"/>
  <c r="AP167" i="47"/>
  <c r="Y330" i="47"/>
  <c r="AP330" i="47"/>
  <c r="AB40" i="47"/>
  <c r="BA101" i="47"/>
  <c r="BA113" i="47"/>
  <c r="AF233" i="47"/>
  <c r="AF235" i="47" s="1"/>
  <c r="AR244" i="47"/>
  <c r="AQ287" i="47"/>
  <c r="Y370" i="47"/>
  <c r="AZ525" i="47"/>
  <c r="AB30" i="47"/>
  <c r="BA120" i="47"/>
  <c r="AT183" i="47"/>
  <c r="AX183" i="47"/>
  <c r="BB183" i="47"/>
  <c r="BF183" i="47"/>
  <c r="BJ183" i="47"/>
  <c r="AS190" i="47"/>
  <c r="AW190" i="47"/>
  <c r="BA190" i="47"/>
  <c r="BE190" i="47"/>
  <c r="BI190" i="47"/>
  <c r="AU194" i="47"/>
  <c r="AY194" i="47"/>
  <c r="BC194" i="47"/>
  <c r="BG194" i="47"/>
  <c r="M204" i="47"/>
  <c r="Z204" i="47"/>
  <c r="AV222" i="47"/>
  <c r="AZ222" i="47"/>
  <c r="BD222" i="47"/>
  <c r="BH222" i="47"/>
  <c r="H231" i="47"/>
  <c r="O231" i="47"/>
  <c r="S231" i="47"/>
  <c r="AA231" i="47"/>
  <c r="AE231" i="47"/>
  <c r="AI231" i="47"/>
  <c r="L244" i="47"/>
  <c r="AN287" i="47"/>
  <c r="AR287" i="47"/>
  <c r="W330" i="47"/>
  <c r="AR330" i="47"/>
  <c r="G370" i="47"/>
  <c r="M370" i="47"/>
  <c r="Z370" i="47"/>
  <c r="AP370" i="47"/>
  <c r="AB222" i="47"/>
  <c r="AF12" i="47"/>
  <c r="AF18" i="47" s="1"/>
  <c r="AF19" i="47"/>
  <c r="AF26" i="47" s="1"/>
  <c r="Y204" i="47"/>
  <c r="AN244" i="47"/>
  <c r="M287" i="47"/>
  <c r="AM287" i="47"/>
  <c r="AV194" i="47"/>
  <c r="AZ194" i="47"/>
  <c r="BD194" i="47"/>
  <c r="BH194" i="47"/>
  <c r="AS200" i="47"/>
  <c r="AW200" i="47"/>
  <c r="BA200" i="47"/>
  <c r="BE200" i="47"/>
  <c r="BI200" i="47"/>
  <c r="AO204" i="47"/>
  <c r="P231" i="47"/>
  <c r="T231" i="47"/>
  <c r="AB231" i="47"/>
  <c r="AF231" i="47"/>
  <c r="AJ231" i="47"/>
  <c r="AT235" i="47"/>
  <c r="AX235" i="47"/>
  <c r="BB235" i="47"/>
  <c r="BF235" i="47"/>
  <c r="BJ235" i="47"/>
  <c r="G244" i="47"/>
  <c r="M244" i="47"/>
  <c r="P265" i="47"/>
  <c r="T265" i="47"/>
  <c r="AJ265" i="47"/>
  <c r="AT265" i="47"/>
  <c r="AX265" i="47"/>
  <c r="BJ265" i="47"/>
  <c r="G330" i="47"/>
  <c r="W370" i="47"/>
  <c r="G454" i="47"/>
  <c r="W493" i="47"/>
  <c r="W244" i="47"/>
  <c r="I265" i="47"/>
  <c r="AU273" i="47"/>
  <c r="AY273" i="47"/>
  <c r="BC273" i="47"/>
  <c r="BG273" i="47"/>
  <c r="I277" i="47"/>
  <c r="Q284" i="47"/>
  <c r="U284" i="47"/>
  <c r="AC284" i="47"/>
  <c r="AG284" i="47"/>
  <c r="AK284" i="47"/>
  <c r="K287" i="47"/>
  <c r="W287" i="47"/>
  <c r="I316" i="47"/>
  <c r="AT316" i="47"/>
  <c r="AX316" i="47"/>
  <c r="BB316" i="47"/>
  <c r="BF316" i="47"/>
  <c r="BJ316" i="47"/>
  <c r="AU320" i="47"/>
  <c r="AY320" i="47"/>
  <c r="BC320" i="47"/>
  <c r="BG320" i="47"/>
  <c r="AS326" i="47"/>
  <c r="AW326" i="47"/>
  <c r="BA326" i="47"/>
  <c r="BE326" i="47"/>
  <c r="BI326" i="47"/>
  <c r="M330" i="47"/>
  <c r="Z330" i="47"/>
  <c r="AV349" i="47"/>
  <c r="AZ349" i="47"/>
  <c r="BD349" i="47"/>
  <c r="BH349" i="47"/>
  <c r="AS357" i="47"/>
  <c r="AW357" i="47"/>
  <c r="BA357" i="47"/>
  <c r="BE357" i="47"/>
  <c r="BI357" i="47"/>
  <c r="T369" i="47"/>
  <c r="AO370" i="47"/>
  <c r="P398" i="47"/>
  <c r="T398" i="47"/>
  <c r="AB398" i="47"/>
  <c r="AF398" i="47"/>
  <c r="BF398" i="47"/>
  <c r="I402" i="47"/>
  <c r="T402" i="47"/>
  <c r="AB402" i="47"/>
  <c r="AT402" i="47"/>
  <c r="BF402" i="47"/>
  <c r="BJ402" i="47"/>
  <c r="G412" i="47"/>
  <c r="K412" i="47"/>
  <c r="AM412" i="47"/>
  <c r="AQ412" i="47"/>
  <c r="AM244" i="47"/>
  <c r="AQ244" i="47"/>
  <c r="N284" i="47"/>
  <c r="R284" i="47"/>
  <c r="V284" i="47"/>
  <c r="AD284" i="47"/>
  <c r="AH284" i="47"/>
  <c r="AL284" i="47"/>
  <c r="G287" i="47"/>
  <c r="L287" i="47"/>
  <c r="X287" i="47"/>
  <c r="AV320" i="47"/>
  <c r="AZ320" i="47"/>
  <c r="BD320" i="47"/>
  <c r="BH320" i="47"/>
  <c r="I326" i="47"/>
  <c r="AT326" i="47"/>
  <c r="AX326" i="47"/>
  <c r="BB326" i="47"/>
  <c r="BF326" i="47"/>
  <c r="BJ326" i="47"/>
  <c r="U329" i="47"/>
  <c r="AK329" i="47"/>
  <c r="AO330" i="47"/>
  <c r="I357" i="47"/>
  <c r="AT357" i="47"/>
  <c r="AX357" i="47"/>
  <c r="BB357" i="47"/>
  <c r="BF357" i="47"/>
  <c r="BJ357" i="47"/>
  <c r="AU361" i="47"/>
  <c r="AY361" i="47"/>
  <c r="BC361" i="47"/>
  <c r="BG361" i="47"/>
  <c r="AK369" i="47"/>
  <c r="L370" i="47"/>
  <c r="X370" i="47"/>
  <c r="P391" i="47"/>
  <c r="T391" i="47"/>
  <c r="AB391" i="47"/>
  <c r="AF391" i="47"/>
  <c r="AJ391" i="47"/>
  <c r="Q398" i="47"/>
  <c r="U398" i="47"/>
  <c r="AC398" i="47"/>
  <c r="AU398" i="47"/>
  <c r="BG398" i="47"/>
  <c r="R408" i="47"/>
  <c r="AL408" i="47"/>
  <c r="AZ408" i="47"/>
  <c r="Y412" i="47"/>
  <c r="AR412" i="47"/>
  <c r="AF445" i="47"/>
  <c r="M454" i="47"/>
  <c r="W454" i="47"/>
  <c r="AO454" i="47"/>
  <c r="K493" i="47"/>
  <c r="AO412" i="47"/>
  <c r="I433" i="47"/>
  <c r="AT433" i="47"/>
  <c r="AX433" i="47"/>
  <c r="BB433" i="47"/>
  <c r="BF433" i="47"/>
  <c r="BJ433" i="47"/>
  <c r="H451" i="47"/>
  <c r="O451" i="47"/>
  <c r="S451" i="47"/>
  <c r="AI451" i="47"/>
  <c r="AW451" i="47"/>
  <c r="BA451" i="47"/>
  <c r="Y454" i="47"/>
  <c r="M493" i="47"/>
  <c r="Z493" i="47"/>
  <c r="Y538" i="47"/>
  <c r="AG398" i="47"/>
  <c r="AK398" i="47"/>
  <c r="AS408" i="47"/>
  <c r="AW408" i="47"/>
  <c r="BA408" i="47"/>
  <c r="BE408" i="47"/>
  <c r="BI408" i="47"/>
  <c r="M412" i="47"/>
  <c r="Q433" i="47"/>
  <c r="U433" i="47"/>
  <c r="AC433" i="47"/>
  <c r="AG433" i="47"/>
  <c r="AK433" i="47"/>
  <c r="S445" i="47"/>
  <c r="AA445" i="47"/>
  <c r="BA445" i="47"/>
  <c r="BE445" i="47"/>
  <c r="Z454" i="47"/>
  <c r="AO493" i="47"/>
  <c r="AV445" i="47"/>
  <c r="AZ445" i="47"/>
  <c r="BD445" i="47"/>
  <c r="BH445" i="47"/>
  <c r="AN454" i="47"/>
  <c r="AR454" i="47"/>
  <c r="AP493" i="47"/>
  <c r="AH441" i="47"/>
  <c r="AL441" i="47"/>
  <c r="H445" i="47"/>
  <c r="L454" i="47"/>
  <c r="J479" i="47"/>
  <c r="AU483" i="47"/>
  <c r="AY483" i="47"/>
  <c r="BC483" i="47"/>
  <c r="BG483" i="47"/>
  <c r="Y493" i="47"/>
  <c r="I516" i="47"/>
  <c r="BF516" i="47"/>
  <c r="BJ516" i="47"/>
  <c r="BJ538" i="47" s="1"/>
  <c r="J525" i="47"/>
  <c r="Q525" i="47"/>
  <c r="U525" i="47"/>
  <c r="AC525" i="47"/>
  <c r="AG525" i="47"/>
  <c r="AK525" i="47"/>
  <c r="G538" i="47"/>
  <c r="G573" i="47"/>
  <c r="M573" i="47"/>
  <c r="Q516" i="47"/>
  <c r="U516" i="47"/>
  <c r="AC516" i="47"/>
  <c r="AG516" i="47"/>
  <c r="AK516" i="47"/>
  <c r="N525" i="47"/>
  <c r="R525" i="47"/>
  <c r="V525" i="47"/>
  <c r="AD525" i="47"/>
  <c r="AH525" i="47"/>
  <c r="AL525" i="47"/>
  <c r="N535" i="47"/>
  <c r="AH535" i="47"/>
  <c r="AV535" i="47"/>
  <c r="AO573" i="47"/>
  <c r="W573" i="47"/>
  <c r="J552" i="47"/>
  <c r="U552" i="47"/>
  <c r="AC552" i="47"/>
  <c r="AU552" i="47"/>
  <c r="BG552" i="47"/>
  <c r="S560" i="47"/>
  <c r="AE560" i="47"/>
  <c r="AW560" i="47"/>
  <c r="BE560" i="47"/>
  <c r="O535" i="47"/>
  <c r="S535" i="47"/>
  <c r="AA535" i="47"/>
  <c r="AE535" i="47"/>
  <c r="AI535" i="47"/>
  <c r="W538" i="47"/>
  <c r="AO538" i="47"/>
  <c r="AP573" i="47"/>
  <c r="L538" i="47"/>
  <c r="X538" i="47"/>
  <c r="AN538" i="47"/>
  <c r="AR538" i="47"/>
  <c r="H560" i="47"/>
  <c r="H564" i="47"/>
  <c r="H570" i="47"/>
  <c r="Z573" i="47"/>
  <c r="K77" i="45"/>
  <c r="L77" i="45"/>
  <c r="M77" i="45"/>
  <c r="W77" i="45"/>
  <c r="X77" i="45"/>
  <c r="Y77" i="45"/>
  <c r="Z77" i="45"/>
  <c r="AM77" i="45"/>
  <c r="AN77" i="45"/>
  <c r="AO77" i="45"/>
  <c r="AP77" i="45"/>
  <c r="AQ77" i="45"/>
  <c r="AR77" i="45"/>
  <c r="G77" i="45"/>
  <c r="BJ76" i="45"/>
  <c r="BI76" i="45"/>
  <c r="BH76" i="45"/>
  <c r="BG76" i="45"/>
  <c r="BF76" i="45"/>
  <c r="BE76" i="45"/>
  <c r="AL76" i="45"/>
  <c r="AK76" i="45"/>
  <c r="AJ76" i="45"/>
  <c r="AI76" i="45"/>
  <c r="V76" i="45"/>
  <c r="U76" i="45"/>
  <c r="T76" i="45"/>
  <c r="J76" i="45"/>
  <c r="K40" i="45"/>
  <c r="L40" i="45"/>
  <c r="M40" i="45"/>
  <c r="W40" i="45"/>
  <c r="X40" i="45"/>
  <c r="Y40" i="45"/>
  <c r="Z40" i="45"/>
  <c r="AM40" i="45"/>
  <c r="AN40" i="45"/>
  <c r="AO40" i="45"/>
  <c r="AP40" i="45"/>
  <c r="AQ40" i="45"/>
  <c r="AR40" i="45"/>
  <c r="G40" i="45"/>
  <c r="BJ39" i="45"/>
  <c r="BI39" i="45"/>
  <c r="BH39" i="45"/>
  <c r="BG39" i="45"/>
  <c r="BF39" i="45"/>
  <c r="BE39" i="45"/>
  <c r="AL39" i="45"/>
  <c r="AK39" i="45"/>
  <c r="AJ39" i="45"/>
  <c r="AI39" i="45"/>
  <c r="S84" i="47" l="1"/>
  <c r="N370" i="47"/>
  <c r="AY538" i="47"/>
  <c r="AH573" i="47"/>
  <c r="AX573" i="47"/>
  <c r="AU538" i="47"/>
  <c r="N244" i="47"/>
  <c r="AL538" i="47"/>
  <c r="H287" i="47"/>
  <c r="N493" i="47"/>
  <c r="AD573" i="47"/>
  <c r="P538" i="47"/>
  <c r="AG573" i="47"/>
  <c r="BD538" i="47"/>
  <c r="T493" i="47"/>
  <c r="BB573" i="47"/>
  <c r="BD573" i="47"/>
  <c r="AT538" i="47"/>
  <c r="T538" i="47"/>
  <c r="V287" i="47"/>
  <c r="BF287" i="47"/>
  <c r="BI573" i="47"/>
  <c r="AS573" i="47"/>
  <c r="AL573" i="47"/>
  <c r="AI538" i="47"/>
  <c r="O538" i="47"/>
  <c r="O573" i="47"/>
  <c r="U573" i="47"/>
  <c r="V454" i="47"/>
  <c r="AK493" i="47"/>
  <c r="BE493" i="47"/>
  <c r="R493" i="47"/>
  <c r="P493" i="47"/>
  <c r="AA493" i="47"/>
  <c r="BF573" i="47"/>
  <c r="BH573" i="47"/>
  <c r="AJ573" i="47"/>
  <c r="P573" i="47"/>
  <c r="AZ573" i="47"/>
  <c r="BH538" i="47"/>
  <c r="AX538" i="47"/>
  <c r="AY573" i="47"/>
  <c r="BE538" i="47"/>
  <c r="BC538" i="47"/>
  <c r="AS538" i="47"/>
  <c r="S538" i="47"/>
  <c r="AA573" i="47"/>
  <c r="AB538" i="47"/>
  <c r="BC573" i="47"/>
  <c r="N573" i="47"/>
  <c r="BG538" i="47"/>
  <c r="AI573" i="47"/>
  <c r="AF538" i="47"/>
  <c r="BJ573" i="47"/>
  <c r="AT573" i="47"/>
  <c r="T573" i="47"/>
  <c r="BA573" i="47"/>
  <c r="AK573" i="47"/>
  <c r="R573" i="47"/>
  <c r="AB573" i="47"/>
  <c r="H538" i="47"/>
  <c r="AW538" i="47"/>
  <c r="P84" i="47"/>
  <c r="AF573" i="47"/>
  <c r="I573" i="47"/>
  <c r="AV573" i="47"/>
  <c r="V573" i="47"/>
  <c r="BA538" i="47"/>
  <c r="S573" i="47"/>
  <c r="AV538" i="47"/>
  <c r="J538" i="47"/>
  <c r="U493" i="47"/>
  <c r="Q493" i="47"/>
  <c r="AI204" i="47"/>
  <c r="Q573" i="47"/>
  <c r="BG573" i="47"/>
  <c r="AH538" i="47"/>
  <c r="AZ538" i="47"/>
  <c r="S167" i="47"/>
  <c r="U370" i="47"/>
  <c r="V493" i="47"/>
  <c r="J493" i="47"/>
  <c r="AJ538" i="47"/>
  <c r="BI538" i="47"/>
  <c r="H370" i="47"/>
  <c r="T204" i="47"/>
  <c r="AV493" i="47"/>
  <c r="R370" i="47"/>
  <c r="AE573" i="47"/>
  <c r="BE573" i="47"/>
  <c r="J573" i="47"/>
  <c r="AD538" i="47"/>
  <c r="BF538" i="47"/>
  <c r="AU573" i="47"/>
  <c r="AK538" i="47"/>
  <c r="Q538" i="47"/>
  <c r="I538" i="47"/>
  <c r="AY330" i="47"/>
  <c r="P244" i="47"/>
  <c r="AE538" i="47"/>
  <c r="P204" i="47"/>
  <c r="H573" i="47"/>
  <c r="R538" i="47"/>
  <c r="U538" i="47"/>
  <c r="BD454" i="47"/>
  <c r="AS84" i="47"/>
  <c r="S41" i="47"/>
  <c r="J330" i="47"/>
  <c r="H204" i="47"/>
  <c r="V244" i="47"/>
  <c r="BF493" i="47"/>
  <c r="O493" i="47"/>
  <c r="BJ493" i="47"/>
  <c r="AW573" i="47"/>
  <c r="AA538" i="47"/>
  <c r="AC573" i="47"/>
  <c r="N538" i="47"/>
  <c r="V538" i="47"/>
  <c r="AC538" i="47"/>
  <c r="BF204" i="47"/>
  <c r="Q370" i="47"/>
  <c r="AG204" i="47"/>
  <c r="AE204" i="47"/>
  <c r="BD493" i="47"/>
  <c r="S493" i="47"/>
  <c r="AJ493" i="47"/>
  <c r="BH493" i="47"/>
  <c r="AX493" i="47"/>
  <c r="BA493" i="47"/>
  <c r="AC493" i="47"/>
  <c r="AG493" i="47"/>
  <c r="I493" i="47"/>
  <c r="AD493" i="47"/>
  <c r="AT493" i="47"/>
  <c r="AE493" i="47"/>
  <c r="H493" i="47"/>
  <c r="J121" i="47"/>
  <c r="AF84" i="47"/>
  <c r="AT204" i="47"/>
  <c r="AS41" i="47"/>
  <c r="S412" i="47"/>
  <c r="AJ330" i="47"/>
  <c r="P330" i="47"/>
  <c r="AA330" i="47"/>
  <c r="S287" i="47"/>
  <c r="I204" i="47"/>
  <c r="BG493" i="47"/>
  <c r="BA412" i="47"/>
  <c r="AZ121" i="47"/>
  <c r="AF370" i="47"/>
  <c r="J370" i="47"/>
  <c r="S330" i="47"/>
  <c r="AV287" i="47"/>
  <c r="AY244" i="47"/>
  <c r="AJ204" i="47"/>
  <c r="AL204" i="47"/>
  <c r="I244" i="47"/>
  <c r="AU454" i="47"/>
  <c r="BH84" i="47"/>
  <c r="AZ493" i="47"/>
  <c r="AH493" i="47"/>
  <c r="AI493" i="47"/>
  <c r="AF493" i="47"/>
  <c r="AW493" i="47"/>
  <c r="BI493" i="47"/>
  <c r="AB493" i="47"/>
  <c r="BB493" i="47"/>
  <c r="Q204" i="47"/>
  <c r="AL493" i="47"/>
  <c r="AV204" i="47"/>
  <c r="R41" i="47"/>
  <c r="BB41" i="47"/>
  <c r="AV41" i="47"/>
  <c r="AT84" i="47"/>
  <c r="AZ287" i="47"/>
  <c r="O287" i="47"/>
  <c r="T454" i="47"/>
  <c r="AY493" i="47"/>
  <c r="AG454" i="47"/>
  <c r="R287" i="47"/>
  <c r="AU330" i="47"/>
  <c r="V121" i="47"/>
  <c r="T41" i="47"/>
  <c r="AC330" i="47"/>
  <c r="P287" i="47"/>
  <c r="AH330" i="47"/>
  <c r="AL244" i="47"/>
  <c r="R244" i="47"/>
  <c r="U454" i="47"/>
  <c r="O370" i="47"/>
  <c r="AA454" i="47"/>
  <c r="AS412" i="47"/>
  <c r="AW454" i="47"/>
  <c r="AZ412" i="47"/>
  <c r="AU412" i="47"/>
  <c r="BG370" i="47"/>
  <c r="AK330" i="47"/>
  <c r="AV370" i="47"/>
  <c r="AX244" i="47"/>
  <c r="AI244" i="47"/>
  <c r="O244" i="47"/>
  <c r="BG204" i="47"/>
  <c r="AX204" i="47"/>
  <c r="I84" i="47"/>
  <c r="H84" i="47"/>
  <c r="AV412" i="47"/>
  <c r="V412" i="47"/>
  <c r="AS370" i="47"/>
  <c r="P370" i="47"/>
  <c r="AG370" i="47"/>
  <c r="BE244" i="47"/>
  <c r="AK244" i="47"/>
  <c r="J244" i="47"/>
  <c r="AB204" i="47"/>
  <c r="AK204" i="47"/>
  <c r="AE454" i="47"/>
  <c r="U287" i="47"/>
  <c r="BI370" i="47"/>
  <c r="AG330" i="47"/>
  <c r="AB330" i="47"/>
  <c r="AW244" i="47"/>
  <c r="J204" i="47"/>
  <c r="AZ167" i="47"/>
  <c r="BC454" i="47"/>
  <c r="AL370" i="47"/>
  <c r="AB370" i="47"/>
  <c r="BG454" i="47"/>
  <c r="BD84" i="47"/>
  <c r="AU493" i="47"/>
  <c r="BE412" i="47"/>
  <c r="AI454" i="47"/>
  <c r="AF454" i="47"/>
  <c r="BC370" i="47"/>
  <c r="AT412" i="47"/>
  <c r="BH370" i="47"/>
  <c r="T287" i="47"/>
  <c r="N121" i="47"/>
  <c r="R84" i="47"/>
  <c r="Q84" i="47"/>
  <c r="T84" i="47"/>
  <c r="AB454" i="47"/>
  <c r="AX412" i="47"/>
  <c r="N412" i="47"/>
  <c r="AJ370" i="47"/>
  <c r="BD412" i="47"/>
  <c r="Q330" i="47"/>
  <c r="AS493" i="47"/>
  <c r="AF330" i="47"/>
  <c r="AE370" i="47"/>
  <c r="AB167" i="47"/>
  <c r="AA84" i="47"/>
  <c r="Q287" i="47"/>
  <c r="AA167" i="47"/>
  <c r="AY84" i="47"/>
  <c r="AC244" i="47"/>
  <c r="AH370" i="47"/>
  <c r="U244" i="47"/>
  <c r="S454" i="47"/>
  <c r="AT370" i="47"/>
  <c r="I330" i="47"/>
  <c r="AG287" i="47"/>
  <c r="BJ287" i="47"/>
  <c r="BC204" i="47"/>
  <c r="BJ204" i="47"/>
  <c r="R121" i="47"/>
  <c r="AU167" i="47"/>
  <c r="AH167" i="47"/>
  <c r="AV84" i="47"/>
  <c r="BC121" i="47"/>
  <c r="O121" i="47"/>
  <c r="AB121" i="47"/>
  <c r="AD454" i="47"/>
  <c r="O412" i="47"/>
  <c r="AY412" i="47"/>
  <c r="AJ454" i="47"/>
  <c r="AD412" i="47"/>
  <c r="BB412" i="47"/>
  <c r="I412" i="47"/>
  <c r="AD370" i="47"/>
  <c r="AJ287" i="47"/>
  <c r="I287" i="47"/>
  <c r="BC412" i="47"/>
  <c r="AI330" i="47"/>
  <c r="AD330" i="47"/>
  <c r="T330" i="47"/>
  <c r="AU287" i="47"/>
  <c r="BA287" i="47"/>
  <c r="BH287" i="47"/>
  <c r="AK287" i="47"/>
  <c r="J287" i="47"/>
  <c r="BB287" i="47"/>
  <c r="BG244" i="47"/>
  <c r="BI244" i="47"/>
  <c r="AS244" i="47"/>
  <c r="Q244" i="47"/>
  <c r="AE244" i="47"/>
  <c r="N330" i="47"/>
  <c r="AS454" i="47"/>
  <c r="J454" i="47"/>
  <c r="S204" i="47"/>
  <c r="AZ454" i="47"/>
  <c r="N287" i="47"/>
  <c r="BF412" i="47"/>
  <c r="AZ370" i="47"/>
  <c r="BI330" i="47"/>
  <c r="AS330" i="47"/>
  <c r="AX287" i="47"/>
  <c r="T244" i="47"/>
  <c r="AZ204" i="47"/>
  <c r="BH244" i="47"/>
  <c r="AX167" i="47"/>
  <c r="BD121" i="47"/>
  <c r="O84" i="47"/>
  <c r="J84" i="47"/>
  <c r="H412" i="47"/>
  <c r="AI370" i="47"/>
  <c r="AC370" i="47"/>
  <c r="V370" i="47"/>
  <c r="AF287" i="47"/>
  <c r="AI412" i="47"/>
  <c r="H330" i="47"/>
  <c r="BC244" i="47"/>
  <c r="BA244" i="47"/>
  <c r="AA287" i="47"/>
  <c r="AW330" i="47"/>
  <c r="AV244" i="47"/>
  <c r="N167" i="47"/>
  <c r="BC493" i="47"/>
  <c r="BE454" i="47"/>
  <c r="AK454" i="47"/>
  <c r="Q454" i="47"/>
  <c r="AK370" i="47"/>
  <c r="BC287" i="47"/>
  <c r="AJ244" i="47"/>
  <c r="AS204" i="47"/>
  <c r="AU204" i="47"/>
  <c r="BB204" i="47"/>
  <c r="AV167" i="47"/>
  <c r="AD204" i="47"/>
  <c r="AK167" i="47"/>
  <c r="Q167" i="47"/>
  <c r="AA121" i="47"/>
  <c r="O204" i="47"/>
  <c r="U204" i="47"/>
  <c r="R204" i="47"/>
  <c r="BF167" i="47"/>
  <c r="P167" i="47"/>
  <c r="BJ84" i="47"/>
  <c r="BD287" i="47"/>
  <c r="AY454" i="47"/>
  <c r="U167" i="47"/>
  <c r="BI412" i="47"/>
  <c r="AL330" i="47"/>
  <c r="R330" i="47"/>
  <c r="P454" i="47"/>
  <c r="BB370" i="47"/>
  <c r="AL454" i="47"/>
  <c r="BJ370" i="47"/>
  <c r="AL287" i="47"/>
  <c r="H244" i="47"/>
  <c r="AB244" i="47"/>
  <c r="AL84" i="47"/>
  <c r="BC84" i="47"/>
  <c r="AW370" i="47"/>
  <c r="AJ412" i="47"/>
  <c r="BF330" i="47"/>
  <c r="AV330" i="47"/>
  <c r="BE330" i="47"/>
  <c r="AT244" i="47"/>
  <c r="AW287" i="47"/>
  <c r="S370" i="47"/>
  <c r="AF204" i="47"/>
  <c r="AV454" i="47"/>
  <c r="H454" i="47"/>
  <c r="AX454" i="47"/>
  <c r="R412" i="47"/>
  <c r="U412" i="47"/>
  <c r="AX370" i="47"/>
  <c r="BD330" i="47"/>
  <c r="AD287" i="47"/>
  <c r="BD370" i="47"/>
  <c r="BA204" i="47"/>
  <c r="BD204" i="47"/>
  <c r="AZ244" i="47"/>
  <c r="BD167" i="47"/>
  <c r="BB167" i="47"/>
  <c r="BB121" i="47"/>
  <c r="BC167" i="47"/>
  <c r="U84" i="47"/>
  <c r="AB84" i="47"/>
  <c r="Q121" i="47"/>
  <c r="J412" i="47"/>
  <c r="AH412" i="47"/>
  <c r="BH412" i="47"/>
  <c r="AA370" i="47"/>
  <c r="V330" i="47"/>
  <c r="AE330" i="47"/>
  <c r="O330" i="47"/>
  <c r="AT287" i="47"/>
  <c r="AA204" i="47"/>
  <c r="AI287" i="47"/>
  <c r="AY287" i="47"/>
  <c r="AU244" i="47"/>
  <c r="BB244" i="47"/>
  <c r="AH244" i="47"/>
  <c r="BH204" i="47"/>
  <c r="V204" i="47"/>
  <c r="T167" i="47"/>
  <c r="AG121" i="47"/>
  <c r="H121" i="47"/>
  <c r="BG84" i="47"/>
  <c r="AC204" i="47"/>
  <c r="I454" i="47"/>
  <c r="BG330" i="47"/>
  <c r="BJ244" i="47"/>
  <c r="AE121" i="47"/>
  <c r="AD244" i="47"/>
  <c r="AH121" i="47"/>
  <c r="AH454" i="47"/>
  <c r="AC454" i="47"/>
  <c r="AW412" i="47"/>
  <c r="BA454" i="47"/>
  <c r="AY370" i="47"/>
  <c r="U330" i="47"/>
  <c r="BB330" i="47"/>
  <c r="AF412" i="47"/>
  <c r="BE370" i="47"/>
  <c r="BA330" i="47"/>
  <c r="BC330" i="47"/>
  <c r="AC287" i="47"/>
  <c r="BF244" i="47"/>
  <c r="S244" i="47"/>
  <c r="BD244" i="47"/>
  <c r="AF244" i="47"/>
  <c r="J167" i="47"/>
  <c r="V167" i="47"/>
  <c r="BA167" i="47"/>
  <c r="AE167" i="47"/>
  <c r="AW121" i="47"/>
  <c r="BJ121" i="47"/>
  <c r="AJ84" i="47"/>
  <c r="AI167" i="47"/>
  <c r="O167" i="47"/>
  <c r="AD167" i="47"/>
  <c r="BG167" i="47"/>
  <c r="H167" i="47"/>
  <c r="BF84" i="47"/>
  <c r="I121" i="47"/>
  <c r="R454" i="47"/>
  <c r="BJ454" i="47"/>
  <c r="AT454" i="47"/>
  <c r="AA412" i="47"/>
  <c r="N454" i="47"/>
  <c r="BI287" i="47"/>
  <c r="AS287" i="47"/>
  <c r="BE287" i="47"/>
  <c r="AB287" i="47"/>
  <c r="AA244" i="47"/>
  <c r="AG244" i="47"/>
  <c r="AY167" i="47"/>
  <c r="AC167" i="47"/>
  <c r="AC121" i="47"/>
  <c r="BF121" i="47"/>
  <c r="AX84" i="47"/>
  <c r="BF454" i="47"/>
  <c r="BI204" i="47"/>
  <c r="BH121" i="47"/>
  <c r="AC41" i="47"/>
  <c r="BJ167" i="47"/>
  <c r="AT167" i="47"/>
  <c r="T121" i="47"/>
  <c r="AL121" i="47"/>
  <c r="AE287" i="47"/>
  <c r="AH204" i="47"/>
  <c r="N204" i="47"/>
  <c r="AF167" i="47"/>
  <c r="AX330" i="47"/>
  <c r="AB412" i="47"/>
  <c r="AE41" i="47"/>
  <c r="H41" i="47"/>
  <c r="P41" i="47"/>
  <c r="BI41" i="47"/>
  <c r="AG167" i="47"/>
  <c r="AK412" i="47"/>
  <c r="AY121" i="47"/>
  <c r="BI167" i="47"/>
  <c r="AS167" i="47"/>
  <c r="BE121" i="47"/>
  <c r="U121" i="47"/>
  <c r="AE84" i="47"/>
  <c r="AG84" i="47"/>
  <c r="BH454" i="47"/>
  <c r="AG412" i="47"/>
  <c r="AL412" i="47"/>
  <c r="AC412" i="47"/>
  <c r="BF370" i="47"/>
  <c r="I370" i="47"/>
  <c r="BJ330" i="47"/>
  <c r="AT330" i="47"/>
  <c r="AZ330" i="47"/>
  <c r="AH287" i="47"/>
  <c r="P412" i="47"/>
  <c r="T370" i="47"/>
  <c r="BA370" i="47"/>
  <c r="BG287" i="47"/>
  <c r="BE204" i="47"/>
  <c r="BG121" i="47"/>
  <c r="AJ121" i="47"/>
  <c r="P121" i="47"/>
  <c r="AX121" i="47"/>
  <c r="AH84" i="47"/>
  <c r="N84" i="47"/>
  <c r="AW84" i="47"/>
  <c r="AI121" i="47"/>
  <c r="BI84" i="47"/>
  <c r="BB84" i="47"/>
  <c r="AC84" i="47"/>
  <c r="AE412" i="47"/>
  <c r="BI454" i="47"/>
  <c r="O454" i="47"/>
  <c r="BB454" i="47"/>
  <c r="BG412" i="47"/>
  <c r="Q412" i="47"/>
  <c r="AU370" i="47"/>
  <c r="BH330" i="47"/>
  <c r="BJ412" i="47"/>
  <c r="T412" i="47"/>
  <c r="AW204" i="47"/>
  <c r="AY204" i="47"/>
  <c r="AV121" i="47"/>
  <c r="U41" i="47"/>
  <c r="AW41" i="47"/>
  <c r="I167" i="47"/>
  <c r="AF121" i="47"/>
  <c r="AK41" i="47"/>
  <c r="AL167" i="47"/>
  <c r="R167" i="47"/>
  <c r="AW167" i="47"/>
  <c r="AK121" i="47"/>
  <c r="BI121" i="47"/>
  <c r="AS121" i="47"/>
  <c r="AU121" i="47"/>
  <c r="AI84" i="47"/>
  <c r="AJ167" i="47"/>
  <c r="BE167" i="47"/>
  <c r="AD121" i="47"/>
  <c r="AK84" i="47"/>
  <c r="AD84" i="47"/>
  <c r="S121" i="47"/>
  <c r="AU84" i="47"/>
  <c r="AZ84" i="47"/>
  <c r="BH167" i="47"/>
  <c r="BA84" i="47"/>
  <c r="BA121" i="47"/>
  <c r="BD41" i="47"/>
  <c r="BF41" i="47"/>
  <c r="V41" i="47"/>
  <c r="AT121" i="47"/>
  <c r="V84" i="47"/>
  <c r="BE84" i="47"/>
  <c r="N41" i="47"/>
  <c r="AU41" i="47"/>
  <c r="BA41" i="47"/>
  <c r="BJ41" i="47"/>
  <c r="AT41" i="47"/>
  <c r="AH41" i="47"/>
  <c r="AI41" i="47"/>
  <c r="AD41" i="47"/>
  <c r="I41" i="47"/>
  <c r="AY41" i="47"/>
  <c r="Q41" i="47"/>
  <c r="AA41" i="47"/>
  <c r="BH41" i="47"/>
  <c r="AG41" i="47"/>
  <c r="AZ41" i="47"/>
  <c r="AJ41" i="47"/>
  <c r="AX41" i="47"/>
  <c r="AL41" i="47"/>
  <c r="BG41" i="47"/>
  <c r="AF41" i="47"/>
  <c r="J41" i="47"/>
  <c r="O41" i="47"/>
  <c r="BE41" i="47"/>
  <c r="BC41" i="47"/>
  <c r="AX269" i="48"/>
  <c r="BB40" i="48"/>
  <c r="AL269" i="48"/>
  <c r="AJ542" i="48"/>
  <c r="S345" i="48"/>
  <c r="BC309" i="48"/>
  <c r="AW465" i="48"/>
  <c r="AL465" i="48"/>
  <c r="AS309" i="48"/>
  <c r="AX504" i="48"/>
  <c r="BB77" i="48"/>
  <c r="BC542" i="48"/>
  <c r="BJ465" i="48"/>
  <c r="P465" i="48"/>
  <c r="Q345" i="48"/>
  <c r="AT427" i="48"/>
  <c r="AF192" i="48"/>
  <c r="O153" i="48"/>
  <c r="BA77" i="48"/>
  <c r="BJ504" i="48"/>
  <c r="AZ504" i="48"/>
  <c r="AD504" i="48"/>
  <c r="AL504" i="48"/>
  <c r="R504" i="48"/>
  <c r="AJ192" i="48"/>
  <c r="AE386" i="48"/>
  <c r="AH386" i="48"/>
  <c r="N386" i="48"/>
  <c r="BB504" i="48"/>
  <c r="O465" i="48"/>
  <c r="AE465" i="48"/>
  <c r="AV269" i="48"/>
  <c r="AE230" i="48"/>
  <c r="R542" i="48"/>
  <c r="AK427" i="48"/>
  <c r="H427" i="48"/>
  <c r="BE269" i="48"/>
  <c r="AI269" i="48"/>
  <c r="I269" i="48"/>
  <c r="AB40" i="48"/>
  <c r="J542" i="48"/>
  <c r="AZ153" i="48"/>
  <c r="J465" i="48"/>
  <c r="S269" i="48"/>
  <c r="AZ192" i="48"/>
  <c r="AA386" i="48"/>
  <c r="AU111" i="48"/>
  <c r="AU269" i="48"/>
  <c r="AB111" i="48"/>
  <c r="BH40" i="48"/>
  <c r="AE504" i="48"/>
  <c r="AG504" i="48"/>
  <c r="J504" i="48"/>
  <c r="AD542" i="48"/>
  <c r="Q386" i="48"/>
  <c r="BC345" i="48"/>
  <c r="BH386" i="48"/>
  <c r="J386" i="48"/>
  <c r="I309" i="48"/>
  <c r="BB427" i="48"/>
  <c r="S192" i="48"/>
  <c r="AF386" i="48"/>
  <c r="BE153" i="48"/>
  <c r="Q309" i="48"/>
  <c r="AG77" i="48"/>
  <c r="AH504" i="48"/>
  <c r="N504" i="48"/>
  <c r="BC192" i="48"/>
  <c r="AK309" i="48"/>
  <c r="AL345" i="48"/>
  <c r="AS542" i="48"/>
  <c r="AS345" i="48"/>
  <c r="AY345" i="48"/>
  <c r="BI309" i="48"/>
  <c r="P427" i="48"/>
  <c r="AW427" i="48"/>
  <c r="H230" i="48"/>
  <c r="T230" i="48"/>
  <c r="BA230" i="48"/>
  <c r="U465" i="48"/>
  <c r="BF230" i="48"/>
  <c r="N77" i="48"/>
  <c r="AV230" i="48"/>
  <c r="I77" i="48"/>
  <c r="AW309" i="48"/>
  <c r="AZ542" i="48"/>
  <c r="AB542" i="48"/>
  <c r="AX465" i="48"/>
  <c r="AB427" i="48"/>
  <c r="AH427" i="48"/>
  <c r="BA345" i="48"/>
  <c r="AU309" i="48"/>
  <c r="BF309" i="48"/>
  <c r="I230" i="48"/>
  <c r="BB542" i="48"/>
  <c r="AF465" i="48"/>
  <c r="Q427" i="48"/>
  <c r="AG345" i="48"/>
  <c r="O345" i="48"/>
  <c r="AF345" i="48"/>
  <c r="U309" i="48"/>
  <c r="AE269" i="48"/>
  <c r="BH230" i="48"/>
  <c r="AL230" i="48"/>
  <c r="BI230" i="48"/>
  <c r="BD192" i="48"/>
  <c r="O269" i="48"/>
  <c r="N230" i="48"/>
  <c r="AV111" i="48"/>
  <c r="Q192" i="48"/>
  <c r="N269" i="48"/>
  <c r="AH77" i="48"/>
  <c r="H111" i="48"/>
  <c r="V465" i="48"/>
  <c r="AV386" i="48"/>
  <c r="U230" i="48"/>
  <c r="AU77" i="48"/>
  <c r="S504" i="48"/>
  <c r="AB504" i="48"/>
  <c r="AZ465" i="48"/>
  <c r="AU465" i="48"/>
  <c r="V386" i="48"/>
  <c r="AX386" i="48"/>
  <c r="AT111" i="48"/>
  <c r="S542" i="48"/>
  <c r="AC504" i="48"/>
  <c r="Q504" i="48"/>
  <c r="BA309" i="48"/>
  <c r="V269" i="48"/>
  <c r="Q40" i="48"/>
  <c r="AA192" i="48"/>
  <c r="AU192" i="48"/>
  <c r="Q153" i="48"/>
  <c r="AA111" i="48"/>
  <c r="O77" i="48"/>
  <c r="BH504" i="48"/>
  <c r="BD504" i="48"/>
  <c r="AD427" i="48"/>
  <c r="BI386" i="48"/>
  <c r="N345" i="48"/>
  <c r="BD230" i="48"/>
  <c r="AV345" i="48"/>
  <c r="V345" i="48"/>
  <c r="H309" i="48"/>
  <c r="R153" i="48"/>
  <c r="AX153" i="48"/>
  <c r="AZ77" i="48"/>
  <c r="N542" i="48"/>
  <c r="BA153" i="48"/>
  <c r="Q77" i="48"/>
  <c r="BC77" i="48"/>
  <c r="AV504" i="48"/>
  <c r="V504" i="48"/>
  <c r="H465" i="48"/>
  <c r="Q111" i="48"/>
  <c r="O504" i="48"/>
  <c r="AI542" i="48"/>
  <c r="AH465" i="48"/>
  <c r="BJ427" i="48"/>
  <c r="AU345" i="48"/>
  <c r="O192" i="48"/>
  <c r="P40" i="48"/>
  <c r="AH542" i="48"/>
  <c r="BB465" i="48"/>
  <c r="I427" i="48"/>
  <c r="P386" i="48"/>
  <c r="BI465" i="48"/>
  <c r="AS465" i="48"/>
  <c r="BC269" i="48"/>
  <c r="R269" i="48"/>
  <c r="AE153" i="48"/>
  <c r="P345" i="48"/>
  <c r="AZ345" i="48"/>
  <c r="AD345" i="48"/>
  <c r="AK345" i="48"/>
  <c r="AW542" i="48"/>
  <c r="BF542" i="48"/>
  <c r="AS504" i="48"/>
  <c r="I504" i="48"/>
  <c r="AI465" i="48"/>
  <c r="AV465" i="48"/>
  <c r="T427" i="48"/>
  <c r="BA427" i="48"/>
  <c r="AY465" i="48"/>
  <c r="BE345" i="48"/>
  <c r="BD309" i="48"/>
  <c r="AZ269" i="48"/>
  <c r="BB269" i="48"/>
  <c r="BJ230" i="48"/>
  <c r="BD345" i="48"/>
  <c r="AT309" i="48"/>
  <c r="AI230" i="48"/>
  <c r="O230" i="48"/>
  <c r="AH309" i="48"/>
  <c r="N309" i="48"/>
  <c r="AX427" i="48"/>
  <c r="BA269" i="48"/>
  <c r="AA269" i="48"/>
  <c r="AH269" i="48"/>
  <c r="AW230" i="48"/>
  <c r="AC192" i="48"/>
  <c r="BA192" i="48"/>
  <c r="AC153" i="48"/>
  <c r="AG153" i="48"/>
  <c r="BI153" i="48"/>
  <c r="AS153" i="48"/>
  <c r="AG111" i="48"/>
  <c r="AH40" i="48"/>
  <c r="AK192" i="48"/>
  <c r="AT504" i="48"/>
  <c r="BD427" i="48"/>
  <c r="T345" i="48"/>
  <c r="AC77" i="48"/>
  <c r="BB153" i="48"/>
  <c r="J153" i="48"/>
  <c r="N40" i="48"/>
  <c r="BF504" i="48"/>
  <c r="AK465" i="48"/>
  <c r="Q465" i="48"/>
  <c r="BG465" i="48"/>
  <c r="AZ427" i="48"/>
  <c r="R427" i="48"/>
  <c r="BB386" i="48"/>
  <c r="O386" i="48"/>
  <c r="AG269" i="48"/>
  <c r="BB230" i="48"/>
  <c r="AF269" i="48"/>
  <c r="AK230" i="48"/>
  <c r="P230" i="48"/>
  <c r="Q542" i="48"/>
  <c r="V542" i="48"/>
  <c r="BG504" i="48"/>
  <c r="AU504" i="48"/>
  <c r="AL542" i="48"/>
  <c r="T542" i="48"/>
  <c r="AC542" i="48"/>
  <c r="AE542" i="48"/>
  <c r="AA504" i="48"/>
  <c r="BE465" i="48"/>
  <c r="AT465" i="48"/>
  <c r="BC504" i="48"/>
  <c r="AB465" i="48"/>
  <c r="AJ465" i="48"/>
  <c r="BH465" i="48"/>
  <c r="R465" i="48"/>
  <c r="J427" i="48"/>
  <c r="AI427" i="48"/>
  <c r="O427" i="48"/>
  <c r="N465" i="48"/>
  <c r="AY427" i="48"/>
  <c r="AY386" i="48"/>
  <c r="U386" i="48"/>
  <c r="BD386" i="48"/>
  <c r="AS386" i="48"/>
  <c r="AI345" i="48"/>
  <c r="BG345" i="48"/>
  <c r="J345" i="48"/>
  <c r="BE309" i="48"/>
  <c r="U427" i="48"/>
  <c r="AJ386" i="48"/>
  <c r="AB345" i="48"/>
  <c r="AC345" i="48"/>
  <c r="P309" i="48"/>
  <c r="I386" i="48"/>
  <c r="U153" i="48"/>
  <c r="AS111" i="48"/>
  <c r="BF192" i="48"/>
  <c r="BG192" i="48"/>
  <c r="J192" i="48"/>
  <c r="V192" i="48"/>
  <c r="AI153" i="48"/>
  <c r="BF153" i="48"/>
  <c r="AK153" i="48"/>
  <c r="BG153" i="48"/>
  <c r="AL153" i="48"/>
  <c r="J77" i="48"/>
  <c r="AK77" i="48"/>
  <c r="U77" i="48"/>
  <c r="V153" i="48"/>
  <c r="T153" i="48"/>
  <c r="BD542" i="48"/>
  <c r="AJ504" i="48"/>
  <c r="BI504" i="48"/>
  <c r="P504" i="48"/>
  <c r="AA465" i="48"/>
  <c r="AV427" i="48"/>
  <c r="N427" i="48"/>
  <c r="AW345" i="48"/>
  <c r="BH269" i="48"/>
  <c r="AJ269" i="48"/>
  <c r="P269" i="48"/>
  <c r="AA230" i="48"/>
  <c r="AY504" i="48"/>
  <c r="U504" i="48"/>
  <c r="AA542" i="48"/>
  <c r="AE427" i="48"/>
  <c r="U345" i="48"/>
  <c r="R309" i="48"/>
  <c r="J269" i="48"/>
  <c r="AW269" i="48"/>
  <c r="AJ230" i="48"/>
  <c r="AH230" i="48"/>
  <c r="AY192" i="48"/>
  <c r="AV192" i="48"/>
  <c r="R192" i="48"/>
  <c r="BB192" i="48"/>
  <c r="O542" i="48"/>
  <c r="AI504" i="48"/>
  <c r="AD465" i="48"/>
  <c r="BH427" i="48"/>
  <c r="V427" i="48"/>
  <c r="T386" i="48"/>
  <c r="AZ386" i="48"/>
  <c r="BG386" i="48"/>
  <c r="BC427" i="48"/>
  <c r="O309" i="48"/>
  <c r="AT230" i="48"/>
  <c r="AZ230" i="48"/>
  <c r="V230" i="48"/>
  <c r="AU230" i="48"/>
  <c r="BE192" i="48"/>
  <c r="H192" i="48"/>
  <c r="AT192" i="48"/>
  <c r="P192" i="48"/>
  <c r="BJ192" i="48"/>
  <c r="T192" i="48"/>
  <c r="AU153" i="48"/>
  <c r="AY77" i="48"/>
  <c r="AS230" i="48"/>
  <c r="BE230" i="48"/>
  <c r="R230" i="48"/>
  <c r="AH153" i="48"/>
  <c r="N153" i="48"/>
  <c r="AW153" i="48"/>
  <c r="AA153" i="48"/>
  <c r="BC153" i="48"/>
  <c r="BD40" i="48"/>
  <c r="AC40" i="48"/>
  <c r="AH192" i="48"/>
  <c r="BJ153" i="48"/>
  <c r="AT153" i="48"/>
  <c r="AD153" i="48"/>
  <c r="AV77" i="48"/>
  <c r="AU40" i="48"/>
  <c r="AY542" i="48"/>
  <c r="I465" i="48"/>
  <c r="BD465" i="48"/>
  <c r="BI427" i="48"/>
  <c r="AS427" i="48"/>
  <c r="AL427" i="48"/>
  <c r="BG309" i="48"/>
  <c r="J309" i="48"/>
  <c r="AV309" i="48"/>
  <c r="BD269" i="48"/>
  <c r="AL111" i="48"/>
  <c r="R111" i="48"/>
  <c r="AK504" i="48"/>
  <c r="I345" i="48"/>
  <c r="V309" i="48"/>
  <c r="AE309" i="48"/>
  <c r="AA309" i="48"/>
  <c r="AX192" i="48"/>
  <c r="AB192" i="48"/>
  <c r="BD153" i="48"/>
  <c r="AB153" i="48"/>
  <c r="H77" i="48"/>
  <c r="BF77" i="48"/>
  <c r="J111" i="48"/>
  <c r="AI192" i="48"/>
  <c r="BH192" i="48"/>
  <c r="AD192" i="48"/>
  <c r="AE192" i="48"/>
  <c r="AG192" i="48"/>
  <c r="AJ153" i="48"/>
  <c r="P153" i="48"/>
  <c r="AY153" i="48"/>
  <c r="AF153" i="48"/>
  <c r="I153" i="48"/>
  <c r="AV153" i="48"/>
  <c r="O111" i="48"/>
  <c r="AY111" i="48"/>
  <c r="AE111" i="48"/>
  <c r="BG77" i="48"/>
  <c r="AS77" i="48"/>
  <c r="S77" i="48"/>
  <c r="BD77" i="48"/>
  <c r="AY40" i="48"/>
  <c r="R386" i="48"/>
  <c r="BH153" i="48"/>
  <c r="AE77" i="48"/>
  <c r="AD77" i="48"/>
  <c r="AX542" i="48"/>
  <c r="I542" i="48"/>
  <c r="BA504" i="48"/>
  <c r="AC465" i="48"/>
  <c r="AI386" i="48"/>
  <c r="H345" i="48"/>
  <c r="AJ309" i="48"/>
  <c r="U269" i="48"/>
  <c r="BJ309" i="48"/>
  <c r="AB269" i="48"/>
  <c r="AC230" i="48"/>
  <c r="AX230" i="48"/>
  <c r="AH111" i="48"/>
  <c r="N111" i="48"/>
  <c r="S427" i="48"/>
  <c r="BF427" i="48"/>
  <c r="BG427" i="48"/>
  <c r="AG427" i="48"/>
  <c r="BE386" i="48"/>
  <c r="AB386" i="48"/>
  <c r="AJ345" i="48"/>
  <c r="AC309" i="48"/>
  <c r="BG269" i="48"/>
  <c r="AF230" i="48"/>
  <c r="Q230" i="48"/>
  <c r="J230" i="48"/>
  <c r="AW111" i="48"/>
  <c r="R77" i="48"/>
  <c r="AE40" i="48"/>
  <c r="AZ111" i="48"/>
  <c r="BI111" i="48"/>
  <c r="AK111" i="48"/>
  <c r="BE111" i="48"/>
  <c r="AI111" i="48"/>
  <c r="T111" i="48"/>
  <c r="BH111" i="48"/>
  <c r="BI77" i="48"/>
  <c r="S153" i="48"/>
  <c r="BE542" i="48"/>
  <c r="H504" i="48"/>
  <c r="AG465" i="48"/>
  <c r="S465" i="48"/>
  <c r="AF427" i="48"/>
  <c r="BJ345" i="48"/>
  <c r="AT345" i="48"/>
  <c r="BC230" i="48"/>
  <c r="BG230" i="48"/>
  <c r="AJ111" i="48"/>
  <c r="P111" i="48"/>
  <c r="BA40" i="48"/>
  <c r="V40" i="48"/>
  <c r="H542" i="48"/>
  <c r="AG542" i="48"/>
  <c r="BJ542" i="48"/>
  <c r="AT542" i="48"/>
  <c r="U542" i="48"/>
  <c r="BA542" i="48"/>
  <c r="AK542" i="48"/>
  <c r="BA465" i="48"/>
  <c r="AU427" i="48"/>
  <c r="AC427" i="48"/>
  <c r="AU386" i="48"/>
  <c r="AD386" i="48"/>
  <c r="AA345" i="48"/>
  <c r="AE345" i="48"/>
  <c r="AD309" i="48"/>
  <c r="AB309" i="48"/>
  <c r="AY269" i="48"/>
  <c r="AD230" i="48"/>
  <c r="AB230" i="48"/>
  <c r="AI309" i="48"/>
  <c r="S309" i="48"/>
  <c r="BI269" i="48"/>
  <c r="AS269" i="48"/>
  <c r="AD269" i="48"/>
  <c r="AL192" i="48"/>
  <c r="N192" i="48"/>
  <c r="AC111" i="48"/>
  <c r="BH77" i="48"/>
  <c r="AH345" i="48"/>
  <c r="S111" i="48"/>
  <c r="BE427" i="48"/>
  <c r="BC465" i="48"/>
  <c r="AL386" i="48"/>
  <c r="BF345" i="48"/>
  <c r="AZ309" i="48"/>
  <c r="BJ269" i="48"/>
  <c r="AT269" i="48"/>
  <c r="AX309" i="48"/>
  <c r="T269" i="48"/>
  <c r="AY230" i="48"/>
  <c r="BD111" i="48"/>
  <c r="I111" i="48"/>
  <c r="H40" i="48"/>
  <c r="AW40" i="48"/>
  <c r="AF542" i="48"/>
  <c r="AA427" i="48"/>
  <c r="AG386" i="48"/>
  <c r="AK386" i="48"/>
  <c r="AL309" i="48"/>
  <c r="AF309" i="48"/>
  <c r="AT77" i="48"/>
  <c r="I40" i="48"/>
  <c r="U192" i="48"/>
  <c r="U111" i="48"/>
  <c r="AV40" i="48"/>
  <c r="V111" i="48"/>
  <c r="BC111" i="48"/>
  <c r="R345" i="48"/>
  <c r="AU542" i="48"/>
  <c r="AV542" i="48"/>
  <c r="BF386" i="48"/>
  <c r="BJ386" i="48"/>
  <c r="AT386" i="48"/>
  <c r="BI345" i="48"/>
  <c r="AC269" i="48"/>
  <c r="I192" i="48"/>
  <c r="AW192" i="48"/>
  <c r="AG230" i="48"/>
  <c r="AX111" i="48"/>
  <c r="AA40" i="48"/>
  <c r="AT40" i="48"/>
  <c r="AC386" i="48"/>
  <c r="V77" i="48"/>
  <c r="AX77" i="48"/>
  <c r="AD40" i="48"/>
  <c r="AX40" i="48"/>
  <c r="H153" i="48"/>
  <c r="AW77" i="48"/>
  <c r="AA77" i="48"/>
  <c r="AZ40" i="48"/>
  <c r="BC40" i="48"/>
  <c r="AG40" i="48"/>
  <c r="R40" i="48"/>
  <c r="AL77" i="48"/>
  <c r="BJ77" i="48"/>
  <c r="AI77" i="48"/>
  <c r="BE77" i="48"/>
  <c r="AW504" i="48"/>
  <c r="AJ427" i="48"/>
  <c r="H386" i="48"/>
  <c r="AK269" i="48"/>
  <c r="Q269" i="48"/>
  <c r="BA386" i="48"/>
  <c r="BB309" i="48"/>
  <c r="H269" i="48"/>
  <c r="BA111" i="48"/>
  <c r="AB77" i="48"/>
  <c r="S40" i="48"/>
  <c r="BF111" i="48"/>
  <c r="AD111" i="48"/>
  <c r="AJ77" i="48"/>
  <c r="P77" i="48"/>
  <c r="O40" i="48"/>
  <c r="J40" i="48"/>
  <c r="BF465" i="48"/>
  <c r="BG542" i="48"/>
  <c r="BH542" i="48"/>
  <c r="AW386" i="48"/>
  <c r="BB345" i="48"/>
  <c r="BH309" i="48"/>
  <c r="S386" i="48"/>
  <c r="BI192" i="48"/>
  <c r="AS192" i="48"/>
  <c r="BJ111" i="48"/>
  <c r="T77" i="48"/>
  <c r="BB111" i="48"/>
  <c r="AF111" i="48"/>
  <c r="AF77" i="48"/>
  <c r="BG40" i="48"/>
  <c r="BF40" i="48"/>
  <c r="U40" i="48"/>
  <c r="BC386" i="48"/>
  <c r="BI542" i="48"/>
  <c r="BE504" i="48"/>
  <c r="T465" i="48"/>
  <c r="AX345" i="48"/>
  <c r="T309" i="48"/>
  <c r="AY309" i="48"/>
  <c r="BF269" i="48"/>
  <c r="BH345" i="48"/>
  <c r="S230" i="48"/>
  <c r="BG111" i="48"/>
  <c r="AS40" i="48"/>
  <c r="BJ40" i="48"/>
  <c r="P542" i="48"/>
  <c r="BE40" i="48"/>
  <c r="BI40" i="48"/>
  <c r="AJ40" i="48"/>
  <c r="AL40" i="48"/>
  <c r="AK40" i="48"/>
  <c r="T40" i="48"/>
  <c r="AF40" i="48"/>
  <c r="T504" i="48"/>
  <c r="AF504" i="48"/>
  <c r="AI40" i="48"/>
  <c r="AB41" i="47"/>
  <c r="AG538" i="47"/>
  <c r="K74" i="45"/>
  <c r="L74" i="45"/>
  <c r="M74" i="45"/>
  <c r="W74" i="45"/>
  <c r="X74" i="45"/>
  <c r="Y74" i="45"/>
  <c r="Z74" i="45"/>
  <c r="AM74" i="45"/>
  <c r="AN74" i="45"/>
  <c r="AO74" i="45"/>
  <c r="AP74" i="45"/>
  <c r="AQ74" i="45"/>
  <c r="AR74" i="45"/>
  <c r="K541" i="45"/>
  <c r="L541" i="45"/>
  <c r="M541" i="45"/>
  <c r="W541" i="45"/>
  <c r="X541" i="45"/>
  <c r="Y541" i="45"/>
  <c r="Z541" i="45"/>
  <c r="AM541" i="45"/>
  <c r="AN541" i="45"/>
  <c r="AO541" i="45"/>
  <c r="AP541" i="45"/>
  <c r="AQ541" i="45"/>
  <c r="AR541" i="45"/>
  <c r="G541" i="45"/>
  <c r="K502" i="45"/>
  <c r="L502" i="45"/>
  <c r="M502" i="45"/>
  <c r="W502" i="45"/>
  <c r="X502" i="45"/>
  <c r="Y502" i="45"/>
  <c r="Z502" i="45"/>
  <c r="AM502" i="45"/>
  <c r="AN502" i="45"/>
  <c r="AO502" i="45"/>
  <c r="AP502" i="45"/>
  <c r="AQ502" i="45"/>
  <c r="AR502" i="45"/>
  <c r="G502" i="45"/>
  <c r="K500" i="45"/>
  <c r="L500" i="45"/>
  <c r="M500" i="45"/>
  <c r="W500" i="45"/>
  <c r="X500" i="45"/>
  <c r="Y500" i="45"/>
  <c r="Z500" i="45"/>
  <c r="AM500" i="45"/>
  <c r="AN500" i="45"/>
  <c r="AO500" i="45"/>
  <c r="AP500" i="45"/>
  <c r="AQ500" i="45"/>
  <c r="AR500" i="45"/>
  <c r="G500" i="45"/>
  <c r="K467" i="45"/>
  <c r="L467" i="45"/>
  <c r="M467" i="45"/>
  <c r="W467" i="45"/>
  <c r="X467" i="45"/>
  <c r="Y467" i="45"/>
  <c r="Z467" i="45"/>
  <c r="AM467" i="45"/>
  <c r="AN467" i="45"/>
  <c r="AO467" i="45"/>
  <c r="AP467" i="45"/>
  <c r="AQ467" i="45"/>
  <c r="AR467" i="45"/>
  <c r="G467" i="45"/>
  <c r="K432" i="45"/>
  <c r="L432" i="45"/>
  <c r="M432" i="45"/>
  <c r="W432" i="45"/>
  <c r="X432" i="45"/>
  <c r="Y432" i="45"/>
  <c r="Z432" i="45"/>
  <c r="AM432" i="45"/>
  <c r="AN432" i="45"/>
  <c r="AO432" i="45"/>
  <c r="AP432" i="45"/>
  <c r="AQ432" i="45"/>
  <c r="AR432" i="45"/>
  <c r="G432" i="45"/>
  <c r="K430" i="45"/>
  <c r="L430" i="45"/>
  <c r="M430" i="45"/>
  <c r="W430" i="45"/>
  <c r="X430" i="45"/>
  <c r="Y430" i="45"/>
  <c r="Z430" i="45"/>
  <c r="AM430" i="45"/>
  <c r="AN430" i="45"/>
  <c r="AO430" i="45"/>
  <c r="AP430" i="45"/>
  <c r="AQ430" i="45"/>
  <c r="AR430" i="45"/>
  <c r="G430" i="45"/>
  <c r="K386" i="45"/>
  <c r="L386" i="45"/>
  <c r="M386" i="45"/>
  <c r="W386" i="45"/>
  <c r="X386" i="45"/>
  <c r="Y386" i="45"/>
  <c r="Z386" i="45"/>
  <c r="AM386" i="45"/>
  <c r="AN386" i="45"/>
  <c r="AO386" i="45"/>
  <c r="AP386" i="45"/>
  <c r="AQ386" i="45"/>
  <c r="AR386" i="45"/>
  <c r="G386" i="45"/>
  <c r="K344" i="45"/>
  <c r="L344" i="45"/>
  <c r="M344" i="45"/>
  <c r="W344" i="45"/>
  <c r="X344" i="45"/>
  <c r="Y344" i="45"/>
  <c r="Z344" i="45"/>
  <c r="AM344" i="45"/>
  <c r="AN344" i="45"/>
  <c r="AO344" i="45"/>
  <c r="AP344" i="45"/>
  <c r="AQ344" i="45"/>
  <c r="AR344" i="45"/>
  <c r="G344" i="45"/>
  <c r="K306" i="45"/>
  <c r="L306" i="45"/>
  <c r="M306" i="45"/>
  <c r="W306" i="45"/>
  <c r="X306" i="45"/>
  <c r="Y306" i="45"/>
  <c r="Z306" i="45"/>
  <c r="AM306" i="45"/>
  <c r="AN306" i="45"/>
  <c r="AO306" i="45"/>
  <c r="AP306" i="45"/>
  <c r="AQ306" i="45"/>
  <c r="AR306" i="45"/>
  <c r="G306" i="45"/>
  <c r="K229" i="45" l="1"/>
  <c r="L229" i="45"/>
  <c r="M229" i="45"/>
  <c r="W229" i="45"/>
  <c r="X229" i="45"/>
  <c r="Y229" i="45"/>
  <c r="Z229" i="45"/>
  <c r="AM229" i="45"/>
  <c r="AN229" i="45"/>
  <c r="AO229" i="45"/>
  <c r="AP229" i="45"/>
  <c r="AQ229" i="45"/>
  <c r="AR229" i="45"/>
  <c r="G229" i="45"/>
  <c r="K227" i="45"/>
  <c r="L227" i="45"/>
  <c r="M227" i="45"/>
  <c r="W227" i="45"/>
  <c r="X227" i="45"/>
  <c r="Y227" i="45"/>
  <c r="Z227" i="45"/>
  <c r="AM227" i="45"/>
  <c r="AN227" i="45"/>
  <c r="AO227" i="45"/>
  <c r="AP227" i="45"/>
  <c r="AQ227" i="45"/>
  <c r="AR227" i="45"/>
  <c r="G227" i="45"/>
  <c r="K191" i="45"/>
  <c r="L191" i="45"/>
  <c r="M191" i="45"/>
  <c r="W191" i="45"/>
  <c r="X191" i="45"/>
  <c r="Y191" i="45"/>
  <c r="Z191" i="45"/>
  <c r="AM191" i="45"/>
  <c r="AN191" i="45"/>
  <c r="AO191" i="45"/>
  <c r="AP191" i="45"/>
  <c r="AQ191" i="45"/>
  <c r="AR191" i="45"/>
  <c r="K188" i="45"/>
  <c r="L188" i="45"/>
  <c r="M188" i="45"/>
  <c r="W188" i="45"/>
  <c r="X188" i="45"/>
  <c r="Y188" i="45"/>
  <c r="Z188" i="45"/>
  <c r="AM188" i="45"/>
  <c r="AN188" i="45"/>
  <c r="AO188" i="45"/>
  <c r="AP188" i="45"/>
  <c r="AQ188" i="45"/>
  <c r="AR188" i="45"/>
  <c r="G188" i="45"/>
  <c r="K154" i="45"/>
  <c r="L154" i="45"/>
  <c r="M154" i="45"/>
  <c r="W154" i="45"/>
  <c r="X154" i="45"/>
  <c r="Y154" i="45"/>
  <c r="Z154" i="45"/>
  <c r="AM154" i="45"/>
  <c r="AN154" i="45"/>
  <c r="AO154" i="45"/>
  <c r="AP154" i="45"/>
  <c r="AQ154" i="45"/>
  <c r="AR154" i="45"/>
  <c r="G154" i="45"/>
  <c r="K152" i="45"/>
  <c r="L152" i="45"/>
  <c r="M152" i="45"/>
  <c r="W152" i="45"/>
  <c r="X152" i="45"/>
  <c r="Y152" i="45"/>
  <c r="Z152" i="45"/>
  <c r="AM152" i="45"/>
  <c r="AN152" i="45"/>
  <c r="AO152" i="45"/>
  <c r="AP152" i="45"/>
  <c r="AQ152" i="45"/>
  <c r="AR152" i="45"/>
  <c r="G152" i="45"/>
  <c r="K109" i="45"/>
  <c r="L109" i="45"/>
  <c r="M109" i="45"/>
  <c r="W109" i="45"/>
  <c r="X109" i="45"/>
  <c r="Y109" i="45"/>
  <c r="Z109" i="45"/>
  <c r="AM109" i="45"/>
  <c r="AN109" i="45"/>
  <c r="AO109" i="45"/>
  <c r="AP109" i="45"/>
  <c r="AQ109" i="45"/>
  <c r="AR109" i="45"/>
  <c r="G109" i="45"/>
  <c r="G74" i="45"/>
  <c r="BJ540" i="45" l="1"/>
  <c r="BJ541" i="45" s="1"/>
  <c r="BI540" i="45"/>
  <c r="BI541" i="45" s="1"/>
  <c r="BH540" i="45"/>
  <c r="BH541" i="45" s="1"/>
  <c r="BG540" i="45"/>
  <c r="BG541" i="45" s="1"/>
  <c r="BF540" i="45"/>
  <c r="BF541" i="45" s="1"/>
  <c r="BE540" i="45"/>
  <c r="BE541" i="45" s="1"/>
  <c r="BD540" i="45"/>
  <c r="BD541" i="45" s="1"/>
  <c r="BC540" i="45"/>
  <c r="BC541" i="45" s="1"/>
  <c r="BB540" i="45"/>
  <c r="BB541" i="45" s="1"/>
  <c r="BA540" i="45"/>
  <c r="BA541" i="45" s="1"/>
  <c r="AZ540" i="45"/>
  <c r="AZ541" i="45" s="1"/>
  <c r="AY540" i="45"/>
  <c r="AY541" i="45" s="1"/>
  <c r="AX540" i="45"/>
  <c r="AX541" i="45" s="1"/>
  <c r="AW540" i="45"/>
  <c r="AW541" i="45" s="1"/>
  <c r="AV540" i="45"/>
  <c r="AV541" i="45" s="1"/>
  <c r="AU540" i="45"/>
  <c r="AU541" i="45" s="1"/>
  <c r="AT540" i="45"/>
  <c r="AT541" i="45" s="1"/>
  <c r="AS540" i="45"/>
  <c r="AS541" i="45" s="1"/>
  <c r="AL540" i="45"/>
  <c r="AL541" i="45" s="1"/>
  <c r="AK540" i="45"/>
  <c r="AK541" i="45" s="1"/>
  <c r="AJ540" i="45"/>
  <c r="AJ541" i="45" s="1"/>
  <c r="AI540" i="45"/>
  <c r="AI541" i="45" s="1"/>
  <c r="AH540" i="45"/>
  <c r="AH541" i="45" s="1"/>
  <c r="AG540" i="45"/>
  <c r="AG541" i="45" s="1"/>
  <c r="AF540" i="45"/>
  <c r="AF541" i="45" s="1"/>
  <c r="AE540" i="45"/>
  <c r="AE541" i="45" s="1"/>
  <c r="AD540" i="45"/>
  <c r="AD541" i="45" s="1"/>
  <c r="AC540" i="45"/>
  <c r="AC541" i="45" s="1"/>
  <c r="AB540" i="45"/>
  <c r="AB541" i="45" s="1"/>
  <c r="AA540" i="45"/>
  <c r="AA541" i="45" s="1"/>
  <c r="V540" i="45"/>
  <c r="V541" i="45" s="1"/>
  <c r="U540" i="45"/>
  <c r="U541" i="45" s="1"/>
  <c r="T540" i="45"/>
  <c r="T541" i="45" s="1"/>
  <c r="S540" i="45"/>
  <c r="S541" i="45" s="1"/>
  <c r="R540" i="45"/>
  <c r="R541" i="45" s="1"/>
  <c r="Q540" i="45"/>
  <c r="Q541" i="45" s="1"/>
  <c r="P540" i="45"/>
  <c r="P541" i="45" s="1"/>
  <c r="O540" i="45"/>
  <c r="O541" i="45" s="1"/>
  <c r="N540" i="45"/>
  <c r="N541" i="45" s="1"/>
  <c r="J540" i="45"/>
  <c r="J541" i="45" s="1"/>
  <c r="I540" i="45"/>
  <c r="I541" i="45" s="1"/>
  <c r="H540" i="45"/>
  <c r="H541" i="45" s="1"/>
  <c r="BJ538" i="45"/>
  <c r="BI538" i="45"/>
  <c r="BH538" i="45"/>
  <c r="BG538" i="45"/>
  <c r="BF538" i="45"/>
  <c r="BE538" i="45"/>
  <c r="BD538" i="45"/>
  <c r="BC538" i="45"/>
  <c r="BB538" i="45"/>
  <c r="BA538" i="45"/>
  <c r="AZ538" i="45"/>
  <c r="AY538" i="45"/>
  <c r="AX538" i="45"/>
  <c r="AW538" i="45"/>
  <c r="AV538" i="45"/>
  <c r="AU538" i="45"/>
  <c r="AT538" i="45"/>
  <c r="AS538" i="45"/>
  <c r="AL538" i="45"/>
  <c r="AK538" i="45"/>
  <c r="AJ538" i="45"/>
  <c r="AI538" i="45"/>
  <c r="AH538" i="45"/>
  <c r="AG538" i="45"/>
  <c r="AF538" i="45"/>
  <c r="AE538" i="45"/>
  <c r="AD538" i="45"/>
  <c r="AC538" i="45"/>
  <c r="AB538" i="45"/>
  <c r="AA538" i="45"/>
  <c r="V538" i="45"/>
  <c r="U538" i="45"/>
  <c r="T538" i="45"/>
  <c r="S538" i="45"/>
  <c r="R538" i="45"/>
  <c r="Q538" i="45"/>
  <c r="P538" i="45"/>
  <c r="O538" i="45"/>
  <c r="N538" i="45"/>
  <c r="J538" i="45"/>
  <c r="I538" i="45"/>
  <c r="H538" i="45"/>
  <c r="BJ537" i="45"/>
  <c r="BI537" i="45"/>
  <c r="BH537" i="45"/>
  <c r="BG537" i="45"/>
  <c r="BF537" i="45"/>
  <c r="BE537" i="45"/>
  <c r="BD537" i="45"/>
  <c r="BC537" i="45"/>
  <c r="BB537" i="45"/>
  <c r="BA537" i="45"/>
  <c r="AZ537" i="45"/>
  <c r="AY537" i="45"/>
  <c r="AX537" i="45"/>
  <c r="AW537" i="45"/>
  <c r="AV537" i="45"/>
  <c r="AU537" i="45"/>
  <c r="AT537" i="45"/>
  <c r="AS537" i="45"/>
  <c r="AL537" i="45"/>
  <c r="AK537" i="45"/>
  <c r="AJ537" i="45"/>
  <c r="AI537" i="45"/>
  <c r="AH537" i="45"/>
  <c r="AG537" i="45"/>
  <c r="AF537" i="45"/>
  <c r="AE537" i="45"/>
  <c r="AD537" i="45"/>
  <c r="AC537" i="45"/>
  <c r="AB537" i="45"/>
  <c r="AA537" i="45"/>
  <c r="V537" i="45"/>
  <c r="U537" i="45"/>
  <c r="T537" i="45"/>
  <c r="S537" i="45"/>
  <c r="R537" i="45"/>
  <c r="Q537" i="45"/>
  <c r="P537" i="45"/>
  <c r="O537" i="45"/>
  <c r="N537" i="45"/>
  <c r="J537" i="45"/>
  <c r="I537" i="45"/>
  <c r="H537" i="45"/>
  <c r="BJ535" i="45"/>
  <c r="BI535" i="45"/>
  <c r="BH535" i="45"/>
  <c r="BG535" i="45"/>
  <c r="BF535" i="45"/>
  <c r="BE535" i="45"/>
  <c r="BD535" i="45"/>
  <c r="BC535" i="45"/>
  <c r="BB535" i="45"/>
  <c r="BA535" i="45"/>
  <c r="AZ535" i="45"/>
  <c r="AY535" i="45"/>
  <c r="AX535" i="45"/>
  <c r="AW535" i="45"/>
  <c r="AV535" i="45"/>
  <c r="AU535" i="45"/>
  <c r="AT535" i="45"/>
  <c r="AS535" i="45"/>
  <c r="AL535" i="45"/>
  <c r="AK535" i="45"/>
  <c r="AJ535" i="45"/>
  <c r="AI535" i="45"/>
  <c r="AH535" i="45"/>
  <c r="AG535" i="45"/>
  <c r="AF535" i="45"/>
  <c r="AE535" i="45"/>
  <c r="AD535" i="45"/>
  <c r="AC535" i="45"/>
  <c r="AB535" i="45"/>
  <c r="AA535" i="45"/>
  <c r="V535" i="45"/>
  <c r="U535" i="45"/>
  <c r="T535" i="45"/>
  <c r="S535" i="45"/>
  <c r="R535" i="45"/>
  <c r="Q535" i="45"/>
  <c r="P535" i="45"/>
  <c r="O535" i="45"/>
  <c r="N535" i="45"/>
  <c r="J535" i="45"/>
  <c r="I535" i="45"/>
  <c r="H535" i="45"/>
  <c r="BJ534" i="45"/>
  <c r="BI534" i="45"/>
  <c r="BH534" i="45"/>
  <c r="BG534" i="45"/>
  <c r="BF534" i="45"/>
  <c r="BE534" i="45"/>
  <c r="BD534" i="45"/>
  <c r="BC534" i="45"/>
  <c r="BB534" i="45"/>
  <c r="BA534" i="45"/>
  <c r="AZ534" i="45"/>
  <c r="AY534" i="45"/>
  <c r="AX534" i="45"/>
  <c r="AW534" i="45"/>
  <c r="AV534" i="45"/>
  <c r="AU534" i="45"/>
  <c r="AT534" i="45"/>
  <c r="AS534" i="45"/>
  <c r="AL534" i="45"/>
  <c r="AK534" i="45"/>
  <c r="AJ534" i="45"/>
  <c r="AI534" i="45"/>
  <c r="AH534" i="45"/>
  <c r="AG534" i="45"/>
  <c r="AF534" i="45"/>
  <c r="AE534" i="45"/>
  <c r="AD534" i="45"/>
  <c r="AC534" i="45"/>
  <c r="AB534" i="45"/>
  <c r="AA534" i="45"/>
  <c r="V534" i="45"/>
  <c r="U534" i="45"/>
  <c r="T534" i="45"/>
  <c r="S534" i="45"/>
  <c r="R534" i="45"/>
  <c r="Q534" i="45"/>
  <c r="P534" i="45"/>
  <c r="O534" i="45"/>
  <c r="N534" i="45"/>
  <c r="J534" i="45"/>
  <c r="I534" i="45"/>
  <c r="H534" i="45"/>
  <c r="AR533" i="45"/>
  <c r="AQ533" i="45"/>
  <c r="AP533" i="45"/>
  <c r="AO533" i="45"/>
  <c r="AN533" i="45"/>
  <c r="AM533" i="45"/>
  <c r="Z533" i="45"/>
  <c r="Y533" i="45"/>
  <c r="X533" i="45"/>
  <c r="W533" i="45"/>
  <c r="M533" i="45"/>
  <c r="L533" i="45"/>
  <c r="K533" i="45"/>
  <c r="G533" i="45"/>
  <c r="BJ532" i="45"/>
  <c r="BI532" i="45"/>
  <c r="BH532" i="45"/>
  <c r="BG532" i="45"/>
  <c r="BF532" i="45"/>
  <c r="BE532" i="45"/>
  <c r="BD532" i="45"/>
  <c r="BC532" i="45"/>
  <c r="BB532" i="45"/>
  <c r="BA532" i="45"/>
  <c r="AZ532" i="45"/>
  <c r="AY532" i="45"/>
  <c r="AX532" i="45"/>
  <c r="AW532" i="45"/>
  <c r="AV532" i="45"/>
  <c r="AU532" i="45"/>
  <c r="AT532" i="45"/>
  <c r="AS532" i="45"/>
  <c r="AL532" i="45"/>
  <c r="AK532" i="45"/>
  <c r="AJ532" i="45"/>
  <c r="AI532" i="45"/>
  <c r="AH532" i="45"/>
  <c r="AG532" i="45"/>
  <c r="AF532" i="45"/>
  <c r="AE532" i="45"/>
  <c r="AD532" i="45"/>
  <c r="AC532" i="45"/>
  <c r="AB532" i="45"/>
  <c r="AA532" i="45"/>
  <c r="V532" i="45"/>
  <c r="U532" i="45"/>
  <c r="T532" i="45"/>
  <c r="S532" i="45"/>
  <c r="R532" i="45"/>
  <c r="Q532" i="45"/>
  <c r="P532" i="45"/>
  <c r="O532" i="45"/>
  <c r="N532" i="45"/>
  <c r="J532" i="45"/>
  <c r="I532" i="45"/>
  <c r="H532" i="45"/>
  <c r="BJ531" i="45"/>
  <c r="BI531" i="45"/>
  <c r="BH531" i="45"/>
  <c r="BG531" i="45"/>
  <c r="BF531" i="45"/>
  <c r="BE531" i="45"/>
  <c r="BD531" i="45"/>
  <c r="BC531" i="45"/>
  <c r="BB531" i="45"/>
  <c r="BA531" i="45"/>
  <c r="AZ531" i="45"/>
  <c r="AY531" i="45"/>
  <c r="AX531" i="45"/>
  <c r="AW531" i="45"/>
  <c r="AV531" i="45"/>
  <c r="AU531" i="45"/>
  <c r="AT531" i="45"/>
  <c r="AS531" i="45"/>
  <c r="AL531" i="45"/>
  <c r="AK531" i="45"/>
  <c r="AJ531" i="45"/>
  <c r="AI531" i="45"/>
  <c r="AH531" i="45"/>
  <c r="AG531" i="45"/>
  <c r="AF531" i="45"/>
  <c r="AE531" i="45"/>
  <c r="AD531" i="45"/>
  <c r="AC531" i="45"/>
  <c r="AB531" i="45"/>
  <c r="AA531" i="45"/>
  <c r="V531" i="45"/>
  <c r="U531" i="45"/>
  <c r="T531" i="45"/>
  <c r="S531" i="45"/>
  <c r="R531" i="45"/>
  <c r="Q531" i="45"/>
  <c r="P531" i="45"/>
  <c r="O531" i="45"/>
  <c r="N531" i="45"/>
  <c r="J531" i="45"/>
  <c r="I531" i="45"/>
  <c r="H531" i="45"/>
  <c r="BJ530" i="45"/>
  <c r="BI530" i="45"/>
  <c r="BH530" i="45"/>
  <c r="BG530" i="45"/>
  <c r="BF530" i="45"/>
  <c r="BE530" i="45"/>
  <c r="BD530" i="45"/>
  <c r="BC530" i="45"/>
  <c r="BB530" i="45"/>
  <c r="BA530" i="45"/>
  <c r="AZ530" i="45"/>
  <c r="AY530" i="45"/>
  <c r="AX530" i="45"/>
  <c r="AW530" i="45"/>
  <c r="AV530" i="45"/>
  <c r="AU530" i="45"/>
  <c r="AT530" i="45"/>
  <c r="AS530" i="45"/>
  <c r="AL530" i="45"/>
  <c r="AK530" i="45"/>
  <c r="AJ530" i="45"/>
  <c r="AI530" i="45"/>
  <c r="AH530" i="45"/>
  <c r="AG530" i="45"/>
  <c r="AF530" i="45"/>
  <c r="AE530" i="45"/>
  <c r="AD530" i="45"/>
  <c r="AC530" i="45"/>
  <c r="AB530" i="45"/>
  <c r="AA530" i="45"/>
  <c r="V530" i="45"/>
  <c r="U530" i="45"/>
  <c r="T530" i="45"/>
  <c r="S530" i="45"/>
  <c r="R530" i="45"/>
  <c r="Q530" i="45"/>
  <c r="P530" i="45"/>
  <c r="O530" i="45"/>
  <c r="N530" i="45"/>
  <c r="J530" i="45"/>
  <c r="I530" i="45"/>
  <c r="H530" i="45"/>
  <c r="AR529" i="45"/>
  <c r="AQ529" i="45"/>
  <c r="AP529" i="45"/>
  <c r="AO529" i="45"/>
  <c r="AN529" i="45"/>
  <c r="AM529" i="45"/>
  <c r="Z529" i="45"/>
  <c r="Y529" i="45"/>
  <c r="X529" i="45"/>
  <c r="W529" i="45"/>
  <c r="M529" i="45"/>
  <c r="L529" i="45"/>
  <c r="K529" i="45"/>
  <c r="G529" i="45"/>
  <c r="BJ528" i="45"/>
  <c r="BI528" i="45"/>
  <c r="BH528" i="45"/>
  <c r="BG528" i="45"/>
  <c r="BF528" i="45"/>
  <c r="BE528" i="45"/>
  <c r="BD528" i="45"/>
  <c r="BC528" i="45"/>
  <c r="BB528" i="45"/>
  <c r="BA528" i="45"/>
  <c r="AZ528" i="45"/>
  <c r="AY528" i="45"/>
  <c r="AX528" i="45"/>
  <c r="AW528" i="45"/>
  <c r="AV528" i="45"/>
  <c r="AU528" i="45"/>
  <c r="AT528" i="45"/>
  <c r="AS528" i="45"/>
  <c r="AL528" i="45"/>
  <c r="AK528" i="45"/>
  <c r="AJ528" i="45"/>
  <c r="AI528" i="45"/>
  <c r="AH528" i="45"/>
  <c r="AG528" i="45"/>
  <c r="AF528" i="45"/>
  <c r="AE528" i="45"/>
  <c r="AD528" i="45"/>
  <c r="AC528" i="45"/>
  <c r="AB528" i="45"/>
  <c r="AA528" i="45"/>
  <c r="V528" i="45"/>
  <c r="U528" i="45"/>
  <c r="T528" i="45"/>
  <c r="S528" i="45"/>
  <c r="R528" i="45"/>
  <c r="Q528" i="45"/>
  <c r="P528" i="45"/>
  <c r="O528" i="45"/>
  <c r="N528" i="45"/>
  <c r="J528" i="45"/>
  <c r="I528" i="45"/>
  <c r="H528" i="45"/>
  <c r="BJ527" i="45"/>
  <c r="BI527" i="45"/>
  <c r="BH527" i="45"/>
  <c r="BG527" i="45"/>
  <c r="BF527" i="45"/>
  <c r="BE527" i="45"/>
  <c r="BD527" i="45"/>
  <c r="BC527" i="45"/>
  <c r="BB527" i="45"/>
  <c r="BA527" i="45"/>
  <c r="AZ527" i="45"/>
  <c r="AY527" i="45"/>
  <c r="AX527" i="45"/>
  <c r="AW527" i="45"/>
  <c r="AV527" i="45"/>
  <c r="AU527" i="45"/>
  <c r="AT527" i="45"/>
  <c r="AS527" i="45"/>
  <c r="AL527" i="45"/>
  <c r="AK527" i="45"/>
  <c r="AJ527" i="45"/>
  <c r="AI527" i="45"/>
  <c r="AH527" i="45"/>
  <c r="AG527" i="45"/>
  <c r="AF527" i="45"/>
  <c r="AE527" i="45"/>
  <c r="AD527" i="45"/>
  <c r="AC527" i="45"/>
  <c r="AB527" i="45"/>
  <c r="AA527" i="45"/>
  <c r="V527" i="45"/>
  <c r="U527" i="45"/>
  <c r="T527" i="45"/>
  <c r="S527" i="45"/>
  <c r="R527" i="45"/>
  <c r="Q527" i="45"/>
  <c r="P527" i="45"/>
  <c r="O527" i="45"/>
  <c r="N527" i="45"/>
  <c r="J527" i="45"/>
  <c r="I527" i="45"/>
  <c r="H527" i="45"/>
  <c r="BJ526" i="45"/>
  <c r="BI526" i="45"/>
  <c r="BH526" i="45"/>
  <c r="BG526" i="45"/>
  <c r="BF526" i="45"/>
  <c r="BE526" i="45"/>
  <c r="BD526" i="45"/>
  <c r="BC526" i="45"/>
  <c r="BB526" i="45"/>
  <c r="BA526" i="45"/>
  <c r="AZ526" i="45"/>
  <c r="AY526" i="45"/>
  <c r="AX526" i="45"/>
  <c r="AW526" i="45"/>
  <c r="AV526" i="45"/>
  <c r="AU526" i="45"/>
  <c r="AT526" i="45"/>
  <c r="AS526" i="45"/>
  <c r="AL526" i="45"/>
  <c r="AK526" i="45"/>
  <c r="AJ526" i="45"/>
  <c r="AI526" i="45"/>
  <c r="AH526" i="45"/>
  <c r="AG526" i="45"/>
  <c r="AF526" i="45"/>
  <c r="AE526" i="45"/>
  <c r="AD526" i="45"/>
  <c r="AC526" i="45"/>
  <c r="AB526" i="45"/>
  <c r="AA526" i="45"/>
  <c r="V526" i="45"/>
  <c r="U526" i="45"/>
  <c r="T526" i="45"/>
  <c r="S526" i="45"/>
  <c r="R526" i="45"/>
  <c r="Q526" i="45"/>
  <c r="P526" i="45"/>
  <c r="O526" i="45"/>
  <c r="N526" i="45"/>
  <c r="J526" i="45"/>
  <c r="I526" i="45"/>
  <c r="H526" i="45"/>
  <c r="BJ525" i="45"/>
  <c r="BI525" i="45"/>
  <c r="BH525" i="45"/>
  <c r="BG525" i="45"/>
  <c r="BF525" i="45"/>
  <c r="BE525" i="45"/>
  <c r="BD525" i="45"/>
  <c r="BC525" i="45"/>
  <c r="BB525" i="45"/>
  <c r="BA525" i="45"/>
  <c r="AZ525" i="45"/>
  <c r="AY525" i="45"/>
  <c r="AX525" i="45"/>
  <c r="AW525" i="45"/>
  <c r="AV525" i="45"/>
  <c r="AU525" i="45"/>
  <c r="AT525" i="45"/>
  <c r="AS525" i="45"/>
  <c r="AL525" i="45"/>
  <c r="AK525" i="45"/>
  <c r="AJ525" i="45"/>
  <c r="AI525" i="45"/>
  <c r="AH525" i="45"/>
  <c r="AG525" i="45"/>
  <c r="AF525" i="45"/>
  <c r="AE525" i="45"/>
  <c r="AD525" i="45"/>
  <c r="AC525" i="45"/>
  <c r="AB525" i="45"/>
  <c r="AA525" i="45"/>
  <c r="V525" i="45"/>
  <c r="U525" i="45"/>
  <c r="T525" i="45"/>
  <c r="S525" i="45"/>
  <c r="R525" i="45"/>
  <c r="Q525" i="45"/>
  <c r="P525" i="45"/>
  <c r="O525" i="45"/>
  <c r="N525" i="45"/>
  <c r="J525" i="45"/>
  <c r="I525" i="45"/>
  <c r="H525" i="45"/>
  <c r="BJ524" i="45"/>
  <c r="BI524" i="45"/>
  <c r="BH524" i="45"/>
  <c r="BG524" i="45"/>
  <c r="BF524" i="45"/>
  <c r="BE524" i="45"/>
  <c r="BD524" i="45"/>
  <c r="BC524" i="45"/>
  <c r="BB524" i="45"/>
  <c r="BA524" i="45"/>
  <c r="AZ524" i="45"/>
  <c r="AY524" i="45"/>
  <c r="AX524" i="45"/>
  <c r="AW524" i="45"/>
  <c r="AV524" i="45"/>
  <c r="AU524" i="45"/>
  <c r="AT524" i="45"/>
  <c r="AS524" i="45"/>
  <c r="AL524" i="45"/>
  <c r="AK524" i="45"/>
  <c r="AJ524" i="45"/>
  <c r="AI524" i="45"/>
  <c r="AH524" i="45"/>
  <c r="AG524" i="45"/>
  <c r="AF524" i="45"/>
  <c r="AE524" i="45"/>
  <c r="AD524" i="45"/>
  <c r="AC524" i="45"/>
  <c r="AB524" i="45"/>
  <c r="AA524" i="45"/>
  <c r="V524" i="45"/>
  <c r="U524" i="45"/>
  <c r="T524" i="45"/>
  <c r="S524" i="45"/>
  <c r="R524" i="45"/>
  <c r="Q524" i="45"/>
  <c r="P524" i="45"/>
  <c r="O524" i="45"/>
  <c r="N524" i="45"/>
  <c r="J524" i="45"/>
  <c r="I524" i="45"/>
  <c r="H524" i="45"/>
  <c r="BJ523" i="45"/>
  <c r="BI523" i="45"/>
  <c r="BH523" i="45"/>
  <c r="BG523" i="45"/>
  <c r="BF523" i="45"/>
  <c r="BE523" i="45"/>
  <c r="BD523" i="45"/>
  <c r="BC523" i="45"/>
  <c r="BB523" i="45"/>
  <c r="BA523" i="45"/>
  <c r="AZ523" i="45"/>
  <c r="AY523" i="45"/>
  <c r="AX523" i="45"/>
  <c r="AW523" i="45"/>
  <c r="AV523" i="45"/>
  <c r="AU523" i="45"/>
  <c r="AT523" i="45"/>
  <c r="AS523" i="45"/>
  <c r="AL523" i="45"/>
  <c r="AK523" i="45"/>
  <c r="AJ523" i="45"/>
  <c r="AI523" i="45"/>
  <c r="AH523" i="45"/>
  <c r="AG523" i="45"/>
  <c r="AF523" i="45"/>
  <c r="AE523" i="45"/>
  <c r="AD523" i="45"/>
  <c r="AC523" i="45"/>
  <c r="AB523" i="45"/>
  <c r="AA523" i="45"/>
  <c r="V523" i="45"/>
  <c r="U523" i="45"/>
  <c r="T523" i="45"/>
  <c r="S523" i="45"/>
  <c r="R523" i="45"/>
  <c r="Q523" i="45"/>
  <c r="P523" i="45"/>
  <c r="O523" i="45"/>
  <c r="N523" i="45"/>
  <c r="J523" i="45"/>
  <c r="I523" i="45"/>
  <c r="H523" i="45"/>
  <c r="BJ522" i="45"/>
  <c r="BI522" i="45"/>
  <c r="BH522" i="45"/>
  <c r="BG522" i="45"/>
  <c r="BF522" i="45"/>
  <c r="BE522" i="45"/>
  <c r="BD522" i="45"/>
  <c r="BC522" i="45"/>
  <c r="BB522" i="45"/>
  <c r="BA522" i="45"/>
  <c r="AZ522" i="45"/>
  <c r="AY522" i="45"/>
  <c r="AX522" i="45"/>
  <c r="AW522" i="45"/>
  <c r="AV522" i="45"/>
  <c r="AU522" i="45"/>
  <c r="AT522" i="45"/>
  <c r="AS522" i="45"/>
  <c r="AL522" i="45"/>
  <c r="AK522" i="45"/>
  <c r="AJ522" i="45"/>
  <c r="AI522" i="45"/>
  <c r="AH522" i="45"/>
  <c r="AG522" i="45"/>
  <c r="AF522" i="45"/>
  <c r="AE522" i="45"/>
  <c r="AD522" i="45"/>
  <c r="AC522" i="45"/>
  <c r="AB522" i="45"/>
  <c r="AA522" i="45"/>
  <c r="V522" i="45"/>
  <c r="U522" i="45"/>
  <c r="T522" i="45"/>
  <c r="S522" i="45"/>
  <c r="R522" i="45"/>
  <c r="Q522" i="45"/>
  <c r="P522" i="45"/>
  <c r="O522" i="45"/>
  <c r="N522" i="45"/>
  <c r="J522" i="45"/>
  <c r="I522" i="45"/>
  <c r="H522" i="45"/>
  <c r="AR521" i="45"/>
  <c r="AQ521" i="45"/>
  <c r="AP521" i="45"/>
  <c r="AO521" i="45"/>
  <c r="AN521" i="45"/>
  <c r="AM521" i="45"/>
  <c r="Z521" i="45"/>
  <c r="Y521" i="45"/>
  <c r="X521" i="45"/>
  <c r="W521" i="45"/>
  <c r="M521" i="45"/>
  <c r="L521" i="45"/>
  <c r="K521" i="45"/>
  <c r="G521" i="45"/>
  <c r="BJ520" i="45"/>
  <c r="BI520" i="45"/>
  <c r="BH520" i="45"/>
  <c r="BG520" i="45"/>
  <c r="BF520" i="45"/>
  <c r="BE520" i="45"/>
  <c r="BD520" i="45"/>
  <c r="BC520" i="45"/>
  <c r="BB520" i="45"/>
  <c r="BA520" i="45"/>
  <c r="AZ520" i="45"/>
  <c r="AY520" i="45"/>
  <c r="AX520" i="45"/>
  <c r="AW520" i="45"/>
  <c r="AV520" i="45"/>
  <c r="AU520" i="45"/>
  <c r="AT520" i="45"/>
  <c r="AS520" i="45"/>
  <c r="AL520" i="45"/>
  <c r="AK520" i="45"/>
  <c r="AJ520" i="45"/>
  <c r="AI520" i="45"/>
  <c r="AH520" i="45"/>
  <c r="AG520" i="45"/>
  <c r="AF520" i="45"/>
  <c r="AE520" i="45"/>
  <c r="AD520" i="45"/>
  <c r="AC520" i="45"/>
  <c r="AB520" i="45"/>
  <c r="AA520" i="45"/>
  <c r="V520" i="45"/>
  <c r="U520" i="45"/>
  <c r="T520" i="45"/>
  <c r="S520" i="45"/>
  <c r="R520" i="45"/>
  <c r="Q520" i="45"/>
  <c r="P520" i="45"/>
  <c r="O520" i="45"/>
  <c r="N520" i="45"/>
  <c r="J520" i="45"/>
  <c r="I520" i="45"/>
  <c r="H520" i="45"/>
  <c r="BJ519" i="45"/>
  <c r="BI519" i="45"/>
  <c r="BH519" i="45"/>
  <c r="BG519" i="45"/>
  <c r="BF519" i="45"/>
  <c r="BE519" i="45"/>
  <c r="BD519" i="45"/>
  <c r="BC519" i="45"/>
  <c r="BB519" i="45"/>
  <c r="BA519" i="45"/>
  <c r="AZ519" i="45"/>
  <c r="AY519" i="45"/>
  <c r="AX519" i="45"/>
  <c r="AW519" i="45"/>
  <c r="AV519" i="45"/>
  <c r="AU519" i="45"/>
  <c r="AT519" i="45"/>
  <c r="AS519" i="45"/>
  <c r="AL519" i="45"/>
  <c r="AK519" i="45"/>
  <c r="AJ519" i="45"/>
  <c r="AI519" i="45"/>
  <c r="AH519" i="45"/>
  <c r="AG519" i="45"/>
  <c r="AF519" i="45"/>
  <c r="AE519" i="45"/>
  <c r="AD519" i="45"/>
  <c r="AC519" i="45"/>
  <c r="AB519" i="45"/>
  <c r="AA519" i="45"/>
  <c r="V519" i="45"/>
  <c r="U519" i="45"/>
  <c r="T519" i="45"/>
  <c r="S519" i="45"/>
  <c r="R519" i="45"/>
  <c r="Q519" i="45"/>
  <c r="P519" i="45"/>
  <c r="O519" i="45"/>
  <c r="N519" i="45"/>
  <c r="J519" i="45"/>
  <c r="I519" i="45"/>
  <c r="H519" i="45"/>
  <c r="BJ518" i="45"/>
  <c r="BI518" i="45"/>
  <c r="BH518" i="45"/>
  <c r="BG518" i="45"/>
  <c r="BF518" i="45"/>
  <c r="BE518" i="45"/>
  <c r="BD518" i="45"/>
  <c r="BC518" i="45"/>
  <c r="BB518" i="45"/>
  <c r="BA518" i="45"/>
  <c r="AZ518" i="45"/>
  <c r="AY518" i="45"/>
  <c r="AX518" i="45"/>
  <c r="AW518" i="45"/>
  <c r="AV518" i="45"/>
  <c r="AU518" i="45"/>
  <c r="AT518" i="45"/>
  <c r="AS518" i="45"/>
  <c r="AL518" i="45"/>
  <c r="AK518" i="45"/>
  <c r="AJ518" i="45"/>
  <c r="AI518" i="45"/>
  <c r="AH518" i="45"/>
  <c r="AG518" i="45"/>
  <c r="AF518" i="45"/>
  <c r="AE518" i="45"/>
  <c r="AD518" i="45"/>
  <c r="AC518" i="45"/>
  <c r="AB518" i="45"/>
  <c r="AA518" i="45"/>
  <c r="V518" i="45"/>
  <c r="U518" i="45"/>
  <c r="T518" i="45"/>
  <c r="S518" i="45"/>
  <c r="R518" i="45"/>
  <c r="Q518" i="45"/>
  <c r="P518" i="45"/>
  <c r="O518" i="45"/>
  <c r="N518" i="45"/>
  <c r="J518" i="45"/>
  <c r="I518" i="45"/>
  <c r="H518" i="45"/>
  <c r="BJ517" i="45"/>
  <c r="BI517" i="45"/>
  <c r="BH517" i="45"/>
  <c r="BG517" i="45"/>
  <c r="BF517" i="45"/>
  <c r="BE517" i="45"/>
  <c r="BD517" i="45"/>
  <c r="BC517" i="45"/>
  <c r="BB517" i="45"/>
  <c r="BA517" i="45"/>
  <c r="AZ517" i="45"/>
  <c r="AY517" i="45"/>
  <c r="AX517" i="45"/>
  <c r="AW517" i="45"/>
  <c r="AV517" i="45"/>
  <c r="AU517" i="45"/>
  <c r="AT517" i="45"/>
  <c r="AS517" i="45"/>
  <c r="AL517" i="45"/>
  <c r="AK517" i="45"/>
  <c r="AJ517" i="45"/>
  <c r="AI517" i="45"/>
  <c r="AH517" i="45"/>
  <c r="AG517" i="45"/>
  <c r="AF517" i="45"/>
  <c r="AE517" i="45"/>
  <c r="AD517" i="45"/>
  <c r="AC517" i="45"/>
  <c r="AB517" i="45"/>
  <c r="AA517" i="45"/>
  <c r="V517" i="45"/>
  <c r="U517" i="45"/>
  <c r="T517" i="45"/>
  <c r="S517" i="45"/>
  <c r="R517" i="45"/>
  <c r="Q517" i="45"/>
  <c r="P517" i="45"/>
  <c r="O517" i="45"/>
  <c r="N517" i="45"/>
  <c r="J517" i="45"/>
  <c r="I517" i="45"/>
  <c r="H517" i="45"/>
  <c r="BJ516" i="45"/>
  <c r="BI516" i="45"/>
  <c r="BH516" i="45"/>
  <c r="BG516" i="45"/>
  <c r="BF516" i="45"/>
  <c r="BE516" i="45"/>
  <c r="BD516" i="45"/>
  <c r="BC516" i="45"/>
  <c r="BB516" i="45"/>
  <c r="BA516" i="45"/>
  <c r="AZ516" i="45"/>
  <c r="AY516" i="45"/>
  <c r="AX516" i="45"/>
  <c r="AW516" i="45"/>
  <c r="AV516" i="45"/>
  <c r="AU516" i="45"/>
  <c r="AT516" i="45"/>
  <c r="AS516" i="45"/>
  <c r="AL516" i="45"/>
  <c r="AK516" i="45"/>
  <c r="AJ516" i="45"/>
  <c r="AI516" i="45"/>
  <c r="AH516" i="45"/>
  <c r="AG516" i="45"/>
  <c r="AF516" i="45"/>
  <c r="AE516" i="45"/>
  <c r="AD516" i="45"/>
  <c r="AC516" i="45"/>
  <c r="AB516" i="45"/>
  <c r="AA516" i="45"/>
  <c r="V516" i="45"/>
  <c r="U516" i="45"/>
  <c r="T516" i="45"/>
  <c r="S516" i="45"/>
  <c r="R516" i="45"/>
  <c r="Q516" i="45"/>
  <c r="P516" i="45"/>
  <c r="O516" i="45"/>
  <c r="N516" i="45"/>
  <c r="J516" i="45"/>
  <c r="I516" i="45"/>
  <c r="H516" i="45"/>
  <c r="BJ515" i="45"/>
  <c r="BI515" i="45"/>
  <c r="BH515" i="45"/>
  <c r="BG515" i="45"/>
  <c r="BF515" i="45"/>
  <c r="BE515" i="45"/>
  <c r="BD515" i="45"/>
  <c r="BC515" i="45"/>
  <c r="BB515" i="45"/>
  <c r="BA515" i="45"/>
  <c r="AZ515" i="45"/>
  <c r="AY515" i="45"/>
  <c r="AX515" i="45"/>
  <c r="AW515" i="45"/>
  <c r="AV515" i="45"/>
  <c r="AU515" i="45"/>
  <c r="AT515" i="45"/>
  <c r="AS515" i="45"/>
  <c r="AL515" i="45"/>
  <c r="AK515" i="45"/>
  <c r="AJ515" i="45"/>
  <c r="AI515" i="45"/>
  <c r="AH515" i="45"/>
  <c r="AG515" i="45"/>
  <c r="AF515" i="45"/>
  <c r="AE515" i="45"/>
  <c r="AD515" i="45"/>
  <c r="AC515" i="45"/>
  <c r="AB515" i="45"/>
  <c r="AA515" i="45"/>
  <c r="V515" i="45"/>
  <c r="U515" i="45"/>
  <c r="T515" i="45"/>
  <c r="S515" i="45"/>
  <c r="R515" i="45"/>
  <c r="Q515" i="45"/>
  <c r="P515" i="45"/>
  <c r="O515" i="45"/>
  <c r="N515" i="45"/>
  <c r="J515" i="45"/>
  <c r="I515" i="45"/>
  <c r="H515" i="45"/>
  <c r="BJ501" i="45"/>
  <c r="BJ502" i="45" s="1"/>
  <c r="BI501" i="45"/>
  <c r="BI502" i="45" s="1"/>
  <c r="BH501" i="45"/>
  <c r="BH502" i="45" s="1"/>
  <c r="BG501" i="45"/>
  <c r="BG502" i="45" s="1"/>
  <c r="BF501" i="45"/>
  <c r="BF502" i="45" s="1"/>
  <c r="BE501" i="45"/>
  <c r="BE502" i="45" s="1"/>
  <c r="BD501" i="45"/>
  <c r="BD502" i="45" s="1"/>
  <c r="BC501" i="45"/>
  <c r="BC502" i="45" s="1"/>
  <c r="BB501" i="45"/>
  <c r="BB502" i="45" s="1"/>
  <c r="BA501" i="45"/>
  <c r="BA502" i="45" s="1"/>
  <c r="AZ501" i="45"/>
  <c r="AZ502" i="45" s="1"/>
  <c r="AY501" i="45"/>
  <c r="AY502" i="45" s="1"/>
  <c r="AX501" i="45"/>
  <c r="AX502" i="45" s="1"/>
  <c r="AW501" i="45"/>
  <c r="AW502" i="45" s="1"/>
  <c r="AV501" i="45"/>
  <c r="AV502" i="45" s="1"/>
  <c r="AU501" i="45"/>
  <c r="AU502" i="45" s="1"/>
  <c r="AT501" i="45"/>
  <c r="AT502" i="45" s="1"/>
  <c r="AS501" i="45"/>
  <c r="AS502" i="45" s="1"/>
  <c r="AL501" i="45"/>
  <c r="AL502" i="45" s="1"/>
  <c r="AK501" i="45"/>
  <c r="AK502" i="45" s="1"/>
  <c r="AJ501" i="45"/>
  <c r="AJ502" i="45" s="1"/>
  <c r="AI501" i="45"/>
  <c r="AI502" i="45" s="1"/>
  <c r="AH501" i="45"/>
  <c r="AH502" i="45" s="1"/>
  <c r="AG501" i="45"/>
  <c r="AG502" i="45" s="1"/>
  <c r="AF501" i="45"/>
  <c r="AF502" i="45" s="1"/>
  <c r="AE501" i="45"/>
  <c r="AE502" i="45" s="1"/>
  <c r="AD501" i="45"/>
  <c r="AD502" i="45" s="1"/>
  <c r="AC501" i="45"/>
  <c r="AC502" i="45" s="1"/>
  <c r="AB501" i="45"/>
  <c r="AB502" i="45" s="1"/>
  <c r="AA501" i="45"/>
  <c r="AA502" i="45" s="1"/>
  <c r="V501" i="45"/>
  <c r="V502" i="45" s="1"/>
  <c r="U501" i="45"/>
  <c r="U502" i="45" s="1"/>
  <c r="T501" i="45"/>
  <c r="T502" i="45" s="1"/>
  <c r="S501" i="45"/>
  <c r="S502" i="45" s="1"/>
  <c r="R501" i="45"/>
  <c r="R502" i="45" s="1"/>
  <c r="Q501" i="45"/>
  <c r="Q502" i="45" s="1"/>
  <c r="P501" i="45"/>
  <c r="P502" i="45" s="1"/>
  <c r="O501" i="45"/>
  <c r="O502" i="45" s="1"/>
  <c r="N501" i="45"/>
  <c r="N502" i="45" s="1"/>
  <c r="J501" i="45"/>
  <c r="J502" i="45" s="1"/>
  <c r="I501" i="45"/>
  <c r="I502" i="45" s="1"/>
  <c r="H501" i="45"/>
  <c r="H502" i="45" s="1"/>
  <c r="BJ499" i="45"/>
  <c r="BI499" i="45"/>
  <c r="BH499" i="45"/>
  <c r="BG499" i="45"/>
  <c r="BF499" i="45"/>
  <c r="BE499" i="45"/>
  <c r="BD499" i="45"/>
  <c r="BC499" i="45"/>
  <c r="BB499" i="45"/>
  <c r="BA499" i="45"/>
  <c r="AZ499" i="45"/>
  <c r="AY499" i="45"/>
  <c r="AX499" i="45"/>
  <c r="AW499" i="45"/>
  <c r="AV499" i="45"/>
  <c r="AU499" i="45"/>
  <c r="AT499" i="45"/>
  <c r="AS499" i="45"/>
  <c r="AL499" i="45"/>
  <c r="AK499" i="45"/>
  <c r="AJ499" i="45"/>
  <c r="AI499" i="45"/>
  <c r="AH499" i="45"/>
  <c r="AG499" i="45"/>
  <c r="AF499" i="45"/>
  <c r="AE499" i="45"/>
  <c r="AD499" i="45"/>
  <c r="AC499" i="45"/>
  <c r="AB499" i="45"/>
  <c r="AA499" i="45"/>
  <c r="V499" i="45"/>
  <c r="U499" i="45"/>
  <c r="T499" i="45"/>
  <c r="S499" i="45"/>
  <c r="R499" i="45"/>
  <c r="Q499" i="45"/>
  <c r="P499" i="45"/>
  <c r="O499" i="45"/>
  <c r="N499" i="45"/>
  <c r="J499" i="45"/>
  <c r="I499" i="45"/>
  <c r="H499" i="45"/>
  <c r="BJ498" i="45"/>
  <c r="BI498" i="45"/>
  <c r="BH498" i="45"/>
  <c r="BG498" i="45"/>
  <c r="BF498" i="45"/>
  <c r="BE498" i="45"/>
  <c r="BD498" i="45"/>
  <c r="BC498" i="45"/>
  <c r="BB498" i="45"/>
  <c r="BA498" i="45"/>
  <c r="AZ498" i="45"/>
  <c r="AY498" i="45"/>
  <c r="AX498" i="45"/>
  <c r="AW498" i="45"/>
  <c r="AV498" i="45"/>
  <c r="AU498" i="45"/>
  <c r="AT498" i="45"/>
  <c r="AS498" i="45"/>
  <c r="AL498" i="45"/>
  <c r="AK498" i="45"/>
  <c r="AJ498" i="45"/>
  <c r="AI498" i="45"/>
  <c r="AH498" i="45"/>
  <c r="AG498" i="45"/>
  <c r="AF498" i="45"/>
  <c r="AE498" i="45"/>
  <c r="AD498" i="45"/>
  <c r="AC498" i="45"/>
  <c r="AB498" i="45"/>
  <c r="AA498" i="45"/>
  <c r="V498" i="45"/>
  <c r="U498" i="45"/>
  <c r="T498" i="45"/>
  <c r="S498" i="45"/>
  <c r="R498" i="45"/>
  <c r="Q498" i="45"/>
  <c r="P498" i="45"/>
  <c r="O498" i="45"/>
  <c r="N498" i="45"/>
  <c r="J498" i="45"/>
  <c r="I498" i="45"/>
  <c r="H498" i="45"/>
  <c r="BJ497" i="45"/>
  <c r="BI497" i="45"/>
  <c r="BH497" i="45"/>
  <c r="BG497" i="45"/>
  <c r="BF497" i="45"/>
  <c r="BE497" i="45"/>
  <c r="BD497" i="45"/>
  <c r="BC497" i="45"/>
  <c r="BB497" i="45"/>
  <c r="BA497" i="45"/>
  <c r="AZ497" i="45"/>
  <c r="AY497" i="45"/>
  <c r="AX497" i="45"/>
  <c r="AW497" i="45"/>
  <c r="AV497" i="45"/>
  <c r="AU497" i="45"/>
  <c r="AT497" i="45"/>
  <c r="AS497" i="45"/>
  <c r="AL497" i="45"/>
  <c r="AK497" i="45"/>
  <c r="AJ497" i="45"/>
  <c r="AI497" i="45"/>
  <c r="AH497" i="45"/>
  <c r="AG497" i="45"/>
  <c r="AF497" i="45"/>
  <c r="AE497" i="45"/>
  <c r="AD497" i="45"/>
  <c r="AC497" i="45"/>
  <c r="AB497" i="45"/>
  <c r="AA497" i="45"/>
  <c r="V497" i="45"/>
  <c r="U497" i="45"/>
  <c r="T497" i="45"/>
  <c r="S497" i="45"/>
  <c r="R497" i="45"/>
  <c r="Q497" i="45"/>
  <c r="P497" i="45"/>
  <c r="O497" i="45"/>
  <c r="N497" i="45"/>
  <c r="J497" i="45"/>
  <c r="I497" i="45"/>
  <c r="H497" i="45"/>
  <c r="BJ496" i="45"/>
  <c r="BI496" i="45"/>
  <c r="BH496" i="45"/>
  <c r="BG496" i="45"/>
  <c r="BF496" i="45"/>
  <c r="BE496" i="45"/>
  <c r="BD496" i="45"/>
  <c r="BC496" i="45"/>
  <c r="BB496" i="45"/>
  <c r="BA496" i="45"/>
  <c r="AZ496" i="45"/>
  <c r="AY496" i="45"/>
  <c r="AX496" i="45"/>
  <c r="AW496" i="45"/>
  <c r="AV496" i="45"/>
  <c r="AU496" i="45"/>
  <c r="AT496" i="45"/>
  <c r="AS496" i="45"/>
  <c r="AL496" i="45"/>
  <c r="AK496" i="45"/>
  <c r="AJ496" i="45"/>
  <c r="AI496" i="45"/>
  <c r="AH496" i="45"/>
  <c r="AG496" i="45"/>
  <c r="AF496" i="45"/>
  <c r="AE496" i="45"/>
  <c r="AD496" i="45"/>
  <c r="AC496" i="45"/>
  <c r="AB496" i="45"/>
  <c r="AA496" i="45"/>
  <c r="V496" i="45"/>
  <c r="U496" i="45"/>
  <c r="T496" i="45"/>
  <c r="S496" i="45"/>
  <c r="R496" i="45"/>
  <c r="Q496" i="45"/>
  <c r="P496" i="45"/>
  <c r="O496" i="45"/>
  <c r="N496" i="45"/>
  <c r="J496" i="45"/>
  <c r="I496" i="45"/>
  <c r="H496" i="45"/>
  <c r="AR495" i="45"/>
  <c r="AQ495" i="45"/>
  <c r="AP495" i="45"/>
  <c r="AO495" i="45"/>
  <c r="AN495" i="45"/>
  <c r="AM495" i="45"/>
  <c r="Z495" i="45"/>
  <c r="Y495" i="45"/>
  <c r="X495" i="45"/>
  <c r="W495" i="45"/>
  <c r="M495" i="45"/>
  <c r="L495" i="45"/>
  <c r="K495" i="45"/>
  <c r="G495" i="45"/>
  <c r="BJ494" i="45"/>
  <c r="BI494" i="45"/>
  <c r="BH494" i="45"/>
  <c r="BF494" i="45"/>
  <c r="BE494" i="45"/>
  <c r="BD494" i="45"/>
  <c r="BC494" i="45"/>
  <c r="BB494" i="45"/>
  <c r="BA494" i="45"/>
  <c r="BG494" i="45" s="1"/>
  <c r="AZ494" i="45"/>
  <c r="AY494" i="45"/>
  <c r="AX494" i="45"/>
  <c r="AW494" i="45"/>
  <c r="AV494" i="45"/>
  <c r="AU494" i="45"/>
  <c r="AT494" i="45"/>
  <c r="AS494" i="45"/>
  <c r="AL494" i="45"/>
  <c r="AK494" i="45"/>
  <c r="AJ494" i="45"/>
  <c r="AI494" i="45"/>
  <c r="AH494" i="45"/>
  <c r="AG494" i="45"/>
  <c r="AF494" i="45"/>
  <c r="AE494" i="45"/>
  <c r="AD494" i="45"/>
  <c r="AC494" i="45"/>
  <c r="AB494" i="45"/>
  <c r="AA494" i="45"/>
  <c r="V494" i="45"/>
  <c r="U494" i="45"/>
  <c r="T494" i="45"/>
  <c r="S494" i="45"/>
  <c r="R494" i="45"/>
  <c r="Q494" i="45"/>
  <c r="P494" i="45"/>
  <c r="O494" i="45"/>
  <c r="N494" i="45"/>
  <c r="J494" i="45"/>
  <c r="I494" i="45"/>
  <c r="H494" i="45"/>
  <c r="BJ493" i="45"/>
  <c r="BI493" i="45"/>
  <c r="BH493" i="45"/>
  <c r="BG493" i="45"/>
  <c r="BF493" i="45"/>
  <c r="BE493" i="45"/>
  <c r="BD493" i="45"/>
  <c r="BC493" i="45"/>
  <c r="BB493" i="45"/>
  <c r="BA493" i="45"/>
  <c r="AZ493" i="45"/>
  <c r="AY493" i="45"/>
  <c r="AX493" i="45"/>
  <c r="AW493" i="45"/>
  <c r="AV493" i="45"/>
  <c r="AU493" i="45"/>
  <c r="AT493" i="45"/>
  <c r="AS493" i="45"/>
  <c r="AL493" i="45"/>
  <c r="AK493" i="45"/>
  <c r="AJ493" i="45"/>
  <c r="AI493" i="45"/>
  <c r="AH493" i="45"/>
  <c r="AG493" i="45"/>
  <c r="AF493" i="45"/>
  <c r="AE493" i="45"/>
  <c r="AD493" i="45"/>
  <c r="AC493" i="45"/>
  <c r="AB493" i="45"/>
  <c r="AA493" i="45"/>
  <c r="V493" i="45"/>
  <c r="U493" i="45"/>
  <c r="T493" i="45"/>
  <c r="S493" i="45"/>
  <c r="R493" i="45"/>
  <c r="Q493" i="45"/>
  <c r="P493" i="45"/>
  <c r="O493" i="45"/>
  <c r="N493" i="45"/>
  <c r="J493" i="45"/>
  <c r="I493" i="45"/>
  <c r="H493" i="45"/>
  <c r="BJ492" i="45"/>
  <c r="BI492" i="45"/>
  <c r="BH492" i="45"/>
  <c r="BG492" i="45"/>
  <c r="BF492" i="45"/>
  <c r="BE492" i="45"/>
  <c r="BD492" i="45"/>
  <c r="BC492" i="45"/>
  <c r="BB492" i="45"/>
  <c r="BA492" i="45"/>
  <c r="AZ492" i="45"/>
  <c r="AY492" i="45"/>
  <c r="AX492" i="45"/>
  <c r="AW492" i="45"/>
  <c r="AV492" i="45"/>
  <c r="AU492" i="45"/>
  <c r="AT492" i="45"/>
  <c r="AS492" i="45"/>
  <c r="AL492" i="45"/>
  <c r="AK492" i="45"/>
  <c r="AJ492" i="45"/>
  <c r="AI492" i="45"/>
  <c r="AH492" i="45"/>
  <c r="AG492" i="45"/>
  <c r="AF492" i="45"/>
  <c r="AE492" i="45"/>
  <c r="AD492" i="45"/>
  <c r="AC492" i="45"/>
  <c r="AB492" i="45"/>
  <c r="AA492" i="45"/>
  <c r="V492" i="45"/>
  <c r="U492" i="45"/>
  <c r="T492" i="45"/>
  <c r="S492" i="45"/>
  <c r="R492" i="45"/>
  <c r="Q492" i="45"/>
  <c r="P492" i="45"/>
  <c r="O492" i="45"/>
  <c r="N492" i="45"/>
  <c r="J492" i="45"/>
  <c r="I492" i="45"/>
  <c r="H492" i="45"/>
  <c r="AR491" i="45"/>
  <c r="AQ491" i="45"/>
  <c r="AP491" i="45"/>
  <c r="AO491" i="45"/>
  <c r="AN491" i="45"/>
  <c r="AM491" i="45"/>
  <c r="Z491" i="45"/>
  <c r="Y491" i="45"/>
  <c r="X491" i="45"/>
  <c r="W491" i="45"/>
  <c r="M491" i="45"/>
  <c r="L491" i="45"/>
  <c r="K491" i="45"/>
  <c r="G491" i="45"/>
  <c r="BJ490" i="45"/>
  <c r="BI490" i="45"/>
  <c r="BH490" i="45"/>
  <c r="BG490" i="45"/>
  <c r="BF490" i="45"/>
  <c r="BE490" i="45"/>
  <c r="BD490" i="45"/>
  <c r="BC490" i="45"/>
  <c r="BB490" i="45"/>
  <c r="BA490" i="45"/>
  <c r="AZ490" i="45"/>
  <c r="AY490" i="45"/>
  <c r="AX490" i="45"/>
  <c r="AW490" i="45"/>
  <c r="AV490" i="45"/>
  <c r="AU490" i="45"/>
  <c r="AT490" i="45"/>
  <c r="AS490" i="45"/>
  <c r="AL490" i="45"/>
  <c r="AK490" i="45"/>
  <c r="AJ490" i="45"/>
  <c r="AI490" i="45"/>
  <c r="AH490" i="45"/>
  <c r="AG490" i="45"/>
  <c r="AF490" i="45"/>
  <c r="AE490" i="45"/>
  <c r="AD490" i="45"/>
  <c r="AC490" i="45"/>
  <c r="AB490" i="45"/>
  <c r="AA490" i="45"/>
  <c r="V490" i="45"/>
  <c r="U490" i="45"/>
  <c r="T490" i="45"/>
  <c r="S490" i="45"/>
  <c r="R490" i="45"/>
  <c r="Q490" i="45"/>
  <c r="P490" i="45"/>
  <c r="O490" i="45"/>
  <c r="N490" i="45"/>
  <c r="J490" i="45"/>
  <c r="I490" i="45"/>
  <c r="H490" i="45"/>
  <c r="BJ489" i="45"/>
  <c r="BI489" i="45"/>
  <c r="BH489" i="45"/>
  <c r="BG489" i="45"/>
  <c r="BF489" i="45"/>
  <c r="BE489" i="45"/>
  <c r="BD489" i="45"/>
  <c r="BC489" i="45"/>
  <c r="BB489" i="45"/>
  <c r="BA489" i="45"/>
  <c r="AZ489" i="45"/>
  <c r="AY489" i="45"/>
  <c r="AX489" i="45"/>
  <c r="AW489" i="45"/>
  <c r="AV489" i="45"/>
  <c r="AU489" i="45"/>
  <c r="AT489" i="45"/>
  <c r="AS489" i="45"/>
  <c r="AL489" i="45"/>
  <c r="AK489" i="45"/>
  <c r="AJ489" i="45"/>
  <c r="AI489" i="45"/>
  <c r="AH489" i="45"/>
  <c r="AG489" i="45"/>
  <c r="AF489" i="45"/>
  <c r="AE489" i="45"/>
  <c r="AD489" i="45"/>
  <c r="AC489" i="45"/>
  <c r="AB489" i="45"/>
  <c r="AA489" i="45"/>
  <c r="V489" i="45"/>
  <c r="U489" i="45"/>
  <c r="T489" i="45"/>
  <c r="S489" i="45"/>
  <c r="R489" i="45"/>
  <c r="Q489" i="45"/>
  <c r="P489" i="45"/>
  <c r="O489" i="45"/>
  <c r="N489" i="45"/>
  <c r="J489" i="45"/>
  <c r="I489" i="45"/>
  <c r="H489" i="45"/>
  <c r="BJ488" i="45"/>
  <c r="BI488" i="45"/>
  <c r="BH488" i="45"/>
  <c r="BG488" i="45"/>
  <c r="BF488" i="45"/>
  <c r="BE488" i="45"/>
  <c r="BD488" i="45"/>
  <c r="BC488" i="45"/>
  <c r="BB488" i="45"/>
  <c r="BA488" i="45"/>
  <c r="AZ488" i="45"/>
  <c r="AY488" i="45"/>
  <c r="AX488" i="45"/>
  <c r="AW488" i="45"/>
  <c r="AV488" i="45"/>
  <c r="AU488" i="45"/>
  <c r="AT488" i="45"/>
  <c r="AS488" i="45"/>
  <c r="AL488" i="45"/>
  <c r="AK488" i="45"/>
  <c r="AJ488" i="45"/>
  <c r="AI488" i="45"/>
  <c r="AH488" i="45"/>
  <c r="AG488" i="45"/>
  <c r="AF488" i="45"/>
  <c r="AE488" i="45"/>
  <c r="AD488" i="45"/>
  <c r="AC488" i="45"/>
  <c r="AB488" i="45"/>
  <c r="AA488" i="45"/>
  <c r="V488" i="45"/>
  <c r="U488" i="45"/>
  <c r="T488" i="45"/>
  <c r="S488" i="45"/>
  <c r="R488" i="45"/>
  <c r="Q488" i="45"/>
  <c r="P488" i="45"/>
  <c r="O488" i="45"/>
  <c r="N488" i="45"/>
  <c r="J488" i="45"/>
  <c r="I488" i="45"/>
  <c r="H488" i="45"/>
  <c r="BJ487" i="45"/>
  <c r="BI487" i="45"/>
  <c r="BH487" i="45"/>
  <c r="BG487" i="45"/>
  <c r="BF487" i="45"/>
  <c r="BE487" i="45"/>
  <c r="BD487" i="45"/>
  <c r="BC487" i="45"/>
  <c r="BB487" i="45"/>
  <c r="BA487" i="45"/>
  <c r="AZ487" i="45"/>
  <c r="AY487" i="45"/>
  <c r="AX487" i="45"/>
  <c r="AW487" i="45"/>
  <c r="AV487" i="45"/>
  <c r="AU487" i="45"/>
  <c r="AT487" i="45"/>
  <c r="AS487" i="45"/>
  <c r="AL487" i="45"/>
  <c r="AK487" i="45"/>
  <c r="AJ487" i="45"/>
  <c r="AI487" i="45"/>
  <c r="AH487" i="45"/>
  <c r="AG487" i="45"/>
  <c r="AF487" i="45"/>
  <c r="AE487" i="45"/>
  <c r="AD487" i="45"/>
  <c r="AC487" i="45"/>
  <c r="AB487" i="45"/>
  <c r="AA487" i="45"/>
  <c r="V487" i="45"/>
  <c r="U487" i="45"/>
  <c r="T487" i="45"/>
  <c r="S487" i="45"/>
  <c r="R487" i="45"/>
  <c r="Q487" i="45"/>
  <c r="P487" i="45"/>
  <c r="O487" i="45"/>
  <c r="N487" i="45"/>
  <c r="J487" i="45"/>
  <c r="I487" i="45"/>
  <c r="H487" i="45"/>
  <c r="BJ486" i="45"/>
  <c r="BI486" i="45"/>
  <c r="BH486" i="45"/>
  <c r="BG486" i="45"/>
  <c r="BF486" i="45"/>
  <c r="BE486" i="45"/>
  <c r="BD486" i="45"/>
  <c r="BC486" i="45"/>
  <c r="BB486" i="45"/>
  <c r="BA486" i="45"/>
  <c r="AZ486" i="45"/>
  <c r="AY486" i="45"/>
  <c r="AX486" i="45"/>
  <c r="AW486" i="45"/>
  <c r="AV486" i="45"/>
  <c r="AU486" i="45"/>
  <c r="AT486" i="45"/>
  <c r="AS486" i="45"/>
  <c r="AL486" i="45"/>
  <c r="AK486" i="45"/>
  <c r="AJ486" i="45"/>
  <c r="AI486" i="45"/>
  <c r="AH486" i="45"/>
  <c r="AG486" i="45"/>
  <c r="AF486" i="45"/>
  <c r="AE486" i="45"/>
  <c r="AD486" i="45"/>
  <c r="AC486" i="45"/>
  <c r="AB486" i="45"/>
  <c r="AA486" i="45"/>
  <c r="V486" i="45"/>
  <c r="U486" i="45"/>
  <c r="T486" i="45"/>
  <c r="S486" i="45"/>
  <c r="R486" i="45"/>
  <c r="Q486" i="45"/>
  <c r="P486" i="45"/>
  <c r="O486" i="45"/>
  <c r="N486" i="45"/>
  <c r="J486" i="45"/>
  <c r="I486" i="45"/>
  <c r="H486" i="45"/>
  <c r="BJ485" i="45"/>
  <c r="BI485" i="45"/>
  <c r="BH485" i="45"/>
  <c r="BG485" i="45"/>
  <c r="BF485" i="45"/>
  <c r="BE485" i="45"/>
  <c r="BD485" i="45"/>
  <c r="BC485" i="45"/>
  <c r="BB485" i="45"/>
  <c r="BA485" i="45"/>
  <c r="AZ485" i="45"/>
  <c r="AY485" i="45"/>
  <c r="AX485" i="45"/>
  <c r="AW485" i="45"/>
  <c r="AV485" i="45"/>
  <c r="AU485" i="45"/>
  <c r="AT485" i="45"/>
  <c r="AS485" i="45"/>
  <c r="AL485" i="45"/>
  <c r="AK485" i="45"/>
  <c r="AJ485" i="45"/>
  <c r="AI485" i="45"/>
  <c r="AH485" i="45"/>
  <c r="AG485" i="45"/>
  <c r="AF485" i="45"/>
  <c r="AE485" i="45"/>
  <c r="AD485" i="45"/>
  <c r="AC485" i="45"/>
  <c r="AB485" i="45"/>
  <c r="AA485" i="45"/>
  <c r="V485" i="45"/>
  <c r="U485" i="45"/>
  <c r="T485" i="45"/>
  <c r="S485" i="45"/>
  <c r="R485" i="45"/>
  <c r="Q485" i="45"/>
  <c r="P485" i="45"/>
  <c r="O485" i="45"/>
  <c r="N485" i="45"/>
  <c r="J485" i="45"/>
  <c r="I485" i="45"/>
  <c r="H485" i="45"/>
  <c r="BJ484" i="45"/>
  <c r="BI484" i="45"/>
  <c r="BH484" i="45"/>
  <c r="BG484" i="45"/>
  <c r="BF484" i="45"/>
  <c r="BE484" i="45"/>
  <c r="BD484" i="45"/>
  <c r="BC484" i="45"/>
  <c r="BB484" i="45"/>
  <c r="BA484" i="45"/>
  <c r="AZ484" i="45"/>
  <c r="AY484" i="45"/>
  <c r="AX484" i="45"/>
  <c r="AW484" i="45"/>
  <c r="AV484" i="45"/>
  <c r="AU484" i="45"/>
  <c r="AT484" i="45"/>
  <c r="AS484" i="45"/>
  <c r="AL484" i="45"/>
  <c r="AK484" i="45"/>
  <c r="AJ484" i="45"/>
  <c r="AI484" i="45"/>
  <c r="AH484" i="45"/>
  <c r="AG484" i="45"/>
  <c r="AF484" i="45"/>
  <c r="AE484" i="45"/>
  <c r="AD484" i="45"/>
  <c r="AC484" i="45"/>
  <c r="AB484" i="45"/>
  <c r="AA484" i="45"/>
  <c r="V484" i="45"/>
  <c r="U484" i="45"/>
  <c r="T484" i="45"/>
  <c r="S484" i="45"/>
  <c r="R484" i="45"/>
  <c r="Q484" i="45"/>
  <c r="P484" i="45"/>
  <c r="O484" i="45"/>
  <c r="N484" i="45"/>
  <c r="J484" i="45"/>
  <c r="I484" i="45"/>
  <c r="H484" i="45"/>
  <c r="BJ483" i="45"/>
  <c r="BI483" i="45"/>
  <c r="BH483" i="45"/>
  <c r="BG483" i="45"/>
  <c r="BF483" i="45"/>
  <c r="BE483" i="45"/>
  <c r="BD483" i="45"/>
  <c r="BC483" i="45"/>
  <c r="BB483" i="45"/>
  <c r="BA483" i="45"/>
  <c r="AZ483" i="45"/>
  <c r="AY483" i="45"/>
  <c r="AX483" i="45"/>
  <c r="AW483" i="45"/>
  <c r="AV483" i="45"/>
  <c r="AU483" i="45"/>
  <c r="AT483" i="45"/>
  <c r="AS483" i="45"/>
  <c r="AL483" i="45"/>
  <c r="AK483" i="45"/>
  <c r="AJ483" i="45"/>
  <c r="AI483" i="45"/>
  <c r="AH483" i="45"/>
  <c r="AG483" i="45"/>
  <c r="AF483" i="45"/>
  <c r="AE483" i="45"/>
  <c r="AD483" i="45"/>
  <c r="AC483" i="45"/>
  <c r="AB483" i="45"/>
  <c r="AA483" i="45"/>
  <c r="V483" i="45"/>
  <c r="U483" i="45"/>
  <c r="T483" i="45"/>
  <c r="S483" i="45"/>
  <c r="R483" i="45"/>
  <c r="Q483" i="45"/>
  <c r="P483" i="45"/>
  <c r="O483" i="45"/>
  <c r="N483" i="45"/>
  <c r="J483" i="45"/>
  <c r="I483" i="45"/>
  <c r="H483" i="45"/>
  <c r="AR482" i="45"/>
  <c r="AQ482" i="45"/>
  <c r="AP482" i="45"/>
  <c r="AO482" i="45"/>
  <c r="AN482" i="45"/>
  <c r="AM482" i="45"/>
  <c r="Z482" i="45"/>
  <c r="Y482" i="45"/>
  <c r="X482" i="45"/>
  <c r="W482" i="45"/>
  <c r="M482" i="45"/>
  <c r="L482" i="45"/>
  <c r="K482" i="45"/>
  <c r="G482" i="45"/>
  <c r="BJ481" i="45"/>
  <c r="BI481" i="45"/>
  <c r="BH481" i="45"/>
  <c r="BG481" i="45"/>
  <c r="BF481" i="45"/>
  <c r="BE481" i="45"/>
  <c r="BD481" i="45"/>
  <c r="BC481" i="45"/>
  <c r="BB481" i="45"/>
  <c r="BA481" i="45"/>
  <c r="AZ481" i="45"/>
  <c r="AY481" i="45"/>
  <c r="AX481" i="45"/>
  <c r="AW481" i="45"/>
  <c r="AV481" i="45"/>
  <c r="AU481" i="45"/>
  <c r="AT481" i="45"/>
  <c r="AS481" i="45"/>
  <c r="AL481" i="45"/>
  <c r="AK481" i="45"/>
  <c r="AJ481" i="45"/>
  <c r="AI481" i="45"/>
  <c r="AH481" i="45"/>
  <c r="AG481" i="45"/>
  <c r="AF481" i="45"/>
  <c r="AE481" i="45"/>
  <c r="AD481" i="45"/>
  <c r="AC481" i="45"/>
  <c r="AB481" i="45"/>
  <c r="AA481" i="45"/>
  <c r="V481" i="45"/>
  <c r="U481" i="45"/>
  <c r="T481" i="45"/>
  <c r="S481" i="45"/>
  <c r="R481" i="45"/>
  <c r="Q481" i="45"/>
  <c r="P481" i="45"/>
  <c r="O481" i="45"/>
  <c r="N481" i="45"/>
  <c r="J481" i="45"/>
  <c r="I481" i="45"/>
  <c r="H481" i="45"/>
  <c r="BJ480" i="45"/>
  <c r="BI480" i="45"/>
  <c r="BH480" i="45"/>
  <c r="BG480" i="45"/>
  <c r="BF480" i="45"/>
  <c r="BE480" i="45"/>
  <c r="BD480" i="45"/>
  <c r="BC480" i="45"/>
  <c r="BB480" i="45"/>
  <c r="BA480" i="45"/>
  <c r="AZ480" i="45"/>
  <c r="AY480" i="45"/>
  <c r="AX480" i="45"/>
  <c r="AW480" i="45"/>
  <c r="AV480" i="45"/>
  <c r="AU480" i="45"/>
  <c r="AT480" i="45"/>
  <c r="AS480" i="45"/>
  <c r="AL480" i="45"/>
  <c r="AK480" i="45"/>
  <c r="AJ480" i="45"/>
  <c r="AI480" i="45"/>
  <c r="AH480" i="45"/>
  <c r="AG480" i="45"/>
  <c r="AF480" i="45"/>
  <c r="AE480" i="45"/>
  <c r="AD480" i="45"/>
  <c r="AC480" i="45"/>
  <c r="AB480" i="45"/>
  <c r="AA480" i="45"/>
  <c r="V480" i="45"/>
  <c r="U480" i="45"/>
  <c r="T480" i="45"/>
  <c r="S480" i="45"/>
  <c r="R480" i="45"/>
  <c r="Q480" i="45"/>
  <c r="P480" i="45"/>
  <c r="O480" i="45"/>
  <c r="N480" i="45"/>
  <c r="J480" i="45"/>
  <c r="I480" i="45"/>
  <c r="H480" i="45"/>
  <c r="BJ479" i="45"/>
  <c r="BI479" i="45"/>
  <c r="BH479" i="45"/>
  <c r="BG479" i="45"/>
  <c r="BF479" i="45"/>
  <c r="BE479" i="45"/>
  <c r="BD479" i="45"/>
  <c r="BC479" i="45"/>
  <c r="BB479" i="45"/>
  <c r="BA479" i="45"/>
  <c r="AZ479" i="45"/>
  <c r="AY479" i="45"/>
  <c r="AX479" i="45"/>
  <c r="AW479" i="45"/>
  <c r="AV479" i="45"/>
  <c r="AU479" i="45"/>
  <c r="AT479" i="45"/>
  <c r="AS479" i="45"/>
  <c r="AL479" i="45"/>
  <c r="AK479" i="45"/>
  <c r="AJ479" i="45"/>
  <c r="AI479" i="45"/>
  <c r="AH479" i="45"/>
  <c r="AG479" i="45"/>
  <c r="AF479" i="45"/>
  <c r="AE479" i="45"/>
  <c r="AD479" i="45"/>
  <c r="AC479" i="45"/>
  <c r="AB479" i="45"/>
  <c r="AA479" i="45"/>
  <c r="V479" i="45"/>
  <c r="U479" i="45"/>
  <c r="T479" i="45"/>
  <c r="S479" i="45"/>
  <c r="R479" i="45"/>
  <c r="Q479" i="45"/>
  <c r="P479" i="45"/>
  <c r="O479" i="45"/>
  <c r="N479" i="45"/>
  <c r="J479" i="45"/>
  <c r="I479" i="45"/>
  <c r="H479" i="45"/>
  <c r="BJ478" i="45"/>
  <c r="BI478" i="45"/>
  <c r="BH478" i="45"/>
  <c r="BG478" i="45"/>
  <c r="BF478" i="45"/>
  <c r="BE478" i="45"/>
  <c r="BD478" i="45"/>
  <c r="BC478" i="45"/>
  <c r="BB478" i="45"/>
  <c r="BA478" i="45"/>
  <c r="AZ478" i="45"/>
  <c r="AY478" i="45"/>
  <c r="AX478" i="45"/>
  <c r="AW478" i="45"/>
  <c r="AV478" i="45"/>
  <c r="AU478" i="45"/>
  <c r="AT478" i="45"/>
  <c r="AS478" i="45"/>
  <c r="AL478" i="45"/>
  <c r="AK478" i="45"/>
  <c r="AJ478" i="45"/>
  <c r="AI478" i="45"/>
  <c r="AH478" i="45"/>
  <c r="AG478" i="45"/>
  <c r="AF478" i="45"/>
  <c r="AE478" i="45"/>
  <c r="AD478" i="45"/>
  <c r="AC478" i="45"/>
  <c r="AB478" i="45"/>
  <c r="AA478" i="45"/>
  <c r="V478" i="45"/>
  <c r="U478" i="45"/>
  <c r="T478" i="45"/>
  <c r="S478" i="45"/>
  <c r="R478" i="45"/>
  <c r="Q478" i="45"/>
  <c r="P478" i="45"/>
  <c r="O478" i="45"/>
  <c r="N478" i="45"/>
  <c r="J478" i="45"/>
  <c r="I478" i="45"/>
  <c r="H478" i="45"/>
  <c r="BJ477" i="45"/>
  <c r="BI477" i="45"/>
  <c r="BH477" i="45"/>
  <c r="BG477" i="45"/>
  <c r="BF477" i="45"/>
  <c r="BE477" i="45"/>
  <c r="BD477" i="45"/>
  <c r="BC477" i="45"/>
  <c r="BB477" i="45"/>
  <c r="BA477" i="45"/>
  <c r="AZ477" i="45"/>
  <c r="AY477" i="45"/>
  <c r="AX477" i="45"/>
  <c r="AW477" i="45"/>
  <c r="AV477" i="45"/>
  <c r="AU477" i="45"/>
  <c r="AT477" i="45"/>
  <c r="AS477" i="45"/>
  <c r="AL477" i="45"/>
  <c r="AK477" i="45"/>
  <c r="AJ477" i="45"/>
  <c r="AI477" i="45"/>
  <c r="AH477" i="45"/>
  <c r="AG477" i="45"/>
  <c r="AF477" i="45"/>
  <c r="AE477" i="45"/>
  <c r="AD477" i="45"/>
  <c r="AC477" i="45"/>
  <c r="AB477" i="45"/>
  <c r="AA477" i="45"/>
  <c r="V477" i="45"/>
  <c r="U477" i="45"/>
  <c r="T477" i="45"/>
  <c r="S477" i="45"/>
  <c r="R477" i="45"/>
  <c r="Q477" i="45"/>
  <c r="P477" i="45"/>
  <c r="O477" i="45"/>
  <c r="N477" i="45"/>
  <c r="J477" i="45"/>
  <c r="I477" i="45"/>
  <c r="H477" i="45"/>
  <c r="BJ476" i="45"/>
  <c r="BI476" i="45"/>
  <c r="BH476" i="45"/>
  <c r="BG476" i="45"/>
  <c r="BF476" i="45"/>
  <c r="BE476" i="45"/>
  <c r="BD476" i="45"/>
  <c r="BC476" i="45"/>
  <c r="BB476" i="45"/>
  <c r="BA476" i="45"/>
  <c r="AZ476" i="45"/>
  <c r="AY476" i="45"/>
  <c r="AX476" i="45"/>
  <c r="AW476" i="45"/>
  <c r="AV476" i="45"/>
  <c r="AU476" i="45"/>
  <c r="AT476" i="45"/>
  <c r="AS476" i="45"/>
  <c r="AL476" i="45"/>
  <c r="AK476" i="45"/>
  <c r="AJ476" i="45"/>
  <c r="AI476" i="45"/>
  <c r="AH476" i="45"/>
  <c r="AG476" i="45"/>
  <c r="AF476" i="45"/>
  <c r="AE476" i="45"/>
  <c r="AD476" i="45"/>
  <c r="AC476" i="45"/>
  <c r="AB476" i="45"/>
  <c r="AA476" i="45"/>
  <c r="V476" i="45"/>
  <c r="U476" i="45"/>
  <c r="T476" i="45"/>
  <c r="S476" i="45"/>
  <c r="R476" i="45"/>
  <c r="Q476" i="45"/>
  <c r="P476" i="45"/>
  <c r="O476" i="45"/>
  <c r="N476" i="45"/>
  <c r="J476" i="45"/>
  <c r="I476" i="45"/>
  <c r="H476" i="45"/>
  <c r="BJ466" i="45"/>
  <c r="BJ467" i="45" s="1"/>
  <c r="BI466" i="45"/>
  <c r="BI467" i="45" s="1"/>
  <c r="BH466" i="45"/>
  <c r="BH467" i="45" s="1"/>
  <c r="BG466" i="45"/>
  <c r="BG467" i="45" s="1"/>
  <c r="BF466" i="45"/>
  <c r="BF467" i="45" s="1"/>
  <c r="BE466" i="45"/>
  <c r="BE467" i="45" s="1"/>
  <c r="BD466" i="45"/>
  <c r="BD467" i="45" s="1"/>
  <c r="BC466" i="45"/>
  <c r="BC467" i="45" s="1"/>
  <c r="BB466" i="45"/>
  <c r="BB467" i="45" s="1"/>
  <c r="BA466" i="45"/>
  <c r="BA467" i="45" s="1"/>
  <c r="AZ466" i="45"/>
  <c r="AZ467" i="45" s="1"/>
  <c r="AY466" i="45"/>
  <c r="AY467" i="45" s="1"/>
  <c r="AX466" i="45"/>
  <c r="AX467" i="45" s="1"/>
  <c r="AW466" i="45"/>
  <c r="AW467" i="45" s="1"/>
  <c r="AV466" i="45"/>
  <c r="AV467" i="45" s="1"/>
  <c r="AU466" i="45"/>
  <c r="AU467" i="45" s="1"/>
  <c r="AT466" i="45"/>
  <c r="AT467" i="45" s="1"/>
  <c r="AS466" i="45"/>
  <c r="AS467" i="45" s="1"/>
  <c r="AL466" i="45"/>
  <c r="AL467" i="45" s="1"/>
  <c r="AK466" i="45"/>
  <c r="AK467" i="45" s="1"/>
  <c r="AJ466" i="45"/>
  <c r="AJ467" i="45" s="1"/>
  <c r="AI466" i="45"/>
  <c r="AI467" i="45" s="1"/>
  <c r="AH466" i="45"/>
  <c r="AH467" i="45" s="1"/>
  <c r="AG466" i="45"/>
  <c r="AG467" i="45" s="1"/>
  <c r="AF466" i="45"/>
  <c r="AF467" i="45" s="1"/>
  <c r="AE466" i="45"/>
  <c r="AE467" i="45" s="1"/>
  <c r="AD466" i="45"/>
  <c r="AD467" i="45" s="1"/>
  <c r="AC466" i="45"/>
  <c r="AC467" i="45" s="1"/>
  <c r="AB466" i="45"/>
  <c r="AB467" i="45" s="1"/>
  <c r="AA466" i="45"/>
  <c r="AA467" i="45" s="1"/>
  <c r="V466" i="45"/>
  <c r="V467" i="45" s="1"/>
  <c r="U466" i="45"/>
  <c r="U467" i="45" s="1"/>
  <c r="T466" i="45"/>
  <c r="T467" i="45" s="1"/>
  <c r="S466" i="45"/>
  <c r="S467" i="45" s="1"/>
  <c r="R466" i="45"/>
  <c r="R467" i="45" s="1"/>
  <c r="Q466" i="45"/>
  <c r="Q467" i="45" s="1"/>
  <c r="P466" i="45"/>
  <c r="P467" i="45" s="1"/>
  <c r="O466" i="45"/>
  <c r="O467" i="45" s="1"/>
  <c r="N466" i="45"/>
  <c r="N467" i="45" s="1"/>
  <c r="J466" i="45"/>
  <c r="J467" i="45" s="1"/>
  <c r="I466" i="45"/>
  <c r="I467" i="45" s="1"/>
  <c r="H466" i="45"/>
  <c r="H467" i="45" s="1"/>
  <c r="BJ464" i="45"/>
  <c r="BI464" i="45"/>
  <c r="BH464" i="45"/>
  <c r="BG464" i="45"/>
  <c r="BF464" i="45"/>
  <c r="BE464" i="45"/>
  <c r="BD464" i="45"/>
  <c r="BC464" i="45"/>
  <c r="BB464" i="45"/>
  <c r="BA464" i="45"/>
  <c r="AZ464" i="45"/>
  <c r="AY464" i="45"/>
  <c r="AX464" i="45"/>
  <c r="AW464" i="45"/>
  <c r="AV464" i="45"/>
  <c r="AU464" i="45"/>
  <c r="AT464" i="45"/>
  <c r="AS464" i="45"/>
  <c r="AL464" i="45"/>
  <c r="AK464" i="45"/>
  <c r="AJ464" i="45"/>
  <c r="AI464" i="45"/>
  <c r="AH464" i="45"/>
  <c r="AG464" i="45"/>
  <c r="AF464" i="45"/>
  <c r="AE464" i="45"/>
  <c r="AD464" i="45"/>
  <c r="AC464" i="45"/>
  <c r="AB464" i="45"/>
  <c r="AA464" i="45"/>
  <c r="V464" i="45"/>
  <c r="U464" i="45"/>
  <c r="T464" i="45"/>
  <c r="S464" i="45"/>
  <c r="R464" i="45"/>
  <c r="Q464" i="45"/>
  <c r="P464" i="45"/>
  <c r="O464" i="45"/>
  <c r="N464" i="45"/>
  <c r="J464" i="45"/>
  <c r="I464" i="45"/>
  <c r="H464" i="45"/>
  <c r="BJ463" i="45"/>
  <c r="BI463" i="45"/>
  <c r="BH463" i="45"/>
  <c r="BG463" i="45"/>
  <c r="BF463" i="45"/>
  <c r="BE463" i="45"/>
  <c r="BD463" i="45"/>
  <c r="BC463" i="45"/>
  <c r="BB463" i="45"/>
  <c r="BA463" i="45"/>
  <c r="AZ463" i="45"/>
  <c r="AY463" i="45"/>
  <c r="AX463" i="45"/>
  <c r="AW463" i="45"/>
  <c r="AV463" i="45"/>
  <c r="AU463" i="45"/>
  <c r="AT463" i="45"/>
  <c r="AS463" i="45"/>
  <c r="AL463" i="45"/>
  <c r="AK463" i="45"/>
  <c r="AJ463" i="45"/>
  <c r="AI463" i="45"/>
  <c r="AH463" i="45"/>
  <c r="AG463" i="45"/>
  <c r="AF463" i="45"/>
  <c r="AE463" i="45"/>
  <c r="AD463" i="45"/>
  <c r="AC463" i="45"/>
  <c r="AB463" i="45"/>
  <c r="AA463" i="45"/>
  <c r="V463" i="45"/>
  <c r="U463" i="45"/>
  <c r="T463" i="45"/>
  <c r="S463" i="45"/>
  <c r="R463" i="45"/>
  <c r="Q463" i="45"/>
  <c r="P463" i="45"/>
  <c r="O463" i="45"/>
  <c r="N463" i="45"/>
  <c r="J463" i="45"/>
  <c r="I463" i="45"/>
  <c r="H463" i="45"/>
  <c r="BJ461" i="45"/>
  <c r="BI461" i="45"/>
  <c r="BH461" i="45"/>
  <c r="BG461" i="45"/>
  <c r="BF461" i="45"/>
  <c r="BE461" i="45"/>
  <c r="BD461" i="45"/>
  <c r="BC461" i="45"/>
  <c r="BB461" i="45"/>
  <c r="BA461" i="45"/>
  <c r="AZ461" i="45"/>
  <c r="AY461" i="45"/>
  <c r="AX461" i="45"/>
  <c r="AW461" i="45"/>
  <c r="AV461" i="45"/>
  <c r="AU461" i="45"/>
  <c r="AT461" i="45"/>
  <c r="AS461" i="45"/>
  <c r="AL461" i="45"/>
  <c r="AK461" i="45"/>
  <c r="AJ461" i="45"/>
  <c r="AI461" i="45"/>
  <c r="AH461" i="45"/>
  <c r="AG461" i="45"/>
  <c r="AF461" i="45"/>
  <c r="AE461" i="45"/>
  <c r="AD461" i="45"/>
  <c r="AC461" i="45"/>
  <c r="AB461" i="45"/>
  <c r="AA461" i="45"/>
  <c r="V461" i="45"/>
  <c r="U461" i="45"/>
  <c r="T461" i="45"/>
  <c r="S461" i="45"/>
  <c r="R461" i="45"/>
  <c r="Q461" i="45"/>
  <c r="P461" i="45"/>
  <c r="O461" i="45"/>
  <c r="N461" i="45"/>
  <c r="J461" i="45"/>
  <c r="I461" i="45"/>
  <c r="H461" i="45"/>
  <c r="BJ460" i="45"/>
  <c r="BI460" i="45"/>
  <c r="BH460" i="45"/>
  <c r="BG460" i="45"/>
  <c r="BF460" i="45"/>
  <c r="BE460" i="45"/>
  <c r="BD460" i="45"/>
  <c r="BC460" i="45"/>
  <c r="BB460" i="45"/>
  <c r="BA460" i="45"/>
  <c r="AZ460" i="45"/>
  <c r="AY460" i="45"/>
  <c r="AX460" i="45"/>
  <c r="AW460" i="45"/>
  <c r="AV460" i="45"/>
  <c r="AU460" i="45"/>
  <c r="AT460" i="45"/>
  <c r="AS460" i="45"/>
  <c r="AL460" i="45"/>
  <c r="AK460" i="45"/>
  <c r="AJ460" i="45"/>
  <c r="AI460" i="45"/>
  <c r="AH460" i="45"/>
  <c r="AG460" i="45"/>
  <c r="AF460" i="45"/>
  <c r="AE460" i="45"/>
  <c r="AD460" i="45"/>
  <c r="AC460" i="45"/>
  <c r="AB460" i="45"/>
  <c r="AA460" i="45"/>
  <c r="V460" i="45"/>
  <c r="U460" i="45"/>
  <c r="T460" i="45"/>
  <c r="S460" i="45"/>
  <c r="R460" i="45"/>
  <c r="Q460" i="45"/>
  <c r="P460" i="45"/>
  <c r="O460" i="45"/>
  <c r="N460" i="45"/>
  <c r="J460" i="45"/>
  <c r="I460" i="45"/>
  <c r="H460" i="45"/>
  <c r="BJ459" i="45"/>
  <c r="BI459" i="45"/>
  <c r="BH459" i="45"/>
  <c r="BG459" i="45"/>
  <c r="BF459" i="45"/>
  <c r="BE459" i="45"/>
  <c r="BD459" i="45"/>
  <c r="BC459" i="45"/>
  <c r="BB459" i="45"/>
  <c r="BA459" i="45"/>
  <c r="AZ459" i="45"/>
  <c r="AY459" i="45"/>
  <c r="AX459" i="45"/>
  <c r="AW459" i="45"/>
  <c r="AV459" i="45"/>
  <c r="AU459" i="45"/>
  <c r="AT459" i="45"/>
  <c r="AS459" i="45"/>
  <c r="AL459" i="45"/>
  <c r="AK459" i="45"/>
  <c r="AJ459" i="45"/>
  <c r="AI459" i="45"/>
  <c r="AH459" i="45"/>
  <c r="AG459" i="45"/>
  <c r="AF459" i="45"/>
  <c r="AE459" i="45"/>
  <c r="AD459" i="45"/>
  <c r="AC459" i="45"/>
  <c r="AB459" i="45"/>
  <c r="AA459" i="45"/>
  <c r="V459" i="45"/>
  <c r="U459" i="45"/>
  <c r="T459" i="45"/>
  <c r="S459" i="45"/>
  <c r="R459" i="45"/>
  <c r="Q459" i="45"/>
  <c r="P459" i="45"/>
  <c r="O459" i="45"/>
  <c r="N459" i="45"/>
  <c r="J459" i="45"/>
  <c r="I459" i="45"/>
  <c r="H459" i="45"/>
  <c r="AR458" i="45"/>
  <c r="AQ458" i="45"/>
  <c r="AP458" i="45"/>
  <c r="AO458" i="45"/>
  <c r="AN458" i="45"/>
  <c r="AM458" i="45"/>
  <c r="Z458" i="45"/>
  <c r="Y458" i="45"/>
  <c r="X458" i="45"/>
  <c r="W458" i="45"/>
  <c r="M458" i="45"/>
  <c r="L458" i="45"/>
  <c r="K458" i="45"/>
  <c r="G458" i="45"/>
  <c r="BJ457" i="45"/>
  <c r="BI457" i="45"/>
  <c r="BH457" i="45"/>
  <c r="BG457" i="45"/>
  <c r="BF457" i="45"/>
  <c r="BE457" i="45"/>
  <c r="BD457" i="45"/>
  <c r="BC457" i="45"/>
  <c r="BB457" i="45"/>
  <c r="BA457" i="45"/>
  <c r="AZ457" i="45"/>
  <c r="AY457" i="45"/>
  <c r="AX457" i="45"/>
  <c r="AW457" i="45"/>
  <c r="AV457" i="45"/>
  <c r="AU457" i="45"/>
  <c r="AT457" i="45"/>
  <c r="AS457" i="45"/>
  <c r="AL457" i="45"/>
  <c r="AK457" i="45"/>
  <c r="AJ457" i="45"/>
  <c r="AI457" i="45"/>
  <c r="AH457" i="45"/>
  <c r="AG457" i="45"/>
  <c r="AF457" i="45"/>
  <c r="AE457" i="45"/>
  <c r="AD457" i="45"/>
  <c r="AC457" i="45"/>
  <c r="AB457" i="45"/>
  <c r="AA457" i="45"/>
  <c r="V457" i="45"/>
  <c r="U457" i="45"/>
  <c r="T457" i="45"/>
  <c r="S457" i="45"/>
  <c r="R457" i="45"/>
  <c r="Q457" i="45"/>
  <c r="P457" i="45"/>
  <c r="O457" i="45"/>
  <c r="N457" i="45"/>
  <c r="J457" i="45"/>
  <c r="I457" i="45"/>
  <c r="H457" i="45"/>
  <c r="BJ456" i="45"/>
  <c r="BI456" i="45"/>
  <c r="BH456" i="45"/>
  <c r="BG456" i="45"/>
  <c r="BF456" i="45"/>
  <c r="BE456" i="45"/>
  <c r="BD456" i="45"/>
  <c r="BC456" i="45"/>
  <c r="BB456" i="45"/>
  <c r="BA456" i="45"/>
  <c r="AZ456" i="45"/>
  <c r="AY456" i="45"/>
  <c r="AX456" i="45"/>
  <c r="AW456" i="45"/>
  <c r="AV456" i="45"/>
  <c r="AU456" i="45"/>
  <c r="AT456" i="45"/>
  <c r="AS456" i="45"/>
  <c r="AL456" i="45"/>
  <c r="AK456" i="45"/>
  <c r="AJ456" i="45"/>
  <c r="AI456" i="45"/>
  <c r="AH456" i="45"/>
  <c r="AG456" i="45"/>
  <c r="AF456" i="45"/>
  <c r="AE456" i="45"/>
  <c r="AD456" i="45"/>
  <c r="AC456" i="45"/>
  <c r="AB456" i="45"/>
  <c r="AA456" i="45"/>
  <c r="V456" i="45"/>
  <c r="U456" i="45"/>
  <c r="T456" i="45"/>
  <c r="S456" i="45"/>
  <c r="R456" i="45"/>
  <c r="Q456" i="45"/>
  <c r="P456" i="45"/>
  <c r="O456" i="45"/>
  <c r="N456" i="45"/>
  <c r="J456" i="45"/>
  <c r="I456" i="45"/>
  <c r="H456" i="45"/>
  <c r="BJ455" i="45"/>
  <c r="BI455" i="45"/>
  <c r="BH455" i="45"/>
  <c r="BG455" i="45"/>
  <c r="BF455" i="45"/>
  <c r="BE455" i="45"/>
  <c r="BD455" i="45"/>
  <c r="BC455" i="45"/>
  <c r="BB455" i="45"/>
  <c r="BA455" i="45"/>
  <c r="AZ455" i="45"/>
  <c r="AY455" i="45"/>
  <c r="AX455" i="45"/>
  <c r="AW455" i="45"/>
  <c r="AV455" i="45"/>
  <c r="AU455" i="45"/>
  <c r="AT455" i="45"/>
  <c r="AS455" i="45"/>
  <c r="AL455" i="45"/>
  <c r="AK455" i="45"/>
  <c r="AJ455" i="45"/>
  <c r="AI455" i="45"/>
  <c r="AH455" i="45"/>
  <c r="AG455" i="45"/>
  <c r="AF455" i="45"/>
  <c r="AE455" i="45"/>
  <c r="AD455" i="45"/>
  <c r="AC455" i="45"/>
  <c r="AB455" i="45"/>
  <c r="AA455" i="45"/>
  <c r="V455" i="45"/>
  <c r="U455" i="45"/>
  <c r="T455" i="45"/>
  <c r="S455" i="45"/>
  <c r="R455" i="45"/>
  <c r="Q455" i="45"/>
  <c r="P455" i="45"/>
  <c r="O455" i="45"/>
  <c r="N455" i="45"/>
  <c r="J455" i="45"/>
  <c r="I455" i="45"/>
  <c r="H455" i="45"/>
  <c r="AR454" i="45"/>
  <c r="AQ454" i="45"/>
  <c r="AP454" i="45"/>
  <c r="AO454" i="45"/>
  <c r="AN454" i="45"/>
  <c r="AM454" i="45"/>
  <c r="Z454" i="45"/>
  <c r="Y454" i="45"/>
  <c r="X454" i="45"/>
  <c r="W454" i="45"/>
  <c r="M454" i="45"/>
  <c r="L454" i="45"/>
  <c r="K454" i="45"/>
  <c r="G454" i="45"/>
  <c r="BJ453" i="45"/>
  <c r="BI453" i="45"/>
  <c r="BH453" i="45"/>
  <c r="BG453" i="45"/>
  <c r="BF453" i="45"/>
  <c r="BE453" i="45"/>
  <c r="BD453" i="45"/>
  <c r="BC453" i="45"/>
  <c r="BB453" i="45"/>
  <c r="BA453" i="45"/>
  <c r="AZ453" i="45"/>
  <c r="AY453" i="45"/>
  <c r="AX453" i="45"/>
  <c r="AW453" i="45"/>
  <c r="AV453" i="45"/>
  <c r="AU453" i="45"/>
  <c r="AT453" i="45"/>
  <c r="AS453" i="45"/>
  <c r="AL453" i="45"/>
  <c r="AK453" i="45"/>
  <c r="AJ453" i="45"/>
  <c r="AI453" i="45"/>
  <c r="AH453" i="45"/>
  <c r="AG453" i="45"/>
  <c r="AF453" i="45"/>
  <c r="AE453" i="45"/>
  <c r="AD453" i="45"/>
  <c r="AC453" i="45"/>
  <c r="AB453" i="45"/>
  <c r="AA453" i="45"/>
  <c r="V453" i="45"/>
  <c r="U453" i="45"/>
  <c r="T453" i="45"/>
  <c r="S453" i="45"/>
  <c r="R453" i="45"/>
  <c r="Q453" i="45"/>
  <c r="P453" i="45"/>
  <c r="O453" i="45"/>
  <c r="N453" i="45"/>
  <c r="J453" i="45"/>
  <c r="I453" i="45"/>
  <c r="H453" i="45"/>
  <c r="BJ452" i="45"/>
  <c r="BI452" i="45"/>
  <c r="BH452" i="45"/>
  <c r="BG452" i="45"/>
  <c r="BF452" i="45"/>
  <c r="BE452" i="45"/>
  <c r="BD452" i="45"/>
  <c r="BC452" i="45"/>
  <c r="BB452" i="45"/>
  <c r="BA452" i="45"/>
  <c r="AZ452" i="45"/>
  <c r="AY452" i="45"/>
  <c r="AX452" i="45"/>
  <c r="AW452" i="45"/>
  <c r="AV452" i="45"/>
  <c r="AU452" i="45"/>
  <c r="AT452" i="45"/>
  <c r="AS452" i="45"/>
  <c r="AL452" i="45"/>
  <c r="AK452" i="45"/>
  <c r="AJ452" i="45"/>
  <c r="AI452" i="45"/>
  <c r="AH452" i="45"/>
  <c r="AG452" i="45"/>
  <c r="AF452" i="45"/>
  <c r="AE452" i="45"/>
  <c r="AD452" i="45"/>
  <c r="AC452" i="45"/>
  <c r="AB452" i="45"/>
  <c r="AA452" i="45"/>
  <c r="V452" i="45"/>
  <c r="U452" i="45"/>
  <c r="T452" i="45"/>
  <c r="S452" i="45"/>
  <c r="R452" i="45"/>
  <c r="Q452" i="45"/>
  <c r="P452" i="45"/>
  <c r="O452" i="45"/>
  <c r="N452" i="45"/>
  <c r="J452" i="45"/>
  <c r="I452" i="45"/>
  <c r="H452" i="45"/>
  <c r="BJ451" i="45"/>
  <c r="BI451" i="45"/>
  <c r="BH451" i="45"/>
  <c r="BG451" i="45"/>
  <c r="BF451" i="45"/>
  <c r="BE451" i="45"/>
  <c r="BD451" i="45"/>
  <c r="BC451" i="45"/>
  <c r="BB451" i="45"/>
  <c r="BA451" i="45"/>
  <c r="AZ451" i="45"/>
  <c r="AY451" i="45"/>
  <c r="AX451" i="45"/>
  <c r="AW451" i="45"/>
  <c r="AV451" i="45"/>
  <c r="AU451" i="45"/>
  <c r="AT451" i="45"/>
  <c r="AS451" i="45"/>
  <c r="AL451" i="45"/>
  <c r="AK451" i="45"/>
  <c r="AJ451" i="45"/>
  <c r="AI451" i="45"/>
  <c r="AH451" i="45"/>
  <c r="AG451" i="45"/>
  <c r="AF451" i="45"/>
  <c r="AE451" i="45"/>
  <c r="AD451" i="45"/>
  <c r="AC451" i="45"/>
  <c r="AB451" i="45"/>
  <c r="AA451" i="45"/>
  <c r="V451" i="45"/>
  <c r="U451" i="45"/>
  <c r="T451" i="45"/>
  <c r="S451" i="45"/>
  <c r="R451" i="45"/>
  <c r="Q451" i="45"/>
  <c r="P451" i="45"/>
  <c r="O451" i="45"/>
  <c r="N451" i="45"/>
  <c r="J451" i="45"/>
  <c r="I451" i="45"/>
  <c r="H451" i="45"/>
  <c r="BJ450" i="45"/>
  <c r="BI450" i="45"/>
  <c r="BH450" i="45"/>
  <c r="BG450" i="45"/>
  <c r="BF450" i="45"/>
  <c r="BE450" i="45"/>
  <c r="BD450" i="45"/>
  <c r="BC450" i="45"/>
  <c r="BB450" i="45"/>
  <c r="BA450" i="45"/>
  <c r="AZ450" i="45"/>
  <c r="AY450" i="45"/>
  <c r="AX450" i="45"/>
  <c r="AW450" i="45"/>
  <c r="AV450" i="45"/>
  <c r="AU450" i="45"/>
  <c r="AT450" i="45"/>
  <c r="AS450" i="45"/>
  <c r="AL450" i="45"/>
  <c r="AK450" i="45"/>
  <c r="AJ450" i="45"/>
  <c r="AI450" i="45"/>
  <c r="AH450" i="45"/>
  <c r="AG450" i="45"/>
  <c r="AF450" i="45"/>
  <c r="AE450" i="45"/>
  <c r="AD450" i="45"/>
  <c r="AC450" i="45"/>
  <c r="AB450" i="45"/>
  <c r="AA450" i="45"/>
  <c r="V450" i="45"/>
  <c r="U450" i="45"/>
  <c r="T450" i="45"/>
  <c r="S450" i="45"/>
  <c r="R450" i="45"/>
  <c r="Q450" i="45"/>
  <c r="P450" i="45"/>
  <c r="O450" i="45"/>
  <c r="N450" i="45"/>
  <c r="J450" i="45"/>
  <c r="I450" i="45"/>
  <c r="H450" i="45"/>
  <c r="BJ449" i="45"/>
  <c r="BI449" i="45"/>
  <c r="BH449" i="45"/>
  <c r="BG449" i="45"/>
  <c r="BF449" i="45"/>
  <c r="BE449" i="45"/>
  <c r="BD449" i="45"/>
  <c r="BC449" i="45"/>
  <c r="BB449" i="45"/>
  <c r="BA449" i="45"/>
  <c r="AZ449" i="45"/>
  <c r="AY449" i="45"/>
  <c r="AX449" i="45"/>
  <c r="AW449" i="45"/>
  <c r="AV449" i="45"/>
  <c r="AU449" i="45"/>
  <c r="AT449" i="45"/>
  <c r="AS449" i="45"/>
  <c r="AL449" i="45"/>
  <c r="AK449" i="45"/>
  <c r="AJ449" i="45"/>
  <c r="AI449" i="45"/>
  <c r="AH449" i="45"/>
  <c r="AG449" i="45"/>
  <c r="AF449" i="45"/>
  <c r="AE449" i="45"/>
  <c r="AD449" i="45"/>
  <c r="AC449" i="45"/>
  <c r="AB449" i="45"/>
  <c r="AA449" i="45"/>
  <c r="V449" i="45"/>
  <c r="U449" i="45"/>
  <c r="T449" i="45"/>
  <c r="S449" i="45"/>
  <c r="R449" i="45"/>
  <c r="Q449" i="45"/>
  <c r="P449" i="45"/>
  <c r="O449" i="45"/>
  <c r="N449" i="45"/>
  <c r="J449" i="45"/>
  <c r="I449" i="45"/>
  <c r="H449" i="45"/>
  <c r="BJ448" i="45"/>
  <c r="BI448" i="45"/>
  <c r="BH448" i="45"/>
  <c r="BG448" i="45"/>
  <c r="BF448" i="45"/>
  <c r="BE448" i="45"/>
  <c r="BD448" i="45"/>
  <c r="BC448" i="45"/>
  <c r="BB448" i="45"/>
  <c r="BA448" i="45"/>
  <c r="AZ448" i="45"/>
  <c r="AY448" i="45"/>
  <c r="AX448" i="45"/>
  <c r="AW448" i="45"/>
  <c r="AV448" i="45"/>
  <c r="AU448" i="45"/>
  <c r="AT448" i="45"/>
  <c r="AS448" i="45"/>
  <c r="AL448" i="45"/>
  <c r="AK448" i="45"/>
  <c r="AJ448" i="45"/>
  <c r="AI448" i="45"/>
  <c r="AH448" i="45"/>
  <c r="AG448" i="45"/>
  <c r="AF448" i="45"/>
  <c r="AE448" i="45"/>
  <c r="AD448" i="45"/>
  <c r="AC448" i="45"/>
  <c r="AB448" i="45"/>
  <c r="AA448" i="45"/>
  <c r="V448" i="45"/>
  <c r="U448" i="45"/>
  <c r="T448" i="45"/>
  <c r="S448" i="45"/>
  <c r="R448" i="45"/>
  <c r="Q448" i="45"/>
  <c r="P448" i="45"/>
  <c r="O448" i="45"/>
  <c r="N448" i="45"/>
  <c r="J448" i="45"/>
  <c r="I448" i="45"/>
  <c r="H448" i="45"/>
  <c r="AR447" i="45"/>
  <c r="AQ447" i="45"/>
  <c r="AP447" i="45"/>
  <c r="AO447" i="45"/>
  <c r="AN447" i="45"/>
  <c r="AM447" i="45"/>
  <c r="Z447" i="45"/>
  <c r="Y447" i="45"/>
  <c r="X447" i="45"/>
  <c r="W447" i="45"/>
  <c r="M447" i="45"/>
  <c r="L447" i="45"/>
  <c r="K447" i="45"/>
  <c r="G447" i="45"/>
  <c r="BJ446" i="45"/>
  <c r="BI446" i="45"/>
  <c r="BH446" i="45"/>
  <c r="BG446" i="45"/>
  <c r="BF446" i="45"/>
  <c r="BE446" i="45"/>
  <c r="BD446" i="45"/>
  <c r="BC446" i="45"/>
  <c r="BB446" i="45"/>
  <c r="BA446" i="45"/>
  <c r="AZ446" i="45"/>
  <c r="AY446" i="45"/>
  <c r="AX446" i="45"/>
  <c r="AW446" i="45"/>
  <c r="AV446" i="45"/>
  <c r="AU446" i="45"/>
  <c r="AT446" i="45"/>
  <c r="AS446" i="45"/>
  <c r="AL446" i="45"/>
  <c r="AK446" i="45"/>
  <c r="AJ446" i="45"/>
  <c r="AI446" i="45"/>
  <c r="AH446" i="45"/>
  <c r="AG446" i="45"/>
  <c r="AF446" i="45"/>
  <c r="AE446" i="45"/>
  <c r="AD446" i="45"/>
  <c r="AC446" i="45"/>
  <c r="AB446" i="45"/>
  <c r="AA446" i="45"/>
  <c r="V446" i="45"/>
  <c r="U446" i="45"/>
  <c r="T446" i="45"/>
  <c r="S446" i="45"/>
  <c r="R446" i="45"/>
  <c r="Q446" i="45"/>
  <c r="P446" i="45"/>
  <c r="O446" i="45"/>
  <c r="N446" i="45"/>
  <c r="J446" i="45"/>
  <c r="I446" i="45"/>
  <c r="H446" i="45"/>
  <c r="BJ445" i="45"/>
  <c r="BI445" i="45"/>
  <c r="BH445" i="45"/>
  <c r="BG445" i="45"/>
  <c r="BF445" i="45"/>
  <c r="BE445" i="45"/>
  <c r="BD445" i="45"/>
  <c r="BC445" i="45"/>
  <c r="BB445" i="45"/>
  <c r="BA445" i="45"/>
  <c r="AZ445" i="45"/>
  <c r="AY445" i="45"/>
  <c r="AX445" i="45"/>
  <c r="AW445" i="45"/>
  <c r="AV445" i="45"/>
  <c r="AU445" i="45"/>
  <c r="AT445" i="45"/>
  <c r="AS445" i="45"/>
  <c r="AL445" i="45"/>
  <c r="AK445" i="45"/>
  <c r="AJ445" i="45"/>
  <c r="AI445" i="45"/>
  <c r="AH445" i="45"/>
  <c r="AG445" i="45"/>
  <c r="AF445" i="45"/>
  <c r="AE445" i="45"/>
  <c r="AD445" i="45"/>
  <c r="AC445" i="45"/>
  <c r="AB445" i="45"/>
  <c r="AA445" i="45"/>
  <c r="V445" i="45"/>
  <c r="U445" i="45"/>
  <c r="T445" i="45"/>
  <c r="S445" i="45"/>
  <c r="R445" i="45"/>
  <c r="Q445" i="45"/>
  <c r="P445" i="45"/>
  <c r="O445" i="45"/>
  <c r="N445" i="45"/>
  <c r="J445" i="45"/>
  <c r="I445" i="45"/>
  <c r="H445" i="45"/>
  <c r="BJ444" i="45"/>
  <c r="BI444" i="45"/>
  <c r="BH444" i="45"/>
  <c r="BG444" i="45"/>
  <c r="BF444" i="45"/>
  <c r="BE444" i="45"/>
  <c r="BD444" i="45"/>
  <c r="BC444" i="45"/>
  <c r="BB444" i="45"/>
  <c r="BA444" i="45"/>
  <c r="AZ444" i="45"/>
  <c r="AY444" i="45"/>
  <c r="AX444" i="45"/>
  <c r="AW444" i="45"/>
  <c r="AV444" i="45"/>
  <c r="AU444" i="45"/>
  <c r="AT444" i="45"/>
  <c r="AS444" i="45"/>
  <c r="AL444" i="45"/>
  <c r="AK444" i="45"/>
  <c r="AJ444" i="45"/>
  <c r="AI444" i="45"/>
  <c r="AH444" i="45"/>
  <c r="AG444" i="45"/>
  <c r="AF444" i="45"/>
  <c r="AE444" i="45"/>
  <c r="AD444" i="45"/>
  <c r="AC444" i="45"/>
  <c r="AB444" i="45"/>
  <c r="AA444" i="45"/>
  <c r="V444" i="45"/>
  <c r="U444" i="45"/>
  <c r="T444" i="45"/>
  <c r="S444" i="45"/>
  <c r="R444" i="45"/>
  <c r="Q444" i="45"/>
  <c r="P444" i="45"/>
  <c r="O444" i="45"/>
  <c r="N444" i="45"/>
  <c r="J444" i="45"/>
  <c r="I444" i="45"/>
  <c r="H444" i="45"/>
  <c r="BJ443" i="45"/>
  <c r="BI443" i="45"/>
  <c r="BH443" i="45"/>
  <c r="BG443" i="45"/>
  <c r="BF443" i="45"/>
  <c r="BE443" i="45"/>
  <c r="BD443" i="45"/>
  <c r="BC443" i="45"/>
  <c r="BB443" i="45"/>
  <c r="BA443" i="45"/>
  <c r="AZ443" i="45"/>
  <c r="AY443" i="45"/>
  <c r="AX443" i="45"/>
  <c r="AW443" i="45"/>
  <c r="AV443" i="45"/>
  <c r="AU443" i="45"/>
  <c r="AT443" i="45"/>
  <c r="AS443" i="45"/>
  <c r="AL443" i="45"/>
  <c r="AK443" i="45"/>
  <c r="AJ443" i="45"/>
  <c r="AI443" i="45"/>
  <c r="AH443" i="45"/>
  <c r="AG443" i="45"/>
  <c r="AF443" i="45"/>
  <c r="AE443" i="45"/>
  <c r="AD443" i="45"/>
  <c r="AC443" i="45"/>
  <c r="AB443" i="45"/>
  <c r="AA443" i="45"/>
  <c r="V443" i="45"/>
  <c r="U443" i="45"/>
  <c r="T443" i="45"/>
  <c r="S443" i="45"/>
  <c r="R443" i="45"/>
  <c r="Q443" i="45"/>
  <c r="P443" i="45"/>
  <c r="O443" i="45"/>
  <c r="N443" i="45"/>
  <c r="J443" i="45"/>
  <c r="I443" i="45"/>
  <c r="H443" i="45"/>
  <c r="BJ442" i="45"/>
  <c r="BI442" i="45"/>
  <c r="BH442" i="45"/>
  <c r="BG442" i="45"/>
  <c r="BF442" i="45"/>
  <c r="BE442" i="45"/>
  <c r="BD442" i="45"/>
  <c r="BC442" i="45"/>
  <c r="BB442" i="45"/>
  <c r="BA442" i="45"/>
  <c r="AZ442" i="45"/>
  <c r="AY442" i="45"/>
  <c r="AX442" i="45"/>
  <c r="AW442" i="45"/>
  <c r="AV442" i="45"/>
  <c r="AU442" i="45"/>
  <c r="AT442" i="45"/>
  <c r="AS442" i="45"/>
  <c r="AL442" i="45"/>
  <c r="AK442" i="45"/>
  <c r="AJ442" i="45"/>
  <c r="AI442" i="45"/>
  <c r="AH442" i="45"/>
  <c r="AG442" i="45"/>
  <c r="AF442" i="45"/>
  <c r="AE442" i="45"/>
  <c r="AD442" i="45"/>
  <c r="AC442" i="45"/>
  <c r="AB442" i="45"/>
  <c r="AA442" i="45"/>
  <c r="V442" i="45"/>
  <c r="U442" i="45"/>
  <c r="T442" i="45"/>
  <c r="S442" i="45"/>
  <c r="R442" i="45"/>
  <c r="Q442" i="45"/>
  <c r="P442" i="45"/>
  <c r="O442" i="45"/>
  <c r="N442" i="45"/>
  <c r="J442" i="45"/>
  <c r="I442" i="45"/>
  <c r="H442" i="45"/>
  <c r="BJ431" i="45"/>
  <c r="BJ432" i="45" s="1"/>
  <c r="BI431" i="45"/>
  <c r="BI432" i="45" s="1"/>
  <c r="BH431" i="45"/>
  <c r="BH432" i="45" s="1"/>
  <c r="BG431" i="45"/>
  <c r="BG432" i="45" s="1"/>
  <c r="BF431" i="45"/>
  <c r="BF432" i="45" s="1"/>
  <c r="BE431" i="45"/>
  <c r="BE432" i="45" s="1"/>
  <c r="BD431" i="45"/>
  <c r="BD432" i="45" s="1"/>
  <c r="BC431" i="45"/>
  <c r="BC432" i="45" s="1"/>
  <c r="BB431" i="45"/>
  <c r="BB432" i="45" s="1"/>
  <c r="BA431" i="45"/>
  <c r="BA432" i="45" s="1"/>
  <c r="AZ431" i="45"/>
  <c r="AZ432" i="45" s="1"/>
  <c r="AY431" i="45"/>
  <c r="AY432" i="45" s="1"/>
  <c r="AX431" i="45"/>
  <c r="AX432" i="45" s="1"/>
  <c r="AW431" i="45"/>
  <c r="AW432" i="45" s="1"/>
  <c r="AV431" i="45"/>
  <c r="AV432" i="45" s="1"/>
  <c r="AU431" i="45"/>
  <c r="AU432" i="45" s="1"/>
  <c r="AT431" i="45"/>
  <c r="AT432" i="45" s="1"/>
  <c r="AS431" i="45"/>
  <c r="AS432" i="45" s="1"/>
  <c r="AL431" i="45"/>
  <c r="AL432" i="45" s="1"/>
  <c r="AK431" i="45"/>
  <c r="AK432" i="45" s="1"/>
  <c r="AJ431" i="45"/>
  <c r="AJ432" i="45" s="1"/>
  <c r="AI431" i="45"/>
  <c r="AI432" i="45" s="1"/>
  <c r="AH431" i="45"/>
  <c r="AH432" i="45" s="1"/>
  <c r="AG431" i="45"/>
  <c r="AG432" i="45" s="1"/>
  <c r="AF431" i="45"/>
  <c r="AF432" i="45" s="1"/>
  <c r="AE431" i="45"/>
  <c r="AE432" i="45" s="1"/>
  <c r="AD431" i="45"/>
  <c r="AD432" i="45" s="1"/>
  <c r="AC431" i="45"/>
  <c r="AC432" i="45" s="1"/>
  <c r="AB431" i="45"/>
  <c r="AB432" i="45" s="1"/>
  <c r="AA431" i="45"/>
  <c r="AA432" i="45" s="1"/>
  <c r="V431" i="45"/>
  <c r="V432" i="45" s="1"/>
  <c r="U431" i="45"/>
  <c r="U432" i="45" s="1"/>
  <c r="T431" i="45"/>
  <c r="T432" i="45" s="1"/>
  <c r="S431" i="45"/>
  <c r="S432" i="45" s="1"/>
  <c r="R431" i="45"/>
  <c r="R432" i="45" s="1"/>
  <c r="Q431" i="45"/>
  <c r="Q432" i="45" s="1"/>
  <c r="P431" i="45"/>
  <c r="P432" i="45" s="1"/>
  <c r="O431" i="45"/>
  <c r="O432" i="45" s="1"/>
  <c r="N431" i="45"/>
  <c r="N432" i="45" s="1"/>
  <c r="J431" i="45"/>
  <c r="J432" i="45" s="1"/>
  <c r="I431" i="45"/>
  <c r="I432" i="45" s="1"/>
  <c r="H431" i="45"/>
  <c r="H432" i="45" s="1"/>
  <c r="BJ429" i="45"/>
  <c r="BI429" i="45"/>
  <c r="BH429" i="45"/>
  <c r="BG429" i="45"/>
  <c r="BF429" i="45"/>
  <c r="BE429" i="45"/>
  <c r="BD429" i="45"/>
  <c r="BC429" i="45"/>
  <c r="BB429" i="45"/>
  <c r="BA429" i="45"/>
  <c r="AZ429" i="45"/>
  <c r="AY429" i="45"/>
  <c r="AX429" i="45"/>
  <c r="AW429" i="45"/>
  <c r="AV429" i="45"/>
  <c r="AU429" i="45"/>
  <c r="AT429" i="45"/>
  <c r="AS429" i="45"/>
  <c r="AL429" i="45"/>
  <c r="AK429" i="45"/>
  <c r="AJ429" i="45"/>
  <c r="AI429" i="45"/>
  <c r="AH429" i="45"/>
  <c r="AG429" i="45"/>
  <c r="AF429" i="45"/>
  <c r="AE429" i="45"/>
  <c r="AD429" i="45"/>
  <c r="AC429" i="45"/>
  <c r="AB429" i="45"/>
  <c r="AA429" i="45"/>
  <c r="V429" i="45"/>
  <c r="U429" i="45"/>
  <c r="T429" i="45"/>
  <c r="S429" i="45"/>
  <c r="R429" i="45"/>
  <c r="Q429" i="45"/>
  <c r="P429" i="45"/>
  <c r="O429" i="45"/>
  <c r="N429" i="45"/>
  <c r="J429" i="45"/>
  <c r="I429" i="45"/>
  <c r="H429" i="45"/>
  <c r="BJ428" i="45"/>
  <c r="BI428" i="45"/>
  <c r="BH428" i="45"/>
  <c r="BG428" i="45"/>
  <c r="BF428" i="45"/>
  <c r="BE428" i="45"/>
  <c r="BD428" i="45"/>
  <c r="BC428" i="45"/>
  <c r="BB428" i="45"/>
  <c r="BA428" i="45"/>
  <c r="AZ428" i="45"/>
  <c r="AY428" i="45"/>
  <c r="AX428" i="45"/>
  <c r="AW428" i="45"/>
  <c r="AV428" i="45"/>
  <c r="AU428" i="45"/>
  <c r="AT428" i="45"/>
  <c r="AS428" i="45"/>
  <c r="AL428" i="45"/>
  <c r="AK428" i="45"/>
  <c r="AJ428" i="45"/>
  <c r="AI428" i="45"/>
  <c r="AH428" i="45"/>
  <c r="AG428" i="45"/>
  <c r="AF428" i="45"/>
  <c r="AE428" i="45"/>
  <c r="AD428" i="45"/>
  <c r="AC428" i="45"/>
  <c r="AB428" i="45"/>
  <c r="AA428" i="45"/>
  <c r="V428" i="45"/>
  <c r="U428" i="45"/>
  <c r="T428" i="45"/>
  <c r="S428" i="45"/>
  <c r="R428" i="45"/>
  <c r="Q428" i="45"/>
  <c r="P428" i="45"/>
  <c r="O428" i="45"/>
  <c r="N428" i="45"/>
  <c r="J428" i="45"/>
  <c r="I428" i="45"/>
  <c r="H428" i="45"/>
  <c r="BJ427" i="45"/>
  <c r="BI427" i="45"/>
  <c r="BH427" i="45"/>
  <c r="BG427" i="45"/>
  <c r="BF427" i="45"/>
  <c r="BE427" i="45"/>
  <c r="BD427" i="45"/>
  <c r="BC427" i="45"/>
  <c r="BB427" i="45"/>
  <c r="BA427" i="45"/>
  <c r="AZ427" i="45"/>
  <c r="AY427" i="45"/>
  <c r="AX427" i="45"/>
  <c r="AW427" i="45"/>
  <c r="AV427" i="45"/>
  <c r="AU427" i="45"/>
  <c r="AT427" i="45"/>
  <c r="AS427" i="45"/>
  <c r="AL427" i="45"/>
  <c r="AK427" i="45"/>
  <c r="AJ427" i="45"/>
  <c r="AI427" i="45"/>
  <c r="AH427" i="45"/>
  <c r="AG427" i="45"/>
  <c r="AF427" i="45"/>
  <c r="AE427" i="45"/>
  <c r="AD427" i="45"/>
  <c r="AC427" i="45"/>
  <c r="AB427" i="45"/>
  <c r="AA427" i="45"/>
  <c r="V427" i="45"/>
  <c r="U427" i="45"/>
  <c r="T427" i="45"/>
  <c r="S427" i="45"/>
  <c r="R427" i="45"/>
  <c r="Q427" i="45"/>
  <c r="P427" i="45"/>
  <c r="O427" i="45"/>
  <c r="N427" i="45"/>
  <c r="J427" i="45"/>
  <c r="I427" i="45"/>
  <c r="H427" i="45"/>
  <c r="BJ426" i="45"/>
  <c r="BI426" i="45"/>
  <c r="BH426" i="45"/>
  <c r="BG426" i="45"/>
  <c r="BF426" i="45"/>
  <c r="BE426" i="45"/>
  <c r="BD426" i="45"/>
  <c r="BC426" i="45"/>
  <c r="BB426" i="45"/>
  <c r="BA426" i="45"/>
  <c r="AZ426" i="45"/>
  <c r="AY426" i="45"/>
  <c r="AX426" i="45"/>
  <c r="AW426" i="45"/>
  <c r="AV426" i="45"/>
  <c r="AU426" i="45"/>
  <c r="AT426" i="45"/>
  <c r="AS426" i="45"/>
  <c r="AL426" i="45"/>
  <c r="AK426" i="45"/>
  <c r="AJ426" i="45"/>
  <c r="AI426" i="45"/>
  <c r="AH426" i="45"/>
  <c r="AG426" i="45"/>
  <c r="AF426" i="45"/>
  <c r="AE426" i="45"/>
  <c r="AD426" i="45"/>
  <c r="AC426" i="45"/>
  <c r="AB426" i="45"/>
  <c r="AA426" i="45"/>
  <c r="V426" i="45"/>
  <c r="U426" i="45"/>
  <c r="T426" i="45"/>
  <c r="S426" i="45"/>
  <c r="R426" i="45"/>
  <c r="Q426" i="45"/>
  <c r="P426" i="45"/>
  <c r="O426" i="45"/>
  <c r="N426" i="45"/>
  <c r="J426" i="45"/>
  <c r="I426" i="45"/>
  <c r="H426" i="45"/>
  <c r="BJ425" i="45"/>
  <c r="BI425" i="45"/>
  <c r="BH425" i="45"/>
  <c r="BG425" i="45"/>
  <c r="BF425" i="45"/>
  <c r="BE425" i="45"/>
  <c r="BD425" i="45"/>
  <c r="BC425" i="45"/>
  <c r="BB425" i="45"/>
  <c r="BA425" i="45"/>
  <c r="AZ425" i="45"/>
  <c r="AY425" i="45"/>
  <c r="AX425" i="45"/>
  <c r="AW425" i="45"/>
  <c r="AV425" i="45"/>
  <c r="AU425" i="45"/>
  <c r="AT425" i="45"/>
  <c r="AS425" i="45"/>
  <c r="AL425" i="45"/>
  <c r="AK425" i="45"/>
  <c r="AJ425" i="45"/>
  <c r="AI425" i="45"/>
  <c r="AH425" i="45"/>
  <c r="AG425" i="45"/>
  <c r="AF425" i="45"/>
  <c r="AE425" i="45"/>
  <c r="AD425" i="45"/>
  <c r="AC425" i="45"/>
  <c r="AB425" i="45"/>
  <c r="AA425" i="45"/>
  <c r="V425" i="45"/>
  <c r="U425" i="45"/>
  <c r="T425" i="45"/>
  <c r="S425" i="45"/>
  <c r="R425" i="45"/>
  <c r="Q425" i="45"/>
  <c r="P425" i="45"/>
  <c r="O425" i="45"/>
  <c r="N425" i="45"/>
  <c r="J425" i="45"/>
  <c r="I425" i="45"/>
  <c r="H425" i="45"/>
  <c r="AR424" i="45"/>
  <c r="AQ424" i="45"/>
  <c r="AP424" i="45"/>
  <c r="AO424" i="45"/>
  <c r="AN424" i="45"/>
  <c r="AM424" i="45"/>
  <c r="Z424" i="45"/>
  <c r="Y424" i="45"/>
  <c r="X424" i="45"/>
  <c r="W424" i="45"/>
  <c r="M424" i="45"/>
  <c r="L424" i="45"/>
  <c r="K424" i="45"/>
  <c r="G424" i="45"/>
  <c r="BJ423" i="45"/>
  <c r="BI423" i="45"/>
  <c r="BH423" i="45"/>
  <c r="BG423" i="45"/>
  <c r="BF423" i="45"/>
  <c r="BE423" i="45"/>
  <c r="BD423" i="45"/>
  <c r="BC423" i="45"/>
  <c r="BB423" i="45"/>
  <c r="BA423" i="45"/>
  <c r="AZ423" i="45"/>
  <c r="AY423" i="45"/>
  <c r="AX423" i="45"/>
  <c r="AW423" i="45"/>
  <c r="AV423" i="45"/>
  <c r="AU423" i="45"/>
  <c r="AT423" i="45"/>
  <c r="AS423" i="45"/>
  <c r="AL423" i="45"/>
  <c r="AK423" i="45"/>
  <c r="AJ423" i="45"/>
  <c r="AI423" i="45"/>
  <c r="AH423" i="45"/>
  <c r="AG423" i="45"/>
  <c r="AE423" i="45"/>
  <c r="AD423" i="45"/>
  <c r="AC423" i="45"/>
  <c r="AB423" i="45"/>
  <c r="AF423" i="45" s="1"/>
  <c r="AA423" i="45"/>
  <c r="V423" i="45"/>
  <c r="U423" i="45"/>
  <c r="T423" i="45"/>
  <c r="S423" i="45"/>
  <c r="R423" i="45"/>
  <c r="Q423" i="45"/>
  <c r="P423" i="45"/>
  <c r="O423" i="45"/>
  <c r="N423" i="45"/>
  <c r="J423" i="45"/>
  <c r="I423" i="45"/>
  <c r="H423" i="45"/>
  <c r="BJ422" i="45"/>
  <c r="BI422" i="45"/>
  <c r="BH422" i="45"/>
  <c r="BG422" i="45"/>
  <c r="BF422" i="45"/>
  <c r="BE422" i="45"/>
  <c r="BD422" i="45"/>
  <c r="BC422" i="45"/>
  <c r="BB422" i="45"/>
  <c r="BA422" i="45"/>
  <c r="AZ422" i="45"/>
  <c r="AY422" i="45"/>
  <c r="AX422" i="45"/>
  <c r="AW422" i="45"/>
  <c r="AV422" i="45"/>
  <c r="AU422" i="45"/>
  <c r="AT422" i="45"/>
  <c r="AS422" i="45"/>
  <c r="AL422" i="45"/>
  <c r="AK422" i="45"/>
  <c r="AJ422" i="45"/>
  <c r="AI422" i="45"/>
  <c r="AH422" i="45"/>
  <c r="AG422" i="45"/>
  <c r="AF422" i="45"/>
  <c r="AE422" i="45"/>
  <c r="AD422" i="45"/>
  <c r="AC422" i="45"/>
  <c r="AB422" i="45"/>
  <c r="AA422" i="45"/>
  <c r="V422" i="45"/>
  <c r="U422" i="45"/>
  <c r="T422" i="45"/>
  <c r="S422" i="45"/>
  <c r="R422" i="45"/>
  <c r="Q422" i="45"/>
  <c r="P422" i="45"/>
  <c r="O422" i="45"/>
  <c r="N422" i="45"/>
  <c r="J422" i="45"/>
  <c r="I422" i="45"/>
  <c r="H422" i="45"/>
  <c r="BJ421" i="45"/>
  <c r="BI421" i="45"/>
  <c r="BH421" i="45"/>
  <c r="BG421" i="45"/>
  <c r="BF421" i="45"/>
  <c r="BE421" i="45"/>
  <c r="BD421" i="45"/>
  <c r="BC421" i="45"/>
  <c r="BB421" i="45"/>
  <c r="BA421" i="45"/>
  <c r="AZ421" i="45"/>
  <c r="AY421" i="45"/>
  <c r="AX421" i="45"/>
  <c r="AW421" i="45"/>
  <c r="AV421" i="45"/>
  <c r="AU421" i="45"/>
  <c r="AT421" i="45"/>
  <c r="AS421" i="45"/>
  <c r="AL421" i="45"/>
  <c r="AK421" i="45"/>
  <c r="AJ421" i="45"/>
  <c r="AI421" i="45"/>
  <c r="AH421" i="45"/>
  <c r="AG421" i="45"/>
  <c r="AF421" i="45"/>
  <c r="AE421" i="45"/>
  <c r="AD421" i="45"/>
  <c r="AC421" i="45"/>
  <c r="AB421" i="45"/>
  <c r="AA421" i="45"/>
  <c r="V421" i="45"/>
  <c r="U421" i="45"/>
  <c r="T421" i="45"/>
  <c r="S421" i="45"/>
  <c r="R421" i="45"/>
  <c r="Q421" i="45"/>
  <c r="P421" i="45"/>
  <c r="O421" i="45"/>
  <c r="N421" i="45"/>
  <c r="J421" i="45"/>
  <c r="I421" i="45"/>
  <c r="H421" i="45"/>
  <c r="AR420" i="45"/>
  <c r="AQ420" i="45"/>
  <c r="AP420" i="45"/>
  <c r="AO420" i="45"/>
  <c r="AN420" i="45"/>
  <c r="AM420" i="45"/>
  <c r="Z420" i="45"/>
  <c r="Y420" i="45"/>
  <c r="X420" i="45"/>
  <c r="W420" i="45"/>
  <c r="M420" i="45"/>
  <c r="L420" i="45"/>
  <c r="K420" i="45"/>
  <c r="G420" i="45"/>
  <c r="BJ419" i="45"/>
  <c r="BI419" i="45"/>
  <c r="BH419" i="45"/>
  <c r="BG419" i="45"/>
  <c r="BF419" i="45"/>
  <c r="BE419" i="45"/>
  <c r="BD419" i="45"/>
  <c r="BC419" i="45"/>
  <c r="BB419" i="45"/>
  <c r="BA419" i="45"/>
  <c r="AZ419" i="45"/>
  <c r="AY419" i="45"/>
  <c r="AX419" i="45"/>
  <c r="AW419" i="45"/>
  <c r="AV419" i="45"/>
  <c r="AU419" i="45"/>
  <c r="AT419" i="45"/>
  <c r="AS419" i="45"/>
  <c r="AL419" i="45"/>
  <c r="AK419" i="45"/>
  <c r="AJ419" i="45"/>
  <c r="AI419" i="45"/>
  <c r="AH419" i="45"/>
  <c r="AG419" i="45"/>
  <c r="AF419" i="45"/>
  <c r="AE419" i="45"/>
  <c r="AD419" i="45"/>
  <c r="AC419" i="45"/>
  <c r="AB419" i="45"/>
  <c r="AA419" i="45"/>
  <c r="V419" i="45"/>
  <c r="U419" i="45"/>
  <c r="T419" i="45"/>
  <c r="S419" i="45"/>
  <c r="R419" i="45"/>
  <c r="Q419" i="45"/>
  <c r="P419" i="45"/>
  <c r="O419" i="45"/>
  <c r="N419" i="45"/>
  <c r="J419" i="45"/>
  <c r="I419" i="45"/>
  <c r="H419" i="45"/>
  <c r="BJ418" i="45"/>
  <c r="BI418" i="45"/>
  <c r="BH418" i="45"/>
  <c r="BG418" i="45"/>
  <c r="BF418" i="45"/>
  <c r="BE418" i="45"/>
  <c r="BD418" i="45"/>
  <c r="BC418" i="45"/>
  <c r="BB418" i="45"/>
  <c r="BA418" i="45"/>
  <c r="AZ418" i="45"/>
  <c r="AY418" i="45"/>
  <c r="AX418" i="45"/>
  <c r="AW418" i="45"/>
  <c r="AV418" i="45"/>
  <c r="AU418" i="45"/>
  <c r="AT418" i="45"/>
  <c r="AS418" i="45"/>
  <c r="AL418" i="45"/>
  <c r="AK418" i="45"/>
  <c r="AJ418" i="45"/>
  <c r="AI418" i="45"/>
  <c r="AH418" i="45"/>
  <c r="AG418" i="45"/>
  <c r="AF418" i="45"/>
  <c r="AE418" i="45"/>
  <c r="AD418" i="45"/>
  <c r="AC418" i="45"/>
  <c r="AB418" i="45"/>
  <c r="AA418" i="45"/>
  <c r="V418" i="45"/>
  <c r="U418" i="45"/>
  <c r="T418" i="45"/>
  <c r="S418" i="45"/>
  <c r="R418" i="45"/>
  <c r="Q418" i="45"/>
  <c r="P418" i="45"/>
  <c r="O418" i="45"/>
  <c r="N418" i="45"/>
  <c r="J418" i="45"/>
  <c r="I418" i="45"/>
  <c r="H418" i="45"/>
  <c r="BJ417" i="45"/>
  <c r="BI417" i="45"/>
  <c r="BH417" i="45"/>
  <c r="BG417" i="45"/>
  <c r="BF417" i="45"/>
  <c r="BE417" i="45"/>
  <c r="BD417" i="45"/>
  <c r="BC417" i="45"/>
  <c r="BB417" i="45"/>
  <c r="BA417" i="45"/>
  <c r="AZ417" i="45"/>
  <c r="AY417" i="45"/>
  <c r="AX417" i="45"/>
  <c r="AW417" i="45"/>
  <c r="AV417" i="45"/>
  <c r="AU417" i="45"/>
  <c r="AT417" i="45"/>
  <c r="AS417" i="45"/>
  <c r="AL417" i="45"/>
  <c r="AK417" i="45"/>
  <c r="AJ417" i="45"/>
  <c r="AI417" i="45"/>
  <c r="AH417" i="45"/>
  <c r="AG417" i="45"/>
  <c r="AF417" i="45"/>
  <c r="AE417" i="45"/>
  <c r="AD417" i="45"/>
  <c r="AC417" i="45"/>
  <c r="AB417" i="45"/>
  <c r="AA417" i="45"/>
  <c r="V417" i="45"/>
  <c r="U417" i="45"/>
  <c r="T417" i="45"/>
  <c r="S417" i="45"/>
  <c r="R417" i="45"/>
  <c r="Q417" i="45"/>
  <c r="P417" i="45"/>
  <c r="O417" i="45"/>
  <c r="N417" i="45"/>
  <c r="J417" i="45"/>
  <c r="I417" i="45"/>
  <c r="H417" i="45"/>
  <c r="BJ416" i="45"/>
  <c r="BI416" i="45"/>
  <c r="BH416" i="45"/>
  <c r="BG416" i="45"/>
  <c r="BF416" i="45"/>
  <c r="BE416" i="45"/>
  <c r="BD416" i="45"/>
  <c r="BC416" i="45"/>
  <c r="BB416" i="45"/>
  <c r="BA416" i="45"/>
  <c r="AZ416" i="45"/>
  <c r="AY416" i="45"/>
  <c r="AX416" i="45"/>
  <c r="AW416" i="45"/>
  <c r="AV416" i="45"/>
  <c r="AU416" i="45"/>
  <c r="AT416" i="45"/>
  <c r="AS416" i="45"/>
  <c r="AL416" i="45"/>
  <c r="AK416" i="45"/>
  <c r="AJ416" i="45"/>
  <c r="AI416" i="45"/>
  <c r="AH416" i="45"/>
  <c r="AG416" i="45"/>
  <c r="AF416" i="45"/>
  <c r="AE416" i="45"/>
  <c r="AD416" i="45"/>
  <c r="AC416" i="45"/>
  <c r="AB416" i="45"/>
  <c r="AA416" i="45"/>
  <c r="V416" i="45"/>
  <c r="U416" i="45"/>
  <c r="T416" i="45"/>
  <c r="S416" i="45"/>
  <c r="R416" i="45"/>
  <c r="Q416" i="45"/>
  <c r="P416" i="45"/>
  <c r="O416" i="45"/>
  <c r="N416" i="45"/>
  <c r="J416" i="45"/>
  <c r="I416" i="45"/>
  <c r="H416" i="45"/>
  <c r="BJ415" i="45"/>
  <c r="BI415" i="45"/>
  <c r="BH415" i="45"/>
  <c r="BG415" i="45"/>
  <c r="BF415" i="45"/>
  <c r="BE415" i="45"/>
  <c r="BD415" i="45"/>
  <c r="BC415" i="45"/>
  <c r="BB415" i="45"/>
  <c r="BA415" i="45"/>
  <c r="AZ415" i="45"/>
  <c r="AY415" i="45"/>
  <c r="AX415" i="45"/>
  <c r="AW415" i="45"/>
  <c r="AV415" i="45"/>
  <c r="AU415" i="45"/>
  <c r="AT415" i="45"/>
  <c r="AS415" i="45"/>
  <c r="AL415" i="45"/>
  <c r="AK415" i="45"/>
  <c r="AJ415" i="45"/>
  <c r="AI415" i="45"/>
  <c r="AH415" i="45"/>
  <c r="AG415" i="45"/>
  <c r="AF415" i="45"/>
  <c r="AE415" i="45"/>
  <c r="AD415" i="45"/>
  <c r="AC415" i="45"/>
  <c r="AB415" i="45"/>
  <c r="AA415" i="45"/>
  <c r="V415" i="45"/>
  <c r="U415" i="45"/>
  <c r="T415" i="45"/>
  <c r="S415" i="45"/>
  <c r="R415" i="45"/>
  <c r="Q415" i="45"/>
  <c r="P415" i="45"/>
  <c r="O415" i="45"/>
  <c r="N415" i="45"/>
  <c r="J415" i="45"/>
  <c r="I415" i="45"/>
  <c r="H415" i="45"/>
  <c r="BJ414" i="45"/>
  <c r="BI414" i="45"/>
  <c r="BH414" i="45"/>
  <c r="BG414" i="45"/>
  <c r="BF414" i="45"/>
  <c r="BE414" i="45"/>
  <c r="BD414" i="45"/>
  <c r="BC414" i="45"/>
  <c r="BB414" i="45"/>
  <c r="BA414" i="45"/>
  <c r="AZ414" i="45"/>
  <c r="AY414" i="45"/>
  <c r="AX414" i="45"/>
  <c r="AW414" i="45"/>
  <c r="AV414" i="45"/>
  <c r="AU414" i="45"/>
  <c r="AT414" i="45"/>
  <c r="AS414" i="45"/>
  <c r="AL414" i="45"/>
  <c r="AK414" i="45"/>
  <c r="AJ414" i="45"/>
  <c r="AI414" i="45"/>
  <c r="AH414" i="45"/>
  <c r="AG414" i="45"/>
  <c r="AF414" i="45"/>
  <c r="AE414" i="45"/>
  <c r="AD414" i="45"/>
  <c r="AC414" i="45"/>
  <c r="AB414" i="45"/>
  <c r="AA414" i="45"/>
  <c r="V414" i="45"/>
  <c r="U414" i="45"/>
  <c r="T414" i="45"/>
  <c r="S414" i="45"/>
  <c r="R414" i="45"/>
  <c r="Q414" i="45"/>
  <c r="P414" i="45"/>
  <c r="O414" i="45"/>
  <c r="N414" i="45"/>
  <c r="J414" i="45"/>
  <c r="I414" i="45"/>
  <c r="H414" i="45"/>
  <c r="BJ413" i="45"/>
  <c r="BI413" i="45"/>
  <c r="BH413" i="45"/>
  <c r="BG413" i="45"/>
  <c r="BF413" i="45"/>
  <c r="BE413" i="45"/>
  <c r="BD413" i="45"/>
  <c r="BC413" i="45"/>
  <c r="BB413" i="45"/>
  <c r="BA413" i="45"/>
  <c r="AZ413" i="45"/>
  <c r="AY413" i="45"/>
  <c r="AX413" i="45"/>
  <c r="AW413" i="45"/>
  <c r="AV413" i="45"/>
  <c r="AU413" i="45"/>
  <c r="AT413" i="45"/>
  <c r="AS413" i="45"/>
  <c r="AL413" i="45"/>
  <c r="AK413" i="45"/>
  <c r="AJ413" i="45"/>
  <c r="AI413" i="45"/>
  <c r="AH413" i="45"/>
  <c r="AG413" i="45"/>
  <c r="AF413" i="45"/>
  <c r="AE413" i="45"/>
  <c r="AD413" i="45"/>
  <c r="AC413" i="45"/>
  <c r="AB413" i="45"/>
  <c r="AA413" i="45"/>
  <c r="V413" i="45"/>
  <c r="U413" i="45"/>
  <c r="T413" i="45"/>
  <c r="S413" i="45"/>
  <c r="R413" i="45"/>
  <c r="Q413" i="45"/>
  <c r="P413" i="45"/>
  <c r="O413" i="45"/>
  <c r="N413" i="45"/>
  <c r="J413" i="45"/>
  <c r="I413" i="45"/>
  <c r="H413" i="45"/>
  <c r="AR412" i="45"/>
  <c r="AQ412" i="45"/>
  <c r="AP412" i="45"/>
  <c r="AO412" i="45"/>
  <c r="AN412" i="45"/>
  <c r="AM412" i="45"/>
  <c r="Z412" i="45"/>
  <c r="Y412" i="45"/>
  <c r="X412" i="45"/>
  <c r="W412" i="45"/>
  <c r="M412" i="45"/>
  <c r="L412" i="45"/>
  <c r="K412" i="45"/>
  <c r="G412" i="45"/>
  <c r="BJ411" i="45"/>
  <c r="BI411" i="45"/>
  <c r="BH411" i="45"/>
  <c r="BG411" i="45"/>
  <c r="BF411" i="45"/>
  <c r="BE411" i="45"/>
  <c r="BD411" i="45"/>
  <c r="BC411" i="45"/>
  <c r="BB411" i="45"/>
  <c r="BA411" i="45"/>
  <c r="AZ411" i="45"/>
  <c r="AY411" i="45"/>
  <c r="AX411" i="45"/>
  <c r="AW411" i="45"/>
  <c r="AV411" i="45"/>
  <c r="AU411" i="45"/>
  <c r="AT411" i="45"/>
  <c r="AS411" i="45"/>
  <c r="AL411" i="45"/>
  <c r="AK411" i="45"/>
  <c r="AJ411" i="45"/>
  <c r="AI411" i="45"/>
  <c r="AH411" i="45"/>
  <c r="AG411" i="45"/>
  <c r="AF411" i="45"/>
  <c r="AE411" i="45"/>
  <c r="AD411" i="45"/>
  <c r="AC411" i="45"/>
  <c r="AB411" i="45"/>
  <c r="AA411" i="45"/>
  <c r="V411" i="45"/>
  <c r="U411" i="45"/>
  <c r="T411" i="45"/>
  <c r="S411" i="45"/>
  <c r="R411" i="45"/>
  <c r="Q411" i="45"/>
  <c r="P411" i="45"/>
  <c r="O411" i="45"/>
  <c r="N411" i="45"/>
  <c r="J411" i="45"/>
  <c r="I411" i="45"/>
  <c r="H411" i="45"/>
  <c r="BJ410" i="45"/>
  <c r="BI410" i="45"/>
  <c r="BH410" i="45"/>
  <c r="BG410" i="45"/>
  <c r="BF410" i="45"/>
  <c r="BE410" i="45"/>
  <c r="BD410" i="45"/>
  <c r="BC410" i="45"/>
  <c r="BB410" i="45"/>
  <c r="BA410" i="45"/>
  <c r="AZ410" i="45"/>
  <c r="AY410" i="45"/>
  <c r="AX410" i="45"/>
  <c r="AW410" i="45"/>
  <c r="AV410" i="45"/>
  <c r="AU410" i="45"/>
  <c r="AT410" i="45"/>
  <c r="AS410" i="45"/>
  <c r="AL410" i="45"/>
  <c r="AK410" i="45"/>
  <c r="AJ410" i="45"/>
  <c r="AI410" i="45"/>
  <c r="AH410" i="45"/>
  <c r="AG410" i="45"/>
  <c r="AF410" i="45"/>
  <c r="AE410" i="45"/>
  <c r="AD410" i="45"/>
  <c r="AC410" i="45"/>
  <c r="AB410" i="45"/>
  <c r="AA410" i="45"/>
  <c r="V410" i="45"/>
  <c r="U410" i="45"/>
  <c r="T410" i="45"/>
  <c r="S410" i="45"/>
  <c r="R410" i="45"/>
  <c r="Q410" i="45"/>
  <c r="P410" i="45"/>
  <c r="O410" i="45"/>
  <c r="N410" i="45"/>
  <c r="J410" i="45"/>
  <c r="I410" i="45"/>
  <c r="H410" i="45"/>
  <c r="BJ409" i="45"/>
  <c r="BI409" i="45"/>
  <c r="BH409" i="45"/>
  <c r="BG409" i="45"/>
  <c r="BF409" i="45"/>
  <c r="BE409" i="45"/>
  <c r="BD409" i="45"/>
  <c r="BC409" i="45"/>
  <c r="BB409" i="45"/>
  <c r="BA409" i="45"/>
  <c r="AZ409" i="45"/>
  <c r="AY409" i="45"/>
  <c r="AX409" i="45"/>
  <c r="AW409" i="45"/>
  <c r="AV409" i="45"/>
  <c r="AU409" i="45"/>
  <c r="AT409" i="45"/>
  <c r="AS409" i="45"/>
  <c r="AL409" i="45"/>
  <c r="AK409" i="45"/>
  <c r="AJ409" i="45"/>
  <c r="AI409" i="45"/>
  <c r="AH409" i="45"/>
  <c r="AG409" i="45"/>
  <c r="AF409" i="45"/>
  <c r="AE409" i="45"/>
  <c r="AD409" i="45"/>
  <c r="AC409" i="45"/>
  <c r="AB409" i="45"/>
  <c r="AA409" i="45"/>
  <c r="V409" i="45"/>
  <c r="U409" i="45"/>
  <c r="T409" i="45"/>
  <c r="S409" i="45"/>
  <c r="R409" i="45"/>
  <c r="Q409" i="45"/>
  <c r="P409" i="45"/>
  <c r="O409" i="45"/>
  <c r="N409" i="45"/>
  <c r="J409" i="45"/>
  <c r="I409" i="45"/>
  <c r="H409" i="45"/>
  <c r="BJ408" i="45"/>
  <c r="BI408" i="45"/>
  <c r="BH408" i="45"/>
  <c r="BG408" i="45"/>
  <c r="BF408" i="45"/>
  <c r="BE408" i="45"/>
  <c r="BD408" i="45"/>
  <c r="BC408" i="45"/>
  <c r="BB408" i="45"/>
  <c r="BA408" i="45"/>
  <c r="AZ408" i="45"/>
  <c r="AY408" i="45"/>
  <c r="AX408" i="45"/>
  <c r="AW408" i="45"/>
  <c r="AV408" i="45"/>
  <c r="AU408" i="45"/>
  <c r="AT408" i="45"/>
  <c r="AS408" i="45"/>
  <c r="AL408" i="45"/>
  <c r="AK408" i="45"/>
  <c r="AJ408" i="45"/>
  <c r="AI408" i="45"/>
  <c r="AH408" i="45"/>
  <c r="AG408" i="45"/>
  <c r="AF408" i="45"/>
  <c r="AE408" i="45"/>
  <c r="AD408" i="45"/>
  <c r="AC408" i="45"/>
  <c r="AB408" i="45"/>
  <c r="AA408" i="45"/>
  <c r="V408" i="45"/>
  <c r="U408" i="45"/>
  <c r="T408" i="45"/>
  <c r="S408" i="45"/>
  <c r="R408" i="45"/>
  <c r="Q408" i="45"/>
  <c r="P408" i="45"/>
  <c r="O408" i="45"/>
  <c r="N408" i="45"/>
  <c r="J408" i="45"/>
  <c r="I408" i="45"/>
  <c r="H408" i="45"/>
  <c r="BJ407" i="45"/>
  <c r="BI407" i="45"/>
  <c r="BH407" i="45"/>
  <c r="BG407" i="45"/>
  <c r="BF407" i="45"/>
  <c r="BE407" i="45"/>
  <c r="BD407" i="45"/>
  <c r="BC407" i="45"/>
  <c r="BB407" i="45"/>
  <c r="BA407" i="45"/>
  <c r="AZ407" i="45"/>
  <c r="AY407" i="45"/>
  <c r="AX407" i="45"/>
  <c r="AW407" i="45"/>
  <c r="AV407" i="45"/>
  <c r="AU407" i="45"/>
  <c r="AT407" i="45"/>
  <c r="AS407" i="45"/>
  <c r="AL407" i="45"/>
  <c r="AK407" i="45"/>
  <c r="AJ407" i="45"/>
  <c r="AI407" i="45"/>
  <c r="AH407" i="45"/>
  <c r="AG407" i="45"/>
  <c r="AF407" i="45"/>
  <c r="AE407" i="45"/>
  <c r="AD407" i="45"/>
  <c r="AC407" i="45"/>
  <c r="AB407" i="45"/>
  <c r="AA407" i="45"/>
  <c r="V407" i="45"/>
  <c r="U407" i="45"/>
  <c r="T407" i="45"/>
  <c r="S407" i="45"/>
  <c r="R407" i="45"/>
  <c r="Q407" i="45"/>
  <c r="P407" i="45"/>
  <c r="O407" i="45"/>
  <c r="N407" i="45"/>
  <c r="J407" i="45"/>
  <c r="I407" i="45"/>
  <c r="H407" i="45"/>
  <c r="BJ406" i="45"/>
  <c r="BI406" i="45"/>
  <c r="BH406" i="45"/>
  <c r="BG406" i="45"/>
  <c r="BF406" i="45"/>
  <c r="BE406" i="45"/>
  <c r="BD406" i="45"/>
  <c r="BC406" i="45"/>
  <c r="BB406" i="45"/>
  <c r="BA406" i="45"/>
  <c r="AZ406" i="45"/>
  <c r="AY406" i="45"/>
  <c r="AX406" i="45"/>
  <c r="AW406" i="45"/>
  <c r="AV406" i="45"/>
  <c r="AU406" i="45"/>
  <c r="AT406" i="45"/>
  <c r="AS406" i="45"/>
  <c r="AL406" i="45"/>
  <c r="AK406" i="45"/>
  <c r="AJ406" i="45"/>
  <c r="AI406" i="45"/>
  <c r="AH406" i="45"/>
  <c r="AG406" i="45"/>
  <c r="AF406" i="45"/>
  <c r="AE406" i="45"/>
  <c r="AD406" i="45"/>
  <c r="AC406" i="45"/>
  <c r="AB406" i="45"/>
  <c r="AA406" i="45"/>
  <c r="V406" i="45"/>
  <c r="U406" i="45"/>
  <c r="T406" i="45"/>
  <c r="S406" i="45"/>
  <c r="R406" i="45"/>
  <c r="Q406" i="45"/>
  <c r="P406" i="45"/>
  <c r="O406" i="45"/>
  <c r="N406" i="45"/>
  <c r="J406" i="45"/>
  <c r="I406" i="45"/>
  <c r="H406" i="45"/>
  <c r="BJ405" i="45"/>
  <c r="BI405" i="45"/>
  <c r="BH405" i="45"/>
  <c r="BG405" i="45"/>
  <c r="BF405" i="45"/>
  <c r="BE405" i="45"/>
  <c r="BD405" i="45"/>
  <c r="BC405" i="45"/>
  <c r="BB405" i="45"/>
  <c r="BA405" i="45"/>
  <c r="AZ405" i="45"/>
  <c r="AY405" i="45"/>
  <c r="AX405" i="45"/>
  <c r="AW405" i="45"/>
  <c r="AV405" i="45"/>
  <c r="AU405" i="45"/>
  <c r="AT405" i="45"/>
  <c r="AS405" i="45"/>
  <c r="AL405" i="45"/>
  <c r="AK405" i="45"/>
  <c r="AJ405" i="45"/>
  <c r="AI405" i="45"/>
  <c r="AH405" i="45"/>
  <c r="AG405" i="45"/>
  <c r="AF405" i="45"/>
  <c r="AE405" i="45"/>
  <c r="AD405" i="45"/>
  <c r="AC405" i="45"/>
  <c r="AB405" i="45"/>
  <c r="AA405" i="45"/>
  <c r="V405" i="45"/>
  <c r="U405" i="45"/>
  <c r="T405" i="45"/>
  <c r="S405" i="45"/>
  <c r="R405" i="45"/>
  <c r="Q405" i="45"/>
  <c r="P405" i="45"/>
  <c r="O405" i="45"/>
  <c r="N405" i="45"/>
  <c r="J405" i="45"/>
  <c r="I405" i="45"/>
  <c r="H405" i="45"/>
  <c r="BJ404" i="45"/>
  <c r="BI404" i="45"/>
  <c r="BH404" i="45"/>
  <c r="BG404" i="45"/>
  <c r="BF404" i="45"/>
  <c r="BE404" i="45"/>
  <c r="BD404" i="45"/>
  <c r="BC404" i="45"/>
  <c r="BB404" i="45"/>
  <c r="BA404" i="45"/>
  <c r="AZ404" i="45"/>
  <c r="AY404" i="45"/>
  <c r="AX404" i="45"/>
  <c r="AW404" i="45"/>
  <c r="AV404" i="45"/>
  <c r="AU404" i="45"/>
  <c r="AT404" i="45"/>
  <c r="AS404" i="45"/>
  <c r="AL404" i="45"/>
  <c r="AK404" i="45"/>
  <c r="AJ404" i="45"/>
  <c r="AI404" i="45"/>
  <c r="AH404" i="45"/>
  <c r="AG404" i="45"/>
  <c r="AF404" i="45"/>
  <c r="AE404" i="45"/>
  <c r="AD404" i="45"/>
  <c r="AC404" i="45"/>
  <c r="AB404" i="45"/>
  <c r="AA404" i="45"/>
  <c r="V404" i="45"/>
  <c r="U404" i="45"/>
  <c r="T404" i="45"/>
  <c r="S404" i="45"/>
  <c r="R404" i="45"/>
  <c r="Q404" i="45"/>
  <c r="P404" i="45"/>
  <c r="O404" i="45"/>
  <c r="N404" i="45"/>
  <c r="J404" i="45"/>
  <c r="I404" i="45"/>
  <c r="H404" i="45"/>
  <c r="BJ387" i="45"/>
  <c r="BJ389" i="45" s="1"/>
  <c r="BI387" i="45"/>
  <c r="BI389" i="45" s="1"/>
  <c r="BH387" i="45"/>
  <c r="BH389" i="45" s="1"/>
  <c r="BG387" i="45"/>
  <c r="BG389" i="45" s="1"/>
  <c r="BF387" i="45"/>
  <c r="BF389" i="45" s="1"/>
  <c r="BE387" i="45"/>
  <c r="BE389" i="45" s="1"/>
  <c r="BD387" i="45"/>
  <c r="BD389" i="45" s="1"/>
  <c r="BC387" i="45"/>
  <c r="BC389" i="45" s="1"/>
  <c r="BB387" i="45"/>
  <c r="BB389" i="45" s="1"/>
  <c r="BA387" i="45"/>
  <c r="BA389" i="45" s="1"/>
  <c r="AZ387" i="45"/>
  <c r="AZ389" i="45" s="1"/>
  <c r="AY387" i="45"/>
  <c r="AY389" i="45" s="1"/>
  <c r="AX387" i="45"/>
  <c r="AX389" i="45" s="1"/>
  <c r="AW387" i="45"/>
  <c r="AW389" i="45" s="1"/>
  <c r="AV387" i="45"/>
  <c r="AV389" i="45" s="1"/>
  <c r="AU387" i="45"/>
  <c r="AU389" i="45" s="1"/>
  <c r="AT387" i="45"/>
  <c r="AT389" i="45" s="1"/>
  <c r="AS387" i="45"/>
  <c r="AS389" i="45" s="1"/>
  <c r="AL387" i="45"/>
  <c r="AL389" i="45" s="1"/>
  <c r="AK387" i="45"/>
  <c r="AK389" i="45" s="1"/>
  <c r="AJ387" i="45"/>
  <c r="AJ389" i="45" s="1"/>
  <c r="AI387" i="45"/>
  <c r="AI389" i="45" s="1"/>
  <c r="AH387" i="45"/>
  <c r="AH389" i="45" s="1"/>
  <c r="AG387" i="45"/>
  <c r="AG389" i="45" s="1"/>
  <c r="AF387" i="45"/>
  <c r="AF389" i="45" s="1"/>
  <c r="AE387" i="45"/>
  <c r="AE389" i="45" s="1"/>
  <c r="AD387" i="45"/>
  <c r="AD389" i="45" s="1"/>
  <c r="AC387" i="45"/>
  <c r="AC389" i="45" s="1"/>
  <c r="AB387" i="45"/>
  <c r="AB389" i="45" s="1"/>
  <c r="AA387" i="45"/>
  <c r="AA389" i="45" s="1"/>
  <c r="V387" i="45"/>
  <c r="V389" i="45" s="1"/>
  <c r="U387" i="45"/>
  <c r="U389" i="45" s="1"/>
  <c r="T387" i="45"/>
  <c r="T389" i="45" s="1"/>
  <c r="S387" i="45"/>
  <c r="S389" i="45" s="1"/>
  <c r="R387" i="45"/>
  <c r="R389" i="45" s="1"/>
  <c r="Q387" i="45"/>
  <c r="Q389" i="45" s="1"/>
  <c r="P387" i="45"/>
  <c r="P389" i="45" s="1"/>
  <c r="O387" i="45"/>
  <c r="O389" i="45" s="1"/>
  <c r="N387" i="45"/>
  <c r="N389" i="45" s="1"/>
  <c r="J387" i="45"/>
  <c r="J389" i="45" s="1"/>
  <c r="I387" i="45"/>
  <c r="I389" i="45" s="1"/>
  <c r="H387" i="45"/>
  <c r="H389" i="45" s="1"/>
  <c r="BJ385" i="45"/>
  <c r="BI385" i="45"/>
  <c r="BH385" i="45"/>
  <c r="BG385" i="45"/>
  <c r="BF385" i="45"/>
  <c r="BE385" i="45"/>
  <c r="BD385" i="45"/>
  <c r="BC385" i="45"/>
  <c r="BB385" i="45"/>
  <c r="BA385" i="45"/>
  <c r="AZ385" i="45"/>
  <c r="AY385" i="45"/>
  <c r="AX385" i="45"/>
  <c r="AW385" i="45"/>
  <c r="AV385" i="45"/>
  <c r="AU385" i="45"/>
  <c r="AT385" i="45"/>
  <c r="AS385" i="45"/>
  <c r="AL385" i="45"/>
  <c r="AK385" i="45"/>
  <c r="AJ385" i="45"/>
  <c r="AI385" i="45"/>
  <c r="AH385" i="45"/>
  <c r="AG385" i="45"/>
  <c r="AF385" i="45"/>
  <c r="AE385" i="45"/>
  <c r="AD385" i="45"/>
  <c r="AC385" i="45"/>
  <c r="AB385" i="45"/>
  <c r="AA385" i="45"/>
  <c r="V385" i="45"/>
  <c r="U385" i="45"/>
  <c r="T385" i="45"/>
  <c r="S385" i="45"/>
  <c r="R385" i="45"/>
  <c r="Q385" i="45"/>
  <c r="P385" i="45"/>
  <c r="O385" i="45"/>
  <c r="N385" i="45"/>
  <c r="J385" i="45"/>
  <c r="I385" i="45"/>
  <c r="H385" i="45"/>
  <c r="BJ384" i="45"/>
  <c r="BI384" i="45"/>
  <c r="BH384" i="45"/>
  <c r="BG384" i="45"/>
  <c r="BF384" i="45"/>
  <c r="BE384" i="45"/>
  <c r="BD384" i="45"/>
  <c r="BC384" i="45"/>
  <c r="BB384" i="45"/>
  <c r="BA384" i="45"/>
  <c r="AZ384" i="45"/>
  <c r="AY384" i="45"/>
  <c r="AX384" i="45"/>
  <c r="AW384" i="45"/>
  <c r="AV384" i="45"/>
  <c r="AU384" i="45"/>
  <c r="AT384" i="45"/>
  <c r="AS384" i="45"/>
  <c r="AL384" i="45"/>
  <c r="AK384" i="45"/>
  <c r="AJ384" i="45"/>
  <c r="AI384" i="45"/>
  <c r="AH384" i="45"/>
  <c r="AG384" i="45"/>
  <c r="AF384" i="45"/>
  <c r="AE384" i="45"/>
  <c r="AD384" i="45"/>
  <c r="AC384" i="45"/>
  <c r="AB384" i="45"/>
  <c r="AA384" i="45"/>
  <c r="V384" i="45"/>
  <c r="U384" i="45"/>
  <c r="T384" i="45"/>
  <c r="S384" i="45"/>
  <c r="R384" i="45"/>
  <c r="Q384" i="45"/>
  <c r="P384" i="45"/>
  <c r="O384" i="45"/>
  <c r="N384" i="45"/>
  <c r="J384" i="45"/>
  <c r="I384" i="45"/>
  <c r="H384" i="45"/>
  <c r="BJ383" i="45"/>
  <c r="BI383" i="45"/>
  <c r="BH383" i="45"/>
  <c r="BG383" i="45"/>
  <c r="BF383" i="45"/>
  <c r="BE383" i="45"/>
  <c r="BD383" i="45"/>
  <c r="BC383" i="45"/>
  <c r="BB383" i="45"/>
  <c r="BA383" i="45"/>
  <c r="AZ383" i="45"/>
  <c r="AY383" i="45"/>
  <c r="AX383" i="45"/>
  <c r="AW383" i="45"/>
  <c r="AV383" i="45"/>
  <c r="AU383" i="45"/>
  <c r="AT383" i="45"/>
  <c r="AS383" i="45"/>
  <c r="AL383" i="45"/>
  <c r="AK383" i="45"/>
  <c r="AJ383" i="45"/>
  <c r="AI383" i="45"/>
  <c r="AH383" i="45"/>
  <c r="AG383" i="45"/>
  <c r="AF383" i="45"/>
  <c r="AE383" i="45"/>
  <c r="AD383" i="45"/>
  <c r="AC383" i="45"/>
  <c r="AB383" i="45"/>
  <c r="AA383" i="45"/>
  <c r="V383" i="45"/>
  <c r="U383" i="45"/>
  <c r="T383" i="45"/>
  <c r="S383" i="45"/>
  <c r="R383" i="45"/>
  <c r="Q383" i="45"/>
  <c r="P383" i="45"/>
  <c r="O383" i="45"/>
  <c r="N383" i="45"/>
  <c r="J383" i="45"/>
  <c r="I383" i="45"/>
  <c r="H383" i="45"/>
  <c r="BJ382" i="45"/>
  <c r="BI382" i="45"/>
  <c r="BH382" i="45"/>
  <c r="BG382" i="45"/>
  <c r="BF382" i="45"/>
  <c r="BE382" i="45"/>
  <c r="BD382" i="45"/>
  <c r="BC382" i="45"/>
  <c r="BB382" i="45"/>
  <c r="BA382" i="45"/>
  <c r="AZ382" i="45"/>
  <c r="AY382" i="45"/>
  <c r="AX382" i="45"/>
  <c r="AW382" i="45"/>
  <c r="AV382" i="45"/>
  <c r="AU382" i="45"/>
  <c r="AT382" i="45"/>
  <c r="AS382" i="45"/>
  <c r="AL382" i="45"/>
  <c r="AK382" i="45"/>
  <c r="AJ382" i="45"/>
  <c r="AI382" i="45"/>
  <c r="AH382" i="45"/>
  <c r="AG382" i="45"/>
  <c r="AF382" i="45"/>
  <c r="AE382" i="45"/>
  <c r="AD382" i="45"/>
  <c r="AC382" i="45"/>
  <c r="AB382" i="45"/>
  <c r="AA382" i="45"/>
  <c r="V382" i="45"/>
  <c r="U382" i="45"/>
  <c r="T382" i="45"/>
  <c r="S382" i="45"/>
  <c r="R382" i="45"/>
  <c r="Q382" i="45"/>
  <c r="P382" i="45"/>
  <c r="O382" i="45"/>
  <c r="N382" i="45"/>
  <c r="J382" i="45"/>
  <c r="I382" i="45"/>
  <c r="H382" i="45"/>
  <c r="BJ381" i="45"/>
  <c r="BI381" i="45"/>
  <c r="BH381" i="45"/>
  <c r="BG381" i="45"/>
  <c r="BF381" i="45"/>
  <c r="BE381" i="45"/>
  <c r="BD381" i="45"/>
  <c r="BC381" i="45"/>
  <c r="BB381" i="45"/>
  <c r="BA381" i="45"/>
  <c r="AZ381" i="45"/>
  <c r="AY381" i="45"/>
  <c r="AX381" i="45"/>
  <c r="AW381" i="45"/>
  <c r="AV381" i="45"/>
  <c r="AU381" i="45"/>
  <c r="AT381" i="45"/>
  <c r="AS381" i="45"/>
  <c r="AL381" i="45"/>
  <c r="AK381" i="45"/>
  <c r="AJ381" i="45"/>
  <c r="AI381" i="45"/>
  <c r="AH381" i="45"/>
  <c r="AG381" i="45"/>
  <c r="AF381" i="45"/>
  <c r="AE381" i="45"/>
  <c r="AD381" i="45"/>
  <c r="AC381" i="45"/>
  <c r="AB381" i="45"/>
  <c r="AA381" i="45"/>
  <c r="V381" i="45"/>
  <c r="U381" i="45"/>
  <c r="T381" i="45"/>
  <c r="S381" i="45"/>
  <c r="R381" i="45"/>
  <c r="Q381" i="45"/>
  <c r="P381" i="45"/>
  <c r="O381" i="45"/>
  <c r="N381" i="45"/>
  <c r="J381" i="45"/>
  <c r="I381" i="45"/>
  <c r="H381" i="45"/>
  <c r="AR380" i="45"/>
  <c r="AQ380" i="45"/>
  <c r="AP380" i="45"/>
  <c r="AO380" i="45"/>
  <c r="AN380" i="45"/>
  <c r="AM380" i="45"/>
  <c r="Z380" i="45"/>
  <c r="Y380" i="45"/>
  <c r="X380" i="45"/>
  <c r="W380" i="45"/>
  <c r="M380" i="45"/>
  <c r="L380" i="45"/>
  <c r="K380" i="45"/>
  <c r="G380" i="45"/>
  <c r="BJ379" i="45"/>
  <c r="BI379" i="45"/>
  <c r="BH379" i="45"/>
  <c r="BG379" i="45"/>
  <c r="BF379" i="45"/>
  <c r="BE379" i="45"/>
  <c r="BD379" i="45"/>
  <c r="BC379" i="45"/>
  <c r="BB379" i="45"/>
  <c r="BA379" i="45"/>
  <c r="AZ379" i="45"/>
  <c r="AY379" i="45"/>
  <c r="AX379" i="45"/>
  <c r="AW379" i="45"/>
  <c r="AV379" i="45"/>
  <c r="AU379" i="45"/>
  <c r="AT379" i="45"/>
  <c r="AS379" i="45"/>
  <c r="AL379" i="45"/>
  <c r="AK379" i="45"/>
  <c r="AJ379" i="45"/>
  <c r="AI379" i="45"/>
  <c r="AH379" i="45"/>
  <c r="AG379" i="45"/>
  <c r="AF379" i="45"/>
  <c r="AE379" i="45"/>
  <c r="AD379" i="45"/>
  <c r="AC379" i="45"/>
  <c r="AB379" i="45"/>
  <c r="AA379" i="45"/>
  <c r="V379" i="45"/>
  <c r="U379" i="45"/>
  <c r="T379" i="45"/>
  <c r="S379" i="45"/>
  <c r="R379" i="45"/>
  <c r="Q379" i="45"/>
  <c r="P379" i="45"/>
  <c r="O379" i="45"/>
  <c r="N379" i="45"/>
  <c r="J379" i="45"/>
  <c r="I379" i="45"/>
  <c r="H379" i="45"/>
  <c r="BJ378" i="45"/>
  <c r="BI378" i="45"/>
  <c r="BH378" i="45"/>
  <c r="BG378" i="45"/>
  <c r="BF378" i="45"/>
  <c r="BE378" i="45"/>
  <c r="BD378" i="45"/>
  <c r="BC378" i="45"/>
  <c r="BB378" i="45"/>
  <c r="BA378" i="45"/>
  <c r="AZ378" i="45"/>
  <c r="AY378" i="45"/>
  <c r="AX378" i="45"/>
  <c r="AW378" i="45"/>
  <c r="AV378" i="45"/>
  <c r="AU378" i="45"/>
  <c r="AT378" i="45"/>
  <c r="AS378" i="45"/>
  <c r="AL378" i="45"/>
  <c r="AK378" i="45"/>
  <c r="AJ378" i="45"/>
  <c r="AI378" i="45"/>
  <c r="AH378" i="45"/>
  <c r="AG378" i="45"/>
  <c r="AF378" i="45"/>
  <c r="AE378" i="45"/>
  <c r="AD378" i="45"/>
  <c r="AC378" i="45"/>
  <c r="AB378" i="45"/>
  <c r="AA378" i="45"/>
  <c r="V378" i="45"/>
  <c r="U378" i="45"/>
  <c r="T378" i="45"/>
  <c r="S378" i="45"/>
  <c r="R378" i="45"/>
  <c r="Q378" i="45"/>
  <c r="P378" i="45"/>
  <c r="O378" i="45"/>
  <c r="N378" i="45"/>
  <c r="J378" i="45"/>
  <c r="I378" i="45"/>
  <c r="H378" i="45"/>
  <c r="BJ377" i="45"/>
  <c r="BI377" i="45"/>
  <c r="BH377" i="45"/>
  <c r="BG377" i="45"/>
  <c r="BF377" i="45"/>
  <c r="BE377" i="45"/>
  <c r="BD377" i="45"/>
  <c r="BC377" i="45"/>
  <c r="BB377" i="45"/>
  <c r="BA377" i="45"/>
  <c r="AZ377" i="45"/>
  <c r="AY377" i="45"/>
  <c r="AX377" i="45"/>
  <c r="AW377" i="45"/>
  <c r="AV377" i="45"/>
  <c r="AU377" i="45"/>
  <c r="AT377" i="45"/>
  <c r="AS377" i="45"/>
  <c r="AL377" i="45"/>
  <c r="AK377" i="45"/>
  <c r="AJ377" i="45"/>
  <c r="AI377" i="45"/>
  <c r="AH377" i="45"/>
  <c r="AG377" i="45"/>
  <c r="AF377" i="45"/>
  <c r="AE377" i="45"/>
  <c r="AD377" i="45"/>
  <c r="AC377" i="45"/>
  <c r="AB377" i="45"/>
  <c r="AA377" i="45"/>
  <c r="V377" i="45"/>
  <c r="U377" i="45"/>
  <c r="T377" i="45"/>
  <c r="S377" i="45"/>
  <c r="R377" i="45"/>
  <c r="Q377" i="45"/>
  <c r="P377" i="45"/>
  <c r="O377" i="45"/>
  <c r="N377" i="45"/>
  <c r="J377" i="45"/>
  <c r="I377" i="45"/>
  <c r="H377" i="45"/>
  <c r="AR376" i="45"/>
  <c r="AQ376" i="45"/>
  <c r="AP376" i="45"/>
  <c r="AO376" i="45"/>
  <c r="AN376" i="45"/>
  <c r="AM376" i="45"/>
  <c r="Z376" i="45"/>
  <c r="Y376" i="45"/>
  <c r="X376" i="45"/>
  <c r="W376" i="45"/>
  <c r="M376" i="45"/>
  <c r="L376" i="45"/>
  <c r="K376" i="45"/>
  <c r="G376" i="45"/>
  <c r="BJ375" i="45"/>
  <c r="BI375" i="45"/>
  <c r="BH375" i="45"/>
  <c r="BG375" i="45"/>
  <c r="BF375" i="45"/>
  <c r="BE375" i="45"/>
  <c r="BD375" i="45"/>
  <c r="BC375" i="45"/>
  <c r="BB375" i="45"/>
  <c r="BA375" i="45"/>
  <c r="AZ375" i="45"/>
  <c r="AY375" i="45"/>
  <c r="AX375" i="45"/>
  <c r="AW375" i="45"/>
  <c r="AV375" i="45"/>
  <c r="AU375" i="45"/>
  <c r="AT375" i="45"/>
  <c r="AS375" i="45"/>
  <c r="AL375" i="45"/>
  <c r="AK375" i="45"/>
  <c r="AJ375" i="45"/>
  <c r="AI375" i="45"/>
  <c r="AH375" i="45"/>
  <c r="AG375" i="45"/>
  <c r="AF375" i="45"/>
  <c r="AE375" i="45"/>
  <c r="AD375" i="45"/>
  <c r="AC375" i="45"/>
  <c r="AB375" i="45"/>
  <c r="AA375" i="45"/>
  <c r="V375" i="45"/>
  <c r="U375" i="45"/>
  <c r="T375" i="45"/>
  <c r="S375" i="45"/>
  <c r="R375" i="45"/>
  <c r="Q375" i="45"/>
  <c r="P375" i="45"/>
  <c r="O375" i="45"/>
  <c r="N375" i="45"/>
  <c r="J375" i="45"/>
  <c r="I375" i="45"/>
  <c r="H375" i="45"/>
  <c r="BJ374" i="45"/>
  <c r="BI374" i="45"/>
  <c r="BH374" i="45"/>
  <c r="BG374" i="45"/>
  <c r="BF374" i="45"/>
  <c r="BE374" i="45"/>
  <c r="BD374" i="45"/>
  <c r="BC374" i="45"/>
  <c r="BB374" i="45"/>
  <c r="BA374" i="45"/>
  <c r="AZ374" i="45"/>
  <c r="AY374" i="45"/>
  <c r="AX374" i="45"/>
  <c r="AW374" i="45"/>
  <c r="AV374" i="45"/>
  <c r="AU374" i="45"/>
  <c r="AT374" i="45"/>
  <c r="AS374" i="45"/>
  <c r="AL374" i="45"/>
  <c r="AK374" i="45"/>
  <c r="AJ374" i="45"/>
  <c r="AI374" i="45"/>
  <c r="AH374" i="45"/>
  <c r="AG374" i="45"/>
  <c r="AF374" i="45"/>
  <c r="AE374" i="45"/>
  <c r="AD374" i="45"/>
  <c r="AC374" i="45"/>
  <c r="AB374" i="45"/>
  <c r="AA374" i="45"/>
  <c r="V374" i="45"/>
  <c r="U374" i="45"/>
  <c r="T374" i="45"/>
  <c r="S374" i="45"/>
  <c r="R374" i="45"/>
  <c r="Q374" i="45"/>
  <c r="P374" i="45"/>
  <c r="O374" i="45"/>
  <c r="N374" i="45"/>
  <c r="J374" i="45"/>
  <c r="I374" i="45"/>
  <c r="H374" i="45"/>
  <c r="BJ373" i="45"/>
  <c r="BI373" i="45"/>
  <c r="BH373" i="45"/>
  <c r="BG373" i="45"/>
  <c r="BF373" i="45"/>
  <c r="BE373" i="45"/>
  <c r="BD373" i="45"/>
  <c r="BC373" i="45"/>
  <c r="BB373" i="45"/>
  <c r="BA373" i="45"/>
  <c r="AZ373" i="45"/>
  <c r="AY373" i="45"/>
  <c r="AX373" i="45"/>
  <c r="AW373" i="45"/>
  <c r="AV373" i="45"/>
  <c r="AU373" i="45"/>
  <c r="AT373" i="45"/>
  <c r="AS373" i="45"/>
  <c r="AL373" i="45"/>
  <c r="AK373" i="45"/>
  <c r="AJ373" i="45"/>
  <c r="AI373" i="45"/>
  <c r="AH373" i="45"/>
  <c r="AG373" i="45"/>
  <c r="AF373" i="45"/>
  <c r="AE373" i="45"/>
  <c r="AD373" i="45"/>
  <c r="AC373" i="45"/>
  <c r="AB373" i="45"/>
  <c r="AA373" i="45"/>
  <c r="V373" i="45"/>
  <c r="U373" i="45"/>
  <c r="T373" i="45"/>
  <c r="S373" i="45"/>
  <c r="R373" i="45"/>
  <c r="Q373" i="45"/>
  <c r="P373" i="45"/>
  <c r="O373" i="45"/>
  <c r="N373" i="45"/>
  <c r="J373" i="45"/>
  <c r="I373" i="45"/>
  <c r="H373" i="45"/>
  <c r="BJ372" i="45"/>
  <c r="BI372" i="45"/>
  <c r="BH372" i="45"/>
  <c r="BG372" i="45"/>
  <c r="BF372" i="45"/>
  <c r="BE372" i="45"/>
  <c r="BD372" i="45"/>
  <c r="BC372" i="45"/>
  <c r="BB372" i="45"/>
  <c r="BA372" i="45"/>
  <c r="AZ372" i="45"/>
  <c r="AY372" i="45"/>
  <c r="AX372" i="45"/>
  <c r="AW372" i="45"/>
  <c r="AV372" i="45"/>
  <c r="AU372" i="45"/>
  <c r="AT372" i="45"/>
  <c r="AS372" i="45"/>
  <c r="AL372" i="45"/>
  <c r="AK372" i="45"/>
  <c r="AJ372" i="45"/>
  <c r="AI372" i="45"/>
  <c r="AH372" i="45"/>
  <c r="AG372" i="45"/>
  <c r="AF372" i="45"/>
  <c r="AE372" i="45"/>
  <c r="AD372" i="45"/>
  <c r="AC372" i="45"/>
  <c r="AB372" i="45"/>
  <c r="AA372" i="45"/>
  <c r="V372" i="45"/>
  <c r="U372" i="45"/>
  <c r="T372" i="45"/>
  <c r="S372" i="45"/>
  <c r="R372" i="45"/>
  <c r="Q372" i="45"/>
  <c r="P372" i="45"/>
  <c r="O372" i="45"/>
  <c r="N372" i="45"/>
  <c r="J372" i="45"/>
  <c r="I372" i="45"/>
  <c r="H372" i="45"/>
  <c r="BJ371" i="45"/>
  <c r="BI371" i="45"/>
  <c r="BH371" i="45"/>
  <c r="BG371" i="45"/>
  <c r="BF371" i="45"/>
  <c r="BE371" i="45"/>
  <c r="BD371" i="45"/>
  <c r="BC371" i="45"/>
  <c r="BB371" i="45"/>
  <c r="BA371" i="45"/>
  <c r="AZ371" i="45"/>
  <c r="AY371" i="45"/>
  <c r="AX371" i="45"/>
  <c r="AW371" i="45"/>
  <c r="AV371" i="45"/>
  <c r="AU371" i="45"/>
  <c r="AT371" i="45"/>
  <c r="AS371" i="45"/>
  <c r="AL371" i="45"/>
  <c r="AK371" i="45"/>
  <c r="AJ371" i="45"/>
  <c r="AI371" i="45"/>
  <c r="AH371" i="45"/>
  <c r="AG371" i="45"/>
  <c r="AF371" i="45"/>
  <c r="AE371" i="45"/>
  <c r="AD371" i="45"/>
  <c r="AC371" i="45"/>
  <c r="AB371" i="45"/>
  <c r="AA371" i="45"/>
  <c r="V371" i="45"/>
  <c r="U371" i="45"/>
  <c r="T371" i="45"/>
  <c r="S371" i="45"/>
  <c r="R371" i="45"/>
  <c r="Q371" i="45"/>
  <c r="P371" i="45"/>
  <c r="O371" i="45"/>
  <c r="N371" i="45"/>
  <c r="J371" i="45"/>
  <c r="I371" i="45"/>
  <c r="H371" i="45"/>
  <c r="BJ370" i="45"/>
  <c r="BI370" i="45"/>
  <c r="BH370" i="45"/>
  <c r="BG370" i="45"/>
  <c r="BF370" i="45"/>
  <c r="BE370" i="45"/>
  <c r="BD370" i="45"/>
  <c r="BC370" i="45"/>
  <c r="BB370" i="45"/>
  <c r="BA370" i="45"/>
  <c r="AZ370" i="45"/>
  <c r="AY370" i="45"/>
  <c r="AX370" i="45"/>
  <c r="AW370" i="45"/>
  <c r="AV370" i="45"/>
  <c r="AU370" i="45"/>
  <c r="AT370" i="45"/>
  <c r="AS370" i="45"/>
  <c r="AL370" i="45"/>
  <c r="AK370" i="45"/>
  <c r="AJ370" i="45"/>
  <c r="AI370" i="45"/>
  <c r="AH370" i="45"/>
  <c r="AG370" i="45"/>
  <c r="AF370" i="45"/>
  <c r="AE370" i="45"/>
  <c r="AD370" i="45"/>
  <c r="AC370" i="45"/>
  <c r="AB370" i="45"/>
  <c r="AA370" i="45"/>
  <c r="V370" i="45"/>
  <c r="U370" i="45"/>
  <c r="T370" i="45"/>
  <c r="S370" i="45"/>
  <c r="R370" i="45"/>
  <c r="Q370" i="45"/>
  <c r="P370" i="45"/>
  <c r="O370" i="45"/>
  <c r="N370" i="45"/>
  <c r="J370" i="45"/>
  <c r="I370" i="45"/>
  <c r="H370" i="45"/>
  <c r="AR369" i="45"/>
  <c r="AQ369" i="45"/>
  <c r="AP369" i="45"/>
  <c r="AO369" i="45"/>
  <c r="AN369" i="45"/>
  <c r="AM369" i="45"/>
  <c r="Z369" i="45"/>
  <c r="Y369" i="45"/>
  <c r="X369" i="45"/>
  <c r="W369" i="45"/>
  <c r="M369" i="45"/>
  <c r="L369" i="45"/>
  <c r="K369" i="45"/>
  <c r="G369" i="45"/>
  <c r="BJ368" i="45"/>
  <c r="BI368" i="45"/>
  <c r="BH368" i="45"/>
  <c r="BG368" i="45"/>
  <c r="BF368" i="45"/>
  <c r="BE368" i="45"/>
  <c r="BD368" i="45"/>
  <c r="BC368" i="45"/>
  <c r="BB368" i="45"/>
  <c r="BA368" i="45"/>
  <c r="AZ368" i="45"/>
  <c r="AY368" i="45"/>
  <c r="AX368" i="45"/>
  <c r="AW368" i="45"/>
  <c r="AV368" i="45"/>
  <c r="AU368" i="45"/>
  <c r="AT368" i="45"/>
  <c r="AS368" i="45"/>
  <c r="AL368" i="45"/>
  <c r="AK368" i="45"/>
  <c r="AJ368" i="45"/>
  <c r="AI368" i="45"/>
  <c r="AH368" i="45"/>
  <c r="AG368" i="45"/>
  <c r="AF368" i="45"/>
  <c r="AE368" i="45"/>
  <c r="AD368" i="45"/>
  <c r="AC368" i="45"/>
  <c r="AB368" i="45"/>
  <c r="AA368" i="45"/>
  <c r="V368" i="45"/>
  <c r="U368" i="45"/>
  <c r="T368" i="45"/>
  <c r="S368" i="45"/>
  <c r="R368" i="45"/>
  <c r="Q368" i="45"/>
  <c r="P368" i="45"/>
  <c r="O368" i="45"/>
  <c r="N368" i="45"/>
  <c r="J368" i="45"/>
  <c r="I368" i="45"/>
  <c r="H368" i="45"/>
  <c r="BJ367" i="45"/>
  <c r="BI367" i="45"/>
  <c r="BH367" i="45"/>
  <c r="BG367" i="45"/>
  <c r="BF367" i="45"/>
  <c r="BE367" i="45"/>
  <c r="BD367" i="45"/>
  <c r="BC367" i="45"/>
  <c r="BB367" i="45"/>
  <c r="BA367" i="45"/>
  <c r="AZ367" i="45"/>
  <c r="AY367" i="45"/>
  <c r="AX367" i="45"/>
  <c r="AW367" i="45"/>
  <c r="AV367" i="45"/>
  <c r="AU367" i="45"/>
  <c r="AT367" i="45"/>
  <c r="AS367" i="45"/>
  <c r="AL367" i="45"/>
  <c r="AK367" i="45"/>
  <c r="AJ367" i="45"/>
  <c r="AI367" i="45"/>
  <c r="AH367" i="45"/>
  <c r="AG367" i="45"/>
  <c r="AF367" i="45"/>
  <c r="AE367" i="45"/>
  <c r="AD367" i="45"/>
  <c r="AC367" i="45"/>
  <c r="AB367" i="45"/>
  <c r="AA367" i="45"/>
  <c r="V367" i="45"/>
  <c r="U367" i="45"/>
  <c r="T367" i="45"/>
  <c r="S367" i="45"/>
  <c r="R367" i="45"/>
  <c r="Q367" i="45"/>
  <c r="P367" i="45"/>
  <c r="O367" i="45"/>
  <c r="N367" i="45"/>
  <c r="J367" i="45"/>
  <c r="I367" i="45"/>
  <c r="H367" i="45"/>
  <c r="BJ366" i="45"/>
  <c r="BI366" i="45"/>
  <c r="BH366" i="45"/>
  <c r="BG366" i="45"/>
  <c r="BF366" i="45"/>
  <c r="BE366" i="45"/>
  <c r="BD366" i="45"/>
  <c r="BC366" i="45"/>
  <c r="BB366" i="45"/>
  <c r="BA366" i="45"/>
  <c r="AZ366" i="45"/>
  <c r="AY366" i="45"/>
  <c r="AX366" i="45"/>
  <c r="AW366" i="45"/>
  <c r="AV366" i="45"/>
  <c r="AU366" i="45"/>
  <c r="AT366" i="45"/>
  <c r="AS366" i="45"/>
  <c r="AL366" i="45"/>
  <c r="AK366" i="45"/>
  <c r="AJ366" i="45"/>
  <c r="AI366" i="45"/>
  <c r="AH366" i="45"/>
  <c r="AG366" i="45"/>
  <c r="AF366" i="45"/>
  <c r="AE366" i="45"/>
  <c r="AD366" i="45"/>
  <c r="AC366" i="45"/>
  <c r="AB366" i="45"/>
  <c r="AA366" i="45"/>
  <c r="V366" i="45"/>
  <c r="U366" i="45"/>
  <c r="T366" i="45"/>
  <c r="S366" i="45"/>
  <c r="R366" i="45"/>
  <c r="Q366" i="45"/>
  <c r="P366" i="45"/>
  <c r="O366" i="45"/>
  <c r="N366" i="45"/>
  <c r="J366" i="45"/>
  <c r="I366" i="45"/>
  <c r="H366" i="45"/>
  <c r="BJ365" i="45"/>
  <c r="BI365" i="45"/>
  <c r="BH365" i="45"/>
  <c r="BG365" i="45"/>
  <c r="BF365" i="45"/>
  <c r="BE365" i="45"/>
  <c r="BD365" i="45"/>
  <c r="BC365" i="45"/>
  <c r="BB365" i="45"/>
  <c r="BA365" i="45"/>
  <c r="AZ365" i="45"/>
  <c r="AY365" i="45"/>
  <c r="AX365" i="45"/>
  <c r="AW365" i="45"/>
  <c r="AV365" i="45"/>
  <c r="AU365" i="45"/>
  <c r="AT365" i="45"/>
  <c r="AS365" i="45"/>
  <c r="AL365" i="45"/>
  <c r="AK365" i="45"/>
  <c r="AJ365" i="45"/>
  <c r="AI365" i="45"/>
  <c r="AH365" i="45"/>
  <c r="AG365" i="45"/>
  <c r="AF365" i="45"/>
  <c r="AE365" i="45"/>
  <c r="AD365" i="45"/>
  <c r="AC365" i="45"/>
  <c r="AB365" i="45"/>
  <c r="AA365" i="45"/>
  <c r="V365" i="45"/>
  <c r="U365" i="45"/>
  <c r="T365" i="45"/>
  <c r="S365" i="45"/>
  <c r="R365" i="45"/>
  <c r="Q365" i="45"/>
  <c r="P365" i="45"/>
  <c r="O365" i="45"/>
  <c r="N365" i="45"/>
  <c r="J365" i="45"/>
  <c r="I365" i="45"/>
  <c r="H365" i="45"/>
  <c r="BJ364" i="45"/>
  <c r="BI364" i="45"/>
  <c r="BH364" i="45"/>
  <c r="BG364" i="45"/>
  <c r="BF364" i="45"/>
  <c r="BE364" i="45"/>
  <c r="BD364" i="45"/>
  <c r="BC364" i="45"/>
  <c r="BB364" i="45"/>
  <c r="BA364" i="45"/>
  <c r="AZ364" i="45"/>
  <c r="AY364" i="45"/>
  <c r="AX364" i="45"/>
  <c r="AW364" i="45"/>
  <c r="AV364" i="45"/>
  <c r="AU364" i="45"/>
  <c r="AT364" i="45"/>
  <c r="AS364" i="45"/>
  <c r="AL364" i="45"/>
  <c r="AK364" i="45"/>
  <c r="AJ364" i="45"/>
  <c r="AI364" i="45"/>
  <c r="AH364" i="45"/>
  <c r="AG364" i="45"/>
  <c r="AF364" i="45"/>
  <c r="AE364" i="45"/>
  <c r="AD364" i="45"/>
  <c r="AC364" i="45"/>
  <c r="AB364" i="45"/>
  <c r="AA364" i="45"/>
  <c r="V364" i="45"/>
  <c r="U364" i="45"/>
  <c r="T364" i="45"/>
  <c r="S364" i="45"/>
  <c r="R364" i="45"/>
  <c r="Q364" i="45"/>
  <c r="P364" i="45"/>
  <c r="O364" i="45"/>
  <c r="N364" i="45"/>
  <c r="J364" i="45"/>
  <c r="I364" i="45"/>
  <c r="H364" i="45"/>
  <c r="BJ363" i="45"/>
  <c r="BI363" i="45"/>
  <c r="BH363" i="45"/>
  <c r="BG363" i="45"/>
  <c r="BF363" i="45"/>
  <c r="BE363" i="45"/>
  <c r="BD363" i="45"/>
  <c r="BC363" i="45"/>
  <c r="BB363" i="45"/>
  <c r="BA363" i="45"/>
  <c r="AZ363" i="45"/>
  <c r="AY363" i="45"/>
  <c r="AX363" i="45"/>
  <c r="AW363" i="45"/>
  <c r="AV363" i="45"/>
  <c r="AU363" i="45"/>
  <c r="AT363" i="45"/>
  <c r="AS363" i="45"/>
  <c r="AL363" i="45"/>
  <c r="AK363" i="45"/>
  <c r="AJ363" i="45"/>
  <c r="AI363" i="45"/>
  <c r="AH363" i="45"/>
  <c r="AG363" i="45"/>
  <c r="AF363" i="45"/>
  <c r="AE363" i="45"/>
  <c r="AD363" i="45"/>
  <c r="AC363" i="45"/>
  <c r="AB363" i="45"/>
  <c r="AA363" i="45"/>
  <c r="V363" i="45"/>
  <c r="U363" i="45"/>
  <c r="T363" i="45"/>
  <c r="S363" i="45"/>
  <c r="R363" i="45"/>
  <c r="Q363" i="45"/>
  <c r="P363" i="45"/>
  <c r="O363" i="45"/>
  <c r="N363" i="45"/>
  <c r="J363" i="45"/>
  <c r="I363" i="45"/>
  <c r="H363" i="45"/>
  <c r="BJ362" i="45"/>
  <c r="BI362" i="45"/>
  <c r="BH362" i="45"/>
  <c r="BG362" i="45"/>
  <c r="BF362" i="45"/>
  <c r="BE362" i="45"/>
  <c r="BD362" i="45"/>
  <c r="BC362" i="45"/>
  <c r="BB362" i="45"/>
  <c r="BA362" i="45"/>
  <c r="AZ362" i="45"/>
  <c r="AY362" i="45"/>
  <c r="AX362" i="45"/>
  <c r="AW362" i="45"/>
  <c r="AV362" i="45"/>
  <c r="AU362" i="45"/>
  <c r="AT362" i="45"/>
  <c r="AS362" i="45"/>
  <c r="AL362" i="45"/>
  <c r="AK362" i="45"/>
  <c r="AJ362" i="45"/>
  <c r="AI362" i="45"/>
  <c r="AH362" i="45"/>
  <c r="AG362" i="45"/>
  <c r="AF362" i="45"/>
  <c r="AE362" i="45"/>
  <c r="AD362" i="45"/>
  <c r="AC362" i="45"/>
  <c r="AB362" i="45"/>
  <c r="AA362" i="45"/>
  <c r="V362" i="45"/>
  <c r="U362" i="45"/>
  <c r="T362" i="45"/>
  <c r="S362" i="45"/>
  <c r="R362" i="45"/>
  <c r="Q362" i="45"/>
  <c r="P362" i="45"/>
  <c r="O362" i="45"/>
  <c r="N362" i="45"/>
  <c r="J362" i="45"/>
  <c r="I362" i="45"/>
  <c r="H362" i="45"/>
  <c r="BJ361" i="45"/>
  <c r="BI361" i="45"/>
  <c r="BH361" i="45"/>
  <c r="BG361" i="45"/>
  <c r="BF361" i="45"/>
  <c r="BE361" i="45"/>
  <c r="BD361" i="45"/>
  <c r="BC361" i="45"/>
  <c r="BB361" i="45"/>
  <c r="BA361" i="45"/>
  <c r="AZ361" i="45"/>
  <c r="AY361" i="45"/>
  <c r="AX361" i="45"/>
  <c r="AW361" i="45"/>
  <c r="AV361" i="45"/>
  <c r="AU361" i="45"/>
  <c r="AT361" i="45"/>
  <c r="AS361" i="45"/>
  <c r="AL361" i="45"/>
  <c r="AK361" i="45"/>
  <c r="AJ361" i="45"/>
  <c r="AI361" i="45"/>
  <c r="AH361" i="45"/>
  <c r="AG361" i="45"/>
  <c r="AF361" i="45"/>
  <c r="AE361" i="45"/>
  <c r="AD361" i="45"/>
  <c r="AC361" i="45"/>
  <c r="AB361" i="45"/>
  <c r="AA361" i="45"/>
  <c r="V361" i="45"/>
  <c r="U361" i="45"/>
  <c r="T361" i="45"/>
  <c r="S361" i="45"/>
  <c r="R361" i="45"/>
  <c r="Q361" i="45"/>
  <c r="P361" i="45"/>
  <c r="O361" i="45"/>
  <c r="N361" i="45"/>
  <c r="J361" i="45"/>
  <c r="I361" i="45"/>
  <c r="H361" i="45"/>
  <c r="BJ345" i="45"/>
  <c r="BJ347" i="45" s="1"/>
  <c r="BI345" i="45"/>
  <c r="BI347" i="45" s="1"/>
  <c r="BH345" i="45"/>
  <c r="BH347" i="45" s="1"/>
  <c r="BG345" i="45"/>
  <c r="BG347" i="45" s="1"/>
  <c r="BF345" i="45"/>
  <c r="BF347" i="45" s="1"/>
  <c r="BE345" i="45"/>
  <c r="BE347" i="45" s="1"/>
  <c r="BD345" i="45"/>
  <c r="BD347" i="45" s="1"/>
  <c r="BC345" i="45"/>
  <c r="BC347" i="45" s="1"/>
  <c r="BB345" i="45"/>
  <c r="BB347" i="45" s="1"/>
  <c r="BA345" i="45"/>
  <c r="BA347" i="45" s="1"/>
  <c r="AZ345" i="45"/>
  <c r="AZ347" i="45" s="1"/>
  <c r="AY345" i="45"/>
  <c r="AY347" i="45" s="1"/>
  <c r="AX345" i="45"/>
  <c r="AX347" i="45" s="1"/>
  <c r="AW345" i="45"/>
  <c r="AW347" i="45" s="1"/>
  <c r="AV345" i="45"/>
  <c r="AV347" i="45" s="1"/>
  <c r="AU345" i="45"/>
  <c r="AU347" i="45" s="1"/>
  <c r="AT345" i="45"/>
  <c r="AT347" i="45" s="1"/>
  <c r="AS345" i="45"/>
  <c r="AS347" i="45" s="1"/>
  <c r="AL345" i="45"/>
  <c r="AL347" i="45" s="1"/>
  <c r="AK345" i="45"/>
  <c r="AK347" i="45" s="1"/>
  <c r="AJ345" i="45"/>
  <c r="AJ347" i="45" s="1"/>
  <c r="AI345" i="45"/>
  <c r="AI347" i="45" s="1"/>
  <c r="AH345" i="45"/>
  <c r="AH347" i="45" s="1"/>
  <c r="AG345" i="45"/>
  <c r="AG347" i="45" s="1"/>
  <c r="AF345" i="45"/>
  <c r="AF347" i="45" s="1"/>
  <c r="AE345" i="45"/>
  <c r="AE347" i="45" s="1"/>
  <c r="AD345" i="45"/>
  <c r="AD347" i="45" s="1"/>
  <c r="AC345" i="45"/>
  <c r="AC347" i="45" s="1"/>
  <c r="AB345" i="45"/>
  <c r="AB347" i="45" s="1"/>
  <c r="AA345" i="45"/>
  <c r="AA347" i="45" s="1"/>
  <c r="V345" i="45"/>
  <c r="V347" i="45" s="1"/>
  <c r="U345" i="45"/>
  <c r="U347" i="45" s="1"/>
  <c r="T345" i="45"/>
  <c r="T347" i="45" s="1"/>
  <c r="S345" i="45"/>
  <c r="S347" i="45" s="1"/>
  <c r="R345" i="45"/>
  <c r="R347" i="45" s="1"/>
  <c r="Q345" i="45"/>
  <c r="Q347" i="45" s="1"/>
  <c r="P345" i="45"/>
  <c r="P347" i="45" s="1"/>
  <c r="O345" i="45"/>
  <c r="O347" i="45" s="1"/>
  <c r="N345" i="45"/>
  <c r="N347" i="45" s="1"/>
  <c r="J345" i="45"/>
  <c r="J347" i="45" s="1"/>
  <c r="I345" i="45"/>
  <c r="I347" i="45" s="1"/>
  <c r="H345" i="45"/>
  <c r="H347" i="45" s="1"/>
  <c r="BJ343" i="45"/>
  <c r="BI343" i="45"/>
  <c r="BH343" i="45"/>
  <c r="BG343" i="45"/>
  <c r="BF343" i="45"/>
  <c r="BE343" i="45"/>
  <c r="BD343" i="45"/>
  <c r="BC343" i="45"/>
  <c r="BB343" i="45"/>
  <c r="BA343" i="45"/>
  <c r="AZ343" i="45"/>
  <c r="AY343" i="45"/>
  <c r="AX343" i="45"/>
  <c r="AW343" i="45"/>
  <c r="AV343" i="45"/>
  <c r="AU343" i="45"/>
  <c r="AT343" i="45"/>
  <c r="AS343" i="45"/>
  <c r="AL343" i="45"/>
  <c r="AK343" i="45"/>
  <c r="AJ343" i="45"/>
  <c r="AI343" i="45"/>
  <c r="AH343" i="45"/>
  <c r="AG343" i="45"/>
  <c r="AF343" i="45"/>
  <c r="AE343" i="45"/>
  <c r="AD343" i="45"/>
  <c r="AC343" i="45"/>
  <c r="AB343" i="45"/>
  <c r="AA343" i="45"/>
  <c r="V343" i="45"/>
  <c r="U343" i="45"/>
  <c r="T343" i="45"/>
  <c r="S343" i="45"/>
  <c r="R343" i="45"/>
  <c r="Q343" i="45"/>
  <c r="P343" i="45"/>
  <c r="O343" i="45"/>
  <c r="N343" i="45"/>
  <c r="J343" i="45"/>
  <c r="I343" i="45"/>
  <c r="H343" i="45"/>
  <c r="BJ342" i="45"/>
  <c r="BI342" i="45"/>
  <c r="BH342" i="45"/>
  <c r="BG342" i="45"/>
  <c r="BF342" i="45"/>
  <c r="BE342" i="45"/>
  <c r="BD342" i="45"/>
  <c r="BC342" i="45"/>
  <c r="BB342" i="45"/>
  <c r="BA342" i="45"/>
  <c r="AZ342" i="45"/>
  <c r="AY342" i="45"/>
  <c r="AX342" i="45"/>
  <c r="AW342" i="45"/>
  <c r="AV342" i="45"/>
  <c r="AU342" i="45"/>
  <c r="AT342" i="45"/>
  <c r="AS342" i="45"/>
  <c r="AL342" i="45"/>
  <c r="AK342" i="45"/>
  <c r="AJ342" i="45"/>
  <c r="AI342" i="45"/>
  <c r="AH342" i="45"/>
  <c r="AG342" i="45"/>
  <c r="AF342" i="45"/>
  <c r="AE342" i="45"/>
  <c r="AD342" i="45"/>
  <c r="AC342" i="45"/>
  <c r="AB342" i="45"/>
  <c r="AA342" i="45"/>
  <c r="V342" i="45"/>
  <c r="U342" i="45"/>
  <c r="T342" i="45"/>
  <c r="S342" i="45"/>
  <c r="R342" i="45"/>
  <c r="Q342" i="45"/>
  <c r="P342" i="45"/>
  <c r="O342" i="45"/>
  <c r="N342" i="45"/>
  <c r="J342" i="45"/>
  <c r="I342" i="45"/>
  <c r="H342" i="45"/>
  <c r="BJ341" i="45"/>
  <c r="BI341" i="45"/>
  <c r="BH341" i="45"/>
  <c r="BG341" i="45"/>
  <c r="BF341" i="45"/>
  <c r="BE341" i="45"/>
  <c r="BD341" i="45"/>
  <c r="BC341" i="45"/>
  <c r="BB341" i="45"/>
  <c r="BA341" i="45"/>
  <c r="AZ341" i="45"/>
  <c r="AY341" i="45"/>
  <c r="AX341" i="45"/>
  <c r="AW341" i="45"/>
  <c r="AV341" i="45"/>
  <c r="AU341" i="45"/>
  <c r="AT341" i="45"/>
  <c r="AS341" i="45"/>
  <c r="AL341" i="45"/>
  <c r="AK341" i="45"/>
  <c r="AJ341" i="45"/>
  <c r="AI341" i="45"/>
  <c r="AH341" i="45"/>
  <c r="AG341" i="45"/>
  <c r="AF341" i="45"/>
  <c r="AE341" i="45"/>
  <c r="AD341" i="45"/>
  <c r="AC341" i="45"/>
  <c r="AB341" i="45"/>
  <c r="AA341" i="45"/>
  <c r="V341" i="45"/>
  <c r="U341" i="45"/>
  <c r="T341" i="45"/>
  <c r="S341" i="45"/>
  <c r="R341" i="45"/>
  <c r="Q341" i="45"/>
  <c r="P341" i="45"/>
  <c r="O341" i="45"/>
  <c r="N341" i="45"/>
  <c r="J341" i="45"/>
  <c r="I341" i="45"/>
  <c r="H341" i="45"/>
  <c r="BJ340" i="45"/>
  <c r="BI340" i="45"/>
  <c r="BH340" i="45"/>
  <c r="BG340" i="45"/>
  <c r="BF340" i="45"/>
  <c r="BE340" i="45"/>
  <c r="BD340" i="45"/>
  <c r="BC340" i="45"/>
  <c r="BB340" i="45"/>
  <c r="BA340" i="45"/>
  <c r="AZ340" i="45"/>
  <c r="AY340" i="45"/>
  <c r="AX340" i="45"/>
  <c r="AW340" i="45"/>
  <c r="AV340" i="45"/>
  <c r="AU340" i="45"/>
  <c r="AT340" i="45"/>
  <c r="AS340" i="45"/>
  <c r="AL340" i="45"/>
  <c r="AK340" i="45"/>
  <c r="AJ340" i="45"/>
  <c r="AI340" i="45"/>
  <c r="AH340" i="45"/>
  <c r="AG340" i="45"/>
  <c r="AF340" i="45"/>
  <c r="AE340" i="45"/>
  <c r="AD340" i="45"/>
  <c r="AC340" i="45"/>
  <c r="AB340" i="45"/>
  <c r="AA340" i="45"/>
  <c r="V340" i="45"/>
  <c r="U340" i="45"/>
  <c r="T340" i="45"/>
  <c r="S340" i="45"/>
  <c r="R340" i="45"/>
  <c r="Q340" i="45"/>
  <c r="P340" i="45"/>
  <c r="O340" i="45"/>
  <c r="N340" i="45"/>
  <c r="J340" i="45"/>
  <c r="I340" i="45"/>
  <c r="H340" i="45"/>
  <c r="AR339" i="45"/>
  <c r="AQ339" i="45"/>
  <c r="AP339" i="45"/>
  <c r="AO339" i="45"/>
  <c r="AN339" i="45"/>
  <c r="AM339" i="45"/>
  <c r="Z339" i="45"/>
  <c r="Y339" i="45"/>
  <c r="X339" i="45"/>
  <c r="W339" i="45"/>
  <c r="M339" i="45"/>
  <c r="L339" i="45"/>
  <c r="K339" i="45"/>
  <c r="G339" i="45"/>
  <c r="BJ338" i="45"/>
  <c r="BI338" i="45"/>
  <c r="BH338" i="45"/>
  <c r="BG338" i="45"/>
  <c r="BF338" i="45"/>
  <c r="BE338" i="45"/>
  <c r="BD338" i="45"/>
  <c r="BC338" i="45"/>
  <c r="BB338" i="45"/>
  <c r="BA338" i="45"/>
  <c r="AZ338" i="45"/>
  <c r="AY338" i="45"/>
  <c r="AX338" i="45"/>
  <c r="AW338" i="45"/>
  <c r="AV338" i="45"/>
  <c r="AU338" i="45"/>
  <c r="AT338" i="45"/>
  <c r="AS338" i="45"/>
  <c r="AL338" i="45"/>
  <c r="AK338" i="45"/>
  <c r="AJ338" i="45"/>
  <c r="AI338" i="45"/>
  <c r="AH338" i="45"/>
  <c r="AG338" i="45"/>
  <c r="AF338" i="45"/>
  <c r="AE338" i="45"/>
  <c r="AD338" i="45"/>
  <c r="AC338" i="45"/>
  <c r="AB338" i="45"/>
  <c r="AA338" i="45"/>
  <c r="V338" i="45"/>
  <c r="U338" i="45"/>
  <c r="T338" i="45"/>
  <c r="S338" i="45"/>
  <c r="R338" i="45"/>
  <c r="Q338" i="45"/>
  <c r="P338" i="45"/>
  <c r="O338" i="45"/>
  <c r="N338" i="45"/>
  <c r="J338" i="45"/>
  <c r="I338" i="45"/>
  <c r="H338" i="45"/>
  <c r="BJ337" i="45"/>
  <c r="BI337" i="45"/>
  <c r="BH337" i="45"/>
  <c r="BG337" i="45"/>
  <c r="BF337" i="45"/>
  <c r="BE337" i="45"/>
  <c r="BD337" i="45"/>
  <c r="BC337" i="45"/>
  <c r="BB337" i="45"/>
  <c r="BA337" i="45"/>
  <c r="AZ337" i="45"/>
  <c r="AY337" i="45"/>
  <c r="AX337" i="45"/>
  <c r="AW337" i="45"/>
  <c r="AV337" i="45"/>
  <c r="AU337" i="45"/>
  <c r="AT337" i="45"/>
  <c r="AS337" i="45"/>
  <c r="AL337" i="45"/>
  <c r="AK337" i="45"/>
  <c r="AJ337" i="45"/>
  <c r="AI337" i="45"/>
  <c r="AH337" i="45"/>
  <c r="AG337" i="45"/>
  <c r="AF337" i="45"/>
  <c r="AE337" i="45"/>
  <c r="AD337" i="45"/>
  <c r="AC337" i="45"/>
  <c r="AB337" i="45"/>
  <c r="AA337" i="45"/>
  <c r="V337" i="45"/>
  <c r="U337" i="45"/>
  <c r="T337" i="45"/>
  <c r="S337" i="45"/>
  <c r="R337" i="45"/>
  <c r="Q337" i="45"/>
  <c r="P337" i="45"/>
  <c r="O337" i="45"/>
  <c r="N337" i="45"/>
  <c r="J337" i="45"/>
  <c r="I337" i="45"/>
  <c r="H337" i="45"/>
  <c r="BJ336" i="45"/>
  <c r="BI336" i="45"/>
  <c r="BH336" i="45"/>
  <c r="BG336" i="45"/>
  <c r="BF336" i="45"/>
  <c r="BE336" i="45"/>
  <c r="BD336" i="45"/>
  <c r="BC336" i="45"/>
  <c r="BB336" i="45"/>
  <c r="BA336" i="45"/>
  <c r="AZ336" i="45"/>
  <c r="AY336" i="45"/>
  <c r="AX336" i="45"/>
  <c r="AW336" i="45"/>
  <c r="AV336" i="45"/>
  <c r="AU336" i="45"/>
  <c r="AT336" i="45"/>
  <c r="AS336" i="45"/>
  <c r="AL336" i="45"/>
  <c r="AK336" i="45"/>
  <c r="AJ336" i="45"/>
  <c r="AI336" i="45"/>
  <c r="AH336" i="45"/>
  <c r="AG336" i="45"/>
  <c r="AF336" i="45"/>
  <c r="AE336" i="45"/>
  <c r="AD336" i="45"/>
  <c r="AC336" i="45"/>
  <c r="AB336" i="45"/>
  <c r="AA336" i="45"/>
  <c r="V336" i="45"/>
  <c r="U336" i="45"/>
  <c r="T336" i="45"/>
  <c r="S336" i="45"/>
  <c r="R336" i="45"/>
  <c r="Q336" i="45"/>
  <c r="P336" i="45"/>
  <c r="O336" i="45"/>
  <c r="N336" i="45"/>
  <c r="J336" i="45"/>
  <c r="I336" i="45"/>
  <c r="H336" i="45"/>
  <c r="AR335" i="45"/>
  <c r="AQ335" i="45"/>
  <c r="AP335" i="45"/>
  <c r="AO335" i="45"/>
  <c r="AN335" i="45"/>
  <c r="AM335" i="45"/>
  <c r="Z335" i="45"/>
  <c r="Y335" i="45"/>
  <c r="X335" i="45"/>
  <c r="W335" i="45"/>
  <c r="M335" i="45"/>
  <c r="L335" i="45"/>
  <c r="K335" i="45"/>
  <c r="G335" i="45"/>
  <c r="BJ334" i="45"/>
  <c r="BI334" i="45"/>
  <c r="BH334" i="45"/>
  <c r="BG334" i="45"/>
  <c r="BF334" i="45"/>
  <c r="BE334" i="45"/>
  <c r="BD334" i="45"/>
  <c r="BC334" i="45"/>
  <c r="BB334" i="45"/>
  <c r="BA334" i="45"/>
  <c r="AZ334" i="45"/>
  <c r="AY334" i="45"/>
  <c r="AX334" i="45"/>
  <c r="AW334" i="45"/>
  <c r="AV334" i="45"/>
  <c r="AU334" i="45"/>
  <c r="AT334" i="45"/>
  <c r="AS334" i="45"/>
  <c r="AL334" i="45"/>
  <c r="AK334" i="45"/>
  <c r="AJ334" i="45"/>
  <c r="AI334" i="45"/>
  <c r="AH334" i="45"/>
  <c r="AG334" i="45"/>
  <c r="AF334" i="45"/>
  <c r="AE334" i="45"/>
  <c r="AD334" i="45"/>
  <c r="AC334" i="45"/>
  <c r="AB334" i="45"/>
  <c r="AA334" i="45"/>
  <c r="V334" i="45"/>
  <c r="U334" i="45"/>
  <c r="T334" i="45"/>
  <c r="S334" i="45"/>
  <c r="R334" i="45"/>
  <c r="Q334" i="45"/>
  <c r="P334" i="45"/>
  <c r="O334" i="45"/>
  <c r="N334" i="45"/>
  <c r="J334" i="45"/>
  <c r="I334" i="45"/>
  <c r="H334" i="45"/>
  <c r="BJ333" i="45"/>
  <c r="BI333" i="45"/>
  <c r="BH333" i="45"/>
  <c r="BG333" i="45"/>
  <c r="BF333" i="45"/>
  <c r="BE333" i="45"/>
  <c r="BD333" i="45"/>
  <c r="BC333" i="45"/>
  <c r="BB333" i="45"/>
  <c r="BA333" i="45"/>
  <c r="AZ333" i="45"/>
  <c r="AY333" i="45"/>
  <c r="AX333" i="45"/>
  <c r="AW333" i="45"/>
  <c r="AV333" i="45"/>
  <c r="AU333" i="45"/>
  <c r="AT333" i="45"/>
  <c r="AS333" i="45"/>
  <c r="AL333" i="45"/>
  <c r="AK333" i="45"/>
  <c r="AJ333" i="45"/>
  <c r="AI333" i="45"/>
  <c r="AH333" i="45"/>
  <c r="AG333" i="45"/>
  <c r="AF333" i="45"/>
  <c r="AE333" i="45"/>
  <c r="AD333" i="45"/>
  <c r="AC333" i="45"/>
  <c r="AB333" i="45"/>
  <c r="AA333" i="45"/>
  <c r="V333" i="45"/>
  <c r="U333" i="45"/>
  <c r="T333" i="45"/>
  <c r="S333" i="45"/>
  <c r="R333" i="45"/>
  <c r="Q333" i="45"/>
  <c r="P333" i="45"/>
  <c r="O333" i="45"/>
  <c r="N333" i="45"/>
  <c r="J333" i="45"/>
  <c r="I333" i="45"/>
  <c r="H333" i="45"/>
  <c r="BJ332" i="45"/>
  <c r="BI332" i="45"/>
  <c r="BH332" i="45"/>
  <c r="BG332" i="45"/>
  <c r="BF332" i="45"/>
  <c r="BE332" i="45"/>
  <c r="BD332" i="45"/>
  <c r="BC332" i="45"/>
  <c r="BB332" i="45"/>
  <c r="BA332" i="45"/>
  <c r="AZ332" i="45"/>
  <c r="AY332" i="45"/>
  <c r="AX332" i="45"/>
  <c r="AW332" i="45"/>
  <c r="AV332" i="45"/>
  <c r="AU332" i="45"/>
  <c r="AT332" i="45"/>
  <c r="AS332" i="45"/>
  <c r="AL332" i="45"/>
  <c r="AK332" i="45"/>
  <c r="AJ332" i="45"/>
  <c r="AI332" i="45"/>
  <c r="AH332" i="45"/>
  <c r="AG332" i="45"/>
  <c r="AF332" i="45"/>
  <c r="AE332" i="45"/>
  <c r="AD332" i="45"/>
  <c r="AC332" i="45"/>
  <c r="AB332" i="45"/>
  <c r="AA332" i="45"/>
  <c r="V332" i="45"/>
  <c r="U332" i="45"/>
  <c r="T332" i="45"/>
  <c r="S332" i="45"/>
  <c r="R332" i="45"/>
  <c r="Q332" i="45"/>
  <c r="P332" i="45"/>
  <c r="O332" i="45"/>
  <c r="N332" i="45"/>
  <c r="J332" i="45"/>
  <c r="I332" i="45"/>
  <c r="H332" i="45"/>
  <c r="BJ331" i="45"/>
  <c r="BI331" i="45"/>
  <c r="BH331" i="45"/>
  <c r="BG331" i="45"/>
  <c r="BF331" i="45"/>
  <c r="BE331" i="45"/>
  <c r="BD331" i="45"/>
  <c r="BC331" i="45"/>
  <c r="BB331" i="45"/>
  <c r="BA331" i="45"/>
  <c r="AZ331" i="45"/>
  <c r="AY331" i="45"/>
  <c r="AX331" i="45"/>
  <c r="AW331" i="45"/>
  <c r="AV331" i="45"/>
  <c r="AU331" i="45"/>
  <c r="AT331" i="45"/>
  <c r="AS331" i="45"/>
  <c r="AL331" i="45"/>
  <c r="AK331" i="45"/>
  <c r="AJ331" i="45"/>
  <c r="AI331" i="45"/>
  <c r="AH331" i="45"/>
  <c r="AG331" i="45"/>
  <c r="AF331" i="45"/>
  <c r="AE331" i="45"/>
  <c r="AD331" i="45"/>
  <c r="AC331" i="45"/>
  <c r="AB331" i="45"/>
  <c r="AA331" i="45"/>
  <c r="V331" i="45"/>
  <c r="U331" i="45"/>
  <c r="T331" i="45"/>
  <c r="S331" i="45"/>
  <c r="R331" i="45"/>
  <c r="Q331" i="45"/>
  <c r="P331" i="45"/>
  <c r="O331" i="45"/>
  <c r="N331" i="45"/>
  <c r="J331" i="45"/>
  <c r="I331" i="45"/>
  <c r="H331" i="45"/>
  <c r="BJ330" i="45"/>
  <c r="BI330" i="45"/>
  <c r="BH330" i="45"/>
  <c r="BG330" i="45"/>
  <c r="BF330" i="45"/>
  <c r="BE330" i="45"/>
  <c r="BD330" i="45"/>
  <c r="BC330" i="45"/>
  <c r="BB330" i="45"/>
  <c r="BA330" i="45"/>
  <c r="AZ330" i="45"/>
  <c r="AY330" i="45"/>
  <c r="AX330" i="45"/>
  <c r="AW330" i="45"/>
  <c r="AV330" i="45"/>
  <c r="AU330" i="45"/>
  <c r="AT330" i="45"/>
  <c r="AS330" i="45"/>
  <c r="AL330" i="45"/>
  <c r="AK330" i="45"/>
  <c r="AJ330" i="45"/>
  <c r="AI330" i="45"/>
  <c r="AH330" i="45"/>
  <c r="AG330" i="45"/>
  <c r="AF330" i="45"/>
  <c r="AE330" i="45"/>
  <c r="AD330" i="45"/>
  <c r="AC330" i="45"/>
  <c r="AB330" i="45"/>
  <c r="AA330" i="45"/>
  <c r="V330" i="45"/>
  <c r="U330" i="45"/>
  <c r="T330" i="45"/>
  <c r="S330" i="45"/>
  <c r="R330" i="45"/>
  <c r="Q330" i="45"/>
  <c r="P330" i="45"/>
  <c r="O330" i="45"/>
  <c r="N330" i="45"/>
  <c r="J330" i="45"/>
  <c r="I330" i="45"/>
  <c r="H330" i="45"/>
  <c r="BJ329" i="45"/>
  <c r="BI329" i="45"/>
  <c r="BH329" i="45"/>
  <c r="BG329" i="45"/>
  <c r="BF329" i="45"/>
  <c r="BE329" i="45"/>
  <c r="BD329" i="45"/>
  <c r="BC329" i="45"/>
  <c r="BB329" i="45"/>
  <c r="BA329" i="45"/>
  <c r="AZ329" i="45"/>
  <c r="AY329" i="45"/>
  <c r="AX329" i="45"/>
  <c r="AW329" i="45"/>
  <c r="AV329" i="45"/>
  <c r="AU329" i="45"/>
  <c r="AT329" i="45"/>
  <c r="AS329" i="45"/>
  <c r="AL329" i="45"/>
  <c r="AK329" i="45"/>
  <c r="AJ329" i="45"/>
  <c r="AI329" i="45"/>
  <c r="AH329" i="45"/>
  <c r="AG329" i="45"/>
  <c r="AF329" i="45"/>
  <c r="AE329" i="45"/>
  <c r="AD329" i="45"/>
  <c r="AC329" i="45"/>
  <c r="AB329" i="45"/>
  <c r="AA329" i="45"/>
  <c r="V329" i="45"/>
  <c r="U329" i="45"/>
  <c r="T329" i="45"/>
  <c r="S329" i="45"/>
  <c r="R329" i="45"/>
  <c r="Q329" i="45"/>
  <c r="P329" i="45"/>
  <c r="O329" i="45"/>
  <c r="N329" i="45"/>
  <c r="J329" i="45"/>
  <c r="I329" i="45"/>
  <c r="H329" i="45"/>
  <c r="BJ328" i="45"/>
  <c r="BI328" i="45"/>
  <c r="BH328" i="45"/>
  <c r="BG328" i="45"/>
  <c r="BF328" i="45"/>
  <c r="BE328" i="45"/>
  <c r="BD328" i="45"/>
  <c r="BC328" i="45"/>
  <c r="BB328" i="45"/>
  <c r="BA328" i="45"/>
  <c r="AZ328" i="45"/>
  <c r="AY328" i="45"/>
  <c r="AX328" i="45"/>
  <c r="AW328" i="45"/>
  <c r="AV328" i="45"/>
  <c r="AU328" i="45"/>
  <c r="AT328" i="45"/>
  <c r="AS328" i="45"/>
  <c r="AL328" i="45"/>
  <c r="AK328" i="45"/>
  <c r="AJ328" i="45"/>
  <c r="AI328" i="45"/>
  <c r="AH328" i="45"/>
  <c r="AG328" i="45"/>
  <c r="AF328" i="45"/>
  <c r="AE328" i="45"/>
  <c r="AD328" i="45"/>
  <c r="AC328" i="45"/>
  <c r="AB328" i="45"/>
  <c r="AA328" i="45"/>
  <c r="V328" i="45"/>
  <c r="U328" i="45"/>
  <c r="T328" i="45"/>
  <c r="S328" i="45"/>
  <c r="R328" i="45"/>
  <c r="Q328" i="45"/>
  <c r="P328" i="45"/>
  <c r="O328" i="45"/>
  <c r="N328" i="45"/>
  <c r="J328" i="45"/>
  <c r="I328" i="45"/>
  <c r="H328" i="45"/>
  <c r="AR327" i="45"/>
  <c r="AQ327" i="45"/>
  <c r="AP327" i="45"/>
  <c r="AO327" i="45"/>
  <c r="AN327" i="45"/>
  <c r="AM327" i="45"/>
  <c r="Z327" i="45"/>
  <c r="Y327" i="45"/>
  <c r="X327" i="45"/>
  <c r="W327" i="45"/>
  <c r="M327" i="45"/>
  <c r="L327" i="45"/>
  <c r="K327" i="45"/>
  <c r="G327" i="45"/>
  <c r="BJ326" i="45"/>
  <c r="BI326" i="45"/>
  <c r="BH326" i="45"/>
  <c r="BG326" i="45"/>
  <c r="BF326" i="45"/>
  <c r="BE326" i="45"/>
  <c r="BD326" i="45"/>
  <c r="BC326" i="45"/>
  <c r="BB326" i="45"/>
  <c r="BA326" i="45"/>
  <c r="AZ326" i="45"/>
  <c r="AY326" i="45"/>
  <c r="AX326" i="45"/>
  <c r="AW326" i="45"/>
  <c r="AV326" i="45"/>
  <c r="AU326" i="45"/>
  <c r="AT326" i="45"/>
  <c r="AS326" i="45"/>
  <c r="AL326" i="45"/>
  <c r="AK326" i="45"/>
  <c r="AJ326" i="45"/>
  <c r="AI326" i="45"/>
  <c r="AH326" i="45"/>
  <c r="AG326" i="45"/>
  <c r="AF326" i="45"/>
  <c r="AE326" i="45"/>
  <c r="AD326" i="45"/>
  <c r="AC326" i="45"/>
  <c r="AB326" i="45"/>
  <c r="AA326" i="45"/>
  <c r="V326" i="45"/>
  <c r="U326" i="45"/>
  <c r="T326" i="45"/>
  <c r="S326" i="45"/>
  <c r="R326" i="45"/>
  <c r="Q326" i="45"/>
  <c r="P326" i="45"/>
  <c r="O326" i="45"/>
  <c r="N326" i="45"/>
  <c r="J326" i="45"/>
  <c r="I326" i="45"/>
  <c r="H326" i="45"/>
  <c r="BJ325" i="45"/>
  <c r="BI325" i="45"/>
  <c r="BH325" i="45"/>
  <c r="BG325" i="45"/>
  <c r="BF325" i="45"/>
  <c r="BE325" i="45"/>
  <c r="BD325" i="45"/>
  <c r="BC325" i="45"/>
  <c r="BB325" i="45"/>
  <c r="BA325" i="45"/>
  <c r="AZ325" i="45"/>
  <c r="AY325" i="45"/>
  <c r="AX325" i="45"/>
  <c r="AW325" i="45"/>
  <c r="AV325" i="45"/>
  <c r="AU325" i="45"/>
  <c r="AT325" i="45"/>
  <c r="AS325" i="45"/>
  <c r="AL325" i="45"/>
  <c r="AK325" i="45"/>
  <c r="AJ325" i="45"/>
  <c r="AI325" i="45"/>
  <c r="AH325" i="45"/>
  <c r="AG325" i="45"/>
  <c r="AF325" i="45"/>
  <c r="AE325" i="45"/>
  <c r="AD325" i="45"/>
  <c r="AC325" i="45"/>
  <c r="AB325" i="45"/>
  <c r="AA325" i="45"/>
  <c r="V325" i="45"/>
  <c r="U325" i="45"/>
  <c r="T325" i="45"/>
  <c r="S325" i="45"/>
  <c r="R325" i="45"/>
  <c r="Q325" i="45"/>
  <c r="P325" i="45"/>
  <c r="O325" i="45"/>
  <c r="N325" i="45"/>
  <c r="J325" i="45"/>
  <c r="I325" i="45"/>
  <c r="H325" i="45"/>
  <c r="BJ324" i="45"/>
  <c r="BI324" i="45"/>
  <c r="BH324" i="45"/>
  <c r="BG324" i="45"/>
  <c r="BF324" i="45"/>
  <c r="BE324" i="45"/>
  <c r="BD324" i="45"/>
  <c r="BC324" i="45"/>
  <c r="BB324" i="45"/>
  <c r="BA324" i="45"/>
  <c r="AZ324" i="45"/>
  <c r="AY324" i="45"/>
  <c r="AX324" i="45"/>
  <c r="AW324" i="45"/>
  <c r="AV324" i="45"/>
  <c r="AU324" i="45"/>
  <c r="AT324" i="45"/>
  <c r="AS324" i="45"/>
  <c r="AL324" i="45"/>
  <c r="AK324" i="45"/>
  <c r="AJ324" i="45"/>
  <c r="AI324" i="45"/>
  <c r="AH324" i="45"/>
  <c r="AG324" i="45"/>
  <c r="AF324" i="45"/>
  <c r="AE324" i="45"/>
  <c r="AD324" i="45"/>
  <c r="AC324" i="45"/>
  <c r="AB324" i="45"/>
  <c r="AA324" i="45"/>
  <c r="V324" i="45"/>
  <c r="U324" i="45"/>
  <c r="T324" i="45"/>
  <c r="S324" i="45"/>
  <c r="R324" i="45"/>
  <c r="Q324" i="45"/>
  <c r="P324" i="45"/>
  <c r="O324" i="45"/>
  <c r="N324" i="45"/>
  <c r="J324" i="45"/>
  <c r="I324" i="45"/>
  <c r="H324" i="45"/>
  <c r="BJ323" i="45"/>
  <c r="BI323" i="45"/>
  <c r="BH323" i="45"/>
  <c r="BG323" i="45"/>
  <c r="BF323" i="45"/>
  <c r="BE323" i="45"/>
  <c r="BD323" i="45"/>
  <c r="BC323" i="45"/>
  <c r="BB323" i="45"/>
  <c r="BA323" i="45"/>
  <c r="AZ323" i="45"/>
  <c r="AY323" i="45"/>
  <c r="AX323" i="45"/>
  <c r="AW323" i="45"/>
  <c r="AV323" i="45"/>
  <c r="AU323" i="45"/>
  <c r="AT323" i="45"/>
  <c r="AS323" i="45"/>
  <c r="AL323" i="45"/>
  <c r="AK323" i="45"/>
  <c r="AJ323" i="45"/>
  <c r="AI323" i="45"/>
  <c r="AH323" i="45"/>
  <c r="AG323" i="45"/>
  <c r="AF323" i="45"/>
  <c r="AE323" i="45"/>
  <c r="AD323" i="45"/>
  <c r="AC323" i="45"/>
  <c r="AB323" i="45"/>
  <c r="AA323" i="45"/>
  <c r="V323" i="45"/>
  <c r="U323" i="45"/>
  <c r="T323" i="45"/>
  <c r="S323" i="45"/>
  <c r="R323" i="45"/>
  <c r="Q323" i="45"/>
  <c r="P323" i="45"/>
  <c r="O323" i="45"/>
  <c r="N323" i="45"/>
  <c r="J323" i="45"/>
  <c r="I323" i="45"/>
  <c r="H323" i="45"/>
  <c r="BJ322" i="45"/>
  <c r="BI322" i="45"/>
  <c r="BH322" i="45"/>
  <c r="BG322" i="45"/>
  <c r="BF322" i="45"/>
  <c r="BE322" i="45"/>
  <c r="BD322" i="45"/>
  <c r="BC322" i="45"/>
  <c r="BB322" i="45"/>
  <c r="BA322" i="45"/>
  <c r="AZ322" i="45"/>
  <c r="AY322" i="45"/>
  <c r="AX322" i="45"/>
  <c r="AW322" i="45"/>
  <c r="AV322" i="45"/>
  <c r="AU322" i="45"/>
  <c r="AT322" i="45"/>
  <c r="AS322" i="45"/>
  <c r="AL322" i="45"/>
  <c r="AK322" i="45"/>
  <c r="AJ322" i="45"/>
  <c r="AI322" i="45"/>
  <c r="AH322" i="45"/>
  <c r="AG322" i="45"/>
  <c r="AF322" i="45"/>
  <c r="AE322" i="45"/>
  <c r="AD322" i="45"/>
  <c r="AC322" i="45"/>
  <c r="AB322" i="45"/>
  <c r="AA322" i="45"/>
  <c r="V322" i="45"/>
  <c r="U322" i="45"/>
  <c r="T322" i="45"/>
  <c r="S322" i="45"/>
  <c r="R322" i="45"/>
  <c r="Q322" i="45"/>
  <c r="P322" i="45"/>
  <c r="O322" i="45"/>
  <c r="N322" i="45"/>
  <c r="J322" i="45"/>
  <c r="I322" i="45"/>
  <c r="H322" i="45"/>
  <c r="BJ321" i="45"/>
  <c r="BI321" i="45"/>
  <c r="BH321" i="45"/>
  <c r="BG321" i="45"/>
  <c r="BF321" i="45"/>
  <c r="BE321" i="45"/>
  <c r="BD321" i="45"/>
  <c r="BC321" i="45"/>
  <c r="BB321" i="45"/>
  <c r="BA321" i="45"/>
  <c r="AZ321" i="45"/>
  <c r="AY321" i="45"/>
  <c r="AX321" i="45"/>
  <c r="AW321" i="45"/>
  <c r="AV321" i="45"/>
  <c r="AU321" i="45"/>
  <c r="AT321" i="45"/>
  <c r="AS321" i="45"/>
  <c r="AL321" i="45"/>
  <c r="AK321" i="45"/>
  <c r="AJ321" i="45"/>
  <c r="AI321" i="45"/>
  <c r="AH321" i="45"/>
  <c r="AG321" i="45"/>
  <c r="AF321" i="45"/>
  <c r="AE321" i="45"/>
  <c r="AD321" i="45"/>
  <c r="AC321" i="45"/>
  <c r="AB321" i="45"/>
  <c r="AA321" i="45"/>
  <c r="V321" i="45"/>
  <c r="U321" i="45"/>
  <c r="T321" i="45"/>
  <c r="S321" i="45"/>
  <c r="R321" i="45"/>
  <c r="Q321" i="45"/>
  <c r="P321" i="45"/>
  <c r="O321" i="45"/>
  <c r="N321" i="45"/>
  <c r="J321" i="45"/>
  <c r="I321" i="45"/>
  <c r="H321" i="45"/>
  <c r="BJ320" i="45"/>
  <c r="BI320" i="45"/>
  <c r="BH320" i="45"/>
  <c r="BG320" i="45"/>
  <c r="BF320" i="45"/>
  <c r="BE320" i="45"/>
  <c r="BD320" i="45"/>
  <c r="BC320" i="45"/>
  <c r="BB320" i="45"/>
  <c r="BA320" i="45"/>
  <c r="AZ320" i="45"/>
  <c r="AY320" i="45"/>
  <c r="AX320" i="45"/>
  <c r="AW320" i="45"/>
  <c r="AV320" i="45"/>
  <c r="AU320" i="45"/>
  <c r="AT320" i="45"/>
  <c r="AS320" i="45"/>
  <c r="AL320" i="45"/>
  <c r="AK320" i="45"/>
  <c r="AJ320" i="45"/>
  <c r="AI320" i="45"/>
  <c r="AH320" i="45"/>
  <c r="AG320" i="45"/>
  <c r="AF320" i="45"/>
  <c r="AE320" i="45"/>
  <c r="AD320" i="45"/>
  <c r="AC320" i="45"/>
  <c r="AB320" i="45"/>
  <c r="AA320" i="45"/>
  <c r="V320" i="45"/>
  <c r="U320" i="45"/>
  <c r="T320" i="45"/>
  <c r="S320" i="45"/>
  <c r="R320" i="45"/>
  <c r="Q320" i="45"/>
  <c r="P320" i="45"/>
  <c r="O320" i="45"/>
  <c r="N320" i="45"/>
  <c r="J320" i="45"/>
  <c r="I320" i="45"/>
  <c r="H320" i="45"/>
  <c r="BJ307" i="45"/>
  <c r="BJ309" i="45" s="1"/>
  <c r="BI307" i="45"/>
  <c r="BI309" i="45" s="1"/>
  <c r="BH307" i="45"/>
  <c r="BH309" i="45" s="1"/>
  <c r="BG307" i="45"/>
  <c r="BG309" i="45" s="1"/>
  <c r="BF307" i="45"/>
  <c r="BF309" i="45" s="1"/>
  <c r="BE307" i="45"/>
  <c r="BE309" i="45" s="1"/>
  <c r="BD307" i="45"/>
  <c r="BD309" i="45" s="1"/>
  <c r="BC307" i="45"/>
  <c r="BC309" i="45" s="1"/>
  <c r="BB307" i="45"/>
  <c r="BB309" i="45" s="1"/>
  <c r="BA307" i="45"/>
  <c r="BA309" i="45" s="1"/>
  <c r="AZ307" i="45"/>
  <c r="AZ309" i="45" s="1"/>
  <c r="AY307" i="45"/>
  <c r="AY309" i="45" s="1"/>
  <c r="AX307" i="45"/>
  <c r="AX309" i="45" s="1"/>
  <c r="AW307" i="45"/>
  <c r="AW309" i="45" s="1"/>
  <c r="AV307" i="45"/>
  <c r="AV309" i="45" s="1"/>
  <c r="AU307" i="45"/>
  <c r="AU309" i="45" s="1"/>
  <c r="AT307" i="45"/>
  <c r="AT309" i="45" s="1"/>
  <c r="AS307" i="45"/>
  <c r="AS309" i="45" s="1"/>
  <c r="AL307" i="45"/>
  <c r="AL309" i="45" s="1"/>
  <c r="AK307" i="45"/>
  <c r="AK309" i="45" s="1"/>
  <c r="AJ307" i="45"/>
  <c r="AJ309" i="45" s="1"/>
  <c r="AI307" i="45"/>
  <c r="AI309" i="45" s="1"/>
  <c r="AH307" i="45"/>
  <c r="AH309" i="45" s="1"/>
  <c r="AG307" i="45"/>
  <c r="AG309" i="45" s="1"/>
  <c r="AF307" i="45"/>
  <c r="AF309" i="45" s="1"/>
  <c r="AE307" i="45"/>
  <c r="AE309" i="45" s="1"/>
  <c r="AD307" i="45"/>
  <c r="AD309" i="45" s="1"/>
  <c r="AC307" i="45"/>
  <c r="AC309" i="45" s="1"/>
  <c r="AB307" i="45"/>
  <c r="AB309" i="45" s="1"/>
  <c r="AA307" i="45"/>
  <c r="AA309" i="45" s="1"/>
  <c r="V307" i="45"/>
  <c r="V309" i="45" s="1"/>
  <c r="U307" i="45"/>
  <c r="U309" i="45" s="1"/>
  <c r="T307" i="45"/>
  <c r="T309" i="45" s="1"/>
  <c r="S307" i="45"/>
  <c r="S309" i="45" s="1"/>
  <c r="R307" i="45"/>
  <c r="R309" i="45" s="1"/>
  <c r="Q307" i="45"/>
  <c r="Q309" i="45" s="1"/>
  <c r="P307" i="45"/>
  <c r="P309" i="45" s="1"/>
  <c r="O307" i="45"/>
  <c r="O309" i="45" s="1"/>
  <c r="N307" i="45"/>
  <c r="N309" i="45" s="1"/>
  <c r="J307" i="45"/>
  <c r="J309" i="45" s="1"/>
  <c r="I307" i="45"/>
  <c r="I309" i="45" s="1"/>
  <c r="H307" i="45"/>
  <c r="H309" i="45" s="1"/>
  <c r="BJ305" i="45"/>
  <c r="BI305" i="45"/>
  <c r="BH305" i="45"/>
  <c r="BG305" i="45"/>
  <c r="BF305" i="45"/>
  <c r="BE305" i="45"/>
  <c r="BD305" i="45"/>
  <c r="BC305" i="45"/>
  <c r="BB305" i="45"/>
  <c r="BA305" i="45"/>
  <c r="AZ305" i="45"/>
  <c r="AY305" i="45"/>
  <c r="AX305" i="45"/>
  <c r="AW305" i="45"/>
  <c r="AV305" i="45"/>
  <c r="AU305" i="45"/>
  <c r="AT305" i="45"/>
  <c r="AS305" i="45"/>
  <c r="AL305" i="45"/>
  <c r="AK305" i="45"/>
  <c r="AJ305" i="45"/>
  <c r="AI305" i="45"/>
  <c r="AH305" i="45"/>
  <c r="AG305" i="45"/>
  <c r="AF305" i="45"/>
  <c r="AE305" i="45"/>
  <c r="AD305" i="45"/>
  <c r="AC305" i="45"/>
  <c r="AB305" i="45"/>
  <c r="AA305" i="45"/>
  <c r="V305" i="45"/>
  <c r="U305" i="45"/>
  <c r="T305" i="45"/>
  <c r="S305" i="45"/>
  <c r="R305" i="45"/>
  <c r="Q305" i="45"/>
  <c r="P305" i="45"/>
  <c r="O305" i="45"/>
  <c r="N305" i="45"/>
  <c r="J305" i="45"/>
  <c r="I305" i="45"/>
  <c r="H305" i="45"/>
  <c r="BJ304" i="45"/>
  <c r="BI304" i="45"/>
  <c r="BH304" i="45"/>
  <c r="BG304" i="45"/>
  <c r="BF304" i="45"/>
  <c r="BE304" i="45"/>
  <c r="BD304" i="45"/>
  <c r="BC304" i="45"/>
  <c r="BB304" i="45"/>
  <c r="BA304" i="45"/>
  <c r="AZ304" i="45"/>
  <c r="AY304" i="45"/>
  <c r="AX304" i="45"/>
  <c r="AW304" i="45"/>
  <c r="AV304" i="45"/>
  <c r="AU304" i="45"/>
  <c r="AT304" i="45"/>
  <c r="AS304" i="45"/>
  <c r="AL304" i="45"/>
  <c r="AK304" i="45"/>
  <c r="AJ304" i="45"/>
  <c r="AI304" i="45"/>
  <c r="AH304" i="45"/>
  <c r="AG304" i="45"/>
  <c r="AF304" i="45"/>
  <c r="AE304" i="45"/>
  <c r="AD304" i="45"/>
  <c r="AC304" i="45"/>
  <c r="AB304" i="45"/>
  <c r="AA304" i="45"/>
  <c r="V304" i="45"/>
  <c r="U304" i="45"/>
  <c r="T304" i="45"/>
  <c r="S304" i="45"/>
  <c r="R304" i="45"/>
  <c r="Q304" i="45"/>
  <c r="P304" i="45"/>
  <c r="O304" i="45"/>
  <c r="N304" i="45"/>
  <c r="J304" i="45"/>
  <c r="I304" i="45"/>
  <c r="H304" i="45"/>
  <c r="BJ303" i="45"/>
  <c r="BI303" i="45"/>
  <c r="BH303" i="45"/>
  <c r="BG303" i="45"/>
  <c r="BF303" i="45"/>
  <c r="BE303" i="45"/>
  <c r="BD303" i="45"/>
  <c r="BC303" i="45"/>
  <c r="BB303" i="45"/>
  <c r="BA303" i="45"/>
  <c r="AZ303" i="45"/>
  <c r="AY303" i="45"/>
  <c r="AX303" i="45"/>
  <c r="AW303" i="45"/>
  <c r="AV303" i="45"/>
  <c r="AU303" i="45"/>
  <c r="AT303" i="45"/>
  <c r="AS303" i="45"/>
  <c r="AL303" i="45"/>
  <c r="AK303" i="45"/>
  <c r="AJ303" i="45"/>
  <c r="AI303" i="45"/>
  <c r="AH303" i="45"/>
  <c r="AG303" i="45"/>
  <c r="AF303" i="45"/>
  <c r="AE303" i="45"/>
  <c r="AD303" i="45"/>
  <c r="AC303" i="45"/>
  <c r="AB303" i="45"/>
  <c r="AA303" i="45"/>
  <c r="V303" i="45"/>
  <c r="U303" i="45"/>
  <c r="T303" i="45"/>
  <c r="S303" i="45"/>
  <c r="R303" i="45"/>
  <c r="Q303" i="45"/>
  <c r="P303" i="45"/>
  <c r="O303" i="45"/>
  <c r="N303" i="45"/>
  <c r="J303" i="45"/>
  <c r="I303" i="45"/>
  <c r="H303" i="45"/>
  <c r="BJ302" i="45"/>
  <c r="BI302" i="45"/>
  <c r="BH302" i="45"/>
  <c r="BG302" i="45"/>
  <c r="BF302" i="45"/>
  <c r="BE302" i="45"/>
  <c r="BD302" i="45"/>
  <c r="BC302" i="45"/>
  <c r="BB302" i="45"/>
  <c r="BA302" i="45"/>
  <c r="AZ302" i="45"/>
  <c r="AY302" i="45"/>
  <c r="AX302" i="45"/>
  <c r="AW302" i="45"/>
  <c r="AV302" i="45"/>
  <c r="AU302" i="45"/>
  <c r="AT302" i="45"/>
  <c r="AS302" i="45"/>
  <c r="AL302" i="45"/>
  <c r="AK302" i="45"/>
  <c r="AJ302" i="45"/>
  <c r="AI302" i="45"/>
  <c r="AH302" i="45"/>
  <c r="AG302" i="45"/>
  <c r="AF302" i="45"/>
  <c r="AE302" i="45"/>
  <c r="AD302" i="45"/>
  <c r="AC302" i="45"/>
  <c r="AB302" i="45"/>
  <c r="AA302" i="45"/>
  <c r="V302" i="45"/>
  <c r="U302" i="45"/>
  <c r="T302" i="45"/>
  <c r="S302" i="45"/>
  <c r="R302" i="45"/>
  <c r="Q302" i="45"/>
  <c r="P302" i="45"/>
  <c r="O302" i="45"/>
  <c r="N302" i="45"/>
  <c r="J302" i="45"/>
  <c r="I302" i="45"/>
  <c r="H302" i="45"/>
  <c r="BJ301" i="45"/>
  <c r="BI301" i="45"/>
  <c r="BH301" i="45"/>
  <c r="BG301" i="45"/>
  <c r="BF301" i="45"/>
  <c r="BE301" i="45"/>
  <c r="BD301" i="45"/>
  <c r="BC301" i="45"/>
  <c r="BB301" i="45"/>
  <c r="BA301" i="45"/>
  <c r="AZ301" i="45"/>
  <c r="AY301" i="45"/>
  <c r="AX301" i="45"/>
  <c r="AW301" i="45"/>
  <c r="AV301" i="45"/>
  <c r="AU301" i="45"/>
  <c r="AT301" i="45"/>
  <c r="AS301" i="45"/>
  <c r="AL301" i="45"/>
  <c r="AK301" i="45"/>
  <c r="AJ301" i="45"/>
  <c r="AI301" i="45"/>
  <c r="AH301" i="45"/>
  <c r="AG301" i="45"/>
  <c r="AF301" i="45"/>
  <c r="AE301" i="45"/>
  <c r="AD301" i="45"/>
  <c r="AC301" i="45"/>
  <c r="AB301" i="45"/>
  <c r="AA301" i="45"/>
  <c r="V301" i="45"/>
  <c r="U301" i="45"/>
  <c r="T301" i="45"/>
  <c r="S301" i="45"/>
  <c r="R301" i="45"/>
  <c r="Q301" i="45"/>
  <c r="P301" i="45"/>
  <c r="O301" i="45"/>
  <c r="N301" i="45"/>
  <c r="J301" i="45"/>
  <c r="I301" i="45"/>
  <c r="H301" i="45"/>
  <c r="AR300" i="45"/>
  <c r="AQ300" i="45"/>
  <c r="AP300" i="45"/>
  <c r="AO300" i="45"/>
  <c r="AN300" i="45"/>
  <c r="AM300" i="45"/>
  <c r="Z300" i="45"/>
  <c r="Y300" i="45"/>
  <c r="X300" i="45"/>
  <c r="W300" i="45"/>
  <c r="M300" i="45"/>
  <c r="L300" i="45"/>
  <c r="K300" i="45"/>
  <c r="G300" i="45"/>
  <c r="BJ299" i="45"/>
  <c r="BI299" i="45"/>
  <c r="BH299" i="45"/>
  <c r="BF299" i="45"/>
  <c r="BE299" i="45"/>
  <c r="BD299" i="45"/>
  <c r="BC299" i="45"/>
  <c r="BB299" i="45"/>
  <c r="BA299" i="45"/>
  <c r="BG299" i="45" s="1"/>
  <c r="AZ299" i="45"/>
  <c r="AY299" i="45"/>
  <c r="AX299" i="45"/>
  <c r="AW299" i="45"/>
  <c r="AV299" i="45"/>
  <c r="AU299" i="45"/>
  <c r="AT299" i="45"/>
  <c r="AS299" i="45"/>
  <c r="AL299" i="45"/>
  <c r="AK299" i="45"/>
  <c r="AJ299" i="45"/>
  <c r="AI299" i="45"/>
  <c r="AH299" i="45"/>
  <c r="AG299" i="45"/>
  <c r="AF299" i="45"/>
  <c r="AE299" i="45"/>
  <c r="AD299" i="45"/>
  <c r="AC299" i="45"/>
  <c r="AB299" i="45"/>
  <c r="AA299" i="45"/>
  <c r="V299" i="45"/>
  <c r="U299" i="45"/>
  <c r="T299" i="45"/>
  <c r="S299" i="45"/>
  <c r="R299" i="45"/>
  <c r="Q299" i="45"/>
  <c r="P299" i="45"/>
  <c r="O299" i="45"/>
  <c r="N299" i="45"/>
  <c r="J299" i="45"/>
  <c r="I299" i="45"/>
  <c r="H299" i="45"/>
  <c r="BJ298" i="45"/>
  <c r="BI298" i="45"/>
  <c r="BH298" i="45"/>
  <c r="BG298" i="45"/>
  <c r="BF298" i="45"/>
  <c r="BE298" i="45"/>
  <c r="BD298" i="45"/>
  <c r="BC298" i="45"/>
  <c r="BB298" i="45"/>
  <c r="BA298" i="45"/>
  <c r="AZ298" i="45"/>
  <c r="AY298" i="45"/>
  <c r="AX298" i="45"/>
  <c r="AW298" i="45"/>
  <c r="AV298" i="45"/>
  <c r="AU298" i="45"/>
  <c r="AT298" i="45"/>
  <c r="AS298" i="45"/>
  <c r="AL298" i="45"/>
  <c r="AK298" i="45"/>
  <c r="AJ298" i="45"/>
  <c r="AI298" i="45"/>
  <c r="AH298" i="45"/>
  <c r="AG298" i="45"/>
  <c r="AF298" i="45"/>
  <c r="AE298" i="45"/>
  <c r="AD298" i="45"/>
  <c r="AC298" i="45"/>
  <c r="AB298" i="45"/>
  <c r="AA298" i="45"/>
  <c r="V298" i="45"/>
  <c r="U298" i="45"/>
  <c r="T298" i="45"/>
  <c r="S298" i="45"/>
  <c r="R298" i="45"/>
  <c r="Q298" i="45"/>
  <c r="P298" i="45"/>
  <c r="O298" i="45"/>
  <c r="N298" i="45"/>
  <c r="J298" i="45"/>
  <c r="I298" i="45"/>
  <c r="H298" i="45"/>
  <c r="BJ297" i="45"/>
  <c r="BI297" i="45"/>
  <c r="BH297" i="45"/>
  <c r="BG297" i="45"/>
  <c r="BF297" i="45"/>
  <c r="BE297" i="45"/>
  <c r="BD297" i="45"/>
  <c r="BC297" i="45"/>
  <c r="BB297" i="45"/>
  <c r="BA297" i="45"/>
  <c r="AZ297" i="45"/>
  <c r="AY297" i="45"/>
  <c r="AX297" i="45"/>
  <c r="AW297" i="45"/>
  <c r="AV297" i="45"/>
  <c r="AU297" i="45"/>
  <c r="AT297" i="45"/>
  <c r="AS297" i="45"/>
  <c r="AL297" i="45"/>
  <c r="AK297" i="45"/>
  <c r="AJ297" i="45"/>
  <c r="AI297" i="45"/>
  <c r="AH297" i="45"/>
  <c r="AG297" i="45"/>
  <c r="AF297" i="45"/>
  <c r="AE297" i="45"/>
  <c r="AD297" i="45"/>
  <c r="AC297" i="45"/>
  <c r="AB297" i="45"/>
  <c r="AA297" i="45"/>
  <c r="V297" i="45"/>
  <c r="U297" i="45"/>
  <c r="T297" i="45"/>
  <c r="S297" i="45"/>
  <c r="R297" i="45"/>
  <c r="Q297" i="45"/>
  <c r="P297" i="45"/>
  <c r="O297" i="45"/>
  <c r="N297" i="45"/>
  <c r="J297" i="45"/>
  <c r="I297" i="45"/>
  <c r="H297" i="45"/>
  <c r="AR296" i="45"/>
  <c r="AQ296" i="45"/>
  <c r="AP296" i="45"/>
  <c r="AO296" i="45"/>
  <c r="AN296" i="45"/>
  <c r="AM296" i="45"/>
  <c r="Z296" i="45"/>
  <c r="Y296" i="45"/>
  <c r="X296" i="45"/>
  <c r="W296" i="45"/>
  <c r="M296" i="45"/>
  <c r="L296" i="45"/>
  <c r="K296" i="45"/>
  <c r="G296" i="45"/>
  <c r="BJ295" i="45"/>
  <c r="BI295" i="45"/>
  <c r="BH295" i="45"/>
  <c r="BG295" i="45"/>
  <c r="BF295" i="45"/>
  <c r="BE295" i="45"/>
  <c r="BD295" i="45"/>
  <c r="BC295" i="45"/>
  <c r="BB295" i="45"/>
  <c r="BA295" i="45"/>
  <c r="AZ295" i="45"/>
  <c r="AY295" i="45"/>
  <c r="AX295" i="45"/>
  <c r="AW295" i="45"/>
  <c r="AV295" i="45"/>
  <c r="AU295" i="45"/>
  <c r="AT295" i="45"/>
  <c r="AS295" i="45"/>
  <c r="AL295" i="45"/>
  <c r="AK295" i="45"/>
  <c r="AJ295" i="45"/>
  <c r="AI295" i="45"/>
  <c r="AH295" i="45"/>
  <c r="AG295" i="45"/>
  <c r="AF295" i="45"/>
  <c r="AE295" i="45"/>
  <c r="AD295" i="45"/>
  <c r="AC295" i="45"/>
  <c r="AB295" i="45"/>
  <c r="AA295" i="45"/>
  <c r="V295" i="45"/>
  <c r="U295" i="45"/>
  <c r="T295" i="45"/>
  <c r="S295" i="45"/>
  <c r="R295" i="45"/>
  <c r="Q295" i="45"/>
  <c r="P295" i="45"/>
  <c r="O295" i="45"/>
  <c r="N295" i="45"/>
  <c r="J295" i="45"/>
  <c r="I295" i="45"/>
  <c r="H295" i="45"/>
  <c r="BJ294" i="45"/>
  <c r="BI294" i="45"/>
  <c r="BH294" i="45"/>
  <c r="BG294" i="45"/>
  <c r="BF294" i="45"/>
  <c r="BE294" i="45"/>
  <c r="BD294" i="45"/>
  <c r="BC294" i="45"/>
  <c r="BB294" i="45"/>
  <c r="BA294" i="45"/>
  <c r="AZ294" i="45"/>
  <c r="AY294" i="45"/>
  <c r="AX294" i="45"/>
  <c r="AW294" i="45"/>
  <c r="AV294" i="45"/>
  <c r="AU294" i="45"/>
  <c r="AT294" i="45"/>
  <c r="AS294" i="45"/>
  <c r="AL294" i="45"/>
  <c r="AK294" i="45"/>
  <c r="AJ294" i="45"/>
  <c r="AI294" i="45"/>
  <c r="AH294" i="45"/>
  <c r="AG294" i="45"/>
  <c r="AF294" i="45"/>
  <c r="AE294" i="45"/>
  <c r="AD294" i="45"/>
  <c r="AC294" i="45"/>
  <c r="AB294" i="45"/>
  <c r="AA294" i="45"/>
  <c r="V294" i="45"/>
  <c r="U294" i="45"/>
  <c r="T294" i="45"/>
  <c r="S294" i="45"/>
  <c r="R294" i="45"/>
  <c r="Q294" i="45"/>
  <c r="P294" i="45"/>
  <c r="O294" i="45"/>
  <c r="N294" i="45"/>
  <c r="J294" i="45"/>
  <c r="I294" i="45"/>
  <c r="H294" i="45"/>
  <c r="BJ293" i="45"/>
  <c r="BI293" i="45"/>
  <c r="BH293" i="45"/>
  <c r="BG293" i="45"/>
  <c r="BF293" i="45"/>
  <c r="BE293" i="45"/>
  <c r="BD293" i="45"/>
  <c r="BC293" i="45"/>
  <c r="BB293" i="45"/>
  <c r="BA293" i="45"/>
  <c r="AZ293" i="45"/>
  <c r="AY293" i="45"/>
  <c r="AX293" i="45"/>
  <c r="AW293" i="45"/>
  <c r="AV293" i="45"/>
  <c r="AU293" i="45"/>
  <c r="AT293" i="45"/>
  <c r="AS293" i="45"/>
  <c r="AL293" i="45"/>
  <c r="AK293" i="45"/>
  <c r="AJ293" i="45"/>
  <c r="AI293" i="45"/>
  <c r="AH293" i="45"/>
  <c r="AG293" i="45"/>
  <c r="AF293" i="45"/>
  <c r="AE293" i="45"/>
  <c r="AD293" i="45"/>
  <c r="AC293" i="45"/>
  <c r="AB293" i="45"/>
  <c r="AA293" i="45"/>
  <c r="V293" i="45"/>
  <c r="U293" i="45"/>
  <c r="T293" i="45"/>
  <c r="S293" i="45"/>
  <c r="R293" i="45"/>
  <c r="Q293" i="45"/>
  <c r="P293" i="45"/>
  <c r="O293" i="45"/>
  <c r="N293" i="45"/>
  <c r="J293" i="45"/>
  <c r="I293" i="45"/>
  <c r="H293" i="45"/>
  <c r="BJ292" i="45"/>
  <c r="BI292" i="45"/>
  <c r="BH292" i="45"/>
  <c r="BG292" i="45"/>
  <c r="BF292" i="45"/>
  <c r="BE292" i="45"/>
  <c r="BD292" i="45"/>
  <c r="BC292" i="45"/>
  <c r="BB292" i="45"/>
  <c r="BA292" i="45"/>
  <c r="AZ292" i="45"/>
  <c r="AY292" i="45"/>
  <c r="AX292" i="45"/>
  <c r="AW292" i="45"/>
  <c r="AV292" i="45"/>
  <c r="AU292" i="45"/>
  <c r="AT292" i="45"/>
  <c r="AS292" i="45"/>
  <c r="AL292" i="45"/>
  <c r="AK292" i="45"/>
  <c r="AJ292" i="45"/>
  <c r="AI292" i="45"/>
  <c r="AH292" i="45"/>
  <c r="AG292" i="45"/>
  <c r="AF292" i="45"/>
  <c r="AE292" i="45"/>
  <c r="AD292" i="45"/>
  <c r="AC292" i="45"/>
  <c r="AB292" i="45"/>
  <c r="AA292" i="45"/>
  <c r="V292" i="45"/>
  <c r="U292" i="45"/>
  <c r="T292" i="45"/>
  <c r="S292" i="45"/>
  <c r="R292" i="45"/>
  <c r="Q292" i="45"/>
  <c r="P292" i="45"/>
  <c r="O292" i="45"/>
  <c r="N292" i="45"/>
  <c r="J292" i="45"/>
  <c r="I292" i="45"/>
  <c r="H292" i="45"/>
  <c r="BJ291" i="45"/>
  <c r="BI291" i="45"/>
  <c r="BH291" i="45"/>
  <c r="BG291" i="45"/>
  <c r="BF291" i="45"/>
  <c r="BE291" i="45"/>
  <c r="BD291" i="45"/>
  <c r="BC291" i="45"/>
  <c r="BB291" i="45"/>
  <c r="BA291" i="45"/>
  <c r="AZ291" i="45"/>
  <c r="AY291" i="45"/>
  <c r="AX291" i="45"/>
  <c r="AW291" i="45"/>
  <c r="AV291" i="45"/>
  <c r="AU291" i="45"/>
  <c r="AT291" i="45"/>
  <c r="AS291" i="45"/>
  <c r="AL291" i="45"/>
  <c r="AK291" i="45"/>
  <c r="AJ291" i="45"/>
  <c r="AI291" i="45"/>
  <c r="AH291" i="45"/>
  <c r="AG291" i="45"/>
  <c r="AF291" i="45"/>
  <c r="AE291" i="45"/>
  <c r="AD291" i="45"/>
  <c r="AC291" i="45"/>
  <c r="AB291" i="45"/>
  <c r="AA291" i="45"/>
  <c r="V291" i="45"/>
  <c r="U291" i="45"/>
  <c r="T291" i="45"/>
  <c r="S291" i="45"/>
  <c r="R291" i="45"/>
  <c r="Q291" i="45"/>
  <c r="P291" i="45"/>
  <c r="O291" i="45"/>
  <c r="N291" i="45"/>
  <c r="J291" i="45"/>
  <c r="I291" i="45"/>
  <c r="H291" i="45"/>
  <c r="BJ290" i="45"/>
  <c r="BI290" i="45"/>
  <c r="BH290" i="45"/>
  <c r="BG290" i="45"/>
  <c r="BF290" i="45"/>
  <c r="BE290" i="45"/>
  <c r="BD290" i="45"/>
  <c r="BC290" i="45"/>
  <c r="BB290" i="45"/>
  <c r="BA290" i="45"/>
  <c r="AZ290" i="45"/>
  <c r="AY290" i="45"/>
  <c r="AX290" i="45"/>
  <c r="AW290" i="45"/>
  <c r="AV290" i="45"/>
  <c r="AU290" i="45"/>
  <c r="AT290" i="45"/>
  <c r="AS290" i="45"/>
  <c r="AL290" i="45"/>
  <c r="AK290" i="45"/>
  <c r="AJ290" i="45"/>
  <c r="AI290" i="45"/>
  <c r="AH290" i="45"/>
  <c r="AG290" i="45"/>
  <c r="AF290" i="45"/>
  <c r="AE290" i="45"/>
  <c r="AD290" i="45"/>
  <c r="AC290" i="45"/>
  <c r="AB290" i="45"/>
  <c r="AA290" i="45"/>
  <c r="V290" i="45"/>
  <c r="U290" i="45"/>
  <c r="T290" i="45"/>
  <c r="S290" i="45"/>
  <c r="R290" i="45"/>
  <c r="Q290" i="45"/>
  <c r="P290" i="45"/>
  <c r="O290" i="45"/>
  <c r="N290" i="45"/>
  <c r="J290" i="45"/>
  <c r="I290" i="45"/>
  <c r="H290" i="45"/>
  <c r="BJ289" i="45"/>
  <c r="BI289" i="45"/>
  <c r="BH289" i="45"/>
  <c r="BG289" i="45"/>
  <c r="BF289" i="45"/>
  <c r="BE289" i="45"/>
  <c r="BD289" i="45"/>
  <c r="BC289" i="45"/>
  <c r="BB289" i="45"/>
  <c r="BA289" i="45"/>
  <c r="AZ289" i="45"/>
  <c r="AY289" i="45"/>
  <c r="AX289" i="45"/>
  <c r="AW289" i="45"/>
  <c r="AV289" i="45"/>
  <c r="AU289" i="45"/>
  <c r="AT289" i="45"/>
  <c r="AS289" i="45"/>
  <c r="AL289" i="45"/>
  <c r="AK289" i="45"/>
  <c r="AJ289" i="45"/>
  <c r="AI289" i="45"/>
  <c r="AH289" i="45"/>
  <c r="AG289" i="45"/>
  <c r="AF289" i="45"/>
  <c r="AE289" i="45"/>
  <c r="AD289" i="45"/>
  <c r="AC289" i="45"/>
  <c r="AB289" i="45"/>
  <c r="AA289" i="45"/>
  <c r="V289" i="45"/>
  <c r="U289" i="45"/>
  <c r="T289" i="45"/>
  <c r="S289" i="45"/>
  <c r="R289" i="45"/>
  <c r="Q289" i="45"/>
  <c r="P289" i="45"/>
  <c r="O289" i="45"/>
  <c r="N289" i="45"/>
  <c r="J289" i="45"/>
  <c r="I289" i="45"/>
  <c r="H289" i="45"/>
  <c r="AR288" i="45"/>
  <c r="AQ288" i="45"/>
  <c r="AP288" i="45"/>
  <c r="AO288" i="45"/>
  <c r="AN288" i="45"/>
  <c r="AM288" i="45"/>
  <c r="Z288" i="45"/>
  <c r="Y288" i="45"/>
  <c r="X288" i="45"/>
  <c r="W288" i="45"/>
  <c r="M288" i="45"/>
  <c r="L288" i="45"/>
  <c r="K288" i="45"/>
  <c r="G288" i="45"/>
  <c r="BJ287" i="45"/>
  <c r="BI287" i="45"/>
  <c r="BH287" i="45"/>
  <c r="BG287" i="45"/>
  <c r="BF287" i="45"/>
  <c r="BE287" i="45"/>
  <c r="BD287" i="45"/>
  <c r="BC287" i="45"/>
  <c r="BB287" i="45"/>
  <c r="BA287" i="45"/>
  <c r="AZ287" i="45"/>
  <c r="AY287" i="45"/>
  <c r="AX287" i="45"/>
  <c r="AW287" i="45"/>
  <c r="AV287" i="45"/>
  <c r="AU287" i="45"/>
  <c r="AT287" i="45"/>
  <c r="AS287" i="45"/>
  <c r="AL287" i="45"/>
  <c r="AK287" i="45"/>
  <c r="AJ287" i="45"/>
  <c r="AI287" i="45"/>
  <c r="AH287" i="45"/>
  <c r="AG287" i="45"/>
  <c r="AF287" i="45"/>
  <c r="AE287" i="45"/>
  <c r="AD287" i="45"/>
  <c r="AC287" i="45"/>
  <c r="AB287" i="45"/>
  <c r="AA287" i="45"/>
  <c r="V287" i="45"/>
  <c r="U287" i="45"/>
  <c r="T287" i="45"/>
  <c r="S287" i="45"/>
  <c r="R287" i="45"/>
  <c r="Q287" i="45"/>
  <c r="P287" i="45"/>
  <c r="O287" i="45"/>
  <c r="N287" i="45"/>
  <c r="J287" i="45"/>
  <c r="I287" i="45"/>
  <c r="H287" i="45"/>
  <c r="BJ286" i="45"/>
  <c r="BI286" i="45"/>
  <c r="BH286" i="45"/>
  <c r="BG286" i="45"/>
  <c r="BF286" i="45"/>
  <c r="BE286" i="45"/>
  <c r="BD286" i="45"/>
  <c r="BC286" i="45"/>
  <c r="BB286" i="45"/>
  <c r="BA286" i="45"/>
  <c r="AZ286" i="45"/>
  <c r="AY286" i="45"/>
  <c r="AX286" i="45"/>
  <c r="AW286" i="45"/>
  <c r="AV286" i="45"/>
  <c r="AU286" i="45"/>
  <c r="AT286" i="45"/>
  <c r="AS286" i="45"/>
  <c r="AL286" i="45"/>
  <c r="AK286" i="45"/>
  <c r="AJ286" i="45"/>
  <c r="AI286" i="45"/>
  <c r="AH286" i="45"/>
  <c r="AG286" i="45"/>
  <c r="AF286" i="45"/>
  <c r="AE286" i="45"/>
  <c r="AD286" i="45"/>
  <c r="AC286" i="45"/>
  <c r="AB286" i="45"/>
  <c r="AA286" i="45"/>
  <c r="V286" i="45"/>
  <c r="U286" i="45"/>
  <c r="T286" i="45"/>
  <c r="S286" i="45"/>
  <c r="R286" i="45"/>
  <c r="Q286" i="45"/>
  <c r="P286" i="45"/>
  <c r="O286" i="45"/>
  <c r="N286" i="45"/>
  <c r="J286" i="45"/>
  <c r="I286" i="45"/>
  <c r="H286" i="45"/>
  <c r="BJ285" i="45"/>
  <c r="BI285" i="45"/>
  <c r="BH285" i="45"/>
  <c r="BG285" i="45"/>
  <c r="BF285" i="45"/>
  <c r="BE285" i="45"/>
  <c r="BD285" i="45"/>
  <c r="BC285" i="45"/>
  <c r="BB285" i="45"/>
  <c r="BA285" i="45"/>
  <c r="AZ285" i="45"/>
  <c r="AY285" i="45"/>
  <c r="AX285" i="45"/>
  <c r="AW285" i="45"/>
  <c r="AV285" i="45"/>
  <c r="AU285" i="45"/>
  <c r="AT285" i="45"/>
  <c r="AS285" i="45"/>
  <c r="AL285" i="45"/>
  <c r="AK285" i="45"/>
  <c r="AJ285" i="45"/>
  <c r="AI285" i="45"/>
  <c r="AH285" i="45"/>
  <c r="AG285" i="45"/>
  <c r="AF285" i="45"/>
  <c r="AE285" i="45"/>
  <c r="AD285" i="45"/>
  <c r="AC285" i="45"/>
  <c r="AB285" i="45"/>
  <c r="AA285" i="45"/>
  <c r="V285" i="45"/>
  <c r="U285" i="45"/>
  <c r="T285" i="45"/>
  <c r="S285" i="45"/>
  <c r="R285" i="45"/>
  <c r="Q285" i="45"/>
  <c r="P285" i="45"/>
  <c r="O285" i="45"/>
  <c r="N285" i="45"/>
  <c r="J285" i="45"/>
  <c r="I285" i="45"/>
  <c r="H285" i="45"/>
  <c r="BJ284" i="45"/>
  <c r="BI284" i="45"/>
  <c r="BH284" i="45"/>
  <c r="BG284" i="45"/>
  <c r="BF284" i="45"/>
  <c r="BE284" i="45"/>
  <c r="BD284" i="45"/>
  <c r="BC284" i="45"/>
  <c r="BB284" i="45"/>
  <c r="BA284" i="45"/>
  <c r="AZ284" i="45"/>
  <c r="AY284" i="45"/>
  <c r="AX284" i="45"/>
  <c r="AW284" i="45"/>
  <c r="AV284" i="45"/>
  <c r="AU284" i="45"/>
  <c r="AT284" i="45"/>
  <c r="AS284" i="45"/>
  <c r="AL284" i="45"/>
  <c r="AK284" i="45"/>
  <c r="AJ284" i="45"/>
  <c r="AI284" i="45"/>
  <c r="AH284" i="45"/>
  <c r="AG284" i="45"/>
  <c r="AF284" i="45"/>
  <c r="AE284" i="45"/>
  <c r="AD284" i="45"/>
  <c r="AC284" i="45"/>
  <c r="AB284" i="45"/>
  <c r="AA284" i="45"/>
  <c r="V284" i="45"/>
  <c r="U284" i="45"/>
  <c r="T284" i="45"/>
  <c r="S284" i="45"/>
  <c r="R284" i="45"/>
  <c r="Q284" i="45"/>
  <c r="P284" i="45"/>
  <c r="O284" i="45"/>
  <c r="N284" i="45"/>
  <c r="J284" i="45"/>
  <c r="I284" i="45"/>
  <c r="H284" i="45"/>
  <c r="BJ283" i="45"/>
  <c r="BI283" i="45"/>
  <c r="BH283" i="45"/>
  <c r="BG283" i="45"/>
  <c r="BF283" i="45"/>
  <c r="BE283" i="45"/>
  <c r="BD283" i="45"/>
  <c r="BC283" i="45"/>
  <c r="BB283" i="45"/>
  <c r="BA283" i="45"/>
  <c r="AZ283" i="45"/>
  <c r="AY283" i="45"/>
  <c r="AX283" i="45"/>
  <c r="AW283" i="45"/>
  <c r="AV283" i="45"/>
  <c r="AU283" i="45"/>
  <c r="AT283" i="45"/>
  <c r="AS283" i="45"/>
  <c r="AL283" i="45"/>
  <c r="AK283" i="45"/>
  <c r="AJ283" i="45"/>
  <c r="AI283" i="45"/>
  <c r="AH283" i="45"/>
  <c r="AG283" i="45"/>
  <c r="AF283" i="45"/>
  <c r="AE283" i="45"/>
  <c r="AD283" i="45"/>
  <c r="AC283" i="45"/>
  <c r="AB283" i="45"/>
  <c r="AA283" i="45"/>
  <c r="V283" i="45"/>
  <c r="U283" i="45"/>
  <c r="T283" i="45"/>
  <c r="S283" i="45"/>
  <c r="R283" i="45"/>
  <c r="Q283" i="45"/>
  <c r="P283" i="45"/>
  <c r="O283" i="45"/>
  <c r="N283" i="45"/>
  <c r="J283" i="45"/>
  <c r="I283" i="45"/>
  <c r="H283" i="45"/>
  <c r="BJ282" i="45"/>
  <c r="BI282" i="45"/>
  <c r="BH282" i="45"/>
  <c r="BG282" i="45"/>
  <c r="BF282" i="45"/>
  <c r="BE282" i="45"/>
  <c r="BD282" i="45"/>
  <c r="BC282" i="45"/>
  <c r="BB282" i="45"/>
  <c r="BA282" i="45"/>
  <c r="AZ282" i="45"/>
  <c r="AY282" i="45"/>
  <c r="AX282" i="45"/>
  <c r="AW282" i="45"/>
  <c r="AV282" i="45"/>
  <c r="AU282" i="45"/>
  <c r="AT282" i="45"/>
  <c r="AS282" i="45"/>
  <c r="AL282" i="45"/>
  <c r="AK282" i="45"/>
  <c r="AJ282" i="45"/>
  <c r="AI282" i="45"/>
  <c r="AH282" i="45"/>
  <c r="AG282" i="45"/>
  <c r="AF282" i="45"/>
  <c r="AE282" i="45"/>
  <c r="AD282" i="45"/>
  <c r="AC282" i="45"/>
  <c r="AB282" i="45"/>
  <c r="AA282" i="45"/>
  <c r="V282" i="45"/>
  <c r="U282" i="45"/>
  <c r="T282" i="45"/>
  <c r="S282" i="45"/>
  <c r="R282" i="45"/>
  <c r="Q282" i="45"/>
  <c r="P282" i="45"/>
  <c r="O282" i="45"/>
  <c r="N282" i="45"/>
  <c r="J282" i="45"/>
  <c r="I282" i="45"/>
  <c r="H282" i="45"/>
  <c r="BJ268" i="45"/>
  <c r="BJ269" i="45" s="1"/>
  <c r="BI268" i="45"/>
  <c r="BI269" i="45" s="1"/>
  <c r="BH268" i="45"/>
  <c r="BH269" i="45" s="1"/>
  <c r="BG268" i="45"/>
  <c r="BG269" i="45" s="1"/>
  <c r="BF268" i="45"/>
  <c r="BF269" i="45" s="1"/>
  <c r="BE268" i="45"/>
  <c r="BE269" i="45" s="1"/>
  <c r="BD268" i="45"/>
  <c r="BD269" i="45" s="1"/>
  <c r="BC268" i="45"/>
  <c r="BC269" i="45" s="1"/>
  <c r="BB268" i="45"/>
  <c r="BB269" i="45" s="1"/>
  <c r="BA268" i="45"/>
  <c r="BA269" i="45" s="1"/>
  <c r="AZ268" i="45"/>
  <c r="AZ269" i="45" s="1"/>
  <c r="AY268" i="45"/>
  <c r="AY269" i="45" s="1"/>
  <c r="AX268" i="45"/>
  <c r="AX269" i="45" s="1"/>
  <c r="AW268" i="45"/>
  <c r="AW269" i="45" s="1"/>
  <c r="AV268" i="45"/>
  <c r="AV269" i="45" s="1"/>
  <c r="AU268" i="45"/>
  <c r="AU269" i="45" s="1"/>
  <c r="AT268" i="45"/>
  <c r="AT269" i="45" s="1"/>
  <c r="AS268" i="45"/>
  <c r="AS269" i="45" s="1"/>
  <c r="AL268" i="45"/>
  <c r="AL269" i="45" s="1"/>
  <c r="AK268" i="45"/>
  <c r="AK269" i="45" s="1"/>
  <c r="AJ268" i="45"/>
  <c r="AJ269" i="45" s="1"/>
  <c r="AI268" i="45"/>
  <c r="AI269" i="45" s="1"/>
  <c r="AH268" i="45"/>
  <c r="AH269" i="45" s="1"/>
  <c r="AG268" i="45"/>
  <c r="AG269" i="45" s="1"/>
  <c r="AF268" i="45"/>
  <c r="AF269" i="45" s="1"/>
  <c r="AE268" i="45"/>
  <c r="AE269" i="45" s="1"/>
  <c r="AD268" i="45"/>
  <c r="AD269" i="45" s="1"/>
  <c r="AC268" i="45"/>
  <c r="AC269" i="45" s="1"/>
  <c r="AB268" i="45"/>
  <c r="AB269" i="45" s="1"/>
  <c r="AA268" i="45"/>
  <c r="AA269" i="45" s="1"/>
  <c r="V268" i="45"/>
  <c r="V269" i="45" s="1"/>
  <c r="U268" i="45"/>
  <c r="U269" i="45" s="1"/>
  <c r="T268" i="45"/>
  <c r="T269" i="45" s="1"/>
  <c r="S268" i="45"/>
  <c r="S269" i="45" s="1"/>
  <c r="R268" i="45"/>
  <c r="R269" i="45" s="1"/>
  <c r="Q268" i="45"/>
  <c r="Q269" i="45" s="1"/>
  <c r="P268" i="45"/>
  <c r="P269" i="45" s="1"/>
  <c r="O268" i="45"/>
  <c r="O269" i="45" s="1"/>
  <c r="N268" i="45"/>
  <c r="N269" i="45" s="1"/>
  <c r="J268" i="45"/>
  <c r="J269" i="45" s="1"/>
  <c r="I268" i="45"/>
  <c r="I269" i="45" s="1"/>
  <c r="H268" i="45"/>
  <c r="H269" i="45" s="1"/>
  <c r="BJ266" i="45"/>
  <c r="BI266" i="45"/>
  <c r="BH266" i="45"/>
  <c r="BG266" i="45"/>
  <c r="BF266" i="45"/>
  <c r="BE266" i="45"/>
  <c r="BD266" i="45"/>
  <c r="BC266" i="45"/>
  <c r="BB266" i="45"/>
  <c r="BA266" i="45"/>
  <c r="AZ266" i="45"/>
  <c r="AY266" i="45"/>
  <c r="AX266" i="45"/>
  <c r="AW266" i="45"/>
  <c r="AV266" i="45"/>
  <c r="AU266" i="45"/>
  <c r="AT266" i="45"/>
  <c r="AS266" i="45"/>
  <c r="AL266" i="45"/>
  <c r="AK266" i="45"/>
  <c r="AJ266" i="45"/>
  <c r="AI266" i="45"/>
  <c r="AH266" i="45"/>
  <c r="AG266" i="45"/>
  <c r="AF266" i="45"/>
  <c r="AE266" i="45"/>
  <c r="AD266" i="45"/>
  <c r="AC266" i="45"/>
  <c r="AB266" i="45"/>
  <c r="AA266" i="45"/>
  <c r="V266" i="45"/>
  <c r="U266" i="45"/>
  <c r="T266" i="45"/>
  <c r="S266" i="45"/>
  <c r="R266" i="45"/>
  <c r="Q266" i="45"/>
  <c r="P266" i="45"/>
  <c r="O266" i="45"/>
  <c r="N266" i="45"/>
  <c r="J266" i="45"/>
  <c r="I266" i="45"/>
  <c r="H266" i="45"/>
  <c r="BJ265" i="45"/>
  <c r="BI265" i="45"/>
  <c r="BH265" i="45"/>
  <c r="BG265" i="45"/>
  <c r="BF265" i="45"/>
  <c r="BE265" i="45"/>
  <c r="BD265" i="45"/>
  <c r="BC265" i="45"/>
  <c r="BB265" i="45"/>
  <c r="BA265" i="45"/>
  <c r="AZ265" i="45"/>
  <c r="AY265" i="45"/>
  <c r="AX265" i="45"/>
  <c r="AW265" i="45"/>
  <c r="AV265" i="45"/>
  <c r="AU265" i="45"/>
  <c r="AT265" i="45"/>
  <c r="AS265" i="45"/>
  <c r="AL265" i="45"/>
  <c r="AK265" i="45"/>
  <c r="AJ265" i="45"/>
  <c r="AI265" i="45"/>
  <c r="AH265" i="45"/>
  <c r="AG265" i="45"/>
  <c r="AF265" i="45"/>
  <c r="AE265" i="45"/>
  <c r="AD265" i="45"/>
  <c r="AC265" i="45"/>
  <c r="AB265" i="45"/>
  <c r="AA265" i="45"/>
  <c r="V265" i="45"/>
  <c r="U265" i="45"/>
  <c r="T265" i="45"/>
  <c r="S265" i="45"/>
  <c r="R265" i="45"/>
  <c r="Q265" i="45"/>
  <c r="P265" i="45"/>
  <c r="O265" i="45"/>
  <c r="N265" i="45"/>
  <c r="J265" i="45"/>
  <c r="I265" i="45"/>
  <c r="H265" i="45"/>
  <c r="BJ264" i="45"/>
  <c r="BI264" i="45"/>
  <c r="BH264" i="45"/>
  <c r="BG264" i="45"/>
  <c r="BF264" i="45"/>
  <c r="BE264" i="45"/>
  <c r="BD264" i="45"/>
  <c r="BC264" i="45"/>
  <c r="BB264" i="45"/>
  <c r="BA264" i="45"/>
  <c r="AZ264" i="45"/>
  <c r="AY264" i="45"/>
  <c r="AX264" i="45"/>
  <c r="AW264" i="45"/>
  <c r="AV264" i="45"/>
  <c r="AU264" i="45"/>
  <c r="AT264" i="45"/>
  <c r="AS264" i="45"/>
  <c r="AL264" i="45"/>
  <c r="AK264" i="45"/>
  <c r="AJ264" i="45"/>
  <c r="AI264" i="45"/>
  <c r="AH264" i="45"/>
  <c r="AG264" i="45"/>
  <c r="AF264" i="45"/>
  <c r="AE264" i="45"/>
  <c r="AD264" i="45"/>
  <c r="AC264" i="45"/>
  <c r="AB264" i="45"/>
  <c r="AA264" i="45"/>
  <c r="V264" i="45"/>
  <c r="U264" i="45"/>
  <c r="T264" i="45"/>
  <c r="S264" i="45"/>
  <c r="R264" i="45"/>
  <c r="Q264" i="45"/>
  <c r="P264" i="45"/>
  <c r="O264" i="45"/>
  <c r="N264" i="45"/>
  <c r="J264" i="45"/>
  <c r="I264" i="45"/>
  <c r="H264" i="45"/>
  <c r="BJ262" i="45"/>
  <c r="BI262" i="45"/>
  <c r="BH262" i="45"/>
  <c r="BG262" i="45"/>
  <c r="BF262" i="45"/>
  <c r="BE262" i="45"/>
  <c r="BD262" i="45"/>
  <c r="BC262" i="45"/>
  <c r="BB262" i="45"/>
  <c r="BA262" i="45"/>
  <c r="AZ262" i="45"/>
  <c r="AY262" i="45"/>
  <c r="AX262" i="45"/>
  <c r="AW262" i="45"/>
  <c r="AV262" i="45"/>
  <c r="AU262" i="45"/>
  <c r="AT262" i="45"/>
  <c r="AS262" i="45"/>
  <c r="AL262" i="45"/>
  <c r="AK262" i="45"/>
  <c r="AJ262" i="45"/>
  <c r="AI262" i="45"/>
  <c r="AH262" i="45"/>
  <c r="AG262" i="45"/>
  <c r="AF262" i="45"/>
  <c r="AE262" i="45"/>
  <c r="AD262" i="45"/>
  <c r="AC262" i="45"/>
  <c r="AB262" i="45"/>
  <c r="AA262" i="45"/>
  <c r="V262" i="45"/>
  <c r="U262" i="45"/>
  <c r="T262" i="45"/>
  <c r="S262" i="45"/>
  <c r="R262" i="45"/>
  <c r="Q262" i="45"/>
  <c r="P262" i="45"/>
  <c r="O262" i="45"/>
  <c r="N262" i="45"/>
  <c r="J262" i="45"/>
  <c r="I262" i="45"/>
  <c r="H262" i="45"/>
  <c r="BJ261" i="45"/>
  <c r="BI261" i="45"/>
  <c r="BH261" i="45"/>
  <c r="BG261" i="45"/>
  <c r="BF261" i="45"/>
  <c r="BE261" i="45"/>
  <c r="BD261" i="45"/>
  <c r="BC261" i="45"/>
  <c r="BB261" i="45"/>
  <c r="BA261" i="45"/>
  <c r="AZ261" i="45"/>
  <c r="AY261" i="45"/>
  <c r="AX261" i="45"/>
  <c r="AW261" i="45"/>
  <c r="AV261" i="45"/>
  <c r="AU261" i="45"/>
  <c r="AT261" i="45"/>
  <c r="AS261" i="45"/>
  <c r="AL261" i="45"/>
  <c r="AK261" i="45"/>
  <c r="AJ261" i="45"/>
  <c r="AI261" i="45"/>
  <c r="AH261" i="45"/>
  <c r="AG261" i="45"/>
  <c r="AF261" i="45"/>
  <c r="AE261" i="45"/>
  <c r="AD261" i="45"/>
  <c r="AC261" i="45"/>
  <c r="AB261" i="45"/>
  <c r="AA261" i="45"/>
  <c r="V261" i="45"/>
  <c r="U261" i="45"/>
  <c r="T261" i="45"/>
  <c r="S261" i="45"/>
  <c r="R261" i="45"/>
  <c r="Q261" i="45"/>
  <c r="P261" i="45"/>
  <c r="O261" i="45"/>
  <c r="N261" i="45"/>
  <c r="J261" i="45"/>
  <c r="I261" i="45"/>
  <c r="H261" i="45"/>
  <c r="AR260" i="45"/>
  <c r="AQ260" i="45"/>
  <c r="AP260" i="45"/>
  <c r="AO260" i="45"/>
  <c r="AN260" i="45"/>
  <c r="AM260" i="45"/>
  <c r="Z260" i="45"/>
  <c r="Y260" i="45"/>
  <c r="X260" i="45"/>
  <c r="W260" i="45"/>
  <c r="M260" i="45"/>
  <c r="L260" i="45"/>
  <c r="K260" i="45"/>
  <c r="G260" i="45"/>
  <c r="BJ259" i="45"/>
  <c r="BI259" i="45"/>
  <c r="BH259" i="45"/>
  <c r="BG259" i="45"/>
  <c r="BF259" i="45"/>
  <c r="BE259" i="45"/>
  <c r="BD259" i="45"/>
  <c r="BC259" i="45"/>
  <c r="BB259" i="45"/>
  <c r="BA259" i="45"/>
  <c r="AZ259" i="45"/>
  <c r="AY259" i="45"/>
  <c r="AX259" i="45"/>
  <c r="AW259" i="45"/>
  <c r="AV259" i="45"/>
  <c r="AU259" i="45"/>
  <c r="AT259" i="45"/>
  <c r="AS259" i="45"/>
  <c r="AL259" i="45"/>
  <c r="AK259" i="45"/>
  <c r="AJ259" i="45"/>
  <c r="AI259" i="45"/>
  <c r="AH259" i="45"/>
  <c r="AG259" i="45"/>
  <c r="AF259" i="45"/>
  <c r="AE259" i="45"/>
  <c r="AD259" i="45"/>
  <c r="AC259" i="45"/>
  <c r="AB259" i="45"/>
  <c r="AA259" i="45"/>
  <c r="V259" i="45"/>
  <c r="U259" i="45"/>
  <c r="T259" i="45"/>
  <c r="S259" i="45"/>
  <c r="R259" i="45"/>
  <c r="Q259" i="45"/>
  <c r="P259" i="45"/>
  <c r="O259" i="45"/>
  <c r="N259" i="45"/>
  <c r="J259" i="45"/>
  <c r="I259" i="45"/>
  <c r="H259" i="45"/>
  <c r="BJ258" i="45"/>
  <c r="BI258" i="45"/>
  <c r="BH258" i="45"/>
  <c r="BG258" i="45"/>
  <c r="BF258" i="45"/>
  <c r="BE258" i="45"/>
  <c r="BD258" i="45"/>
  <c r="BC258" i="45"/>
  <c r="BB258" i="45"/>
  <c r="BA258" i="45"/>
  <c r="AZ258" i="45"/>
  <c r="AY258" i="45"/>
  <c r="AX258" i="45"/>
  <c r="AW258" i="45"/>
  <c r="AV258" i="45"/>
  <c r="AU258" i="45"/>
  <c r="AT258" i="45"/>
  <c r="AS258" i="45"/>
  <c r="AL258" i="45"/>
  <c r="AK258" i="45"/>
  <c r="AJ258" i="45"/>
  <c r="AI258" i="45"/>
  <c r="AH258" i="45"/>
  <c r="AG258" i="45"/>
  <c r="AF258" i="45"/>
  <c r="AE258" i="45"/>
  <c r="AD258" i="45"/>
  <c r="AC258" i="45"/>
  <c r="AB258" i="45"/>
  <c r="AA258" i="45"/>
  <c r="V258" i="45"/>
  <c r="U258" i="45"/>
  <c r="T258" i="45"/>
  <c r="S258" i="45"/>
  <c r="R258" i="45"/>
  <c r="Q258" i="45"/>
  <c r="P258" i="45"/>
  <c r="O258" i="45"/>
  <c r="N258" i="45"/>
  <c r="J258" i="45"/>
  <c r="I258" i="45"/>
  <c r="H258" i="45"/>
  <c r="BJ257" i="45"/>
  <c r="BI257" i="45"/>
  <c r="BH257" i="45"/>
  <c r="BG257" i="45"/>
  <c r="BF257" i="45"/>
  <c r="BE257" i="45"/>
  <c r="BD257" i="45"/>
  <c r="BC257" i="45"/>
  <c r="BB257" i="45"/>
  <c r="BA257" i="45"/>
  <c r="AZ257" i="45"/>
  <c r="AY257" i="45"/>
  <c r="AX257" i="45"/>
  <c r="AW257" i="45"/>
  <c r="AV257" i="45"/>
  <c r="AU257" i="45"/>
  <c r="AT257" i="45"/>
  <c r="AS257" i="45"/>
  <c r="AL257" i="45"/>
  <c r="AK257" i="45"/>
  <c r="AJ257" i="45"/>
  <c r="AI257" i="45"/>
  <c r="AH257" i="45"/>
  <c r="AG257" i="45"/>
  <c r="AF257" i="45"/>
  <c r="AE257" i="45"/>
  <c r="AD257" i="45"/>
  <c r="AC257" i="45"/>
  <c r="AB257" i="45"/>
  <c r="AA257" i="45"/>
  <c r="V257" i="45"/>
  <c r="U257" i="45"/>
  <c r="T257" i="45"/>
  <c r="S257" i="45"/>
  <c r="R257" i="45"/>
  <c r="Q257" i="45"/>
  <c r="P257" i="45"/>
  <c r="O257" i="45"/>
  <c r="N257" i="45"/>
  <c r="J257" i="45"/>
  <c r="I257" i="45"/>
  <c r="H257" i="45"/>
  <c r="AR256" i="45"/>
  <c r="AQ256" i="45"/>
  <c r="AP256" i="45"/>
  <c r="AO256" i="45"/>
  <c r="AN256" i="45"/>
  <c r="AM256" i="45"/>
  <c r="Z256" i="45"/>
  <c r="Y256" i="45"/>
  <c r="X256" i="45"/>
  <c r="W256" i="45"/>
  <c r="M256" i="45"/>
  <c r="L256" i="45"/>
  <c r="K256" i="45"/>
  <c r="G256" i="45"/>
  <c r="BJ255" i="45"/>
  <c r="BI255" i="45"/>
  <c r="BH255" i="45"/>
  <c r="BG255" i="45"/>
  <c r="BF255" i="45"/>
  <c r="BE255" i="45"/>
  <c r="BD255" i="45"/>
  <c r="BC255" i="45"/>
  <c r="BB255" i="45"/>
  <c r="BA255" i="45"/>
  <c r="AZ255" i="45"/>
  <c r="AY255" i="45"/>
  <c r="AX255" i="45"/>
  <c r="AW255" i="45"/>
  <c r="AV255" i="45"/>
  <c r="AU255" i="45"/>
  <c r="AT255" i="45"/>
  <c r="AS255" i="45"/>
  <c r="AL255" i="45"/>
  <c r="AK255" i="45"/>
  <c r="AJ255" i="45"/>
  <c r="AI255" i="45"/>
  <c r="AH255" i="45"/>
  <c r="AG255" i="45"/>
  <c r="AF255" i="45"/>
  <c r="AE255" i="45"/>
  <c r="AD255" i="45"/>
  <c r="AC255" i="45"/>
  <c r="AB255" i="45"/>
  <c r="AA255" i="45"/>
  <c r="V255" i="45"/>
  <c r="U255" i="45"/>
  <c r="T255" i="45"/>
  <c r="S255" i="45"/>
  <c r="R255" i="45"/>
  <c r="Q255" i="45"/>
  <c r="P255" i="45"/>
  <c r="O255" i="45"/>
  <c r="N255" i="45"/>
  <c r="J255" i="45"/>
  <c r="I255" i="45"/>
  <c r="H255" i="45"/>
  <c r="BJ254" i="45"/>
  <c r="BI254" i="45"/>
  <c r="BH254" i="45"/>
  <c r="BG254" i="45"/>
  <c r="BF254" i="45"/>
  <c r="BE254" i="45"/>
  <c r="BD254" i="45"/>
  <c r="BC254" i="45"/>
  <c r="BB254" i="45"/>
  <c r="BA254" i="45"/>
  <c r="AZ254" i="45"/>
  <c r="AY254" i="45"/>
  <c r="AX254" i="45"/>
  <c r="AW254" i="45"/>
  <c r="AV254" i="45"/>
  <c r="AU254" i="45"/>
  <c r="AT254" i="45"/>
  <c r="AS254" i="45"/>
  <c r="AL254" i="45"/>
  <c r="AK254" i="45"/>
  <c r="AJ254" i="45"/>
  <c r="AI254" i="45"/>
  <c r="AH254" i="45"/>
  <c r="AG254" i="45"/>
  <c r="AF254" i="45"/>
  <c r="AE254" i="45"/>
  <c r="AD254" i="45"/>
  <c r="AC254" i="45"/>
  <c r="AB254" i="45"/>
  <c r="AA254" i="45"/>
  <c r="V254" i="45"/>
  <c r="U254" i="45"/>
  <c r="T254" i="45"/>
  <c r="S254" i="45"/>
  <c r="R254" i="45"/>
  <c r="Q254" i="45"/>
  <c r="P254" i="45"/>
  <c r="O254" i="45"/>
  <c r="N254" i="45"/>
  <c r="J254" i="45"/>
  <c r="I254" i="45"/>
  <c r="H254" i="45"/>
  <c r="BJ253" i="45"/>
  <c r="BI253" i="45"/>
  <c r="BH253" i="45"/>
  <c r="BG253" i="45"/>
  <c r="BF253" i="45"/>
  <c r="BE253" i="45"/>
  <c r="BD253" i="45"/>
  <c r="BC253" i="45"/>
  <c r="BB253" i="45"/>
  <c r="BA253" i="45"/>
  <c r="AZ253" i="45"/>
  <c r="AY253" i="45"/>
  <c r="AX253" i="45"/>
  <c r="AW253" i="45"/>
  <c r="AV253" i="45"/>
  <c r="AU253" i="45"/>
  <c r="AT253" i="45"/>
  <c r="AS253" i="45"/>
  <c r="AL253" i="45"/>
  <c r="AK253" i="45"/>
  <c r="AJ253" i="45"/>
  <c r="AI253" i="45"/>
  <c r="AH253" i="45"/>
  <c r="AG253" i="45"/>
  <c r="AF253" i="45"/>
  <c r="AE253" i="45"/>
  <c r="AD253" i="45"/>
  <c r="AC253" i="45"/>
  <c r="AB253" i="45"/>
  <c r="AA253" i="45"/>
  <c r="V253" i="45"/>
  <c r="U253" i="45"/>
  <c r="T253" i="45"/>
  <c r="S253" i="45"/>
  <c r="R253" i="45"/>
  <c r="Q253" i="45"/>
  <c r="P253" i="45"/>
  <c r="O253" i="45"/>
  <c r="N253" i="45"/>
  <c r="J253" i="45"/>
  <c r="I253" i="45"/>
  <c r="H253" i="45"/>
  <c r="BJ252" i="45"/>
  <c r="BI252" i="45"/>
  <c r="BH252" i="45"/>
  <c r="BG252" i="45"/>
  <c r="BF252" i="45"/>
  <c r="BE252" i="45"/>
  <c r="BD252" i="45"/>
  <c r="BC252" i="45"/>
  <c r="BB252" i="45"/>
  <c r="BA252" i="45"/>
  <c r="AZ252" i="45"/>
  <c r="AY252" i="45"/>
  <c r="AX252" i="45"/>
  <c r="AW252" i="45"/>
  <c r="AV252" i="45"/>
  <c r="AU252" i="45"/>
  <c r="AT252" i="45"/>
  <c r="AS252" i="45"/>
  <c r="AL252" i="45"/>
  <c r="AK252" i="45"/>
  <c r="AJ252" i="45"/>
  <c r="AI252" i="45"/>
  <c r="AH252" i="45"/>
  <c r="AG252" i="45"/>
  <c r="AF252" i="45"/>
  <c r="AE252" i="45"/>
  <c r="AD252" i="45"/>
  <c r="AC252" i="45"/>
  <c r="AB252" i="45"/>
  <c r="AA252" i="45"/>
  <c r="V252" i="45"/>
  <c r="U252" i="45"/>
  <c r="T252" i="45"/>
  <c r="S252" i="45"/>
  <c r="R252" i="45"/>
  <c r="Q252" i="45"/>
  <c r="P252" i="45"/>
  <c r="O252" i="45"/>
  <c r="N252" i="45"/>
  <c r="J252" i="45"/>
  <c r="I252" i="45"/>
  <c r="H252" i="45"/>
  <c r="BJ251" i="45"/>
  <c r="BI251" i="45"/>
  <c r="BH251" i="45"/>
  <c r="BG251" i="45"/>
  <c r="BF251" i="45"/>
  <c r="BE251" i="45"/>
  <c r="BD251" i="45"/>
  <c r="BC251" i="45"/>
  <c r="BB251" i="45"/>
  <c r="BA251" i="45"/>
  <c r="AZ251" i="45"/>
  <c r="AY251" i="45"/>
  <c r="AX251" i="45"/>
  <c r="AW251" i="45"/>
  <c r="AV251" i="45"/>
  <c r="AU251" i="45"/>
  <c r="AT251" i="45"/>
  <c r="AS251" i="45"/>
  <c r="AL251" i="45"/>
  <c r="AK251" i="45"/>
  <c r="AJ251" i="45"/>
  <c r="AI251" i="45"/>
  <c r="AH251" i="45"/>
  <c r="AG251" i="45"/>
  <c r="AF251" i="45"/>
  <c r="AE251" i="45"/>
  <c r="AD251" i="45"/>
  <c r="AC251" i="45"/>
  <c r="AB251" i="45"/>
  <c r="AA251" i="45"/>
  <c r="V251" i="45"/>
  <c r="U251" i="45"/>
  <c r="T251" i="45"/>
  <c r="S251" i="45"/>
  <c r="R251" i="45"/>
  <c r="Q251" i="45"/>
  <c r="P251" i="45"/>
  <c r="O251" i="45"/>
  <c r="N251" i="45"/>
  <c r="J251" i="45"/>
  <c r="I251" i="45"/>
  <c r="H251" i="45"/>
  <c r="BJ250" i="45"/>
  <c r="BI250" i="45"/>
  <c r="BH250" i="45"/>
  <c r="BG250" i="45"/>
  <c r="BF250" i="45"/>
  <c r="BE250" i="45"/>
  <c r="BD250" i="45"/>
  <c r="BC250" i="45"/>
  <c r="BB250" i="45"/>
  <c r="BA250" i="45"/>
  <c r="AZ250" i="45"/>
  <c r="AY250" i="45"/>
  <c r="AX250" i="45"/>
  <c r="AW250" i="45"/>
  <c r="AV250" i="45"/>
  <c r="AU250" i="45"/>
  <c r="AT250" i="45"/>
  <c r="AS250" i="45"/>
  <c r="AL250" i="45"/>
  <c r="AK250" i="45"/>
  <c r="AJ250" i="45"/>
  <c r="AI250" i="45"/>
  <c r="AH250" i="45"/>
  <c r="AG250" i="45"/>
  <c r="AF250" i="45"/>
  <c r="AE250" i="45"/>
  <c r="AD250" i="45"/>
  <c r="AC250" i="45"/>
  <c r="AB250" i="45"/>
  <c r="AA250" i="45"/>
  <c r="V250" i="45"/>
  <c r="U250" i="45"/>
  <c r="T250" i="45"/>
  <c r="S250" i="45"/>
  <c r="R250" i="45"/>
  <c r="Q250" i="45"/>
  <c r="P250" i="45"/>
  <c r="O250" i="45"/>
  <c r="N250" i="45"/>
  <c r="J250" i="45"/>
  <c r="I250" i="45"/>
  <c r="H250" i="45"/>
  <c r="BJ249" i="45"/>
  <c r="BI249" i="45"/>
  <c r="BH249" i="45"/>
  <c r="BG249" i="45"/>
  <c r="BF249" i="45"/>
  <c r="BE249" i="45"/>
  <c r="BD249" i="45"/>
  <c r="BC249" i="45"/>
  <c r="BB249" i="45"/>
  <c r="BA249" i="45"/>
  <c r="AZ249" i="45"/>
  <c r="AY249" i="45"/>
  <c r="AX249" i="45"/>
  <c r="AW249" i="45"/>
  <c r="AV249" i="45"/>
  <c r="AU249" i="45"/>
  <c r="AT249" i="45"/>
  <c r="AS249" i="45"/>
  <c r="AL249" i="45"/>
  <c r="AK249" i="45"/>
  <c r="AJ249" i="45"/>
  <c r="AI249" i="45"/>
  <c r="AH249" i="45"/>
  <c r="AG249" i="45"/>
  <c r="AF249" i="45"/>
  <c r="AE249" i="45"/>
  <c r="AD249" i="45"/>
  <c r="AC249" i="45"/>
  <c r="AB249" i="45"/>
  <c r="AA249" i="45"/>
  <c r="V249" i="45"/>
  <c r="U249" i="45"/>
  <c r="T249" i="45"/>
  <c r="S249" i="45"/>
  <c r="R249" i="45"/>
  <c r="Q249" i="45"/>
  <c r="P249" i="45"/>
  <c r="O249" i="45"/>
  <c r="N249" i="45"/>
  <c r="J249" i="45"/>
  <c r="I249" i="45"/>
  <c r="H249" i="45"/>
  <c r="AR248" i="45"/>
  <c r="AQ248" i="45"/>
  <c r="AP248" i="45"/>
  <c r="AO248" i="45"/>
  <c r="AN248" i="45"/>
  <c r="AM248" i="45"/>
  <c r="Z248" i="45"/>
  <c r="Y248" i="45"/>
  <c r="X248" i="45"/>
  <c r="W248" i="45"/>
  <c r="M248" i="45"/>
  <c r="L248" i="45"/>
  <c r="K248" i="45"/>
  <c r="G248" i="45"/>
  <c r="BJ247" i="45"/>
  <c r="BI247" i="45"/>
  <c r="BH247" i="45"/>
  <c r="BG247" i="45"/>
  <c r="BF247" i="45"/>
  <c r="BE247" i="45"/>
  <c r="BD247" i="45"/>
  <c r="BC247" i="45"/>
  <c r="BB247" i="45"/>
  <c r="BA247" i="45"/>
  <c r="AZ247" i="45"/>
  <c r="AY247" i="45"/>
  <c r="AX247" i="45"/>
  <c r="AW247" i="45"/>
  <c r="AV247" i="45"/>
  <c r="AU247" i="45"/>
  <c r="AT247" i="45"/>
  <c r="AS247" i="45"/>
  <c r="AL247" i="45"/>
  <c r="AK247" i="45"/>
  <c r="AJ247" i="45"/>
  <c r="AI247" i="45"/>
  <c r="AH247" i="45"/>
  <c r="AG247" i="45"/>
  <c r="AF247" i="45"/>
  <c r="AE247" i="45"/>
  <c r="AD247" i="45"/>
  <c r="AC247" i="45"/>
  <c r="AB247" i="45"/>
  <c r="AA247" i="45"/>
  <c r="V247" i="45"/>
  <c r="U247" i="45"/>
  <c r="T247" i="45"/>
  <c r="S247" i="45"/>
  <c r="R247" i="45"/>
  <c r="Q247" i="45"/>
  <c r="P247" i="45"/>
  <c r="O247" i="45"/>
  <c r="N247" i="45"/>
  <c r="J247" i="45"/>
  <c r="I247" i="45"/>
  <c r="H247" i="45"/>
  <c r="BJ246" i="45"/>
  <c r="BI246" i="45"/>
  <c r="BH246" i="45"/>
  <c r="BG246" i="45"/>
  <c r="BF246" i="45"/>
  <c r="BE246" i="45"/>
  <c r="BD246" i="45"/>
  <c r="BC246" i="45"/>
  <c r="BB246" i="45"/>
  <c r="BA246" i="45"/>
  <c r="AZ246" i="45"/>
  <c r="AY246" i="45"/>
  <c r="AX246" i="45"/>
  <c r="AW246" i="45"/>
  <c r="AV246" i="45"/>
  <c r="AU246" i="45"/>
  <c r="AT246" i="45"/>
  <c r="AS246" i="45"/>
  <c r="AL246" i="45"/>
  <c r="AK246" i="45"/>
  <c r="AJ246" i="45"/>
  <c r="AI246" i="45"/>
  <c r="AH246" i="45"/>
  <c r="AG246" i="45"/>
  <c r="AF246" i="45"/>
  <c r="AE246" i="45"/>
  <c r="AD246" i="45"/>
  <c r="AC246" i="45"/>
  <c r="AB246" i="45"/>
  <c r="AA246" i="45"/>
  <c r="V246" i="45"/>
  <c r="U246" i="45"/>
  <c r="T246" i="45"/>
  <c r="S246" i="45"/>
  <c r="R246" i="45"/>
  <c r="Q246" i="45"/>
  <c r="P246" i="45"/>
  <c r="O246" i="45"/>
  <c r="N246" i="45"/>
  <c r="J246" i="45"/>
  <c r="I246" i="45"/>
  <c r="H246" i="45"/>
  <c r="BJ245" i="45"/>
  <c r="BI245" i="45"/>
  <c r="BH245" i="45"/>
  <c r="BG245" i="45"/>
  <c r="BF245" i="45"/>
  <c r="BE245" i="45"/>
  <c r="BD245" i="45"/>
  <c r="BC245" i="45"/>
  <c r="BB245" i="45"/>
  <c r="BA245" i="45"/>
  <c r="AZ245" i="45"/>
  <c r="AY245" i="45"/>
  <c r="AX245" i="45"/>
  <c r="AW245" i="45"/>
  <c r="AV245" i="45"/>
  <c r="AU245" i="45"/>
  <c r="AT245" i="45"/>
  <c r="AS245" i="45"/>
  <c r="AL245" i="45"/>
  <c r="AK245" i="45"/>
  <c r="AJ245" i="45"/>
  <c r="AI245" i="45"/>
  <c r="AH245" i="45"/>
  <c r="AG245" i="45"/>
  <c r="AF245" i="45"/>
  <c r="AE245" i="45"/>
  <c r="AD245" i="45"/>
  <c r="AC245" i="45"/>
  <c r="AB245" i="45"/>
  <c r="AA245" i="45"/>
  <c r="V245" i="45"/>
  <c r="U245" i="45"/>
  <c r="T245" i="45"/>
  <c r="S245" i="45"/>
  <c r="R245" i="45"/>
  <c r="Q245" i="45"/>
  <c r="P245" i="45"/>
  <c r="O245" i="45"/>
  <c r="N245" i="45"/>
  <c r="J245" i="45"/>
  <c r="I245" i="45"/>
  <c r="H245" i="45"/>
  <c r="BJ244" i="45"/>
  <c r="BI244" i="45"/>
  <c r="BH244" i="45"/>
  <c r="BG244" i="45"/>
  <c r="BF244" i="45"/>
  <c r="BE244" i="45"/>
  <c r="BD244" i="45"/>
  <c r="BC244" i="45"/>
  <c r="BB244" i="45"/>
  <c r="BA244" i="45"/>
  <c r="AZ244" i="45"/>
  <c r="AY244" i="45"/>
  <c r="AX244" i="45"/>
  <c r="AW244" i="45"/>
  <c r="AV244" i="45"/>
  <c r="AU244" i="45"/>
  <c r="AT244" i="45"/>
  <c r="AS244" i="45"/>
  <c r="AL244" i="45"/>
  <c r="AK244" i="45"/>
  <c r="AJ244" i="45"/>
  <c r="AI244" i="45"/>
  <c r="AH244" i="45"/>
  <c r="AG244" i="45"/>
  <c r="AF244" i="45"/>
  <c r="AE244" i="45"/>
  <c r="AD244" i="45"/>
  <c r="AC244" i="45"/>
  <c r="AB244" i="45"/>
  <c r="AA244" i="45"/>
  <c r="V244" i="45"/>
  <c r="U244" i="45"/>
  <c r="T244" i="45"/>
  <c r="S244" i="45"/>
  <c r="R244" i="45"/>
  <c r="Q244" i="45"/>
  <c r="P244" i="45"/>
  <c r="O244" i="45"/>
  <c r="N244" i="45"/>
  <c r="J244" i="45"/>
  <c r="I244" i="45"/>
  <c r="H244" i="45"/>
  <c r="BJ243" i="45"/>
  <c r="BI243" i="45"/>
  <c r="BH243" i="45"/>
  <c r="BG243" i="45"/>
  <c r="BF243" i="45"/>
  <c r="BE243" i="45"/>
  <c r="BD243" i="45"/>
  <c r="BC243" i="45"/>
  <c r="BB243" i="45"/>
  <c r="BA243" i="45"/>
  <c r="AZ243" i="45"/>
  <c r="AY243" i="45"/>
  <c r="AX243" i="45"/>
  <c r="AW243" i="45"/>
  <c r="AV243" i="45"/>
  <c r="AU243" i="45"/>
  <c r="AT243" i="45"/>
  <c r="AS243" i="45"/>
  <c r="AL243" i="45"/>
  <c r="AK243" i="45"/>
  <c r="AJ243" i="45"/>
  <c r="AI243" i="45"/>
  <c r="AH243" i="45"/>
  <c r="AG243" i="45"/>
  <c r="AF243" i="45"/>
  <c r="AE243" i="45"/>
  <c r="AD243" i="45"/>
  <c r="AC243" i="45"/>
  <c r="AB243" i="45"/>
  <c r="AA243" i="45"/>
  <c r="V243" i="45"/>
  <c r="U243" i="45"/>
  <c r="T243" i="45"/>
  <c r="S243" i="45"/>
  <c r="R243" i="45"/>
  <c r="Q243" i="45"/>
  <c r="P243" i="45"/>
  <c r="O243" i="45"/>
  <c r="N243" i="45"/>
  <c r="J243" i="45"/>
  <c r="I243" i="45"/>
  <c r="H243" i="45"/>
  <c r="BJ242" i="45"/>
  <c r="BI242" i="45"/>
  <c r="BH242" i="45"/>
  <c r="BG242" i="45"/>
  <c r="BF242" i="45"/>
  <c r="BE242" i="45"/>
  <c r="BD242" i="45"/>
  <c r="BC242" i="45"/>
  <c r="BB242" i="45"/>
  <c r="BA242" i="45"/>
  <c r="AZ242" i="45"/>
  <c r="AY242" i="45"/>
  <c r="AX242" i="45"/>
  <c r="AW242" i="45"/>
  <c r="AV242" i="45"/>
  <c r="AU242" i="45"/>
  <c r="AT242" i="45"/>
  <c r="AS242" i="45"/>
  <c r="AL242" i="45"/>
  <c r="AK242" i="45"/>
  <c r="AJ242" i="45"/>
  <c r="AI242" i="45"/>
  <c r="AH242" i="45"/>
  <c r="AG242" i="45"/>
  <c r="AF242" i="45"/>
  <c r="AE242" i="45"/>
  <c r="AD242" i="45"/>
  <c r="AC242" i="45"/>
  <c r="AB242" i="45"/>
  <c r="AA242" i="45"/>
  <c r="V242" i="45"/>
  <c r="U242" i="45"/>
  <c r="T242" i="45"/>
  <c r="S242" i="45"/>
  <c r="R242" i="45"/>
  <c r="Q242" i="45"/>
  <c r="P242" i="45"/>
  <c r="O242" i="45"/>
  <c r="N242" i="45"/>
  <c r="J242" i="45"/>
  <c r="I242" i="45"/>
  <c r="H242" i="45"/>
  <c r="BJ241" i="45"/>
  <c r="BI241" i="45"/>
  <c r="BH241" i="45"/>
  <c r="BG241" i="45"/>
  <c r="BF241" i="45"/>
  <c r="BE241" i="45"/>
  <c r="BD241" i="45"/>
  <c r="BC241" i="45"/>
  <c r="BB241" i="45"/>
  <c r="BA241" i="45"/>
  <c r="AZ241" i="45"/>
  <c r="AY241" i="45"/>
  <c r="AX241" i="45"/>
  <c r="AW241" i="45"/>
  <c r="AV241" i="45"/>
  <c r="AU241" i="45"/>
  <c r="AT241" i="45"/>
  <c r="AS241" i="45"/>
  <c r="AL241" i="45"/>
  <c r="AK241" i="45"/>
  <c r="AJ241" i="45"/>
  <c r="AI241" i="45"/>
  <c r="AH241" i="45"/>
  <c r="AG241" i="45"/>
  <c r="AF241" i="45"/>
  <c r="AE241" i="45"/>
  <c r="AD241" i="45"/>
  <c r="AC241" i="45"/>
  <c r="AB241" i="45"/>
  <c r="AA241" i="45"/>
  <c r="V241" i="45"/>
  <c r="U241" i="45"/>
  <c r="T241" i="45"/>
  <c r="S241" i="45"/>
  <c r="R241" i="45"/>
  <c r="Q241" i="45"/>
  <c r="P241" i="45"/>
  <c r="O241" i="45"/>
  <c r="N241" i="45"/>
  <c r="J241" i="45"/>
  <c r="I241" i="45"/>
  <c r="H241" i="45"/>
  <c r="BJ228" i="45"/>
  <c r="BJ229" i="45" s="1"/>
  <c r="BI228" i="45"/>
  <c r="BI229" i="45" s="1"/>
  <c r="BH228" i="45"/>
  <c r="BH229" i="45" s="1"/>
  <c r="BG228" i="45"/>
  <c r="BG229" i="45" s="1"/>
  <c r="BF228" i="45"/>
  <c r="BF229" i="45" s="1"/>
  <c r="BE228" i="45"/>
  <c r="BE229" i="45" s="1"/>
  <c r="BD228" i="45"/>
  <c r="BD229" i="45" s="1"/>
  <c r="BC228" i="45"/>
  <c r="BC229" i="45" s="1"/>
  <c r="BB228" i="45"/>
  <c r="BB229" i="45" s="1"/>
  <c r="BA228" i="45"/>
  <c r="BA229" i="45" s="1"/>
  <c r="AZ228" i="45"/>
  <c r="AZ229" i="45" s="1"/>
  <c r="AY228" i="45"/>
  <c r="AY229" i="45" s="1"/>
  <c r="AX228" i="45"/>
  <c r="AX229" i="45" s="1"/>
  <c r="AW228" i="45"/>
  <c r="AW229" i="45" s="1"/>
  <c r="AV228" i="45"/>
  <c r="AV229" i="45" s="1"/>
  <c r="AU228" i="45"/>
  <c r="AU229" i="45" s="1"/>
  <c r="AT228" i="45"/>
  <c r="AT229" i="45" s="1"/>
  <c r="AS228" i="45"/>
  <c r="AS229" i="45" s="1"/>
  <c r="AL228" i="45"/>
  <c r="AL229" i="45" s="1"/>
  <c r="AK228" i="45"/>
  <c r="AK229" i="45" s="1"/>
  <c r="AJ228" i="45"/>
  <c r="AJ229" i="45" s="1"/>
  <c r="AI228" i="45"/>
  <c r="AI229" i="45" s="1"/>
  <c r="AH228" i="45"/>
  <c r="AH229" i="45" s="1"/>
  <c r="AG228" i="45"/>
  <c r="AG229" i="45" s="1"/>
  <c r="AF228" i="45"/>
  <c r="AF229" i="45" s="1"/>
  <c r="AE228" i="45"/>
  <c r="AE229" i="45" s="1"/>
  <c r="AD228" i="45"/>
  <c r="AD229" i="45" s="1"/>
  <c r="AC228" i="45"/>
  <c r="AC229" i="45" s="1"/>
  <c r="AB228" i="45"/>
  <c r="AB229" i="45" s="1"/>
  <c r="AA228" i="45"/>
  <c r="AA229" i="45" s="1"/>
  <c r="V228" i="45"/>
  <c r="V229" i="45" s="1"/>
  <c r="U228" i="45"/>
  <c r="U229" i="45" s="1"/>
  <c r="T228" i="45"/>
  <c r="T229" i="45" s="1"/>
  <c r="S228" i="45"/>
  <c r="S229" i="45" s="1"/>
  <c r="R228" i="45"/>
  <c r="R229" i="45" s="1"/>
  <c r="Q228" i="45"/>
  <c r="Q229" i="45" s="1"/>
  <c r="P228" i="45"/>
  <c r="P229" i="45" s="1"/>
  <c r="O228" i="45"/>
  <c r="O229" i="45" s="1"/>
  <c r="N228" i="45"/>
  <c r="N229" i="45" s="1"/>
  <c r="J228" i="45"/>
  <c r="J229" i="45" s="1"/>
  <c r="I228" i="45"/>
  <c r="I229" i="45" s="1"/>
  <c r="H228" i="45"/>
  <c r="H229" i="45" s="1"/>
  <c r="BJ226" i="45"/>
  <c r="BI226" i="45"/>
  <c r="BH226" i="45"/>
  <c r="BG226" i="45"/>
  <c r="BF226" i="45"/>
  <c r="BE226" i="45"/>
  <c r="BD226" i="45"/>
  <c r="BC226" i="45"/>
  <c r="BB226" i="45"/>
  <c r="BA226" i="45"/>
  <c r="AZ226" i="45"/>
  <c r="AY226" i="45"/>
  <c r="AX226" i="45"/>
  <c r="AW226" i="45"/>
  <c r="AV226" i="45"/>
  <c r="AU226" i="45"/>
  <c r="AT226" i="45"/>
  <c r="AS226" i="45"/>
  <c r="AL226" i="45"/>
  <c r="AK226" i="45"/>
  <c r="AJ226" i="45"/>
  <c r="AI226" i="45"/>
  <c r="AH226" i="45"/>
  <c r="AG226" i="45"/>
  <c r="AF226" i="45"/>
  <c r="AE226" i="45"/>
  <c r="AD226" i="45"/>
  <c r="AC226" i="45"/>
  <c r="AB226" i="45"/>
  <c r="AA226" i="45"/>
  <c r="V226" i="45"/>
  <c r="U226" i="45"/>
  <c r="T226" i="45"/>
  <c r="S226" i="45"/>
  <c r="R226" i="45"/>
  <c r="Q226" i="45"/>
  <c r="P226" i="45"/>
  <c r="O226" i="45"/>
  <c r="N226" i="45"/>
  <c r="J226" i="45"/>
  <c r="I226" i="45"/>
  <c r="H226" i="45"/>
  <c r="BJ225" i="45"/>
  <c r="BI225" i="45"/>
  <c r="BH225" i="45"/>
  <c r="BG225" i="45"/>
  <c r="BF225" i="45"/>
  <c r="BE225" i="45"/>
  <c r="BD225" i="45"/>
  <c r="BC225" i="45"/>
  <c r="BB225" i="45"/>
  <c r="BA225" i="45"/>
  <c r="AZ225" i="45"/>
  <c r="AY225" i="45"/>
  <c r="AX225" i="45"/>
  <c r="AW225" i="45"/>
  <c r="AV225" i="45"/>
  <c r="AU225" i="45"/>
  <c r="AT225" i="45"/>
  <c r="AS225" i="45"/>
  <c r="AL225" i="45"/>
  <c r="AK225" i="45"/>
  <c r="AJ225" i="45"/>
  <c r="AI225" i="45"/>
  <c r="AH225" i="45"/>
  <c r="AG225" i="45"/>
  <c r="AF225" i="45"/>
  <c r="AE225" i="45"/>
  <c r="AD225" i="45"/>
  <c r="AC225" i="45"/>
  <c r="AB225" i="45"/>
  <c r="AA225" i="45"/>
  <c r="V225" i="45"/>
  <c r="U225" i="45"/>
  <c r="T225" i="45"/>
  <c r="S225" i="45"/>
  <c r="R225" i="45"/>
  <c r="Q225" i="45"/>
  <c r="P225" i="45"/>
  <c r="O225" i="45"/>
  <c r="N225" i="45"/>
  <c r="J225" i="45"/>
  <c r="I225" i="45"/>
  <c r="H225" i="45"/>
  <c r="BJ224" i="45"/>
  <c r="BI224" i="45"/>
  <c r="BH224" i="45"/>
  <c r="BG224" i="45"/>
  <c r="BF224" i="45"/>
  <c r="BE224" i="45"/>
  <c r="BD224" i="45"/>
  <c r="BC224" i="45"/>
  <c r="BB224" i="45"/>
  <c r="BA224" i="45"/>
  <c r="AZ224" i="45"/>
  <c r="AY224" i="45"/>
  <c r="AX224" i="45"/>
  <c r="AW224" i="45"/>
  <c r="AV224" i="45"/>
  <c r="AU224" i="45"/>
  <c r="AT224" i="45"/>
  <c r="AS224" i="45"/>
  <c r="AL224" i="45"/>
  <c r="AK224" i="45"/>
  <c r="AJ224" i="45"/>
  <c r="AI224" i="45"/>
  <c r="AH224" i="45"/>
  <c r="AG224" i="45"/>
  <c r="AF224" i="45"/>
  <c r="AE224" i="45"/>
  <c r="AD224" i="45"/>
  <c r="AC224" i="45"/>
  <c r="AB224" i="45"/>
  <c r="AA224" i="45"/>
  <c r="V224" i="45"/>
  <c r="U224" i="45"/>
  <c r="T224" i="45"/>
  <c r="S224" i="45"/>
  <c r="R224" i="45"/>
  <c r="Q224" i="45"/>
  <c r="P224" i="45"/>
  <c r="O224" i="45"/>
  <c r="N224" i="45"/>
  <c r="J224" i="45"/>
  <c r="I224" i="45"/>
  <c r="H224" i="45"/>
  <c r="BJ223" i="45"/>
  <c r="BI223" i="45"/>
  <c r="BH223" i="45"/>
  <c r="BG223" i="45"/>
  <c r="BF223" i="45"/>
  <c r="BE223" i="45"/>
  <c r="BD223" i="45"/>
  <c r="BC223" i="45"/>
  <c r="BB223" i="45"/>
  <c r="BA223" i="45"/>
  <c r="AZ223" i="45"/>
  <c r="AY223" i="45"/>
  <c r="AX223" i="45"/>
  <c r="AW223" i="45"/>
  <c r="AV223" i="45"/>
  <c r="AU223" i="45"/>
  <c r="AT223" i="45"/>
  <c r="AS223" i="45"/>
  <c r="AL223" i="45"/>
  <c r="AK223" i="45"/>
  <c r="AJ223" i="45"/>
  <c r="AI223" i="45"/>
  <c r="AH223" i="45"/>
  <c r="AG223" i="45"/>
  <c r="AF223" i="45"/>
  <c r="AE223" i="45"/>
  <c r="AD223" i="45"/>
  <c r="AC223" i="45"/>
  <c r="AB223" i="45"/>
  <c r="AA223" i="45"/>
  <c r="V223" i="45"/>
  <c r="U223" i="45"/>
  <c r="T223" i="45"/>
  <c r="S223" i="45"/>
  <c r="R223" i="45"/>
  <c r="Q223" i="45"/>
  <c r="P223" i="45"/>
  <c r="O223" i="45"/>
  <c r="N223" i="45"/>
  <c r="J223" i="45"/>
  <c r="I223" i="45"/>
  <c r="H223" i="45"/>
  <c r="BJ222" i="45"/>
  <c r="BI222" i="45"/>
  <c r="BH222" i="45"/>
  <c r="BG222" i="45"/>
  <c r="BF222" i="45"/>
  <c r="BE222" i="45"/>
  <c r="BD222" i="45"/>
  <c r="BC222" i="45"/>
  <c r="BB222" i="45"/>
  <c r="BA222" i="45"/>
  <c r="AZ222" i="45"/>
  <c r="AY222" i="45"/>
  <c r="AX222" i="45"/>
  <c r="AW222" i="45"/>
  <c r="AV222" i="45"/>
  <c r="AU222" i="45"/>
  <c r="AT222" i="45"/>
  <c r="AS222" i="45"/>
  <c r="AL222" i="45"/>
  <c r="AK222" i="45"/>
  <c r="AJ222" i="45"/>
  <c r="AI222" i="45"/>
  <c r="AH222" i="45"/>
  <c r="AG222" i="45"/>
  <c r="AF222" i="45"/>
  <c r="AE222" i="45"/>
  <c r="AD222" i="45"/>
  <c r="AC222" i="45"/>
  <c r="AB222" i="45"/>
  <c r="AA222" i="45"/>
  <c r="V222" i="45"/>
  <c r="U222" i="45"/>
  <c r="T222" i="45"/>
  <c r="S222" i="45"/>
  <c r="R222" i="45"/>
  <c r="Q222" i="45"/>
  <c r="P222" i="45"/>
  <c r="O222" i="45"/>
  <c r="N222" i="45"/>
  <c r="J222" i="45"/>
  <c r="I222" i="45"/>
  <c r="H222" i="45"/>
  <c r="AR221" i="45"/>
  <c r="AQ221" i="45"/>
  <c r="AP221" i="45"/>
  <c r="AO221" i="45"/>
  <c r="AN221" i="45"/>
  <c r="AM221" i="45"/>
  <c r="Z221" i="45"/>
  <c r="Y221" i="45"/>
  <c r="X221" i="45"/>
  <c r="W221" i="45"/>
  <c r="M221" i="45"/>
  <c r="L221" i="45"/>
  <c r="K221" i="45"/>
  <c r="G221" i="45"/>
  <c r="BJ220" i="45"/>
  <c r="BI220" i="45"/>
  <c r="BH220" i="45"/>
  <c r="BG220" i="45"/>
  <c r="BF220" i="45"/>
  <c r="BE220" i="45"/>
  <c r="BD220" i="45"/>
  <c r="BC220" i="45"/>
  <c r="BB220" i="45"/>
  <c r="BA220" i="45"/>
  <c r="AZ220" i="45"/>
  <c r="AY220" i="45"/>
  <c r="AX220" i="45"/>
  <c r="AW220" i="45"/>
  <c r="AV220" i="45"/>
  <c r="AU220" i="45"/>
  <c r="AT220" i="45"/>
  <c r="AS220" i="45"/>
  <c r="AL220" i="45"/>
  <c r="AK220" i="45"/>
  <c r="AJ220" i="45"/>
  <c r="AI220" i="45"/>
  <c r="AH220" i="45"/>
  <c r="AG220" i="45"/>
  <c r="AF220" i="45"/>
  <c r="AE220" i="45"/>
  <c r="AD220" i="45"/>
  <c r="AC220" i="45"/>
  <c r="AB220" i="45"/>
  <c r="AA220" i="45"/>
  <c r="V220" i="45"/>
  <c r="U220" i="45"/>
  <c r="T220" i="45"/>
  <c r="S220" i="45"/>
  <c r="R220" i="45"/>
  <c r="Q220" i="45"/>
  <c r="P220" i="45"/>
  <c r="O220" i="45"/>
  <c r="N220" i="45"/>
  <c r="BJ219" i="45"/>
  <c r="BI219" i="45"/>
  <c r="BH219" i="45"/>
  <c r="BG219" i="45"/>
  <c r="BF219" i="45"/>
  <c r="BE219" i="45"/>
  <c r="BD219" i="45"/>
  <c r="BC219" i="45"/>
  <c r="BB219" i="45"/>
  <c r="BA219" i="45"/>
  <c r="AZ219" i="45"/>
  <c r="AY219" i="45"/>
  <c r="AX219" i="45"/>
  <c r="AW219" i="45"/>
  <c r="AV219" i="45"/>
  <c r="AU219" i="45"/>
  <c r="AT219" i="45"/>
  <c r="AS219" i="45"/>
  <c r="AL219" i="45"/>
  <c r="AK219" i="45"/>
  <c r="AJ219" i="45"/>
  <c r="AI219" i="45"/>
  <c r="AH219" i="45"/>
  <c r="AG219" i="45"/>
  <c r="AE219" i="45"/>
  <c r="AD219" i="45"/>
  <c r="AC219" i="45"/>
  <c r="AB219" i="45"/>
  <c r="AF219" i="45" s="1"/>
  <c r="AA219" i="45"/>
  <c r="V219" i="45"/>
  <c r="U219" i="45"/>
  <c r="T219" i="45"/>
  <c r="S219" i="45"/>
  <c r="R219" i="45"/>
  <c r="Q219" i="45"/>
  <c r="P219" i="45"/>
  <c r="O219" i="45"/>
  <c r="N219" i="45"/>
  <c r="J219" i="45"/>
  <c r="I219" i="45"/>
  <c r="H219" i="45"/>
  <c r="BJ218" i="45"/>
  <c r="BI218" i="45"/>
  <c r="BH218" i="45"/>
  <c r="BG218" i="45"/>
  <c r="BF218" i="45"/>
  <c r="BE218" i="45"/>
  <c r="BD218" i="45"/>
  <c r="BC218" i="45"/>
  <c r="BB218" i="45"/>
  <c r="BA218" i="45"/>
  <c r="AZ218" i="45"/>
  <c r="AY218" i="45"/>
  <c r="AX218" i="45"/>
  <c r="AW218" i="45"/>
  <c r="AV218" i="45"/>
  <c r="AU218" i="45"/>
  <c r="AT218" i="45"/>
  <c r="AS218" i="45"/>
  <c r="AL218" i="45"/>
  <c r="AK218" i="45"/>
  <c r="AJ218" i="45"/>
  <c r="AI218" i="45"/>
  <c r="AH218" i="45"/>
  <c r="AG218" i="45"/>
  <c r="AF218" i="45"/>
  <c r="AE218" i="45"/>
  <c r="AD218" i="45"/>
  <c r="AC218" i="45"/>
  <c r="AB218" i="45"/>
  <c r="AA218" i="45"/>
  <c r="U218" i="45"/>
  <c r="T218" i="45"/>
  <c r="S218" i="45"/>
  <c r="R218" i="45"/>
  <c r="Q218" i="45"/>
  <c r="P218" i="45"/>
  <c r="O218" i="45"/>
  <c r="N218" i="45"/>
  <c r="J218" i="45"/>
  <c r="I218" i="45"/>
  <c r="H218" i="45"/>
  <c r="AR217" i="45"/>
  <c r="AQ217" i="45"/>
  <c r="AP217" i="45"/>
  <c r="AO217" i="45"/>
  <c r="AN217" i="45"/>
  <c r="AM217" i="45"/>
  <c r="Z217" i="45"/>
  <c r="Y217" i="45"/>
  <c r="X217" i="45"/>
  <c r="W217" i="45"/>
  <c r="M217" i="45"/>
  <c r="L217" i="45"/>
  <c r="K217" i="45"/>
  <c r="G217" i="45"/>
  <c r="BJ216" i="45"/>
  <c r="BI216" i="45"/>
  <c r="BH216" i="45"/>
  <c r="BG216" i="45"/>
  <c r="BF216" i="45"/>
  <c r="BE216" i="45"/>
  <c r="BD216" i="45"/>
  <c r="BC216" i="45"/>
  <c r="BB216" i="45"/>
  <c r="BA216" i="45"/>
  <c r="AZ216" i="45"/>
  <c r="AY216" i="45"/>
  <c r="AX216" i="45"/>
  <c r="AW216" i="45"/>
  <c r="AV216" i="45"/>
  <c r="AU216" i="45"/>
  <c r="AT216" i="45"/>
  <c r="AS216" i="45"/>
  <c r="AL216" i="45"/>
  <c r="AK216" i="45"/>
  <c r="AJ216" i="45"/>
  <c r="AI216" i="45"/>
  <c r="AH216" i="45"/>
  <c r="AG216" i="45"/>
  <c r="AF216" i="45"/>
  <c r="AE216" i="45"/>
  <c r="AD216" i="45"/>
  <c r="AC216" i="45"/>
  <c r="AB216" i="45"/>
  <c r="AA216" i="45"/>
  <c r="V216" i="45"/>
  <c r="U216" i="45"/>
  <c r="T216" i="45"/>
  <c r="S216" i="45"/>
  <c r="R216" i="45"/>
  <c r="Q216" i="45"/>
  <c r="P216" i="45"/>
  <c r="O216" i="45"/>
  <c r="N216" i="45"/>
  <c r="J216" i="45"/>
  <c r="I216" i="45"/>
  <c r="H216" i="45"/>
  <c r="BJ215" i="45"/>
  <c r="BI215" i="45"/>
  <c r="BH215" i="45"/>
  <c r="BG215" i="45"/>
  <c r="BF215" i="45"/>
  <c r="BE215" i="45"/>
  <c r="BD215" i="45"/>
  <c r="BC215" i="45"/>
  <c r="BB215" i="45"/>
  <c r="BA215" i="45"/>
  <c r="AZ215" i="45"/>
  <c r="AY215" i="45"/>
  <c r="AX215" i="45"/>
  <c r="AW215" i="45"/>
  <c r="AV215" i="45"/>
  <c r="AU215" i="45"/>
  <c r="AT215" i="45"/>
  <c r="AS215" i="45"/>
  <c r="AL215" i="45"/>
  <c r="AK215" i="45"/>
  <c r="AJ215" i="45"/>
  <c r="AI215" i="45"/>
  <c r="AH215" i="45"/>
  <c r="AG215" i="45"/>
  <c r="AF215" i="45"/>
  <c r="AE215" i="45"/>
  <c r="AD215" i="45"/>
  <c r="AC215" i="45"/>
  <c r="AB215" i="45"/>
  <c r="AA215" i="45"/>
  <c r="V215" i="45"/>
  <c r="U215" i="45"/>
  <c r="T215" i="45"/>
  <c r="S215" i="45"/>
  <c r="R215" i="45"/>
  <c r="Q215" i="45"/>
  <c r="P215" i="45"/>
  <c r="O215" i="45"/>
  <c r="N215" i="45"/>
  <c r="J215" i="45"/>
  <c r="I215" i="45"/>
  <c r="H215" i="45"/>
  <c r="BJ214" i="45"/>
  <c r="BI214" i="45"/>
  <c r="BH214" i="45"/>
  <c r="BG214" i="45"/>
  <c r="BF214" i="45"/>
  <c r="BE214" i="45"/>
  <c r="BD214" i="45"/>
  <c r="BC214" i="45"/>
  <c r="BB214" i="45"/>
  <c r="BA214" i="45"/>
  <c r="AZ214" i="45"/>
  <c r="AY214" i="45"/>
  <c r="AX214" i="45"/>
  <c r="AW214" i="45"/>
  <c r="AV214" i="45"/>
  <c r="AU214" i="45"/>
  <c r="AT214" i="45"/>
  <c r="AS214" i="45"/>
  <c r="AL214" i="45"/>
  <c r="AK214" i="45"/>
  <c r="AJ214" i="45"/>
  <c r="AI214" i="45"/>
  <c r="AH214" i="45"/>
  <c r="AG214" i="45"/>
  <c r="AF214" i="45"/>
  <c r="AE214" i="45"/>
  <c r="AD214" i="45"/>
  <c r="AC214" i="45"/>
  <c r="AB214" i="45"/>
  <c r="AA214" i="45"/>
  <c r="V214" i="45"/>
  <c r="U214" i="45"/>
  <c r="T214" i="45"/>
  <c r="S214" i="45"/>
  <c r="R214" i="45"/>
  <c r="Q214" i="45"/>
  <c r="P214" i="45"/>
  <c r="O214" i="45"/>
  <c r="N214" i="45"/>
  <c r="J214" i="45"/>
  <c r="I214" i="45"/>
  <c r="H214" i="45"/>
  <c r="BJ213" i="45"/>
  <c r="BI213" i="45"/>
  <c r="BH213" i="45"/>
  <c r="BG213" i="45"/>
  <c r="BF213" i="45"/>
  <c r="BE213" i="45"/>
  <c r="BD213" i="45"/>
  <c r="BC213" i="45"/>
  <c r="BB213" i="45"/>
  <c r="BA213" i="45"/>
  <c r="AZ213" i="45"/>
  <c r="AY213" i="45"/>
  <c r="AX213" i="45"/>
  <c r="AW213" i="45"/>
  <c r="AV213" i="45"/>
  <c r="AU213" i="45"/>
  <c r="AT213" i="45"/>
  <c r="AS213" i="45"/>
  <c r="AL213" i="45"/>
  <c r="AK213" i="45"/>
  <c r="AJ213" i="45"/>
  <c r="AI213" i="45"/>
  <c r="AH213" i="45"/>
  <c r="AG213" i="45"/>
  <c r="AF213" i="45"/>
  <c r="AE213" i="45"/>
  <c r="AD213" i="45"/>
  <c r="AC213" i="45"/>
  <c r="AB213" i="45"/>
  <c r="AA213" i="45"/>
  <c r="V213" i="45"/>
  <c r="U213" i="45"/>
  <c r="T213" i="45"/>
  <c r="S213" i="45"/>
  <c r="R213" i="45"/>
  <c r="Q213" i="45"/>
  <c r="P213" i="45"/>
  <c r="O213" i="45"/>
  <c r="N213" i="45"/>
  <c r="J213" i="45"/>
  <c r="I213" i="45"/>
  <c r="H213" i="45"/>
  <c r="BJ212" i="45"/>
  <c r="BI212" i="45"/>
  <c r="BH212" i="45"/>
  <c r="BG212" i="45"/>
  <c r="BF212" i="45"/>
  <c r="BE212" i="45"/>
  <c r="BD212" i="45"/>
  <c r="BC212" i="45"/>
  <c r="BB212" i="45"/>
  <c r="BA212" i="45"/>
  <c r="AZ212" i="45"/>
  <c r="AY212" i="45"/>
  <c r="AX212" i="45"/>
  <c r="AW212" i="45"/>
  <c r="AV212" i="45"/>
  <c r="AU212" i="45"/>
  <c r="AT212" i="45"/>
  <c r="AS212" i="45"/>
  <c r="AL212" i="45"/>
  <c r="AK212" i="45"/>
  <c r="AJ212" i="45"/>
  <c r="AI212" i="45"/>
  <c r="AH212" i="45"/>
  <c r="AG212" i="45"/>
  <c r="AF212" i="45"/>
  <c r="AE212" i="45"/>
  <c r="AD212" i="45"/>
  <c r="AC212" i="45"/>
  <c r="AB212" i="45"/>
  <c r="AA212" i="45"/>
  <c r="V212" i="45"/>
  <c r="U212" i="45"/>
  <c r="T212" i="45"/>
  <c r="S212" i="45"/>
  <c r="R212" i="45"/>
  <c r="Q212" i="45"/>
  <c r="P212" i="45"/>
  <c r="O212" i="45"/>
  <c r="N212" i="45"/>
  <c r="J212" i="45"/>
  <c r="I212" i="45"/>
  <c r="H212" i="45"/>
  <c r="BJ211" i="45"/>
  <c r="BI211" i="45"/>
  <c r="BH211" i="45"/>
  <c r="BG211" i="45"/>
  <c r="BF211" i="45"/>
  <c r="BE211" i="45"/>
  <c r="BD211" i="45"/>
  <c r="BC211" i="45"/>
  <c r="BB211" i="45"/>
  <c r="BA211" i="45"/>
  <c r="AZ211" i="45"/>
  <c r="AY211" i="45"/>
  <c r="AX211" i="45"/>
  <c r="AW211" i="45"/>
  <c r="AV211" i="45"/>
  <c r="AU211" i="45"/>
  <c r="AT211" i="45"/>
  <c r="AS211" i="45"/>
  <c r="AL211" i="45"/>
  <c r="AK211" i="45"/>
  <c r="AJ211" i="45"/>
  <c r="AI211" i="45"/>
  <c r="AH211" i="45"/>
  <c r="AG211" i="45"/>
  <c r="AF211" i="45"/>
  <c r="AE211" i="45"/>
  <c r="AD211" i="45"/>
  <c r="AC211" i="45"/>
  <c r="AB211" i="45"/>
  <c r="AA211" i="45"/>
  <c r="V211" i="45"/>
  <c r="U211" i="45"/>
  <c r="T211" i="45"/>
  <c r="S211" i="45"/>
  <c r="R211" i="45"/>
  <c r="Q211" i="45"/>
  <c r="P211" i="45"/>
  <c r="O211" i="45"/>
  <c r="N211" i="45"/>
  <c r="J211" i="45"/>
  <c r="I211" i="45"/>
  <c r="H211" i="45"/>
  <c r="BJ210" i="45"/>
  <c r="BI210" i="45"/>
  <c r="BH210" i="45"/>
  <c r="BG210" i="45"/>
  <c r="BF210" i="45"/>
  <c r="BE210" i="45"/>
  <c r="BD210" i="45"/>
  <c r="BC210" i="45"/>
  <c r="BB210" i="45"/>
  <c r="BA210" i="45"/>
  <c r="AZ210" i="45"/>
  <c r="AY210" i="45"/>
  <c r="AX210" i="45"/>
  <c r="AW210" i="45"/>
  <c r="AV210" i="45"/>
  <c r="AU210" i="45"/>
  <c r="AT210" i="45"/>
  <c r="AS210" i="45"/>
  <c r="AL210" i="45"/>
  <c r="AK210" i="45"/>
  <c r="AJ210" i="45"/>
  <c r="AI210" i="45"/>
  <c r="AH210" i="45"/>
  <c r="AG210" i="45"/>
  <c r="AF210" i="45"/>
  <c r="AE210" i="45"/>
  <c r="AD210" i="45"/>
  <c r="AC210" i="45"/>
  <c r="AB210" i="45"/>
  <c r="AA210" i="45"/>
  <c r="V210" i="45"/>
  <c r="U210" i="45"/>
  <c r="T210" i="45"/>
  <c r="S210" i="45"/>
  <c r="R210" i="45"/>
  <c r="Q210" i="45"/>
  <c r="P210" i="45"/>
  <c r="O210" i="45"/>
  <c r="N210" i="45"/>
  <c r="J210" i="45"/>
  <c r="I210" i="45"/>
  <c r="H210" i="45"/>
  <c r="BJ209" i="45"/>
  <c r="BI209" i="45"/>
  <c r="BH209" i="45"/>
  <c r="BG209" i="45"/>
  <c r="BF209" i="45"/>
  <c r="BE209" i="45"/>
  <c r="BD209" i="45"/>
  <c r="BC209" i="45"/>
  <c r="BB209" i="45"/>
  <c r="BA209" i="45"/>
  <c r="AZ209" i="45"/>
  <c r="AY209" i="45"/>
  <c r="AX209" i="45"/>
  <c r="AW209" i="45"/>
  <c r="AV209" i="45"/>
  <c r="AU209" i="45"/>
  <c r="AT209" i="45"/>
  <c r="AS209" i="45"/>
  <c r="AL209" i="45"/>
  <c r="AK209" i="45"/>
  <c r="AJ209" i="45"/>
  <c r="AI209" i="45"/>
  <c r="AH209" i="45"/>
  <c r="AG209" i="45"/>
  <c r="AF209" i="45"/>
  <c r="AE209" i="45"/>
  <c r="AD209" i="45"/>
  <c r="AC209" i="45"/>
  <c r="AB209" i="45"/>
  <c r="AA209" i="45"/>
  <c r="V209" i="45"/>
  <c r="U209" i="45"/>
  <c r="T209" i="45"/>
  <c r="S209" i="45"/>
  <c r="R209" i="45"/>
  <c r="Q209" i="45"/>
  <c r="P209" i="45"/>
  <c r="O209" i="45"/>
  <c r="N209" i="45"/>
  <c r="J209" i="45"/>
  <c r="I209" i="45"/>
  <c r="H209" i="45"/>
  <c r="AR208" i="45"/>
  <c r="AQ208" i="45"/>
  <c r="AP208" i="45"/>
  <c r="AO208" i="45"/>
  <c r="AN208" i="45"/>
  <c r="AM208" i="45"/>
  <c r="Z208" i="45"/>
  <c r="Y208" i="45"/>
  <c r="X208" i="45"/>
  <c r="W208" i="45"/>
  <c r="M208" i="45"/>
  <c r="L208" i="45"/>
  <c r="K208" i="45"/>
  <c r="G208" i="45"/>
  <c r="BJ207" i="45"/>
  <c r="BI207" i="45"/>
  <c r="BH207" i="45"/>
  <c r="BG207" i="45"/>
  <c r="BF207" i="45"/>
  <c r="BE207" i="45"/>
  <c r="BD207" i="45"/>
  <c r="BC207" i="45"/>
  <c r="BB207" i="45"/>
  <c r="BA207" i="45"/>
  <c r="AZ207" i="45"/>
  <c r="AY207" i="45"/>
  <c r="AX207" i="45"/>
  <c r="AW207" i="45"/>
  <c r="AV207" i="45"/>
  <c r="AU207" i="45"/>
  <c r="AT207" i="45"/>
  <c r="AS207" i="45"/>
  <c r="AL207" i="45"/>
  <c r="AK207" i="45"/>
  <c r="AJ207" i="45"/>
  <c r="AI207" i="45"/>
  <c r="AH207" i="45"/>
  <c r="AG207" i="45"/>
  <c r="AF207" i="45"/>
  <c r="AE207" i="45"/>
  <c r="AD207" i="45"/>
  <c r="AC207" i="45"/>
  <c r="AB207" i="45"/>
  <c r="AA207" i="45"/>
  <c r="V207" i="45"/>
  <c r="U207" i="45"/>
  <c r="T207" i="45"/>
  <c r="S207" i="45"/>
  <c r="R207" i="45"/>
  <c r="Q207" i="45"/>
  <c r="P207" i="45"/>
  <c r="O207" i="45"/>
  <c r="N207" i="45"/>
  <c r="J207" i="45"/>
  <c r="I207" i="45"/>
  <c r="H207" i="45"/>
  <c r="BJ206" i="45"/>
  <c r="BI206" i="45"/>
  <c r="BH206" i="45"/>
  <c r="BG206" i="45"/>
  <c r="BF206" i="45"/>
  <c r="BE206" i="45"/>
  <c r="BD206" i="45"/>
  <c r="BC206" i="45"/>
  <c r="BB206" i="45"/>
  <c r="BA206" i="45"/>
  <c r="AZ206" i="45"/>
  <c r="AY206" i="45"/>
  <c r="AX206" i="45"/>
  <c r="AW206" i="45"/>
  <c r="AV206" i="45"/>
  <c r="AU206" i="45"/>
  <c r="AT206" i="45"/>
  <c r="AS206" i="45"/>
  <c r="AL206" i="45"/>
  <c r="AK206" i="45"/>
  <c r="AJ206" i="45"/>
  <c r="AI206" i="45"/>
  <c r="AH206" i="45"/>
  <c r="AG206" i="45"/>
  <c r="AF206" i="45"/>
  <c r="AE206" i="45"/>
  <c r="AD206" i="45"/>
  <c r="AC206" i="45"/>
  <c r="AB206" i="45"/>
  <c r="AA206" i="45"/>
  <c r="V206" i="45"/>
  <c r="U206" i="45"/>
  <c r="T206" i="45"/>
  <c r="S206" i="45"/>
  <c r="R206" i="45"/>
  <c r="Q206" i="45"/>
  <c r="P206" i="45"/>
  <c r="O206" i="45"/>
  <c r="N206" i="45"/>
  <c r="J206" i="45"/>
  <c r="I206" i="45"/>
  <c r="H206" i="45"/>
  <c r="BJ205" i="45"/>
  <c r="BI205" i="45"/>
  <c r="BH205" i="45"/>
  <c r="BG205" i="45"/>
  <c r="BF205" i="45"/>
  <c r="BE205" i="45"/>
  <c r="BD205" i="45"/>
  <c r="BC205" i="45"/>
  <c r="BB205" i="45"/>
  <c r="BA205" i="45"/>
  <c r="AZ205" i="45"/>
  <c r="AY205" i="45"/>
  <c r="AX205" i="45"/>
  <c r="AW205" i="45"/>
  <c r="AV205" i="45"/>
  <c r="AU205" i="45"/>
  <c r="AT205" i="45"/>
  <c r="AS205" i="45"/>
  <c r="AL205" i="45"/>
  <c r="AK205" i="45"/>
  <c r="AJ205" i="45"/>
  <c r="AI205" i="45"/>
  <c r="AH205" i="45"/>
  <c r="AG205" i="45"/>
  <c r="AF205" i="45"/>
  <c r="AE205" i="45"/>
  <c r="AD205" i="45"/>
  <c r="AC205" i="45"/>
  <c r="AB205" i="45"/>
  <c r="AA205" i="45"/>
  <c r="V205" i="45"/>
  <c r="U205" i="45"/>
  <c r="T205" i="45"/>
  <c r="S205" i="45"/>
  <c r="R205" i="45"/>
  <c r="Q205" i="45"/>
  <c r="P205" i="45"/>
  <c r="O205" i="45"/>
  <c r="N205" i="45"/>
  <c r="J205" i="45"/>
  <c r="I205" i="45"/>
  <c r="H205" i="45"/>
  <c r="BJ204" i="45"/>
  <c r="BI204" i="45"/>
  <c r="BH204" i="45"/>
  <c r="BG204" i="45"/>
  <c r="BF204" i="45"/>
  <c r="BE204" i="45"/>
  <c r="BD204" i="45"/>
  <c r="BC204" i="45"/>
  <c r="BB204" i="45"/>
  <c r="BA204" i="45"/>
  <c r="AZ204" i="45"/>
  <c r="AY204" i="45"/>
  <c r="AX204" i="45"/>
  <c r="AW204" i="45"/>
  <c r="AV204" i="45"/>
  <c r="AU204" i="45"/>
  <c r="AT204" i="45"/>
  <c r="AS204" i="45"/>
  <c r="AL204" i="45"/>
  <c r="AK204" i="45"/>
  <c r="AJ204" i="45"/>
  <c r="AI204" i="45"/>
  <c r="AH204" i="45"/>
  <c r="AG204" i="45"/>
  <c r="AF204" i="45"/>
  <c r="AE204" i="45"/>
  <c r="AD204" i="45"/>
  <c r="AC204" i="45"/>
  <c r="AB204" i="45"/>
  <c r="AA204" i="45"/>
  <c r="V204" i="45"/>
  <c r="U204" i="45"/>
  <c r="T204" i="45"/>
  <c r="S204" i="45"/>
  <c r="R204" i="45"/>
  <c r="Q204" i="45"/>
  <c r="P204" i="45"/>
  <c r="O204" i="45"/>
  <c r="N204" i="45"/>
  <c r="J204" i="45"/>
  <c r="I204" i="45"/>
  <c r="H204" i="45"/>
  <c r="BJ203" i="45"/>
  <c r="BI203" i="45"/>
  <c r="BH203" i="45"/>
  <c r="BG203" i="45"/>
  <c r="BF203" i="45"/>
  <c r="BE203" i="45"/>
  <c r="BD203" i="45"/>
  <c r="BC203" i="45"/>
  <c r="BB203" i="45"/>
  <c r="BA203" i="45"/>
  <c r="AZ203" i="45"/>
  <c r="AY203" i="45"/>
  <c r="AX203" i="45"/>
  <c r="AW203" i="45"/>
  <c r="AV203" i="45"/>
  <c r="AU203" i="45"/>
  <c r="AT203" i="45"/>
  <c r="AS203" i="45"/>
  <c r="AL203" i="45"/>
  <c r="AK203" i="45"/>
  <c r="AJ203" i="45"/>
  <c r="AI203" i="45"/>
  <c r="AH203" i="45"/>
  <c r="AG203" i="45"/>
  <c r="AF203" i="45"/>
  <c r="AE203" i="45"/>
  <c r="AD203" i="45"/>
  <c r="AC203" i="45"/>
  <c r="AB203" i="45"/>
  <c r="AA203" i="45"/>
  <c r="V203" i="45"/>
  <c r="U203" i="45"/>
  <c r="T203" i="45"/>
  <c r="S203" i="45"/>
  <c r="R203" i="45"/>
  <c r="Q203" i="45"/>
  <c r="P203" i="45"/>
  <c r="O203" i="45"/>
  <c r="N203" i="45"/>
  <c r="J203" i="45"/>
  <c r="I203" i="45"/>
  <c r="H203" i="45"/>
  <c r="BJ202" i="45"/>
  <c r="BI202" i="45"/>
  <c r="BH202" i="45"/>
  <c r="BG202" i="45"/>
  <c r="BF202" i="45"/>
  <c r="BE202" i="45"/>
  <c r="BD202" i="45"/>
  <c r="BC202" i="45"/>
  <c r="BB202" i="45"/>
  <c r="BA202" i="45"/>
  <c r="AZ202" i="45"/>
  <c r="AY202" i="45"/>
  <c r="AX202" i="45"/>
  <c r="AW202" i="45"/>
  <c r="AV202" i="45"/>
  <c r="AU202" i="45"/>
  <c r="AT202" i="45"/>
  <c r="AS202" i="45"/>
  <c r="AL202" i="45"/>
  <c r="AK202" i="45"/>
  <c r="AJ202" i="45"/>
  <c r="AI202" i="45"/>
  <c r="AH202" i="45"/>
  <c r="AG202" i="45"/>
  <c r="AF202" i="45"/>
  <c r="AE202" i="45"/>
  <c r="AD202" i="45"/>
  <c r="AC202" i="45"/>
  <c r="AB202" i="45"/>
  <c r="AA202" i="45"/>
  <c r="V202" i="45"/>
  <c r="U202" i="45"/>
  <c r="T202" i="45"/>
  <c r="S202" i="45"/>
  <c r="R202" i="45"/>
  <c r="Q202" i="45"/>
  <c r="P202" i="45"/>
  <c r="O202" i="45"/>
  <c r="N202" i="45"/>
  <c r="J202" i="45"/>
  <c r="I202" i="45"/>
  <c r="H202" i="45"/>
  <c r="BJ201" i="45"/>
  <c r="BI201" i="45"/>
  <c r="BH201" i="45"/>
  <c r="BG201" i="45"/>
  <c r="BF201" i="45"/>
  <c r="BE201" i="45"/>
  <c r="BD201" i="45"/>
  <c r="BC201" i="45"/>
  <c r="BB201" i="45"/>
  <c r="BA201" i="45"/>
  <c r="AZ201" i="45"/>
  <c r="AY201" i="45"/>
  <c r="AX201" i="45"/>
  <c r="AW201" i="45"/>
  <c r="AV201" i="45"/>
  <c r="AU201" i="45"/>
  <c r="AT201" i="45"/>
  <c r="AS201" i="45"/>
  <c r="AL201" i="45"/>
  <c r="AK201" i="45"/>
  <c r="AJ201" i="45"/>
  <c r="AI201" i="45"/>
  <c r="AH201" i="45"/>
  <c r="AG201" i="45"/>
  <c r="AF201" i="45"/>
  <c r="AE201" i="45"/>
  <c r="AD201" i="45"/>
  <c r="AC201" i="45"/>
  <c r="AB201" i="45"/>
  <c r="AA201" i="45"/>
  <c r="V201" i="45"/>
  <c r="U201" i="45"/>
  <c r="T201" i="45"/>
  <c r="S201" i="45"/>
  <c r="R201" i="45"/>
  <c r="Q201" i="45"/>
  <c r="P201" i="45"/>
  <c r="O201" i="45"/>
  <c r="N201" i="45"/>
  <c r="J201" i="45"/>
  <c r="I201" i="45"/>
  <c r="H201" i="45"/>
  <c r="BJ189" i="45"/>
  <c r="BJ191" i="45" s="1"/>
  <c r="BI189" i="45"/>
  <c r="BI191" i="45" s="1"/>
  <c r="BH189" i="45"/>
  <c r="BH191" i="45" s="1"/>
  <c r="BG189" i="45"/>
  <c r="BG191" i="45" s="1"/>
  <c r="BF189" i="45"/>
  <c r="BF191" i="45" s="1"/>
  <c r="BE189" i="45"/>
  <c r="BE191" i="45" s="1"/>
  <c r="BD189" i="45"/>
  <c r="BD191" i="45" s="1"/>
  <c r="BC189" i="45"/>
  <c r="BC191" i="45" s="1"/>
  <c r="BB189" i="45"/>
  <c r="BB191" i="45" s="1"/>
  <c r="BA189" i="45"/>
  <c r="BA191" i="45" s="1"/>
  <c r="AZ189" i="45"/>
  <c r="AZ191" i="45" s="1"/>
  <c r="AY189" i="45"/>
  <c r="AY191" i="45" s="1"/>
  <c r="AX189" i="45"/>
  <c r="AX191" i="45" s="1"/>
  <c r="AW189" i="45"/>
  <c r="AW191" i="45" s="1"/>
  <c r="AV189" i="45"/>
  <c r="AV191" i="45" s="1"/>
  <c r="AU189" i="45"/>
  <c r="AU191" i="45" s="1"/>
  <c r="AT189" i="45"/>
  <c r="AT191" i="45" s="1"/>
  <c r="AS189" i="45"/>
  <c r="AS191" i="45" s="1"/>
  <c r="AL189" i="45"/>
  <c r="AL191" i="45" s="1"/>
  <c r="AK189" i="45"/>
  <c r="AK191" i="45" s="1"/>
  <c r="AJ189" i="45"/>
  <c r="AJ191" i="45" s="1"/>
  <c r="AI189" i="45"/>
  <c r="AI191" i="45" s="1"/>
  <c r="AH189" i="45"/>
  <c r="AH191" i="45" s="1"/>
  <c r="AG189" i="45"/>
  <c r="AG191" i="45" s="1"/>
  <c r="AF189" i="45"/>
  <c r="AF191" i="45" s="1"/>
  <c r="AE189" i="45"/>
  <c r="AE191" i="45" s="1"/>
  <c r="AD189" i="45"/>
  <c r="AD191" i="45" s="1"/>
  <c r="AC189" i="45"/>
  <c r="AC191" i="45" s="1"/>
  <c r="AB189" i="45"/>
  <c r="AB191" i="45" s="1"/>
  <c r="AA189" i="45"/>
  <c r="AA191" i="45" s="1"/>
  <c r="V189" i="45"/>
  <c r="V191" i="45" s="1"/>
  <c r="U189" i="45"/>
  <c r="U191" i="45" s="1"/>
  <c r="T189" i="45"/>
  <c r="T191" i="45" s="1"/>
  <c r="S189" i="45"/>
  <c r="S191" i="45" s="1"/>
  <c r="R189" i="45"/>
  <c r="R191" i="45" s="1"/>
  <c r="Q189" i="45"/>
  <c r="Q191" i="45" s="1"/>
  <c r="P189" i="45"/>
  <c r="P191" i="45" s="1"/>
  <c r="O189" i="45"/>
  <c r="O191" i="45" s="1"/>
  <c r="N189" i="45"/>
  <c r="N191" i="45" s="1"/>
  <c r="J189" i="45"/>
  <c r="J191" i="45" s="1"/>
  <c r="I189" i="45"/>
  <c r="I191" i="45" s="1"/>
  <c r="H189" i="45"/>
  <c r="H191" i="45" s="1"/>
  <c r="BJ187" i="45"/>
  <c r="BI187" i="45"/>
  <c r="BH187" i="45"/>
  <c r="BG187" i="45"/>
  <c r="BF187" i="45"/>
  <c r="BE187" i="45"/>
  <c r="BD187" i="45"/>
  <c r="BC187" i="45"/>
  <c r="BB187" i="45"/>
  <c r="BA187" i="45"/>
  <c r="AZ187" i="45"/>
  <c r="AY187" i="45"/>
  <c r="AX187" i="45"/>
  <c r="AW187" i="45"/>
  <c r="AV187" i="45"/>
  <c r="AU187" i="45"/>
  <c r="AT187" i="45"/>
  <c r="AS187" i="45"/>
  <c r="AL187" i="45"/>
  <c r="AK187" i="45"/>
  <c r="AJ187" i="45"/>
  <c r="AI187" i="45"/>
  <c r="AH187" i="45"/>
  <c r="AG187" i="45"/>
  <c r="AF187" i="45"/>
  <c r="AE187" i="45"/>
  <c r="AD187" i="45"/>
  <c r="AC187" i="45"/>
  <c r="AB187" i="45"/>
  <c r="AA187" i="45"/>
  <c r="V187" i="45"/>
  <c r="U187" i="45"/>
  <c r="T187" i="45"/>
  <c r="S187" i="45"/>
  <c r="R187" i="45"/>
  <c r="Q187" i="45"/>
  <c r="P187" i="45"/>
  <c r="O187" i="45"/>
  <c r="N187" i="45"/>
  <c r="J187" i="45"/>
  <c r="I187" i="45"/>
  <c r="H187" i="45"/>
  <c r="BJ186" i="45"/>
  <c r="BI186" i="45"/>
  <c r="BH186" i="45"/>
  <c r="BG186" i="45"/>
  <c r="BF186" i="45"/>
  <c r="BE186" i="45"/>
  <c r="BD186" i="45"/>
  <c r="BC186" i="45"/>
  <c r="BB186" i="45"/>
  <c r="BA186" i="45"/>
  <c r="AZ186" i="45"/>
  <c r="AY186" i="45"/>
  <c r="AX186" i="45"/>
  <c r="AW186" i="45"/>
  <c r="AV186" i="45"/>
  <c r="AU186" i="45"/>
  <c r="AT186" i="45"/>
  <c r="AS186" i="45"/>
  <c r="AL186" i="45"/>
  <c r="AK186" i="45"/>
  <c r="AJ186" i="45"/>
  <c r="AI186" i="45"/>
  <c r="AH186" i="45"/>
  <c r="AG186" i="45"/>
  <c r="AF186" i="45"/>
  <c r="AE186" i="45"/>
  <c r="AD186" i="45"/>
  <c r="AC186" i="45"/>
  <c r="AB186" i="45"/>
  <c r="AA186" i="45"/>
  <c r="V186" i="45"/>
  <c r="U186" i="45"/>
  <c r="T186" i="45"/>
  <c r="S186" i="45"/>
  <c r="R186" i="45"/>
  <c r="Q186" i="45"/>
  <c r="P186" i="45"/>
  <c r="O186" i="45"/>
  <c r="N186" i="45"/>
  <c r="J186" i="45"/>
  <c r="I186" i="45"/>
  <c r="H186" i="45"/>
  <c r="BJ185" i="45"/>
  <c r="BI185" i="45"/>
  <c r="BH185" i="45"/>
  <c r="BG185" i="45"/>
  <c r="BF185" i="45"/>
  <c r="BE185" i="45"/>
  <c r="BD185" i="45"/>
  <c r="BC185" i="45"/>
  <c r="BB185" i="45"/>
  <c r="BA185" i="45"/>
  <c r="AZ185" i="45"/>
  <c r="AY185" i="45"/>
  <c r="AX185" i="45"/>
  <c r="AW185" i="45"/>
  <c r="AV185" i="45"/>
  <c r="AU185" i="45"/>
  <c r="AT185" i="45"/>
  <c r="AS185" i="45"/>
  <c r="AL185" i="45"/>
  <c r="AK185" i="45"/>
  <c r="AJ185" i="45"/>
  <c r="AI185" i="45"/>
  <c r="AH185" i="45"/>
  <c r="AG185" i="45"/>
  <c r="AF185" i="45"/>
  <c r="AE185" i="45"/>
  <c r="AD185" i="45"/>
  <c r="AC185" i="45"/>
  <c r="AB185" i="45"/>
  <c r="AA185" i="45"/>
  <c r="V185" i="45"/>
  <c r="U185" i="45"/>
  <c r="T185" i="45"/>
  <c r="S185" i="45"/>
  <c r="R185" i="45"/>
  <c r="Q185" i="45"/>
  <c r="P185" i="45"/>
  <c r="O185" i="45"/>
  <c r="N185" i="45"/>
  <c r="J185" i="45"/>
  <c r="I185" i="45"/>
  <c r="H185" i="45"/>
  <c r="BJ184" i="45"/>
  <c r="BI184" i="45"/>
  <c r="BH184" i="45"/>
  <c r="BG184" i="45"/>
  <c r="BF184" i="45"/>
  <c r="BE184" i="45"/>
  <c r="BD184" i="45"/>
  <c r="BC184" i="45"/>
  <c r="BB184" i="45"/>
  <c r="BA184" i="45"/>
  <c r="AZ184" i="45"/>
  <c r="AY184" i="45"/>
  <c r="AX184" i="45"/>
  <c r="AW184" i="45"/>
  <c r="AV184" i="45"/>
  <c r="AU184" i="45"/>
  <c r="AT184" i="45"/>
  <c r="AS184" i="45"/>
  <c r="AL184" i="45"/>
  <c r="AK184" i="45"/>
  <c r="AJ184" i="45"/>
  <c r="AI184" i="45"/>
  <c r="AH184" i="45"/>
  <c r="AG184" i="45"/>
  <c r="AF184" i="45"/>
  <c r="AE184" i="45"/>
  <c r="AD184" i="45"/>
  <c r="AC184" i="45"/>
  <c r="AB184" i="45"/>
  <c r="AA184" i="45"/>
  <c r="V184" i="45"/>
  <c r="U184" i="45"/>
  <c r="T184" i="45"/>
  <c r="S184" i="45"/>
  <c r="R184" i="45"/>
  <c r="Q184" i="45"/>
  <c r="P184" i="45"/>
  <c r="O184" i="45"/>
  <c r="N184" i="45"/>
  <c r="J184" i="45"/>
  <c r="I184" i="45"/>
  <c r="H184" i="45"/>
  <c r="BJ183" i="45"/>
  <c r="BI183" i="45"/>
  <c r="BH183" i="45"/>
  <c r="BG183" i="45"/>
  <c r="BF183" i="45"/>
  <c r="BE183" i="45"/>
  <c r="BD183" i="45"/>
  <c r="BC183" i="45"/>
  <c r="BB183" i="45"/>
  <c r="BA183" i="45"/>
  <c r="AZ183" i="45"/>
  <c r="AY183" i="45"/>
  <c r="AX183" i="45"/>
  <c r="AW183" i="45"/>
  <c r="AV183" i="45"/>
  <c r="AU183" i="45"/>
  <c r="AT183" i="45"/>
  <c r="AS183" i="45"/>
  <c r="AL183" i="45"/>
  <c r="AK183" i="45"/>
  <c r="AJ183" i="45"/>
  <c r="AI183" i="45"/>
  <c r="AH183" i="45"/>
  <c r="AG183" i="45"/>
  <c r="AF183" i="45"/>
  <c r="AE183" i="45"/>
  <c r="AD183" i="45"/>
  <c r="AC183" i="45"/>
  <c r="AB183" i="45"/>
  <c r="AA183" i="45"/>
  <c r="V183" i="45"/>
  <c r="U183" i="45"/>
  <c r="T183" i="45"/>
  <c r="S183" i="45"/>
  <c r="R183" i="45"/>
  <c r="Q183" i="45"/>
  <c r="P183" i="45"/>
  <c r="O183" i="45"/>
  <c r="N183" i="45"/>
  <c r="J183" i="45"/>
  <c r="I183" i="45"/>
  <c r="H183" i="45"/>
  <c r="AR182" i="45"/>
  <c r="AQ182" i="45"/>
  <c r="AP182" i="45"/>
  <c r="AO182" i="45"/>
  <c r="AN182" i="45"/>
  <c r="AM182" i="45"/>
  <c r="Z182" i="45"/>
  <c r="Y182" i="45"/>
  <c r="X182" i="45"/>
  <c r="W182" i="45"/>
  <c r="M182" i="45"/>
  <c r="L182" i="45"/>
  <c r="K182" i="45"/>
  <c r="G182" i="45"/>
  <c r="BJ181" i="45"/>
  <c r="BI181" i="45"/>
  <c r="BH181" i="45"/>
  <c r="BG181" i="45"/>
  <c r="BF181" i="45"/>
  <c r="BE181" i="45"/>
  <c r="BD181" i="45"/>
  <c r="BC181" i="45"/>
  <c r="BB181" i="45"/>
  <c r="BA181" i="45"/>
  <c r="AZ181" i="45"/>
  <c r="AY181" i="45"/>
  <c r="AX181" i="45"/>
  <c r="AW181" i="45"/>
  <c r="AV181" i="45"/>
  <c r="AU181" i="45"/>
  <c r="AT181" i="45"/>
  <c r="AS181" i="45"/>
  <c r="AL181" i="45"/>
  <c r="AK181" i="45"/>
  <c r="AJ181" i="45"/>
  <c r="AI181" i="45"/>
  <c r="AH181" i="45"/>
  <c r="AG181" i="45"/>
  <c r="AF181" i="45"/>
  <c r="AE181" i="45"/>
  <c r="AD181" i="45"/>
  <c r="AC181" i="45"/>
  <c r="AB181" i="45"/>
  <c r="AA181" i="45"/>
  <c r="V181" i="45"/>
  <c r="U181" i="45"/>
  <c r="T181" i="45"/>
  <c r="S181" i="45"/>
  <c r="R181" i="45"/>
  <c r="Q181" i="45"/>
  <c r="P181" i="45"/>
  <c r="O181" i="45"/>
  <c r="N181" i="45"/>
  <c r="J181" i="45"/>
  <c r="I181" i="45"/>
  <c r="H181" i="45"/>
  <c r="BJ180" i="45"/>
  <c r="BI180" i="45"/>
  <c r="BH180" i="45"/>
  <c r="BG180" i="45"/>
  <c r="BF180" i="45"/>
  <c r="BE180" i="45"/>
  <c r="BD180" i="45"/>
  <c r="BC180" i="45"/>
  <c r="BB180" i="45"/>
  <c r="BA180" i="45"/>
  <c r="AZ180" i="45"/>
  <c r="AY180" i="45"/>
  <c r="AX180" i="45"/>
  <c r="AW180" i="45"/>
  <c r="AV180" i="45"/>
  <c r="AU180" i="45"/>
  <c r="AT180" i="45"/>
  <c r="AS180" i="45"/>
  <c r="AL180" i="45"/>
  <c r="AK180" i="45"/>
  <c r="AJ180" i="45"/>
  <c r="AI180" i="45"/>
  <c r="AH180" i="45"/>
  <c r="AG180" i="45"/>
  <c r="AF180" i="45"/>
  <c r="AE180" i="45"/>
  <c r="AD180" i="45"/>
  <c r="AC180" i="45"/>
  <c r="AB180" i="45"/>
  <c r="AA180" i="45"/>
  <c r="V180" i="45"/>
  <c r="U180" i="45"/>
  <c r="T180" i="45"/>
  <c r="S180" i="45"/>
  <c r="R180" i="45"/>
  <c r="Q180" i="45"/>
  <c r="P180" i="45"/>
  <c r="O180" i="45"/>
  <c r="N180" i="45"/>
  <c r="J180" i="45"/>
  <c r="I180" i="45"/>
  <c r="H180" i="45"/>
  <c r="BJ179" i="45"/>
  <c r="BI179" i="45"/>
  <c r="BH179" i="45"/>
  <c r="BG179" i="45"/>
  <c r="BF179" i="45"/>
  <c r="BE179" i="45"/>
  <c r="BD179" i="45"/>
  <c r="BC179" i="45"/>
  <c r="BB179" i="45"/>
  <c r="BA179" i="45"/>
  <c r="AZ179" i="45"/>
  <c r="AY179" i="45"/>
  <c r="AX179" i="45"/>
  <c r="AW179" i="45"/>
  <c r="AV179" i="45"/>
  <c r="AU179" i="45"/>
  <c r="AT179" i="45"/>
  <c r="AS179" i="45"/>
  <c r="AL179" i="45"/>
  <c r="AK179" i="45"/>
  <c r="AJ179" i="45"/>
  <c r="AI179" i="45"/>
  <c r="AH179" i="45"/>
  <c r="AG179" i="45"/>
  <c r="AF179" i="45"/>
  <c r="AE179" i="45"/>
  <c r="AD179" i="45"/>
  <c r="AC179" i="45"/>
  <c r="AB179" i="45"/>
  <c r="AA179" i="45"/>
  <c r="V179" i="45"/>
  <c r="U179" i="45"/>
  <c r="T179" i="45"/>
  <c r="S179" i="45"/>
  <c r="R179" i="45"/>
  <c r="Q179" i="45"/>
  <c r="P179" i="45"/>
  <c r="O179" i="45"/>
  <c r="N179" i="45"/>
  <c r="J179" i="45"/>
  <c r="I179" i="45"/>
  <c r="H179" i="45"/>
  <c r="AR178" i="45"/>
  <c r="AQ178" i="45"/>
  <c r="AP178" i="45"/>
  <c r="AO178" i="45"/>
  <c r="AN178" i="45"/>
  <c r="AM178" i="45"/>
  <c r="Z178" i="45"/>
  <c r="Y178" i="45"/>
  <c r="X178" i="45"/>
  <c r="W178" i="45"/>
  <c r="M178" i="45"/>
  <c r="L178" i="45"/>
  <c r="K178" i="45"/>
  <c r="G178" i="45"/>
  <c r="BJ177" i="45"/>
  <c r="BI177" i="45"/>
  <c r="BH177" i="45"/>
  <c r="BG177" i="45"/>
  <c r="BF177" i="45"/>
  <c r="BE177" i="45"/>
  <c r="BD177" i="45"/>
  <c r="BC177" i="45"/>
  <c r="BB177" i="45"/>
  <c r="BA177" i="45"/>
  <c r="AZ177" i="45"/>
  <c r="AY177" i="45"/>
  <c r="AX177" i="45"/>
  <c r="AW177" i="45"/>
  <c r="AV177" i="45"/>
  <c r="AU177" i="45"/>
  <c r="AT177" i="45"/>
  <c r="AS177" i="45"/>
  <c r="AL177" i="45"/>
  <c r="AK177" i="45"/>
  <c r="AJ177" i="45"/>
  <c r="AI177" i="45"/>
  <c r="AH177" i="45"/>
  <c r="AG177" i="45"/>
  <c r="AF177" i="45"/>
  <c r="AE177" i="45"/>
  <c r="AD177" i="45"/>
  <c r="AC177" i="45"/>
  <c r="AB177" i="45"/>
  <c r="AA177" i="45"/>
  <c r="V177" i="45"/>
  <c r="U177" i="45"/>
  <c r="T177" i="45"/>
  <c r="S177" i="45"/>
  <c r="R177" i="45"/>
  <c r="Q177" i="45"/>
  <c r="P177" i="45"/>
  <c r="O177" i="45"/>
  <c r="N177" i="45"/>
  <c r="J177" i="45"/>
  <c r="I177" i="45"/>
  <c r="H177" i="45"/>
  <c r="BJ176" i="45"/>
  <c r="BI176" i="45"/>
  <c r="BH176" i="45"/>
  <c r="BG176" i="45"/>
  <c r="BF176" i="45"/>
  <c r="BE176" i="45"/>
  <c r="BD176" i="45"/>
  <c r="BC176" i="45"/>
  <c r="BB176" i="45"/>
  <c r="BA176" i="45"/>
  <c r="AZ176" i="45"/>
  <c r="AY176" i="45"/>
  <c r="AX176" i="45"/>
  <c r="AW176" i="45"/>
  <c r="AV176" i="45"/>
  <c r="AU176" i="45"/>
  <c r="AT176" i="45"/>
  <c r="AS176" i="45"/>
  <c r="AL176" i="45"/>
  <c r="AK176" i="45"/>
  <c r="AJ176" i="45"/>
  <c r="AI176" i="45"/>
  <c r="AH176" i="45"/>
  <c r="AG176" i="45"/>
  <c r="AF176" i="45"/>
  <c r="AE176" i="45"/>
  <c r="AD176" i="45"/>
  <c r="AC176" i="45"/>
  <c r="AB176" i="45"/>
  <c r="AA176" i="45"/>
  <c r="V176" i="45"/>
  <c r="U176" i="45"/>
  <c r="T176" i="45"/>
  <c r="S176" i="45"/>
  <c r="R176" i="45"/>
  <c r="Q176" i="45"/>
  <c r="P176" i="45"/>
  <c r="O176" i="45"/>
  <c r="N176" i="45"/>
  <c r="J176" i="45"/>
  <c r="I176" i="45"/>
  <c r="H176" i="45"/>
  <c r="BJ175" i="45"/>
  <c r="BI175" i="45"/>
  <c r="BH175" i="45"/>
  <c r="BG175" i="45"/>
  <c r="BF175" i="45"/>
  <c r="BE175" i="45"/>
  <c r="BD175" i="45"/>
  <c r="BC175" i="45"/>
  <c r="BB175" i="45"/>
  <c r="BA175" i="45"/>
  <c r="AZ175" i="45"/>
  <c r="AY175" i="45"/>
  <c r="AX175" i="45"/>
  <c r="AW175" i="45"/>
  <c r="AV175" i="45"/>
  <c r="AU175" i="45"/>
  <c r="AT175" i="45"/>
  <c r="AS175" i="45"/>
  <c r="AL175" i="45"/>
  <c r="AK175" i="45"/>
  <c r="AJ175" i="45"/>
  <c r="AI175" i="45"/>
  <c r="AH175" i="45"/>
  <c r="AG175" i="45"/>
  <c r="AF175" i="45"/>
  <c r="AE175" i="45"/>
  <c r="AD175" i="45"/>
  <c r="AC175" i="45"/>
  <c r="AB175" i="45"/>
  <c r="AA175" i="45"/>
  <c r="V175" i="45"/>
  <c r="U175" i="45"/>
  <c r="T175" i="45"/>
  <c r="S175" i="45"/>
  <c r="R175" i="45"/>
  <c r="Q175" i="45"/>
  <c r="P175" i="45"/>
  <c r="O175" i="45"/>
  <c r="N175" i="45"/>
  <c r="J175" i="45"/>
  <c r="I175" i="45"/>
  <c r="H175" i="45"/>
  <c r="BJ174" i="45"/>
  <c r="BI174" i="45"/>
  <c r="BH174" i="45"/>
  <c r="BG174" i="45"/>
  <c r="BF174" i="45"/>
  <c r="BE174" i="45"/>
  <c r="BD174" i="45"/>
  <c r="BC174" i="45"/>
  <c r="BB174" i="45"/>
  <c r="BA174" i="45"/>
  <c r="AZ174" i="45"/>
  <c r="AY174" i="45"/>
  <c r="AX174" i="45"/>
  <c r="AW174" i="45"/>
  <c r="AV174" i="45"/>
  <c r="AU174" i="45"/>
  <c r="AT174" i="45"/>
  <c r="AS174" i="45"/>
  <c r="AL174" i="45"/>
  <c r="AK174" i="45"/>
  <c r="AJ174" i="45"/>
  <c r="AI174" i="45"/>
  <c r="AH174" i="45"/>
  <c r="AG174" i="45"/>
  <c r="AF174" i="45"/>
  <c r="AE174" i="45"/>
  <c r="AD174" i="45"/>
  <c r="AC174" i="45"/>
  <c r="AB174" i="45"/>
  <c r="AA174" i="45"/>
  <c r="V174" i="45"/>
  <c r="U174" i="45"/>
  <c r="T174" i="45"/>
  <c r="S174" i="45"/>
  <c r="R174" i="45"/>
  <c r="Q174" i="45"/>
  <c r="P174" i="45"/>
  <c r="O174" i="45"/>
  <c r="N174" i="45"/>
  <c r="J174" i="45"/>
  <c r="I174" i="45"/>
  <c r="H174" i="45"/>
  <c r="BJ173" i="45"/>
  <c r="BI173" i="45"/>
  <c r="BH173" i="45"/>
  <c r="BG173" i="45"/>
  <c r="BF173" i="45"/>
  <c r="BE173" i="45"/>
  <c r="BD173" i="45"/>
  <c r="BC173" i="45"/>
  <c r="BB173" i="45"/>
  <c r="BA173" i="45"/>
  <c r="AZ173" i="45"/>
  <c r="AY173" i="45"/>
  <c r="AX173" i="45"/>
  <c r="AW173" i="45"/>
  <c r="AV173" i="45"/>
  <c r="AU173" i="45"/>
  <c r="AT173" i="45"/>
  <c r="AS173" i="45"/>
  <c r="AL173" i="45"/>
  <c r="AK173" i="45"/>
  <c r="AJ173" i="45"/>
  <c r="AI173" i="45"/>
  <c r="AH173" i="45"/>
  <c r="AG173" i="45"/>
  <c r="AE173" i="45"/>
  <c r="AD173" i="45"/>
  <c r="AC173" i="45"/>
  <c r="AB173" i="45"/>
  <c r="AF173" i="45" s="1"/>
  <c r="AA173" i="45"/>
  <c r="V173" i="45"/>
  <c r="U173" i="45"/>
  <c r="T173" i="45"/>
  <c r="S173" i="45"/>
  <c r="R173" i="45"/>
  <c r="Q173" i="45"/>
  <c r="P173" i="45"/>
  <c r="O173" i="45"/>
  <c r="N173" i="45"/>
  <c r="J173" i="45"/>
  <c r="I173" i="45"/>
  <c r="H173" i="45"/>
  <c r="BJ172" i="45"/>
  <c r="BI172" i="45"/>
  <c r="BH172" i="45"/>
  <c r="BG172" i="45"/>
  <c r="BF172" i="45"/>
  <c r="BE172" i="45"/>
  <c r="BD172" i="45"/>
  <c r="BC172" i="45"/>
  <c r="BB172" i="45"/>
  <c r="BA172" i="45"/>
  <c r="AZ172" i="45"/>
  <c r="AY172" i="45"/>
  <c r="AX172" i="45"/>
  <c r="AW172" i="45"/>
  <c r="AV172" i="45"/>
  <c r="AU172" i="45"/>
  <c r="AT172" i="45"/>
  <c r="AS172" i="45"/>
  <c r="AL172" i="45"/>
  <c r="AK172" i="45"/>
  <c r="AJ172" i="45"/>
  <c r="AI172" i="45"/>
  <c r="AH172" i="45"/>
  <c r="AG172" i="45"/>
  <c r="AF172" i="45"/>
  <c r="AE172" i="45"/>
  <c r="AD172" i="45"/>
  <c r="AC172" i="45"/>
  <c r="AB172" i="45"/>
  <c r="AA172" i="45"/>
  <c r="V172" i="45"/>
  <c r="U172" i="45"/>
  <c r="T172" i="45"/>
  <c r="S172" i="45"/>
  <c r="R172" i="45"/>
  <c r="Q172" i="45"/>
  <c r="P172" i="45"/>
  <c r="O172" i="45"/>
  <c r="N172" i="45"/>
  <c r="J172" i="45"/>
  <c r="I172" i="45"/>
  <c r="H172" i="45"/>
  <c r="AR171" i="45"/>
  <c r="AQ171" i="45"/>
  <c r="AP171" i="45"/>
  <c r="AO171" i="45"/>
  <c r="AN171" i="45"/>
  <c r="AM171" i="45"/>
  <c r="Z171" i="45"/>
  <c r="Y171" i="45"/>
  <c r="X171" i="45"/>
  <c r="W171" i="45"/>
  <c r="M171" i="45"/>
  <c r="L171" i="45"/>
  <c r="K171" i="45"/>
  <c r="G171" i="45"/>
  <c r="BJ170" i="45"/>
  <c r="BI170" i="45"/>
  <c r="BH170" i="45"/>
  <c r="BG170" i="45"/>
  <c r="BF170" i="45"/>
  <c r="BE170" i="45"/>
  <c r="BD170" i="45"/>
  <c r="BC170" i="45"/>
  <c r="BB170" i="45"/>
  <c r="BA170" i="45"/>
  <c r="AZ170" i="45"/>
  <c r="AY170" i="45"/>
  <c r="AX170" i="45"/>
  <c r="AW170" i="45"/>
  <c r="AV170" i="45"/>
  <c r="AU170" i="45"/>
  <c r="AT170" i="45"/>
  <c r="AS170" i="45"/>
  <c r="AL170" i="45"/>
  <c r="AK170" i="45"/>
  <c r="AJ170" i="45"/>
  <c r="AI170" i="45"/>
  <c r="AH170" i="45"/>
  <c r="AG170" i="45"/>
  <c r="AF170" i="45"/>
  <c r="AE170" i="45"/>
  <c r="AD170" i="45"/>
  <c r="AC170" i="45"/>
  <c r="AB170" i="45"/>
  <c r="AA170" i="45"/>
  <c r="V170" i="45"/>
  <c r="U170" i="45"/>
  <c r="T170" i="45"/>
  <c r="S170" i="45"/>
  <c r="R170" i="45"/>
  <c r="Q170" i="45"/>
  <c r="P170" i="45"/>
  <c r="O170" i="45"/>
  <c r="N170" i="45"/>
  <c r="J170" i="45"/>
  <c r="I170" i="45"/>
  <c r="H170" i="45"/>
  <c r="BJ169" i="45"/>
  <c r="BI169" i="45"/>
  <c r="BH169" i="45"/>
  <c r="BG169" i="45"/>
  <c r="BF169" i="45"/>
  <c r="BE169" i="45"/>
  <c r="BD169" i="45"/>
  <c r="BC169" i="45"/>
  <c r="BB169" i="45"/>
  <c r="BA169" i="45"/>
  <c r="AZ169" i="45"/>
  <c r="AY169" i="45"/>
  <c r="AX169" i="45"/>
  <c r="AW169" i="45"/>
  <c r="AV169" i="45"/>
  <c r="AU169" i="45"/>
  <c r="AT169" i="45"/>
  <c r="AS169" i="45"/>
  <c r="AL169" i="45"/>
  <c r="AK169" i="45"/>
  <c r="AJ169" i="45"/>
  <c r="AI169" i="45"/>
  <c r="AH169" i="45"/>
  <c r="AG169" i="45"/>
  <c r="AF169" i="45"/>
  <c r="AE169" i="45"/>
  <c r="AD169" i="45"/>
  <c r="AC169" i="45"/>
  <c r="AB169" i="45"/>
  <c r="AA169" i="45"/>
  <c r="V169" i="45"/>
  <c r="U169" i="45"/>
  <c r="T169" i="45"/>
  <c r="S169" i="45"/>
  <c r="R169" i="45"/>
  <c r="Q169" i="45"/>
  <c r="P169" i="45"/>
  <c r="O169" i="45"/>
  <c r="N169" i="45"/>
  <c r="J169" i="45"/>
  <c r="I169" i="45"/>
  <c r="H169" i="45"/>
  <c r="BJ168" i="45"/>
  <c r="BI168" i="45"/>
  <c r="BH168" i="45"/>
  <c r="BG168" i="45"/>
  <c r="BF168" i="45"/>
  <c r="BE168" i="45"/>
  <c r="BD168" i="45"/>
  <c r="BC168" i="45"/>
  <c r="BB168" i="45"/>
  <c r="BA168" i="45"/>
  <c r="AZ168" i="45"/>
  <c r="AY168" i="45"/>
  <c r="AX168" i="45"/>
  <c r="AW168" i="45"/>
  <c r="AV168" i="45"/>
  <c r="AU168" i="45"/>
  <c r="AT168" i="45"/>
  <c r="AS168" i="45"/>
  <c r="AL168" i="45"/>
  <c r="AK168" i="45"/>
  <c r="AJ168" i="45"/>
  <c r="AI168" i="45"/>
  <c r="AH168" i="45"/>
  <c r="AG168" i="45"/>
  <c r="AF168" i="45"/>
  <c r="AE168" i="45"/>
  <c r="AD168" i="45"/>
  <c r="AC168" i="45"/>
  <c r="AB168" i="45"/>
  <c r="AA168" i="45"/>
  <c r="V168" i="45"/>
  <c r="U168" i="45"/>
  <c r="T168" i="45"/>
  <c r="S168" i="45"/>
  <c r="R168" i="45"/>
  <c r="Q168" i="45"/>
  <c r="P168" i="45"/>
  <c r="O168" i="45"/>
  <c r="N168" i="45"/>
  <c r="J168" i="45"/>
  <c r="I168" i="45"/>
  <c r="H168" i="45"/>
  <c r="BJ167" i="45"/>
  <c r="BI167" i="45"/>
  <c r="BH167" i="45"/>
  <c r="BG167" i="45"/>
  <c r="BF167" i="45"/>
  <c r="BE167" i="45"/>
  <c r="BD167" i="45"/>
  <c r="BC167" i="45"/>
  <c r="BB167" i="45"/>
  <c r="BA167" i="45"/>
  <c r="AZ167" i="45"/>
  <c r="AY167" i="45"/>
  <c r="AX167" i="45"/>
  <c r="AW167" i="45"/>
  <c r="AV167" i="45"/>
  <c r="AU167" i="45"/>
  <c r="AT167" i="45"/>
  <c r="AS167" i="45"/>
  <c r="AL167" i="45"/>
  <c r="AK167" i="45"/>
  <c r="AJ167" i="45"/>
  <c r="AI167" i="45"/>
  <c r="AH167" i="45"/>
  <c r="AG167" i="45"/>
  <c r="AF167" i="45"/>
  <c r="AE167" i="45"/>
  <c r="AD167" i="45"/>
  <c r="AC167" i="45"/>
  <c r="AB167" i="45"/>
  <c r="AA167" i="45"/>
  <c r="V167" i="45"/>
  <c r="U167" i="45"/>
  <c r="T167" i="45"/>
  <c r="S167" i="45"/>
  <c r="R167" i="45"/>
  <c r="Q167" i="45"/>
  <c r="P167" i="45"/>
  <c r="O167" i="45"/>
  <c r="N167" i="45"/>
  <c r="J167" i="45"/>
  <c r="I167" i="45"/>
  <c r="H167" i="45"/>
  <c r="BJ166" i="45"/>
  <c r="BI166" i="45"/>
  <c r="BH166" i="45"/>
  <c r="BG166" i="45"/>
  <c r="BF166" i="45"/>
  <c r="BE166" i="45"/>
  <c r="BD166" i="45"/>
  <c r="BC166" i="45"/>
  <c r="BB166" i="45"/>
  <c r="BA166" i="45"/>
  <c r="AZ166" i="45"/>
  <c r="AY166" i="45"/>
  <c r="AX166" i="45"/>
  <c r="AW166" i="45"/>
  <c r="AV166" i="45"/>
  <c r="AU166" i="45"/>
  <c r="AT166" i="45"/>
  <c r="AS166" i="45"/>
  <c r="AL166" i="45"/>
  <c r="AK166" i="45"/>
  <c r="AJ166" i="45"/>
  <c r="AI166" i="45"/>
  <c r="AH166" i="45"/>
  <c r="AG166" i="45"/>
  <c r="AF166" i="45"/>
  <c r="AE166" i="45"/>
  <c r="AD166" i="45"/>
  <c r="AC166" i="45"/>
  <c r="AB166" i="45"/>
  <c r="AA166" i="45"/>
  <c r="V166" i="45"/>
  <c r="U166" i="45"/>
  <c r="T166" i="45"/>
  <c r="S166" i="45"/>
  <c r="R166" i="45"/>
  <c r="Q166" i="45"/>
  <c r="P166" i="45"/>
  <c r="O166" i="45"/>
  <c r="N166" i="45"/>
  <c r="J166" i="45"/>
  <c r="I166" i="45"/>
  <c r="H166" i="45"/>
  <c r="BJ165" i="45"/>
  <c r="BI165" i="45"/>
  <c r="BH165" i="45"/>
  <c r="BG165" i="45"/>
  <c r="BF165" i="45"/>
  <c r="BE165" i="45"/>
  <c r="BD165" i="45"/>
  <c r="BC165" i="45"/>
  <c r="BB165" i="45"/>
  <c r="BA165" i="45"/>
  <c r="AZ165" i="45"/>
  <c r="AY165" i="45"/>
  <c r="AX165" i="45"/>
  <c r="AW165" i="45"/>
  <c r="AV165" i="45"/>
  <c r="AU165" i="45"/>
  <c r="AT165" i="45"/>
  <c r="AS165" i="45"/>
  <c r="AL165" i="45"/>
  <c r="AK165" i="45"/>
  <c r="AJ165" i="45"/>
  <c r="AI165" i="45"/>
  <c r="AH165" i="45"/>
  <c r="AG165" i="45"/>
  <c r="AF165" i="45"/>
  <c r="AE165" i="45"/>
  <c r="AD165" i="45"/>
  <c r="AC165" i="45"/>
  <c r="AB165" i="45"/>
  <c r="AA165" i="45"/>
  <c r="V165" i="45"/>
  <c r="U165" i="45"/>
  <c r="T165" i="45"/>
  <c r="S165" i="45"/>
  <c r="R165" i="45"/>
  <c r="Q165" i="45"/>
  <c r="P165" i="45"/>
  <c r="O165" i="45"/>
  <c r="N165" i="45"/>
  <c r="J165" i="45"/>
  <c r="I165" i="45"/>
  <c r="H165" i="45"/>
  <c r="BJ164" i="45"/>
  <c r="BI164" i="45"/>
  <c r="BH164" i="45"/>
  <c r="BG164" i="45"/>
  <c r="BF164" i="45"/>
  <c r="BE164" i="45"/>
  <c r="BD164" i="45"/>
  <c r="BC164" i="45"/>
  <c r="BB164" i="45"/>
  <c r="BA164" i="45"/>
  <c r="AZ164" i="45"/>
  <c r="AY164" i="45"/>
  <c r="AX164" i="45"/>
  <c r="AW164" i="45"/>
  <c r="AV164" i="45"/>
  <c r="AU164" i="45"/>
  <c r="AT164" i="45"/>
  <c r="AS164" i="45"/>
  <c r="AL164" i="45"/>
  <c r="AK164" i="45"/>
  <c r="AJ164" i="45"/>
  <c r="AI164" i="45"/>
  <c r="AH164" i="45"/>
  <c r="AG164" i="45"/>
  <c r="AF164" i="45"/>
  <c r="AE164" i="45"/>
  <c r="AD164" i="45"/>
  <c r="AC164" i="45"/>
  <c r="AB164" i="45"/>
  <c r="AA164" i="45"/>
  <c r="V164" i="45"/>
  <c r="U164" i="45"/>
  <c r="T164" i="45"/>
  <c r="S164" i="45"/>
  <c r="R164" i="45"/>
  <c r="Q164" i="45"/>
  <c r="P164" i="45"/>
  <c r="O164" i="45"/>
  <c r="N164" i="45"/>
  <c r="J164" i="45"/>
  <c r="I164" i="45"/>
  <c r="H164" i="45"/>
  <c r="BJ153" i="45"/>
  <c r="BJ154" i="45" s="1"/>
  <c r="BI153" i="45"/>
  <c r="BI154" i="45" s="1"/>
  <c r="BH153" i="45"/>
  <c r="BH154" i="45" s="1"/>
  <c r="BG153" i="45"/>
  <c r="BG154" i="45" s="1"/>
  <c r="BF153" i="45"/>
  <c r="BF154" i="45" s="1"/>
  <c r="BE153" i="45"/>
  <c r="BE154" i="45" s="1"/>
  <c r="BD153" i="45"/>
  <c r="BD154" i="45" s="1"/>
  <c r="BC153" i="45"/>
  <c r="BC154" i="45" s="1"/>
  <c r="BB153" i="45"/>
  <c r="BB154" i="45" s="1"/>
  <c r="BA153" i="45"/>
  <c r="BA154" i="45" s="1"/>
  <c r="AZ153" i="45"/>
  <c r="AZ154" i="45" s="1"/>
  <c r="AY153" i="45"/>
  <c r="AY154" i="45" s="1"/>
  <c r="AX153" i="45"/>
  <c r="AX154" i="45" s="1"/>
  <c r="AW153" i="45"/>
  <c r="AW154" i="45" s="1"/>
  <c r="AV153" i="45"/>
  <c r="AV154" i="45" s="1"/>
  <c r="AU153" i="45"/>
  <c r="AU154" i="45" s="1"/>
  <c r="AT153" i="45"/>
  <c r="AT154" i="45" s="1"/>
  <c r="AS153" i="45"/>
  <c r="AS154" i="45" s="1"/>
  <c r="AL153" i="45"/>
  <c r="AL154" i="45" s="1"/>
  <c r="AK153" i="45"/>
  <c r="AK154" i="45" s="1"/>
  <c r="AJ153" i="45"/>
  <c r="AJ154" i="45" s="1"/>
  <c r="AI153" i="45"/>
  <c r="AI154" i="45" s="1"/>
  <c r="AH153" i="45"/>
  <c r="AH154" i="45" s="1"/>
  <c r="AG153" i="45"/>
  <c r="AG154" i="45" s="1"/>
  <c r="AF153" i="45"/>
  <c r="AF154" i="45" s="1"/>
  <c r="AE153" i="45"/>
  <c r="AE154" i="45" s="1"/>
  <c r="AD153" i="45"/>
  <c r="AD154" i="45" s="1"/>
  <c r="AC153" i="45"/>
  <c r="AC154" i="45" s="1"/>
  <c r="AB153" i="45"/>
  <c r="AB154" i="45" s="1"/>
  <c r="AA153" i="45"/>
  <c r="AA154" i="45" s="1"/>
  <c r="V153" i="45"/>
  <c r="V154" i="45" s="1"/>
  <c r="U153" i="45"/>
  <c r="U154" i="45" s="1"/>
  <c r="T153" i="45"/>
  <c r="T154" i="45" s="1"/>
  <c r="S153" i="45"/>
  <c r="S154" i="45" s="1"/>
  <c r="R153" i="45"/>
  <c r="R154" i="45" s="1"/>
  <c r="Q153" i="45"/>
  <c r="Q154" i="45" s="1"/>
  <c r="P153" i="45"/>
  <c r="P154" i="45" s="1"/>
  <c r="O153" i="45"/>
  <c r="O154" i="45" s="1"/>
  <c r="N153" i="45"/>
  <c r="N154" i="45" s="1"/>
  <c r="J153" i="45"/>
  <c r="J154" i="45" s="1"/>
  <c r="I153" i="45"/>
  <c r="I154" i="45" s="1"/>
  <c r="H153" i="45"/>
  <c r="H154" i="45" s="1"/>
  <c r="BJ151" i="45"/>
  <c r="BI151" i="45"/>
  <c r="BH151" i="45"/>
  <c r="BG151" i="45"/>
  <c r="BF151" i="45"/>
  <c r="BE151" i="45"/>
  <c r="BD151" i="45"/>
  <c r="BC151" i="45"/>
  <c r="BB151" i="45"/>
  <c r="BA151" i="45"/>
  <c r="AZ151" i="45"/>
  <c r="AY151" i="45"/>
  <c r="AX151" i="45"/>
  <c r="AW151" i="45"/>
  <c r="AV151" i="45"/>
  <c r="AU151" i="45"/>
  <c r="AT151" i="45"/>
  <c r="AS151" i="45"/>
  <c r="AL151" i="45"/>
  <c r="AK151" i="45"/>
  <c r="AJ151" i="45"/>
  <c r="AI151" i="45"/>
  <c r="AH151" i="45"/>
  <c r="AG151" i="45"/>
  <c r="AF151" i="45"/>
  <c r="AE151" i="45"/>
  <c r="AD151" i="45"/>
  <c r="AC151" i="45"/>
  <c r="AB151" i="45"/>
  <c r="AA151" i="45"/>
  <c r="V151" i="45"/>
  <c r="U151" i="45"/>
  <c r="T151" i="45"/>
  <c r="S151" i="45"/>
  <c r="R151" i="45"/>
  <c r="Q151" i="45"/>
  <c r="P151" i="45"/>
  <c r="O151" i="45"/>
  <c r="N151" i="45"/>
  <c r="J151" i="45"/>
  <c r="I151" i="45"/>
  <c r="H151" i="45"/>
  <c r="BJ150" i="45"/>
  <c r="BI150" i="45"/>
  <c r="BH150" i="45"/>
  <c r="BG150" i="45"/>
  <c r="BF150" i="45"/>
  <c r="BE150" i="45"/>
  <c r="BD150" i="45"/>
  <c r="BC150" i="45"/>
  <c r="BB150" i="45"/>
  <c r="BA150" i="45"/>
  <c r="AZ150" i="45"/>
  <c r="AY150" i="45"/>
  <c r="AX150" i="45"/>
  <c r="AW150" i="45"/>
  <c r="AV150" i="45"/>
  <c r="AU150" i="45"/>
  <c r="AT150" i="45"/>
  <c r="AS150" i="45"/>
  <c r="AL150" i="45"/>
  <c r="AK150" i="45"/>
  <c r="AJ150" i="45"/>
  <c r="AI150" i="45"/>
  <c r="AH150" i="45"/>
  <c r="AG150" i="45"/>
  <c r="AF150" i="45"/>
  <c r="AE150" i="45"/>
  <c r="AD150" i="45"/>
  <c r="AC150" i="45"/>
  <c r="AB150" i="45"/>
  <c r="AA150" i="45"/>
  <c r="V150" i="45"/>
  <c r="U150" i="45"/>
  <c r="T150" i="45"/>
  <c r="S150" i="45"/>
  <c r="R150" i="45"/>
  <c r="Q150" i="45"/>
  <c r="P150" i="45"/>
  <c r="O150" i="45"/>
  <c r="N150" i="45"/>
  <c r="J150" i="45"/>
  <c r="I150" i="45"/>
  <c r="H150" i="45"/>
  <c r="BJ149" i="45"/>
  <c r="BI149" i="45"/>
  <c r="BH149" i="45"/>
  <c r="BG149" i="45"/>
  <c r="BF149" i="45"/>
  <c r="BE149" i="45"/>
  <c r="BD149" i="45"/>
  <c r="BC149" i="45"/>
  <c r="BB149" i="45"/>
  <c r="BA149" i="45"/>
  <c r="AZ149" i="45"/>
  <c r="AY149" i="45"/>
  <c r="AX149" i="45"/>
  <c r="AW149" i="45"/>
  <c r="AV149" i="45"/>
  <c r="AU149" i="45"/>
  <c r="AT149" i="45"/>
  <c r="AS149" i="45"/>
  <c r="AL149" i="45"/>
  <c r="AK149" i="45"/>
  <c r="AJ149" i="45"/>
  <c r="AI149" i="45"/>
  <c r="AH149" i="45"/>
  <c r="AG149" i="45"/>
  <c r="AF149" i="45"/>
  <c r="AE149" i="45"/>
  <c r="AD149" i="45"/>
  <c r="AC149" i="45"/>
  <c r="AB149" i="45"/>
  <c r="AA149" i="45"/>
  <c r="V149" i="45"/>
  <c r="U149" i="45"/>
  <c r="T149" i="45"/>
  <c r="S149" i="45"/>
  <c r="R149" i="45"/>
  <c r="Q149" i="45"/>
  <c r="P149" i="45"/>
  <c r="O149" i="45"/>
  <c r="N149" i="45"/>
  <c r="J149" i="45"/>
  <c r="I149" i="45"/>
  <c r="H149" i="45"/>
  <c r="BJ148" i="45"/>
  <c r="BI148" i="45"/>
  <c r="BH148" i="45"/>
  <c r="BG148" i="45"/>
  <c r="BF148" i="45"/>
  <c r="BE148" i="45"/>
  <c r="BD148" i="45"/>
  <c r="BC148" i="45"/>
  <c r="BB148" i="45"/>
  <c r="BA148" i="45"/>
  <c r="AZ148" i="45"/>
  <c r="AY148" i="45"/>
  <c r="AX148" i="45"/>
  <c r="AW148" i="45"/>
  <c r="AV148" i="45"/>
  <c r="AU148" i="45"/>
  <c r="AT148" i="45"/>
  <c r="AS148" i="45"/>
  <c r="AL148" i="45"/>
  <c r="AK148" i="45"/>
  <c r="AJ148" i="45"/>
  <c r="AI148" i="45"/>
  <c r="AH148" i="45"/>
  <c r="AG148" i="45"/>
  <c r="AF148" i="45"/>
  <c r="AE148" i="45"/>
  <c r="AD148" i="45"/>
  <c r="AC148" i="45"/>
  <c r="AB148" i="45"/>
  <c r="AA148" i="45"/>
  <c r="V148" i="45"/>
  <c r="U148" i="45"/>
  <c r="T148" i="45"/>
  <c r="S148" i="45"/>
  <c r="R148" i="45"/>
  <c r="Q148" i="45"/>
  <c r="P148" i="45"/>
  <c r="O148" i="45"/>
  <c r="N148" i="45"/>
  <c r="J148" i="45"/>
  <c r="I148" i="45"/>
  <c r="H148" i="45"/>
  <c r="BJ147" i="45"/>
  <c r="BI147" i="45"/>
  <c r="BH147" i="45"/>
  <c r="BG147" i="45"/>
  <c r="BF147" i="45"/>
  <c r="BE147" i="45"/>
  <c r="BD147" i="45"/>
  <c r="BC147" i="45"/>
  <c r="BB147" i="45"/>
  <c r="BA147" i="45"/>
  <c r="AZ147" i="45"/>
  <c r="AY147" i="45"/>
  <c r="AX147" i="45"/>
  <c r="AW147" i="45"/>
  <c r="AV147" i="45"/>
  <c r="AU147" i="45"/>
  <c r="AT147" i="45"/>
  <c r="AS147" i="45"/>
  <c r="AL147" i="45"/>
  <c r="AK147" i="45"/>
  <c r="AJ147" i="45"/>
  <c r="AI147" i="45"/>
  <c r="AH147" i="45"/>
  <c r="AG147" i="45"/>
  <c r="AF147" i="45"/>
  <c r="AE147" i="45"/>
  <c r="AD147" i="45"/>
  <c r="AC147" i="45"/>
  <c r="AB147" i="45"/>
  <c r="AA147" i="45"/>
  <c r="V147" i="45"/>
  <c r="U147" i="45"/>
  <c r="T147" i="45"/>
  <c r="S147" i="45"/>
  <c r="R147" i="45"/>
  <c r="Q147" i="45"/>
  <c r="P147" i="45"/>
  <c r="O147" i="45"/>
  <c r="N147" i="45"/>
  <c r="J147" i="45"/>
  <c r="I147" i="45"/>
  <c r="H147" i="45"/>
  <c r="BJ146" i="45"/>
  <c r="BI146" i="45"/>
  <c r="BH146" i="45"/>
  <c r="BG146" i="45"/>
  <c r="BF146" i="45"/>
  <c r="BE146" i="45"/>
  <c r="BD146" i="45"/>
  <c r="BC146" i="45"/>
  <c r="BB146" i="45"/>
  <c r="BA146" i="45"/>
  <c r="AZ146" i="45"/>
  <c r="AY146" i="45"/>
  <c r="AX146" i="45"/>
  <c r="AW146" i="45"/>
  <c r="AV146" i="45"/>
  <c r="AU146" i="45"/>
  <c r="AT146" i="45"/>
  <c r="AS146" i="45"/>
  <c r="AL146" i="45"/>
  <c r="AK146" i="45"/>
  <c r="AJ146" i="45"/>
  <c r="AI146" i="45"/>
  <c r="AH146" i="45"/>
  <c r="AG146" i="45"/>
  <c r="AF146" i="45"/>
  <c r="AE146" i="45"/>
  <c r="AD146" i="45"/>
  <c r="AC146" i="45"/>
  <c r="AB146" i="45"/>
  <c r="AA146" i="45"/>
  <c r="V146" i="45"/>
  <c r="U146" i="45"/>
  <c r="T146" i="45"/>
  <c r="S146" i="45"/>
  <c r="R146" i="45"/>
  <c r="Q146" i="45"/>
  <c r="P146" i="45"/>
  <c r="O146" i="45"/>
  <c r="N146" i="45"/>
  <c r="J146" i="45"/>
  <c r="I146" i="45"/>
  <c r="H146" i="45"/>
  <c r="AR145" i="45"/>
  <c r="AQ145" i="45"/>
  <c r="AP145" i="45"/>
  <c r="AO145" i="45"/>
  <c r="AN145" i="45"/>
  <c r="AM145" i="45"/>
  <c r="Z145" i="45"/>
  <c r="Y145" i="45"/>
  <c r="X145" i="45"/>
  <c r="W145" i="45"/>
  <c r="M145" i="45"/>
  <c r="L145" i="45"/>
  <c r="K145" i="45"/>
  <c r="G145" i="45"/>
  <c r="BJ144" i="45"/>
  <c r="BI144" i="45"/>
  <c r="BH144" i="45"/>
  <c r="BG144" i="45"/>
  <c r="BF144" i="45"/>
  <c r="BE144" i="45"/>
  <c r="BD144" i="45"/>
  <c r="BC144" i="45"/>
  <c r="BB144" i="45"/>
  <c r="BA144" i="45"/>
  <c r="AZ144" i="45"/>
  <c r="AY144" i="45"/>
  <c r="AX144" i="45"/>
  <c r="AW144" i="45"/>
  <c r="AV144" i="45"/>
  <c r="AU144" i="45"/>
  <c r="AT144" i="45"/>
  <c r="AS144" i="45"/>
  <c r="AL144" i="45"/>
  <c r="AK144" i="45"/>
  <c r="AJ144" i="45"/>
  <c r="AI144" i="45"/>
  <c r="AH144" i="45"/>
  <c r="AG144" i="45"/>
  <c r="AF144" i="45"/>
  <c r="AE144" i="45"/>
  <c r="AD144" i="45"/>
  <c r="AC144" i="45"/>
  <c r="AB144" i="45"/>
  <c r="AA144" i="45"/>
  <c r="V144" i="45"/>
  <c r="U144" i="45"/>
  <c r="T144" i="45"/>
  <c r="S144" i="45"/>
  <c r="R144" i="45"/>
  <c r="Q144" i="45"/>
  <c r="P144" i="45"/>
  <c r="O144" i="45"/>
  <c r="N144" i="45"/>
  <c r="J144" i="45"/>
  <c r="I144" i="45"/>
  <c r="H144" i="45"/>
  <c r="BJ143" i="45"/>
  <c r="BI143" i="45"/>
  <c r="BH143" i="45"/>
  <c r="BG143" i="45"/>
  <c r="BF143" i="45"/>
  <c r="BE143" i="45"/>
  <c r="BD143" i="45"/>
  <c r="BC143" i="45"/>
  <c r="BB143" i="45"/>
  <c r="BA143" i="45"/>
  <c r="AZ143" i="45"/>
  <c r="AY143" i="45"/>
  <c r="AX143" i="45"/>
  <c r="AW143" i="45"/>
  <c r="AV143" i="45"/>
  <c r="AU143" i="45"/>
  <c r="AT143" i="45"/>
  <c r="AS143" i="45"/>
  <c r="AL143" i="45"/>
  <c r="AK143" i="45"/>
  <c r="AJ143" i="45"/>
  <c r="AI143" i="45"/>
  <c r="AH143" i="45"/>
  <c r="AG143" i="45"/>
  <c r="AF143" i="45"/>
  <c r="AE143" i="45"/>
  <c r="AD143" i="45"/>
  <c r="AC143" i="45"/>
  <c r="AB143" i="45"/>
  <c r="AA143" i="45"/>
  <c r="V143" i="45"/>
  <c r="U143" i="45"/>
  <c r="T143" i="45"/>
  <c r="S143" i="45"/>
  <c r="R143" i="45"/>
  <c r="Q143" i="45"/>
  <c r="P143" i="45"/>
  <c r="O143" i="45"/>
  <c r="N143" i="45"/>
  <c r="J143" i="45"/>
  <c r="I143" i="45"/>
  <c r="H143" i="45"/>
  <c r="BJ142" i="45"/>
  <c r="BI142" i="45"/>
  <c r="BH142" i="45"/>
  <c r="BG142" i="45"/>
  <c r="BF142" i="45"/>
  <c r="BE142" i="45"/>
  <c r="BD142" i="45"/>
  <c r="BC142" i="45"/>
  <c r="BB142" i="45"/>
  <c r="BA142" i="45"/>
  <c r="AZ142" i="45"/>
  <c r="AY142" i="45"/>
  <c r="AX142" i="45"/>
  <c r="AW142" i="45"/>
  <c r="AV142" i="45"/>
  <c r="AU142" i="45"/>
  <c r="AT142" i="45"/>
  <c r="AS142" i="45"/>
  <c r="AL142" i="45"/>
  <c r="AK142" i="45"/>
  <c r="AJ142" i="45"/>
  <c r="AI142" i="45"/>
  <c r="AH142" i="45"/>
  <c r="AG142" i="45"/>
  <c r="AF142" i="45"/>
  <c r="AE142" i="45"/>
  <c r="AD142" i="45"/>
  <c r="AC142" i="45"/>
  <c r="AB142" i="45"/>
  <c r="AA142" i="45"/>
  <c r="V142" i="45"/>
  <c r="U142" i="45"/>
  <c r="T142" i="45"/>
  <c r="S142" i="45"/>
  <c r="R142" i="45"/>
  <c r="Q142" i="45"/>
  <c r="P142" i="45"/>
  <c r="O142" i="45"/>
  <c r="N142" i="45"/>
  <c r="J142" i="45"/>
  <c r="I142" i="45"/>
  <c r="H142" i="45"/>
  <c r="AR141" i="45"/>
  <c r="AQ141" i="45"/>
  <c r="AP141" i="45"/>
  <c r="AO141" i="45"/>
  <c r="AN141" i="45"/>
  <c r="AM141" i="45"/>
  <c r="Z141" i="45"/>
  <c r="Y141" i="45"/>
  <c r="X141" i="45"/>
  <c r="W141" i="45"/>
  <c r="M141" i="45"/>
  <c r="L141" i="45"/>
  <c r="K141" i="45"/>
  <c r="G141" i="45"/>
  <c r="BJ140" i="45"/>
  <c r="BI140" i="45"/>
  <c r="BH140" i="45"/>
  <c r="BG140" i="45"/>
  <c r="BF140" i="45"/>
  <c r="BE140" i="45"/>
  <c r="BD140" i="45"/>
  <c r="BC140" i="45"/>
  <c r="BB140" i="45"/>
  <c r="BA140" i="45"/>
  <c r="AZ140" i="45"/>
  <c r="AY140" i="45"/>
  <c r="AX140" i="45"/>
  <c r="AW140" i="45"/>
  <c r="AV140" i="45"/>
  <c r="AU140" i="45"/>
  <c r="AT140" i="45"/>
  <c r="AS140" i="45"/>
  <c r="AL140" i="45"/>
  <c r="AK140" i="45"/>
  <c r="AJ140" i="45"/>
  <c r="AI140" i="45"/>
  <c r="AH140" i="45"/>
  <c r="AG140" i="45"/>
  <c r="AF140" i="45"/>
  <c r="AE140" i="45"/>
  <c r="AD140" i="45"/>
  <c r="AC140" i="45"/>
  <c r="AB140" i="45"/>
  <c r="AA140" i="45"/>
  <c r="V140" i="45"/>
  <c r="U140" i="45"/>
  <c r="T140" i="45"/>
  <c r="S140" i="45"/>
  <c r="R140" i="45"/>
  <c r="Q140" i="45"/>
  <c r="P140" i="45"/>
  <c r="O140" i="45"/>
  <c r="N140" i="45"/>
  <c r="J140" i="45"/>
  <c r="I140" i="45"/>
  <c r="H140" i="45"/>
  <c r="BJ139" i="45"/>
  <c r="BI139" i="45"/>
  <c r="BH139" i="45"/>
  <c r="BG139" i="45"/>
  <c r="BF139" i="45"/>
  <c r="BE139" i="45"/>
  <c r="BD139" i="45"/>
  <c r="BC139" i="45"/>
  <c r="BB139" i="45"/>
  <c r="BA139" i="45"/>
  <c r="AZ139" i="45"/>
  <c r="AY139" i="45"/>
  <c r="AX139" i="45"/>
  <c r="AW139" i="45"/>
  <c r="AV139" i="45"/>
  <c r="AU139" i="45"/>
  <c r="AT139" i="45"/>
  <c r="AS139" i="45"/>
  <c r="AL139" i="45"/>
  <c r="AK139" i="45"/>
  <c r="AJ139" i="45"/>
  <c r="AI139" i="45"/>
  <c r="AH139" i="45"/>
  <c r="AG139" i="45"/>
  <c r="AF139" i="45"/>
  <c r="AE139" i="45"/>
  <c r="AD139" i="45"/>
  <c r="AC139" i="45"/>
  <c r="AB139" i="45"/>
  <c r="AA139" i="45"/>
  <c r="V139" i="45"/>
  <c r="U139" i="45"/>
  <c r="T139" i="45"/>
  <c r="S139" i="45"/>
  <c r="R139" i="45"/>
  <c r="Q139" i="45"/>
  <c r="P139" i="45"/>
  <c r="O139" i="45"/>
  <c r="N139" i="45"/>
  <c r="J139" i="45"/>
  <c r="I139" i="45"/>
  <c r="H139" i="45"/>
  <c r="BJ138" i="45"/>
  <c r="BI138" i="45"/>
  <c r="BH138" i="45"/>
  <c r="BG138" i="45"/>
  <c r="BF138" i="45"/>
  <c r="BE138" i="45"/>
  <c r="BD138" i="45"/>
  <c r="BC138" i="45"/>
  <c r="BB138" i="45"/>
  <c r="BA138" i="45"/>
  <c r="AZ138" i="45"/>
  <c r="AY138" i="45"/>
  <c r="AX138" i="45"/>
  <c r="AW138" i="45"/>
  <c r="AV138" i="45"/>
  <c r="AU138" i="45"/>
  <c r="AT138" i="45"/>
  <c r="AS138" i="45"/>
  <c r="AL138" i="45"/>
  <c r="AK138" i="45"/>
  <c r="AJ138" i="45"/>
  <c r="AI138" i="45"/>
  <c r="AH138" i="45"/>
  <c r="AG138" i="45"/>
  <c r="AF138" i="45"/>
  <c r="AE138" i="45"/>
  <c r="AD138" i="45"/>
  <c r="AC138" i="45"/>
  <c r="AB138" i="45"/>
  <c r="AA138" i="45"/>
  <c r="V138" i="45"/>
  <c r="U138" i="45"/>
  <c r="T138" i="45"/>
  <c r="S138" i="45"/>
  <c r="R138" i="45"/>
  <c r="Q138" i="45"/>
  <c r="P138" i="45"/>
  <c r="O138" i="45"/>
  <c r="N138" i="45"/>
  <c r="J138" i="45"/>
  <c r="I138" i="45"/>
  <c r="H138" i="45"/>
  <c r="BJ137" i="45"/>
  <c r="BI137" i="45"/>
  <c r="BH137" i="45"/>
  <c r="BG137" i="45"/>
  <c r="BF137" i="45"/>
  <c r="BE137" i="45"/>
  <c r="BD137" i="45"/>
  <c r="BC137" i="45"/>
  <c r="BB137" i="45"/>
  <c r="BA137" i="45"/>
  <c r="AZ137" i="45"/>
  <c r="AY137" i="45"/>
  <c r="AX137" i="45"/>
  <c r="AW137" i="45"/>
  <c r="AV137" i="45"/>
  <c r="AU137" i="45"/>
  <c r="AT137" i="45"/>
  <c r="AS137" i="45"/>
  <c r="AL137" i="45"/>
  <c r="AK137" i="45"/>
  <c r="AJ137" i="45"/>
  <c r="AI137" i="45"/>
  <c r="AH137" i="45"/>
  <c r="AG137" i="45"/>
  <c r="AF137" i="45"/>
  <c r="AE137" i="45"/>
  <c r="AD137" i="45"/>
  <c r="AC137" i="45"/>
  <c r="AB137" i="45"/>
  <c r="AA137" i="45"/>
  <c r="V137" i="45"/>
  <c r="U137" i="45"/>
  <c r="T137" i="45"/>
  <c r="S137" i="45"/>
  <c r="R137" i="45"/>
  <c r="Q137" i="45"/>
  <c r="P137" i="45"/>
  <c r="O137" i="45"/>
  <c r="N137" i="45"/>
  <c r="J137" i="45"/>
  <c r="I137" i="45"/>
  <c r="H137" i="45"/>
  <c r="BJ136" i="45"/>
  <c r="BI136" i="45"/>
  <c r="BH136" i="45"/>
  <c r="BG136" i="45"/>
  <c r="BF136" i="45"/>
  <c r="BE136" i="45"/>
  <c r="BD136" i="45"/>
  <c r="BC136" i="45"/>
  <c r="BB136" i="45"/>
  <c r="BA136" i="45"/>
  <c r="AZ136" i="45"/>
  <c r="AY136" i="45"/>
  <c r="AX136" i="45"/>
  <c r="AW136" i="45"/>
  <c r="AV136" i="45"/>
  <c r="AU136" i="45"/>
  <c r="AT136" i="45"/>
  <c r="AS136" i="45"/>
  <c r="AL136" i="45"/>
  <c r="AK136" i="45"/>
  <c r="AJ136" i="45"/>
  <c r="AI136" i="45"/>
  <c r="AH136" i="45"/>
  <c r="AG136" i="45"/>
  <c r="AF136" i="45"/>
  <c r="AE136" i="45"/>
  <c r="AD136" i="45"/>
  <c r="AC136" i="45"/>
  <c r="AB136" i="45"/>
  <c r="AA136" i="45"/>
  <c r="V136" i="45"/>
  <c r="U136" i="45"/>
  <c r="T136" i="45"/>
  <c r="S136" i="45"/>
  <c r="R136" i="45"/>
  <c r="Q136" i="45"/>
  <c r="P136" i="45"/>
  <c r="O136" i="45"/>
  <c r="N136" i="45"/>
  <c r="J136" i="45"/>
  <c r="I136" i="45"/>
  <c r="H136" i="45"/>
  <c r="BJ135" i="45"/>
  <c r="BI135" i="45"/>
  <c r="BH135" i="45"/>
  <c r="BG135" i="45"/>
  <c r="BF135" i="45"/>
  <c r="BE135" i="45"/>
  <c r="BD135" i="45"/>
  <c r="BC135" i="45"/>
  <c r="BB135" i="45"/>
  <c r="BA135" i="45"/>
  <c r="AZ135" i="45"/>
  <c r="AY135" i="45"/>
  <c r="AX135" i="45"/>
  <c r="AW135" i="45"/>
  <c r="AV135" i="45"/>
  <c r="AU135" i="45"/>
  <c r="AT135" i="45"/>
  <c r="AS135" i="45"/>
  <c r="AL135" i="45"/>
  <c r="AK135" i="45"/>
  <c r="AJ135" i="45"/>
  <c r="AI135" i="45"/>
  <c r="AH135" i="45"/>
  <c r="AG135" i="45"/>
  <c r="AF135" i="45"/>
  <c r="AE135" i="45"/>
  <c r="AD135" i="45"/>
  <c r="AC135" i="45"/>
  <c r="AB135" i="45"/>
  <c r="AA135" i="45"/>
  <c r="V135" i="45"/>
  <c r="U135" i="45"/>
  <c r="T135" i="45"/>
  <c r="S135" i="45"/>
  <c r="R135" i="45"/>
  <c r="Q135" i="45"/>
  <c r="P135" i="45"/>
  <c r="O135" i="45"/>
  <c r="N135" i="45"/>
  <c r="J135" i="45"/>
  <c r="I135" i="45"/>
  <c r="H135" i="45"/>
  <c r="BJ134" i="45"/>
  <c r="BI134" i="45"/>
  <c r="BH134" i="45"/>
  <c r="BG134" i="45"/>
  <c r="BF134" i="45"/>
  <c r="BE134" i="45"/>
  <c r="BD134" i="45"/>
  <c r="BC134" i="45"/>
  <c r="BB134" i="45"/>
  <c r="BA134" i="45"/>
  <c r="AZ134" i="45"/>
  <c r="AY134" i="45"/>
  <c r="AX134" i="45"/>
  <c r="AW134" i="45"/>
  <c r="AV134" i="45"/>
  <c r="AU134" i="45"/>
  <c r="AT134" i="45"/>
  <c r="AS134" i="45"/>
  <c r="AL134" i="45"/>
  <c r="AK134" i="45"/>
  <c r="AJ134" i="45"/>
  <c r="AI134" i="45"/>
  <c r="AH134" i="45"/>
  <c r="AG134" i="45"/>
  <c r="AF134" i="45"/>
  <c r="AE134" i="45"/>
  <c r="AD134" i="45"/>
  <c r="AC134" i="45"/>
  <c r="AB134" i="45"/>
  <c r="AA134" i="45"/>
  <c r="V134" i="45"/>
  <c r="U134" i="45"/>
  <c r="T134" i="45"/>
  <c r="S134" i="45"/>
  <c r="R134" i="45"/>
  <c r="Q134" i="45"/>
  <c r="P134" i="45"/>
  <c r="O134" i="45"/>
  <c r="N134" i="45"/>
  <c r="J134" i="45"/>
  <c r="I134" i="45"/>
  <c r="H134" i="45"/>
  <c r="AR133" i="45"/>
  <c r="AQ133" i="45"/>
  <c r="AP133" i="45"/>
  <c r="AO133" i="45"/>
  <c r="AN133" i="45"/>
  <c r="AM133" i="45"/>
  <c r="Z133" i="45"/>
  <c r="Y133" i="45"/>
  <c r="X133" i="45"/>
  <c r="W133" i="45"/>
  <c r="M133" i="45"/>
  <c r="L133" i="45"/>
  <c r="K133" i="45"/>
  <c r="G133" i="45"/>
  <c r="BJ132" i="45"/>
  <c r="BI132" i="45"/>
  <c r="BH132" i="45"/>
  <c r="BG132" i="45"/>
  <c r="BF132" i="45"/>
  <c r="BE132" i="45"/>
  <c r="BD132" i="45"/>
  <c r="BC132" i="45"/>
  <c r="BB132" i="45"/>
  <c r="BA132" i="45"/>
  <c r="AZ132" i="45"/>
  <c r="AY132" i="45"/>
  <c r="AX132" i="45"/>
  <c r="AW132" i="45"/>
  <c r="AV132" i="45"/>
  <c r="AU132" i="45"/>
  <c r="AT132" i="45"/>
  <c r="AS132" i="45"/>
  <c r="AL132" i="45"/>
  <c r="AK132" i="45"/>
  <c r="AJ132" i="45"/>
  <c r="AI132" i="45"/>
  <c r="AH132" i="45"/>
  <c r="AG132" i="45"/>
  <c r="AF132" i="45"/>
  <c r="AE132" i="45"/>
  <c r="AD132" i="45"/>
  <c r="AC132" i="45"/>
  <c r="AB132" i="45"/>
  <c r="AA132" i="45"/>
  <c r="V132" i="45"/>
  <c r="U132" i="45"/>
  <c r="T132" i="45"/>
  <c r="S132" i="45"/>
  <c r="R132" i="45"/>
  <c r="Q132" i="45"/>
  <c r="P132" i="45"/>
  <c r="O132" i="45"/>
  <c r="N132" i="45"/>
  <c r="J132" i="45"/>
  <c r="I132" i="45"/>
  <c r="H132" i="45"/>
  <c r="BJ131" i="45"/>
  <c r="BI131" i="45"/>
  <c r="BH131" i="45"/>
  <c r="BG131" i="45"/>
  <c r="BF131" i="45"/>
  <c r="BE131" i="45"/>
  <c r="BD131" i="45"/>
  <c r="BC131" i="45"/>
  <c r="BB131" i="45"/>
  <c r="BA131" i="45"/>
  <c r="AZ131" i="45"/>
  <c r="AY131" i="45"/>
  <c r="AX131" i="45"/>
  <c r="AW131" i="45"/>
  <c r="AV131" i="45"/>
  <c r="AU131" i="45"/>
  <c r="AT131" i="45"/>
  <c r="AS131" i="45"/>
  <c r="AL131" i="45"/>
  <c r="AK131" i="45"/>
  <c r="AJ131" i="45"/>
  <c r="AI131" i="45"/>
  <c r="AH131" i="45"/>
  <c r="AG131" i="45"/>
  <c r="AF131" i="45"/>
  <c r="AE131" i="45"/>
  <c r="AD131" i="45"/>
  <c r="AC131" i="45"/>
  <c r="AB131" i="45"/>
  <c r="AA131" i="45"/>
  <c r="V131" i="45"/>
  <c r="U131" i="45"/>
  <c r="T131" i="45"/>
  <c r="S131" i="45"/>
  <c r="R131" i="45"/>
  <c r="Q131" i="45"/>
  <c r="P131" i="45"/>
  <c r="O131" i="45"/>
  <c r="N131" i="45"/>
  <c r="J131" i="45"/>
  <c r="I131" i="45"/>
  <c r="BJ130" i="45"/>
  <c r="BI130" i="45"/>
  <c r="BH130" i="45"/>
  <c r="BG130" i="45"/>
  <c r="BF130" i="45"/>
  <c r="BE130" i="45"/>
  <c r="BD130" i="45"/>
  <c r="BC130" i="45"/>
  <c r="BB130" i="45"/>
  <c r="BA130" i="45"/>
  <c r="AZ130" i="45"/>
  <c r="AY130" i="45"/>
  <c r="AX130" i="45"/>
  <c r="AW130" i="45"/>
  <c r="AV130" i="45"/>
  <c r="AU130" i="45"/>
  <c r="AT130" i="45"/>
  <c r="AS130" i="45"/>
  <c r="AL130" i="45"/>
  <c r="AK130" i="45"/>
  <c r="AJ130" i="45"/>
  <c r="AI130" i="45"/>
  <c r="AH130" i="45"/>
  <c r="AG130" i="45"/>
  <c r="AF130" i="45"/>
  <c r="AE130" i="45"/>
  <c r="AD130" i="45"/>
  <c r="AC130" i="45"/>
  <c r="AB130" i="45"/>
  <c r="AA130" i="45"/>
  <c r="V130" i="45"/>
  <c r="U130" i="45"/>
  <c r="T130" i="45"/>
  <c r="S130" i="45"/>
  <c r="R130" i="45"/>
  <c r="Q130" i="45"/>
  <c r="P130" i="45"/>
  <c r="O130" i="45"/>
  <c r="N130" i="45"/>
  <c r="J130" i="45"/>
  <c r="I130" i="45"/>
  <c r="H130" i="45"/>
  <c r="BJ129" i="45"/>
  <c r="BI129" i="45"/>
  <c r="BH129" i="45"/>
  <c r="BG129" i="45"/>
  <c r="BF129" i="45"/>
  <c r="BE129" i="45"/>
  <c r="BD129" i="45"/>
  <c r="BC129" i="45"/>
  <c r="BB129" i="45"/>
  <c r="BA129" i="45"/>
  <c r="AZ129" i="45"/>
  <c r="AY129" i="45"/>
  <c r="AX129" i="45"/>
  <c r="AW129" i="45"/>
  <c r="AV129" i="45"/>
  <c r="AU129" i="45"/>
  <c r="AT129" i="45"/>
  <c r="AS129" i="45"/>
  <c r="AL129" i="45"/>
  <c r="AK129" i="45"/>
  <c r="AJ129" i="45"/>
  <c r="AI129" i="45"/>
  <c r="AH129" i="45"/>
  <c r="AG129" i="45"/>
  <c r="AF129" i="45"/>
  <c r="AE129" i="45"/>
  <c r="AD129" i="45"/>
  <c r="AC129" i="45"/>
  <c r="AB129" i="45"/>
  <c r="AA129" i="45"/>
  <c r="V129" i="45"/>
  <c r="U129" i="45"/>
  <c r="T129" i="45"/>
  <c r="S129" i="45"/>
  <c r="R129" i="45"/>
  <c r="Q129" i="45"/>
  <c r="P129" i="45"/>
  <c r="O129" i="45"/>
  <c r="N129" i="45"/>
  <c r="J129" i="45"/>
  <c r="I129" i="45"/>
  <c r="H129" i="45"/>
  <c r="BJ128" i="45"/>
  <c r="BI128" i="45"/>
  <c r="BH128" i="45"/>
  <c r="BG128" i="45"/>
  <c r="BF128" i="45"/>
  <c r="BE128" i="45"/>
  <c r="BD128" i="45"/>
  <c r="BC128" i="45"/>
  <c r="BB128" i="45"/>
  <c r="BA128" i="45"/>
  <c r="AZ128" i="45"/>
  <c r="AY128" i="45"/>
  <c r="AX128" i="45"/>
  <c r="AW128" i="45"/>
  <c r="AV128" i="45"/>
  <c r="AU128" i="45"/>
  <c r="AT128" i="45"/>
  <c r="AS128" i="45"/>
  <c r="AL128" i="45"/>
  <c r="AK128" i="45"/>
  <c r="AJ128" i="45"/>
  <c r="AI128" i="45"/>
  <c r="AH128" i="45"/>
  <c r="AG128" i="45"/>
  <c r="AF128" i="45"/>
  <c r="AE128" i="45"/>
  <c r="AD128" i="45"/>
  <c r="AC128" i="45"/>
  <c r="AB128" i="45"/>
  <c r="AA128" i="45"/>
  <c r="V128" i="45"/>
  <c r="U128" i="45"/>
  <c r="T128" i="45"/>
  <c r="S128" i="45"/>
  <c r="R128" i="45"/>
  <c r="Q128" i="45"/>
  <c r="P128" i="45"/>
  <c r="O128" i="45"/>
  <c r="N128" i="45"/>
  <c r="J128" i="45"/>
  <c r="I128" i="45"/>
  <c r="H128" i="45"/>
  <c r="BJ127" i="45"/>
  <c r="BI127" i="45"/>
  <c r="BH127" i="45"/>
  <c r="BG127" i="45"/>
  <c r="BF127" i="45"/>
  <c r="BE127" i="45"/>
  <c r="BD127" i="45"/>
  <c r="BC127" i="45"/>
  <c r="BB127" i="45"/>
  <c r="BA127" i="45"/>
  <c r="AZ127" i="45"/>
  <c r="AY127" i="45"/>
  <c r="AX127" i="45"/>
  <c r="AW127" i="45"/>
  <c r="AV127" i="45"/>
  <c r="AU127" i="45"/>
  <c r="AT127" i="45"/>
  <c r="AS127" i="45"/>
  <c r="AL127" i="45"/>
  <c r="AK127" i="45"/>
  <c r="AJ127" i="45"/>
  <c r="AI127" i="45"/>
  <c r="AH127" i="45"/>
  <c r="AG127" i="45"/>
  <c r="AF127" i="45"/>
  <c r="AE127" i="45"/>
  <c r="AD127" i="45"/>
  <c r="AC127" i="45"/>
  <c r="AB127" i="45"/>
  <c r="AA127" i="45"/>
  <c r="V127" i="45"/>
  <c r="U127" i="45"/>
  <c r="T127" i="45"/>
  <c r="S127" i="45"/>
  <c r="R127" i="45"/>
  <c r="Q127" i="45"/>
  <c r="P127" i="45"/>
  <c r="O127" i="45"/>
  <c r="N127" i="45"/>
  <c r="J127" i="45"/>
  <c r="I127" i="45"/>
  <c r="H127" i="45"/>
  <c r="BJ126" i="45"/>
  <c r="BI126" i="45"/>
  <c r="BH126" i="45"/>
  <c r="BG126" i="45"/>
  <c r="BF126" i="45"/>
  <c r="BE126" i="45"/>
  <c r="BD126" i="45"/>
  <c r="BC126" i="45"/>
  <c r="BB126" i="45"/>
  <c r="BA126" i="45"/>
  <c r="AZ126" i="45"/>
  <c r="AY126" i="45"/>
  <c r="AX126" i="45"/>
  <c r="AW126" i="45"/>
  <c r="AV126" i="45"/>
  <c r="AU126" i="45"/>
  <c r="AT126" i="45"/>
  <c r="AS126" i="45"/>
  <c r="AL126" i="45"/>
  <c r="AK126" i="45"/>
  <c r="AJ126" i="45"/>
  <c r="AI126" i="45"/>
  <c r="AH126" i="45"/>
  <c r="AG126" i="45"/>
  <c r="AF126" i="45"/>
  <c r="AE126" i="45"/>
  <c r="AD126" i="45"/>
  <c r="AC126" i="45"/>
  <c r="AB126" i="45"/>
  <c r="AA126" i="45"/>
  <c r="V126" i="45"/>
  <c r="U126" i="45"/>
  <c r="T126" i="45"/>
  <c r="S126" i="45"/>
  <c r="R126" i="45"/>
  <c r="Q126" i="45"/>
  <c r="P126" i="45"/>
  <c r="O126" i="45"/>
  <c r="N126" i="45"/>
  <c r="J126" i="45"/>
  <c r="I126" i="45"/>
  <c r="H126" i="45"/>
  <c r="BJ125" i="45"/>
  <c r="BI125" i="45"/>
  <c r="BH125" i="45"/>
  <c r="BG125" i="45"/>
  <c r="BF125" i="45"/>
  <c r="BE125" i="45"/>
  <c r="BD125" i="45"/>
  <c r="BC125" i="45"/>
  <c r="BB125" i="45"/>
  <c r="BA125" i="45"/>
  <c r="AZ125" i="45"/>
  <c r="AY125" i="45"/>
  <c r="AX125" i="45"/>
  <c r="AW125" i="45"/>
  <c r="AV125" i="45"/>
  <c r="AU125" i="45"/>
  <c r="AT125" i="45"/>
  <c r="AS125" i="45"/>
  <c r="AL125" i="45"/>
  <c r="AK125" i="45"/>
  <c r="AJ125" i="45"/>
  <c r="AI125" i="45"/>
  <c r="AH125" i="45"/>
  <c r="AG125" i="45"/>
  <c r="AF125" i="45"/>
  <c r="AE125" i="45"/>
  <c r="AD125" i="45"/>
  <c r="AC125" i="45"/>
  <c r="AB125" i="45"/>
  <c r="AA125" i="45"/>
  <c r="V125" i="45"/>
  <c r="U125" i="45"/>
  <c r="T125" i="45"/>
  <c r="S125" i="45"/>
  <c r="R125" i="45"/>
  <c r="Q125" i="45"/>
  <c r="P125" i="45"/>
  <c r="O125" i="45"/>
  <c r="N125" i="45"/>
  <c r="J125" i="45"/>
  <c r="I125" i="45"/>
  <c r="H125" i="45"/>
  <c r="BJ110" i="45"/>
  <c r="BJ112" i="45" s="1"/>
  <c r="BI110" i="45"/>
  <c r="BI112" i="45" s="1"/>
  <c r="BH110" i="45"/>
  <c r="BH112" i="45" s="1"/>
  <c r="BF110" i="45"/>
  <c r="BF112" i="45" s="1"/>
  <c r="BE110" i="45"/>
  <c r="BE112" i="45" s="1"/>
  <c r="BD110" i="45"/>
  <c r="BD112" i="45" s="1"/>
  <c r="BC110" i="45"/>
  <c r="BC112" i="45" s="1"/>
  <c r="BB110" i="45"/>
  <c r="BB112" i="45" s="1"/>
  <c r="BA110" i="45"/>
  <c r="BA112" i="45" s="1"/>
  <c r="AZ110" i="45"/>
  <c r="AZ112" i="45" s="1"/>
  <c r="AY110" i="45"/>
  <c r="AY112" i="45" s="1"/>
  <c r="AX110" i="45"/>
  <c r="AX112" i="45" s="1"/>
  <c r="AW110" i="45"/>
  <c r="AW112" i="45" s="1"/>
  <c r="AV110" i="45"/>
  <c r="AV112" i="45" s="1"/>
  <c r="AU110" i="45"/>
  <c r="AU112" i="45" s="1"/>
  <c r="AT110" i="45"/>
  <c r="AT112" i="45" s="1"/>
  <c r="AS110" i="45"/>
  <c r="AS112" i="45" s="1"/>
  <c r="AL110" i="45"/>
  <c r="AL112" i="45" s="1"/>
  <c r="AK110" i="45"/>
  <c r="AK112" i="45" s="1"/>
  <c r="AJ110" i="45"/>
  <c r="AJ112" i="45" s="1"/>
  <c r="AI110" i="45"/>
  <c r="AI112" i="45" s="1"/>
  <c r="AH110" i="45"/>
  <c r="AH112" i="45" s="1"/>
  <c r="AG110" i="45"/>
  <c r="AG112" i="45" s="1"/>
  <c r="AF110" i="45"/>
  <c r="AF112" i="45" s="1"/>
  <c r="AE110" i="45"/>
  <c r="AE112" i="45" s="1"/>
  <c r="AD110" i="45"/>
  <c r="AD112" i="45" s="1"/>
  <c r="AC110" i="45"/>
  <c r="AC112" i="45" s="1"/>
  <c r="AB110" i="45"/>
  <c r="AB112" i="45" s="1"/>
  <c r="AA110" i="45"/>
  <c r="AA112" i="45" s="1"/>
  <c r="V110" i="45"/>
  <c r="V112" i="45" s="1"/>
  <c r="U110" i="45"/>
  <c r="U112" i="45" s="1"/>
  <c r="T110" i="45"/>
  <c r="T112" i="45" s="1"/>
  <c r="S110" i="45"/>
  <c r="S112" i="45" s="1"/>
  <c r="R110" i="45"/>
  <c r="R112" i="45" s="1"/>
  <c r="Q110" i="45"/>
  <c r="Q112" i="45" s="1"/>
  <c r="P110" i="45"/>
  <c r="P112" i="45" s="1"/>
  <c r="O110" i="45"/>
  <c r="O112" i="45" s="1"/>
  <c r="N110" i="45"/>
  <c r="N112" i="45" s="1"/>
  <c r="J110" i="45"/>
  <c r="J112" i="45" s="1"/>
  <c r="I110" i="45"/>
  <c r="I112" i="45" s="1"/>
  <c r="H110" i="45"/>
  <c r="H112" i="45" s="1"/>
  <c r="BJ108" i="45"/>
  <c r="BI108" i="45"/>
  <c r="BH108" i="45"/>
  <c r="BF108" i="45"/>
  <c r="BE108" i="45"/>
  <c r="BD108" i="45"/>
  <c r="BC108" i="45"/>
  <c r="BB108" i="45"/>
  <c r="BA108" i="45"/>
  <c r="BG108" i="45" s="1"/>
  <c r="AZ108" i="45"/>
  <c r="AY108" i="45"/>
  <c r="AX108" i="45"/>
  <c r="AW108" i="45"/>
  <c r="AV108" i="45"/>
  <c r="AU108" i="45"/>
  <c r="AT108" i="45"/>
  <c r="AS108" i="45"/>
  <c r="AL108" i="45"/>
  <c r="AK108" i="45"/>
  <c r="AJ108" i="45"/>
  <c r="AI108" i="45"/>
  <c r="AH108" i="45"/>
  <c r="AG108" i="45"/>
  <c r="AF108" i="45"/>
  <c r="AE108" i="45"/>
  <c r="AD108" i="45"/>
  <c r="AC108" i="45"/>
  <c r="AB108" i="45"/>
  <c r="AA108" i="45"/>
  <c r="V108" i="45"/>
  <c r="U108" i="45"/>
  <c r="T108" i="45"/>
  <c r="S108" i="45"/>
  <c r="R108" i="45"/>
  <c r="Q108" i="45"/>
  <c r="P108" i="45"/>
  <c r="O108" i="45"/>
  <c r="N108" i="45"/>
  <c r="J108" i="45"/>
  <c r="I108" i="45"/>
  <c r="H108" i="45"/>
  <c r="BJ107" i="45"/>
  <c r="BI107" i="45"/>
  <c r="BH107" i="45"/>
  <c r="BF107" i="45"/>
  <c r="BE107" i="45"/>
  <c r="BD107" i="45"/>
  <c r="BC107" i="45"/>
  <c r="BB107" i="45"/>
  <c r="BA107" i="45"/>
  <c r="BG107" i="45" s="1"/>
  <c r="AZ107" i="45"/>
  <c r="AY107" i="45"/>
  <c r="AX107" i="45"/>
  <c r="AW107" i="45"/>
  <c r="AV107" i="45"/>
  <c r="AU107" i="45"/>
  <c r="AT107" i="45"/>
  <c r="AS107" i="45"/>
  <c r="AL107" i="45"/>
  <c r="AK107" i="45"/>
  <c r="AJ107" i="45"/>
  <c r="AI107" i="45"/>
  <c r="AH107" i="45"/>
  <c r="AG107" i="45"/>
  <c r="AF107" i="45"/>
  <c r="AE107" i="45"/>
  <c r="AD107" i="45"/>
  <c r="AC107" i="45"/>
  <c r="AB107" i="45"/>
  <c r="AA107" i="45"/>
  <c r="V107" i="45"/>
  <c r="U107" i="45"/>
  <c r="T107" i="45"/>
  <c r="S107" i="45"/>
  <c r="R107" i="45"/>
  <c r="Q107" i="45"/>
  <c r="P107" i="45"/>
  <c r="O107" i="45"/>
  <c r="N107" i="45"/>
  <c r="J107" i="45"/>
  <c r="I107" i="45"/>
  <c r="H107" i="45"/>
  <c r="BJ106" i="45"/>
  <c r="BI106" i="45"/>
  <c r="BH106" i="45"/>
  <c r="BF106" i="45"/>
  <c r="BE106" i="45"/>
  <c r="BD106" i="45"/>
  <c r="BC106" i="45"/>
  <c r="BB106" i="45"/>
  <c r="BA106" i="45"/>
  <c r="AZ106" i="45"/>
  <c r="AY106" i="45"/>
  <c r="AX106" i="45"/>
  <c r="AW106" i="45"/>
  <c r="AV106" i="45"/>
  <c r="AU106" i="45"/>
  <c r="AT106" i="45"/>
  <c r="AS106" i="45"/>
  <c r="AL106" i="45"/>
  <c r="AK106" i="45"/>
  <c r="AJ106" i="45"/>
  <c r="AI106" i="45"/>
  <c r="AH106" i="45"/>
  <c r="AG106" i="45"/>
  <c r="AF106" i="45"/>
  <c r="AE106" i="45"/>
  <c r="AD106" i="45"/>
  <c r="AC106" i="45"/>
  <c r="AB106" i="45"/>
  <c r="AA106" i="45"/>
  <c r="V106" i="45"/>
  <c r="U106" i="45"/>
  <c r="T106" i="45"/>
  <c r="S106" i="45"/>
  <c r="R106" i="45"/>
  <c r="Q106" i="45"/>
  <c r="P106" i="45"/>
  <c r="O106" i="45"/>
  <c r="N106" i="45"/>
  <c r="J106" i="45"/>
  <c r="I106" i="45"/>
  <c r="H106" i="45"/>
  <c r="AR105" i="45"/>
  <c r="AQ105" i="45"/>
  <c r="AP105" i="45"/>
  <c r="AO105" i="45"/>
  <c r="AN105" i="45"/>
  <c r="AM105" i="45"/>
  <c r="Z105" i="45"/>
  <c r="Y105" i="45"/>
  <c r="X105" i="45"/>
  <c r="W105" i="45"/>
  <c r="M105" i="45"/>
  <c r="L105" i="45"/>
  <c r="K105" i="45"/>
  <c r="G105" i="45"/>
  <c r="BJ104" i="45"/>
  <c r="BI104" i="45"/>
  <c r="BH104" i="45"/>
  <c r="BF104" i="45"/>
  <c r="BE104" i="45"/>
  <c r="BD104" i="45"/>
  <c r="BC104" i="45"/>
  <c r="BB104" i="45"/>
  <c r="BA104" i="45"/>
  <c r="BG104" i="45" s="1"/>
  <c r="AZ104" i="45"/>
  <c r="AY104" i="45"/>
  <c r="AX104" i="45"/>
  <c r="AW104" i="45"/>
  <c r="AV104" i="45"/>
  <c r="AU104" i="45"/>
  <c r="AT104" i="45"/>
  <c r="AS104" i="45"/>
  <c r="AL104" i="45"/>
  <c r="AK104" i="45"/>
  <c r="AJ104" i="45"/>
  <c r="AI104" i="45"/>
  <c r="AH104" i="45"/>
  <c r="AG104" i="45"/>
  <c r="AF104" i="45"/>
  <c r="AE104" i="45"/>
  <c r="AD104" i="45"/>
  <c r="AC104" i="45"/>
  <c r="AB104" i="45"/>
  <c r="AA104" i="45"/>
  <c r="V104" i="45"/>
  <c r="U104" i="45"/>
  <c r="T104" i="45"/>
  <c r="S104" i="45"/>
  <c r="R104" i="45"/>
  <c r="Q104" i="45"/>
  <c r="P104" i="45"/>
  <c r="O104" i="45"/>
  <c r="N104" i="45"/>
  <c r="J104" i="45"/>
  <c r="I104" i="45"/>
  <c r="H104" i="45"/>
  <c r="BJ103" i="45"/>
  <c r="BI103" i="45"/>
  <c r="BH103" i="45"/>
  <c r="BF103" i="45"/>
  <c r="BE103" i="45"/>
  <c r="BD103" i="45"/>
  <c r="BC103" i="45"/>
  <c r="BB103" i="45"/>
  <c r="BA103" i="45"/>
  <c r="BG103" i="45" s="1"/>
  <c r="AZ103" i="45"/>
  <c r="AY103" i="45"/>
  <c r="AX103" i="45"/>
  <c r="AW103" i="45"/>
  <c r="AV103" i="45"/>
  <c r="AU103" i="45"/>
  <c r="AT103" i="45"/>
  <c r="AS103" i="45"/>
  <c r="AL103" i="45"/>
  <c r="AK103" i="45"/>
  <c r="AJ103" i="45"/>
  <c r="AI103" i="45"/>
  <c r="AH103" i="45"/>
  <c r="AG103" i="45"/>
  <c r="AF103" i="45"/>
  <c r="AE103" i="45"/>
  <c r="AD103" i="45"/>
  <c r="AC103" i="45"/>
  <c r="AB103" i="45"/>
  <c r="AA103" i="45"/>
  <c r="V103" i="45"/>
  <c r="U103" i="45"/>
  <c r="T103" i="45"/>
  <c r="S103" i="45"/>
  <c r="R103" i="45"/>
  <c r="Q103" i="45"/>
  <c r="P103" i="45"/>
  <c r="O103" i="45"/>
  <c r="N103" i="45"/>
  <c r="J103" i="45"/>
  <c r="I103" i="45"/>
  <c r="H103" i="45"/>
  <c r="BJ102" i="45"/>
  <c r="BI102" i="45"/>
  <c r="BH102" i="45"/>
  <c r="BF102" i="45"/>
  <c r="BE102" i="45"/>
  <c r="BD102" i="45"/>
  <c r="BC102" i="45"/>
  <c r="BB102" i="45"/>
  <c r="BA102" i="45"/>
  <c r="AZ102" i="45"/>
  <c r="AY102" i="45"/>
  <c r="AX102" i="45"/>
  <c r="AW102" i="45"/>
  <c r="AV102" i="45"/>
  <c r="AU102" i="45"/>
  <c r="AT102" i="45"/>
  <c r="AS102" i="45"/>
  <c r="AL102" i="45"/>
  <c r="AK102" i="45"/>
  <c r="AJ102" i="45"/>
  <c r="AI102" i="45"/>
  <c r="AH102" i="45"/>
  <c r="AG102" i="45"/>
  <c r="AF102" i="45"/>
  <c r="AE102" i="45"/>
  <c r="AD102" i="45"/>
  <c r="AC102" i="45"/>
  <c r="AB102" i="45"/>
  <c r="AA102" i="45"/>
  <c r="V102" i="45"/>
  <c r="U102" i="45"/>
  <c r="T102" i="45"/>
  <c r="S102" i="45"/>
  <c r="R102" i="45"/>
  <c r="Q102" i="45"/>
  <c r="P102" i="45"/>
  <c r="O102" i="45"/>
  <c r="N102" i="45"/>
  <c r="J102" i="45"/>
  <c r="I102" i="45"/>
  <c r="H102" i="45"/>
  <c r="AR101" i="45"/>
  <c r="AQ101" i="45"/>
  <c r="AP101" i="45"/>
  <c r="AO101" i="45"/>
  <c r="AN101" i="45"/>
  <c r="AM101" i="45"/>
  <c r="Z101" i="45"/>
  <c r="Y101" i="45"/>
  <c r="X101" i="45"/>
  <c r="W101" i="45"/>
  <c r="M101" i="45"/>
  <c r="L101" i="45"/>
  <c r="K101" i="45"/>
  <c r="G101" i="45"/>
  <c r="BJ100" i="45"/>
  <c r="BI100" i="45"/>
  <c r="BH100" i="45"/>
  <c r="BF100" i="45"/>
  <c r="BE100" i="45"/>
  <c r="BD100" i="45"/>
  <c r="BC100" i="45"/>
  <c r="BB100" i="45"/>
  <c r="BA100" i="45"/>
  <c r="BG100" i="45" s="1"/>
  <c r="AZ100" i="45"/>
  <c r="AY100" i="45"/>
  <c r="AX100" i="45"/>
  <c r="AW100" i="45"/>
  <c r="AV100" i="45"/>
  <c r="AU100" i="45"/>
  <c r="AT100" i="45"/>
  <c r="AS100" i="45"/>
  <c r="AL100" i="45"/>
  <c r="AK100" i="45"/>
  <c r="AJ100" i="45"/>
  <c r="AI100" i="45"/>
  <c r="AH100" i="45"/>
  <c r="AG100" i="45"/>
  <c r="AF100" i="45"/>
  <c r="AE100" i="45"/>
  <c r="AD100" i="45"/>
  <c r="AC100" i="45"/>
  <c r="AB100" i="45"/>
  <c r="AA100" i="45"/>
  <c r="V100" i="45"/>
  <c r="U100" i="45"/>
  <c r="T100" i="45"/>
  <c r="S100" i="45"/>
  <c r="R100" i="45"/>
  <c r="Q100" i="45"/>
  <c r="P100" i="45"/>
  <c r="O100" i="45"/>
  <c r="N100" i="45"/>
  <c r="J100" i="45"/>
  <c r="I100" i="45"/>
  <c r="H100" i="45"/>
  <c r="BJ99" i="45"/>
  <c r="BI99" i="45"/>
  <c r="BH99" i="45"/>
  <c r="BF99" i="45"/>
  <c r="BE99" i="45"/>
  <c r="BD99" i="45"/>
  <c r="BC99" i="45"/>
  <c r="BB99" i="45"/>
  <c r="BA99" i="45"/>
  <c r="BG99" i="45" s="1"/>
  <c r="AZ99" i="45"/>
  <c r="AY99" i="45"/>
  <c r="AX99" i="45"/>
  <c r="AW99" i="45"/>
  <c r="AV99" i="45"/>
  <c r="AU99" i="45"/>
  <c r="AT99" i="45"/>
  <c r="AS99" i="45"/>
  <c r="AL99" i="45"/>
  <c r="AK99" i="45"/>
  <c r="AJ99" i="45"/>
  <c r="AI99" i="45"/>
  <c r="AH99" i="45"/>
  <c r="AG99" i="45"/>
  <c r="AF99" i="45"/>
  <c r="AE99" i="45"/>
  <c r="AD99" i="45"/>
  <c r="AC99" i="45"/>
  <c r="AB99" i="45"/>
  <c r="AA99" i="45"/>
  <c r="V99" i="45"/>
  <c r="U99" i="45"/>
  <c r="T99" i="45"/>
  <c r="S99" i="45"/>
  <c r="R99" i="45"/>
  <c r="Q99" i="45"/>
  <c r="P99" i="45"/>
  <c r="O99" i="45"/>
  <c r="N99" i="45"/>
  <c r="J99" i="45"/>
  <c r="I99" i="45"/>
  <c r="H99" i="45"/>
  <c r="BJ98" i="45"/>
  <c r="BI98" i="45"/>
  <c r="BH98" i="45"/>
  <c r="BF98" i="45"/>
  <c r="BE98" i="45"/>
  <c r="BD98" i="45"/>
  <c r="BC98" i="45"/>
  <c r="BB98" i="45"/>
  <c r="BA98" i="45"/>
  <c r="BG98" i="45" s="1"/>
  <c r="AZ98" i="45"/>
  <c r="AY98" i="45"/>
  <c r="AX98" i="45"/>
  <c r="AW98" i="45"/>
  <c r="AV98" i="45"/>
  <c r="AU98" i="45"/>
  <c r="AT98" i="45"/>
  <c r="AS98" i="45"/>
  <c r="AL98" i="45"/>
  <c r="AK98" i="45"/>
  <c r="AJ98" i="45"/>
  <c r="AI98" i="45"/>
  <c r="AH98" i="45"/>
  <c r="AG98" i="45"/>
  <c r="AF98" i="45"/>
  <c r="AE98" i="45"/>
  <c r="AD98" i="45"/>
  <c r="AC98" i="45"/>
  <c r="AB98" i="45"/>
  <c r="AA98" i="45"/>
  <c r="V98" i="45"/>
  <c r="U98" i="45"/>
  <c r="T98" i="45"/>
  <c r="S98" i="45"/>
  <c r="R98" i="45"/>
  <c r="Q98" i="45"/>
  <c r="P98" i="45"/>
  <c r="O98" i="45"/>
  <c r="N98" i="45"/>
  <c r="J98" i="45"/>
  <c r="I98" i="45"/>
  <c r="H98" i="45"/>
  <c r="BJ97" i="45"/>
  <c r="BI97" i="45"/>
  <c r="BH97" i="45"/>
  <c r="BF97" i="45"/>
  <c r="BE97" i="45"/>
  <c r="BD97" i="45"/>
  <c r="BC97" i="45"/>
  <c r="BB97" i="45"/>
  <c r="BA97" i="45"/>
  <c r="BG97" i="45" s="1"/>
  <c r="AZ97" i="45"/>
  <c r="AY97" i="45"/>
  <c r="AX97" i="45"/>
  <c r="AW97" i="45"/>
  <c r="AV97" i="45"/>
  <c r="AU97" i="45"/>
  <c r="AT97" i="45"/>
  <c r="AS97" i="45"/>
  <c r="AL97" i="45"/>
  <c r="AK97" i="45"/>
  <c r="AJ97" i="45"/>
  <c r="AI97" i="45"/>
  <c r="AH97" i="45"/>
  <c r="AG97" i="45"/>
  <c r="AF97" i="45"/>
  <c r="AE97" i="45"/>
  <c r="AD97" i="45"/>
  <c r="AC97" i="45"/>
  <c r="AB97" i="45"/>
  <c r="AA97" i="45"/>
  <c r="V97" i="45"/>
  <c r="U97" i="45"/>
  <c r="T97" i="45"/>
  <c r="S97" i="45"/>
  <c r="R97" i="45"/>
  <c r="Q97" i="45"/>
  <c r="P97" i="45"/>
  <c r="O97" i="45"/>
  <c r="N97" i="45"/>
  <c r="J97" i="45"/>
  <c r="I97" i="45"/>
  <c r="H97" i="45"/>
  <c r="BJ96" i="45"/>
  <c r="BI96" i="45"/>
  <c r="BH96" i="45"/>
  <c r="BF96" i="45"/>
  <c r="BE96" i="45"/>
  <c r="BD96" i="45"/>
  <c r="BC96" i="45"/>
  <c r="BB96" i="45"/>
  <c r="BA96" i="45"/>
  <c r="BG96" i="45" s="1"/>
  <c r="AZ96" i="45"/>
  <c r="AY96" i="45"/>
  <c r="AX96" i="45"/>
  <c r="AW96" i="45"/>
  <c r="AV96" i="45"/>
  <c r="AU96" i="45"/>
  <c r="AT96" i="45"/>
  <c r="AS96" i="45"/>
  <c r="AL96" i="45"/>
  <c r="AK96" i="45"/>
  <c r="AJ96" i="45"/>
  <c r="AI96" i="45"/>
  <c r="AH96" i="45"/>
  <c r="AG96" i="45"/>
  <c r="AF96" i="45"/>
  <c r="AE96" i="45"/>
  <c r="AD96" i="45"/>
  <c r="AC96" i="45"/>
  <c r="AB96" i="45"/>
  <c r="AA96" i="45"/>
  <c r="V96" i="45"/>
  <c r="U96" i="45"/>
  <c r="T96" i="45"/>
  <c r="S96" i="45"/>
  <c r="R96" i="45"/>
  <c r="Q96" i="45"/>
  <c r="P96" i="45"/>
  <c r="O96" i="45"/>
  <c r="N96" i="45"/>
  <c r="J96" i="45"/>
  <c r="I96" i="45"/>
  <c r="H96" i="45"/>
  <c r="BJ95" i="45"/>
  <c r="BI95" i="45"/>
  <c r="BH95" i="45"/>
  <c r="BF95" i="45"/>
  <c r="BE95" i="45"/>
  <c r="BD95" i="45"/>
  <c r="BC95" i="45"/>
  <c r="BB95" i="45"/>
  <c r="BA95" i="45"/>
  <c r="BG95" i="45" s="1"/>
  <c r="AZ95" i="45"/>
  <c r="AY95" i="45"/>
  <c r="AX95" i="45"/>
  <c r="AW95" i="45"/>
  <c r="AV95" i="45"/>
  <c r="AU95" i="45"/>
  <c r="AT95" i="45"/>
  <c r="AS95" i="45"/>
  <c r="AL95" i="45"/>
  <c r="AK95" i="45"/>
  <c r="AJ95" i="45"/>
  <c r="AI95" i="45"/>
  <c r="AH95" i="45"/>
  <c r="AG95" i="45"/>
  <c r="AF95" i="45"/>
  <c r="AE95" i="45"/>
  <c r="AD95" i="45"/>
  <c r="AC95" i="45"/>
  <c r="AB95" i="45"/>
  <c r="AA95" i="45"/>
  <c r="V95" i="45"/>
  <c r="U95" i="45"/>
  <c r="T95" i="45"/>
  <c r="S95" i="45"/>
  <c r="R95" i="45"/>
  <c r="Q95" i="45"/>
  <c r="P95" i="45"/>
  <c r="O95" i="45"/>
  <c r="N95" i="45"/>
  <c r="J95" i="45"/>
  <c r="I95" i="45"/>
  <c r="H95" i="45"/>
  <c r="BJ94" i="45"/>
  <c r="BI94" i="45"/>
  <c r="BH94" i="45"/>
  <c r="BF94" i="45"/>
  <c r="BE94" i="45"/>
  <c r="BD94" i="45"/>
  <c r="BC94" i="45"/>
  <c r="BB94" i="45"/>
  <c r="BA94" i="45"/>
  <c r="BG94" i="45" s="1"/>
  <c r="AZ94" i="45"/>
  <c r="AY94" i="45"/>
  <c r="AX94" i="45"/>
  <c r="AW94" i="45"/>
  <c r="AV94" i="45"/>
  <c r="AU94" i="45"/>
  <c r="AT94" i="45"/>
  <c r="AS94" i="45"/>
  <c r="AL94" i="45"/>
  <c r="AK94" i="45"/>
  <c r="AJ94" i="45"/>
  <c r="AI94" i="45"/>
  <c r="AH94" i="45"/>
  <c r="AG94" i="45"/>
  <c r="AF94" i="45"/>
  <c r="AE94" i="45"/>
  <c r="AD94" i="45"/>
  <c r="AC94" i="45"/>
  <c r="AB94" i="45"/>
  <c r="AA94" i="45"/>
  <c r="V94" i="45"/>
  <c r="U94" i="45"/>
  <c r="T94" i="45"/>
  <c r="S94" i="45"/>
  <c r="R94" i="45"/>
  <c r="Q94" i="45"/>
  <c r="P94" i="45"/>
  <c r="O94" i="45"/>
  <c r="N94" i="45"/>
  <c r="J94" i="45"/>
  <c r="I94" i="45"/>
  <c r="H94" i="45"/>
  <c r="AR93" i="45"/>
  <c r="AQ93" i="45"/>
  <c r="AP93" i="45"/>
  <c r="AO93" i="45"/>
  <c r="AN93" i="45"/>
  <c r="AM93" i="45"/>
  <c r="Z93" i="45"/>
  <c r="Y93" i="45"/>
  <c r="X93" i="45"/>
  <c r="W93" i="45"/>
  <c r="M93" i="45"/>
  <c r="L93" i="45"/>
  <c r="K93" i="45"/>
  <c r="G93" i="45"/>
  <c r="BJ92" i="45"/>
  <c r="BI92" i="45"/>
  <c r="BH92" i="45"/>
  <c r="BF92" i="45"/>
  <c r="BE92" i="45"/>
  <c r="BD92" i="45"/>
  <c r="BC92" i="45"/>
  <c r="BB92" i="45"/>
  <c r="BA92" i="45"/>
  <c r="BG92" i="45" s="1"/>
  <c r="AZ92" i="45"/>
  <c r="AY92" i="45"/>
  <c r="AX92" i="45"/>
  <c r="AW92" i="45"/>
  <c r="AV92" i="45"/>
  <c r="AU92" i="45"/>
  <c r="AT92" i="45"/>
  <c r="AS92" i="45"/>
  <c r="AL92" i="45"/>
  <c r="AK92" i="45"/>
  <c r="AJ92" i="45"/>
  <c r="AI92" i="45"/>
  <c r="AH92" i="45"/>
  <c r="AG92" i="45"/>
  <c r="AF92" i="45"/>
  <c r="AE92" i="45"/>
  <c r="AD92" i="45"/>
  <c r="AC92" i="45"/>
  <c r="AB92" i="45"/>
  <c r="AA92" i="45"/>
  <c r="V92" i="45"/>
  <c r="U92" i="45"/>
  <c r="T92" i="45"/>
  <c r="S92" i="45"/>
  <c r="R92" i="45"/>
  <c r="Q92" i="45"/>
  <c r="P92" i="45"/>
  <c r="O92" i="45"/>
  <c r="N92" i="45"/>
  <c r="J92" i="45"/>
  <c r="I92" i="45"/>
  <c r="H92" i="45"/>
  <c r="BJ91" i="45"/>
  <c r="BI91" i="45"/>
  <c r="BH91" i="45"/>
  <c r="BF91" i="45"/>
  <c r="BE91" i="45"/>
  <c r="BD91" i="45"/>
  <c r="BC91" i="45"/>
  <c r="BB91" i="45"/>
  <c r="BA91" i="45"/>
  <c r="BG91" i="45" s="1"/>
  <c r="AZ91" i="45"/>
  <c r="AY91" i="45"/>
  <c r="AX91" i="45"/>
  <c r="AW91" i="45"/>
  <c r="AV91" i="45"/>
  <c r="AU91" i="45"/>
  <c r="AT91" i="45"/>
  <c r="AS91" i="45"/>
  <c r="AL91" i="45"/>
  <c r="AK91" i="45"/>
  <c r="AJ91" i="45"/>
  <c r="AI91" i="45"/>
  <c r="AH91" i="45"/>
  <c r="AG91" i="45"/>
  <c r="AF91" i="45"/>
  <c r="AE91" i="45"/>
  <c r="AD91" i="45"/>
  <c r="AC91" i="45"/>
  <c r="AB91" i="45"/>
  <c r="AA91" i="45"/>
  <c r="V91" i="45"/>
  <c r="U91" i="45"/>
  <c r="T91" i="45"/>
  <c r="S91" i="45"/>
  <c r="R91" i="45"/>
  <c r="Q91" i="45"/>
  <c r="P91" i="45"/>
  <c r="O91" i="45"/>
  <c r="N91" i="45"/>
  <c r="J91" i="45"/>
  <c r="I91" i="45"/>
  <c r="H91" i="45"/>
  <c r="BJ90" i="45"/>
  <c r="BI90" i="45"/>
  <c r="BH90" i="45"/>
  <c r="BF90" i="45"/>
  <c r="BE90" i="45"/>
  <c r="BD90" i="45"/>
  <c r="BC90" i="45"/>
  <c r="BB90" i="45"/>
  <c r="BA90" i="45"/>
  <c r="BG90" i="45" s="1"/>
  <c r="AZ90" i="45"/>
  <c r="AY90" i="45"/>
  <c r="AX90" i="45"/>
  <c r="AW90" i="45"/>
  <c r="AV90" i="45"/>
  <c r="AU90" i="45"/>
  <c r="AT90" i="45"/>
  <c r="AS90" i="45"/>
  <c r="AL90" i="45"/>
  <c r="AK90" i="45"/>
  <c r="AJ90" i="45"/>
  <c r="AI90" i="45"/>
  <c r="AH90" i="45"/>
  <c r="AG90" i="45"/>
  <c r="AF90" i="45"/>
  <c r="AE90" i="45"/>
  <c r="AD90" i="45"/>
  <c r="AC90" i="45"/>
  <c r="AB90" i="45"/>
  <c r="AA90" i="45"/>
  <c r="V90" i="45"/>
  <c r="U90" i="45"/>
  <c r="T90" i="45"/>
  <c r="S90" i="45"/>
  <c r="R90" i="45"/>
  <c r="Q90" i="45"/>
  <c r="P90" i="45"/>
  <c r="O90" i="45"/>
  <c r="N90" i="45"/>
  <c r="J90" i="45"/>
  <c r="I90" i="45"/>
  <c r="H90" i="45"/>
  <c r="BJ89" i="45"/>
  <c r="BI89" i="45"/>
  <c r="BH89" i="45"/>
  <c r="BF89" i="45"/>
  <c r="BE89" i="45"/>
  <c r="BD89" i="45"/>
  <c r="BC89" i="45"/>
  <c r="BB89" i="45"/>
  <c r="BA89" i="45"/>
  <c r="BG89" i="45" s="1"/>
  <c r="AZ89" i="45"/>
  <c r="AY89" i="45"/>
  <c r="AX89" i="45"/>
  <c r="AW89" i="45"/>
  <c r="AV89" i="45"/>
  <c r="AU89" i="45"/>
  <c r="AT89" i="45"/>
  <c r="AS89" i="45"/>
  <c r="AL89" i="45"/>
  <c r="AK89" i="45"/>
  <c r="AJ89" i="45"/>
  <c r="AI89" i="45"/>
  <c r="AH89" i="45"/>
  <c r="AG89" i="45"/>
  <c r="AF89" i="45"/>
  <c r="AE89" i="45"/>
  <c r="AD89" i="45"/>
  <c r="AC89" i="45"/>
  <c r="AB89" i="45"/>
  <c r="AA89" i="45"/>
  <c r="V89" i="45"/>
  <c r="U89" i="45"/>
  <c r="T89" i="45"/>
  <c r="S89" i="45"/>
  <c r="R89" i="45"/>
  <c r="Q89" i="45"/>
  <c r="P89" i="45"/>
  <c r="O89" i="45"/>
  <c r="N89" i="45"/>
  <c r="J89" i="45"/>
  <c r="I89" i="45"/>
  <c r="H89" i="45"/>
  <c r="BJ88" i="45"/>
  <c r="BI88" i="45"/>
  <c r="BH88" i="45"/>
  <c r="BF88" i="45"/>
  <c r="BE88" i="45"/>
  <c r="BD88" i="45"/>
  <c r="BC88" i="45"/>
  <c r="BB88" i="45"/>
  <c r="BA88" i="45"/>
  <c r="BG88" i="45" s="1"/>
  <c r="AZ88" i="45"/>
  <c r="AY88" i="45"/>
  <c r="AX88" i="45"/>
  <c r="AW88" i="45"/>
  <c r="AV88" i="45"/>
  <c r="AU88" i="45"/>
  <c r="AT88" i="45"/>
  <c r="AS88" i="45"/>
  <c r="AL88" i="45"/>
  <c r="AK88" i="45"/>
  <c r="AJ88" i="45"/>
  <c r="AI88" i="45"/>
  <c r="AH88" i="45"/>
  <c r="AG88" i="45"/>
  <c r="AF88" i="45"/>
  <c r="AE88" i="45"/>
  <c r="AD88" i="45"/>
  <c r="AC88" i="45"/>
  <c r="AB88" i="45"/>
  <c r="AA88" i="45"/>
  <c r="V88" i="45"/>
  <c r="U88" i="45"/>
  <c r="T88" i="45"/>
  <c r="S88" i="45"/>
  <c r="R88" i="45"/>
  <c r="Q88" i="45"/>
  <c r="P88" i="45"/>
  <c r="O88" i="45"/>
  <c r="N88" i="45"/>
  <c r="J88" i="45"/>
  <c r="I88" i="45"/>
  <c r="H88" i="45"/>
  <c r="BJ87" i="45"/>
  <c r="BI87" i="45"/>
  <c r="BH87" i="45"/>
  <c r="BF87" i="45"/>
  <c r="BE87" i="45"/>
  <c r="BD87" i="45"/>
  <c r="BC87" i="45"/>
  <c r="BB87" i="45"/>
  <c r="BA87" i="45"/>
  <c r="AZ87" i="45"/>
  <c r="AY87" i="45"/>
  <c r="AX87" i="45"/>
  <c r="AW87" i="45"/>
  <c r="AV87" i="45"/>
  <c r="AU87" i="45"/>
  <c r="AT87" i="45"/>
  <c r="AS87" i="45"/>
  <c r="AL87" i="45"/>
  <c r="AK87" i="45"/>
  <c r="AJ87" i="45"/>
  <c r="AI87" i="45"/>
  <c r="AH87" i="45"/>
  <c r="AG87" i="45"/>
  <c r="AF87" i="45"/>
  <c r="AE87" i="45"/>
  <c r="AD87" i="45"/>
  <c r="AC87" i="45"/>
  <c r="AB87" i="45"/>
  <c r="AA87" i="45"/>
  <c r="V87" i="45"/>
  <c r="U87" i="45"/>
  <c r="T87" i="45"/>
  <c r="S87" i="45"/>
  <c r="R87" i="45"/>
  <c r="Q87" i="45"/>
  <c r="P87" i="45"/>
  <c r="O87" i="45"/>
  <c r="N87" i="45"/>
  <c r="J87" i="45"/>
  <c r="I87" i="45"/>
  <c r="H87" i="45"/>
  <c r="BJ75" i="45"/>
  <c r="BJ77" i="45" s="1"/>
  <c r="BI75" i="45"/>
  <c r="BI77" i="45" s="1"/>
  <c r="BH75" i="45"/>
  <c r="BH77" i="45" s="1"/>
  <c r="BG75" i="45"/>
  <c r="BG77" i="45" s="1"/>
  <c r="BF75" i="45"/>
  <c r="BF77" i="45" s="1"/>
  <c r="BE75" i="45"/>
  <c r="BE77" i="45" s="1"/>
  <c r="BD75" i="45"/>
  <c r="BD77" i="45" s="1"/>
  <c r="BC75" i="45"/>
  <c r="BC77" i="45" s="1"/>
  <c r="BB75" i="45"/>
  <c r="BB77" i="45" s="1"/>
  <c r="BA75" i="45"/>
  <c r="BA77" i="45" s="1"/>
  <c r="AZ75" i="45"/>
  <c r="AZ77" i="45" s="1"/>
  <c r="AY75" i="45"/>
  <c r="AY77" i="45" s="1"/>
  <c r="AX75" i="45"/>
  <c r="AX77" i="45" s="1"/>
  <c r="AW75" i="45"/>
  <c r="AW77" i="45" s="1"/>
  <c r="AV75" i="45"/>
  <c r="AV77" i="45" s="1"/>
  <c r="AU75" i="45"/>
  <c r="AU77" i="45" s="1"/>
  <c r="AT75" i="45"/>
  <c r="AT77" i="45" s="1"/>
  <c r="AS75" i="45"/>
  <c r="AS77" i="45" s="1"/>
  <c r="AL75" i="45"/>
  <c r="AL77" i="45" s="1"/>
  <c r="AK75" i="45"/>
  <c r="AK77" i="45" s="1"/>
  <c r="AJ75" i="45"/>
  <c r="AJ77" i="45" s="1"/>
  <c r="AI75" i="45"/>
  <c r="AI77" i="45" s="1"/>
  <c r="AH75" i="45"/>
  <c r="AH77" i="45" s="1"/>
  <c r="AG75" i="45"/>
  <c r="AG77" i="45" s="1"/>
  <c r="AF75" i="45"/>
  <c r="AF77" i="45" s="1"/>
  <c r="AE75" i="45"/>
  <c r="AE77" i="45" s="1"/>
  <c r="AD75" i="45"/>
  <c r="AD77" i="45" s="1"/>
  <c r="AC75" i="45"/>
  <c r="AC77" i="45" s="1"/>
  <c r="AB75" i="45"/>
  <c r="AB77" i="45" s="1"/>
  <c r="AA75" i="45"/>
  <c r="AA77" i="45" s="1"/>
  <c r="V75" i="45"/>
  <c r="V77" i="45" s="1"/>
  <c r="U75" i="45"/>
  <c r="U77" i="45" s="1"/>
  <c r="T75" i="45"/>
  <c r="T77" i="45" s="1"/>
  <c r="S75" i="45"/>
  <c r="S77" i="45" s="1"/>
  <c r="R75" i="45"/>
  <c r="R77" i="45" s="1"/>
  <c r="Q75" i="45"/>
  <c r="Q77" i="45" s="1"/>
  <c r="P75" i="45"/>
  <c r="P77" i="45" s="1"/>
  <c r="O75" i="45"/>
  <c r="O77" i="45" s="1"/>
  <c r="N75" i="45"/>
  <c r="N77" i="45" s="1"/>
  <c r="J75" i="45"/>
  <c r="J77" i="45" s="1"/>
  <c r="I75" i="45"/>
  <c r="I77" i="45" s="1"/>
  <c r="H75" i="45"/>
  <c r="H77" i="45" s="1"/>
  <c r="BJ73" i="45"/>
  <c r="BI73" i="45"/>
  <c r="BH73" i="45"/>
  <c r="BG73" i="45"/>
  <c r="BF73" i="45"/>
  <c r="BE73" i="45"/>
  <c r="BD73" i="45"/>
  <c r="BC73" i="45"/>
  <c r="BB73" i="45"/>
  <c r="BA73" i="45"/>
  <c r="AZ73" i="45"/>
  <c r="AY73" i="45"/>
  <c r="AX73" i="45"/>
  <c r="AW73" i="45"/>
  <c r="AV73" i="45"/>
  <c r="AU73" i="45"/>
  <c r="AT73" i="45"/>
  <c r="AS73" i="45"/>
  <c r="AL73" i="45"/>
  <c r="AK73" i="45"/>
  <c r="AJ73" i="45"/>
  <c r="AI73" i="45"/>
  <c r="AH73" i="45"/>
  <c r="AG73" i="45"/>
  <c r="AF73" i="45"/>
  <c r="AE73" i="45"/>
  <c r="AD73" i="45"/>
  <c r="AC73" i="45"/>
  <c r="AB73" i="45"/>
  <c r="AA73" i="45"/>
  <c r="V73" i="45"/>
  <c r="U73" i="45"/>
  <c r="T73" i="45"/>
  <c r="S73" i="45"/>
  <c r="R73" i="45"/>
  <c r="Q73" i="45"/>
  <c r="P73" i="45"/>
  <c r="O73" i="45"/>
  <c r="N73" i="45"/>
  <c r="J73" i="45"/>
  <c r="I73" i="45"/>
  <c r="H73" i="45"/>
  <c r="BJ72" i="45"/>
  <c r="BI72" i="45"/>
  <c r="BH72" i="45"/>
  <c r="BG72" i="45"/>
  <c r="BF72" i="45"/>
  <c r="BE72" i="45"/>
  <c r="BD72" i="45"/>
  <c r="BC72" i="45"/>
  <c r="BB72" i="45"/>
  <c r="BA72" i="45"/>
  <c r="AZ72" i="45"/>
  <c r="AY72" i="45"/>
  <c r="AX72" i="45"/>
  <c r="AW72" i="45"/>
  <c r="AV72" i="45"/>
  <c r="AU72" i="45"/>
  <c r="AT72" i="45"/>
  <c r="AS72" i="45"/>
  <c r="AL72" i="45"/>
  <c r="AK72" i="45"/>
  <c r="AJ72" i="45"/>
  <c r="AI72" i="45"/>
  <c r="AH72" i="45"/>
  <c r="AG72" i="45"/>
  <c r="AF72" i="45"/>
  <c r="AE72" i="45"/>
  <c r="AD72" i="45"/>
  <c r="AC72" i="45"/>
  <c r="AB72" i="45"/>
  <c r="AA72" i="45"/>
  <c r="V72" i="45"/>
  <c r="U72" i="45"/>
  <c r="T72" i="45"/>
  <c r="S72" i="45"/>
  <c r="R72" i="45"/>
  <c r="Q72" i="45"/>
  <c r="P72" i="45"/>
  <c r="O72" i="45"/>
  <c r="N72" i="45"/>
  <c r="J72" i="45"/>
  <c r="I72" i="45"/>
  <c r="H72" i="45"/>
  <c r="BJ71" i="45"/>
  <c r="BI71" i="45"/>
  <c r="BH71" i="45"/>
  <c r="BG71" i="45"/>
  <c r="BF71" i="45"/>
  <c r="BE71" i="45"/>
  <c r="BD71" i="45"/>
  <c r="BC71" i="45"/>
  <c r="BB71" i="45"/>
  <c r="BA71" i="45"/>
  <c r="AZ71" i="45"/>
  <c r="AY71" i="45"/>
  <c r="AX71" i="45"/>
  <c r="AW71" i="45"/>
  <c r="AV71" i="45"/>
  <c r="AU71" i="45"/>
  <c r="AT71" i="45"/>
  <c r="AS71" i="45"/>
  <c r="AL71" i="45"/>
  <c r="AK71" i="45"/>
  <c r="AJ71" i="45"/>
  <c r="AI71" i="45"/>
  <c r="AH71" i="45"/>
  <c r="AG71" i="45"/>
  <c r="AF71" i="45"/>
  <c r="AE71" i="45"/>
  <c r="AD71" i="45"/>
  <c r="AC71" i="45"/>
  <c r="AB71" i="45"/>
  <c r="AA71" i="45"/>
  <c r="V71" i="45"/>
  <c r="U71" i="45"/>
  <c r="T71" i="45"/>
  <c r="S71" i="45"/>
  <c r="R71" i="45"/>
  <c r="Q71" i="45"/>
  <c r="P71" i="45"/>
  <c r="O71" i="45"/>
  <c r="N71" i="45"/>
  <c r="J71" i="45"/>
  <c r="I71" i="45"/>
  <c r="H71" i="45"/>
  <c r="BJ70" i="45"/>
  <c r="BI70" i="45"/>
  <c r="BH70" i="45"/>
  <c r="BG70" i="45"/>
  <c r="BF70" i="45"/>
  <c r="BE70" i="45"/>
  <c r="BD70" i="45"/>
  <c r="BC70" i="45"/>
  <c r="BB70" i="45"/>
  <c r="BA70" i="45"/>
  <c r="AZ70" i="45"/>
  <c r="AY70" i="45"/>
  <c r="AX70" i="45"/>
  <c r="AW70" i="45"/>
  <c r="AV70" i="45"/>
  <c r="AU70" i="45"/>
  <c r="AT70" i="45"/>
  <c r="AS70" i="45"/>
  <c r="AL70" i="45"/>
  <c r="AK70" i="45"/>
  <c r="AJ70" i="45"/>
  <c r="AI70" i="45"/>
  <c r="AH70" i="45"/>
  <c r="AG70" i="45"/>
  <c r="AF70" i="45"/>
  <c r="AE70" i="45"/>
  <c r="AD70" i="45"/>
  <c r="AC70" i="45"/>
  <c r="AB70" i="45"/>
  <c r="AA70" i="45"/>
  <c r="V70" i="45"/>
  <c r="U70" i="45"/>
  <c r="T70" i="45"/>
  <c r="S70" i="45"/>
  <c r="R70" i="45"/>
  <c r="Q70" i="45"/>
  <c r="P70" i="45"/>
  <c r="O70" i="45"/>
  <c r="N70" i="45"/>
  <c r="J70" i="45"/>
  <c r="I70" i="45"/>
  <c r="H70" i="45"/>
  <c r="AR69" i="45"/>
  <c r="AQ69" i="45"/>
  <c r="AP69" i="45"/>
  <c r="AO69" i="45"/>
  <c r="AN69" i="45"/>
  <c r="AM69" i="45"/>
  <c r="Z69" i="45"/>
  <c r="Y69" i="45"/>
  <c r="X69" i="45"/>
  <c r="W69" i="45"/>
  <c r="M69" i="45"/>
  <c r="L69" i="45"/>
  <c r="K69" i="45"/>
  <c r="G69" i="45"/>
  <c r="BJ68" i="45"/>
  <c r="BI68" i="45"/>
  <c r="BH68" i="45"/>
  <c r="BG68" i="45"/>
  <c r="BF68" i="45"/>
  <c r="BE68" i="45"/>
  <c r="BD68" i="45"/>
  <c r="BC68" i="45"/>
  <c r="BB68" i="45"/>
  <c r="BA68" i="45"/>
  <c r="AZ68" i="45"/>
  <c r="AY68" i="45"/>
  <c r="AX68" i="45"/>
  <c r="AW68" i="45"/>
  <c r="AV68" i="45"/>
  <c r="AU68" i="45"/>
  <c r="AT68" i="45"/>
  <c r="AS68" i="45"/>
  <c r="AL68" i="45"/>
  <c r="AK68" i="45"/>
  <c r="AJ68" i="45"/>
  <c r="AI68" i="45"/>
  <c r="AH68" i="45"/>
  <c r="AG68" i="45"/>
  <c r="AF68" i="45"/>
  <c r="AE68" i="45"/>
  <c r="AD68" i="45"/>
  <c r="AC68" i="45"/>
  <c r="AB68" i="45"/>
  <c r="AA68" i="45"/>
  <c r="V68" i="45"/>
  <c r="U68" i="45"/>
  <c r="T68" i="45"/>
  <c r="S68" i="45"/>
  <c r="R68" i="45"/>
  <c r="Q68" i="45"/>
  <c r="P68" i="45"/>
  <c r="O68" i="45"/>
  <c r="N68" i="45"/>
  <c r="BJ67" i="45"/>
  <c r="BI67" i="45"/>
  <c r="BH67" i="45"/>
  <c r="BG67" i="45"/>
  <c r="BF67" i="45"/>
  <c r="BE67" i="45"/>
  <c r="BD67" i="45"/>
  <c r="BC67" i="45"/>
  <c r="BB67" i="45"/>
  <c r="BA67" i="45"/>
  <c r="AZ67" i="45"/>
  <c r="AY67" i="45"/>
  <c r="AX67" i="45"/>
  <c r="AW67" i="45"/>
  <c r="AV67" i="45"/>
  <c r="AU67" i="45"/>
  <c r="AT67" i="45"/>
  <c r="AS67" i="45"/>
  <c r="AL67" i="45"/>
  <c r="AK67" i="45"/>
  <c r="AJ67" i="45"/>
  <c r="AI67" i="45"/>
  <c r="AH67" i="45"/>
  <c r="AG67" i="45"/>
  <c r="AF67" i="45"/>
  <c r="AE67" i="45"/>
  <c r="AD67" i="45"/>
  <c r="AC67" i="45"/>
  <c r="AB67" i="45"/>
  <c r="AA67" i="45"/>
  <c r="V67" i="45"/>
  <c r="U67" i="45"/>
  <c r="T67" i="45"/>
  <c r="S67" i="45"/>
  <c r="R67" i="45"/>
  <c r="Q67" i="45"/>
  <c r="P67" i="45"/>
  <c r="O67" i="45"/>
  <c r="N67" i="45"/>
  <c r="J67" i="45"/>
  <c r="I67" i="45"/>
  <c r="H67" i="45"/>
  <c r="BJ66" i="45"/>
  <c r="BI66" i="45"/>
  <c r="BH66" i="45"/>
  <c r="BG66" i="45"/>
  <c r="BF66" i="45"/>
  <c r="BE66" i="45"/>
  <c r="BD66" i="45"/>
  <c r="BC66" i="45"/>
  <c r="BB66" i="45"/>
  <c r="BA66" i="45"/>
  <c r="AZ66" i="45"/>
  <c r="AY66" i="45"/>
  <c r="AX66" i="45"/>
  <c r="AW66" i="45"/>
  <c r="AV66" i="45"/>
  <c r="AU66" i="45"/>
  <c r="AT66" i="45"/>
  <c r="AS66" i="45"/>
  <c r="AL66" i="45"/>
  <c r="AK66" i="45"/>
  <c r="AJ66" i="45"/>
  <c r="AI66" i="45"/>
  <c r="AH66" i="45"/>
  <c r="AG66" i="45"/>
  <c r="AF66" i="45"/>
  <c r="AE66" i="45"/>
  <c r="AD66" i="45"/>
  <c r="AC66" i="45"/>
  <c r="AB66" i="45"/>
  <c r="AA66" i="45"/>
  <c r="V66" i="45"/>
  <c r="U66" i="45"/>
  <c r="T66" i="45"/>
  <c r="S66" i="45"/>
  <c r="R66" i="45"/>
  <c r="Q66" i="45"/>
  <c r="P66" i="45"/>
  <c r="O66" i="45"/>
  <c r="N66" i="45"/>
  <c r="J66" i="45"/>
  <c r="I66" i="45"/>
  <c r="H66" i="45"/>
  <c r="AR65" i="45"/>
  <c r="AQ65" i="45"/>
  <c r="AP65" i="45"/>
  <c r="AO65" i="45"/>
  <c r="AN65" i="45"/>
  <c r="AM65" i="45"/>
  <c r="Z65" i="45"/>
  <c r="Y65" i="45"/>
  <c r="X65" i="45"/>
  <c r="W65" i="45"/>
  <c r="M65" i="45"/>
  <c r="L65" i="45"/>
  <c r="K65" i="45"/>
  <c r="G65" i="45"/>
  <c r="BJ64" i="45"/>
  <c r="BI64" i="45"/>
  <c r="BH64" i="45"/>
  <c r="BG64" i="45"/>
  <c r="BF64" i="45"/>
  <c r="BE64" i="45"/>
  <c r="BD64" i="45"/>
  <c r="BC64" i="45"/>
  <c r="BB64" i="45"/>
  <c r="BA64" i="45"/>
  <c r="AZ64" i="45"/>
  <c r="AY64" i="45"/>
  <c r="AX64" i="45"/>
  <c r="AW64" i="45"/>
  <c r="AV64" i="45"/>
  <c r="AU64" i="45"/>
  <c r="AT64" i="45"/>
  <c r="AS64" i="45"/>
  <c r="AL64" i="45"/>
  <c r="AK64" i="45"/>
  <c r="AJ64" i="45"/>
  <c r="AI64" i="45"/>
  <c r="AH64" i="45"/>
  <c r="AG64" i="45"/>
  <c r="AF64" i="45"/>
  <c r="AE64" i="45"/>
  <c r="AD64" i="45"/>
  <c r="AC64" i="45"/>
  <c r="AB64" i="45"/>
  <c r="AA64" i="45"/>
  <c r="V64" i="45"/>
  <c r="U64" i="45"/>
  <c r="T64" i="45"/>
  <c r="S64" i="45"/>
  <c r="R64" i="45"/>
  <c r="Q64" i="45"/>
  <c r="P64" i="45"/>
  <c r="O64" i="45"/>
  <c r="N64" i="45"/>
  <c r="J64" i="45"/>
  <c r="I64" i="45"/>
  <c r="H64" i="45"/>
  <c r="BJ63" i="45"/>
  <c r="BI63" i="45"/>
  <c r="BH63" i="45"/>
  <c r="BG63" i="45"/>
  <c r="BF63" i="45"/>
  <c r="BE63" i="45"/>
  <c r="BD63" i="45"/>
  <c r="BC63" i="45"/>
  <c r="BB63" i="45"/>
  <c r="BA63" i="45"/>
  <c r="AZ63" i="45"/>
  <c r="AY63" i="45"/>
  <c r="AX63" i="45"/>
  <c r="AW63" i="45"/>
  <c r="AV63" i="45"/>
  <c r="AU63" i="45"/>
  <c r="AT63" i="45"/>
  <c r="AS63" i="45"/>
  <c r="AL63" i="45"/>
  <c r="AK63" i="45"/>
  <c r="AJ63" i="45"/>
  <c r="AI63" i="45"/>
  <c r="AH63" i="45"/>
  <c r="AG63" i="45"/>
  <c r="AF63" i="45"/>
  <c r="AE63" i="45"/>
  <c r="AD63" i="45"/>
  <c r="AC63" i="45"/>
  <c r="AB63" i="45"/>
  <c r="AA63" i="45"/>
  <c r="V63" i="45"/>
  <c r="U63" i="45"/>
  <c r="T63" i="45"/>
  <c r="S63" i="45"/>
  <c r="R63" i="45"/>
  <c r="Q63" i="45"/>
  <c r="P63" i="45"/>
  <c r="O63" i="45"/>
  <c r="N63" i="45"/>
  <c r="J63" i="45"/>
  <c r="I63" i="45"/>
  <c r="H63" i="45"/>
  <c r="BJ62" i="45"/>
  <c r="BI62" i="45"/>
  <c r="BH62" i="45"/>
  <c r="BG62" i="45"/>
  <c r="BF62" i="45"/>
  <c r="BE62" i="45"/>
  <c r="BD62" i="45"/>
  <c r="BC62" i="45"/>
  <c r="BB62" i="45"/>
  <c r="BA62" i="45"/>
  <c r="AZ62" i="45"/>
  <c r="AY62" i="45"/>
  <c r="AX62" i="45"/>
  <c r="AW62" i="45"/>
  <c r="AV62" i="45"/>
  <c r="AU62" i="45"/>
  <c r="AT62" i="45"/>
  <c r="AS62" i="45"/>
  <c r="AL62" i="45"/>
  <c r="AK62" i="45"/>
  <c r="AJ62" i="45"/>
  <c r="AI62" i="45"/>
  <c r="AH62" i="45"/>
  <c r="AG62" i="45"/>
  <c r="AF62" i="45"/>
  <c r="AE62" i="45"/>
  <c r="AD62" i="45"/>
  <c r="AC62" i="45"/>
  <c r="AB62" i="45"/>
  <c r="AA62" i="45"/>
  <c r="V62" i="45"/>
  <c r="U62" i="45"/>
  <c r="T62" i="45"/>
  <c r="S62" i="45"/>
  <c r="R62" i="45"/>
  <c r="Q62" i="45"/>
  <c r="P62" i="45"/>
  <c r="O62" i="45"/>
  <c r="N62" i="45"/>
  <c r="J62" i="45"/>
  <c r="I62" i="45"/>
  <c r="H62" i="45"/>
  <c r="BJ61" i="45"/>
  <c r="BI61" i="45"/>
  <c r="BH61" i="45"/>
  <c r="BG61" i="45"/>
  <c r="BF61" i="45"/>
  <c r="BE61" i="45"/>
  <c r="BD61" i="45"/>
  <c r="BC61" i="45"/>
  <c r="BB61" i="45"/>
  <c r="BA61" i="45"/>
  <c r="AZ61" i="45"/>
  <c r="AY61" i="45"/>
  <c r="AX61" i="45"/>
  <c r="AW61" i="45"/>
  <c r="AV61" i="45"/>
  <c r="AU61" i="45"/>
  <c r="AT61" i="45"/>
  <c r="AS61" i="45"/>
  <c r="AL61" i="45"/>
  <c r="AK61" i="45"/>
  <c r="AJ61" i="45"/>
  <c r="AI61" i="45"/>
  <c r="AH61" i="45"/>
  <c r="AG61" i="45"/>
  <c r="AF61" i="45"/>
  <c r="AE61" i="45"/>
  <c r="AD61" i="45"/>
  <c r="AC61" i="45"/>
  <c r="AB61" i="45"/>
  <c r="AA61" i="45"/>
  <c r="V61" i="45"/>
  <c r="U61" i="45"/>
  <c r="T61" i="45"/>
  <c r="S61" i="45"/>
  <c r="R61" i="45"/>
  <c r="Q61" i="45"/>
  <c r="P61" i="45"/>
  <c r="O61" i="45"/>
  <c r="N61" i="45"/>
  <c r="J61" i="45"/>
  <c r="I61" i="45"/>
  <c r="H61" i="45"/>
  <c r="BJ60" i="45"/>
  <c r="BI60" i="45"/>
  <c r="BH60" i="45"/>
  <c r="BG60" i="45"/>
  <c r="BF60" i="45"/>
  <c r="BE60" i="45"/>
  <c r="BD60" i="45"/>
  <c r="BC60" i="45"/>
  <c r="BB60" i="45"/>
  <c r="BA60" i="45"/>
  <c r="AZ60" i="45"/>
  <c r="AY60" i="45"/>
  <c r="AX60" i="45"/>
  <c r="AW60" i="45"/>
  <c r="AV60" i="45"/>
  <c r="AU60" i="45"/>
  <c r="AT60" i="45"/>
  <c r="AS60" i="45"/>
  <c r="AL60" i="45"/>
  <c r="AK60" i="45"/>
  <c r="AJ60" i="45"/>
  <c r="AI60" i="45"/>
  <c r="AH60" i="45"/>
  <c r="AG60" i="45"/>
  <c r="AF60" i="45"/>
  <c r="AE60" i="45"/>
  <c r="AD60" i="45"/>
  <c r="AC60" i="45"/>
  <c r="AB60" i="45"/>
  <c r="AA60" i="45"/>
  <c r="V60" i="45"/>
  <c r="U60" i="45"/>
  <c r="T60" i="45"/>
  <c r="S60" i="45"/>
  <c r="R60" i="45"/>
  <c r="Q60" i="45"/>
  <c r="P60" i="45"/>
  <c r="O60" i="45"/>
  <c r="N60" i="45"/>
  <c r="J60" i="45"/>
  <c r="I60" i="45"/>
  <c r="H60" i="45"/>
  <c r="BJ59" i="45"/>
  <c r="BI59" i="45"/>
  <c r="BH59" i="45"/>
  <c r="BG59" i="45"/>
  <c r="BF59" i="45"/>
  <c r="BE59" i="45"/>
  <c r="BD59" i="45"/>
  <c r="BC59" i="45"/>
  <c r="BB59" i="45"/>
  <c r="BA59" i="45"/>
  <c r="AZ59" i="45"/>
  <c r="AY59" i="45"/>
  <c r="AX59" i="45"/>
  <c r="AW59" i="45"/>
  <c r="AV59" i="45"/>
  <c r="AU59" i="45"/>
  <c r="AT59" i="45"/>
  <c r="AS59" i="45"/>
  <c r="AL59" i="45"/>
  <c r="AK59" i="45"/>
  <c r="AJ59" i="45"/>
  <c r="AI59" i="45"/>
  <c r="AH59" i="45"/>
  <c r="AG59" i="45"/>
  <c r="AF59" i="45"/>
  <c r="AE59" i="45"/>
  <c r="AD59" i="45"/>
  <c r="AC59" i="45"/>
  <c r="AB59" i="45"/>
  <c r="AA59" i="45"/>
  <c r="V59" i="45"/>
  <c r="U59" i="45"/>
  <c r="T59" i="45"/>
  <c r="S59" i="45"/>
  <c r="R59" i="45"/>
  <c r="Q59" i="45"/>
  <c r="P59" i="45"/>
  <c r="O59" i="45"/>
  <c r="N59" i="45"/>
  <c r="J59" i="45"/>
  <c r="I59" i="45"/>
  <c r="H59" i="45"/>
  <c r="BJ58" i="45"/>
  <c r="BI58" i="45"/>
  <c r="BH58" i="45"/>
  <c r="BG58" i="45"/>
  <c r="BF58" i="45"/>
  <c r="BE58" i="45"/>
  <c r="BD58" i="45"/>
  <c r="BC58" i="45"/>
  <c r="BB58" i="45"/>
  <c r="BA58" i="45"/>
  <c r="AZ58" i="45"/>
  <c r="AY58" i="45"/>
  <c r="AX58" i="45"/>
  <c r="AW58" i="45"/>
  <c r="AV58" i="45"/>
  <c r="AU58" i="45"/>
  <c r="AT58" i="45"/>
  <c r="AS58" i="45"/>
  <c r="AL58" i="45"/>
  <c r="AK58" i="45"/>
  <c r="AJ58" i="45"/>
  <c r="AI58" i="45"/>
  <c r="AH58" i="45"/>
  <c r="AG58" i="45"/>
  <c r="AF58" i="45"/>
  <c r="AE58" i="45"/>
  <c r="AD58" i="45"/>
  <c r="AC58" i="45"/>
  <c r="AB58" i="45"/>
  <c r="AA58" i="45"/>
  <c r="V58" i="45"/>
  <c r="U58" i="45"/>
  <c r="T58" i="45"/>
  <c r="S58" i="45"/>
  <c r="R58" i="45"/>
  <c r="Q58" i="45"/>
  <c r="P58" i="45"/>
  <c r="O58" i="45"/>
  <c r="N58" i="45"/>
  <c r="J58" i="45"/>
  <c r="I58" i="45"/>
  <c r="H58" i="45"/>
  <c r="AR57" i="45"/>
  <c r="AQ57" i="45"/>
  <c r="AP57" i="45"/>
  <c r="AO57" i="45"/>
  <c r="AN57" i="45"/>
  <c r="AM57" i="45"/>
  <c r="Z57" i="45"/>
  <c r="Y57" i="45"/>
  <c r="X57" i="45"/>
  <c r="W57" i="45"/>
  <c r="M57" i="45"/>
  <c r="L57" i="45"/>
  <c r="K57" i="45"/>
  <c r="G57" i="45"/>
  <c r="BJ56" i="45"/>
  <c r="BI56" i="45"/>
  <c r="BH56" i="45"/>
  <c r="BG56" i="45"/>
  <c r="BF56" i="45"/>
  <c r="BE56" i="45"/>
  <c r="BD56" i="45"/>
  <c r="BC56" i="45"/>
  <c r="BB56" i="45"/>
  <c r="BA56" i="45"/>
  <c r="AZ56" i="45"/>
  <c r="AY56" i="45"/>
  <c r="AX56" i="45"/>
  <c r="AW56" i="45"/>
  <c r="AV56" i="45"/>
  <c r="AU56" i="45"/>
  <c r="AT56" i="45"/>
  <c r="AS56" i="45"/>
  <c r="AL56" i="45"/>
  <c r="AK56" i="45"/>
  <c r="AJ56" i="45"/>
  <c r="AI56" i="45"/>
  <c r="AH56" i="45"/>
  <c r="AG56" i="45"/>
  <c r="AF56" i="45"/>
  <c r="AE56" i="45"/>
  <c r="AD56" i="45"/>
  <c r="AC56" i="45"/>
  <c r="AB56" i="45"/>
  <c r="AA56" i="45"/>
  <c r="V56" i="45"/>
  <c r="U56" i="45"/>
  <c r="T56" i="45"/>
  <c r="S56" i="45"/>
  <c r="R56" i="45"/>
  <c r="Q56" i="45"/>
  <c r="P56" i="45"/>
  <c r="O56" i="45"/>
  <c r="N56" i="45"/>
  <c r="J56" i="45"/>
  <c r="I56" i="45"/>
  <c r="H56" i="45"/>
  <c r="BJ55" i="45"/>
  <c r="BI55" i="45"/>
  <c r="BH55" i="45"/>
  <c r="BG55" i="45"/>
  <c r="BF55" i="45"/>
  <c r="BE55" i="45"/>
  <c r="BD55" i="45"/>
  <c r="BC55" i="45"/>
  <c r="BB55" i="45"/>
  <c r="BA55" i="45"/>
  <c r="AZ55" i="45"/>
  <c r="AY55" i="45"/>
  <c r="AX55" i="45"/>
  <c r="AW55" i="45"/>
  <c r="AV55" i="45"/>
  <c r="AU55" i="45"/>
  <c r="AT55" i="45"/>
  <c r="AS55" i="45"/>
  <c r="AL55" i="45"/>
  <c r="AK55" i="45"/>
  <c r="AJ55" i="45"/>
  <c r="AI55" i="45"/>
  <c r="AH55" i="45"/>
  <c r="AG55" i="45"/>
  <c r="AF55" i="45"/>
  <c r="AE55" i="45"/>
  <c r="AD55" i="45"/>
  <c r="AC55" i="45"/>
  <c r="AB55" i="45"/>
  <c r="AA55" i="45"/>
  <c r="V55" i="45"/>
  <c r="U55" i="45"/>
  <c r="T55" i="45"/>
  <c r="S55" i="45"/>
  <c r="R55" i="45"/>
  <c r="Q55" i="45"/>
  <c r="P55" i="45"/>
  <c r="O55" i="45"/>
  <c r="N55" i="45"/>
  <c r="J55" i="45"/>
  <c r="I55" i="45"/>
  <c r="H55" i="45"/>
  <c r="BJ54" i="45"/>
  <c r="BI54" i="45"/>
  <c r="BH54" i="45"/>
  <c r="BG54" i="45"/>
  <c r="BF54" i="45"/>
  <c r="BE54" i="45"/>
  <c r="BD54" i="45"/>
  <c r="BC54" i="45"/>
  <c r="BB54" i="45"/>
  <c r="BA54" i="45"/>
  <c r="AZ54" i="45"/>
  <c r="AY54" i="45"/>
  <c r="AX54" i="45"/>
  <c r="AW54" i="45"/>
  <c r="AV54" i="45"/>
  <c r="AU54" i="45"/>
  <c r="AT54" i="45"/>
  <c r="AS54" i="45"/>
  <c r="AL54" i="45"/>
  <c r="AK54" i="45"/>
  <c r="AJ54" i="45"/>
  <c r="AI54" i="45"/>
  <c r="AH54" i="45"/>
  <c r="AG54" i="45"/>
  <c r="AF54" i="45"/>
  <c r="AE54" i="45"/>
  <c r="AD54" i="45"/>
  <c r="AC54" i="45"/>
  <c r="AB54" i="45"/>
  <c r="AA54" i="45"/>
  <c r="V54" i="45"/>
  <c r="U54" i="45"/>
  <c r="T54" i="45"/>
  <c r="S54" i="45"/>
  <c r="R54" i="45"/>
  <c r="Q54" i="45"/>
  <c r="P54" i="45"/>
  <c r="O54" i="45"/>
  <c r="N54" i="45"/>
  <c r="J54" i="45"/>
  <c r="I54" i="45"/>
  <c r="H54" i="45"/>
  <c r="BJ53" i="45"/>
  <c r="BI53" i="45"/>
  <c r="BH53" i="45"/>
  <c r="BG53" i="45"/>
  <c r="BF53" i="45"/>
  <c r="BE53" i="45"/>
  <c r="BD53" i="45"/>
  <c r="BC53" i="45"/>
  <c r="BB53" i="45"/>
  <c r="BA53" i="45"/>
  <c r="AZ53" i="45"/>
  <c r="AY53" i="45"/>
  <c r="AX53" i="45"/>
  <c r="AW53" i="45"/>
  <c r="AV53" i="45"/>
  <c r="AU53" i="45"/>
  <c r="AT53" i="45"/>
  <c r="AS53" i="45"/>
  <c r="AL53" i="45"/>
  <c r="AK53" i="45"/>
  <c r="AJ53" i="45"/>
  <c r="AI53" i="45"/>
  <c r="AH53" i="45"/>
  <c r="AG53" i="45"/>
  <c r="AF53" i="45"/>
  <c r="AE53" i="45"/>
  <c r="AD53" i="45"/>
  <c r="AC53" i="45"/>
  <c r="AB53" i="45"/>
  <c r="AA53" i="45"/>
  <c r="V53" i="45"/>
  <c r="U53" i="45"/>
  <c r="T53" i="45"/>
  <c r="S53" i="45"/>
  <c r="R53" i="45"/>
  <c r="Q53" i="45"/>
  <c r="P53" i="45"/>
  <c r="O53" i="45"/>
  <c r="N53" i="45"/>
  <c r="J53" i="45"/>
  <c r="I53" i="45"/>
  <c r="H53" i="45"/>
  <c r="BJ52" i="45"/>
  <c r="BI52" i="45"/>
  <c r="BH52" i="45"/>
  <c r="BG52" i="45"/>
  <c r="BF52" i="45"/>
  <c r="BE52" i="45"/>
  <c r="BD52" i="45"/>
  <c r="BC52" i="45"/>
  <c r="BB52" i="45"/>
  <c r="BA52" i="45"/>
  <c r="AZ52" i="45"/>
  <c r="AY52" i="45"/>
  <c r="AX52" i="45"/>
  <c r="AW52" i="45"/>
  <c r="AV52" i="45"/>
  <c r="AU52" i="45"/>
  <c r="AT52" i="45"/>
  <c r="AS52" i="45"/>
  <c r="AL52" i="45"/>
  <c r="AK52" i="45"/>
  <c r="AJ52" i="45"/>
  <c r="AI52" i="45"/>
  <c r="AH52" i="45"/>
  <c r="AG52" i="45"/>
  <c r="AF52" i="45"/>
  <c r="AE52" i="45"/>
  <c r="AD52" i="45"/>
  <c r="AC52" i="45"/>
  <c r="AB52" i="45"/>
  <c r="AA52" i="45"/>
  <c r="V52" i="45"/>
  <c r="U52" i="45"/>
  <c r="T52" i="45"/>
  <c r="S52" i="45"/>
  <c r="R52" i="45"/>
  <c r="Q52" i="45"/>
  <c r="P52" i="45"/>
  <c r="O52" i="45"/>
  <c r="N52" i="45"/>
  <c r="J52" i="45"/>
  <c r="I52" i="45"/>
  <c r="H52" i="45"/>
  <c r="BJ51" i="45"/>
  <c r="BI51" i="45"/>
  <c r="BH51" i="45"/>
  <c r="BG51" i="45"/>
  <c r="BF51" i="45"/>
  <c r="BE51" i="45"/>
  <c r="BD51" i="45"/>
  <c r="BC51" i="45"/>
  <c r="BB51" i="45"/>
  <c r="BA51" i="45"/>
  <c r="AZ51" i="45"/>
  <c r="AY51" i="45"/>
  <c r="AX51" i="45"/>
  <c r="AW51" i="45"/>
  <c r="AV51" i="45"/>
  <c r="AU51" i="45"/>
  <c r="AT51" i="45"/>
  <c r="AS51" i="45"/>
  <c r="AL51" i="45"/>
  <c r="AK51" i="45"/>
  <c r="AJ51" i="45"/>
  <c r="AI51" i="45"/>
  <c r="AH51" i="45"/>
  <c r="AG51" i="45"/>
  <c r="AF51" i="45"/>
  <c r="AE51" i="45"/>
  <c r="AD51" i="45"/>
  <c r="AC51" i="45"/>
  <c r="AB51" i="45"/>
  <c r="AA51" i="45"/>
  <c r="V51" i="45"/>
  <c r="U51" i="45"/>
  <c r="T51" i="45"/>
  <c r="S51" i="45"/>
  <c r="R51" i="45"/>
  <c r="Q51" i="45"/>
  <c r="P51" i="45"/>
  <c r="O51" i="45"/>
  <c r="N51" i="45"/>
  <c r="J51" i="45"/>
  <c r="I51" i="45"/>
  <c r="H51" i="45"/>
  <c r="BJ50" i="45"/>
  <c r="BI50" i="45"/>
  <c r="BH50" i="45"/>
  <c r="BG50" i="45"/>
  <c r="BF50" i="45"/>
  <c r="BE50" i="45"/>
  <c r="BD50" i="45"/>
  <c r="BC50" i="45"/>
  <c r="BB50" i="45"/>
  <c r="BA50" i="45"/>
  <c r="AZ50" i="45"/>
  <c r="AY50" i="45"/>
  <c r="AX50" i="45"/>
  <c r="AW50" i="45"/>
  <c r="AV50" i="45"/>
  <c r="AU50" i="45"/>
  <c r="AT50" i="45"/>
  <c r="AS50" i="45"/>
  <c r="AL50" i="45"/>
  <c r="AK50" i="45"/>
  <c r="AJ50" i="45"/>
  <c r="AI50" i="45"/>
  <c r="AH50" i="45"/>
  <c r="AG50" i="45"/>
  <c r="AF50" i="45"/>
  <c r="AE50" i="45"/>
  <c r="AD50" i="45"/>
  <c r="AC50" i="45"/>
  <c r="AB50" i="45"/>
  <c r="AA50" i="45"/>
  <c r="V50" i="45"/>
  <c r="U50" i="45"/>
  <c r="T50" i="45"/>
  <c r="S50" i="45"/>
  <c r="R50" i="45"/>
  <c r="Q50" i="45"/>
  <c r="P50" i="45"/>
  <c r="O50" i="45"/>
  <c r="N50" i="45"/>
  <c r="J50" i="45"/>
  <c r="I50" i="45"/>
  <c r="H50" i="45"/>
  <c r="BJ38" i="45"/>
  <c r="BJ40" i="45" s="1"/>
  <c r="BI38" i="45"/>
  <c r="BI40" i="45" s="1"/>
  <c r="BH38" i="45"/>
  <c r="BH40" i="45" s="1"/>
  <c r="BG38" i="45"/>
  <c r="BG40" i="45" s="1"/>
  <c r="BF38" i="45"/>
  <c r="BF40" i="45" s="1"/>
  <c r="BE38" i="45"/>
  <c r="BE40" i="45" s="1"/>
  <c r="BD38" i="45"/>
  <c r="BD40" i="45" s="1"/>
  <c r="BC38" i="45"/>
  <c r="BC40" i="45" s="1"/>
  <c r="BB38" i="45"/>
  <c r="BB40" i="45" s="1"/>
  <c r="BA38" i="45"/>
  <c r="BA40" i="45" s="1"/>
  <c r="AZ38" i="45"/>
  <c r="AZ40" i="45" s="1"/>
  <c r="AY38" i="45"/>
  <c r="AY40" i="45" s="1"/>
  <c r="AX38" i="45"/>
  <c r="AX40" i="45" s="1"/>
  <c r="AW38" i="45"/>
  <c r="AW40" i="45" s="1"/>
  <c r="AV38" i="45"/>
  <c r="AV40" i="45" s="1"/>
  <c r="AU38" i="45"/>
  <c r="AU40" i="45" s="1"/>
  <c r="AT38" i="45"/>
  <c r="AT40" i="45" s="1"/>
  <c r="AS38" i="45"/>
  <c r="AS40" i="45" s="1"/>
  <c r="AL38" i="45"/>
  <c r="AL40" i="45" s="1"/>
  <c r="AK38" i="45"/>
  <c r="AK40" i="45" s="1"/>
  <c r="AJ38" i="45"/>
  <c r="AJ40" i="45" s="1"/>
  <c r="AI38" i="45"/>
  <c r="AI40" i="45" s="1"/>
  <c r="AH38" i="45"/>
  <c r="AH40" i="45" s="1"/>
  <c r="AG38" i="45"/>
  <c r="AG40" i="45" s="1"/>
  <c r="AE38" i="45"/>
  <c r="AE40" i="45" s="1"/>
  <c r="AD38" i="45"/>
  <c r="AD40" i="45" s="1"/>
  <c r="AC38" i="45"/>
  <c r="AC40" i="45" s="1"/>
  <c r="AB38" i="45"/>
  <c r="AB40" i="45" s="1"/>
  <c r="AA38" i="45"/>
  <c r="AA40" i="45" s="1"/>
  <c r="V38" i="45"/>
  <c r="V40" i="45" s="1"/>
  <c r="U38" i="45"/>
  <c r="U40" i="45" s="1"/>
  <c r="T38" i="45"/>
  <c r="T40" i="45" s="1"/>
  <c r="S38" i="45"/>
  <c r="S40" i="45" s="1"/>
  <c r="R38" i="45"/>
  <c r="R40" i="45" s="1"/>
  <c r="Q38" i="45"/>
  <c r="Q40" i="45" s="1"/>
  <c r="P38" i="45"/>
  <c r="P40" i="45" s="1"/>
  <c r="O38" i="45"/>
  <c r="O40" i="45" s="1"/>
  <c r="N38" i="45"/>
  <c r="N40" i="45" s="1"/>
  <c r="J38" i="45"/>
  <c r="J40" i="45" s="1"/>
  <c r="I38" i="45"/>
  <c r="I40" i="45" s="1"/>
  <c r="H38" i="45"/>
  <c r="H40" i="45" s="1"/>
  <c r="BJ36" i="45"/>
  <c r="BI36" i="45"/>
  <c r="BH36" i="45"/>
  <c r="BG36" i="45"/>
  <c r="BF36" i="45"/>
  <c r="BE36" i="45"/>
  <c r="BD36" i="45"/>
  <c r="BC36" i="45"/>
  <c r="BB36" i="45"/>
  <c r="BA36" i="45"/>
  <c r="AZ36" i="45"/>
  <c r="AY36" i="45"/>
  <c r="AX36" i="45"/>
  <c r="AW36" i="45"/>
  <c r="AV36" i="45"/>
  <c r="AU36" i="45"/>
  <c r="AT36" i="45"/>
  <c r="AS36" i="45"/>
  <c r="AL36" i="45"/>
  <c r="AK36" i="45"/>
  <c r="AJ36" i="45"/>
  <c r="AI36" i="45"/>
  <c r="AH36" i="45"/>
  <c r="AG36" i="45"/>
  <c r="AE36" i="45"/>
  <c r="AD36" i="45"/>
  <c r="AC36" i="45"/>
  <c r="AB36" i="45"/>
  <c r="AF36" i="45" s="1"/>
  <c r="AA36" i="45"/>
  <c r="V36" i="45"/>
  <c r="U36" i="45"/>
  <c r="T36" i="45"/>
  <c r="S36" i="45"/>
  <c r="R36" i="45"/>
  <c r="Q36" i="45"/>
  <c r="P36" i="45"/>
  <c r="O36" i="45"/>
  <c r="N36" i="45"/>
  <c r="J36" i="45"/>
  <c r="I36" i="45"/>
  <c r="H36" i="45"/>
  <c r="BJ35" i="45"/>
  <c r="BI35" i="45"/>
  <c r="BH35" i="45"/>
  <c r="BG35" i="45"/>
  <c r="BF35" i="45"/>
  <c r="BE35" i="45"/>
  <c r="BD35" i="45"/>
  <c r="BC35" i="45"/>
  <c r="BB35" i="45"/>
  <c r="BA35" i="45"/>
  <c r="AZ35" i="45"/>
  <c r="AY35" i="45"/>
  <c r="AX35" i="45"/>
  <c r="AW35" i="45"/>
  <c r="AV35" i="45"/>
  <c r="AU35" i="45"/>
  <c r="AT35" i="45"/>
  <c r="AS35" i="45"/>
  <c r="AL35" i="45"/>
  <c r="AK35" i="45"/>
  <c r="AJ35" i="45"/>
  <c r="AI35" i="45"/>
  <c r="AH35" i="45"/>
  <c r="AG35" i="45"/>
  <c r="AE35" i="45"/>
  <c r="AD35" i="45"/>
  <c r="AC35" i="45"/>
  <c r="AB35" i="45"/>
  <c r="AF35" i="45" s="1"/>
  <c r="AA35" i="45"/>
  <c r="V35" i="45"/>
  <c r="U35" i="45"/>
  <c r="T35" i="45"/>
  <c r="S35" i="45"/>
  <c r="R35" i="45"/>
  <c r="Q35" i="45"/>
  <c r="P35" i="45"/>
  <c r="O35" i="45"/>
  <c r="N35" i="45"/>
  <c r="J35" i="45"/>
  <c r="I35" i="45"/>
  <c r="H35" i="45"/>
  <c r="BJ33" i="45"/>
  <c r="BI33" i="45"/>
  <c r="BH33" i="45"/>
  <c r="BG33" i="45"/>
  <c r="BF33" i="45"/>
  <c r="BE33" i="45"/>
  <c r="BD33" i="45"/>
  <c r="BC33" i="45"/>
  <c r="BB33" i="45"/>
  <c r="BA33" i="45"/>
  <c r="AZ33" i="45"/>
  <c r="AY33" i="45"/>
  <c r="AX33" i="45"/>
  <c r="AW33" i="45"/>
  <c r="AV33" i="45"/>
  <c r="AU33" i="45"/>
  <c r="AT33" i="45"/>
  <c r="AS33" i="45"/>
  <c r="AL33" i="45"/>
  <c r="AK33" i="45"/>
  <c r="AJ33" i="45"/>
  <c r="AI33" i="45"/>
  <c r="AH33" i="45"/>
  <c r="AG33" i="45"/>
  <c r="AE33" i="45"/>
  <c r="AD33" i="45"/>
  <c r="AC33" i="45"/>
  <c r="AB33" i="45"/>
  <c r="AF33" i="45" s="1"/>
  <c r="AA33" i="45"/>
  <c r="V33" i="45"/>
  <c r="U33" i="45"/>
  <c r="T33" i="45"/>
  <c r="S33" i="45"/>
  <c r="R33" i="45"/>
  <c r="Q33" i="45"/>
  <c r="P33" i="45"/>
  <c r="O33" i="45"/>
  <c r="N33" i="45"/>
  <c r="J33" i="45"/>
  <c r="I33" i="45"/>
  <c r="H33" i="45"/>
  <c r="BJ32" i="45"/>
  <c r="BI32" i="45"/>
  <c r="BH32" i="45"/>
  <c r="BG32" i="45"/>
  <c r="BF32" i="45"/>
  <c r="BE32" i="45"/>
  <c r="BD32" i="45"/>
  <c r="BC32" i="45"/>
  <c r="BB32" i="45"/>
  <c r="BA32" i="45"/>
  <c r="AZ32" i="45"/>
  <c r="AY32" i="45"/>
  <c r="AX32" i="45"/>
  <c r="AW32" i="45"/>
  <c r="AV32" i="45"/>
  <c r="AU32" i="45"/>
  <c r="AT32" i="45"/>
  <c r="AS32" i="45"/>
  <c r="AL32" i="45"/>
  <c r="AK32" i="45"/>
  <c r="AJ32" i="45"/>
  <c r="AI32" i="45"/>
  <c r="AH32" i="45"/>
  <c r="AG32" i="45"/>
  <c r="AE32" i="45"/>
  <c r="AD32" i="45"/>
  <c r="AC32" i="45"/>
  <c r="AB32" i="45"/>
  <c r="AF32" i="45" s="1"/>
  <c r="AA32" i="45"/>
  <c r="V32" i="45"/>
  <c r="U32" i="45"/>
  <c r="T32" i="45"/>
  <c r="S32" i="45"/>
  <c r="R32" i="45"/>
  <c r="Q32" i="45"/>
  <c r="P32" i="45"/>
  <c r="O32" i="45"/>
  <c r="N32" i="45"/>
  <c r="J32" i="45"/>
  <c r="I32" i="45"/>
  <c r="H32" i="45"/>
  <c r="BJ31" i="45"/>
  <c r="BI31" i="45"/>
  <c r="BH31" i="45"/>
  <c r="BG31" i="45"/>
  <c r="BF31" i="45"/>
  <c r="BE31" i="45"/>
  <c r="BD31" i="45"/>
  <c r="BC31" i="45"/>
  <c r="BB31" i="45"/>
  <c r="BA31" i="45"/>
  <c r="AZ31" i="45"/>
  <c r="AY31" i="45"/>
  <c r="AX31" i="45"/>
  <c r="AW31" i="45"/>
  <c r="AV31" i="45"/>
  <c r="AU31" i="45"/>
  <c r="AT31" i="45"/>
  <c r="AS31" i="45"/>
  <c r="AL31" i="45"/>
  <c r="AK31" i="45"/>
  <c r="AJ31" i="45"/>
  <c r="AI31" i="45"/>
  <c r="AH31" i="45"/>
  <c r="AG31" i="45"/>
  <c r="AE31" i="45"/>
  <c r="AD31" i="45"/>
  <c r="AC31" i="45"/>
  <c r="AB31" i="45"/>
  <c r="AA31" i="45"/>
  <c r="V31" i="45"/>
  <c r="U31" i="45"/>
  <c r="T31" i="45"/>
  <c r="S31" i="45"/>
  <c r="R31" i="45"/>
  <c r="Q31" i="45"/>
  <c r="P31" i="45"/>
  <c r="O31" i="45"/>
  <c r="N31" i="45"/>
  <c r="J31" i="45"/>
  <c r="I31" i="45"/>
  <c r="H31" i="45"/>
  <c r="AR30" i="45"/>
  <c r="AQ30" i="45"/>
  <c r="AP30" i="45"/>
  <c r="AO30" i="45"/>
  <c r="AN30" i="45"/>
  <c r="AM30" i="45"/>
  <c r="Z30" i="45"/>
  <c r="Y30" i="45"/>
  <c r="X30" i="45"/>
  <c r="W30" i="45"/>
  <c r="M30" i="45"/>
  <c r="L30" i="45"/>
  <c r="K30" i="45"/>
  <c r="G30" i="45"/>
  <c r="BJ29" i="45"/>
  <c r="BI29" i="45"/>
  <c r="BH29" i="45"/>
  <c r="BG29" i="45"/>
  <c r="BF29" i="45"/>
  <c r="BE29" i="45"/>
  <c r="BD29" i="45"/>
  <c r="BC29" i="45"/>
  <c r="BB29" i="45"/>
  <c r="BA29" i="45"/>
  <c r="AZ29" i="45"/>
  <c r="AY29" i="45"/>
  <c r="AX29" i="45"/>
  <c r="AW29" i="45"/>
  <c r="AV29" i="45"/>
  <c r="AU29" i="45"/>
  <c r="AT29" i="45"/>
  <c r="AS29" i="45"/>
  <c r="AL29" i="45"/>
  <c r="AK29" i="45"/>
  <c r="AJ29" i="45"/>
  <c r="AI29" i="45"/>
  <c r="AH29" i="45"/>
  <c r="AG29" i="45"/>
  <c r="AE29" i="45"/>
  <c r="AD29" i="45"/>
  <c r="AC29" i="45"/>
  <c r="AB29" i="45"/>
  <c r="AF29" i="45" s="1"/>
  <c r="AA29" i="45"/>
  <c r="V29" i="45"/>
  <c r="U29" i="45"/>
  <c r="T29" i="45"/>
  <c r="S29" i="45"/>
  <c r="R29" i="45"/>
  <c r="Q29" i="45"/>
  <c r="P29" i="45"/>
  <c r="O29" i="45"/>
  <c r="N29" i="45"/>
  <c r="J29" i="45"/>
  <c r="I29" i="45"/>
  <c r="H29" i="45"/>
  <c r="BJ28" i="45"/>
  <c r="BI28" i="45"/>
  <c r="BH28" i="45"/>
  <c r="BG28" i="45"/>
  <c r="BF28" i="45"/>
  <c r="BE28" i="45"/>
  <c r="BD28" i="45"/>
  <c r="BC28" i="45"/>
  <c r="BB28" i="45"/>
  <c r="BA28" i="45"/>
  <c r="AZ28" i="45"/>
  <c r="AY28" i="45"/>
  <c r="AX28" i="45"/>
  <c r="AW28" i="45"/>
  <c r="AV28" i="45"/>
  <c r="AU28" i="45"/>
  <c r="AT28" i="45"/>
  <c r="AS28" i="45"/>
  <c r="AL28" i="45"/>
  <c r="AK28" i="45"/>
  <c r="AJ28" i="45"/>
  <c r="AI28" i="45"/>
  <c r="AH28" i="45"/>
  <c r="AG28" i="45"/>
  <c r="AE28" i="45"/>
  <c r="AD28" i="45"/>
  <c r="AC28" i="45"/>
  <c r="AB28" i="45"/>
  <c r="AF28" i="45" s="1"/>
  <c r="AA28" i="45"/>
  <c r="V28" i="45"/>
  <c r="U28" i="45"/>
  <c r="T28" i="45"/>
  <c r="S28" i="45"/>
  <c r="R28" i="45"/>
  <c r="Q28" i="45"/>
  <c r="P28" i="45"/>
  <c r="O28" i="45"/>
  <c r="N28" i="45"/>
  <c r="BJ27" i="45"/>
  <c r="BI27" i="45"/>
  <c r="BH27" i="45"/>
  <c r="BG27" i="45"/>
  <c r="BF27" i="45"/>
  <c r="BE27" i="45"/>
  <c r="BD27" i="45"/>
  <c r="BC27" i="45"/>
  <c r="BB27" i="45"/>
  <c r="BA27" i="45"/>
  <c r="AZ27" i="45"/>
  <c r="AY27" i="45"/>
  <c r="AX27" i="45"/>
  <c r="AW27" i="45"/>
  <c r="AV27" i="45"/>
  <c r="AU27" i="45"/>
  <c r="AT27" i="45"/>
  <c r="AS27" i="45"/>
  <c r="AL27" i="45"/>
  <c r="AK27" i="45"/>
  <c r="AJ27" i="45"/>
  <c r="AI27" i="45"/>
  <c r="AH27" i="45"/>
  <c r="AG27" i="45"/>
  <c r="AE27" i="45"/>
  <c r="AD27" i="45"/>
  <c r="AC27" i="45"/>
  <c r="AB27" i="45"/>
  <c r="AF27" i="45" s="1"/>
  <c r="AA27" i="45"/>
  <c r="V27" i="45"/>
  <c r="U27" i="45"/>
  <c r="T27" i="45"/>
  <c r="S27" i="45"/>
  <c r="R27" i="45"/>
  <c r="Q27" i="45"/>
  <c r="P27" i="45"/>
  <c r="O27" i="45"/>
  <c r="N27" i="45"/>
  <c r="J27" i="45"/>
  <c r="I27" i="45"/>
  <c r="H27" i="45"/>
  <c r="AR26" i="45"/>
  <c r="AQ26" i="45"/>
  <c r="AP26" i="45"/>
  <c r="AO26" i="45"/>
  <c r="AN26" i="45"/>
  <c r="AM26" i="45"/>
  <c r="Z26" i="45"/>
  <c r="Y26" i="45"/>
  <c r="X26" i="45"/>
  <c r="W26" i="45"/>
  <c r="M26" i="45"/>
  <c r="L26" i="45"/>
  <c r="K26" i="45"/>
  <c r="G26" i="45"/>
  <c r="BJ25" i="45"/>
  <c r="BI25" i="45"/>
  <c r="BH25" i="45"/>
  <c r="BG25" i="45"/>
  <c r="BF25" i="45"/>
  <c r="BE25" i="45"/>
  <c r="BD25" i="45"/>
  <c r="BC25" i="45"/>
  <c r="BB25" i="45"/>
  <c r="BA25" i="45"/>
  <c r="AZ25" i="45"/>
  <c r="AY25" i="45"/>
  <c r="AX25" i="45"/>
  <c r="AW25" i="45"/>
  <c r="AV25" i="45"/>
  <c r="AU25" i="45"/>
  <c r="AT25" i="45"/>
  <c r="AS25" i="45"/>
  <c r="AL25" i="45"/>
  <c r="AK25" i="45"/>
  <c r="AJ25" i="45"/>
  <c r="AI25" i="45"/>
  <c r="AH25" i="45"/>
  <c r="AG25" i="45"/>
  <c r="AE25" i="45"/>
  <c r="AD25" i="45"/>
  <c r="AC25" i="45"/>
  <c r="AB25" i="45"/>
  <c r="AF25" i="45" s="1"/>
  <c r="AA25" i="45"/>
  <c r="V25" i="45"/>
  <c r="U25" i="45"/>
  <c r="T25" i="45"/>
  <c r="S25" i="45"/>
  <c r="R25" i="45"/>
  <c r="Q25" i="45"/>
  <c r="P25" i="45"/>
  <c r="O25" i="45"/>
  <c r="N25" i="45"/>
  <c r="J25" i="45"/>
  <c r="I25" i="45"/>
  <c r="H25" i="45"/>
  <c r="BJ24" i="45"/>
  <c r="BI24" i="45"/>
  <c r="BH24" i="45"/>
  <c r="BG24" i="45"/>
  <c r="BF24" i="45"/>
  <c r="BE24" i="45"/>
  <c r="BD24" i="45"/>
  <c r="BC24" i="45"/>
  <c r="BB24" i="45"/>
  <c r="BA24" i="45"/>
  <c r="AZ24" i="45"/>
  <c r="AY24" i="45"/>
  <c r="AX24" i="45"/>
  <c r="AW24" i="45"/>
  <c r="AV24" i="45"/>
  <c r="AU24" i="45"/>
  <c r="AT24" i="45"/>
  <c r="AS24" i="45"/>
  <c r="AL24" i="45"/>
  <c r="AK24" i="45"/>
  <c r="AJ24" i="45"/>
  <c r="AI24" i="45"/>
  <c r="AH24" i="45"/>
  <c r="AG24" i="45"/>
  <c r="AE24" i="45"/>
  <c r="AD24" i="45"/>
  <c r="AC24" i="45"/>
  <c r="AB24" i="45"/>
  <c r="AF24" i="45" s="1"/>
  <c r="AA24" i="45"/>
  <c r="V24" i="45"/>
  <c r="U24" i="45"/>
  <c r="T24" i="45"/>
  <c r="S24" i="45"/>
  <c r="R24" i="45"/>
  <c r="Q24" i="45"/>
  <c r="P24" i="45"/>
  <c r="O24" i="45"/>
  <c r="N24" i="45"/>
  <c r="J24" i="45"/>
  <c r="I24" i="45"/>
  <c r="H24" i="45"/>
  <c r="BJ23" i="45"/>
  <c r="BI23" i="45"/>
  <c r="BH23" i="45"/>
  <c r="BG23" i="45"/>
  <c r="BF23" i="45"/>
  <c r="BE23" i="45"/>
  <c r="BD23" i="45"/>
  <c r="BC23" i="45"/>
  <c r="BB23" i="45"/>
  <c r="BA23" i="45"/>
  <c r="AZ23" i="45"/>
  <c r="AY23" i="45"/>
  <c r="AX23" i="45"/>
  <c r="AW23" i="45"/>
  <c r="AV23" i="45"/>
  <c r="AU23" i="45"/>
  <c r="AT23" i="45"/>
  <c r="AS23" i="45"/>
  <c r="AL23" i="45"/>
  <c r="AK23" i="45"/>
  <c r="AJ23" i="45"/>
  <c r="AI23" i="45"/>
  <c r="AH23" i="45"/>
  <c r="AG23" i="45"/>
  <c r="AE23" i="45"/>
  <c r="AD23" i="45"/>
  <c r="AC23" i="45"/>
  <c r="AB23" i="45"/>
  <c r="AF23" i="45" s="1"/>
  <c r="AA23" i="45"/>
  <c r="V23" i="45"/>
  <c r="U23" i="45"/>
  <c r="T23" i="45"/>
  <c r="S23" i="45"/>
  <c r="R23" i="45"/>
  <c r="Q23" i="45"/>
  <c r="P23" i="45"/>
  <c r="O23" i="45"/>
  <c r="N23" i="45"/>
  <c r="J23" i="45"/>
  <c r="I23" i="45"/>
  <c r="H23" i="45"/>
  <c r="BJ22" i="45"/>
  <c r="BI22" i="45"/>
  <c r="BH22" i="45"/>
  <c r="BG22" i="45"/>
  <c r="BF22" i="45"/>
  <c r="BE22" i="45"/>
  <c r="BD22" i="45"/>
  <c r="BC22" i="45"/>
  <c r="BB22" i="45"/>
  <c r="BA22" i="45"/>
  <c r="AZ22" i="45"/>
  <c r="AY22" i="45"/>
  <c r="AX22" i="45"/>
  <c r="AW22" i="45"/>
  <c r="AV22" i="45"/>
  <c r="AU22" i="45"/>
  <c r="AT22" i="45"/>
  <c r="AS22" i="45"/>
  <c r="AL22" i="45"/>
  <c r="AK22" i="45"/>
  <c r="AJ22" i="45"/>
  <c r="AI22" i="45"/>
  <c r="AH22" i="45"/>
  <c r="AG22" i="45"/>
  <c r="AE22" i="45"/>
  <c r="AD22" i="45"/>
  <c r="AC22" i="45"/>
  <c r="AB22" i="45"/>
  <c r="AF22" i="45" s="1"/>
  <c r="AA22" i="45"/>
  <c r="V22" i="45"/>
  <c r="U22" i="45"/>
  <c r="T22" i="45"/>
  <c r="S22" i="45"/>
  <c r="R22" i="45"/>
  <c r="Q22" i="45"/>
  <c r="P22" i="45"/>
  <c r="O22" i="45"/>
  <c r="N22" i="45"/>
  <c r="J22" i="45"/>
  <c r="I22" i="45"/>
  <c r="H22" i="45"/>
  <c r="BJ21" i="45"/>
  <c r="BI21" i="45"/>
  <c r="BH21" i="45"/>
  <c r="BG21" i="45"/>
  <c r="BF21" i="45"/>
  <c r="BE21" i="45"/>
  <c r="BD21" i="45"/>
  <c r="BC21" i="45"/>
  <c r="BB21" i="45"/>
  <c r="BA21" i="45"/>
  <c r="AZ21" i="45"/>
  <c r="AY21" i="45"/>
  <c r="AX21" i="45"/>
  <c r="AW21" i="45"/>
  <c r="AV21" i="45"/>
  <c r="AU21" i="45"/>
  <c r="AT21" i="45"/>
  <c r="AS21" i="45"/>
  <c r="AL21" i="45"/>
  <c r="AK21" i="45"/>
  <c r="AJ21" i="45"/>
  <c r="AI21" i="45"/>
  <c r="AH21" i="45"/>
  <c r="AG21" i="45"/>
  <c r="AE21" i="45"/>
  <c r="AD21" i="45"/>
  <c r="AC21" i="45"/>
  <c r="AB21" i="45"/>
  <c r="AF21" i="45" s="1"/>
  <c r="AA21" i="45"/>
  <c r="V21" i="45"/>
  <c r="U21" i="45"/>
  <c r="T21" i="45"/>
  <c r="S21" i="45"/>
  <c r="R21" i="45"/>
  <c r="Q21" i="45"/>
  <c r="P21" i="45"/>
  <c r="O21" i="45"/>
  <c r="N21" i="45"/>
  <c r="J21" i="45"/>
  <c r="I21" i="45"/>
  <c r="H21" i="45"/>
  <c r="BJ20" i="45"/>
  <c r="BI20" i="45"/>
  <c r="BH20" i="45"/>
  <c r="BG20" i="45"/>
  <c r="BF20" i="45"/>
  <c r="BE20" i="45"/>
  <c r="BD20" i="45"/>
  <c r="BC20" i="45"/>
  <c r="BB20" i="45"/>
  <c r="BA20" i="45"/>
  <c r="AZ20" i="45"/>
  <c r="AY20" i="45"/>
  <c r="AX20" i="45"/>
  <c r="AW20" i="45"/>
  <c r="AV20" i="45"/>
  <c r="AU20" i="45"/>
  <c r="AT20" i="45"/>
  <c r="AS20" i="45"/>
  <c r="AL20" i="45"/>
  <c r="AK20" i="45"/>
  <c r="AJ20" i="45"/>
  <c r="AI20" i="45"/>
  <c r="AH20" i="45"/>
  <c r="AG20" i="45"/>
  <c r="AE20" i="45"/>
  <c r="AD20" i="45"/>
  <c r="AC20" i="45"/>
  <c r="AB20" i="45"/>
  <c r="AF20" i="45" s="1"/>
  <c r="AA20" i="45"/>
  <c r="V20" i="45"/>
  <c r="U20" i="45"/>
  <c r="T20" i="45"/>
  <c r="S20" i="45"/>
  <c r="R20" i="45"/>
  <c r="Q20" i="45"/>
  <c r="P20" i="45"/>
  <c r="O20" i="45"/>
  <c r="N20" i="45"/>
  <c r="J20" i="45"/>
  <c r="I20" i="45"/>
  <c r="H20" i="45"/>
  <c r="BJ19" i="45"/>
  <c r="BI19" i="45"/>
  <c r="BH19" i="45"/>
  <c r="BG19" i="45"/>
  <c r="BF19" i="45"/>
  <c r="BE19" i="45"/>
  <c r="BD19" i="45"/>
  <c r="BC19" i="45"/>
  <c r="BB19" i="45"/>
  <c r="BA19" i="45"/>
  <c r="AZ19" i="45"/>
  <c r="AY19" i="45"/>
  <c r="AX19" i="45"/>
  <c r="AW19" i="45"/>
  <c r="AV19" i="45"/>
  <c r="AU19" i="45"/>
  <c r="AT19" i="45"/>
  <c r="AS19" i="45"/>
  <c r="AL19" i="45"/>
  <c r="AK19" i="45"/>
  <c r="AJ19" i="45"/>
  <c r="AI19" i="45"/>
  <c r="AH19" i="45"/>
  <c r="AG19" i="45"/>
  <c r="AE19" i="45"/>
  <c r="AD19" i="45"/>
  <c r="AC19" i="45"/>
  <c r="AB19" i="45"/>
  <c r="AF19" i="45" s="1"/>
  <c r="AA19" i="45"/>
  <c r="V19" i="45"/>
  <c r="U19" i="45"/>
  <c r="T19" i="45"/>
  <c r="S19" i="45"/>
  <c r="R19" i="45"/>
  <c r="Q19" i="45"/>
  <c r="P19" i="45"/>
  <c r="O19" i="45"/>
  <c r="N19" i="45"/>
  <c r="J19" i="45"/>
  <c r="I19" i="45"/>
  <c r="H19" i="45"/>
  <c r="AR18" i="45"/>
  <c r="AQ18" i="45"/>
  <c r="AP18" i="45"/>
  <c r="AO18" i="45"/>
  <c r="AN18" i="45"/>
  <c r="AM18" i="45"/>
  <c r="Z18" i="45"/>
  <c r="Y18" i="45"/>
  <c r="X18" i="45"/>
  <c r="W18" i="45"/>
  <c r="M18" i="45"/>
  <c r="L18" i="45"/>
  <c r="K18" i="45"/>
  <c r="G18" i="45"/>
  <c r="BJ17" i="45"/>
  <c r="BI17" i="45"/>
  <c r="BH17" i="45"/>
  <c r="BG17" i="45"/>
  <c r="BF17" i="45"/>
  <c r="BE17" i="45"/>
  <c r="BD17" i="45"/>
  <c r="BC17" i="45"/>
  <c r="BB17" i="45"/>
  <c r="BA17" i="45"/>
  <c r="AZ17" i="45"/>
  <c r="AY17" i="45"/>
  <c r="AX17" i="45"/>
  <c r="AW17" i="45"/>
  <c r="AV17" i="45"/>
  <c r="AU17" i="45"/>
  <c r="AT17" i="45"/>
  <c r="AS17" i="45"/>
  <c r="AL17" i="45"/>
  <c r="AK17" i="45"/>
  <c r="AJ17" i="45"/>
  <c r="AI17" i="45"/>
  <c r="AH17" i="45"/>
  <c r="AG17" i="45"/>
  <c r="AE17" i="45"/>
  <c r="AD17" i="45"/>
  <c r="AC17" i="45"/>
  <c r="AB17" i="45"/>
  <c r="AF17" i="45" s="1"/>
  <c r="AA17" i="45"/>
  <c r="V17" i="45"/>
  <c r="U17" i="45"/>
  <c r="T17" i="45"/>
  <c r="S17" i="45"/>
  <c r="R17" i="45"/>
  <c r="Q17" i="45"/>
  <c r="P17" i="45"/>
  <c r="O17" i="45"/>
  <c r="N17" i="45"/>
  <c r="J17" i="45"/>
  <c r="I17" i="45"/>
  <c r="H17" i="45"/>
  <c r="BJ16" i="45"/>
  <c r="BI16" i="45"/>
  <c r="BH16" i="45"/>
  <c r="BG16" i="45"/>
  <c r="BF16" i="45"/>
  <c r="BE16" i="45"/>
  <c r="BD16" i="45"/>
  <c r="BC16" i="45"/>
  <c r="BB16" i="45"/>
  <c r="BA16" i="45"/>
  <c r="AZ16" i="45"/>
  <c r="AY16" i="45"/>
  <c r="AX16" i="45"/>
  <c r="AW16" i="45"/>
  <c r="AV16" i="45"/>
  <c r="AU16" i="45"/>
  <c r="AT16" i="45"/>
  <c r="AS16" i="45"/>
  <c r="AL16" i="45"/>
  <c r="AK16" i="45"/>
  <c r="AJ16" i="45"/>
  <c r="AI16" i="45"/>
  <c r="AH16" i="45"/>
  <c r="AG16" i="45"/>
  <c r="AE16" i="45"/>
  <c r="AD16" i="45"/>
  <c r="AC16" i="45"/>
  <c r="AB16" i="45"/>
  <c r="AF16" i="45" s="1"/>
  <c r="AA16" i="45"/>
  <c r="V16" i="45"/>
  <c r="U16" i="45"/>
  <c r="T16" i="45"/>
  <c r="S16" i="45"/>
  <c r="R16" i="45"/>
  <c r="Q16" i="45"/>
  <c r="P16" i="45"/>
  <c r="O16" i="45"/>
  <c r="N16" i="45"/>
  <c r="J16" i="45"/>
  <c r="I16" i="45"/>
  <c r="H16" i="45"/>
  <c r="BJ15" i="45"/>
  <c r="BI15" i="45"/>
  <c r="BH15" i="45"/>
  <c r="BG15" i="45"/>
  <c r="BF15" i="45"/>
  <c r="BE15" i="45"/>
  <c r="BD15" i="45"/>
  <c r="BC15" i="45"/>
  <c r="BB15" i="45"/>
  <c r="BA15" i="45"/>
  <c r="AZ15" i="45"/>
  <c r="AY15" i="45"/>
  <c r="AX15" i="45"/>
  <c r="AW15" i="45"/>
  <c r="AV15" i="45"/>
  <c r="AU15" i="45"/>
  <c r="AT15" i="45"/>
  <c r="AS15" i="45"/>
  <c r="AL15" i="45"/>
  <c r="AK15" i="45"/>
  <c r="AJ15" i="45"/>
  <c r="AI15" i="45"/>
  <c r="AH15" i="45"/>
  <c r="AG15" i="45"/>
  <c r="AE15" i="45"/>
  <c r="AD15" i="45"/>
  <c r="AC15" i="45"/>
  <c r="AB15" i="45"/>
  <c r="AF15" i="45" s="1"/>
  <c r="AA15" i="45"/>
  <c r="V15" i="45"/>
  <c r="U15" i="45"/>
  <c r="T15" i="45"/>
  <c r="S15" i="45"/>
  <c r="R15" i="45"/>
  <c r="Q15" i="45"/>
  <c r="P15" i="45"/>
  <c r="O15" i="45"/>
  <c r="N15" i="45"/>
  <c r="J15" i="45"/>
  <c r="I15" i="45"/>
  <c r="H15" i="45"/>
  <c r="BJ14" i="45"/>
  <c r="BI14" i="45"/>
  <c r="BH14" i="45"/>
  <c r="BG14" i="45"/>
  <c r="BF14" i="45"/>
  <c r="BE14" i="45"/>
  <c r="BD14" i="45"/>
  <c r="BC14" i="45"/>
  <c r="BB14" i="45"/>
  <c r="BA14" i="45"/>
  <c r="AZ14" i="45"/>
  <c r="AY14" i="45"/>
  <c r="AX14" i="45"/>
  <c r="AW14" i="45"/>
  <c r="AV14" i="45"/>
  <c r="AU14" i="45"/>
  <c r="AT14" i="45"/>
  <c r="AS14" i="45"/>
  <c r="AL14" i="45"/>
  <c r="AK14" i="45"/>
  <c r="AJ14" i="45"/>
  <c r="AI14" i="45"/>
  <c r="AH14" i="45"/>
  <c r="AG14" i="45"/>
  <c r="AF14" i="45"/>
  <c r="AE14" i="45"/>
  <c r="AD14" i="45"/>
  <c r="AC14" i="45"/>
  <c r="AB14" i="45"/>
  <c r="AA14" i="45"/>
  <c r="V14" i="45"/>
  <c r="U14" i="45"/>
  <c r="T14" i="45"/>
  <c r="S14" i="45"/>
  <c r="R14" i="45"/>
  <c r="Q14" i="45"/>
  <c r="P14" i="45"/>
  <c r="O14" i="45"/>
  <c r="N14" i="45"/>
  <c r="J14" i="45"/>
  <c r="I14" i="45"/>
  <c r="H14" i="45"/>
  <c r="BJ13" i="45"/>
  <c r="BI13" i="45"/>
  <c r="BH13" i="45"/>
  <c r="BG13" i="45"/>
  <c r="BF13" i="45"/>
  <c r="BE13" i="45"/>
  <c r="BD13" i="45"/>
  <c r="BC13" i="45"/>
  <c r="BB13" i="45"/>
  <c r="BA13" i="45"/>
  <c r="AZ13" i="45"/>
  <c r="AY13" i="45"/>
  <c r="AX13" i="45"/>
  <c r="AW13" i="45"/>
  <c r="AV13" i="45"/>
  <c r="AU13" i="45"/>
  <c r="AT13" i="45"/>
  <c r="AS13" i="45"/>
  <c r="AL13" i="45"/>
  <c r="AK13" i="45"/>
  <c r="AJ13" i="45"/>
  <c r="AI13" i="45"/>
  <c r="AH13" i="45"/>
  <c r="AG13" i="45"/>
  <c r="AE13" i="45"/>
  <c r="AD13" i="45"/>
  <c r="AC13" i="45"/>
  <c r="AB13" i="45"/>
  <c r="AF13" i="45" s="1"/>
  <c r="AA13" i="45"/>
  <c r="V13" i="45"/>
  <c r="U13" i="45"/>
  <c r="T13" i="45"/>
  <c r="S13" i="45"/>
  <c r="R13" i="45"/>
  <c r="Q13" i="45"/>
  <c r="P13" i="45"/>
  <c r="O13" i="45"/>
  <c r="N13" i="45"/>
  <c r="J13" i="45"/>
  <c r="I13" i="45"/>
  <c r="H13" i="45"/>
  <c r="BJ12" i="45"/>
  <c r="BI12" i="45"/>
  <c r="BH12" i="45"/>
  <c r="BG12" i="45"/>
  <c r="BF12" i="45"/>
  <c r="BE12" i="45"/>
  <c r="BD12" i="45"/>
  <c r="BC12" i="45"/>
  <c r="BB12" i="45"/>
  <c r="BA12" i="45"/>
  <c r="AZ12" i="45"/>
  <c r="AY12" i="45"/>
  <c r="AX12" i="45"/>
  <c r="AW12" i="45"/>
  <c r="AV12" i="45"/>
  <c r="AU12" i="45"/>
  <c r="AT12" i="45"/>
  <c r="AS12" i="45"/>
  <c r="AL12" i="45"/>
  <c r="AK12" i="45"/>
  <c r="AJ12" i="45"/>
  <c r="AI12" i="45"/>
  <c r="AH12" i="45"/>
  <c r="AG12" i="45"/>
  <c r="AE12" i="45"/>
  <c r="AD12" i="45"/>
  <c r="AC12" i="45"/>
  <c r="AB12" i="45"/>
  <c r="AA12" i="45"/>
  <c r="V12" i="45"/>
  <c r="U12" i="45"/>
  <c r="T12" i="45"/>
  <c r="S12" i="45"/>
  <c r="R12" i="45"/>
  <c r="Q12" i="45"/>
  <c r="P12" i="45"/>
  <c r="O12" i="45"/>
  <c r="N12" i="45"/>
  <c r="J12" i="45"/>
  <c r="I12" i="45"/>
  <c r="H12" i="45"/>
  <c r="L41" i="45" l="1"/>
  <c r="Y41" i="45"/>
  <c r="AO41" i="45"/>
  <c r="H267" i="45"/>
  <c r="O267" i="45"/>
  <c r="S267" i="45"/>
  <c r="AA267" i="45"/>
  <c r="AE267" i="45"/>
  <c r="AI267" i="45"/>
  <c r="AS267" i="45"/>
  <c r="AW267" i="45"/>
  <c r="BA267" i="45"/>
  <c r="BE267" i="45"/>
  <c r="BI267" i="45"/>
  <c r="K41" i="45"/>
  <c r="X41" i="45"/>
  <c r="AN41" i="45"/>
  <c r="AR41" i="45"/>
  <c r="N37" i="45"/>
  <c r="R37" i="45"/>
  <c r="V37" i="45"/>
  <c r="AD37" i="45"/>
  <c r="AI37" i="45"/>
  <c r="AS37" i="45"/>
  <c r="AW37" i="45"/>
  <c r="BA37" i="45"/>
  <c r="BE37" i="45"/>
  <c r="BI37" i="45"/>
  <c r="N267" i="45"/>
  <c r="R267" i="45"/>
  <c r="V267" i="45"/>
  <c r="AD267" i="45"/>
  <c r="AH267" i="45"/>
  <c r="AL267" i="45"/>
  <c r="AV267" i="45"/>
  <c r="AZ267" i="45"/>
  <c r="BD267" i="45"/>
  <c r="BH267" i="45"/>
  <c r="I267" i="45"/>
  <c r="P267" i="45"/>
  <c r="T267" i="45"/>
  <c r="AB267" i="45"/>
  <c r="AF267" i="45"/>
  <c r="AJ267" i="45"/>
  <c r="AT267" i="45"/>
  <c r="AX267" i="45"/>
  <c r="BB267" i="45"/>
  <c r="BF267" i="45"/>
  <c r="BJ267" i="45"/>
  <c r="J267" i="45"/>
  <c r="Q267" i="45"/>
  <c r="U267" i="45"/>
  <c r="AC267" i="45"/>
  <c r="AG267" i="45"/>
  <c r="AK267" i="45"/>
  <c r="AU267" i="45"/>
  <c r="AY267" i="45"/>
  <c r="BC267" i="45"/>
  <c r="BG267" i="45"/>
  <c r="O37" i="45"/>
  <c r="AA37" i="45"/>
  <c r="AJ37" i="45"/>
  <c r="AX37" i="45"/>
  <c r="BF37" i="45"/>
  <c r="M41" i="45"/>
  <c r="P37" i="45"/>
  <c r="AU37" i="45"/>
  <c r="H37" i="45"/>
  <c r="S37" i="45"/>
  <c r="AE37" i="45"/>
  <c r="AT37" i="45"/>
  <c r="BB37" i="45"/>
  <c r="BJ37" i="45"/>
  <c r="Z41" i="45"/>
  <c r="AP41" i="45"/>
  <c r="I37" i="45"/>
  <c r="T37" i="45"/>
  <c r="AB37" i="45"/>
  <c r="AG37" i="45"/>
  <c r="AK37" i="45"/>
  <c r="AY37" i="45"/>
  <c r="BC37" i="45"/>
  <c r="BG37" i="45"/>
  <c r="W41" i="45"/>
  <c r="AM41" i="45"/>
  <c r="AQ41" i="45"/>
  <c r="J37" i="45"/>
  <c r="Q37" i="45"/>
  <c r="U37" i="45"/>
  <c r="AC37" i="45"/>
  <c r="AH37" i="45"/>
  <c r="AL37" i="45"/>
  <c r="AV37" i="45"/>
  <c r="AZ37" i="45"/>
  <c r="BD37" i="45"/>
  <c r="BH37" i="45"/>
  <c r="M78" i="45"/>
  <c r="AP78" i="45"/>
  <c r="L310" i="45"/>
  <c r="Y310" i="45"/>
  <c r="AO310" i="45"/>
  <c r="Z78" i="45"/>
  <c r="AM78" i="45"/>
  <c r="AQ113" i="45"/>
  <c r="N465" i="45"/>
  <c r="R465" i="45"/>
  <c r="V465" i="45"/>
  <c r="AD465" i="45"/>
  <c r="AH465" i="45"/>
  <c r="AL465" i="45"/>
  <c r="AV465" i="45"/>
  <c r="AZ465" i="45"/>
  <c r="BD465" i="45"/>
  <c r="BH465" i="45"/>
  <c r="H539" i="45"/>
  <c r="O539" i="45"/>
  <c r="S539" i="45"/>
  <c r="AA539" i="45"/>
  <c r="AE539" i="45"/>
  <c r="AI539" i="45"/>
  <c r="AS539" i="45"/>
  <c r="AW539" i="45"/>
  <c r="BA539" i="45"/>
  <c r="BE539" i="45"/>
  <c r="BI539" i="45"/>
  <c r="G78" i="45"/>
  <c r="W78" i="45"/>
  <c r="AQ78" i="45"/>
  <c r="G113" i="45"/>
  <c r="W113" i="45"/>
  <c r="AM113" i="45"/>
  <c r="G41" i="45"/>
  <c r="M310" i="45"/>
  <c r="Z310" i="45"/>
  <c r="AP310" i="45"/>
  <c r="I539" i="45"/>
  <c r="P539" i="45"/>
  <c r="T539" i="45"/>
  <c r="AB539" i="45"/>
  <c r="AF539" i="45"/>
  <c r="AJ539" i="45"/>
  <c r="AT539" i="45"/>
  <c r="AX539" i="45"/>
  <c r="BB539" i="45"/>
  <c r="BF539" i="45"/>
  <c r="BJ539" i="45"/>
  <c r="W192" i="45"/>
  <c r="AM192" i="45"/>
  <c r="AQ192" i="45"/>
  <c r="M270" i="45"/>
  <c r="Z270" i="45"/>
  <c r="AP270" i="45"/>
  <c r="L348" i="45"/>
  <c r="Y348" i="45"/>
  <c r="AO348" i="45"/>
  <c r="G390" i="45"/>
  <c r="W390" i="45"/>
  <c r="AM390" i="45"/>
  <c r="AQ390" i="45"/>
  <c r="K468" i="45"/>
  <c r="X468" i="45"/>
  <c r="AN468" i="45"/>
  <c r="AR468" i="45"/>
  <c r="L542" i="45"/>
  <c r="Y542" i="45"/>
  <c r="AO542" i="45"/>
  <c r="K78" i="45"/>
  <c r="X78" i="45"/>
  <c r="AN78" i="45"/>
  <c r="AR78" i="45"/>
  <c r="K113" i="45"/>
  <c r="X113" i="45"/>
  <c r="AN113" i="45"/>
  <c r="AR113" i="45"/>
  <c r="K192" i="45"/>
  <c r="X192" i="45"/>
  <c r="AN192" i="45"/>
  <c r="AR192" i="45"/>
  <c r="G270" i="45"/>
  <c r="W270" i="45"/>
  <c r="AM270" i="45"/>
  <c r="AQ270" i="45"/>
  <c r="M348" i="45"/>
  <c r="Z348" i="45"/>
  <c r="AP348" i="45"/>
  <c r="K390" i="45"/>
  <c r="X390" i="45"/>
  <c r="AN390" i="45"/>
  <c r="AR390" i="45"/>
  <c r="L468" i="45"/>
  <c r="Y468" i="45"/>
  <c r="AO468" i="45"/>
  <c r="M542" i="45"/>
  <c r="Z542" i="45"/>
  <c r="AP542" i="45"/>
  <c r="M113" i="45"/>
  <c r="Z113" i="45"/>
  <c r="AP113" i="45"/>
  <c r="M192" i="45"/>
  <c r="Z192" i="45"/>
  <c r="AP192" i="45"/>
  <c r="L270" i="45"/>
  <c r="Y270" i="45"/>
  <c r="AO270" i="45"/>
  <c r="K310" i="45"/>
  <c r="X310" i="45"/>
  <c r="AN310" i="45"/>
  <c r="AR310" i="45"/>
  <c r="K348" i="45"/>
  <c r="X348" i="45"/>
  <c r="AN348" i="45"/>
  <c r="AR348" i="45"/>
  <c r="M390" i="45"/>
  <c r="Z390" i="45"/>
  <c r="AP390" i="45"/>
  <c r="G468" i="45"/>
  <c r="W468" i="45"/>
  <c r="AM468" i="45"/>
  <c r="AQ468" i="45"/>
  <c r="J465" i="45"/>
  <c r="Q465" i="45"/>
  <c r="U465" i="45"/>
  <c r="AC465" i="45"/>
  <c r="AG465" i="45"/>
  <c r="AK465" i="45"/>
  <c r="AU465" i="45"/>
  <c r="AY465" i="45"/>
  <c r="BC465" i="45"/>
  <c r="BG465" i="45"/>
  <c r="N500" i="45"/>
  <c r="R500" i="45"/>
  <c r="V500" i="45"/>
  <c r="I521" i="45"/>
  <c r="K542" i="45"/>
  <c r="X542" i="45"/>
  <c r="AN542" i="45"/>
  <c r="AR542" i="45"/>
  <c r="N539" i="45"/>
  <c r="R539" i="45"/>
  <c r="V539" i="45"/>
  <c r="AD539" i="45"/>
  <c r="AH539" i="45"/>
  <c r="AL539" i="45"/>
  <c r="AV539" i="45"/>
  <c r="AZ539" i="45"/>
  <c r="BD539" i="45"/>
  <c r="BH539" i="45"/>
  <c r="L78" i="45"/>
  <c r="Y78" i="45"/>
  <c r="AO78" i="45"/>
  <c r="L113" i="45"/>
  <c r="Y113" i="45"/>
  <c r="AO113" i="45"/>
  <c r="L192" i="45"/>
  <c r="Y192" i="45"/>
  <c r="AO192" i="45"/>
  <c r="J221" i="45"/>
  <c r="K270" i="45"/>
  <c r="X270" i="45"/>
  <c r="AN270" i="45"/>
  <c r="AR270" i="45"/>
  <c r="G310" i="45"/>
  <c r="W310" i="45"/>
  <c r="AM310" i="45"/>
  <c r="AQ310" i="45"/>
  <c r="G348" i="45"/>
  <c r="W348" i="45"/>
  <c r="AM348" i="45"/>
  <c r="AQ348" i="45"/>
  <c r="L390" i="45"/>
  <c r="Y390" i="45"/>
  <c r="AO390" i="45"/>
  <c r="M468" i="45"/>
  <c r="Z468" i="45"/>
  <c r="AP468" i="45"/>
  <c r="G542" i="45"/>
  <c r="W542" i="45"/>
  <c r="AM542" i="45"/>
  <c r="AQ542" i="45"/>
  <c r="J539" i="45"/>
  <c r="Q539" i="45"/>
  <c r="U539" i="45"/>
  <c r="AC539" i="45"/>
  <c r="AG539" i="45"/>
  <c r="AK539" i="45"/>
  <c r="AU539" i="45"/>
  <c r="AY539" i="45"/>
  <c r="BC539" i="45"/>
  <c r="BG539" i="45"/>
  <c r="I465" i="45"/>
  <c r="P465" i="45"/>
  <c r="T465" i="45"/>
  <c r="AB465" i="45"/>
  <c r="AF465" i="45"/>
  <c r="AJ465" i="45"/>
  <c r="AT465" i="45"/>
  <c r="AX465" i="45"/>
  <c r="BB465" i="45"/>
  <c r="BF465" i="45"/>
  <c r="BJ465" i="45"/>
  <c r="H465" i="45"/>
  <c r="O465" i="45"/>
  <c r="S465" i="45"/>
  <c r="AA465" i="45"/>
  <c r="AE465" i="45"/>
  <c r="AI465" i="45"/>
  <c r="AS465" i="45"/>
  <c r="AW465" i="45"/>
  <c r="BA465" i="45"/>
  <c r="BE465" i="45"/>
  <c r="BI465" i="45"/>
  <c r="O74" i="45"/>
  <c r="P105" i="45"/>
  <c r="T105" i="45"/>
  <c r="H109" i="45"/>
  <c r="O109" i="45"/>
  <c r="S109" i="45"/>
  <c r="N145" i="45"/>
  <c r="R145" i="45"/>
  <c r="V145" i="45"/>
  <c r="H182" i="45"/>
  <c r="N221" i="45"/>
  <c r="V221" i="45"/>
  <c r="H424" i="45"/>
  <c r="O424" i="45"/>
  <c r="S424" i="45"/>
  <c r="U424" i="45"/>
  <c r="N495" i="45"/>
  <c r="R495" i="45"/>
  <c r="V495" i="45"/>
  <c r="P495" i="45"/>
  <c r="T495" i="45"/>
  <c r="I69" i="45"/>
  <c r="P69" i="45"/>
  <c r="T69" i="45"/>
  <c r="H74" i="45"/>
  <c r="S74" i="45"/>
  <c r="I105" i="45"/>
  <c r="P30" i="45"/>
  <c r="U221" i="45"/>
  <c r="I495" i="45"/>
  <c r="I30" i="45"/>
  <c r="T30" i="45"/>
  <c r="Q221" i="45"/>
  <c r="J69" i="45"/>
  <c r="I74" i="45"/>
  <c r="P74" i="45"/>
  <c r="T74" i="45"/>
  <c r="H145" i="45"/>
  <c r="O145" i="45"/>
  <c r="S145" i="45"/>
  <c r="I344" i="45"/>
  <c r="P344" i="45"/>
  <c r="T344" i="45"/>
  <c r="N380" i="45"/>
  <c r="R380" i="45"/>
  <c r="V380" i="45"/>
  <c r="I380" i="45"/>
  <c r="P380" i="45"/>
  <c r="T380" i="45"/>
  <c r="I424" i="45"/>
  <c r="G433" i="45"/>
  <c r="W433" i="45"/>
  <c r="AM433" i="45"/>
  <c r="AQ433" i="45"/>
  <c r="O458" i="45"/>
  <c r="S458" i="45"/>
  <c r="U458" i="45"/>
  <c r="AA74" i="45"/>
  <c r="AE74" i="45"/>
  <c r="AI74" i="45"/>
  <c r="AS74" i="45"/>
  <c r="AW74" i="45"/>
  <c r="BA74" i="45"/>
  <c r="BE74" i="45"/>
  <c r="BI74" i="45"/>
  <c r="N74" i="45"/>
  <c r="R74" i="45"/>
  <c r="V74" i="45"/>
  <c r="N182" i="45"/>
  <c r="R182" i="45"/>
  <c r="V182" i="45"/>
  <c r="S221" i="45"/>
  <c r="W230" i="45"/>
  <c r="AM230" i="45"/>
  <c r="AQ230" i="45"/>
  <c r="J260" i="45"/>
  <c r="J300" i="45"/>
  <c r="Q300" i="45"/>
  <c r="U300" i="45"/>
  <c r="H300" i="45"/>
  <c r="L433" i="45"/>
  <c r="J500" i="45"/>
  <c r="Q500" i="45"/>
  <c r="U500" i="45"/>
  <c r="BE521" i="45"/>
  <c r="J529" i="45"/>
  <c r="Q529" i="45"/>
  <c r="U529" i="45"/>
  <c r="AC529" i="45"/>
  <c r="AG529" i="45"/>
  <c r="AK529" i="45"/>
  <c r="AU529" i="45"/>
  <c r="AY529" i="45"/>
  <c r="BC529" i="45"/>
  <c r="BG529" i="45"/>
  <c r="O529" i="45"/>
  <c r="AA529" i="45"/>
  <c r="AE529" i="45"/>
  <c r="AI529" i="45"/>
  <c r="J533" i="45"/>
  <c r="AC533" i="45"/>
  <c r="J74" i="45"/>
  <c r="Q74" i="45"/>
  <c r="U74" i="45"/>
  <c r="O221" i="45"/>
  <c r="R221" i="45"/>
  <c r="Z230" i="45"/>
  <c r="AP230" i="45"/>
  <c r="T300" i="45"/>
  <c r="U339" i="45"/>
  <c r="J344" i="45"/>
  <c r="Q344" i="45"/>
  <c r="U344" i="45"/>
  <c r="H380" i="45"/>
  <c r="O380" i="45"/>
  <c r="S380" i="45"/>
  <c r="Q380" i="45"/>
  <c r="U380" i="45"/>
  <c r="X433" i="45"/>
  <c r="AN433" i="45"/>
  <c r="AR433" i="45"/>
  <c r="I458" i="45"/>
  <c r="P458" i="45"/>
  <c r="T458" i="45"/>
  <c r="I533" i="45"/>
  <c r="P533" i="45"/>
  <c r="T533" i="45"/>
  <c r="AB533" i="45"/>
  <c r="AF533" i="45"/>
  <c r="AJ533" i="45"/>
  <c r="AT533" i="45"/>
  <c r="AX533" i="45"/>
  <c r="BB533" i="45"/>
  <c r="BF533" i="45"/>
  <c r="BJ533" i="45"/>
  <c r="AB74" i="45"/>
  <c r="AF74" i="45"/>
  <c r="AJ74" i="45"/>
  <c r="AT74" i="45"/>
  <c r="AX74" i="45"/>
  <c r="BB74" i="45"/>
  <c r="BF74" i="45"/>
  <c r="BJ74" i="45"/>
  <c r="AD74" i="45"/>
  <c r="AH74" i="45"/>
  <c r="AL74" i="45"/>
  <c r="AV74" i="45"/>
  <c r="AZ74" i="45"/>
  <c r="BD74" i="45"/>
  <c r="BH74" i="45"/>
  <c r="AC74" i="45"/>
  <c r="AG74" i="45"/>
  <c r="AK74" i="45"/>
  <c r="AU74" i="45"/>
  <c r="AY74" i="45"/>
  <c r="BC74" i="45"/>
  <c r="BG74" i="45"/>
  <c r="N30" i="45"/>
  <c r="R30" i="45"/>
  <c r="V30" i="45"/>
  <c r="N69" i="45"/>
  <c r="R69" i="45"/>
  <c r="V69" i="45"/>
  <c r="N105" i="45"/>
  <c r="R105" i="45"/>
  <c r="V105" i="45"/>
  <c r="J109" i="45"/>
  <c r="Q109" i="45"/>
  <c r="U109" i="45"/>
  <c r="I145" i="45"/>
  <c r="P145" i="45"/>
  <c r="T145" i="45"/>
  <c r="M155" i="45"/>
  <c r="Z155" i="45"/>
  <c r="AP155" i="45"/>
  <c r="J182" i="45"/>
  <c r="Q182" i="45"/>
  <c r="U182" i="45"/>
  <c r="O182" i="45"/>
  <c r="H447" i="45"/>
  <c r="H30" i="45"/>
  <c r="O30" i="45"/>
  <c r="S30" i="45"/>
  <c r="H69" i="45"/>
  <c r="O69" i="45"/>
  <c r="S69" i="45"/>
  <c r="H105" i="45"/>
  <c r="O105" i="45"/>
  <c r="S105" i="45"/>
  <c r="N109" i="45"/>
  <c r="R109" i="45"/>
  <c r="V109" i="45"/>
  <c r="J145" i="45"/>
  <c r="Q145" i="45"/>
  <c r="U145" i="45"/>
  <c r="G155" i="45"/>
  <c r="W155" i="45"/>
  <c r="AM155" i="45"/>
  <c r="AQ155" i="45"/>
  <c r="I221" i="45"/>
  <c r="P221" i="45"/>
  <c r="T221" i="45"/>
  <c r="G230" i="45"/>
  <c r="M230" i="45"/>
  <c r="Q424" i="45"/>
  <c r="K155" i="45"/>
  <c r="X155" i="45"/>
  <c r="AN155" i="45"/>
  <c r="AR155" i="45"/>
  <c r="W503" i="45"/>
  <c r="AM503" i="45"/>
  <c r="AQ503" i="45"/>
  <c r="S529" i="45"/>
  <c r="J30" i="45"/>
  <c r="Q30" i="45"/>
  <c r="U30" i="45"/>
  <c r="Q69" i="45"/>
  <c r="U69" i="45"/>
  <c r="J105" i="45"/>
  <c r="Q105" i="45"/>
  <c r="U105" i="45"/>
  <c r="I109" i="45"/>
  <c r="P109" i="45"/>
  <c r="T109" i="45"/>
  <c r="L155" i="45"/>
  <c r="Y155" i="45"/>
  <c r="AO155" i="45"/>
  <c r="M433" i="45"/>
  <c r="K503" i="45"/>
  <c r="X503" i="45"/>
  <c r="AN503" i="45"/>
  <c r="AR503" i="45"/>
  <c r="I182" i="45"/>
  <c r="P182" i="45"/>
  <c r="T182" i="45"/>
  <c r="K230" i="45"/>
  <c r="X230" i="45"/>
  <c r="AN230" i="45"/>
  <c r="AR230" i="45"/>
  <c r="N260" i="45"/>
  <c r="R260" i="45"/>
  <c r="V260" i="45"/>
  <c r="I260" i="45"/>
  <c r="P260" i="45"/>
  <c r="T260" i="45"/>
  <c r="N300" i="45"/>
  <c r="R300" i="45"/>
  <c r="V300" i="45"/>
  <c r="I300" i="45"/>
  <c r="P300" i="45"/>
  <c r="N339" i="45"/>
  <c r="R339" i="45"/>
  <c r="V339" i="45"/>
  <c r="I339" i="45"/>
  <c r="N344" i="45"/>
  <c r="R344" i="45"/>
  <c r="V344" i="45"/>
  <c r="J424" i="45"/>
  <c r="Y433" i="45"/>
  <c r="AO433" i="45"/>
  <c r="O447" i="45"/>
  <c r="S447" i="45"/>
  <c r="Q447" i="45"/>
  <c r="U447" i="45"/>
  <c r="J458" i="45"/>
  <c r="Q458" i="45"/>
  <c r="H482" i="45"/>
  <c r="H495" i="45"/>
  <c r="O495" i="45"/>
  <c r="S495" i="45"/>
  <c r="Q495" i="45"/>
  <c r="U495" i="45"/>
  <c r="L503" i="45"/>
  <c r="Y503" i="45"/>
  <c r="AO503" i="45"/>
  <c r="H500" i="45"/>
  <c r="O500" i="45"/>
  <c r="S500" i="45"/>
  <c r="J521" i="45"/>
  <c r="Q521" i="45"/>
  <c r="U521" i="45"/>
  <c r="AK521" i="45"/>
  <c r="AU521" i="45"/>
  <c r="AY521" i="45"/>
  <c r="BC521" i="45"/>
  <c r="BG521" i="45"/>
  <c r="AS521" i="45"/>
  <c r="AW521" i="45"/>
  <c r="BA521" i="45"/>
  <c r="BI521" i="45"/>
  <c r="AC521" i="45"/>
  <c r="AG521" i="45"/>
  <c r="N529" i="45"/>
  <c r="R529" i="45"/>
  <c r="V529" i="45"/>
  <c r="AD529" i="45"/>
  <c r="AH529" i="45"/>
  <c r="AL529" i="45"/>
  <c r="AV529" i="45"/>
  <c r="AZ529" i="45"/>
  <c r="BD529" i="45"/>
  <c r="BH529" i="45"/>
  <c r="N533" i="45"/>
  <c r="R533" i="45"/>
  <c r="V533" i="45"/>
  <c r="S182" i="45"/>
  <c r="G192" i="45"/>
  <c r="H221" i="45"/>
  <c r="L230" i="45"/>
  <c r="Y230" i="45"/>
  <c r="AO230" i="45"/>
  <c r="H260" i="45"/>
  <c r="O260" i="45"/>
  <c r="S260" i="45"/>
  <c r="Q260" i="45"/>
  <c r="U260" i="45"/>
  <c r="O300" i="45"/>
  <c r="S300" i="45"/>
  <c r="H339" i="45"/>
  <c r="O339" i="45"/>
  <c r="S339" i="45"/>
  <c r="Q339" i="45"/>
  <c r="H344" i="45"/>
  <c r="O344" i="45"/>
  <c r="S344" i="45"/>
  <c r="I412" i="45"/>
  <c r="AV420" i="45"/>
  <c r="AZ420" i="45"/>
  <c r="BD420" i="45"/>
  <c r="BH420" i="45"/>
  <c r="I420" i="45"/>
  <c r="N424" i="45"/>
  <c r="R424" i="45"/>
  <c r="V424" i="45"/>
  <c r="AD424" i="45"/>
  <c r="P424" i="45"/>
  <c r="T424" i="45"/>
  <c r="AB424" i="45"/>
  <c r="AF424" i="45"/>
  <c r="K433" i="45"/>
  <c r="Z433" i="45"/>
  <c r="AP433" i="45"/>
  <c r="I430" i="45"/>
  <c r="P430" i="45"/>
  <c r="T430" i="45"/>
  <c r="AB430" i="45"/>
  <c r="AF430" i="45"/>
  <c r="AJ430" i="45"/>
  <c r="AT430" i="45"/>
  <c r="AX430" i="45"/>
  <c r="BB430" i="45"/>
  <c r="BF430" i="45"/>
  <c r="BJ430" i="45"/>
  <c r="I447" i="45"/>
  <c r="P447" i="45"/>
  <c r="T447" i="45"/>
  <c r="AB447" i="45"/>
  <c r="AF447" i="45"/>
  <c r="AJ447" i="45"/>
  <c r="AT447" i="45"/>
  <c r="AX447" i="45"/>
  <c r="BB447" i="45"/>
  <c r="BF447" i="45"/>
  <c r="BJ447" i="45"/>
  <c r="BH447" i="45"/>
  <c r="AB454" i="45"/>
  <c r="N458" i="45"/>
  <c r="R458" i="45"/>
  <c r="V458" i="45"/>
  <c r="I482" i="45"/>
  <c r="P482" i="45"/>
  <c r="T482" i="45"/>
  <c r="AB482" i="45"/>
  <c r="AF482" i="45"/>
  <c r="AJ482" i="45"/>
  <c r="G503" i="45"/>
  <c r="M503" i="45"/>
  <c r="Z503" i="45"/>
  <c r="AP503" i="45"/>
  <c r="I500" i="45"/>
  <c r="P500" i="45"/>
  <c r="T500" i="45"/>
  <c r="AB500" i="45"/>
  <c r="AF500" i="45"/>
  <c r="AJ500" i="45"/>
  <c r="AT500" i="45"/>
  <c r="AX500" i="45"/>
  <c r="BB500" i="45"/>
  <c r="BF500" i="45"/>
  <c r="BJ500" i="45"/>
  <c r="N521" i="45"/>
  <c r="R521" i="45"/>
  <c r="V521" i="45"/>
  <c r="AD521" i="45"/>
  <c r="AH521" i="45"/>
  <c r="AL521" i="45"/>
  <c r="AV521" i="45"/>
  <c r="AZ521" i="45"/>
  <c r="BD521" i="45"/>
  <c r="BH521" i="45"/>
  <c r="H533" i="45"/>
  <c r="O533" i="45"/>
  <c r="S533" i="45"/>
  <c r="AA533" i="45"/>
  <c r="AE533" i="45"/>
  <c r="AI533" i="45"/>
  <c r="AS533" i="45"/>
  <c r="AW533" i="45"/>
  <c r="BA533" i="45"/>
  <c r="BE533" i="45"/>
  <c r="BI533" i="45"/>
  <c r="Q533" i="45"/>
  <c r="U533" i="45"/>
  <c r="AG533" i="45"/>
  <c r="AK533" i="45"/>
  <c r="H521" i="45"/>
  <c r="O521" i="45"/>
  <c r="S521" i="45"/>
  <c r="AA521" i="45"/>
  <c r="AE521" i="45"/>
  <c r="AI521" i="45"/>
  <c r="AU533" i="45"/>
  <c r="AY533" i="45"/>
  <c r="BC533" i="45"/>
  <c r="BG533" i="45"/>
  <c r="P521" i="45"/>
  <c r="T521" i="45"/>
  <c r="AB521" i="45"/>
  <c r="AF521" i="45"/>
  <c r="AJ521" i="45"/>
  <c r="AT521" i="45"/>
  <c r="AX521" i="45"/>
  <c r="BB521" i="45"/>
  <c r="BF521" i="45"/>
  <c r="BJ521" i="45"/>
  <c r="I529" i="45"/>
  <c r="P529" i="45"/>
  <c r="T529" i="45"/>
  <c r="AB529" i="45"/>
  <c r="AF529" i="45"/>
  <c r="AJ529" i="45"/>
  <c r="AT529" i="45"/>
  <c r="AX529" i="45"/>
  <c r="BB529" i="45"/>
  <c r="BF529" i="45"/>
  <c r="BJ529" i="45"/>
  <c r="AD533" i="45"/>
  <c r="AH533" i="45"/>
  <c r="AL533" i="45"/>
  <c r="AV533" i="45"/>
  <c r="AZ533" i="45"/>
  <c r="BD533" i="45"/>
  <c r="BH533" i="45"/>
  <c r="AE482" i="45"/>
  <c r="BG482" i="45"/>
  <c r="AU491" i="45"/>
  <c r="AJ424" i="45"/>
  <c r="AE491" i="45"/>
  <c r="AC500" i="45"/>
  <c r="AG500" i="45"/>
  <c r="AK500" i="45"/>
  <c r="AU500" i="45"/>
  <c r="AY500" i="45"/>
  <c r="BC500" i="45"/>
  <c r="BG500" i="45"/>
  <c r="O482" i="45"/>
  <c r="S482" i="45"/>
  <c r="AI482" i="45"/>
  <c r="AS482" i="45"/>
  <c r="AW482" i="45"/>
  <c r="BA482" i="45"/>
  <c r="BE482" i="45"/>
  <c r="BI482" i="45"/>
  <c r="AU482" i="45"/>
  <c r="AY482" i="45"/>
  <c r="BC482" i="45"/>
  <c r="AD495" i="45"/>
  <c r="AH495" i="45"/>
  <c r="AL495" i="45"/>
  <c r="AV495" i="45"/>
  <c r="AZ495" i="45"/>
  <c r="BD495" i="45"/>
  <c r="AD500" i="45"/>
  <c r="AH500" i="45"/>
  <c r="AL500" i="45"/>
  <c r="AV500" i="45"/>
  <c r="AZ500" i="45"/>
  <c r="BD500" i="45"/>
  <c r="N491" i="45"/>
  <c r="R491" i="45"/>
  <c r="V491" i="45"/>
  <c r="AD491" i="45"/>
  <c r="AH491" i="45"/>
  <c r="AL491" i="45"/>
  <c r="AV491" i="45"/>
  <c r="AZ491" i="45"/>
  <c r="BD491" i="45"/>
  <c r="BH491" i="45"/>
  <c r="AT491" i="45"/>
  <c r="AX491" i="45"/>
  <c r="BB491" i="45"/>
  <c r="BF491" i="45"/>
  <c r="BJ491" i="45"/>
  <c r="AA500" i="45"/>
  <c r="AE500" i="45"/>
  <c r="AI500" i="45"/>
  <c r="AS500" i="45"/>
  <c r="AW500" i="45"/>
  <c r="BA500" i="45"/>
  <c r="BE500" i="45"/>
  <c r="BI500" i="45"/>
  <c r="J482" i="45"/>
  <c r="AA482" i="45"/>
  <c r="BH495" i="45"/>
  <c r="AB495" i="45"/>
  <c r="AF495" i="45"/>
  <c r="AJ495" i="45"/>
  <c r="BH500" i="45"/>
  <c r="N482" i="45"/>
  <c r="R482" i="45"/>
  <c r="V482" i="45"/>
  <c r="AD482" i="45"/>
  <c r="AH482" i="45"/>
  <c r="AL482" i="45"/>
  <c r="AV482" i="45"/>
  <c r="AZ482" i="45"/>
  <c r="BD482" i="45"/>
  <c r="BH482" i="45"/>
  <c r="AT482" i="45"/>
  <c r="AX482" i="45"/>
  <c r="BB482" i="45"/>
  <c r="BF482" i="45"/>
  <c r="BJ482" i="45"/>
  <c r="I491" i="45"/>
  <c r="P491" i="45"/>
  <c r="T491" i="45"/>
  <c r="AB491" i="45"/>
  <c r="AF491" i="45"/>
  <c r="AJ491" i="45"/>
  <c r="AT495" i="45"/>
  <c r="AX495" i="45"/>
  <c r="BB495" i="45"/>
  <c r="Q482" i="45"/>
  <c r="U482" i="45"/>
  <c r="AC482" i="45"/>
  <c r="AG482" i="45"/>
  <c r="AK482" i="45"/>
  <c r="H491" i="45"/>
  <c r="O491" i="45"/>
  <c r="S491" i="45"/>
  <c r="AA491" i="45"/>
  <c r="AI491" i="45"/>
  <c r="AS491" i="45"/>
  <c r="AW491" i="45"/>
  <c r="BA491" i="45"/>
  <c r="BE491" i="45"/>
  <c r="BI491" i="45"/>
  <c r="J491" i="45"/>
  <c r="AY491" i="45"/>
  <c r="BC491" i="45"/>
  <c r="BG491" i="45"/>
  <c r="AA495" i="45"/>
  <c r="AE495" i="45"/>
  <c r="AI495" i="45"/>
  <c r="AS495" i="45"/>
  <c r="AW495" i="45"/>
  <c r="BA495" i="45"/>
  <c r="BE495" i="45"/>
  <c r="BI495" i="45"/>
  <c r="AC495" i="45"/>
  <c r="AG495" i="45"/>
  <c r="AK495" i="45"/>
  <c r="H454" i="45"/>
  <c r="AC458" i="45"/>
  <c r="AG458" i="45"/>
  <c r="AK458" i="45"/>
  <c r="AU458" i="45"/>
  <c r="AY458" i="45"/>
  <c r="BC458" i="45"/>
  <c r="BG458" i="45"/>
  <c r="AA458" i="45"/>
  <c r="AI458" i="45"/>
  <c r="AA447" i="45"/>
  <c r="AE447" i="45"/>
  <c r="AI447" i="45"/>
  <c r="AS447" i="45"/>
  <c r="AW447" i="45"/>
  <c r="BA447" i="45"/>
  <c r="BE447" i="45"/>
  <c r="BI447" i="45"/>
  <c r="AC447" i="45"/>
  <c r="AG447" i="45"/>
  <c r="AK447" i="45"/>
  <c r="N454" i="45"/>
  <c r="R454" i="45"/>
  <c r="V454" i="45"/>
  <c r="AD454" i="45"/>
  <c r="AH454" i="45"/>
  <c r="AL454" i="45"/>
  <c r="BH454" i="45"/>
  <c r="AB458" i="45"/>
  <c r="AF458" i="45"/>
  <c r="AJ458" i="45"/>
  <c r="AT458" i="45"/>
  <c r="AX458" i="45"/>
  <c r="BB458" i="45"/>
  <c r="BF458" i="45"/>
  <c r="BJ458" i="45"/>
  <c r="AD458" i="45"/>
  <c r="AH458" i="45"/>
  <c r="AL458" i="45"/>
  <c r="J454" i="45"/>
  <c r="Q454" i="45"/>
  <c r="U454" i="45"/>
  <c r="AC454" i="45"/>
  <c r="AG454" i="45"/>
  <c r="AK454" i="45"/>
  <c r="AU454" i="45"/>
  <c r="AY454" i="45"/>
  <c r="BC454" i="45"/>
  <c r="BG454" i="45"/>
  <c r="AE458" i="45"/>
  <c r="O454" i="45"/>
  <c r="S454" i="45"/>
  <c r="AA454" i="45"/>
  <c r="AE454" i="45"/>
  <c r="AI454" i="45"/>
  <c r="AS454" i="45"/>
  <c r="AW454" i="45"/>
  <c r="BA454" i="45"/>
  <c r="BE454" i="45"/>
  <c r="BI454" i="45"/>
  <c r="I454" i="45"/>
  <c r="P454" i="45"/>
  <c r="T454" i="45"/>
  <c r="AF454" i="45"/>
  <c r="AJ454" i="45"/>
  <c r="AT454" i="45"/>
  <c r="AX454" i="45"/>
  <c r="BB454" i="45"/>
  <c r="BF454" i="45"/>
  <c r="BJ454" i="45"/>
  <c r="AV454" i="45"/>
  <c r="AZ454" i="45"/>
  <c r="BD454" i="45"/>
  <c r="AK424" i="45"/>
  <c r="AU424" i="45"/>
  <c r="AY424" i="45"/>
  <c r="BC424" i="45"/>
  <c r="BG424" i="45"/>
  <c r="AW424" i="45"/>
  <c r="H430" i="45"/>
  <c r="O430" i="45"/>
  <c r="S430" i="45"/>
  <c r="AA430" i="45"/>
  <c r="AE430" i="45"/>
  <c r="AI430" i="45"/>
  <c r="AS430" i="45"/>
  <c r="AW430" i="45"/>
  <c r="BA430" i="45"/>
  <c r="BE430" i="45"/>
  <c r="BI430" i="45"/>
  <c r="J386" i="45"/>
  <c r="Q386" i="45"/>
  <c r="U386" i="45"/>
  <c r="AC386" i="45"/>
  <c r="AG386" i="45"/>
  <c r="AK386" i="45"/>
  <c r="AU386" i="45"/>
  <c r="AY386" i="45"/>
  <c r="BC386" i="45"/>
  <c r="BG386" i="45"/>
  <c r="J412" i="45"/>
  <c r="Q412" i="45"/>
  <c r="U412" i="45"/>
  <c r="AC412" i="45"/>
  <c r="AG412" i="45"/>
  <c r="AK412" i="45"/>
  <c r="AU412" i="45"/>
  <c r="AY412" i="45"/>
  <c r="BC412" i="45"/>
  <c r="BG412" i="45"/>
  <c r="AS412" i="45"/>
  <c r="AW412" i="45"/>
  <c r="BA412" i="45"/>
  <c r="BE412" i="45"/>
  <c r="BI412" i="45"/>
  <c r="J430" i="45"/>
  <c r="Q430" i="45"/>
  <c r="U430" i="45"/>
  <c r="AC430" i="45"/>
  <c r="AG430" i="45"/>
  <c r="AK430" i="45"/>
  <c r="AU430" i="45"/>
  <c r="AY430" i="45"/>
  <c r="BC430" i="45"/>
  <c r="BG430" i="45"/>
  <c r="AC344" i="45"/>
  <c r="AG344" i="45"/>
  <c r="AK344" i="45"/>
  <c r="AU344" i="45"/>
  <c r="AY344" i="45"/>
  <c r="BC344" i="45"/>
  <c r="BG344" i="45"/>
  <c r="H369" i="45"/>
  <c r="O369" i="45"/>
  <c r="S369" i="45"/>
  <c r="AA369" i="45"/>
  <c r="AE369" i="45"/>
  <c r="AI369" i="45"/>
  <c r="AS369" i="45"/>
  <c r="AW369" i="45"/>
  <c r="BA369" i="45"/>
  <c r="BE369" i="45"/>
  <c r="BI369" i="45"/>
  <c r="AU369" i="45"/>
  <c r="AY369" i="45"/>
  <c r="BC369" i="45"/>
  <c r="BG369" i="45"/>
  <c r="BE380" i="45"/>
  <c r="N386" i="45"/>
  <c r="R386" i="45"/>
  <c r="V386" i="45"/>
  <c r="AD386" i="45"/>
  <c r="AH386" i="45"/>
  <c r="AL386" i="45"/>
  <c r="AV386" i="45"/>
  <c r="AZ386" i="45"/>
  <c r="BD386" i="45"/>
  <c r="BH386" i="45"/>
  <c r="N412" i="45"/>
  <c r="R412" i="45"/>
  <c r="V412" i="45"/>
  <c r="AD412" i="45"/>
  <c r="AH412" i="45"/>
  <c r="AL412" i="45"/>
  <c r="AV412" i="45"/>
  <c r="AZ412" i="45"/>
  <c r="BD412" i="45"/>
  <c r="BH412" i="45"/>
  <c r="N430" i="45"/>
  <c r="R430" i="45"/>
  <c r="V430" i="45"/>
  <c r="AD430" i="45"/>
  <c r="AH430" i="45"/>
  <c r="AL430" i="45"/>
  <c r="AV430" i="45"/>
  <c r="AZ430" i="45"/>
  <c r="BD430" i="45"/>
  <c r="BH430" i="45"/>
  <c r="H386" i="45"/>
  <c r="O386" i="45"/>
  <c r="S386" i="45"/>
  <c r="AA386" i="45"/>
  <c r="AE386" i="45"/>
  <c r="AI386" i="45"/>
  <c r="AS386" i="45"/>
  <c r="AW386" i="45"/>
  <c r="BA386" i="45"/>
  <c r="BE386" i="45"/>
  <c r="BI386" i="45"/>
  <c r="P420" i="45"/>
  <c r="T420" i="45"/>
  <c r="AB420" i="45"/>
  <c r="AF420" i="45"/>
  <c r="AJ420" i="45"/>
  <c r="AT420" i="45"/>
  <c r="AX420" i="45"/>
  <c r="BB420" i="45"/>
  <c r="BF420" i="45"/>
  <c r="BJ420" i="45"/>
  <c r="N420" i="45"/>
  <c r="R420" i="45"/>
  <c r="V420" i="45"/>
  <c r="AD420" i="45"/>
  <c r="AH420" i="45"/>
  <c r="AL420" i="45"/>
  <c r="AA424" i="45"/>
  <c r="AE424" i="45"/>
  <c r="AS424" i="45"/>
  <c r="BA424" i="45"/>
  <c r="BE424" i="45"/>
  <c r="BI424" i="45"/>
  <c r="AC424" i="45"/>
  <c r="AG424" i="45"/>
  <c r="AH424" i="45"/>
  <c r="AL424" i="45"/>
  <c r="AV424" i="45"/>
  <c r="AZ424" i="45"/>
  <c r="BD424" i="45"/>
  <c r="BH424" i="45"/>
  <c r="I386" i="45"/>
  <c r="P386" i="45"/>
  <c r="T386" i="45"/>
  <c r="AB386" i="45"/>
  <c r="AF386" i="45"/>
  <c r="AJ386" i="45"/>
  <c r="AT386" i="45"/>
  <c r="AX386" i="45"/>
  <c r="BB386" i="45"/>
  <c r="BF386" i="45"/>
  <c r="BJ386" i="45"/>
  <c r="P412" i="45"/>
  <c r="T412" i="45"/>
  <c r="AB412" i="45"/>
  <c r="AF412" i="45"/>
  <c r="AJ412" i="45"/>
  <c r="AT412" i="45"/>
  <c r="AX412" i="45"/>
  <c r="BB412" i="45"/>
  <c r="BF412" i="45"/>
  <c r="BJ412" i="45"/>
  <c r="J420" i="45"/>
  <c r="Q420" i="45"/>
  <c r="U420" i="45"/>
  <c r="AC420" i="45"/>
  <c r="AG420" i="45"/>
  <c r="AK420" i="45"/>
  <c r="AU420" i="45"/>
  <c r="AY420" i="45"/>
  <c r="BC420" i="45"/>
  <c r="BG420" i="45"/>
  <c r="O420" i="45"/>
  <c r="S420" i="45"/>
  <c r="AA420" i="45"/>
  <c r="AE420" i="45"/>
  <c r="AI420" i="45"/>
  <c r="AT424" i="45"/>
  <c r="AX424" i="45"/>
  <c r="BB424" i="45"/>
  <c r="BF424" i="45"/>
  <c r="BJ424" i="45"/>
  <c r="AF300" i="45"/>
  <c r="I306" i="45"/>
  <c r="P306" i="45"/>
  <c r="T306" i="45"/>
  <c r="AB306" i="45"/>
  <c r="AF306" i="45"/>
  <c r="AJ306" i="45"/>
  <c r="AT306" i="45"/>
  <c r="AX306" i="45"/>
  <c r="BB306" i="45"/>
  <c r="BF306" i="45"/>
  <c r="BJ306" i="45"/>
  <c r="I327" i="45"/>
  <c r="P327" i="45"/>
  <c r="T327" i="45"/>
  <c r="AB327" i="45"/>
  <c r="AF327" i="45"/>
  <c r="AJ327" i="45"/>
  <c r="AX327" i="45"/>
  <c r="BB327" i="45"/>
  <c r="BF327" i="45"/>
  <c r="BJ327" i="45"/>
  <c r="N327" i="45"/>
  <c r="R327" i="45"/>
  <c r="V327" i="45"/>
  <c r="AD327" i="45"/>
  <c r="AH327" i="45"/>
  <c r="AL327" i="45"/>
  <c r="BB335" i="45"/>
  <c r="BF339" i="45"/>
  <c r="BJ339" i="45"/>
  <c r="AB344" i="45"/>
  <c r="AF344" i="45"/>
  <c r="AJ344" i="45"/>
  <c r="AT344" i="45"/>
  <c r="AX344" i="45"/>
  <c r="BB344" i="45"/>
  <c r="BF344" i="45"/>
  <c r="BJ344" i="45"/>
  <c r="N369" i="45"/>
  <c r="R369" i="45"/>
  <c r="V369" i="45"/>
  <c r="AD369" i="45"/>
  <c r="AH369" i="45"/>
  <c r="AL369" i="45"/>
  <c r="AV369" i="45"/>
  <c r="AZ369" i="45"/>
  <c r="BD369" i="45"/>
  <c r="BH369" i="45"/>
  <c r="I369" i="45"/>
  <c r="I376" i="45"/>
  <c r="P376" i="45"/>
  <c r="T376" i="45"/>
  <c r="AB376" i="45"/>
  <c r="AF376" i="45"/>
  <c r="AJ376" i="45"/>
  <c r="AT376" i="45"/>
  <c r="AX376" i="45"/>
  <c r="BB376" i="45"/>
  <c r="BF376" i="45"/>
  <c r="BJ376" i="45"/>
  <c r="AD380" i="45"/>
  <c r="AH380" i="45"/>
  <c r="AL380" i="45"/>
  <c r="AV380" i="45"/>
  <c r="AZ380" i="45"/>
  <c r="BD380" i="45"/>
  <c r="BH380" i="45"/>
  <c r="AB380" i="45"/>
  <c r="AF380" i="45"/>
  <c r="AJ380" i="45"/>
  <c r="AC380" i="45"/>
  <c r="P369" i="45"/>
  <c r="T369" i="45"/>
  <c r="AB369" i="45"/>
  <c r="AF369" i="45"/>
  <c r="AJ369" i="45"/>
  <c r="AT369" i="45"/>
  <c r="AX369" i="45"/>
  <c r="BB369" i="45"/>
  <c r="BF369" i="45"/>
  <c r="BJ369" i="45"/>
  <c r="N376" i="45"/>
  <c r="R376" i="45"/>
  <c r="V376" i="45"/>
  <c r="AD376" i="45"/>
  <c r="AH376" i="45"/>
  <c r="AL376" i="45"/>
  <c r="AV376" i="45"/>
  <c r="AZ376" i="45"/>
  <c r="BD376" i="45"/>
  <c r="BH376" i="45"/>
  <c r="AA380" i="45"/>
  <c r="AE380" i="45"/>
  <c r="AI380" i="45"/>
  <c r="AS380" i="45"/>
  <c r="AW380" i="45"/>
  <c r="BA380" i="45"/>
  <c r="BI380" i="45"/>
  <c r="AG380" i="45"/>
  <c r="AK380" i="45"/>
  <c r="H376" i="45"/>
  <c r="O376" i="45"/>
  <c r="S376" i="45"/>
  <c r="AA376" i="45"/>
  <c r="AE376" i="45"/>
  <c r="AI376" i="45"/>
  <c r="AS376" i="45"/>
  <c r="AW376" i="45"/>
  <c r="BA376" i="45"/>
  <c r="BE376" i="45"/>
  <c r="BI376" i="45"/>
  <c r="AU376" i="45"/>
  <c r="AY376" i="45"/>
  <c r="BC376" i="45"/>
  <c r="BG376" i="45"/>
  <c r="AT380" i="45"/>
  <c r="AX380" i="45"/>
  <c r="BB380" i="45"/>
  <c r="BF380" i="45"/>
  <c r="BJ380" i="45"/>
  <c r="AD344" i="45"/>
  <c r="AH344" i="45"/>
  <c r="AL344" i="45"/>
  <c r="AV344" i="45"/>
  <c r="AZ344" i="45"/>
  <c r="BD344" i="45"/>
  <c r="BH344" i="45"/>
  <c r="H306" i="45"/>
  <c r="O306" i="45"/>
  <c r="S306" i="45"/>
  <c r="AA306" i="45"/>
  <c r="AE306" i="45"/>
  <c r="AI306" i="45"/>
  <c r="AS306" i="45"/>
  <c r="AW306" i="45"/>
  <c r="BA306" i="45"/>
  <c r="BE306" i="45"/>
  <c r="BI306" i="45"/>
  <c r="BI327" i="45"/>
  <c r="H335" i="45"/>
  <c r="O335" i="45"/>
  <c r="S335" i="45"/>
  <c r="AA335" i="45"/>
  <c r="AE335" i="45"/>
  <c r="AI335" i="45"/>
  <c r="AS335" i="45"/>
  <c r="AW335" i="45"/>
  <c r="BA335" i="45"/>
  <c r="BE335" i="45"/>
  <c r="BI335" i="45"/>
  <c r="Q335" i="45"/>
  <c r="U335" i="45"/>
  <c r="AC335" i="45"/>
  <c r="AG335" i="45"/>
  <c r="AU335" i="45"/>
  <c r="AY335" i="45"/>
  <c r="AA339" i="45"/>
  <c r="AE339" i="45"/>
  <c r="AI339" i="45"/>
  <c r="AS339" i="45"/>
  <c r="AW339" i="45"/>
  <c r="BA339" i="45"/>
  <c r="BE339" i="45"/>
  <c r="BI339" i="45"/>
  <c r="AC339" i="45"/>
  <c r="AK339" i="45"/>
  <c r="AU339" i="45"/>
  <c r="BC339" i="45"/>
  <c r="AA344" i="45"/>
  <c r="AE344" i="45"/>
  <c r="AI344" i="45"/>
  <c r="AS344" i="45"/>
  <c r="AW344" i="45"/>
  <c r="BA344" i="45"/>
  <c r="BE344" i="45"/>
  <c r="BI344" i="45"/>
  <c r="AL221" i="45"/>
  <c r="AA288" i="45"/>
  <c r="AE288" i="45"/>
  <c r="AS288" i="45"/>
  <c r="BE288" i="45"/>
  <c r="BI288" i="45"/>
  <c r="J296" i="45"/>
  <c r="Q296" i="45"/>
  <c r="AC296" i="45"/>
  <c r="AG296" i="45"/>
  <c r="AK296" i="45"/>
  <c r="AU296" i="45"/>
  <c r="AY296" i="45"/>
  <c r="BC296" i="45"/>
  <c r="BG296" i="45"/>
  <c r="O296" i="45"/>
  <c r="AE296" i="45"/>
  <c r="AI296" i="45"/>
  <c r="AS296" i="45"/>
  <c r="AW296" i="45"/>
  <c r="BI296" i="45"/>
  <c r="AC300" i="45"/>
  <c r="AG300" i="45"/>
  <c r="AK300" i="45"/>
  <c r="AU300" i="45"/>
  <c r="AY300" i="45"/>
  <c r="BC300" i="45"/>
  <c r="BG300" i="45"/>
  <c r="BE300" i="45"/>
  <c r="J327" i="45"/>
  <c r="Q327" i="45"/>
  <c r="U327" i="45"/>
  <c r="AC327" i="45"/>
  <c r="AG327" i="45"/>
  <c r="AK327" i="45"/>
  <c r="AU327" i="45"/>
  <c r="AY327" i="45"/>
  <c r="BC327" i="45"/>
  <c r="BG327" i="45"/>
  <c r="O327" i="45"/>
  <c r="S327" i="45"/>
  <c r="AA327" i="45"/>
  <c r="AE327" i="45"/>
  <c r="AI327" i="45"/>
  <c r="J335" i="45"/>
  <c r="AK335" i="45"/>
  <c r="BC335" i="45"/>
  <c r="BG335" i="45"/>
  <c r="AG339" i="45"/>
  <c r="AY339" i="45"/>
  <c r="BG339" i="45"/>
  <c r="AT327" i="45"/>
  <c r="AI221" i="45"/>
  <c r="AV327" i="45"/>
  <c r="AZ327" i="45"/>
  <c r="BD327" i="45"/>
  <c r="BH327" i="45"/>
  <c r="N335" i="45"/>
  <c r="N348" i="45" s="1"/>
  <c r="R335" i="45"/>
  <c r="R348" i="45" s="1"/>
  <c r="V335" i="45"/>
  <c r="V348" i="45" s="1"/>
  <c r="AD335" i="45"/>
  <c r="AH335" i="45"/>
  <c r="AL335" i="45"/>
  <c r="AV335" i="45"/>
  <c r="AZ335" i="45"/>
  <c r="BD335" i="45"/>
  <c r="BH335" i="45"/>
  <c r="I335" i="45"/>
  <c r="P335" i="45"/>
  <c r="T335" i="45"/>
  <c r="AB335" i="45"/>
  <c r="AT335" i="45"/>
  <c r="AX335" i="45"/>
  <c r="BF335" i="45"/>
  <c r="BJ335" i="45"/>
  <c r="AD339" i="45"/>
  <c r="AH339" i="45"/>
  <c r="AL339" i="45"/>
  <c r="AV339" i="45"/>
  <c r="AZ339" i="45"/>
  <c r="BD339" i="45"/>
  <c r="BH339" i="45"/>
  <c r="BH300" i="45"/>
  <c r="AA221" i="45"/>
  <c r="N227" i="45"/>
  <c r="R227" i="45"/>
  <c r="V227" i="45"/>
  <c r="AD227" i="45"/>
  <c r="AH227" i="45"/>
  <c r="AL227" i="45"/>
  <c r="AV227" i="45"/>
  <c r="AZ227" i="45"/>
  <c r="BD227" i="45"/>
  <c r="BH227" i="45"/>
  <c r="N248" i="45"/>
  <c r="R248" i="45"/>
  <c r="V248" i="45"/>
  <c r="AD248" i="45"/>
  <c r="AH248" i="45"/>
  <c r="AL248" i="45"/>
  <c r="AV248" i="45"/>
  <c r="AZ248" i="45"/>
  <c r="BD248" i="45"/>
  <c r="BH248" i="45"/>
  <c r="AB248" i="45"/>
  <c r="AF248" i="45"/>
  <c r="AJ248" i="45"/>
  <c r="AV256" i="45"/>
  <c r="AZ256" i="45"/>
  <c r="BD256" i="45"/>
  <c r="BH256" i="45"/>
  <c r="AD260" i="45"/>
  <c r="AH260" i="45"/>
  <c r="AL260" i="45"/>
  <c r="AV260" i="45"/>
  <c r="AZ260" i="45"/>
  <c r="BD260" i="45"/>
  <c r="BH260" i="45"/>
  <c r="I288" i="45"/>
  <c r="P288" i="45"/>
  <c r="T288" i="45"/>
  <c r="AB288" i="45"/>
  <c r="AF288" i="45"/>
  <c r="AJ288" i="45"/>
  <c r="AT288" i="45"/>
  <c r="AX288" i="45"/>
  <c r="BB288" i="45"/>
  <c r="BF288" i="45"/>
  <c r="BJ288" i="45"/>
  <c r="AV288" i="45"/>
  <c r="AZ288" i="45"/>
  <c r="BH288" i="45"/>
  <c r="AD300" i="45"/>
  <c r="AH300" i="45"/>
  <c r="AL300" i="45"/>
  <c r="AV300" i="45"/>
  <c r="AZ300" i="45"/>
  <c r="BD300" i="45"/>
  <c r="AB300" i="45"/>
  <c r="AJ300" i="45"/>
  <c r="J306" i="45"/>
  <c r="Q306" i="45"/>
  <c r="U306" i="45"/>
  <c r="AC306" i="45"/>
  <c r="AG306" i="45"/>
  <c r="AK306" i="45"/>
  <c r="AU306" i="45"/>
  <c r="AY306" i="45"/>
  <c r="BC306" i="45"/>
  <c r="BG306" i="45"/>
  <c r="N306" i="45"/>
  <c r="R306" i="45"/>
  <c r="V306" i="45"/>
  <c r="AD306" i="45"/>
  <c r="AH306" i="45"/>
  <c r="AL306" i="45"/>
  <c r="AV306" i="45"/>
  <c r="AZ306" i="45"/>
  <c r="BD306" i="45"/>
  <c r="BH306" i="45"/>
  <c r="U296" i="45"/>
  <c r="AH221" i="45"/>
  <c r="AH171" i="45"/>
  <c r="J188" i="45"/>
  <c r="Q188" i="45"/>
  <c r="U188" i="45"/>
  <c r="AC188" i="45"/>
  <c r="AG188" i="45"/>
  <c r="AK188" i="45"/>
  <c r="AU188" i="45"/>
  <c r="AY188" i="45"/>
  <c r="BC188" i="45"/>
  <c r="BG188" i="45"/>
  <c r="J208" i="45"/>
  <c r="Q208" i="45"/>
  <c r="U208" i="45"/>
  <c r="AC208" i="45"/>
  <c r="AG208" i="45"/>
  <c r="AK208" i="45"/>
  <c r="AU208" i="45"/>
  <c r="AY208" i="45"/>
  <c r="BC208" i="45"/>
  <c r="BG208" i="45"/>
  <c r="J217" i="45"/>
  <c r="AW300" i="45"/>
  <c r="Q217" i="45"/>
  <c r="U217" i="45"/>
  <c r="AC217" i="45"/>
  <c r="AG217" i="45"/>
  <c r="AK217" i="45"/>
  <c r="AU217" i="45"/>
  <c r="AY217" i="45"/>
  <c r="BC217" i="45"/>
  <c r="BG217" i="45"/>
  <c r="AB221" i="45"/>
  <c r="H227" i="45"/>
  <c r="O227" i="45"/>
  <c r="S227" i="45"/>
  <c r="AA227" i="45"/>
  <c r="AE227" i="45"/>
  <c r="AI227" i="45"/>
  <c r="AS227" i="45"/>
  <c r="AW227" i="45"/>
  <c r="BA227" i="45"/>
  <c r="BE227" i="45"/>
  <c r="BI227" i="45"/>
  <c r="H248" i="45"/>
  <c r="O248" i="45"/>
  <c r="S248" i="45"/>
  <c r="AA248" i="45"/>
  <c r="AE248" i="45"/>
  <c r="AI248" i="45"/>
  <c r="AS248" i="45"/>
  <c r="AW248" i="45"/>
  <c r="BA248" i="45"/>
  <c r="BE248" i="45"/>
  <c r="BI248" i="45"/>
  <c r="Q248" i="45"/>
  <c r="U248" i="45"/>
  <c r="AC248" i="45"/>
  <c r="AG248" i="45"/>
  <c r="AK248" i="45"/>
  <c r="H256" i="45"/>
  <c r="AS256" i="45"/>
  <c r="AW256" i="45"/>
  <c r="BA256" i="45"/>
  <c r="BE256" i="45"/>
  <c r="BI256" i="45"/>
  <c r="AA260" i="45"/>
  <c r="AE260" i="45"/>
  <c r="AI260" i="45"/>
  <c r="AS260" i="45"/>
  <c r="AW260" i="45"/>
  <c r="BA260" i="45"/>
  <c r="BE260" i="45"/>
  <c r="BI260" i="45"/>
  <c r="AC260" i="45"/>
  <c r="AG260" i="45"/>
  <c r="AK260" i="45"/>
  <c r="J288" i="45"/>
  <c r="Q288" i="45"/>
  <c r="U288" i="45"/>
  <c r="AC288" i="45"/>
  <c r="AG288" i="45"/>
  <c r="AK288" i="45"/>
  <c r="AU288" i="45"/>
  <c r="AY288" i="45"/>
  <c r="BC288" i="45"/>
  <c r="BG288" i="45"/>
  <c r="H288" i="45"/>
  <c r="O288" i="45"/>
  <c r="S288" i="45"/>
  <c r="AI288" i="45"/>
  <c r="AW288" i="45"/>
  <c r="BA288" i="45"/>
  <c r="S296" i="45"/>
  <c r="AA296" i="45"/>
  <c r="BA296" i="45"/>
  <c r="BE296" i="45"/>
  <c r="AA300" i="45"/>
  <c r="AE300" i="45"/>
  <c r="AI300" i="45"/>
  <c r="AS300" i="45"/>
  <c r="BA300" i="45"/>
  <c r="BI300" i="45"/>
  <c r="N217" i="45"/>
  <c r="R217" i="45"/>
  <c r="V217" i="45"/>
  <c r="AD217" i="45"/>
  <c r="AH217" i="45"/>
  <c r="AL217" i="45"/>
  <c r="AY221" i="45"/>
  <c r="BG221" i="45"/>
  <c r="AT248" i="45"/>
  <c r="AX248" i="45"/>
  <c r="BB248" i="45"/>
  <c r="BF248" i="45"/>
  <c r="BJ248" i="45"/>
  <c r="I256" i="45"/>
  <c r="P256" i="45"/>
  <c r="T256" i="45"/>
  <c r="AB256" i="45"/>
  <c r="AF256" i="45"/>
  <c r="AJ256" i="45"/>
  <c r="AT256" i="45"/>
  <c r="AX256" i="45"/>
  <c r="BB256" i="45"/>
  <c r="BF256" i="45"/>
  <c r="BJ256" i="45"/>
  <c r="AT260" i="45"/>
  <c r="AX260" i="45"/>
  <c r="BB260" i="45"/>
  <c r="BF260" i="45"/>
  <c r="BJ260" i="45"/>
  <c r="BD288" i="45"/>
  <c r="I296" i="45"/>
  <c r="P296" i="45"/>
  <c r="T296" i="45"/>
  <c r="AB296" i="45"/>
  <c r="AF296" i="45"/>
  <c r="AJ296" i="45"/>
  <c r="AT296" i="45"/>
  <c r="AX296" i="45"/>
  <c r="BB296" i="45"/>
  <c r="BF296" i="45"/>
  <c r="BJ296" i="45"/>
  <c r="N296" i="45"/>
  <c r="R296" i="45"/>
  <c r="V296" i="45"/>
  <c r="AD296" i="45"/>
  <c r="AH296" i="45"/>
  <c r="AL296" i="45"/>
  <c r="AT300" i="45"/>
  <c r="AX300" i="45"/>
  <c r="BB300" i="45"/>
  <c r="BF300" i="45"/>
  <c r="BJ300" i="45"/>
  <c r="H152" i="45"/>
  <c r="O152" i="45"/>
  <c r="S152" i="45"/>
  <c r="J171" i="45"/>
  <c r="Q171" i="45"/>
  <c r="U171" i="45"/>
  <c r="AC171" i="45"/>
  <c r="AG171" i="45"/>
  <c r="AK171" i="45"/>
  <c r="AU171" i="45"/>
  <c r="AY171" i="45"/>
  <c r="BC171" i="45"/>
  <c r="BG171" i="45"/>
  <c r="AB182" i="45"/>
  <c r="AF182" i="45"/>
  <c r="AJ182" i="45"/>
  <c r="AT182" i="45"/>
  <c r="AX182" i="45"/>
  <c r="BB182" i="45"/>
  <c r="BF182" i="45"/>
  <c r="BJ182" i="45"/>
  <c r="I188" i="45"/>
  <c r="P188" i="45"/>
  <c r="T188" i="45"/>
  <c r="AB188" i="45"/>
  <c r="AF188" i="45"/>
  <c r="AJ188" i="45"/>
  <c r="AT188" i="45"/>
  <c r="AX188" i="45"/>
  <c r="BB188" i="45"/>
  <c r="BF188" i="45"/>
  <c r="BJ188" i="45"/>
  <c r="I208" i="45"/>
  <c r="P208" i="45"/>
  <c r="T208" i="45"/>
  <c r="AB208" i="45"/>
  <c r="AF208" i="45"/>
  <c r="AJ208" i="45"/>
  <c r="AT208" i="45"/>
  <c r="AX208" i="45"/>
  <c r="BB208" i="45"/>
  <c r="BF208" i="45"/>
  <c r="BJ208" i="45"/>
  <c r="I217" i="45"/>
  <c r="P217" i="45"/>
  <c r="T217" i="45"/>
  <c r="AB217" i="45"/>
  <c r="AF217" i="45"/>
  <c r="AJ217" i="45"/>
  <c r="AT217" i="45"/>
  <c r="AX217" i="45"/>
  <c r="BB217" i="45"/>
  <c r="BF217" i="45"/>
  <c r="BJ217" i="45"/>
  <c r="AV217" i="45"/>
  <c r="AZ217" i="45"/>
  <c r="BD217" i="45"/>
  <c r="BH217" i="45"/>
  <c r="J227" i="45"/>
  <c r="Q227" i="45"/>
  <c r="U227" i="45"/>
  <c r="AC227" i="45"/>
  <c r="AG227" i="45"/>
  <c r="AK227" i="45"/>
  <c r="AU227" i="45"/>
  <c r="AY227" i="45"/>
  <c r="BC227" i="45"/>
  <c r="BG227" i="45"/>
  <c r="J248" i="45"/>
  <c r="AU248" i="45"/>
  <c r="AY248" i="45"/>
  <c r="BC248" i="45"/>
  <c r="BG248" i="45"/>
  <c r="J256" i="45"/>
  <c r="Q256" i="45"/>
  <c r="U256" i="45"/>
  <c r="AC256" i="45"/>
  <c r="AG256" i="45"/>
  <c r="AK256" i="45"/>
  <c r="AU256" i="45"/>
  <c r="AY256" i="45"/>
  <c r="BC256" i="45"/>
  <c r="BG256" i="45"/>
  <c r="O256" i="45"/>
  <c r="S256" i="45"/>
  <c r="AA256" i="45"/>
  <c r="AE256" i="45"/>
  <c r="AI256" i="45"/>
  <c r="AU260" i="45"/>
  <c r="AY260" i="45"/>
  <c r="BC260" i="45"/>
  <c r="BG260" i="45"/>
  <c r="AH178" i="45"/>
  <c r="AL178" i="45"/>
  <c r="AV178" i="45"/>
  <c r="AZ178" i="45"/>
  <c r="BD178" i="45"/>
  <c r="BH178" i="45"/>
  <c r="AJ221" i="45"/>
  <c r="AT221" i="45"/>
  <c r="BB221" i="45"/>
  <c r="BJ221" i="45"/>
  <c r="AS221" i="45"/>
  <c r="AW221" i="45"/>
  <c r="BA221" i="45"/>
  <c r="BE221" i="45"/>
  <c r="BI221" i="45"/>
  <c r="I248" i="45"/>
  <c r="P248" i="45"/>
  <c r="T248" i="45"/>
  <c r="AB260" i="45"/>
  <c r="AF260" i="45"/>
  <c r="AJ260" i="45"/>
  <c r="AJ178" i="45"/>
  <c r="AT178" i="45"/>
  <c r="AX178" i="45"/>
  <c r="BB178" i="45"/>
  <c r="BF178" i="45"/>
  <c r="BJ178" i="45"/>
  <c r="AV221" i="45"/>
  <c r="AZ221" i="45"/>
  <c r="BD221" i="45"/>
  <c r="BH221" i="45"/>
  <c r="I227" i="45"/>
  <c r="P227" i="45"/>
  <c r="T227" i="45"/>
  <c r="AB227" i="45"/>
  <c r="AF227" i="45"/>
  <c r="AJ227" i="45"/>
  <c r="AT227" i="45"/>
  <c r="AX227" i="45"/>
  <c r="BB227" i="45"/>
  <c r="BF227" i="45"/>
  <c r="BJ227" i="45"/>
  <c r="N256" i="45"/>
  <c r="R256" i="45"/>
  <c r="V256" i="45"/>
  <c r="AD256" i="45"/>
  <c r="AH256" i="45"/>
  <c r="AL256" i="45"/>
  <c r="H65" i="45"/>
  <c r="O65" i="45"/>
  <c r="S65" i="45"/>
  <c r="AA65" i="45"/>
  <c r="AE65" i="45"/>
  <c r="AI65" i="45"/>
  <c r="AS65" i="45"/>
  <c r="AW65" i="45"/>
  <c r="BA65" i="45"/>
  <c r="BE65" i="45"/>
  <c r="BI65" i="45"/>
  <c r="J141" i="45"/>
  <c r="Q141" i="45"/>
  <c r="U141" i="45"/>
  <c r="AC141" i="45"/>
  <c r="AG141" i="45"/>
  <c r="AK141" i="45"/>
  <c r="AU141" i="45"/>
  <c r="AY141" i="45"/>
  <c r="BC141" i="45"/>
  <c r="BG141" i="45"/>
  <c r="AC145" i="45"/>
  <c r="AG145" i="45"/>
  <c r="AK145" i="45"/>
  <c r="AU145" i="45"/>
  <c r="AY145" i="45"/>
  <c r="BC145" i="45"/>
  <c r="BG145" i="45"/>
  <c r="I57" i="45"/>
  <c r="P57" i="45"/>
  <c r="T57" i="45"/>
  <c r="AB57" i="45"/>
  <c r="AF57" i="45"/>
  <c r="AJ57" i="45"/>
  <c r="AT57" i="45"/>
  <c r="AX57" i="45"/>
  <c r="BB57" i="45"/>
  <c r="BF57" i="45"/>
  <c r="BJ57" i="45"/>
  <c r="I65" i="45"/>
  <c r="P65" i="45"/>
  <c r="T65" i="45"/>
  <c r="AB65" i="45"/>
  <c r="AF65" i="45"/>
  <c r="AJ65" i="45"/>
  <c r="AT65" i="45"/>
  <c r="AX65" i="45"/>
  <c r="BB65" i="45"/>
  <c r="BF65" i="45"/>
  <c r="BJ65" i="45"/>
  <c r="AA109" i="45"/>
  <c r="N152" i="45"/>
  <c r="R152" i="45"/>
  <c r="V152" i="45"/>
  <c r="AD152" i="45"/>
  <c r="AH152" i="45"/>
  <c r="AL152" i="45"/>
  <c r="AV152" i="45"/>
  <c r="AZ152" i="45"/>
  <c r="BD152" i="45"/>
  <c r="BH152" i="45"/>
  <c r="I171" i="45"/>
  <c r="P171" i="45"/>
  <c r="T171" i="45"/>
  <c r="AB171" i="45"/>
  <c r="AF171" i="45"/>
  <c r="AJ171" i="45"/>
  <c r="AT171" i="45"/>
  <c r="AX171" i="45"/>
  <c r="BB171" i="45"/>
  <c r="BF171" i="45"/>
  <c r="BJ171" i="45"/>
  <c r="I178" i="45"/>
  <c r="P178" i="45"/>
  <c r="T178" i="45"/>
  <c r="AB178" i="45"/>
  <c r="AF178" i="45"/>
  <c r="AS182" i="45"/>
  <c r="AW182" i="45"/>
  <c r="BA182" i="45"/>
  <c r="BE182" i="45"/>
  <c r="BI182" i="45"/>
  <c r="H188" i="45"/>
  <c r="O188" i="45"/>
  <c r="S188" i="45"/>
  <c r="AA188" i="45"/>
  <c r="AE188" i="45"/>
  <c r="AI188" i="45"/>
  <c r="AS188" i="45"/>
  <c r="AW188" i="45"/>
  <c r="BA188" i="45"/>
  <c r="BE188" i="45"/>
  <c r="BI188" i="45"/>
  <c r="H208" i="45"/>
  <c r="O208" i="45"/>
  <c r="S208" i="45"/>
  <c r="AA208" i="45"/>
  <c r="AE208" i="45"/>
  <c r="AI208" i="45"/>
  <c r="AS208" i="45"/>
  <c r="AW208" i="45"/>
  <c r="BA208" i="45"/>
  <c r="BE208" i="45"/>
  <c r="BI208" i="45"/>
  <c r="H217" i="45"/>
  <c r="AS217" i="45"/>
  <c r="AW217" i="45"/>
  <c r="BA217" i="45"/>
  <c r="BE217" i="45"/>
  <c r="BI217" i="45"/>
  <c r="AD221" i="45"/>
  <c r="J133" i="45"/>
  <c r="Q133" i="45"/>
  <c r="U133" i="45"/>
  <c r="J152" i="45"/>
  <c r="Q152" i="45"/>
  <c r="U152" i="45"/>
  <c r="AC152" i="45"/>
  <c r="AG152" i="45"/>
  <c r="AK152" i="45"/>
  <c r="AU152" i="45"/>
  <c r="AY152" i="45"/>
  <c r="BC152" i="45"/>
  <c r="BG152" i="45"/>
  <c r="H171" i="45"/>
  <c r="O171" i="45"/>
  <c r="S171" i="45"/>
  <c r="AA171" i="45"/>
  <c r="AE171" i="45"/>
  <c r="AI171" i="45"/>
  <c r="AS171" i="45"/>
  <c r="AW171" i="45"/>
  <c r="BA171" i="45"/>
  <c r="BE171" i="45"/>
  <c r="BI171" i="45"/>
  <c r="AD182" i="45"/>
  <c r="AH182" i="45"/>
  <c r="AL182" i="45"/>
  <c r="AV182" i="45"/>
  <c r="AZ182" i="45"/>
  <c r="BD182" i="45"/>
  <c r="BH182" i="45"/>
  <c r="N188" i="45"/>
  <c r="R188" i="45"/>
  <c r="V188" i="45"/>
  <c r="AD188" i="45"/>
  <c r="AH188" i="45"/>
  <c r="AL188" i="45"/>
  <c r="AV188" i="45"/>
  <c r="AZ188" i="45"/>
  <c r="BD188" i="45"/>
  <c r="BH188" i="45"/>
  <c r="N208" i="45"/>
  <c r="R208" i="45"/>
  <c r="V208" i="45"/>
  <c r="AD208" i="45"/>
  <c r="AH208" i="45"/>
  <c r="AL208" i="45"/>
  <c r="AV208" i="45"/>
  <c r="AZ208" i="45"/>
  <c r="BD208" i="45"/>
  <c r="BH208" i="45"/>
  <c r="AC221" i="45"/>
  <c r="AG221" i="45"/>
  <c r="AK221" i="45"/>
  <c r="AU221" i="45"/>
  <c r="BC221" i="45"/>
  <c r="AE221" i="45"/>
  <c r="AX221" i="45"/>
  <c r="BF221" i="45"/>
  <c r="BH109" i="45"/>
  <c r="AC133" i="45"/>
  <c r="AG133" i="45"/>
  <c r="AK133" i="45"/>
  <c r="AU133" i="45"/>
  <c r="AY133" i="45"/>
  <c r="BC133" i="45"/>
  <c r="BG133" i="45"/>
  <c r="I141" i="45"/>
  <c r="P141" i="45"/>
  <c r="T141" i="45"/>
  <c r="AB141" i="45"/>
  <c r="AF141" i="45"/>
  <c r="AJ141" i="45"/>
  <c r="AT141" i="45"/>
  <c r="AX141" i="45"/>
  <c r="BB141" i="45"/>
  <c r="BF141" i="45"/>
  <c r="BJ141" i="45"/>
  <c r="AB145" i="45"/>
  <c r="AF145" i="45"/>
  <c r="AJ145" i="45"/>
  <c r="AT145" i="45"/>
  <c r="AX145" i="45"/>
  <c r="BB145" i="45"/>
  <c r="BF145" i="45"/>
  <c r="BJ145" i="45"/>
  <c r="I152" i="45"/>
  <c r="P152" i="45"/>
  <c r="T152" i="45"/>
  <c r="AB152" i="45"/>
  <c r="AF152" i="45"/>
  <c r="AJ152" i="45"/>
  <c r="AT152" i="45"/>
  <c r="AX152" i="45"/>
  <c r="BB152" i="45"/>
  <c r="BF152" i="45"/>
  <c r="BJ152" i="45"/>
  <c r="N171" i="45"/>
  <c r="R171" i="45"/>
  <c r="V171" i="45"/>
  <c r="AD171" i="45"/>
  <c r="AL171" i="45"/>
  <c r="AV171" i="45"/>
  <c r="AZ171" i="45"/>
  <c r="BD171" i="45"/>
  <c r="BH171" i="45"/>
  <c r="N178" i="45"/>
  <c r="R178" i="45"/>
  <c r="V178" i="45"/>
  <c r="AD178" i="45"/>
  <c r="AC182" i="45"/>
  <c r="AG182" i="45"/>
  <c r="AK182" i="45"/>
  <c r="AU182" i="45"/>
  <c r="AY182" i="45"/>
  <c r="BC182" i="45"/>
  <c r="BG182" i="45"/>
  <c r="AA182" i="45"/>
  <c r="AE182" i="45"/>
  <c r="AI182" i="45"/>
  <c r="I93" i="45"/>
  <c r="P93" i="45"/>
  <c r="T93" i="45"/>
  <c r="AB93" i="45"/>
  <c r="AF93" i="45"/>
  <c r="AJ93" i="45"/>
  <c r="AT93" i="45"/>
  <c r="AX93" i="45"/>
  <c r="BB93" i="45"/>
  <c r="BF93" i="45"/>
  <c r="AA105" i="45"/>
  <c r="AE105" i="45"/>
  <c r="AI105" i="45"/>
  <c r="AS105" i="45"/>
  <c r="AW105" i="45"/>
  <c r="BA105" i="45"/>
  <c r="BE105" i="45"/>
  <c r="BJ105" i="45"/>
  <c r="AD109" i="45"/>
  <c r="AH109" i="45"/>
  <c r="AL109" i="45"/>
  <c r="AV109" i="45"/>
  <c r="AZ109" i="45"/>
  <c r="BD109" i="45"/>
  <c r="BI109" i="45"/>
  <c r="H178" i="45"/>
  <c r="O178" i="45"/>
  <c r="S178" i="45"/>
  <c r="AA178" i="45"/>
  <c r="AE178" i="45"/>
  <c r="AI178" i="45"/>
  <c r="AS178" i="45"/>
  <c r="AW178" i="45"/>
  <c r="BA178" i="45"/>
  <c r="BE178" i="45"/>
  <c r="BI178" i="45"/>
  <c r="I133" i="45"/>
  <c r="P133" i="45"/>
  <c r="T133" i="45"/>
  <c r="AA152" i="45"/>
  <c r="AE152" i="45"/>
  <c r="AI152" i="45"/>
  <c r="AS152" i="45"/>
  <c r="AW152" i="45"/>
  <c r="BA152" i="45"/>
  <c r="BE152" i="45"/>
  <c r="BI152" i="45"/>
  <c r="J178" i="45"/>
  <c r="Q178" i="45"/>
  <c r="U178" i="45"/>
  <c r="AC178" i="45"/>
  <c r="AG178" i="45"/>
  <c r="AK178" i="45"/>
  <c r="AU178" i="45"/>
  <c r="AY178" i="45"/>
  <c r="BC178" i="45"/>
  <c r="BG178" i="45"/>
  <c r="AI109" i="45"/>
  <c r="AW109" i="45"/>
  <c r="BE109" i="45"/>
  <c r="N133" i="45"/>
  <c r="V133" i="45"/>
  <c r="AH133" i="45"/>
  <c r="AZ133" i="45"/>
  <c r="BH133" i="45"/>
  <c r="AB109" i="45"/>
  <c r="AF109" i="45"/>
  <c r="AJ109" i="45"/>
  <c r="AT109" i="45"/>
  <c r="AX109" i="45"/>
  <c r="BB109" i="45"/>
  <c r="BF109" i="45"/>
  <c r="BJ109" i="45"/>
  <c r="H133" i="45"/>
  <c r="O133" i="45"/>
  <c r="S133" i="45"/>
  <c r="AA133" i="45"/>
  <c r="AE133" i="45"/>
  <c r="AI133" i="45"/>
  <c r="AS133" i="45"/>
  <c r="AW133" i="45"/>
  <c r="BA133" i="45"/>
  <c r="BE133" i="45"/>
  <c r="BI133" i="45"/>
  <c r="N141" i="45"/>
  <c r="R141" i="45"/>
  <c r="V141" i="45"/>
  <c r="AD141" i="45"/>
  <c r="AH141" i="45"/>
  <c r="AL141" i="45"/>
  <c r="AV141" i="45"/>
  <c r="AZ141" i="45"/>
  <c r="BD141" i="45"/>
  <c r="BH141" i="45"/>
  <c r="AD145" i="45"/>
  <c r="AH145" i="45"/>
  <c r="AL145" i="45"/>
  <c r="AV145" i="45"/>
  <c r="AZ145" i="45"/>
  <c r="BD145" i="45"/>
  <c r="BH145" i="45"/>
  <c r="AE109" i="45"/>
  <c r="AS109" i="45"/>
  <c r="BA109" i="45"/>
  <c r="BG110" i="45"/>
  <c r="BG112" i="45" s="1"/>
  <c r="R133" i="45"/>
  <c r="AD133" i="45"/>
  <c r="AL133" i="45"/>
  <c r="AV133" i="45"/>
  <c r="BD133" i="45"/>
  <c r="H101" i="45"/>
  <c r="O101" i="45"/>
  <c r="S101" i="45"/>
  <c r="AA101" i="45"/>
  <c r="AE101" i="45"/>
  <c r="AI101" i="45"/>
  <c r="AS101" i="45"/>
  <c r="AW101" i="45"/>
  <c r="BG101" i="45"/>
  <c r="BE101" i="45"/>
  <c r="BJ101" i="45"/>
  <c r="AD105" i="45"/>
  <c r="AH105" i="45"/>
  <c r="AL105" i="45"/>
  <c r="AV105" i="45"/>
  <c r="AZ105" i="45"/>
  <c r="BD105" i="45"/>
  <c r="BI105" i="45"/>
  <c r="AC109" i="45"/>
  <c r="AG109" i="45"/>
  <c r="AK109" i="45"/>
  <c r="AU109" i="45"/>
  <c r="AY109" i="45"/>
  <c r="BC109" i="45"/>
  <c r="BG106" i="45"/>
  <c r="BG109" i="45" s="1"/>
  <c r="AB133" i="45"/>
  <c r="AF133" i="45"/>
  <c r="AJ133" i="45"/>
  <c r="AT133" i="45"/>
  <c r="AX133" i="45"/>
  <c r="BB133" i="45"/>
  <c r="BF133" i="45"/>
  <c r="BJ133" i="45"/>
  <c r="H141" i="45"/>
  <c r="O141" i="45"/>
  <c r="S141" i="45"/>
  <c r="AA141" i="45"/>
  <c r="AE141" i="45"/>
  <c r="AI141" i="45"/>
  <c r="AS141" i="45"/>
  <c r="AW141" i="45"/>
  <c r="BA141" i="45"/>
  <c r="BE141" i="45"/>
  <c r="BI141" i="45"/>
  <c r="AA145" i="45"/>
  <c r="AE145" i="45"/>
  <c r="AI145" i="45"/>
  <c r="AS145" i="45"/>
  <c r="AW145" i="45"/>
  <c r="BA145" i="45"/>
  <c r="BE145" i="45"/>
  <c r="BI145" i="45"/>
  <c r="J93" i="45"/>
  <c r="U93" i="45"/>
  <c r="AG93" i="45"/>
  <c r="AU93" i="45"/>
  <c r="BC93" i="45"/>
  <c r="P101" i="45"/>
  <c r="AB101" i="45"/>
  <c r="AJ101" i="45"/>
  <c r="BB101" i="45"/>
  <c r="J57" i="45"/>
  <c r="Q57" i="45"/>
  <c r="U57" i="45"/>
  <c r="AC57" i="45"/>
  <c r="AG57" i="45"/>
  <c r="AK57" i="45"/>
  <c r="AU57" i="45"/>
  <c r="AY57" i="45"/>
  <c r="BC57" i="45"/>
  <c r="BG57" i="45"/>
  <c r="J65" i="45"/>
  <c r="Q65" i="45"/>
  <c r="U65" i="45"/>
  <c r="AC65" i="45"/>
  <c r="AG65" i="45"/>
  <c r="AK65" i="45"/>
  <c r="AU65" i="45"/>
  <c r="AY65" i="45"/>
  <c r="BC65" i="45"/>
  <c r="BG65" i="45"/>
  <c r="AC69" i="45"/>
  <c r="AG69" i="45"/>
  <c r="AK69" i="45"/>
  <c r="AU69" i="45"/>
  <c r="AY69" i="45"/>
  <c r="BC69" i="45"/>
  <c r="BG69" i="45"/>
  <c r="N93" i="45"/>
  <c r="R93" i="45"/>
  <c r="V93" i="45"/>
  <c r="AD93" i="45"/>
  <c r="AH93" i="45"/>
  <c r="AL93" i="45"/>
  <c r="AV93" i="45"/>
  <c r="AZ93" i="45"/>
  <c r="BD93" i="45"/>
  <c r="BI93" i="45"/>
  <c r="J101" i="45"/>
  <c r="Q101" i="45"/>
  <c r="U101" i="45"/>
  <c r="AC101" i="45"/>
  <c r="AG101" i="45"/>
  <c r="AK101" i="45"/>
  <c r="AU101" i="45"/>
  <c r="AY101" i="45"/>
  <c r="BC101" i="45"/>
  <c r="BH101" i="45"/>
  <c r="AB105" i="45"/>
  <c r="AF105" i="45"/>
  <c r="AJ105" i="45"/>
  <c r="AT105" i="45"/>
  <c r="AX105" i="45"/>
  <c r="BB105" i="45"/>
  <c r="BF105" i="45"/>
  <c r="Q93" i="45"/>
  <c r="AC93" i="45"/>
  <c r="AK93" i="45"/>
  <c r="AY93" i="45"/>
  <c r="BH93" i="45"/>
  <c r="I101" i="45"/>
  <c r="T101" i="45"/>
  <c r="AF101" i="45"/>
  <c r="AT101" i="45"/>
  <c r="AX101" i="45"/>
  <c r="BF101" i="45"/>
  <c r="N65" i="45"/>
  <c r="R65" i="45"/>
  <c r="V65" i="45"/>
  <c r="AD65" i="45"/>
  <c r="AH65" i="45"/>
  <c r="AL65" i="45"/>
  <c r="AV65" i="45"/>
  <c r="AZ65" i="45"/>
  <c r="BD65" i="45"/>
  <c r="BH65" i="45"/>
  <c r="H93" i="45"/>
  <c r="O93" i="45"/>
  <c r="S93" i="45"/>
  <c r="AA93" i="45"/>
  <c r="AE93" i="45"/>
  <c r="AI93" i="45"/>
  <c r="AS93" i="45"/>
  <c r="AW93" i="45"/>
  <c r="BA93" i="45"/>
  <c r="BE93" i="45"/>
  <c r="BJ93" i="45"/>
  <c r="N101" i="45"/>
  <c r="R101" i="45"/>
  <c r="V101" i="45"/>
  <c r="AD101" i="45"/>
  <c r="AH101" i="45"/>
  <c r="AL101" i="45"/>
  <c r="AV101" i="45"/>
  <c r="AZ101" i="45"/>
  <c r="BD101" i="45"/>
  <c r="BI101" i="45"/>
  <c r="AC105" i="45"/>
  <c r="AG105" i="45"/>
  <c r="AK105" i="45"/>
  <c r="AU105" i="45"/>
  <c r="AY105" i="45"/>
  <c r="BC105" i="45"/>
  <c r="BH105" i="45"/>
  <c r="J18" i="45"/>
  <c r="Q18" i="45"/>
  <c r="U18" i="45"/>
  <c r="AC18" i="45"/>
  <c r="AH18" i="45"/>
  <c r="AL18" i="45"/>
  <c r="AV18" i="45"/>
  <c r="AZ18" i="45"/>
  <c r="BD18" i="45"/>
  <c r="BH18" i="45"/>
  <c r="AF38" i="45"/>
  <c r="AF40" i="45" s="1"/>
  <c r="H57" i="45"/>
  <c r="O57" i="45"/>
  <c r="S57" i="45"/>
  <c r="AA57" i="45"/>
  <c r="AE57" i="45"/>
  <c r="AI57" i="45"/>
  <c r="AS57" i="45"/>
  <c r="AW57" i="45"/>
  <c r="BA57" i="45"/>
  <c r="BE57" i="45"/>
  <c r="BI57" i="45"/>
  <c r="AA69" i="45"/>
  <c r="AE69" i="45"/>
  <c r="AI69" i="45"/>
  <c r="AS69" i="45"/>
  <c r="AW69" i="45"/>
  <c r="BA69" i="45"/>
  <c r="BE69" i="45"/>
  <c r="BI69" i="45"/>
  <c r="AB69" i="45"/>
  <c r="AF69" i="45"/>
  <c r="AJ69" i="45"/>
  <c r="AT69" i="45"/>
  <c r="AX69" i="45"/>
  <c r="BB69" i="45"/>
  <c r="BF69" i="45"/>
  <c r="BJ69" i="45"/>
  <c r="I18" i="45"/>
  <c r="P18" i="45"/>
  <c r="T18" i="45"/>
  <c r="AB18" i="45"/>
  <c r="AG18" i="45"/>
  <c r="AK18" i="45"/>
  <c r="AU18" i="45"/>
  <c r="AY18" i="45"/>
  <c r="BC18" i="45"/>
  <c r="BG18" i="45"/>
  <c r="H26" i="45"/>
  <c r="O26" i="45"/>
  <c r="S26" i="45"/>
  <c r="AA26" i="45"/>
  <c r="AE26" i="45"/>
  <c r="AJ26" i="45"/>
  <c r="AT26" i="45"/>
  <c r="AX26" i="45"/>
  <c r="BB26" i="45"/>
  <c r="BF26" i="45"/>
  <c r="BJ26" i="45"/>
  <c r="AD30" i="45"/>
  <c r="AI30" i="45"/>
  <c r="AS30" i="45"/>
  <c r="AW30" i="45"/>
  <c r="BA30" i="45"/>
  <c r="BE30" i="45"/>
  <c r="BI30" i="45"/>
  <c r="N57" i="45"/>
  <c r="R57" i="45"/>
  <c r="V57" i="45"/>
  <c r="AD57" i="45"/>
  <c r="AH57" i="45"/>
  <c r="AL57" i="45"/>
  <c r="AV57" i="45"/>
  <c r="AZ57" i="45"/>
  <c r="BD57" i="45"/>
  <c r="BH57" i="45"/>
  <c r="AD69" i="45"/>
  <c r="AH69" i="45"/>
  <c r="AL69" i="45"/>
  <c r="AV69" i="45"/>
  <c r="AZ69" i="45"/>
  <c r="BD69" i="45"/>
  <c r="BH69" i="45"/>
  <c r="P26" i="45"/>
  <c r="AF26" i="45"/>
  <c r="AK26" i="45"/>
  <c r="AY26" i="45"/>
  <c r="BG26" i="45"/>
  <c r="AA30" i="45"/>
  <c r="AJ30" i="45"/>
  <c r="AX30" i="45"/>
  <c r="BF30" i="45"/>
  <c r="H18" i="45"/>
  <c r="O18" i="45"/>
  <c r="S18" i="45"/>
  <c r="AA18" i="45"/>
  <c r="AE18" i="45"/>
  <c r="AJ18" i="45"/>
  <c r="AT18" i="45"/>
  <c r="AX18" i="45"/>
  <c r="BB18" i="45"/>
  <c r="BF18" i="45"/>
  <c r="BJ18" i="45"/>
  <c r="N26" i="45"/>
  <c r="R26" i="45"/>
  <c r="V26" i="45"/>
  <c r="AD26" i="45"/>
  <c r="AI26" i="45"/>
  <c r="AS26" i="45"/>
  <c r="AW26" i="45"/>
  <c r="BA26" i="45"/>
  <c r="BE26" i="45"/>
  <c r="BI26" i="45"/>
  <c r="AC30" i="45"/>
  <c r="AH30" i="45"/>
  <c r="AL30" i="45"/>
  <c r="AV30" i="45"/>
  <c r="AZ30" i="45"/>
  <c r="BD30" i="45"/>
  <c r="BH30" i="45"/>
  <c r="I26" i="45"/>
  <c r="T26" i="45"/>
  <c r="AG26" i="45"/>
  <c r="AU26" i="45"/>
  <c r="BC26" i="45"/>
  <c r="AE30" i="45"/>
  <c r="AT30" i="45"/>
  <c r="BB30" i="45"/>
  <c r="BJ30" i="45"/>
  <c r="N18" i="45"/>
  <c r="R18" i="45"/>
  <c r="V18" i="45"/>
  <c r="AD18" i="45"/>
  <c r="AI18" i="45"/>
  <c r="AS18" i="45"/>
  <c r="AW18" i="45"/>
  <c r="BA18" i="45"/>
  <c r="BE18" i="45"/>
  <c r="BI18" i="45"/>
  <c r="J26" i="45"/>
  <c r="Q26" i="45"/>
  <c r="U26" i="45"/>
  <c r="AC26" i="45"/>
  <c r="AH26" i="45"/>
  <c r="AL26" i="45"/>
  <c r="AV26" i="45"/>
  <c r="AZ26" i="45"/>
  <c r="BD26" i="45"/>
  <c r="BH26" i="45"/>
  <c r="AG30" i="45"/>
  <c r="AK30" i="45"/>
  <c r="AU30" i="45"/>
  <c r="AY30" i="45"/>
  <c r="BC30" i="45"/>
  <c r="BG30" i="45"/>
  <c r="AF30" i="45"/>
  <c r="AB30" i="45"/>
  <c r="AF31" i="45"/>
  <c r="AF37" i="45" s="1"/>
  <c r="BA101" i="45"/>
  <c r="BG102" i="45"/>
  <c r="BG105" i="45" s="1"/>
  <c r="AB26" i="45"/>
  <c r="BG87" i="45"/>
  <c r="BG93" i="45" s="1"/>
  <c r="AF12" i="45"/>
  <c r="AF18" i="45" s="1"/>
  <c r="O217" i="45"/>
  <c r="S217" i="45"/>
  <c r="AA217" i="45"/>
  <c r="AE217" i="45"/>
  <c r="AI217" i="45"/>
  <c r="AF221" i="45"/>
  <c r="N288" i="45"/>
  <c r="R288" i="45"/>
  <c r="V288" i="45"/>
  <c r="AD288" i="45"/>
  <c r="AH288" i="45"/>
  <c r="AL288" i="45"/>
  <c r="AV296" i="45"/>
  <c r="AZ296" i="45"/>
  <c r="BD296" i="45"/>
  <c r="BH296" i="45"/>
  <c r="H327" i="45"/>
  <c r="AS327" i="45"/>
  <c r="AW327" i="45"/>
  <c r="BA327" i="45"/>
  <c r="BE327" i="45"/>
  <c r="H296" i="45"/>
  <c r="AI424" i="45"/>
  <c r="AV447" i="45"/>
  <c r="AZ447" i="45"/>
  <c r="BD447" i="45"/>
  <c r="AF335" i="45"/>
  <c r="AJ335" i="45"/>
  <c r="P339" i="45"/>
  <c r="T339" i="45"/>
  <c r="AB339" i="45"/>
  <c r="AF339" i="45"/>
  <c r="AJ339" i="45"/>
  <c r="AT339" i="45"/>
  <c r="AX339" i="45"/>
  <c r="BB339" i="45"/>
  <c r="J376" i="45"/>
  <c r="Q376" i="45"/>
  <c r="U376" i="45"/>
  <c r="AC376" i="45"/>
  <c r="AG376" i="45"/>
  <c r="AK376" i="45"/>
  <c r="J380" i="45"/>
  <c r="AU380" i="45"/>
  <c r="AY380" i="45"/>
  <c r="BC380" i="45"/>
  <c r="BG380" i="45"/>
  <c r="H412" i="45"/>
  <c r="O412" i="45"/>
  <c r="S412" i="45"/>
  <c r="AA412" i="45"/>
  <c r="AE412" i="45"/>
  <c r="AI412" i="45"/>
  <c r="J339" i="45"/>
  <c r="J369" i="45"/>
  <c r="Q369" i="45"/>
  <c r="U369" i="45"/>
  <c r="AC369" i="45"/>
  <c r="AG369" i="45"/>
  <c r="AK369" i="45"/>
  <c r="H420" i="45"/>
  <c r="AS420" i="45"/>
  <c r="AW420" i="45"/>
  <c r="BA420" i="45"/>
  <c r="BE420" i="45"/>
  <c r="BI420" i="45"/>
  <c r="J447" i="45"/>
  <c r="AU447" i="45"/>
  <c r="AY447" i="45"/>
  <c r="BC447" i="45"/>
  <c r="BG447" i="45"/>
  <c r="N447" i="45"/>
  <c r="R447" i="45"/>
  <c r="V447" i="45"/>
  <c r="AD447" i="45"/>
  <c r="AH447" i="45"/>
  <c r="AL447" i="45"/>
  <c r="AV458" i="45"/>
  <c r="AZ458" i="45"/>
  <c r="BD458" i="45"/>
  <c r="BH458" i="45"/>
  <c r="J495" i="45"/>
  <c r="AU495" i="45"/>
  <c r="AY495" i="45"/>
  <c r="BC495" i="45"/>
  <c r="BG495" i="45"/>
  <c r="H458" i="45"/>
  <c r="AS458" i="45"/>
  <c r="AW458" i="45"/>
  <c r="BA458" i="45"/>
  <c r="BE458" i="45"/>
  <c r="BI458" i="45"/>
  <c r="Q491" i="45"/>
  <c r="U491" i="45"/>
  <c r="AC491" i="45"/>
  <c r="AG491" i="45"/>
  <c r="AK491" i="45"/>
  <c r="BF495" i="45"/>
  <c r="BJ495" i="45"/>
  <c r="H529" i="45"/>
  <c r="AS529" i="45"/>
  <c r="AW529" i="45"/>
  <c r="BA529" i="45"/>
  <c r="BE529" i="45"/>
  <c r="BI529" i="45"/>
  <c r="AJ41" i="45" l="1"/>
  <c r="S41" i="45"/>
  <c r="U41" i="45"/>
  <c r="BJ41" i="45"/>
  <c r="BE41" i="45"/>
  <c r="AU41" i="45"/>
  <c r="V41" i="45"/>
  <c r="AT41" i="45"/>
  <c r="BB41" i="45"/>
  <c r="BH41" i="45"/>
  <c r="Q41" i="45"/>
  <c r="AE41" i="45"/>
  <c r="P41" i="45"/>
  <c r="AX41" i="45"/>
  <c r="BD41" i="45"/>
  <c r="AH41" i="45"/>
  <c r="J41" i="45"/>
  <c r="T41" i="45"/>
  <c r="AA41" i="45"/>
  <c r="BA41" i="45"/>
  <c r="AD41" i="45"/>
  <c r="R41" i="45"/>
  <c r="AL41" i="45"/>
  <c r="BG41" i="45"/>
  <c r="AW41" i="45"/>
  <c r="BC41" i="45"/>
  <c r="AG41" i="45"/>
  <c r="AV41" i="45"/>
  <c r="AI41" i="45"/>
  <c r="N41" i="45"/>
  <c r="AZ41" i="45"/>
  <c r="BI41" i="45"/>
  <c r="AS41" i="45"/>
  <c r="BF41" i="45"/>
  <c r="O41" i="45"/>
  <c r="AY41" i="45"/>
  <c r="AB41" i="45"/>
  <c r="H41" i="45"/>
  <c r="AC41" i="45"/>
  <c r="AK41" i="45"/>
  <c r="I41" i="45"/>
  <c r="R468" i="45"/>
  <c r="BI542" i="45"/>
  <c r="AS542" i="45"/>
  <c r="AF41" i="45"/>
  <c r="J468" i="45"/>
  <c r="AW542" i="45"/>
  <c r="AA542" i="45"/>
  <c r="BI468" i="45"/>
  <c r="AG542" i="45"/>
  <c r="BB542" i="45"/>
  <c r="AF542" i="45"/>
  <c r="I542" i="45"/>
  <c r="AY542" i="45"/>
  <c r="AC542" i="45"/>
  <c r="AL468" i="45"/>
  <c r="AB542" i="45"/>
  <c r="U542" i="45"/>
  <c r="BD468" i="45"/>
  <c r="AV468" i="45"/>
  <c r="P348" i="45"/>
  <c r="AX390" i="45"/>
  <c r="BJ348" i="45"/>
  <c r="AE468" i="45"/>
  <c r="U468" i="45"/>
  <c r="BB468" i="45"/>
  <c r="AF468" i="45"/>
  <c r="AY468" i="45"/>
  <c r="AC468" i="45"/>
  <c r="BE542" i="45"/>
  <c r="AI542" i="45"/>
  <c r="O542" i="45"/>
  <c r="BH542" i="45"/>
  <c r="AL542" i="45"/>
  <c r="R542" i="45"/>
  <c r="BJ542" i="45"/>
  <c r="AT542" i="45"/>
  <c r="T542" i="45"/>
  <c r="BG542" i="45"/>
  <c r="AK542" i="45"/>
  <c r="Q542" i="45"/>
  <c r="AZ542" i="45"/>
  <c r="AD542" i="45"/>
  <c r="AX542" i="45"/>
  <c r="AU542" i="45"/>
  <c r="AZ468" i="45"/>
  <c r="BH113" i="45"/>
  <c r="AH192" i="45"/>
  <c r="H192" i="45"/>
  <c r="Q270" i="45"/>
  <c r="BB270" i="45"/>
  <c r="AT348" i="45"/>
  <c r="BI348" i="45"/>
  <c r="AS348" i="45"/>
  <c r="BC348" i="45"/>
  <c r="H310" i="45"/>
  <c r="AB310" i="45"/>
  <c r="BI390" i="45"/>
  <c r="AS390" i="45"/>
  <c r="S390" i="45"/>
  <c r="BD390" i="45"/>
  <c r="AH390" i="45"/>
  <c r="N390" i="45"/>
  <c r="BA542" i="45"/>
  <c r="AE542" i="45"/>
  <c r="H542" i="45"/>
  <c r="V468" i="45"/>
  <c r="BD542" i="45"/>
  <c r="AH542" i="45"/>
  <c r="N542" i="45"/>
  <c r="S542" i="45"/>
  <c r="BF542" i="45"/>
  <c r="AJ542" i="45"/>
  <c r="P542" i="45"/>
  <c r="BC542" i="45"/>
  <c r="J542" i="45"/>
  <c r="S468" i="45"/>
  <c r="T468" i="45"/>
  <c r="AV542" i="45"/>
  <c r="V542" i="45"/>
  <c r="AG468" i="45"/>
  <c r="AH468" i="45"/>
  <c r="N468" i="45"/>
  <c r="AS468" i="45"/>
  <c r="S192" i="45"/>
  <c r="AY310" i="45"/>
  <c r="AC310" i="45"/>
  <c r="AZ348" i="45"/>
  <c r="AD348" i="45"/>
  <c r="I348" i="45"/>
  <c r="AB390" i="45"/>
  <c r="AW468" i="45"/>
  <c r="Q468" i="45"/>
  <c r="AD468" i="45"/>
  <c r="AX468" i="45"/>
  <c r="AB468" i="45"/>
  <c r="AA468" i="45"/>
  <c r="AU468" i="45"/>
  <c r="BE468" i="45"/>
  <c r="AI468" i="45"/>
  <c r="O468" i="45"/>
  <c r="BJ468" i="45"/>
  <c r="AT468" i="45"/>
  <c r="BC468" i="45"/>
  <c r="BH468" i="45"/>
  <c r="BG468" i="45"/>
  <c r="AK468" i="45"/>
  <c r="BA468" i="45"/>
  <c r="BF468" i="45"/>
  <c r="AJ468" i="45"/>
  <c r="P468" i="45"/>
  <c r="T348" i="45"/>
  <c r="BH310" i="45"/>
  <c r="AE310" i="45"/>
  <c r="BB348" i="45"/>
  <c r="BF390" i="45"/>
  <c r="AJ390" i="45"/>
  <c r="P390" i="45"/>
  <c r="AU390" i="45"/>
  <c r="U390" i="45"/>
  <c r="BB390" i="45"/>
  <c r="AF390" i="45"/>
  <c r="I390" i="45"/>
  <c r="BE390" i="45"/>
  <c r="AI390" i="45"/>
  <c r="O390" i="45"/>
  <c r="AZ390" i="45"/>
  <c r="AD390" i="45"/>
  <c r="BG390" i="45"/>
  <c r="AK390" i="45"/>
  <c r="Q390" i="45"/>
  <c r="H468" i="45"/>
  <c r="I468" i="45"/>
  <c r="AL348" i="45"/>
  <c r="BA390" i="45"/>
  <c r="AE390" i="45"/>
  <c r="H390" i="45"/>
  <c r="AV390" i="45"/>
  <c r="V390" i="45"/>
  <c r="BC390" i="45"/>
  <c r="AG390" i="45"/>
  <c r="J390" i="45"/>
  <c r="BJ390" i="45"/>
  <c r="AT390" i="45"/>
  <c r="T390" i="45"/>
  <c r="AW390" i="45"/>
  <c r="AA390" i="45"/>
  <c r="BH390" i="45"/>
  <c r="AL390" i="45"/>
  <c r="R390" i="45"/>
  <c r="AY390" i="45"/>
  <c r="AC390" i="45"/>
  <c r="AW348" i="45"/>
  <c r="AA348" i="45"/>
  <c r="BF348" i="45"/>
  <c r="AJ348" i="45"/>
  <c r="AY348" i="45"/>
  <c r="AC348" i="45"/>
  <c r="AF348" i="45"/>
  <c r="AU348" i="45"/>
  <c r="BE348" i="45"/>
  <c r="AI348" i="45"/>
  <c r="AX348" i="45"/>
  <c r="AB348" i="45"/>
  <c r="BG348" i="45"/>
  <c r="AK348" i="45"/>
  <c r="AV348" i="45"/>
  <c r="U192" i="45"/>
  <c r="AZ310" i="45"/>
  <c r="BH348" i="45"/>
  <c r="BA348" i="45"/>
  <c r="AE348" i="45"/>
  <c r="AG348" i="45"/>
  <c r="S348" i="45"/>
  <c r="BD348" i="45"/>
  <c r="AH348" i="45"/>
  <c r="AD310" i="45"/>
  <c r="BG310" i="45"/>
  <c r="AK310" i="45"/>
  <c r="Q310" i="45"/>
  <c r="BI310" i="45"/>
  <c r="AS310" i="45"/>
  <c r="S310" i="45"/>
  <c r="BF310" i="45"/>
  <c r="AJ310" i="45"/>
  <c r="P310" i="45"/>
  <c r="AX270" i="45"/>
  <c r="AW192" i="45"/>
  <c r="AA192" i="45"/>
  <c r="BI113" i="45"/>
  <c r="AL113" i="45"/>
  <c r="V192" i="45"/>
  <c r="BH192" i="45"/>
  <c r="AL192" i="45"/>
  <c r="R192" i="45"/>
  <c r="AZ192" i="45"/>
  <c r="BE192" i="45"/>
  <c r="AI192" i="45"/>
  <c r="O192" i="45"/>
  <c r="R270" i="45"/>
  <c r="AF270" i="45"/>
  <c r="O270" i="45"/>
  <c r="BC270" i="45"/>
  <c r="BJ310" i="45"/>
  <c r="AT310" i="45"/>
  <c r="AC270" i="45"/>
  <c r="AW270" i="45"/>
  <c r="AA270" i="45"/>
  <c r="AS270" i="45"/>
  <c r="AV310" i="45"/>
  <c r="V310" i="45"/>
  <c r="BC310" i="45"/>
  <c r="AG310" i="45"/>
  <c r="J310" i="45"/>
  <c r="T310" i="45"/>
  <c r="BD270" i="45"/>
  <c r="AH270" i="45"/>
  <c r="AZ270" i="45"/>
  <c r="AB270" i="45"/>
  <c r="J348" i="45"/>
  <c r="O348" i="45"/>
  <c r="BE310" i="45"/>
  <c r="AI310" i="45"/>
  <c r="O310" i="45"/>
  <c r="BB310" i="45"/>
  <c r="AF310" i="45"/>
  <c r="I310" i="45"/>
  <c r="H270" i="45"/>
  <c r="AL310" i="45"/>
  <c r="R310" i="45"/>
  <c r="U348" i="45"/>
  <c r="H348" i="45"/>
  <c r="BA310" i="45"/>
  <c r="AX310" i="45"/>
  <c r="AU192" i="45"/>
  <c r="AY192" i="45"/>
  <c r="AC192" i="45"/>
  <c r="BD310" i="45"/>
  <c r="AH310" i="45"/>
  <c r="N310" i="45"/>
  <c r="AU310" i="45"/>
  <c r="U310" i="45"/>
  <c r="Q348" i="45"/>
  <c r="AW310" i="45"/>
  <c r="AA310" i="45"/>
  <c r="J270" i="45"/>
  <c r="AY113" i="45"/>
  <c r="AD192" i="45"/>
  <c r="BJ192" i="45"/>
  <c r="T192" i="45"/>
  <c r="BG192" i="45"/>
  <c r="Q192" i="45"/>
  <c r="AU270" i="45"/>
  <c r="BB192" i="45"/>
  <c r="AF192" i="45"/>
  <c r="I192" i="45"/>
  <c r="I270" i="45"/>
  <c r="AG113" i="45"/>
  <c r="S270" i="45"/>
  <c r="AX192" i="45"/>
  <c r="AB192" i="45"/>
  <c r="AT270" i="45"/>
  <c r="BA270" i="45"/>
  <c r="AZ78" i="45"/>
  <c r="AD78" i="45"/>
  <c r="AT192" i="45"/>
  <c r="AK192" i="45"/>
  <c r="AU113" i="45"/>
  <c r="BE113" i="45"/>
  <c r="BI192" i="45"/>
  <c r="AS192" i="45"/>
  <c r="BD192" i="45"/>
  <c r="N192" i="45"/>
  <c r="AV192" i="45"/>
  <c r="BA192" i="45"/>
  <c r="AE192" i="45"/>
  <c r="AA113" i="45"/>
  <c r="AE270" i="45"/>
  <c r="AY270" i="45"/>
  <c r="BF192" i="45"/>
  <c r="AJ192" i="45"/>
  <c r="P192" i="45"/>
  <c r="P270" i="45"/>
  <c r="BC192" i="45"/>
  <c r="AG192" i="45"/>
  <c r="J192" i="45"/>
  <c r="AD270" i="45"/>
  <c r="AV270" i="45"/>
  <c r="AG270" i="45"/>
  <c r="BJ113" i="45"/>
  <c r="AL270" i="45"/>
  <c r="BF270" i="45"/>
  <c r="BE270" i="45"/>
  <c r="V270" i="45"/>
  <c r="AJ270" i="45"/>
  <c r="N270" i="45"/>
  <c r="R113" i="45"/>
  <c r="I113" i="45"/>
  <c r="AC113" i="45"/>
  <c r="U113" i="45"/>
  <c r="BC113" i="45"/>
  <c r="AK113" i="45"/>
  <c r="BD113" i="45"/>
  <c r="AH113" i="45"/>
  <c r="AS113" i="45"/>
  <c r="BB113" i="45"/>
  <c r="AF113" i="45"/>
  <c r="AW113" i="45"/>
  <c r="AZ113" i="45"/>
  <c r="AD113" i="45"/>
  <c r="AT113" i="45"/>
  <c r="T78" i="45"/>
  <c r="AI270" i="45"/>
  <c r="BG270" i="45"/>
  <c r="T270" i="45"/>
  <c r="BI270" i="45"/>
  <c r="U270" i="45"/>
  <c r="BA113" i="45"/>
  <c r="J78" i="45"/>
  <c r="AJ113" i="45"/>
  <c r="AE113" i="45"/>
  <c r="AX113" i="45"/>
  <c r="AB113" i="45"/>
  <c r="AI113" i="45"/>
  <c r="AV113" i="45"/>
  <c r="BF113" i="45"/>
  <c r="BD78" i="45"/>
  <c r="AH78" i="45"/>
  <c r="BH270" i="45"/>
  <c r="AK270" i="45"/>
  <c r="BJ270" i="45"/>
  <c r="BJ78" i="45"/>
  <c r="AE78" i="45"/>
  <c r="N113" i="45"/>
  <c r="Q113" i="45"/>
  <c r="AK78" i="45"/>
  <c r="BC78" i="45"/>
  <c r="BF78" i="45"/>
  <c r="AW78" i="45"/>
  <c r="AA78" i="45"/>
  <c r="J113" i="45"/>
  <c r="S113" i="45"/>
  <c r="BG113" i="45"/>
  <c r="AY78" i="45"/>
  <c r="AC78" i="45"/>
  <c r="AV78" i="45"/>
  <c r="BB78" i="45"/>
  <c r="AF78" i="45"/>
  <c r="BI78" i="45"/>
  <c r="AS78" i="45"/>
  <c r="H113" i="45"/>
  <c r="O78" i="45"/>
  <c r="AT78" i="45"/>
  <c r="BA78" i="45"/>
  <c r="BG78" i="45"/>
  <c r="AU78" i="45"/>
  <c r="AG78" i="45"/>
  <c r="AJ78" i="45"/>
  <c r="V113" i="45"/>
  <c r="T113" i="45"/>
  <c r="P113" i="45"/>
  <c r="O113" i="45"/>
  <c r="S78" i="45"/>
  <c r="BH78" i="45"/>
  <c r="AL78" i="45"/>
  <c r="AX78" i="45"/>
  <c r="AB78" i="45"/>
  <c r="BE78" i="45"/>
  <c r="AI78" i="45"/>
  <c r="N78" i="45"/>
  <c r="P78" i="45"/>
  <c r="H78" i="45"/>
  <c r="U78" i="45"/>
  <c r="I78" i="45"/>
  <c r="R78" i="45"/>
  <c r="V78" i="45"/>
  <c r="Q78" i="45"/>
  <c r="BF503" i="45"/>
  <c r="H503" i="45"/>
  <c r="I503" i="45"/>
  <c r="I433" i="45"/>
  <c r="Q503" i="45"/>
  <c r="T503" i="45"/>
  <c r="P503" i="45"/>
  <c r="O503" i="45"/>
  <c r="S503" i="45"/>
  <c r="AU503" i="45"/>
  <c r="AX433" i="45"/>
  <c r="AB433" i="45"/>
  <c r="AW503" i="45"/>
  <c r="AA503" i="45"/>
  <c r="J503" i="45"/>
  <c r="U503" i="45"/>
  <c r="BG503" i="45"/>
  <c r="BB503" i="45"/>
  <c r="BH503" i="45"/>
  <c r="AK503" i="45"/>
  <c r="AJ503" i="45"/>
  <c r="AL503" i="45"/>
  <c r="AY503" i="45"/>
  <c r="AC503" i="45"/>
  <c r="BI503" i="45"/>
  <c r="AS503" i="45"/>
  <c r="AX503" i="45"/>
  <c r="AZ503" i="45"/>
  <c r="AD503" i="45"/>
  <c r="BC503" i="45"/>
  <c r="BE503" i="45"/>
  <c r="AI503" i="45"/>
  <c r="AT503" i="45"/>
  <c r="AF503" i="45"/>
  <c r="AV503" i="45"/>
  <c r="BJ503" i="45"/>
  <c r="AG503" i="45"/>
  <c r="BA503" i="45"/>
  <c r="AE503" i="45"/>
  <c r="BD503" i="45"/>
  <c r="AH503" i="45"/>
  <c r="AB503" i="45"/>
  <c r="R503" i="45"/>
  <c r="V503" i="45"/>
  <c r="AV433" i="45"/>
  <c r="N503" i="45"/>
  <c r="O433" i="45"/>
  <c r="AJ433" i="45"/>
  <c r="P433" i="45"/>
  <c r="S433" i="45"/>
  <c r="H433" i="45"/>
  <c r="AI433" i="45"/>
  <c r="BB433" i="45"/>
  <c r="AE433" i="45"/>
  <c r="BG433" i="45"/>
  <c r="AK433" i="45"/>
  <c r="Q433" i="45"/>
  <c r="AF433" i="45"/>
  <c r="AA433" i="45"/>
  <c r="AZ433" i="45"/>
  <c r="AD433" i="45"/>
  <c r="AG433" i="45"/>
  <c r="AS433" i="45"/>
  <c r="T433" i="45"/>
  <c r="BE433" i="45"/>
  <c r="BA433" i="45"/>
  <c r="V433" i="45"/>
  <c r="BC433" i="45"/>
  <c r="J433" i="45"/>
  <c r="AW433" i="45"/>
  <c r="BJ433" i="45"/>
  <c r="AT433" i="45"/>
  <c r="BH433" i="45"/>
  <c r="AL433" i="45"/>
  <c r="R433" i="45"/>
  <c r="AY433" i="45"/>
  <c r="AC433" i="45"/>
  <c r="U433" i="45"/>
  <c r="BF433" i="45"/>
  <c r="BI433" i="45"/>
  <c r="BD433" i="45"/>
  <c r="AH433" i="45"/>
  <c r="N433" i="45"/>
  <c r="AU433" i="45"/>
  <c r="AA230" i="45"/>
  <c r="U155" i="45"/>
  <c r="H230" i="45"/>
  <c r="O230" i="45"/>
  <c r="BA230" i="45"/>
  <c r="BG230" i="45"/>
  <c r="Q230" i="45"/>
  <c r="V230" i="45"/>
  <c r="AI230" i="45"/>
  <c r="AD230" i="45"/>
  <c r="N155" i="45"/>
  <c r="AL230" i="45"/>
  <c r="R230" i="45"/>
  <c r="BI230" i="45"/>
  <c r="AU230" i="45"/>
  <c r="AF230" i="45"/>
  <c r="I230" i="45"/>
  <c r="BE230" i="45"/>
  <c r="S230" i="45"/>
  <c r="AB230" i="45"/>
  <c r="J230" i="45"/>
  <c r="AS230" i="45"/>
  <c r="BB230" i="45"/>
  <c r="AV230" i="45"/>
  <c r="AE230" i="45"/>
  <c r="AZ230" i="45"/>
  <c r="AY230" i="45"/>
  <c r="AC230" i="45"/>
  <c r="U230" i="45"/>
  <c r="AX230" i="45"/>
  <c r="N230" i="45"/>
  <c r="AG230" i="45"/>
  <c r="J155" i="45"/>
  <c r="BJ230" i="45"/>
  <c r="AT230" i="45"/>
  <c r="T230" i="45"/>
  <c r="BD230" i="45"/>
  <c r="AU155" i="45"/>
  <c r="AK230" i="45"/>
  <c r="AH230" i="45"/>
  <c r="BH230" i="45"/>
  <c r="AW155" i="45"/>
  <c r="AA155" i="45"/>
  <c r="BC230" i="45"/>
  <c r="BF230" i="45"/>
  <c r="AJ230" i="45"/>
  <c r="P230" i="45"/>
  <c r="AW230" i="45"/>
  <c r="BC155" i="45"/>
  <c r="AI155" i="45"/>
  <c r="AG155" i="45"/>
  <c r="BE155" i="45"/>
  <c r="O155" i="45"/>
  <c r="BJ155" i="45"/>
  <c r="AT155" i="45"/>
  <c r="AH155" i="45"/>
  <c r="Q155" i="45"/>
  <c r="BI155" i="45"/>
  <c r="AS155" i="45"/>
  <c r="S155" i="45"/>
  <c r="BD155" i="45"/>
  <c r="AZ155" i="45"/>
  <c r="AD155" i="45"/>
  <c r="V155" i="45"/>
  <c r="BB155" i="45"/>
  <c r="AX155" i="45"/>
  <c r="AB155" i="45"/>
  <c r="BG155" i="45"/>
  <c r="AK155" i="45"/>
  <c r="AF155" i="45"/>
  <c r="AV155" i="45"/>
  <c r="R155" i="45"/>
  <c r="BA155" i="45"/>
  <c r="AE155" i="45"/>
  <c r="H155" i="45"/>
  <c r="BH155" i="45"/>
  <c r="AL155" i="45"/>
  <c r="BF155" i="45"/>
  <c r="AJ155" i="45"/>
  <c r="AY155" i="45"/>
  <c r="AC155" i="45"/>
  <c r="I155" i="45"/>
  <c r="T155" i="45"/>
  <c r="P155" i="45"/>
</calcChain>
</file>

<file path=xl/sharedStrings.xml><?xml version="1.0" encoding="utf-8"?>
<sst xmlns="http://schemas.openxmlformats.org/spreadsheetml/2006/main" count="7278" uniqueCount="263">
  <si>
    <t>1 ДЕНЬ</t>
  </si>
  <si>
    <t>Наименование блюд</t>
  </si>
  <si>
    <t>№ ТК</t>
  </si>
  <si>
    <t>Выход готовой продукции, г</t>
  </si>
  <si>
    <t>Выход порции по ТК, г</t>
  </si>
  <si>
    <t>ккал</t>
  </si>
  <si>
    <t>Энергетическая ценность, ккал</t>
  </si>
  <si>
    <t>Биологическая ценность порции по ТК</t>
  </si>
  <si>
    <t>Биологическая ценность, г</t>
  </si>
  <si>
    <t>Минеральные элементы на 100 г</t>
  </si>
  <si>
    <t>Минеральные элементы, мг</t>
  </si>
  <si>
    <t>Витамины на 100 г</t>
  </si>
  <si>
    <t>Витамины, мг</t>
  </si>
  <si>
    <t>Б</t>
  </si>
  <si>
    <t>Ж</t>
  </si>
  <si>
    <t>У</t>
  </si>
  <si>
    <t>Са</t>
  </si>
  <si>
    <t>Mg</t>
  </si>
  <si>
    <t>P</t>
  </si>
  <si>
    <t>Fe</t>
  </si>
  <si>
    <t>A</t>
  </si>
  <si>
    <t>В1</t>
  </si>
  <si>
    <t>В2</t>
  </si>
  <si>
    <t>PP</t>
  </si>
  <si>
    <t>С</t>
  </si>
  <si>
    <t>E</t>
  </si>
  <si>
    <t>Каша манная молочная жидкая</t>
  </si>
  <si>
    <t>184</t>
  </si>
  <si>
    <t>Масло сливочное</t>
  </si>
  <si>
    <t>№1.1</t>
  </si>
  <si>
    <t>Сыр</t>
  </si>
  <si>
    <t xml:space="preserve">Хлеб  </t>
  </si>
  <si>
    <t xml:space="preserve">Сухофрукты/орехи  </t>
  </si>
  <si>
    <t>1108</t>
  </si>
  <si>
    <t>Чай с молоком</t>
  </si>
  <si>
    <t>10033</t>
  </si>
  <si>
    <t xml:space="preserve">Итого завтрак  </t>
  </si>
  <si>
    <t>Борщ с капустой и картофелем на мясном бульоне</t>
  </si>
  <si>
    <t>Бутерброд горячий с сыром,помидорами и зеленью</t>
  </si>
  <si>
    <t>12012</t>
  </si>
  <si>
    <t>Рыба припущенная (семга)</t>
  </si>
  <si>
    <t>Пюре картофельное</t>
  </si>
  <si>
    <t xml:space="preserve">Салат витаминный </t>
  </si>
  <si>
    <t xml:space="preserve">Хлеб </t>
  </si>
  <si>
    <t>Напиток апельсиновый или лимонный</t>
  </si>
  <si>
    <t xml:space="preserve">Итого обед  </t>
  </si>
  <si>
    <t>Булочка сдобная</t>
  </si>
  <si>
    <t>Сок  фруктовый</t>
  </si>
  <si>
    <t>Фрукт (яблоко)</t>
  </si>
  <si>
    <t xml:space="preserve">Итого полдник </t>
  </si>
  <si>
    <t xml:space="preserve">Фрикадельки мясные </t>
  </si>
  <si>
    <t>Каша рисовая рассыпчатая</t>
  </si>
  <si>
    <t>Блины овсяные</t>
  </si>
  <si>
    <t>Чай с лимоном (с сахаром)</t>
  </si>
  <si>
    <t>431</t>
  </si>
  <si>
    <t>Кисломолочный продукт"Актимель"</t>
  </si>
  <si>
    <t>464</t>
  </si>
  <si>
    <t xml:space="preserve">Итого ужин  </t>
  </si>
  <si>
    <t>ВСЕГО ЗА ДЕНЬ</t>
  </si>
  <si>
    <t>2 ДЕНЬ</t>
  </si>
  <si>
    <t>Каша молочная «Дружба»</t>
  </si>
  <si>
    <t>Яйцо куриное диетическое, сваренное вкрутую</t>
  </si>
  <si>
    <t xml:space="preserve">Сухофрукты/орехи </t>
  </si>
  <si>
    <t>Какао -напиток на молоке</t>
  </si>
  <si>
    <t>177а</t>
  </si>
  <si>
    <t xml:space="preserve">Итого завтрак </t>
  </si>
  <si>
    <t>Суп-пюре из горошка зеленого на мясном бульоне</t>
  </si>
  <si>
    <t>Бутерброд горячий с колбасой п/к и сыром</t>
  </si>
  <si>
    <t>12011</t>
  </si>
  <si>
    <t>Бифштекс  натуральный</t>
  </si>
  <si>
    <t>Рагу овощное</t>
  </si>
  <si>
    <t>Салат из свежих помидоров и огурцов</t>
  </si>
  <si>
    <t>480</t>
  </si>
  <si>
    <t>Напиток из плодов шиповника</t>
  </si>
  <si>
    <t>Пирожки печеные с яблоком</t>
  </si>
  <si>
    <t>Фрукт (апельсин)</t>
  </si>
  <si>
    <t xml:space="preserve">Итого полдник  </t>
  </si>
  <si>
    <t>Жаркое по-домашнему</t>
  </si>
  <si>
    <t xml:space="preserve">Запеканка из творога </t>
  </si>
  <si>
    <t>215</t>
  </si>
  <si>
    <t>Чай зеленый</t>
  </si>
  <si>
    <t>10029</t>
  </si>
  <si>
    <t>Продукт творожный "Даниссимо" (клубника)</t>
  </si>
  <si>
    <t xml:space="preserve">Итого ужин   </t>
  </si>
  <si>
    <t>3 ДЕНЬ</t>
  </si>
  <si>
    <t>Каша гречневая молочная вязкая</t>
  </si>
  <si>
    <t>Биойогурт обогащенный "Активия"</t>
  </si>
  <si>
    <t>Ветчина</t>
  </si>
  <si>
    <t>Кофейный напиток из цикория с молоком</t>
  </si>
  <si>
    <t>10019</t>
  </si>
  <si>
    <t>Суп из овощей на мясном бульоне</t>
  </si>
  <si>
    <t>Бутерброд с маслом и сыром</t>
  </si>
  <si>
    <t>Шницель натуральный из говядины</t>
  </si>
  <si>
    <t>Картофель запеченный  в сметанном соусе</t>
  </si>
  <si>
    <t>Салат из свеклы и яблок с маслом растительным</t>
  </si>
  <si>
    <t>Компот из смеси свежезамороженных ягод</t>
  </si>
  <si>
    <t>Печенье</t>
  </si>
  <si>
    <t>509</t>
  </si>
  <si>
    <t>Сок фруктовый</t>
  </si>
  <si>
    <t>407</t>
  </si>
  <si>
    <t>Фрукт (мандарин)</t>
  </si>
  <si>
    <t>458</t>
  </si>
  <si>
    <t>Пицца детская</t>
  </si>
  <si>
    <t>251</t>
  </si>
  <si>
    <t>Зразы манные с мясом</t>
  </si>
  <si>
    <t>4</t>
  </si>
  <si>
    <t>Чай черный  байховый</t>
  </si>
  <si>
    <t>10015</t>
  </si>
  <si>
    <t>Ряженка 4%</t>
  </si>
  <si>
    <t>4  ДЕНЬ</t>
  </si>
  <si>
    <t>Мюсли с молоком</t>
  </si>
  <si>
    <t>04006</t>
  </si>
  <si>
    <t>Кисломолочный продукт "Актимель"</t>
  </si>
  <si>
    <t>Сосиски отварные</t>
  </si>
  <si>
    <t>Горошек зеленый консервированный</t>
  </si>
  <si>
    <t>01051</t>
  </si>
  <si>
    <t>Кофейный напиток злаковый на молоке</t>
  </si>
  <si>
    <t>10018</t>
  </si>
  <si>
    <t>Щи из капусты с картофелем на мясном  бульоне</t>
  </si>
  <si>
    <t>Тефтели из говядины паровые</t>
  </si>
  <si>
    <t>Макаронные изделия  отварные</t>
  </si>
  <si>
    <t>Салат из редиса</t>
  </si>
  <si>
    <t>Бутерброд с икрой зернистой</t>
  </si>
  <si>
    <t>Компот из свежих плодов (яблок)</t>
  </si>
  <si>
    <t>Шоколад</t>
  </si>
  <si>
    <t>503</t>
  </si>
  <si>
    <t xml:space="preserve">Сок фруктовый </t>
  </si>
  <si>
    <t>Фрукт (банан)</t>
  </si>
  <si>
    <t>Говядина тушеная с черносливом</t>
  </si>
  <si>
    <t>Сырники из творога</t>
  </si>
  <si>
    <t xml:space="preserve">Мед  </t>
  </si>
  <si>
    <t>Фиточай травяной</t>
  </si>
  <si>
    <t>10025</t>
  </si>
  <si>
    <t>Кефир 3,2%</t>
  </si>
  <si>
    <t>5  ДЕНЬ</t>
  </si>
  <si>
    <t>Каша боярская (из пшена с изюмом)</t>
  </si>
  <si>
    <t>Продукт творожный "Даниссимо" (киви)</t>
  </si>
  <si>
    <t>Омлет с сыром запеченный</t>
  </si>
  <si>
    <t>Чай  с сахаром</t>
  </si>
  <si>
    <t>Суп картофельный с лапшой домашней</t>
  </si>
  <si>
    <t>Печень по-строгановски</t>
  </si>
  <si>
    <t>Картофель отварной с маслом</t>
  </si>
  <si>
    <t>Салат из помидоров свежих с перцем сладким</t>
  </si>
  <si>
    <t>Компот из смеси сухофруктов</t>
  </si>
  <si>
    <t>412</t>
  </si>
  <si>
    <t>Вафли</t>
  </si>
  <si>
    <t>508</t>
  </si>
  <si>
    <t>Фрукт (груша)</t>
  </si>
  <si>
    <t>Голубцы ленивые</t>
  </si>
  <si>
    <t>Простокваша 3,2%</t>
  </si>
  <si>
    <t>6  ДЕНЬ</t>
  </si>
  <si>
    <t>Рассольник ленинградский на мясном бульоне</t>
  </si>
  <si>
    <t>Бутерброд с колбасой вареной</t>
  </si>
  <si>
    <t xml:space="preserve">Биточки мясные рубленные паровые </t>
  </si>
  <si>
    <t>07020</t>
  </si>
  <si>
    <t>Каша гречневая рассыпчатая</t>
  </si>
  <si>
    <t>Морковь тертая с сахаром</t>
  </si>
  <si>
    <t>Кисель из свежих ягод</t>
  </si>
  <si>
    <t xml:space="preserve">Бефстроганов </t>
  </si>
  <si>
    <t>Ватрушка с творогом</t>
  </si>
  <si>
    <t>7  ДЕНЬ</t>
  </si>
  <si>
    <t>Птица тушеная</t>
  </si>
  <si>
    <t>Картофель, запеченный  в сметанном соусе</t>
  </si>
  <si>
    <t>Сельдь с луком</t>
  </si>
  <si>
    <t>Булочка "Веснушка"</t>
  </si>
  <si>
    <t>Макаронник с мясом</t>
  </si>
  <si>
    <t>334</t>
  </si>
  <si>
    <t>217</t>
  </si>
  <si>
    <t>8  ДЕНЬ</t>
  </si>
  <si>
    <t>Каша овсяная "Геркулес" молочная вязкая</t>
  </si>
  <si>
    <t>Продукт творожный "Даниссимо" (банан)</t>
  </si>
  <si>
    <t>Борщ сибирский на мясном бульоне</t>
  </si>
  <si>
    <t>Бутерброд с колбасой п/к</t>
  </si>
  <si>
    <t>Голубцы с мясом и рисом</t>
  </si>
  <si>
    <t>Рулет мясной  с луком и яйцом</t>
  </si>
  <si>
    <t>Рис, припущенный с кукурузой</t>
  </si>
  <si>
    <t>8003</t>
  </si>
  <si>
    <t>Плюшка "Новомосковская"</t>
  </si>
  <si>
    <t>9  ДЕНЬ</t>
  </si>
  <si>
    <t>Омлет, смешанный с ветчиной, запеченный</t>
  </si>
  <si>
    <t>05002</t>
  </si>
  <si>
    <t>Биойогурт  обогащенный "Активия"</t>
  </si>
  <si>
    <t>Суп-крем из разных овощей</t>
  </si>
  <si>
    <t>Салат из  моркови, яблок и чернослива</t>
  </si>
  <si>
    <t>Компот из клюквы/напиток клюквенный</t>
  </si>
  <si>
    <t xml:space="preserve">Итого обед </t>
  </si>
  <si>
    <t>Булочка "Творожная"</t>
  </si>
  <si>
    <t>10  ДЕНЬ</t>
  </si>
  <si>
    <t>Каша пшенная молочная</t>
  </si>
  <si>
    <t>Суп картофельный с фрикадельками мясными</t>
  </si>
  <si>
    <t>Плов из отварной говядины</t>
  </si>
  <si>
    <t>Салат из белокочанной капусты   с яблоками</t>
  </si>
  <si>
    <t>Пирог с капустой</t>
  </si>
  <si>
    <t>245</t>
  </si>
  <si>
    <t xml:space="preserve">Итого полдник   </t>
  </si>
  <si>
    <t>Биточки рубленные из птицы (индейки)</t>
  </si>
  <si>
    <t>Картофель тушеный</t>
  </si>
  <si>
    <t>Винегрет овощной</t>
  </si>
  <si>
    <t>11 ДЕНЬ</t>
  </si>
  <si>
    <t xml:space="preserve">Каша рисовая молочная вязкая </t>
  </si>
  <si>
    <t>Гренки с сыром</t>
  </si>
  <si>
    <t>Гуляш из мяса отварного</t>
  </si>
  <si>
    <t>Картофель, запеченный в сметанном соусе</t>
  </si>
  <si>
    <t xml:space="preserve">Салат из моркови и яблок </t>
  </si>
  <si>
    <t>1116</t>
  </si>
  <si>
    <t>12 ДЕНЬ</t>
  </si>
  <si>
    <t xml:space="preserve">Уха ростовская </t>
  </si>
  <si>
    <t>119</t>
  </si>
  <si>
    <t>Шницель натуральный рубленный</t>
  </si>
  <si>
    <t>Макароны, запеченные с сыром</t>
  </si>
  <si>
    <t>Салат из свеклы с  солеными огурцами</t>
  </si>
  <si>
    <t>289</t>
  </si>
  <si>
    <t>Рис отварной</t>
  </si>
  <si>
    <t xml:space="preserve">Блины </t>
  </si>
  <si>
    <t>233</t>
  </si>
  <si>
    <t>13 ДЕНЬ</t>
  </si>
  <si>
    <t>Солянка домашняя</t>
  </si>
  <si>
    <t>Котлеты рубленные из птицы</t>
  </si>
  <si>
    <t>Салат из белокачанной капусты</t>
  </si>
  <si>
    <t>Тефтели мясные с рисом паровые</t>
  </si>
  <si>
    <t xml:space="preserve">Мед </t>
  </si>
  <si>
    <t>14 ДЕНЬ</t>
  </si>
  <si>
    <t xml:space="preserve">Суп крестьянский  с крупой  на мясном бульоне </t>
  </si>
  <si>
    <t>Зразы из говядины</t>
  </si>
  <si>
    <t>14</t>
  </si>
  <si>
    <t>Запеканка картофельная с мясом</t>
  </si>
  <si>
    <t>Оладьи с яблоками</t>
  </si>
  <si>
    <t>"Утверждаю"</t>
  </si>
  <si>
    <t>Директор ГБПОУ "МССУОР № 4 им. А.Я. Гомельского" Москомспорта</t>
  </si>
  <si>
    <t>"____" ____________________2017 год.</t>
  </si>
  <si>
    <t>Вид спорта: Плавание.</t>
  </si>
  <si>
    <t>Итого ужиин 1</t>
  </si>
  <si>
    <t>Итого ужин  2</t>
  </si>
  <si>
    <t>Итого ужин 1</t>
  </si>
  <si>
    <t xml:space="preserve">Итого ужин 2 </t>
  </si>
  <si>
    <t>Итого ужин 2</t>
  </si>
  <si>
    <t xml:space="preserve">Итого  ужин 2 </t>
  </si>
  <si>
    <t>Итого ужин   2</t>
  </si>
  <si>
    <t xml:space="preserve">Итого ужин 2  </t>
  </si>
  <si>
    <t>Сосиска в тесте</t>
  </si>
  <si>
    <t>Лепешка с сыром</t>
  </si>
  <si>
    <t>Пирожок печеный с вишней</t>
  </si>
  <si>
    <t>Яблоки, запеченные с творогом</t>
  </si>
  <si>
    <t>Пирожок с капустой и яйцом</t>
  </si>
  <si>
    <t>Молоко сгущенное с сахаром</t>
  </si>
  <si>
    <t>Соус  ягодный (клубника)</t>
  </si>
  <si>
    <t>Соус ягодный (клубника)</t>
  </si>
  <si>
    <t>Вид спорта: Современное пятиборье.</t>
  </si>
  <si>
    <t>Вид спорта: Фигурное катание.</t>
  </si>
  <si>
    <t>Вид спорта: Баскетбол.</t>
  </si>
  <si>
    <t>14-дневное 5-разовое цикличное меню учащихся в возрастной группе 12-18 лет, осуществляющих спортивную подготовку  в  ГБПОУ "МССУОР № 4 им. А.Я. Гомельского" Москомспорта</t>
  </si>
  <si>
    <t>И.О.директора ГБУ "СШОР "Северный"" Москомспорта</t>
  </si>
  <si>
    <t>______________________ Измайлов В.Л.</t>
  </si>
  <si>
    <t>Итого обед</t>
  </si>
  <si>
    <t>14-дневное 3-разовое цикличное меню спортсменов, осуществляющих спортивную подготовку  в  ГБУ "СШОР "Северный" Москомспорта</t>
  </si>
  <si>
    <t>Итого ужин ,</t>
  </si>
  <si>
    <t xml:space="preserve">Итого ужин </t>
  </si>
  <si>
    <t xml:space="preserve">Итого  ужин </t>
  </si>
  <si>
    <t xml:space="preserve">Пирожок с картофелем и луком </t>
  </si>
  <si>
    <t>______________________ Перекрестова Е.В.</t>
  </si>
  <si>
    <t>Диетическая сестра ______________________________________________ Карасева И.С.</t>
  </si>
  <si>
    <t>И.о. заведущий столовой ______________________________ Казакова О.В.</t>
  </si>
  <si>
    <t>Диетическая сестра ____________________________________________ Карасева И.С.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</si>
</sst>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"/>
  </numFmts>
  <fonts count="23" x14ac:knownFonts="1">
    <font>
      <sz val="11"/>
      <color theme="1"/>
      <name val="Calibri"/>
      <family val="2"/>
      <scheme val="minor"/>
    </font>
    <font>
      <b/>
      <sz val="14"/>
      <name val="Times New Roman"/>
      <family val="1"/>
    </font>
    <font>
      <sz val="14"/>
      <name val="Times New Roman"/>
      <family val="1"/>
    </font>
    <font>
      <sz val="14"/>
      <color indexed="8"/>
      <name val="Times New Roman"/>
      <family val="1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sz val="14"/>
      <name val="Calibri"/>
      <family val="2"/>
      <scheme val="minor"/>
    </font>
    <font>
      <b/>
      <sz val="14"/>
      <name val="Calibri"/>
      <family val="2"/>
      <scheme val="minor"/>
    </font>
    <font>
      <sz val="8"/>
      <name val="Arial"/>
      <family val="2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10"/>
      <name val="Times New Roman"/>
      <family val="1"/>
    </font>
    <font>
      <b/>
      <sz val="10"/>
      <name val="Times New Roman"/>
      <family val="1"/>
    </font>
    <font>
      <sz val="10"/>
      <color indexed="8"/>
      <name val="Times New Roman"/>
      <family val="1"/>
    </font>
    <font>
      <sz val="10"/>
      <color rgb="FFFF0000"/>
      <name val="Times New Roman"/>
      <family val="1"/>
    </font>
    <font>
      <b/>
      <sz val="16"/>
      <name val="Times New Roman"/>
      <family val="1"/>
      <charset val="204"/>
    </font>
    <font>
      <sz val="10"/>
      <color theme="1"/>
      <name val="Calibri"/>
      <family val="2"/>
      <scheme val="minor"/>
    </font>
    <font>
      <b/>
      <sz val="10"/>
      <color indexed="8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2"/>
      <name val="Times New Roman"/>
      <family val="1"/>
    </font>
    <font>
      <sz val="12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8" fillId="0" borderId="0"/>
  </cellStyleXfs>
  <cellXfs count="243">
    <xf numFmtId="0" fontId="0" fillId="0" borderId="0" xfId="0"/>
    <xf numFmtId="4" fontId="2" fillId="2" borderId="0" xfId="0" applyNumberFormat="1" applyFont="1" applyFill="1" applyAlignment="1">
      <alignment horizontal="center"/>
    </xf>
    <xf numFmtId="4" fontId="4" fillId="2" borderId="0" xfId="0" applyNumberFormat="1" applyFont="1" applyFill="1" applyAlignment="1">
      <alignment horizontal="left"/>
    </xf>
    <xf numFmtId="164" fontId="2" fillId="2" borderId="0" xfId="0" applyNumberFormat="1" applyFont="1" applyFill="1" applyAlignment="1">
      <alignment horizontal="center"/>
    </xf>
    <xf numFmtId="4" fontId="2" fillId="2" borderId="0" xfId="0" applyNumberFormat="1" applyFont="1" applyFill="1"/>
    <xf numFmtId="4" fontId="7" fillId="2" borderId="0" xfId="0" applyNumberFormat="1" applyFont="1" applyFill="1"/>
    <xf numFmtId="4" fontId="1" fillId="2" borderId="1" xfId="0" applyNumberFormat="1" applyFont="1" applyFill="1" applyBorder="1" applyAlignment="1">
      <alignment horizontal="center" vertical="center"/>
    </xf>
    <xf numFmtId="4" fontId="2" fillId="2" borderId="1" xfId="0" applyNumberFormat="1" applyFont="1" applyFill="1" applyBorder="1"/>
    <xf numFmtId="4" fontId="3" fillId="2" borderId="1" xfId="0" applyNumberFormat="1" applyFont="1" applyFill="1" applyBorder="1"/>
    <xf numFmtId="4" fontId="4" fillId="2" borderId="1" xfId="0" applyNumberFormat="1" applyFont="1" applyFill="1" applyBorder="1"/>
    <xf numFmtId="4" fontId="5" fillId="2" borderId="1" xfId="0" applyNumberFormat="1" applyFont="1" applyFill="1" applyBorder="1"/>
    <xf numFmtId="4" fontId="6" fillId="2" borderId="1" xfId="0" applyNumberFormat="1" applyFont="1" applyFill="1" applyBorder="1"/>
    <xf numFmtId="4" fontId="7" fillId="2" borderId="1" xfId="0" applyNumberFormat="1" applyFont="1" applyFill="1" applyBorder="1"/>
    <xf numFmtId="3" fontId="2" fillId="2" borderId="0" xfId="0" applyNumberFormat="1" applyFont="1" applyFill="1" applyAlignment="1">
      <alignment horizontal="center"/>
    </xf>
    <xf numFmtId="164" fontId="11" fillId="2" borderId="1" xfId="0" applyNumberFormat="1" applyFont="1" applyFill="1" applyBorder="1" applyAlignment="1">
      <alignment horizontal="center" vertical="center" wrapText="1"/>
    </xf>
    <xf numFmtId="4" fontId="11" fillId="2" borderId="1" xfId="0" applyNumberFormat="1" applyFont="1" applyFill="1" applyBorder="1" applyAlignment="1">
      <alignment horizontal="center" vertical="center" wrapText="1"/>
    </xf>
    <xf numFmtId="4" fontId="11" fillId="2" borderId="0" xfId="0" applyNumberFormat="1" applyFont="1" applyFill="1" applyAlignment="1">
      <alignment horizontal="center"/>
    </xf>
    <xf numFmtId="4" fontId="11" fillId="2" borderId="0" xfId="0" applyNumberFormat="1" applyFont="1" applyFill="1"/>
    <xf numFmtId="164" fontId="11" fillId="2" borderId="0" xfId="0" applyNumberFormat="1" applyFont="1" applyFill="1" applyAlignment="1">
      <alignment horizontal="center"/>
    </xf>
    <xf numFmtId="164" fontId="13" fillId="2" borderId="1" xfId="0" applyNumberFormat="1" applyFont="1" applyFill="1" applyBorder="1" applyAlignment="1">
      <alignment horizontal="center" vertical="center" wrapText="1"/>
    </xf>
    <xf numFmtId="164" fontId="10" fillId="2" borderId="1" xfId="0" applyNumberFormat="1" applyFont="1" applyFill="1" applyBorder="1" applyAlignment="1">
      <alignment horizontal="center" vertical="center" wrapText="1"/>
    </xf>
    <xf numFmtId="4" fontId="14" fillId="2" borderId="1" xfId="0" applyNumberFormat="1" applyFont="1" applyFill="1" applyBorder="1" applyAlignment="1">
      <alignment horizontal="center" vertical="center" wrapText="1"/>
    </xf>
    <xf numFmtId="3" fontId="11" fillId="2" borderId="0" xfId="0" applyNumberFormat="1" applyFont="1" applyFill="1" applyAlignment="1">
      <alignment horizontal="center"/>
    </xf>
    <xf numFmtId="3" fontId="11" fillId="2" borderId="1" xfId="0" applyNumberFormat="1" applyFont="1" applyFill="1" applyBorder="1" applyAlignment="1">
      <alignment horizontal="center" vertical="center" wrapText="1"/>
    </xf>
    <xf numFmtId="3" fontId="13" fillId="2" borderId="1" xfId="0" applyNumberFormat="1" applyFont="1" applyFill="1" applyBorder="1" applyAlignment="1">
      <alignment horizontal="center" vertical="center" wrapText="1"/>
    </xf>
    <xf numFmtId="3" fontId="10" fillId="2" borderId="1" xfId="0" applyNumberFormat="1" applyFont="1" applyFill="1" applyBorder="1" applyAlignment="1">
      <alignment horizontal="center" vertical="center" wrapText="1"/>
    </xf>
    <xf numFmtId="3" fontId="11" fillId="3" borderId="1" xfId="0" applyNumberFormat="1" applyFont="1" applyFill="1" applyBorder="1" applyAlignment="1">
      <alignment horizontal="center" vertical="center" wrapText="1"/>
    </xf>
    <xf numFmtId="164" fontId="11" fillId="3" borderId="1" xfId="0" applyNumberFormat="1" applyFont="1" applyFill="1" applyBorder="1" applyAlignment="1">
      <alignment horizontal="center" vertical="center" wrapText="1"/>
    </xf>
    <xf numFmtId="4" fontId="11" fillId="3" borderId="1" xfId="0" applyNumberFormat="1" applyFont="1" applyFill="1" applyBorder="1" applyAlignment="1">
      <alignment horizontal="center" vertical="center" wrapText="1"/>
    </xf>
    <xf numFmtId="3" fontId="13" fillId="3" borderId="1" xfId="0" applyNumberFormat="1" applyFont="1" applyFill="1" applyBorder="1" applyAlignment="1">
      <alignment horizontal="center" vertical="center" wrapText="1"/>
    </xf>
    <xf numFmtId="164" fontId="13" fillId="3" borderId="1" xfId="0" applyNumberFormat="1" applyFont="1" applyFill="1" applyBorder="1" applyAlignment="1">
      <alignment horizontal="center" vertical="center" wrapText="1"/>
    </xf>
    <xf numFmtId="4" fontId="4" fillId="2" borderId="10" xfId="0" applyNumberFormat="1" applyFont="1" applyFill="1" applyBorder="1" applyAlignment="1">
      <alignment horizontal="left"/>
    </xf>
    <xf numFmtId="3" fontId="4" fillId="2" borderId="11" xfId="0" applyNumberFormat="1" applyFont="1" applyFill="1" applyBorder="1" applyAlignment="1">
      <alignment horizontal="center"/>
    </xf>
    <xf numFmtId="164" fontId="4" fillId="2" borderId="11" xfId="0" applyNumberFormat="1" applyFont="1" applyFill="1" applyBorder="1" applyAlignment="1">
      <alignment horizontal="center"/>
    </xf>
    <xf numFmtId="164" fontId="2" fillId="2" borderId="11" xfId="0" applyNumberFormat="1" applyFont="1" applyFill="1" applyBorder="1" applyAlignment="1">
      <alignment horizontal="center"/>
    </xf>
    <xf numFmtId="4" fontId="2" fillId="2" borderId="11" xfId="0" applyNumberFormat="1" applyFont="1" applyFill="1" applyBorder="1" applyAlignment="1">
      <alignment horizontal="center"/>
    </xf>
    <xf numFmtId="4" fontId="2" fillId="2" borderId="12" xfId="0" applyNumberFormat="1" applyFont="1" applyFill="1" applyBorder="1" applyAlignment="1">
      <alignment horizontal="center"/>
    </xf>
    <xf numFmtId="4" fontId="4" fillId="2" borderId="13" xfId="0" applyNumberFormat="1" applyFont="1" applyFill="1" applyBorder="1" applyAlignment="1">
      <alignment horizontal="left"/>
    </xf>
    <xf numFmtId="3" fontId="4" fillId="2" borderId="0" xfId="0" applyNumberFormat="1" applyFont="1" applyFill="1" applyBorder="1" applyAlignment="1">
      <alignment horizontal="center"/>
    </xf>
    <xf numFmtId="164" fontId="4" fillId="2" borderId="0" xfId="0" applyNumberFormat="1" applyFont="1" applyFill="1" applyBorder="1" applyAlignment="1">
      <alignment horizontal="center"/>
    </xf>
    <xf numFmtId="164" fontId="2" fillId="2" borderId="0" xfId="0" applyNumberFormat="1" applyFont="1" applyFill="1" applyBorder="1" applyAlignment="1">
      <alignment horizontal="center"/>
    </xf>
    <xf numFmtId="4" fontId="2" fillId="2" borderId="0" xfId="0" applyNumberFormat="1" applyFont="1" applyFill="1" applyBorder="1" applyAlignment="1">
      <alignment horizontal="center"/>
    </xf>
    <xf numFmtId="4" fontId="2" fillId="2" borderId="14" xfId="0" applyNumberFormat="1" applyFont="1" applyFill="1" applyBorder="1" applyAlignment="1">
      <alignment horizontal="center"/>
    </xf>
    <xf numFmtId="164" fontId="12" fillId="3" borderId="18" xfId="0" applyNumberFormat="1" applyFont="1" applyFill="1" applyBorder="1" applyAlignment="1">
      <alignment horizontal="center" vertical="center" wrapText="1"/>
    </xf>
    <xf numFmtId="4" fontId="9" fillId="2" borderId="0" xfId="0" applyNumberFormat="1" applyFont="1" applyFill="1" applyAlignment="1">
      <alignment horizontal="left"/>
    </xf>
    <xf numFmtId="3" fontId="10" fillId="3" borderId="1" xfId="0" applyNumberFormat="1" applyFont="1" applyFill="1" applyBorder="1" applyAlignment="1">
      <alignment horizontal="center" vertical="center" wrapText="1"/>
    </xf>
    <xf numFmtId="164" fontId="10" fillId="3" borderId="1" xfId="0" applyNumberFormat="1" applyFont="1" applyFill="1" applyBorder="1" applyAlignment="1">
      <alignment horizontal="center" vertical="center" wrapText="1"/>
    </xf>
    <xf numFmtId="164" fontId="9" fillId="3" borderId="1" xfId="0" applyNumberFormat="1" applyFont="1" applyFill="1" applyBorder="1" applyAlignment="1">
      <alignment horizontal="center" vertical="center" wrapText="1"/>
    </xf>
    <xf numFmtId="4" fontId="12" fillId="2" borderId="16" xfId="0" applyNumberFormat="1" applyFont="1" applyFill="1" applyBorder="1" applyAlignment="1">
      <alignment horizontal="center" vertical="center" wrapText="1"/>
    </xf>
    <xf numFmtId="4" fontId="9" fillId="2" borderId="15" xfId="0" applyNumberFormat="1" applyFont="1" applyFill="1" applyBorder="1" applyAlignment="1">
      <alignment horizontal="left" vertical="center" wrapText="1"/>
    </xf>
    <xf numFmtId="4" fontId="11" fillId="2" borderId="16" xfId="0" applyNumberFormat="1" applyFont="1" applyFill="1" applyBorder="1" applyAlignment="1">
      <alignment horizontal="center" vertical="center" wrapText="1"/>
    </xf>
    <xf numFmtId="4" fontId="17" fillId="2" borderId="15" xfId="0" applyNumberFormat="1" applyFont="1" applyFill="1" applyBorder="1" applyAlignment="1">
      <alignment horizontal="left" vertical="center" wrapText="1"/>
    </xf>
    <xf numFmtId="164" fontId="12" fillId="3" borderId="16" xfId="0" applyNumberFormat="1" applyFont="1" applyFill="1" applyBorder="1" applyAlignment="1">
      <alignment horizontal="center" vertical="center" wrapText="1"/>
    </xf>
    <xf numFmtId="4" fontId="18" fillId="2" borderId="15" xfId="0" applyNumberFormat="1" applyFont="1" applyFill="1" applyBorder="1" applyAlignment="1">
      <alignment horizontal="left" vertical="center" wrapText="1"/>
    </xf>
    <xf numFmtId="3" fontId="12" fillId="2" borderId="0" xfId="0" applyNumberFormat="1" applyFont="1" applyFill="1" applyBorder="1" applyAlignment="1">
      <alignment horizontal="center" vertical="center" wrapText="1"/>
    </xf>
    <xf numFmtId="164" fontId="12" fillId="2" borderId="0" xfId="0" applyNumberFormat="1" applyFont="1" applyFill="1" applyBorder="1" applyAlignment="1">
      <alignment horizontal="center" vertical="center" wrapText="1"/>
    </xf>
    <xf numFmtId="164" fontId="12" fillId="3" borderId="26" xfId="0" applyNumberFormat="1" applyFont="1" applyFill="1" applyBorder="1" applyAlignment="1">
      <alignment horizontal="center" vertical="center" wrapText="1"/>
    </xf>
    <xf numFmtId="4" fontId="6" fillId="2" borderId="26" xfId="0" applyNumberFormat="1" applyFont="1" applyFill="1" applyBorder="1"/>
    <xf numFmtId="4" fontId="7" fillId="2" borderId="27" xfId="0" applyNumberFormat="1" applyFont="1" applyFill="1" applyBorder="1"/>
    <xf numFmtId="4" fontId="9" fillId="2" borderId="0" xfId="0" applyNumberFormat="1" applyFont="1" applyFill="1" applyBorder="1" applyAlignment="1">
      <alignment horizontal="right" vertical="center" wrapText="1"/>
    </xf>
    <xf numFmtId="0" fontId="16" fillId="2" borderId="0" xfId="0" applyFont="1" applyFill="1" applyBorder="1" applyAlignment="1">
      <alignment horizontal="right" vertical="center" wrapText="1"/>
    </xf>
    <xf numFmtId="4" fontId="6" fillId="2" borderId="0" xfId="0" applyNumberFormat="1" applyFont="1" applyFill="1" applyBorder="1"/>
    <xf numFmtId="4" fontId="9" fillId="2" borderId="0" xfId="0" applyNumberFormat="1" applyFont="1" applyFill="1" applyBorder="1" applyAlignment="1">
      <alignment horizontal="left"/>
    </xf>
    <xf numFmtId="4" fontId="9" fillId="2" borderId="0" xfId="0" applyNumberFormat="1" applyFont="1" applyFill="1" applyBorder="1" applyAlignment="1">
      <alignment horizontal="left" vertical="center" wrapText="1"/>
    </xf>
    <xf numFmtId="3" fontId="9" fillId="2" borderId="0" xfId="0" applyNumberFormat="1" applyFont="1" applyFill="1" applyBorder="1" applyAlignment="1">
      <alignment horizontal="center" vertical="center" wrapText="1"/>
    </xf>
    <xf numFmtId="164" fontId="9" fillId="2" borderId="0" xfId="0" applyNumberFormat="1" applyFont="1" applyFill="1" applyBorder="1" applyAlignment="1">
      <alignment horizontal="center" vertical="center" wrapText="1"/>
    </xf>
    <xf numFmtId="4" fontId="9" fillId="2" borderId="0" xfId="0" applyNumberFormat="1" applyFont="1" applyFill="1" applyBorder="1" applyAlignment="1">
      <alignment horizontal="center" vertical="center" wrapText="1"/>
    </xf>
    <xf numFmtId="4" fontId="11" fillId="2" borderId="0" xfId="0" applyNumberFormat="1" applyFont="1" applyFill="1" applyBorder="1" applyAlignment="1">
      <alignment horizontal="center" vertical="center" wrapText="1"/>
    </xf>
    <xf numFmtId="4" fontId="12" fillId="2" borderId="0" xfId="0" applyNumberFormat="1" applyFont="1" applyFill="1" applyBorder="1" applyAlignment="1">
      <alignment horizontal="center" vertical="center" wrapText="1"/>
    </xf>
    <xf numFmtId="3" fontId="11" fillId="2" borderId="0" xfId="0" applyNumberFormat="1" applyFont="1" applyFill="1" applyBorder="1" applyAlignment="1">
      <alignment horizontal="center"/>
    </xf>
    <xf numFmtId="164" fontId="11" fillId="2" borderId="0" xfId="0" applyNumberFormat="1" applyFont="1" applyFill="1" applyBorder="1" applyAlignment="1">
      <alignment horizontal="center"/>
    </xf>
    <xf numFmtId="4" fontId="11" fillId="2" borderId="0" xfId="0" applyNumberFormat="1" applyFont="1" applyFill="1" applyBorder="1" applyAlignment="1">
      <alignment horizontal="center"/>
    </xf>
    <xf numFmtId="164" fontId="12" fillId="2" borderId="0" xfId="0" applyNumberFormat="1" applyFont="1" applyFill="1" applyBorder="1" applyAlignment="1">
      <alignment horizontal="center" vertical="center" wrapText="1"/>
    </xf>
    <xf numFmtId="164" fontId="12" fillId="2" borderId="0" xfId="0" applyNumberFormat="1" applyFont="1" applyFill="1" applyBorder="1" applyAlignment="1">
      <alignment horizontal="center" vertical="center" wrapText="1"/>
    </xf>
    <xf numFmtId="3" fontId="12" fillId="2" borderId="0" xfId="0" applyNumberFormat="1" applyFont="1" applyFill="1" applyBorder="1" applyAlignment="1">
      <alignment horizontal="center" vertical="center" wrapText="1"/>
    </xf>
    <xf numFmtId="164" fontId="12" fillId="2" borderId="0" xfId="0" applyNumberFormat="1" applyFont="1" applyFill="1" applyBorder="1" applyAlignment="1">
      <alignment horizontal="center" vertical="center" wrapText="1"/>
    </xf>
    <xf numFmtId="3" fontId="12" fillId="2" borderId="0" xfId="0" applyNumberFormat="1" applyFont="1" applyFill="1" applyBorder="1" applyAlignment="1">
      <alignment horizontal="center" vertical="center" wrapText="1"/>
    </xf>
    <xf numFmtId="164" fontId="12" fillId="3" borderId="1" xfId="0" applyNumberFormat="1" applyFont="1" applyFill="1" applyBorder="1" applyAlignment="1">
      <alignment horizontal="center" vertical="center" wrapText="1"/>
    </xf>
    <xf numFmtId="164" fontId="12" fillId="2" borderId="0" xfId="0" applyNumberFormat="1" applyFont="1" applyFill="1" applyBorder="1" applyAlignment="1">
      <alignment horizontal="center" vertical="center" wrapText="1"/>
    </xf>
    <xf numFmtId="3" fontId="12" fillId="2" borderId="0" xfId="0" applyNumberFormat="1" applyFont="1" applyFill="1" applyBorder="1" applyAlignment="1">
      <alignment horizontal="center" vertical="center" wrapText="1"/>
    </xf>
    <xf numFmtId="164" fontId="12" fillId="2" borderId="1" xfId="0" applyNumberFormat="1" applyFont="1" applyFill="1" applyBorder="1" applyAlignment="1">
      <alignment horizontal="center" vertical="center" wrapText="1"/>
    </xf>
    <xf numFmtId="4" fontId="12" fillId="2" borderId="1" xfId="0" applyNumberFormat="1" applyFont="1" applyFill="1" applyBorder="1" applyAlignment="1">
      <alignment horizontal="center" vertical="center" wrapText="1"/>
    </xf>
    <xf numFmtId="4" fontId="11" fillId="3" borderId="24" xfId="0" applyNumberFormat="1" applyFont="1" applyFill="1" applyBorder="1" applyAlignment="1">
      <alignment horizontal="center" vertical="center" wrapText="1"/>
    </xf>
    <xf numFmtId="164" fontId="9" fillId="3" borderId="16" xfId="0" applyNumberFormat="1" applyFont="1" applyFill="1" applyBorder="1" applyAlignment="1">
      <alignment horizontal="center" vertical="center" wrapText="1"/>
    </xf>
    <xf numFmtId="164" fontId="12" fillId="3" borderId="31" xfId="0" applyNumberFormat="1" applyFont="1" applyFill="1" applyBorder="1" applyAlignment="1">
      <alignment horizontal="center" vertical="center" wrapText="1"/>
    </xf>
    <xf numFmtId="4" fontId="9" fillId="4" borderId="32" xfId="0" applyNumberFormat="1" applyFont="1" applyFill="1" applyBorder="1" applyAlignment="1">
      <alignment horizontal="left"/>
    </xf>
    <xf numFmtId="3" fontId="12" fillId="4" borderId="33" xfId="0" applyNumberFormat="1" applyFont="1" applyFill="1" applyBorder="1" applyAlignment="1">
      <alignment horizontal="center"/>
    </xf>
    <xf numFmtId="164" fontId="12" fillId="4" borderId="33" xfId="0" applyNumberFormat="1" applyFont="1" applyFill="1" applyBorder="1" applyAlignment="1">
      <alignment horizontal="center"/>
    </xf>
    <xf numFmtId="4" fontId="12" fillId="4" borderId="33" xfId="0" applyNumberFormat="1" applyFont="1" applyFill="1" applyBorder="1" applyAlignment="1">
      <alignment horizontal="center"/>
    </xf>
    <xf numFmtId="4" fontId="12" fillId="4" borderId="34" xfId="0" applyNumberFormat="1" applyFont="1" applyFill="1" applyBorder="1" applyAlignment="1">
      <alignment horizontal="center"/>
    </xf>
    <xf numFmtId="164" fontId="12" fillId="3" borderId="35" xfId="0" applyNumberFormat="1" applyFont="1" applyFill="1" applyBorder="1" applyAlignment="1">
      <alignment horizontal="center" vertical="center" wrapText="1"/>
    </xf>
    <xf numFmtId="164" fontId="9" fillId="3" borderId="18" xfId="0" applyNumberFormat="1" applyFont="1" applyFill="1" applyBorder="1" applyAlignment="1">
      <alignment horizontal="center" vertical="center" wrapText="1"/>
    </xf>
    <xf numFmtId="164" fontId="9" fillId="3" borderId="31" xfId="0" applyNumberFormat="1" applyFont="1" applyFill="1" applyBorder="1" applyAlignment="1">
      <alignment horizontal="center" vertical="center" wrapText="1"/>
    </xf>
    <xf numFmtId="164" fontId="12" fillId="3" borderId="1" xfId="0" applyNumberFormat="1" applyFont="1" applyFill="1" applyBorder="1" applyAlignment="1">
      <alignment horizontal="center" vertical="center" wrapText="1"/>
    </xf>
    <xf numFmtId="4" fontId="12" fillId="2" borderId="1" xfId="0" applyNumberFormat="1" applyFont="1" applyFill="1" applyBorder="1" applyAlignment="1">
      <alignment horizontal="center" vertical="center" wrapText="1"/>
    </xf>
    <xf numFmtId="4" fontId="12" fillId="2" borderId="16" xfId="0" applyNumberFormat="1" applyFont="1" applyFill="1" applyBorder="1" applyAlignment="1">
      <alignment horizontal="center" vertical="center" wrapText="1"/>
    </xf>
    <xf numFmtId="164" fontId="12" fillId="2" borderId="1" xfId="0" applyNumberFormat="1" applyFont="1" applyFill="1" applyBorder="1" applyAlignment="1">
      <alignment horizontal="center" vertical="center" wrapText="1"/>
    </xf>
    <xf numFmtId="4" fontId="9" fillId="4" borderId="32" xfId="0" applyNumberFormat="1" applyFont="1" applyFill="1" applyBorder="1" applyAlignment="1">
      <alignment horizontal="left"/>
    </xf>
    <xf numFmtId="164" fontId="12" fillId="2" borderId="0" xfId="0" applyNumberFormat="1" applyFont="1" applyFill="1" applyBorder="1" applyAlignment="1">
      <alignment horizontal="center" vertical="center" wrapText="1"/>
    </xf>
    <xf numFmtId="164" fontId="12" fillId="3" borderId="1" xfId="0" applyNumberFormat="1" applyFont="1" applyFill="1" applyBorder="1" applyAlignment="1">
      <alignment horizontal="center" vertical="center" wrapText="1"/>
    </xf>
    <xf numFmtId="3" fontId="11" fillId="2" borderId="23" xfId="0" applyNumberFormat="1" applyFont="1" applyFill="1" applyBorder="1" applyAlignment="1">
      <alignment horizontal="center" vertical="center" wrapText="1"/>
    </xf>
    <xf numFmtId="3" fontId="11" fillId="3" borderId="3" xfId="0" applyNumberFormat="1" applyFont="1" applyFill="1" applyBorder="1" applyAlignment="1">
      <alignment horizontal="center" vertical="center" wrapText="1"/>
    </xf>
    <xf numFmtId="4" fontId="9" fillId="2" borderId="1" xfId="0" applyNumberFormat="1" applyFont="1" applyFill="1" applyBorder="1" applyAlignment="1">
      <alignment horizontal="left" vertical="center" wrapText="1"/>
    </xf>
    <xf numFmtId="164" fontId="12" fillId="5" borderId="1" xfId="0" applyNumberFormat="1" applyFont="1" applyFill="1" applyBorder="1" applyAlignment="1">
      <alignment horizontal="center" vertical="center" wrapText="1"/>
    </xf>
    <xf numFmtId="4" fontId="12" fillId="5" borderId="1" xfId="0" applyNumberFormat="1" applyFont="1" applyFill="1" applyBorder="1" applyAlignment="1">
      <alignment horizontal="center" vertical="center" wrapText="1"/>
    </xf>
    <xf numFmtId="4" fontId="12" fillId="5" borderId="16" xfId="0" applyNumberFormat="1" applyFont="1" applyFill="1" applyBorder="1" applyAlignment="1">
      <alignment horizontal="center" vertical="center" wrapText="1"/>
    </xf>
    <xf numFmtId="4" fontId="12" fillId="2" borderId="1" xfId="0" applyNumberFormat="1" applyFont="1" applyFill="1" applyBorder="1" applyAlignment="1">
      <alignment horizontal="center" vertical="center" wrapText="1"/>
    </xf>
    <xf numFmtId="164" fontId="12" fillId="2" borderId="1" xfId="0" applyNumberFormat="1" applyFont="1" applyFill="1" applyBorder="1" applyAlignment="1">
      <alignment horizontal="center" vertical="center" wrapText="1"/>
    </xf>
    <xf numFmtId="164" fontId="12" fillId="3" borderId="1" xfId="0" applyNumberFormat="1" applyFont="1" applyFill="1" applyBorder="1" applyAlignment="1">
      <alignment horizontal="center" vertical="center" wrapText="1"/>
    </xf>
    <xf numFmtId="164" fontId="12" fillId="2" borderId="0" xfId="0" applyNumberFormat="1" applyFont="1" applyFill="1" applyBorder="1" applyAlignment="1">
      <alignment horizontal="center" vertical="center" wrapText="1"/>
    </xf>
    <xf numFmtId="0" fontId="9" fillId="2" borderId="0" xfId="0" applyNumberFormat="1" applyFont="1" applyFill="1" applyAlignment="1">
      <alignment horizontal="left"/>
    </xf>
    <xf numFmtId="0" fontId="11" fillId="2" borderId="0" xfId="0" applyNumberFormat="1" applyFont="1" applyFill="1" applyAlignment="1">
      <alignment horizontal="center"/>
    </xf>
    <xf numFmtId="0" fontId="2" fillId="2" borderId="0" xfId="0" applyNumberFormat="1" applyFont="1" applyFill="1"/>
    <xf numFmtId="0" fontId="11" fillId="2" borderId="0" xfId="0" applyNumberFormat="1" applyFont="1" applyFill="1"/>
    <xf numFmtId="4" fontId="20" fillId="2" borderId="0" xfId="0" applyNumberFormat="1" applyFont="1" applyFill="1" applyAlignment="1"/>
    <xf numFmtId="0" fontId="21" fillId="2" borderId="0" xfId="0" applyNumberFormat="1" applyFont="1" applyFill="1" applyAlignment="1"/>
    <xf numFmtId="0" fontId="20" fillId="2" borderId="0" xfId="0" applyNumberFormat="1" applyFont="1" applyFill="1" applyAlignment="1"/>
    <xf numFmtId="4" fontId="9" fillId="4" borderId="24" xfId="0" applyNumberFormat="1" applyFont="1" applyFill="1" applyBorder="1" applyAlignment="1">
      <alignment horizontal="left"/>
    </xf>
    <xf numFmtId="3" fontId="12" fillId="4" borderId="23" xfId="0" applyNumberFormat="1" applyFont="1" applyFill="1" applyBorder="1" applyAlignment="1">
      <alignment horizontal="center"/>
    </xf>
    <xf numFmtId="164" fontId="12" fillId="4" borderId="23" xfId="0" applyNumberFormat="1" applyFont="1" applyFill="1" applyBorder="1" applyAlignment="1">
      <alignment horizontal="center"/>
    </xf>
    <xf numFmtId="4" fontId="12" fillId="4" borderId="23" xfId="0" applyNumberFormat="1" applyFont="1" applyFill="1" applyBorder="1" applyAlignment="1">
      <alignment horizontal="center"/>
    </xf>
    <xf numFmtId="4" fontId="12" fillId="4" borderId="3" xfId="0" applyNumberFormat="1" applyFont="1" applyFill="1" applyBorder="1" applyAlignment="1">
      <alignment horizontal="center"/>
    </xf>
    <xf numFmtId="4" fontId="9" fillId="0" borderId="0" xfId="0" applyNumberFormat="1" applyFont="1" applyFill="1" applyBorder="1" applyAlignment="1">
      <alignment horizontal="right" vertical="center" wrapText="1"/>
    </xf>
    <xf numFmtId="0" fontId="16" fillId="0" borderId="0" xfId="0" applyFont="1" applyFill="1" applyBorder="1" applyAlignment="1">
      <alignment horizontal="right" vertical="center" wrapText="1"/>
    </xf>
    <xf numFmtId="164" fontId="12" fillId="0" borderId="0" xfId="0" applyNumberFormat="1" applyFont="1" applyFill="1" applyBorder="1" applyAlignment="1">
      <alignment horizontal="center" vertical="center" wrapText="1"/>
    </xf>
    <xf numFmtId="4" fontId="6" fillId="0" borderId="0" xfId="0" applyNumberFormat="1" applyFont="1" applyFill="1" applyBorder="1"/>
    <xf numFmtId="4" fontId="9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center" vertical="center" wrapText="1"/>
    </xf>
    <xf numFmtId="4" fontId="12" fillId="0" borderId="0" xfId="0" applyNumberFormat="1" applyFont="1" applyFill="1" applyBorder="1" applyAlignment="1">
      <alignment horizontal="center" vertical="center" wrapText="1"/>
    </xf>
    <xf numFmtId="4" fontId="6" fillId="0" borderId="1" xfId="0" applyNumberFormat="1" applyFont="1" applyFill="1" applyBorder="1"/>
    <xf numFmtId="4" fontId="9" fillId="2" borderId="0" xfId="0" applyNumberFormat="1" applyFont="1" applyFill="1"/>
    <xf numFmtId="3" fontId="9" fillId="2" borderId="0" xfId="0" applyNumberFormat="1" applyFont="1" applyFill="1" applyAlignment="1">
      <alignment horizontal="center"/>
    </xf>
    <xf numFmtId="164" fontId="9" fillId="2" borderId="0" xfId="0" applyNumberFormat="1" applyFont="1" applyFill="1" applyAlignment="1">
      <alignment horizontal="center"/>
    </xf>
    <xf numFmtId="0" fontId="0" fillId="0" borderId="0" xfId="0" applyFill="1"/>
    <xf numFmtId="4" fontId="20" fillId="0" borderId="0" xfId="0" applyNumberFormat="1" applyFont="1" applyFill="1" applyAlignment="1"/>
    <xf numFmtId="3" fontId="21" fillId="0" borderId="0" xfId="0" applyNumberFormat="1" applyFont="1" applyFill="1" applyAlignment="1"/>
    <xf numFmtId="164" fontId="21" fillId="0" borderId="0" xfId="0" applyNumberFormat="1" applyFont="1" applyFill="1" applyAlignment="1"/>
    <xf numFmtId="0" fontId="22" fillId="0" borderId="0" xfId="0" applyFont="1" applyFill="1" applyAlignment="1"/>
    <xf numFmtId="0" fontId="21" fillId="0" borderId="0" xfId="0" applyNumberFormat="1" applyFont="1" applyFill="1" applyAlignment="1"/>
    <xf numFmtId="0" fontId="11" fillId="0" borderId="0" xfId="0" applyNumberFormat="1" applyFont="1" applyFill="1"/>
    <xf numFmtId="0" fontId="2" fillId="0" borderId="0" xfId="0" applyNumberFormat="1" applyFont="1" applyFill="1"/>
    <xf numFmtId="4" fontId="20" fillId="0" borderId="0" xfId="0" applyNumberFormat="1" applyFont="1" applyFill="1" applyAlignment="1">
      <alignment horizontal="left"/>
    </xf>
    <xf numFmtId="4" fontId="9" fillId="3" borderId="22" xfId="0" applyNumberFormat="1" applyFont="1" applyFill="1" applyBorder="1" applyAlignment="1">
      <alignment horizontal="center" vertical="center" wrapText="1"/>
    </xf>
    <xf numFmtId="4" fontId="9" fillId="3" borderId="23" xfId="0" applyNumberFormat="1" applyFont="1" applyFill="1" applyBorder="1" applyAlignment="1">
      <alignment horizontal="center" vertical="center" wrapText="1"/>
    </xf>
    <xf numFmtId="4" fontId="9" fillId="3" borderId="3" xfId="0" applyNumberFormat="1" applyFont="1" applyFill="1" applyBorder="1" applyAlignment="1">
      <alignment horizontal="center" vertical="center" wrapText="1"/>
    </xf>
    <xf numFmtId="4" fontId="9" fillId="3" borderId="15" xfId="0" applyNumberFormat="1" applyFont="1" applyFill="1" applyBorder="1" applyAlignment="1">
      <alignment horizontal="center" vertical="center" wrapText="1"/>
    </xf>
    <xf numFmtId="4" fontId="9" fillId="3" borderId="1" xfId="0" applyNumberFormat="1" applyFont="1" applyFill="1" applyBorder="1" applyAlignment="1">
      <alignment horizontal="center" vertical="center" wrapText="1"/>
    </xf>
    <xf numFmtId="4" fontId="9" fillId="4" borderId="28" xfId="0" applyNumberFormat="1" applyFont="1" applyFill="1" applyBorder="1" applyAlignment="1">
      <alignment horizontal="left"/>
    </xf>
    <xf numFmtId="4" fontId="9" fillId="4" borderId="29" xfId="0" applyNumberFormat="1" applyFont="1" applyFill="1" applyBorder="1" applyAlignment="1">
      <alignment horizontal="left"/>
    </xf>
    <xf numFmtId="4" fontId="9" fillId="4" borderId="30" xfId="0" applyNumberFormat="1" applyFont="1" applyFill="1" applyBorder="1" applyAlignment="1">
      <alignment horizontal="left"/>
    </xf>
    <xf numFmtId="0" fontId="16" fillId="0" borderId="1" xfId="0" applyFont="1" applyBorder="1" applyAlignment="1">
      <alignment horizontal="center" vertical="center" wrapText="1"/>
    </xf>
    <xf numFmtId="4" fontId="12" fillId="2" borderId="1" xfId="0" applyNumberFormat="1" applyFont="1" applyFill="1" applyBorder="1" applyAlignment="1">
      <alignment horizontal="center" vertical="center" wrapText="1"/>
    </xf>
    <xf numFmtId="4" fontId="12" fillId="2" borderId="16" xfId="0" applyNumberFormat="1" applyFont="1" applyFill="1" applyBorder="1" applyAlignment="1">
      <alignment horizontal="center" vertical="center" wrapText="1"/>
    </xf>
    <xf numFmtId="4" fontId="9" fillId="3" borderId="17" xfId="0" applyNumberFormat="1" applyFont="1" applyFill="1" applyBorder="1" applyAlignment="1">
      <alignment horizontal="right" vertical="center" wrapText="1"/>
    </xf>
    <xf numFmtId="0" fontId="16" fillId="0" borderId="18" xfId="0" applyFont="1" applyBorder="1" applyAlignment="1">
      <alignment horizontal="right" vertical="center" wrapText="1"/>
    </xf>
    <xf numFmtId="4" fontId="12" fillId="3" borderId="1" xfId="0" applyNumberFormat="1" applyFont="1" applyFill="1" applyBorder="1" applyAlignment="1">
      <alignment horizontal="center" vertical="center" wrapText="1"/>
    </xf>
    <xf numFmtId="3" fontId="12" fillId="2" borderId="1" xfId="0" applyNumberFormat="1" applyFont="1" applyFill="1" applyBorder="1" applyAlignment="1">
      <alignment horizontal="center" vertical="center" wrapText="1"/>
    </xf>
    <xf numFmtId="164" fontId="12" fillId="2" borderId="1" xfId="0" applyNumberFormat="1" applyFont="1" applyFill="1" applyBorder="1" applyAlignment="1">
      <alignment horizontal="center" vertical="center" wrapText="1"/>
    </xf>
    <xf numFmtId="164" fontId="12" fillId="3" borderId="1" xfId="0" applyNumberFormat="1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 wrapText="1"/>
    </xf>
    <xf numFmtId="4" fontId="9" fillId="2" borderId="15" xfId="0" applyNumberFormat="1" applyFont="1" applyFill="1" applyBorder="1" applyAlignment="1">
      <alignment horizontal="center" vertical="center" wrapText="1"/>
    </xf>
    <xf numFmtId="3" fontId="12" fillId="3" borderId="1" xfId="0" applyNumberFormat="1" applyFont="1" applyFill="1" applyBorder="1" applyAlignment="1">
      <alignment horizontal="center" vertical="center" wrapText="1"/>
    </xf>
    <xf numFmtId="4" fontId="9" fillId="3" borderId="36" xfId="0" applyNumberFormat="1" applyFont="1" applyFill="1" applyBorder="1" applyAlignment="1">
      <alignment horizontal="right" vertical="center" wrapText="1"/>
    </xf>
    <xf numFmtId="4" fontId="9" fillId="3" borderId="37" xfId="0" applyNumberFormat="1" applyFont="1" applyFill="1" applyBorder="1" applyAlignment="1">
      <alignment horizontal="right" vertical="center" wrapText="1"/>
    </xf>
    <xf numFmtId="4" fontId="9" fillId="3" borderId="38" xfId="0" applyNumberFormat="1" applyFont="1" applyFill="1" applyBorder="1" applyAlignment="1">
      <alignment horizontal="right" vertical="center" wrapText="1"/>
    </xf>
    <xf numFmtId="4" fontId="9" fillId="3" borderId="25" xfId="0" applyNumberFormat="1" applyFont="1" applyFill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164" fontId="12" fillId="2" borderId="1" xfId="0" applyNumberFormat="1" applyFont="1" applyFill="1" applyBorder="1" applyAlignment="1">
      <alignment vertical="center" wrapText="1"/>
    </xf>
    <xf numFmtId="4" fontId="15" fillId="2" borderId="13" xfId="0" applyNumberFormat="1" applyFont="1" applyFill="1" applyBorder="1" applyAlignment="1">
      <alignment horizontal="center"/>
    </xf>
    <xf numFmtId="4" fontId="15" fillId="2" borderId="0" xfId="0" applyNumberFormat="1" applyFont="1" applyFill="1" applyBorder="1" applyAlignment="1">
      <alignment horizontal="center"/>
    </xf>
    <xf numFmtId="4" fontId="15" fillId="2" borderId="14" xfId="0" applyNumberFormat="1" applyFont="1" applyFill="1" applyBorder="1" applyAlignment="1">
      <alignment horizontal="center"/>
    </xf>
    <xf numFmtId="4" fontId="9" fillId="2" borderId="0" xfId="0" applyNumberFormat="1" applyFont="1" applyFill="1" applyAlignment="1">
      <alignment horizontal="left"/>
    </xf>
    <xf numFmtId="4" fontId="12" fillId="5" borderId="4" xfId="0" applyNumberFormat="1" applyFont="1" applyFill="1" applyBorder="1" applyAlignment="1">
      <alignment horizontal="center" vertical="center" wrapText="1"/>
    </xf>
    <xf numFmtId="4" fontId="12" fillId="5" borderId="5" xfId="0" applyNumberFormat="1" applyFont="1" applyFill="1" applyBorder="1" applyAlignment="1">
      <alignment horizontal="center" vertical="center" wrapText="1"/>
    </xf>
    <xf numFmtId="4" fontId="12" fillId="5" borderId="20" xfId="0" applyNumberFormat="1" applyFont="1" applyFill="1" applyBorder="1" applyAlignment="1">
      <alignment horizontal="center" vertical="center" wrapText="1"/>
    </xf>
    <xf numFmtId="4" fontId="12" fillId="5" borderId="7" xfId="0" applyNumberFormat="1" applyFont="1" applyFill="1" applyBorder="1" applyAlignment="1">
      <alignment horizontal="center" vertical="center" wrapText="1"/>
    </xf>
    <xf numFmtId="4" fontId="12" fillId="5" borderId="2" xfId="0" applyNumberFormat="1" applyFont="1" applyFill="1" applyBorder="1" applyAlignment="1">
      <alignment horizontal="center" vertical="center" wrapText="1"/>
    </xf>
    <xf numFmtId="4" fontId="12" fillId="5" borderId="21" xfId="0" applyNumberFormat="1" applyFont="1" applyFill="1" applyBorder="1" applyAlignment="1">
      <alignment horizontal="center" vertical="center" wrapText="1"/>
    </xf>
    <xf numFmtId="164" fontId="12" fillId="5" borderId="1" xfId="0" applyNumberFormat="1" applyFont="1" applyFill="1" applyBorder="1" applyAlignment="1">
      <alignment horizontal="center" vertical="center" wrapText="1"/>
    </xf>
    <xf numFmtId="4" fontId="12" fillId="5" borderId="1" xfId="0" applyNumberFormat="1" applyFont="1" applyFill="1" applyBorder="1" applyAlignment="1">
      <alignment horizontal="center" vertical="center" wrapText="1"/>
    </xf>
    <xf numFmtId="4" fontId="9" fillId="4" borderId="32" xfId="0" applyNumberFormat="1" applyFont="1" applyFill="1" applyBorder="1" applyAlignment="1">
      <alignment horizontal="left"/>
    </xf>
    <xf numFmtId="4" fontId="9" fillId="4" borderId="33" xfId="0" applyNumberFormat="1" applyFont="1" applyFill="1" applyBorder="1" applyAlignment="1">
      <alignment horizontal="left"/>
    </xf>
    <xf numFmtId="4" fontId="9" fillId="4" borderId="34" xfId="0" applyNumberFormat="1" applyFont="1" applyFill="1" applyBorder="1" applyAlignment="1">
      <alignment horizontal="left"/>
    </xf>
    <xf numFmtId="4" fontId="9" fillId="5" borderId="15" xfId="0" applyNumberFormat="1" applyFont="1" applyFill="1" applyBorder="1" applyAlignment="1">
      <alignment horizontal="center" vertical="center" wrapText="1"/>
    </xf>
    <xf numFmtId="3" fontId="12" fillId="5" borderId="1" xfId="0" applyNumberFormat="1" applyFont="1" applyFill="1" applyBorder="1" applyAlignment="1">
      <alignment horizontal="center" vertical="center" wrapText="1"/>
    </xf>
    <xf numFmtId="3" fontId="12" fillId="5" borderId="4" xfId="0" applyNumberFormat="1" applyFont="1" applyFill="1" applyBorder="1" applyAlignment="1">
      <alignment horizontal="center" vertical="center" wrapText="1"/>
    </xf>
    <xf numFmtId="3" fontId="12" fillId="5" borderId="5" xfId="0" applyNumberFormat="1" applyFont="1" applyFill="1" applyBorder="1" applyAlignment="1">
      <alignment horizontal="center" vertical="center" wrapText="1"/>
    </xf>
    <xf numFmtId="3" fontId="12" fillId="5" borderId="6" xfId="0" applyNumberFormat="1" applyFont="1" applyFill="1" applyBorder="1" applyAlignment="1">
      <alignment horizontal="center" vertical="center" wrapText="1"/>
    </xf>
    <xf numFmtId="3" fontId="12" fillId="5" borderId="19" xfId="0" applyNumberFormat="1" applyFont="1" applyFill="1" applyBorder="1" applyAlignment="1">
      <alignment horizontal="center" vertical="center" wrapText="1"/>
    </xf>
    <xf numFmtId="3" fontId="12" fillId="5" borderId="0" xfId="0" applyNumberFormat="1" applyFont="1" applyFill="1" applyBorder="1" applyAlignment="1">
      <alignment horizontal="center" vertical="center" wrapText="1"/>
    </xf>
    <xf numFmtId="3" fontId="12" fillId="5" borderId="9" xfId="0" applyNumberFormat="1" applyFont="1" applyFill="1" applyBorder="1" applyAlignment="1">
      <alignment horizontal="center" vertical="center" wrapText="1"/>
    </xf>
    <xf numFmtId="3" fontId="12" fillId="5" borderId="7" xfId="0" applyNumberFormat="1" applyFont="1" applyFill="1" applyBorder="1" applyAlignment="1">
      <alignment horizontal="center" vertical="center" wrapText="1"/>
    </xf>
    <xf numFmtId="3" fontId="12" fillId="5" borderId="2" xfId="0" applyNumberFormat="1" applyFont="1" applyFill="1" applyBorder="1" applyAlignment="1">
      <alignment horizontal="center" vertical="center" wrapText="1"/>
    </xf>
    <xf numFmtId="3" fontId="12" fillId="5" borderId="8" xfId="0" applyNumberFormat="1" applyFont="1" applyFill="1" applyBorder="1" applyAlignment="1">
      <alignment horizontal="center" vertical="center" wrapText="1"/>
    </xf>
    <xf numFmtId="164" fontId="12" fillId="5" borderId="4" xfId="0" applyNumberFormat="1" applyFont="1" applyFill="1" applyBorder="1" applyAlignment="1">
      <alignment horizontal="center" vertical="center" wrapText="1"/>
    </xf>
    <xf numFmtId="164" fontId="12" fillId="5" borderId="5" xfId="0" applyNumberFormat="1" applyFont="1" applyFill="1" applyBorder="1" applyAlignment="1">
      <alignment horizontal="center" vertical="center" wrapText="1"/>
    </xf>
    <xf numFmtId="164" fontId="12" fillId="5" borderId="6" xfId="0" applyNumberFormat="1" applyFont="1" applyFill="1" applyBorder="1" applyAlignment="1">
      <alignment horizontal="center" vertical="center" wrapText="1"/>
    </xf>
    <xf numFmtId="164" fontId="12" fillId="5" borderId="19" xfId="0" applyNumberFormat="1" applyFont="1" applyFill="1" applyBorder="1" applyAlignment="1">
      <alignment horizontal="center" vertical="center" wrapText="1"/>
    </xf>
    <xf numFmtId="164" fontId="12" fillId="5" borderId="0" xfId="0" applyNumberFormat="1" applyFont="1" applyFill="1" applyBorder="1" applyAlignment="1">
      <alignment horizontal="center" vertical="center" wrapText="1"/>
    </xf>
    <xf numFmtId="164" fontId="12" fillId="5" borderId="9" xfId="0" applyNumberFormat="1" applyFont="1" applyFill="1" applyBorder="1" applyAlignment="1">
      <alignment horizontal="center" vertical="center" wrapText="1"/>
    </xf>
    <xf numFmtId="164" fontId="12" fillId="5" borderId="7" xfId="0" applyNumberFormat="1" applyFont="1" applyFill="1" applyBorder="1" applyAlignment="1">
      <alignment horizontal="center" vertical="center" wrapText="1"/>
    </xf>
    <xf numFmtId="164" fontId="12" fillId="5" borderId="2" xfId="0" applyNumberFormat="1" applyFont="1" applyFill="1" applyBorder="1" applyAlignment="1">
      <alignment horizontal="center" vertical="center" wrapText="1"/>
    </xf>
    <xf numFmtId="164" fontId="12" fillId="5" borderId="8" xfId="0" applyNumberFormat="1" applyFont="1" applyFill="1" applyBorder="1" applyAlignment="1">
      <alignment horizontal="center" vertical="center" wrapText="1"/>
    </xf>
    <xf numFmtId="0" fontId="16" fillId="5" borderId="1" xfId="0" applyFont="1" applyFill="1" applyBorder="1" applyAlignment="1">
      <alignment horizontal="center" vertical="center" wrapText="1"/>
    </xf>
    <xf numFmtId="4" fontId="12" fillId="5" borderId="6" xfId="0" applyNumberFormat="1" applyFont="1" applyFill="1" applyBorder="1" applyAlignment="1">
      <alignment horizontal="center" vertical="center" wrapText="1"/>
    </xf>
    <xf numFmtId="4" fontId="12" fillId="5" borderId="8" xfId="0" applyNumberFormat="1" applyFont="1" applyFill="1" applyBorder="1" applyAlignment="1">
      <alignment horizontal="center" vertical="center" wrapText="1"/>
    </xf>
    <xf numFmtId="4" fontId="12" fillId="3" borderId="24" xfId="0" applyNumberFormat="1" applyFont="1" applyFill="1" applyBorder="1" applyAlignment="1">
      <alignment horizontal="center" vertical="center" wrapText="1"/>
    </xf>
    <xf numFmtId="0" fontId="16" fillId="3" borderId="24" xfId="0" applyFont="1" applyFill="1" applyBorder="1" applyAlignment="1">
      <alignment horizontal="center" vertical="center" wrapText="1"/>
    </xf>
    <xf numFmtId="4" fontId="9" fillId="2" borderId="1" xfId="0" applyNumberFormat="1" applyFont="1" applyFill="1" applyBorder="1" applyAlignment="1">
      <alignment horizontal="center" vertical="center" wrapText="1"/>
    </xf>
    <xf numFmtId="4" fontId="9" fillId="3" borderId="24" xfId="0" applyNumberFormat="1" applyFont="1" applyFill="1" applyBorder="1" applyAlignment="1">
      <alignment horizontal="center" vertical="center" wrapText="1"/>
    </xf>
    <xf numFmtId="4" fontId="19" fillId="2" borderId="0" xfId="0" applyNumberFormat="1" applyFont="1" applyFill="1" applyAlignment="1">
      <alignment horizontal="left"/>
    </xf>
    <xf numFmtId="4" fontId="12" fillId="2" borderId="4" xfId="0" applyNumberFormat="1" applyFont="1" applyFill="1" applyBorder="1" applyAlignment="1">
      <alignment horizontal="center" vertical="center" wrapText="1"/>
    </xf>
    <xf numFmtId="4" fontId="12" fillId="2" borderId="5" xfId="0" applyNumberFormat="1" applyFont="1" applyFill="1" applyBorder="1" applyAlignment="1">
      <alignment horizontal="center" vertical="center" wrapText="1"/>
    </xf>
    <xf numFmtId="4" fontId="12" fillId="2" borderId="20" xfId="0" applyNumberFormat="1" applyFont="1" applyFill="1" applyBorder="1" applyAlignment="1">
      <alignment horizontal="center" vertical="center" wrapText="1"/>
    </xf>
    <xf numFmtId="4" fontId="12" fillId="2" borderId="7" xfId="0" applyNumberFormat="1" applyFont="1" applyFill="1" applyBorder="1" applyAlignment="1">
      <alignment horizontal="center" vertical="center" wrapText="1"/>
    </xf>
    <xf numFmtId="4" fontId="12" fillId="2" borderId="2" xfId="0" applyNumberFormat="1" applyFont="1" applyFill="1" applyBorder="1" applyAlignment="1">
      <alignment horizontal="center" vertical="center" wrapText="1"/>
    </xf>
    <xf numFmtId="4" fontId="12" fillId="2" borderId="21" xfId="0" applyNumberFormat="1" applyFont="1" applyFill="1" applyBorder="1" applyAlignment="1">
      <alignment horizontal="center" vertical="center" wrapText="1"/>
    </xf>
    <xf numFmtId="3" fontId="12" fillId="2" borderId="4" xfId="0" applyNumberFormat="1" applyFont="1" applyFill="1" applyBorder="1" applyAlignment="1">
      <alignment horizontal="center" vertical="center" wrapText="1"/>
    </xf>
    <xf numFmtId="3" fontId="12" fillId="2" borderId="5" xfId="0" applyNumberFormat="1" applyFont="1" applyFill="1" applyBorder="1" applyAlignment="1">
      <alignment horizontal="center" vertical="center" wrapText="1"/>
    </xf>
    <xf numFmtId="3" fontId="12" fillId="2" borderId="6" xfId="0" applyNumberFormat="1" applyFont="1" applyFill="1" applyBorder="1" applyAlignment="1">
      <alignment horizontal="center" vertical="center" wrapText="1"/>
    </xf>
    <xf numFmtId="3" fontId="12" fillId="2" borderId="19" xfId="0" applyNumberFormat="1" applyFont="1" applyFill="1" applyBorder="1" applyAlignment="1">
      <alignment horizontal="center" vertical="center" wrapText="1"/>
    </xf>
    <xf numFmtId="3" fontId="12" fillId="2" borderId="0" xfId="0" applyNumberFormat="1" applyFont="1" applyFill="1" applyBorder="1" applyAlignment="1">
      <alignment horizontal="center" vertical="center" wrapText="1"/>
    </xf>
    <xf numFmtId="3" fontId="12" fillId="2" borderId="9" xfId="0" applyNumberFormat="1" applyFont="1" applyFill="1" applyBorder="1" applyAlignment="1">
      <alignment horizontal="center" vertical="center" wrapText="1"/>
    </xf>
    <xf numFmtId="3" fontId="12" fillId="2" borderId="7" xfId="0" applyNumberFormat="1" applyFont="1" applyFill="1" applyBorder="1" applyAlignment="1">
      <alignment horizontal="center" vertical="center" wrapText="1"/>
    </xf>
    <xf numFmtId="3" fontId="12" fillId="2" borderId="2" xfId="0" applyNumberFormat="1" applyFont="1" applyFill="1" applyBorder="1" applyAlignment="1">
      <alignment horizontal="center" vertical="center" wrapText="1"/>
    </xf>
    <xf numFmtId="3" fontId="12" fillId="2" borderId="8" xfId="0" applyNumberFormat="1" applyFont="1" applyFill="1" applyBorder="1" applyAlignment="1">
      <alignment horizontal="center" vertical="center" wrapText="1"/>
    </xf>
    <xf numFmtId="164" fontId="12" fillId="2" borderId="4" xfId="0" applyNumberFormat="1" applyFont="1" applyFill="1" applyBorder="1" applyAlignment="1">
      <alignment horizontal="center" vertical="center" wrapText="1"/>
    </xf>
    <xf numFmtId="164" fontId="12" fillId="2" borderId="5" xfId="0" applyNumberFormat="1" applyFont="1" applyFill="1" applyBorder="1" applyAlignment="1">
      <alignment horizontal="center" vertical="center" wrapText="1"/>
    </xf>
    <xf numFmtId="164" fontId="12" fillId="2" borderId="6" xfId="0" applyNumberFormat="1" applyFont="1" applyFill="1" applyBorder="1" applyAlignment="1">
      <alignment horizontal="center" vertical="center" wrapText="1"/>
    </xf>
    <xf numFmtId="164" fontId="12" fillId="2" borderId="19" xfId="0" applyNumberFormat="1" applyFont="1" applyFill="1" applyBorder="1" applyAlignment="1">
      <alignment horizontal="center" vertical="center" wrapText="1"/>
    </xf>
    <xf numFmtId="164" fontId="12" fillId="2" borderId="0" xfId="0" applyNumberFormat="1" applyFont="1" applyFill="1" applyBorder="1" applyAlignment="1">
      <alignment horizontal="center" vertical="center" wrapText="1"/>
    </xf>
    <xf numFmtId="164" fontId="12" fillId="2" borderId="9" xfId="0" applyNumberFormat="1" applyFont="1" applyFill="1" applyBorder="1" applyAlignment="1">
      <alignment horizontal="center" vertical="center" wrapText="1"/>
    </xf>
    <xf numFmtId="164" fontId="12" fillId="2" borderId="7" xfId="0" applyNumberFormat="1" applyFont="1" applyFill="1" applyBorder="1" applyAlignment="1">
      <alignment horizontal="center" vertical="center" wrapText="1"/>
    </xf>
    <xf numFmtId="164" fontId="12" fillId="2" borderId="2" xfId="0" applyNumberFormat="1" applyFont="1" applyFill="1" applyBorder="1" applyAlignment="1">
      <alignment horizontal="center" vertical="center" wrapText="1"/>
    </xf>
    <xf numFmtId="164" fontId="12" fillId="2" borderId="8" xfId="0" applyNumberFormat="1" applyFont="1" applyFill="1" applyBorder="1" applyAlignment="1">
      <alignment horizontal="center" vertical="center" wrapText="1"/>
    </xf>
    <xf numFmtId="4" fontId="12" fillId="2" borderId="6" xfId="0" applyNumberFormat="1" applyFont="1" applyFill="1" applyBorder="1" applyAlignment="1">
      <alignment horizontal="center" vertical="center" wrapText="1"/>
    </xf>
    <xf numFmtId="4" fontId="12" fillId="2" borderId="8" xfId="0" applyNumberFormat="1" applyFont="1" applyFill="1" applyBorder="1" applyAlignment="1">
      <alignment horizontal="center" vertical="center" wrapText="1"/>
    </xf>
    <xf numFmtId="4" fontId="9" fillId="3" borderId="1" xfId="0" applyNumberFormat="1" applyFont="1" applyFill="1" applyBorder="1" applyAlignment="1">
      <alignment horizontal="right" vertical="center" wrapText="1"/>
    </xf>
    <xf numFmtId="0" fontId="16" fillId="0" borderId="1" xfId="0" applyFont="1" applyBorder="1" applyAlignment="1">
      <alignment horizontal="right" vertical="center" wrapText="1"/>
    </xf>
    <xf numFmtId="4" fontId="20" fillId="2" borderId="0" xfId="0" applyNumberFormat="1" applyFont="1" applyFill="1" applyAlignment="1">
      <alignment horizontal="left"/>
    </xf>
    <xf numFmtId="4" fontId="9" fillId="4" borderId="22" xfId="0" applyNumberFormat="1" applyFont="1" applyFill="1" applyBorder="1" applyAlignment="1">
      <alignment horizontal="left"/>
    </xf>
    <xf numFmtId="4" fontId="9" fillId="4" borderId="23" xfId="0" applyNumberFormat="1" applyFont="1" applyFill="1" applyBorder="1" applyAlignment="1">
      <alignment horizontal="left"/>
    </xf>
    <xf numFmtId="4" fontId="9" fillId="4" borderId="39" xfId="0" applyNumberFormat="1" applyFont="1" applyFill="1" applyBorder="1" applyAlignment="1">
      <alignment horizontal="left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J561"/>
  <sheetViews>
    <sheetView topLeftCell="A505" zoomScale="68" zoomScaleNormal="68" workbookViewId="0">
      <selection activeCell="A545" sqref="A545:T545"/>
    </sheetView>
  </sheetViews>
  <sheetFormatPr defaultColWidth="20.85546875" defaultRowHeight="18.75" x14ac:dyDescent="0.3"/>
  <cols>
    <col min="1" max="1" width="33.140625" style="2" customWidth="1"/>
    <col min="2" max="2" width="7.42578125" style="13" customWidth="1"/>
    <col min="3" max="4" width="7.140625" style="13" hidden="1" customWidth="1"/>
    <col min="5" max="5" width="8.28515625" style="13" customWidth="1"/>
    <col min="6" max="6" width="7.7109375" style="13" customWidth="1"/>
    <col min="7" max="7" width="8.5703125" style="3" customWidth="1"/>
    <col min="8" max="8" width="10.5703125" style="3" hidden="1" customWidth="1"/>
    <col min="9" max="9" width="11.28515625" style="3" hidden="1" customWidth="1"/>
    <col min="10" max="10" width="9" style="3" customWidth="1"/>
    <col min="11" max="11" width="6.5703125" style="3" customWidth="1"/>
    <col min="12" max="12" width="5.7109375" style="3" customWidth="1"/>
    <col min="13" max="13" width="7.140625" style="3" customWidth="1"/>
    <col min="14" max="14" width="8.42578125" style="3" hidden="1" customWidth="1"/>
    <col min="15" max="15" width="8.7109375" style="3" hidden="1" customWidth="1"/>
    <col min="16" max="16" width="7.85546875" style="3" hidden="1" customWidth="1"/>
    <col min="17" max="17" width="8.7109375" style="3" hidden="1" customWidth="1"/>
    <col min="18" max="18" width="9.28515625" style="3" hidden="1" customWidth="1"/>
    <col min="19" max="19" width="8.7109375" style="3" hidden="1" customWidth="1"/>
    <col min="20" max="20" width="5.7109375" style="3" customWidth="1"/>
    <col min="21" max="21" width="6.140625" style="3" customWidth="1"/>
    <col min="22" max="22" width="6" style="3" customWidth="1"/>
    <col min="23" max="23" width="8.5703125" style="1" customWidth="1"/>
    <col min="24" max="24" width="6.85546875" style="1" customWidth="1"/>
    <col min="25" max="25" width="8.5703125" style="1" customWidth="1"/>
    <col min="26" max="26" width="8.140625" style="1" customWidth="1"/>
    <col min="27" max="27" width="12.5703125" style="1" hidden="1" customWidth="1"/>
    <col min="28" max="28" width="12.140625" style="1" hidden="1" customWidth="1"/>
    <col min="29" max="30" width="9.7109375" style="1" hidden="1" customWidth="1"/>
    <col min="31" max="31" width="12.140625" style="1" hidden="1" customWidth="1"/>
    <col min="32" max="34" width="9.7109375" style="1" hidden="1" customWidth="1"/>
    <col min="35" max="35" width="8.5703125" style="1" customWidth="1"/>
    <col min="36" max="36" width="7.42578125" style="1" customWidth="1"/>
    <col min="37" max="37" width="8.42578125" style="1" customWidth="1"/>
    <col min="38" max="38" width="5.85546875" style="1" customWidth="1"/>
    <col min="39" max="39" width="6.7109375" style="1" customWidth="1"/>
    <col min="40" max="40" width="6.5703125" style="1" customWidth="1"/>
    <col min="41" max="41" width="6" style="1" customWidth="1"/>
    <col min="42" max="42" width="7.85546875" style="1" customWidth="1"/>
    <col min="43" max="43" width="7.42578125" style="1" customWidth="1"/>
    <col min="44" max="44" width="6.140625" style="1" customWidth="1"/>
    <col min="45" max="45" width="12.42578125" style="1" hidden="1" customWidth="1"/>
    <col min="46" max="46" width="8.28515625" style="1" hidden="1" customWidth="1"/>
    <col min="47" max="48" width="9.7109375" style="1" hidden="1" customWidth="1"/>
    <col min="49" max="49" width="11.85546875" style="1" hidden="1" customWidth="1"/>
    <col min="50" max="50" width="11" style="1" hidden="1" customWidth="1"/>
    <col min="51" max="51" width="16.28515625" style="1" hidden="1" customWidth="1"/>
    <col min="52" max="52" width="12.7109375" style="1" hidden="1" customWidth="1"/>
    <col min="53" max="56" width="9.7109375" style="1" hidden="1" customWidth="1"/>
    <col min="57" max="57" width="6.7109375" style="1" customWidth="1"/>
    <col min="58" max="58" width="7.7109375" style="1" customWidth="1"/>
    <col min="59" max="59" width="5.85546875" style="1" customWidth="1"/>
    <col min="60" max="60" width="8.140625" style="1" customWidth="1"/>
    <col min="61" max="61" width="7.140625" style="1" customWidth="1"/>
    <col min="62" max="62" width="7.5703125" style="1" customWidth="1"/>
    <col min="63" max="16384" width="20.85546875" style="4"/>
  </cols>
  <sheetData>
    <row r="1" spans="1:62" x14ac:dyDescent="0.3">
      <c r="A1" s="31" t="s">
        <v>227</v>
      </c>
      <c r="B1" s="32"/>
      <c r="C1" s="32"/>
      <c r="D1" s="32"/>
      <c r="E1" s="32"/>
      <c r="F1" s="32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4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6"/>
    </row>
    <row r="2" spans="1:62" x14ac:dyDescent="0.3">
      <c r="A2" s="37" t="s">
        <v>228</v>
      </c>
      <c r="B2" s="38"/>
      <c r="C2" s="38"/>
      <c r="D2" s="38"/>
      <c r="E2" s="38"/>
      <c r="F2" s="38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40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2"/>
    </row>
    <row r="3" spans="1:62" x14ac:dyDescent="0.3">
      <c r="A3" s="37" t="s">
        <v>259</v>
      </c>
      <c r="B3" s="38"/>
      <c r="C3" s="38"/>
      <c r="D3" s="38"/>
      <c r="E3" s="38"/>
      <c r="F3" s="38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40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2"/>
    </row>
    <row r="4" spans="1:62" x14ac:dyDescent="0.3">
      <c r="A4" s="37" t="s">
        <v>229</v>
      </c>
      <c r="B4" s="38"/>
      <c r="C4" s="38"/>
      <c r="D4" s="38"/>
      <c r="E4" s="38"/>
      <c r="F4" s="38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40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2"/>
    </row>
    <row r="5" spans="1:62" x14ac:dyDescent="0.3">
      <c r="A5" s="37"/>
      <c r="B5" s="38"/>
      <c r="C5" s="38"/>
      <c r="D5" s="38"/>
      <c r="E5" s="38"/>
      <c r="F5" s="38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40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2"/>
    </row>
    <row r="6" spans="1:62" ht="20.25" x14ac:dyDescent="0.3">
      <c r="A6" s="168" t="s">
        <v>250</v>
      </c>
      <c r="B6" s="169"/>
      <c r="C6" s="169"/>
      <c r="D6" s="169"/>
      <c r="E6" s="169"/>
      <c r="F6" s="169"/>
      <c r="G6" s="169"/>
      <c r="H6" s="169"/>
      <c r="I6" s="169"/>
      <c r="J6" s="169"/>
      <c r="K6" s="169"/>
      <c r="L6" s="169"/>
      <c r="M6" s="169"/>
      <c r="N6" s="169"/>
      <c r="O6" s="169"/>
      <c r="P6" s="169"/>
      <c r="Q6" s="169"/>
      <c r="R6" s="169"/>
      <c r="S6" s="169"/>
      <c r="T6" s="169"/>
      <c r="U6" s="169"/>
      <c r="V6" s="169"/>
      <c r="W6" s="169"/>
      <c r="X6" s="169"/>
      <c r="Y6" s="169"/>
      <c r="Z6" s="169"/>
      <c r="AA6" s="169"/>
      <c r="AB6" s="169"/>
      <c r="AC6" s="169"/>
      <c r="AD6" s="169"/>
      <c r="AE6" s="169"/>
      <c r="AF6" s="169"/>
      <c r="AG6" s="169"/>
      <c r="AH6" s="169"/>
      <c r="AI6" s="169"/>
      <c r="AJ6" s="169"/>
      <c r="AK6" s="169"/>
      <c r="AL6" s="169"/>
      <c r="AM6" s="169"/>
      <c r="AN6" s="169"/>
      <c r="AO6" s="169"/>
      <c r="AP6" s="169"/>
      <c r="AQ6" s="169"/>
      <c r="AR6" s="169"/>
      <c r="AS6" s="169"/>
      <c r="AT6" s="169"/>
      <c r="AU6" s="169"/>
      <c r="AV6" s="169"/>
      <c r="AW6" s="169"/>
      <c r="AX6" s="169"/>
      <c r="AY6" s="169"/>
      <c r="AZ6" s="169"/>
      <c r="BA6" s="169"/>
      <c r="BB6" s="169"/>
      <c r="BC6" s="169"/>
      <c r="BD6" s="169"/>
      <c r="BE6" s="169"/>
      <c r="BF6" s="169"/>
      <c r="BG6" s="169"/>
      <c r="BH6" s="169"/>
      <c r="BI6" s="169"/>
      <c r="BJ6" s="170"/>
    </row>
    <row r="7" spans="1:62" ht="24.75" customHeight="1" thickBot="1" x14ac:dyDescent="0.35">
      <c r="A7" s="168" t="s">
        <v>230</v>
      </c>
      <c r="B7" s="169"/>
      <c r="C7" s="169"/>
      <c r="D7" s="169"/>
      <c r="E7" s="169"/>
      <c r="F7" s="169"/>
      <c r="G7" s="169"/>
      <c r="H7" s="169"/>
      <c r="I7" s="169"/>
      <c r="J7" s="169"/>
      <c r="K7" s="169"/>
      <c r="L7" s="169"/>
      <c r="M7" s="169"/>
      <c r="N7" s="169"/>
      <c r="O7" s="169"/>
      <c r="P7" s="169"/>
      <c r="Q7" s="169"/>
      <c r="R7" s="169"/>
      <c r="S7" s="169"/>
      <c r="T7" s="169"/>
      <c r="U7" s="169"/>
      <c r="V7" s="169"/>
      <c r="W7" s="169"/>
      <c r="X7" s="169"/>
      <c r="Y7" s="169"/>
      <c r="Z7" s="169"/>
      <c r="AA7" s="169"/>
      <c r="AB7" s="169"/>
      <c r="AC7" s="169"/>
      <c r="AD7" s="169"/>
      <c r="AE7" s="169"/>
      <c r="AF7" s="169"/>
      <c r="AG7" s="169"/>
      <c r="AH7" s="169"/>
      <c r="AI7" s="169"/>
      <c r="AJ7" s="169"/>
      <c r="AK7" s="169"/>
      <c r="AL7" s="169"/>
      <c r="AM7" s="169"/>
      <c r="AN7" s="169"/>
      <c r="AO7" s="169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2"/>
    </row>
    <row r="8" spans="1:62" s="5" customFormat="1" ht="29.25" customHeight="1" x14ac:dyDescent="0.3">
      <c r="A8" s="147" t="s">
        <v>0</v>
      </c>
      <c r="B8" s="148"/>
      <c r="C8" s="148"/>
      <c r="D8" s="148"/>
      <c r="E8" s="148"/>
      <c r="F8" s="148"/>
      <c r="G8" s="148"/>
      <c r="H8" s="148"/>
      <c r="I8" s="148"/>
      <c r="J8" s="148"/>
      <c r="K8" s="148"/>
      <c r="L8" s="148"/>
      <c r="M8" s="148"/>
      <c r="N8" s="148"/>
      <c r="O8" s="148"/>
      <c r="P8" s="148"/>
      <c r="Q8" s="148"/>
      <c r="R8" s="148"/>
      <c r="S8" s="148"/>
      <c r="T8" s="148"/>
      <c r="U8" s="148"/>
      <c r="V8" s="148"/>
      <c r="W8" s="148"/>
      <c r="X8" s="148"/>
      <c r="Y8" s="148"/>
      <c r="Z8" s="148"/>
      <c r="AA8" s="148"/>
      <c r="AB8" s="148"/>
      <c r="AC8" s="148"/>
      <c r="AD8" s="148"/>
      <c r="AE8" s="148"/>
      <c r="AF8" s="148"/>
      <c r="AG8" s="148"/>
      <c r="AH8" s="148"/>
      <c r="AI8" s="148"/>
      <c r="AJ8" s="148"/>
      <c r="AK8" s="148"/>
      <c r="AL8" s="148"/>
      <c r="AM8" s="148"/>
      <c r="AN8" s="148"/>
      <c r="AO8" s="148"/>
      <c r="AP8" s="148"/>
      <c r="AQ8" s="148"/>
      <c r="AR8" s="148"/>
      <c r="AS8" s="148"/>
      <c r="AT8" s="148"/>
      <c r="AU8" s="148"/>
      <c r="AV8" s="148"/>
      <c r="AW8" s="148"/>
      <c r="AX8" s="148"/>
      <c r="AY8" s="148"/>
      <c r="AZ8" s="148"/>
      <c r="BA8" s="148"/>
      <c r="BB8" s="148"/>
      <c r="BC8" s="148"/>
      <c r="BD8" s="148"/>
      <c r="BE8" s="148"/>
      <c r="BF8" s="148"/>
      <c r="BG8" s="148"/>
      <c r="BH8" s="148"/>
      <c r="BI8" s="148"/>
      <c r="BJ8" s="149"/>
    </row>
    <row r="9" spans="1:62" s="6" customFormat="1" ht="59.25" customHeight="1" x14ac:dyDescent="0.25">
      <c r="A9" s="160" t="s">
        <v>1</v>
      </c>
      <c r="B9" s="161" t="s">
        <v>2</v>
      </c>
      <c r="C9" s="156" t="s">
        <v>3</v>
      </c>
      <c r="D9" s="156"/>
      <c r="E9" s="156"/>
      <c r="F9" s="161" t="s">
        <v>4</v>
      </c>
      <c r="G9" s="158" t="s">
        <v>5</v>
      </c>
      <c r="H9" s="157" t="s">
        <v>6</v>
      </c>
      <c r="I9" s="157"/>
      <c r="J9" s="157"/>
      <c r="K9" s="158" t="s">
        <v>7</v>
      </c>
      <c r="L9" s="158"/>
      <c r="M9" s="158"/>
      <c r="N9" s="157" t="s">
        <v>8</v>
      </c>
      <c r="O9" s="157"/>
      <c r="P9" s="157"/>
      <c r="Q9" s="157"/>
      <c r="R9" s="157"/>
      <c r="S9" s="157"/>
      <c r="T9" s="157"/>
      <c r="U9" s="157"/>
      <c r="V9" s="157"/>
      <c r="W9" s="155" t="s">
        <v>9</v>
      </c>
      <c r="X9" s="159"/>
      <c r="Y9" s="159"/>
      <c r="Z9" s="159"/>
      <c r="AA9" s="151" t="s">
        <v>10</v>
      </c>
      <c r="AB9" s="151"/>
      <c r="AC9" s="151"/>
      <c r="AD9" s="151"/>
      <c r="AE9" s="151"/>
      <c r="AF9" s="151"/>
      <c r="AG9" s="151"/>
      <c r="AH9" s="151"/>
      <c r="AI9" s="151"/>
      <c r="AJ9" s="151"/>
      <c r="AK9" s="151"/>
      <c r="AL9" s="151"/>
      <c r="AM9" s="155" t="s">
        <v>11</v>
      </c>
      <c r="AN9" s="159"/>
      <c r="AO9" s="159"/>
      <c r="AP9" s="159"/>
      <c r="AQ9" s="159"/>
      <c r="AR9" s="159"/>
      <c r="AS9" s="151" t="s">
        <v>12</v>
      </c>
      <c r="AT9" s="151"/>
      <c r="AU9" s="151"/>
      <c r="AV9" s="151"/>
      <c r="AW9" s="151"/>
      <c r="AX9" s="151"/>
      <c r="AY9" s="151"/>
      <c r="AZ9" s="151"/>
      <c r="BA9" s="151"/>
      <c r="BB9" s="151"/>
      <c r="BC9" s="151"/>
      <c r="BD9" s="151"/>
      <c r="BE9" s="151"/>
      <c r="BF9" s="151"/>
      <c r="BG9" s="151"/>
      <c r="BH9" s="151"/>
      <c r="BI9" s="151"/>
      <c r="BJ9" s="152"/>
    </row>
    <row r="10" spans="1:62" s="6" customFormat="1" x14ac:dyDescent="0.25">
      <c r="A10" s="160"/>
      <c r="B10" s="161"/>
      <c r="C10" s="156"/>
      <c r="D10" s="156"/>
      <c r="E10" s="156"/>
      <c r="F10" s="161"/>
      <c r="G10" s="158"/>
      <c r="H10" s="157"/>
      <c r="I10" s="157"/>
      <c r="J10" s="157"/>
      <c r="K10" s="158" t="s">
        <v>13</v>
      </c>
      <c r="L10" s="158" t="s">
        <v>14</v>
      </c>
      <c r="M10" s="158" t="s">
        <v>15</v>
      </c>
      <c r="N10" s="157"/>
      <c r="O10" s="157"/>
      <c r="P10" s="157"/>
      <c r="Q10" s="157"/>
      <c r="R10" s="157"/>
      <c r="S10" s="157"/>
      <c r="T10" s="157"/>
      <c r="U10" s="157"/>
      <c r="V10" s="157"/>
      <c r="W10" s="155" t="s">
        <v>16</v>
      </c>
      <c r="X10" s="155" t="s">
        <v>17</v>
      </c>
      <c r="Y10" s="155" t="s">
        <v>18</v>
      </c>
      <c r="Z10" s="155" t="s">
        <v>19</v>
      </c>
      <c r="AA10" s="151"/>
      <c r="AB10" s="151"/>
      <c r="AC10" s="151"/>
      <c r="AD10" s="151"/>
      <c r="AE10" s="151"/>
      <c r="AF10" s="151"/>
      <c r="AG10" s="151"/>
      <c r="AH10" s="151"/>
      <c r="AI10" s="151"/>
      <c r="AJ10" s="151"/>
      <c r="AK10" s="151"/>
      <c r="AL10" s="151"/>
      <c r="AM10" s="155" t="s">
        <v>20</v>
      </c>
      <c r="AN10" s="155" t="s">
        <v>21</v>
      </c>
      <c r="AO10" s="155" t="s">
        <v>22</v>
      </c>
      <c r="AP10" s="155" t="s">
        <v>23</v>
      </c>
      <c r="AQ10" s="155" t="s">
        <v>24</v>
      </c>
      <c r="AR10" s="155" t="s">
        <v>25</v>
      </c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2"/>
    </row>
    <row r="11" spans="1:62" s="6" customFormat="1" ht="30.75" customHeight="1" x14ac:dyDescent="0.25">
      <c r="A11" s="160"/>
      <c r="B11" s="161"/>
      <c r="C11" s="156"/>
      <c r="D11" s="156"/>
      <c r="E11" s="156"/>
      <c r="F11" s="161"/>
      <c r="G11" s="158"/>
      <c r="H11" s="157"/>
      <c r="I11" s="157"/>
      <c r="J11" s="157"/>
      <c r="K11" s="158"/>
      <c r="L11" s="158"/>
      <c r="M11" s="158"/>
      <c r="N11" s="80" t="s">
        <v>13</v>
      </c>
      <c r="O11" s="80" t="s">
        <v>14</v>
      </c>
      <c r="P11" s="80" t="s">
        <v>15</v>
      </c>
      <c r="Q11" s="80" t="s">
        <v>13</v>
      </c>
      <c r="R11" s="80" t="s">
        <v>14</v>
      </c>
      <c r="S11" s="80" t="s">
        <v>15</v>
      </c>
      <c r="T11" s="80" t="s">
        <v>13</v>
      </c>
      <c r="U11" s="80" t="s">
        <v>14</v>
      </c>
      <c r="V11" s="80" t="s">
        <v>15</v>
      </c>
      <c r="W11" s="155"/>
      <c r="X11" s="155"/>
      <c r="Y11" s="155"/>
      <c r="Z11" s="155"/>
      <c r="AA11" s="81" t="s">
        <v>16</v>
      </c>
      <c r="AB11" s="81" t="s">
        <v>17</v>
      </c>
      <c r="AC11" s="81" t="s">
        <v>18</v>
      </c>
      <c r="AD11" s="81" t="s">
        <v>19</v>
      </c>
      <c r="AE11" s="81" t="s">
        <v>16</v>
      </c>
      <c r="AF11" s="81" t="s">
        <v>17</v>
      </c>
      <c r="AG11" s="81" t="s">
        <v>18</v>
      </c>
      <c r="AH11" s="81" t="s">
        <v>19</v>
      </c>
      <c r="AI11" s="81" t="s">
        <v>16</v>
      </c>
      <c r="AJ11" s="81" t="s">
        <v>17</v>
      </c>
      <c r="AK11" s="81" t="s">
        <v>18</v>
      </c>
      <c r="AL11" s="81" t="s">
        <v>19</v>
      </c>
      <c r="AM11" s="155"/>
      <c r="AN11" s="155"/>
      <c r="AO11" s="155"/>
      <c r="AP11" s="155" t="s">
        <v>23</v>
      </c>
      <c r="AQ11" s="155"/>
      <c r="AR11" s="155"/>
      <c r="AS11" s="81" t="s">
        <v>20</v>
      </c>
      <c r="AT11" s="81" t="s">
        <v>21</v>
      </c>
      <c r="AU11" s="81" t="s">
        <v>22</v>
      </c>
      <c r="AV11" s="81" t="s">
        <v>23</v>
      </c>
      <c r="AW11" s="81" t="s">
        <v>24</v>
      </c>
      <c r="AX11" s="81" t="s">
        <v>25</v>
      </c>
      <c r="AY11" s="81" t="s">
        <v>20</v>
      </c>
      <c r="AZ11" s="81" t="s">
        <v>21</v>
      </c>
      <c r="BA11" s="81" t="s">
        <v>22</v>
      </c>
      <c r="BB11" s="81" t="s">
        <v>23</v>
      </c>
      <c r="BC11" s="81" t="s">
        <v>24</v>
      </c>
      <c r="BD11" s="81" t="s">
        <v>25</v>
      </c>
      <c r="BE11" s="81" t="s">
        <v>20</v>
      </c>
      <c r="BF11" s="81" t="s">
        <v>21</v>
      </c>
      <c r="BG11" s="81" t="s">
        <v>22</v>
      </c>
      <c r="BH11" s="81" t="s">
        <v>23</v>
      </c>
      <c r="BI11" s="81" t="s">
        <v>24</v>
      </c>
      <c r="BJ11" s="48" t="s">
        <v>25</v>
      </c>
    </row>
    <row r="12" spans="1:62" s="7" customFormat="1" ht="37.5" customHeight="1" x14ac:dyDescent="0.3">
      <c r="A12" s="49" t="s">
        <v>26</v>
      </c>
      <c r="B12" s="26" t="s">
        <v>27</v>
      </c>
      <c r="C12" s="23">
        <v>200</v>
      </c>
      <c r="D12" s="23">
        <v>200</v>
      </c>
      <c r="E12" s="23">
        <v>300</v>
      </c>
      <c r="F12" s="26">
        <v>250</v>
      </c>
      <c r="G12" s="27">
        <v>325</v>
      </c>
      <c r="H12" s="14">
        <f t="shared" ref="H12:H17" si="0">G12/F12*C12</f>
        <v>260</v>
      </c>
      <c r="I12" s="14">
        <f t="shared" ref="I12:I17" si="1">G12/F12*D12</f>
        <v>260</v>
      </c>
      <c r="J12" s="14">
        <f t="shared" ref="J12:J17" si="2">G12/F12*E12</f>
        <v>390</v>
      </c>
      <c r="K12" s="27">
        <v>10.199999999999999</v>
      </c>
      <c r="L12" s="27">
        <v>12.8</v>
      </c>
      <c r="M12" s="27">
        <v>42.3</v>
      </c>
      <c r="N12" s="14">
        <f t="shared" ref="N12:N17" si="3">K12/F12*C12</f>
        <v>8.1599999999999984</v>
      </c>
      <c r="O12" s="14">
        <f t="shared" ref="O12:O17" si="4">L12/F12*C12</f>
        <v>10.24</v>
      </c>
      <c r="P12" s="14">
        <f t="shared" ref="P12:P17" si="5">M12/F12*C12</f>
        <v>33.839999999999996</v>
      </c>
      <c r="Q12" s="14">
        <f t="shared" ref="Q12:Q17" si="6">K12/F12*D12</f>
        <v>8.1599999999999984</v>
      </c>
      <c r="R12" s="14">
        <f t="shared" ref="R12:R17" si="7">L12/F12*D12</f>
        <v>10.24</v>
      </c>
      <c r="S12" s="14">
        <f t="shared" ref="S12:S17" si="8">M12/F12*D12</f>
        <v>33.839999999999996</v>
      </c>
      <c r="T12" s="14">
        <f t="shared" ref="T12:T17" si="9">K12/F12*E12</f>
        <v>12.239999999999998</v>
      </c>
      <c r="U12" s="14">
        <f t="shared" ref="U12:U17" si="10">L12/F12*E12</f>
        <v>15.360000000000001</v>
      </c>
      <c r="V12" s="14">
        <f t="shared" ref="V12:V17" si="11">M12/F12*E12</f>
        <v>50.76</v>
      </c>
      <c r="W12" s="28">
        <v>108.04</v>
      </c>
      <c r="X12" s="28">
        <v>14.94</v>
      </c>
      <c r="Y12" s="28">
        <v>91.93</v>
      </c>
      <c r="Z12" s="28">
        <v>0.25</v>
      </c>
      <c r="AA12" s="15">
        <f>W12/100*C12</f>
        <v>216.08</v>
      </c>
      <c r="AB12" s="15">
        <f>X12/100*C12</f>
        <v>29.880000000000003</v>
      </c>
      <c r="AC12" s="15">
        <f>Y12/100*C12</f>
        <v>183.86</v>
      </c>
      <c r="AD12" s="15">
        <f>Z12/100*C12</f>
        <v>0.5</v>
      </c>
      <c r="AE12" s="15">
        <f>W12/100*D12</f>
        <v>216.08</v>
      </c>
      <c r="AF12" s="15">
        <f>AB12/100*D12</f>
        <v>59.760000000000005</v>
      </c>
      <c r="AG12" s="15">
        <f>Y12/100*D12</f>
        <v>183.86</v>
      </c>
      <c r="AH12" s="15">
        <f>Z12/100*D12</f>
        <v>0.5</v>
      </c>
      <c r="AI12" s="15">
        <f>W12/100*E12</f>
        <v>324.12</v>
      </c>
      <c r="AJ12" s="15">
        <f>X12/100*E12</f>
        <v>44.82</v>
      </c>
      <c r="AK12" s="15">
        <f>Y12/100*E12</f>
        <v>275.79000000000002</v>
      </c>
      <c r="AL12" s="15">
        <f>Z12/100*E12</f>
        <v>0.75</v>
      </c>
      <c r="AM12" s="28">
        <v>0.03</v>
      </c>
      <c r="AN12" s="28">
        <v>0.16</v>
      </c>
      <c r="AO12" s="28">
        <v>0.13</v>
      </c>
      <c r="AP12" s="28">
        <v>1.93</v>
      </c>
      <c r="AQ12" s="28">
        <v>8.8000000000000007</v>
      </c>
      <c r="AR12" s="28">
        <v>0.03</v>
      </c>
      <c r="AS12" s="15">
        <f>AM12/100*C12</f>
        <v>0.06</v>
      </c>
      <c r="AT12" s="15">
        <f>AN12/100*C12</f>
        <v>0.32</v>
      </c>
      <c r="AU12" s="15">
        <f>AO12/100*C12</f>
        <v>0.26</v>
      </c>
      <c r="AV12" s="15">
        <f>AP12/100*C12</f>
        <v>3.8599999999999994</v>
      </c>
      <c r="AW12" s="15">
        <f>AQ12/100*C12</f>
        <v>17.600000000000001</v>
      </c>
      <c r="AX12" s="15">
        <f>AR12/100*C12</f>
        <v>0.06</v>
      </c>
      <c r="AY12" s="15">
        <f>AM12/100*D12</f>
        <v>0.06</v>
      </c>
      <c r="AZ12" s="15">
        <f>AN12/100*D12</f>
        <v>0.32</v>
      </c>
      <c r="BA12" s="15">
        <f>AO12/100*D12</f>
        <v>0.26</v>
      </c>
      <c r="BB12" s="15">
        <f>AP12/100*D12</f>
        <v>3.8599999999999994</v>
      </c>
      <c r="BC12" s="15">
        <f>AQ12/100*D12</f>
        <v>17.600000000000001</v>
      </c>
      <c r="BD12" s="15">
        <f>AR12/100*D12</f>
        <v>0.06</v>
      </c>
      <c r="BE12" s="15">
        <f>AM12/100*E12</f>
        <v>0.09</v>
      </c>
      <c r="BF12" s="15">
        <f>AN12/100*E12</f>
        <v>0.48000000000000004</v>
      </c>
      <c r="BG12" s="15">
        <f>AO12/100*E12</f>
        <v>0.38999999999999996</v>
      </c>
      <c r="BH12" s="15">
        <f>AP12/100*E12</f>
        <v>5.7899999999999991</v>
      </c>
      <c r="BI12" s="15">
        <f>AQ12/100*E12</f>
        <v>26.400000000000002</v>
      </c>
      <c r="BJ12" s="50">
        <f>AR12/100*E12</f>
        <v>0.09</v>
      </c>
    </row>
    <row r="13" spans="1:62" s="7" customFormat="1" ht="20.100000000000001" customHeight="1" x14ac:dyDescent="0.3">
      <c r="A13" s="49" t="s">
        <v>28</v>
      </c>
      <c r="B13" s="26" t="s">
        <v>29</v>
      </c>
      <c r="C13" s="23">
        <v>10</v>
      </c>
      <c r="D13" s="23">
        <v>20</v>
      </c>
      <c r="E13" s="23">
        <v>20</v>
      </c>
      <c r="F13" s="26">
        <v>20</v>
      </c>
      <c r="G13" s="27">
        <v>150</v>
      </c>
      <c r="H13" s="14">
        <f t="shared" si="0"/>
        <v>75</v>
      </c>
      <c r="I13" s="14">
        <f t="shared" si="1"/>
        <v>150</v>
      </c>
      <c r="J13" s="14">
        <f t="shared" si="2"/>
        <v>150</v>
      </c>
      <c r="K13" s="27">
        <v>0.12</v>
      </c>
      <c r="L13" s="27">
        <v>16.5</v>
      </c>
      <c r="M13" s="27">
        <v>0.16</v>
      </c>
      <c r="N13" s="14">
        <f t="shared" si="3"/>
        <v>0.06</v>
      </c>
      <c r="O13" s="14">
        <f t="shared" si="4"/>
        <v>8.25</v>
      </c>
      <c r="P13" s="14">
        <f t="shared" si="5"/>
        <v>0.08</v>
      </c>
      <c r="Q13" s="14">
        <f t="shared" si="6"/>
        <v>0.12</v>
      </c>
      <c r="R13" s="14">
        <f t="shared" si="7"/>
        <v>16.5</v>
      </c>
      <c r="S13" s="14">
        <f t="shared" si="8"/>
        <v>0.16</v>
      </c>
      <c r="T13" s="14">
        <f t="shared" si="9"/>
        <v>0.12</v>
      </c>
      <c r="U13" s="14">
        <f t="shared" si="10"/>
        <v>16.5</v>
      </c>
      <c r="V13" s="14">
        <f t="shared" si="11"/>
        <v>0.16</v>
      </c>
      <c r="W13" s="28">
        <v>12</v>
      </c>
      <c r="X13" s="28">
        <v>0</v>
      </c>
      <c r="Y13" s="28">
        <v>19</v>
      </c>
      <c r="Z13" s="28">
        <v>0.2</v>
      </c>
      <c r="AA13" s="15">
        <f t="shared" ref="AA13:AA38" si="12">W13/100*C13</f>
        <v>1.2</v>
      </c>
      <c r="AB13" s="15">
        <f t="shared" ref="AB13:AB38" si="13">X13/100*C13</f>
        <v>0</v>
      </c>
      <c r="AC13" s="15">
        <f t="shared" ref="AC13:AC38" si="14">Y13/100*C13</f>
        <v>1.9</v>
      </c>
      <c r="AD13" s="15">
        <f t="shared" ref="AD13:AD38" si="15">Z13/100*C13</f>
        <v>0.02</v>
      </c>
      <c r="AE13" s="15">
        <f t="shared" ref="AE13:AE38" si="16">W13/100*D13</f>
        <v>2.4</v>
      </c>
      <c r="AF13" s="15">
        <f t="shared" ref="AF13:AF38" si="17">AB13/100*D13</f>
        <v>0</v>
      </c>
      <c r="AG13" s="15">
        <f t="shared" ref="AG13:AG38" si="18">Y13/100*D13</f>
        <v>3.8</v>
      </c>
      <c r="AH13" s="15">
        <f t="shared" ref="AH13:AH38" si="19">Z13/100*D13</f>
        <v>0.04</v>
      </c>
      <c r="AI13" s="15">
        <f t="shared" ref="AI13:AI39" si="20">W13/100*E13</f>
        <v>2.4</v>
      </c>
      <c r="AJ13" s="15">
        <f t="shared" ref="AJ13:AJ39" si="21">X13/100*E13</f>
        <v>0</v>
      </c>
      <c r="AK13" s="15">
        <f t="shared" ref="AK13:AK39" si="22">Y13/100*E13</f>
        <v>3.8</v>
      </c>
      <c r="AL13" s="15">
        <f t="shared" ref="AL13:AL39" si="23">Z13/100*E13</f>
        <v>0.04</v>
      </c>
      <c r="AM13" s="28">
        <v>0.4</v>
      </c>
      <c r="AN13" s="28">
        <v>0</v>
      </c>
      <c r="AO13" s="28">
        <v>0.1</v>
      </c>
      <c r="AP13" s="28">
        <v>0</v>
      </c>
      <c r="AQ13" s="28">
        <v>0</v>
      </c>
      <c r="AR13" s="28">
        <v>1</v>
      </c>
      <c r="AS13" s="15">
        <f t="shared" ref="AS13:AS38" si="24">AM13/100*C13</f>
        <v>0.04</v>
      </c>
      <c r="AT13" s="15">
        <f t="shared" ref="AT13:AT38" si="25">AN13/100*C13</f>
        <v>0</v>
      </c>
      <c r="AU13" s="15">
        <f t="shared" ref="AU13:AU38" si="26">AO13/100*C13</f>
        <v>0.01</v>
      </c>
      <c r="AV13" s="15">
        <f t="shared" ref="AV13:AV38" si="27">AP13/100*C13</f>
        <v>0</v>
      </c>
      <c r="AW13" s="15">
        <f t="shared" ref="AW13:AW38" si="28">AQ13/100*C13</f>
        <v>0</v>
      </c>
      <c r="AX13" s="15">
        <f t="shared" ref="AX13:AX38" si="29">AR13/100*C13</f>
        <v>0.1</v>
      </c>
      <c r="AY13" s="15">
        <f t="shared" ref="AY13:AY38" si="30">AM13/100*D13</f>
        <v>0.08</v>
      </c>
      <c r="AZ13" s="15">
        <f t="shared" ref="AZ13:AZ38" si="31">AN13/100*D13</f>
        <v>0</v>
      </c>
      <c r="BA13" s="15">
        <f t="shared" ref="BA13:BA38" si="32">AO13/100*D13</f>
        <v>0.02</v>
      </c>
      <c r="BB13" s="15">
        <f t="shared" ref="BB13:BB38" si="33">AP13/100*D13</f>
        <v>0</v>
      </c>
      <c r="BC13" s="15">
        <f t="shared" ref="BC13:BC38" si="34">AQ13/100*D13</f>
        <v>0</v>
      </c>
      <c r="BD13" s="15">
        <f t="shared" ref="BD13:BD38" si="35">AR13/100*D13</f>
        <v>0.2</v>
      </c>
      <c r="BE13" s="15">
        <f t="shared" ref="BE13:BE39" si="36">AM13/100*E13</f>
        <v>0.08</v>
      </c>
      <c r="BF13" s="15">
        <f t="shared" ref="BF13:BF39" si="37">AN13/100*E13</f>
        <v>0</v>
      </c>
      <c r="BG13" s="15">
        <f t="shared" ref="BG13:BG39" si="38">AO13/100*E13</f>
        <v>0.02</v>
      </c>
      <c r="BH13" s="15">
        <f t="shared" ref="BH13:BH39" si="39">AP13/100*E13</f>
        <v>0</v>
      </c>
      <c r="BI13" s="15">
        <f t="shared" ref="BI13:BI39" si="40">AQ13/100*E13</f>
        <v>0</v>
      </c>
      <c r="BJ13" s="50">
        <f t="shared" ref="BJ13:BJ39" si="41">AR13/100*E13</f>
        <v>0.2</v>
      </c>
    </row>
    <row r="14" spans="1:62" s="7" customFormat="1" ht="18" customHeight="1" x14ac:dyDescent="0.3">
      <c r="A14" s="49" t="s">
        <v>30</v>
      </c>
      <c r="B14" s="26">
        <v>13</v>
      </c>
      <c r="C14" s="23">
        <v>30</v>
      </c>
      <c r="D14" s="23">
        <v>30</v>
      </c>
      <c r="E14" s="23">
        <v>50</v>
      </c>
      <c r="F14" s="26">
        <v>30</v>
      </c>
      <c r="G14" s="27">
        <v>103</v>
      </c>
      <c r="H14" s="14">
        <f t="shared" si="0"/>
        <v>103</v>
      </c>
      <c r="I14" s="14">
        <f t="shared" si="1"/>
        <v>103</v>
      </c>
      <c r="J14" s="14">
        <f t="shared" si="2"/>
        <v>171.66666666666666</v>
      </c>
      <c r="K14" s="27">
        <v>8</v>
      </c>
      <c r="L14" s="27">
        <v>7.95</v>
      </c>
      <c r="M14" s="27">
        <v>0</v>
      </c>
      <c r="N14" s="14">
        <f t="shared" si="3"/>
        <v>8</v>
      </c>
      <c r="O14" s="14">
        <f t="shared" si="4"/>
        <v>7.95</v>
      </c>
      <c r="P14" s="14">
        <f t="shared" si="5"/>
        <v>0</v>
      </c>
      <c r="Q14" s="14">
        <f t="shared" si="6"/>
        <v>8</v>
      </c>
      <c r="R14" s="14">
        <f t="shared" si="7"/>
        <v>7.95</v>
      </c>
      <c r="S14" s="14">
        <f t="shared" si="8"/>
        <v>0</v>
      </c>
      <c r="T14" s="14">
        <f t="shared" si="9"/>
        <v>13.333333333333334</v>
      </c>
      <c r="U14" s="14">
        <f t="shared" si="10"/>
        <v>13.25</v>
      </c>
      <c r="V14" s="14">
        <f t="shared" si="11"/>
        <v>0</v>
      </c>
      <c r="W14" s="28">
        <v>1000</v>
      </c>
      <c r="X14" s="28">
        <v>45</v>
      </c>
      <c r="Y14" s="28">
        <v>640</v>
      </c>
      <c r="Z14" s="28">
        <v>0.8</v>
      </c>
      <c r="AA14" s="15">
        <f>W14/100*C14</f>
        <v>300</v>
      </c>
      <c r="AB14" s="15">
        <f>X14/100*C14</f>
        <v>13.5</v>
      </c>
      <c r="AC14" s="15">
        <f>Y14/100*C14</f>
        <v>192</v>
      </c>
      <c r="AD14" s="15">
        <f>Z14/100*C14</f>
        <v>0.24</v>
      </c>
      <c r="AE14" s="15">
        <f>W14/100*D14</f>
        <v>300</v>
      </c>
      <c r="AF14" s="15">
        <f>X14/100*D14</f>
        <v>13.5</v>
      </c>
      <c r="AG14" s="15">
        <f>Y14/100*D14</f>
        <v>192</v>
      </c>
      <c r="AH14" s="15">
        <f>Z14/100*D14</f>
        <v>0.24</v>
      </c>
      <c r="AI14" s="15">
        <f>W14/100*E14</f>
        <v>500</v>
      </c>
      <c r="AJ14" s="15">
        <f>X14/100*E14</f>
        <v>22.5</v>
      </c>
      <c r="AK14" s="15">
        <f>Y14/100*E14</f>
        <v>320</v>
      </c>
      <c r="AL14" s="15">
        <f>Z14/100*E14</f>
        <v>0.4</v>
      </c>
      <c r="AM14" s="28">
        <v>0.23</v>
      </c>
      <c r="AN14" s="28">
        <v>0.03</v>
      </c>
      <c r="AO14" s="28">
        <v>0.3</v>
      </c>
      <c r="AP14" s="28">
        <v>0.2</v>
      </c>
      <c r="AQ14" s="28">
        <v>0.8</v>
      </c>
      <c r="AR14" s="28">
        <v>0.5</v>
      </c>
      <c r="AS14" s="15">
        <f>AM14/100*C14</f>
        <v>6.9000000000000006E-2</v>
      </c>
      <c r="AT14" s="15">
        <f>AN14/100*C14</f>
        <v>8.9999999999999993E-3</v>
      </c>
      <c r="AU14" s="15">
        <f>AO14/100*C14</f>
        <v>0.09</v>
      </c>
      <c r="AV14" s="15">
        <f>AP14/100*C14</f>
        <v>0.06</v>
      </c>
      <c r="AW14" s="15">
        <f>AQ14/100*C14</f>
        <v>0.24</v>
      </c>
      <c r="AX14" s="15">
        <f>AR14/100*C14</f>
        <v>0.15</v>
      </c>
      <c r="AY14" s="15">
        <f>AM14/100*D14</f>
        <v>6.9000000000000006E-2</v>
      </c>
      <c r="AZ14" s="15">
        <f>AN14/100*D14</f>
        <v>8.9999999999999993E-3</v>
      </c>
      <c r="BA14" s="15">
        <f>AO14/100*D14</f>
        <v>0.09</v>
      </c>
      <c r="BB14" s="15">
        <f>AP14/100*D14</f>
        <v>0.06</v>
      </c>
      <c r="BC14" s="15">
        <f>AQ14/100*D14</f>
        <v>0.24</v>
      </c>
      <c r="BD14" s="15">
        <f>AR14/100*D14</f>
        <v>0.15</v>
      </c>
      <c r="BE14" s="15">
        <f>AM14/100*E14</f>
        <v>0.11499999999999999</v>
      </c>
      <c r="BF14" s="15">
        <f>AN14/100*E14</f>
        <v>1.4999999999999999E-2</v>
      </c>
      <c r="BG14" s="15">
        <f>AO14/100*E14</f>
        <v>0.15</v>
      </c>
      <c r="BH14" s="15">
        <f>AP14/100*E14</f>
        <v>0.1</v>
      </c>
      <c r="BI14" s="15">
        <f>AQ14/100*E14</f>
        <v>0.4</v>
      </c>
      <c r="BJ14" s="50">
        <f>AR14/100*E14</f>
        <v>0.25</v>
      </c>
    </row>
    <row r="15" spans="1:62" s="8" customFormat="1" x14ac:dyDescent="0.3">
      <c r="A15" s="51" t="s">
        <v>31</v>
      </c>
      <c r="B15" s="29">
        <v>480</v>
      </c>
      <c r="C15" s="24">
        <v>50</v>
      </c>
      <c r="D15" s="24">
        <v>50</v>
      </c>
      <c r="E15" s="24">
        <v>100</v>
      </c>
      <c r="F15" s="29">
        <v>50</v>
      </c>
      <c r="G15" s="30">
        <v>127</v>
      </c>
      <c r="H15" s="19">
        <f t="shared" si="0"/>
        <v>127</v>
      </c>
      <c r="I15" s="19">
        <f t="shared" si="1"/>
        <v>127</v>
      </c>
      <c r="J15" s="19">
        <f t="shared" si="2"/>
        <v>254</v>
      </c>
      <c r="K15" s="30">
        <v>3.88</v>
      </c>
      <c r="L15" s="30">
        <v>1</v>
      </c>
      <c r="M15" s="30">
        <v>26.5</v>
      </c>
      <c r="N15" s="19">
        <f t="shared" si="3"/>
        <v>3.88</v>
      </c>
      <c r="O15" s="19">
        <f t="shared" si="4"/>
        <v>1</v>
      </c>
      <c r="P15" s="19">
        <f t="shared" si="5"/>
        <v>26.5</v>
      </c>
      <c r="Q15" s="19">
        <f t="shared" si="6"/>
        <v>3.88</v>
      </c>
      <c r="R15" s="19">
        <f t="shared" si="7"/>
        <v>1</v>
      </c>
      <c r="S15" s="19">
        <f t="shared" si="8"/>
        <v>26.5</v>
      </c>
      <c r="T15" s="19">
        <f t="shared" si="9"/>
        <v>7.76</v>
      </c>
      <c r="U15" s="19">
        <f t="shared" si="10"/>
        <v>2</v>
      </c>
      <c r="V15" s="19">
        <f t="shared" si="11"/>
        <v>53</v>
      </c>
      <c r="W15" s="28">
        <v>148.1</v>
      </c>
      <c r="X15" s="28">
        <v>16</v>
      </c>
      <c r="Y15" s="28">
        <v>0</v>
      </c>
      <c r="Z15" s="28">
        <v>2.4</v>
      </c>
      <c r="AA15" s="15">
        <f t="shared" si="12"/>
        <v>74.05</v>
      </c>
      <c r="AB15" s="15">
        <f t="shared" si="13"/>
        <v>8</v>
      </c>
      <c r="AC15" s="15">
        <f t="shared" si="14"/>
        <v>0</v>
      </c>
      <c r="AD15" s="15">
        <f t="shared" si="15"/>
        <v>1.2</v>
      </c>
      <c r="AE15" s="15">
        <f t="shared" si="16"/>
        <v>74.05</v>
      </c>
      <c r="AF15" s="15">
        <f t="shared" si="17"/>
        <v>4</v>
      </c>
      <c r="AG15" s="15">
        <f t="shared" si="18"/>
        <v>0</v>
      </c>
      <c r="AH15" s="15">
        <f t="shared" si="19"/>
        <v>1.2</v>
      </c>
      <c r="AI15" s="15">
        <f t="shared" si="20"/>
        <v>148.1</v>
      </c>
      <c r="AJ15" s="15">
        <f t="shared" si="21"/>
        <v>16</v>
      </c>
      <c r="AK15" s="15">
        <f t="shared" si="22"/>
        <v>0</v>
      </c>
      <c r="AL15" s="15">
        <f t="shared" si="23"/>
        <v>2.4</v>
      </c>
      <c r="AM15" s="28">
        <v>0</v>
      </c>
      <c r="AN15" s="28">
        <v>0.34</v>
      </c>
      <c r="AO15" s="28">
        <v>0.2</v>
      </c>
      <c r="AP15" s="28">
        <v>2.5</v>
      </c>
      <c r="AQ15" s="28">
        <v>0</v>
      </c>
      <c r="AR15" s="28">
        <v>1.5</v>
      </c>
      <c r="AS15" s="15">
        <f t="shared" si="24"/>
        <v>0</v>
      </c>
      <c r="AT15" s="15">
        <f t="shared" si="25"/>
        <v>0.17</v>
      </c>
      <c r="AU15" s="15">
        <f t="shared" si="26"/>
        <v>0.1</v>
      </c>
      <c r="AV15" s="15">
        <f t="shared" si="27"/>
        <v>1.25</v>
      </c>
      <c r="AW15" s="15">
        <f t="shared" si="28"/>
        <v>0</v>
      </c>
      <c r="AX15" s="15">
        <f t="shared" si="29"/>
        <v>0.75</v>
      </c>
      <c r="AY15" s="15">
        <f t="shared" si="30"/>
        <v>0</v>
      </c>
      <c r="AZ15" s="15">
        <f t="shared" si="31"/>
        <v>0.17</v>
      </c>
      <c r="BA15" s="15">
        <f t="shared" si="32"/>
        <v>0.1</v>
      </c>
      <c r="BB15" s="15">
        <f t="shared" si="33"/>
        <v>1.25</v>
      </c>
      <c r="BC15" s="15">
        <f t="shared" si="34"/>
        <v>0</v>
      </c>
      <c r="BD15" s="15">
        <f t="shared" si="35"/>
        <v>0.75</v>
      </c>
      <c r="BE15" s="15">
        <f t="shared" si="36"/>
        <v>0</v>
      </c>
      <c r="BF15" s="15">
        <f t="shared" si="37"/>
        <v>0.34</v>
      </c>
      <c r="BG15" s="15">
        <f t="shared" si="38"/>
        <v>0.2</v>
      </c>
      <c r="BH15" s="15">
        <f t="shared" si="39"/>
        <v>2.5</v>
      </c>
      <c r="BI15" s="15">
        <f t="shared" si="40"/>
        <v>0</v>
      </c>
      <c r="BJ15" s="50">
        <f t="shared" si="41"/>
        <v>1.5</v>
      </c>
    </row>
    <row r="16" spans="1:62" s="7" customFormat="1" ht="17.25" customHeight="1" x14ac:dyDescent="0.3">
      <c r="A16" s="49" t="s">
        <v>32</v>
      </c>
      <c r="B16" s="26" t="s">
        <v>33</v>
      </c>
      <c r="C16" s="23">
        <v>50</v>
      </c>
      <c r="D16" s="23">
        <v>50</v>
      </c>
      <c r="E16" s="23">
        <v>75</v>
      </c>
      <c r="F16" s="26">
        <v>75</v>
      </c>
      <c r="G16" s="27">
        <v>276</v>
      </c>
      <c r="H16" s="14">
        <f t="shared" si="0"/>
        <v>184</v>
      </c>
      <c r="I16" s="14">
        <f t="shared" si="1"/>
        <v>184</v>
      </c>
      <c r="J16" s="14">
        <f t="shared" si="2"/>
        <v>276</v>
      </c>
      <c r="K16" s="27">
        <v>1.8</v>
      </c>
      <c r="L16" s="27">
        <v>11</v>
      </c>
      <c r="M16" s="27">
        <v>40</v>
      </c>
      <c r="N16" s="14">
        <f t="shared" si="3"/>
        <v>1.2</v>
      </c>
      <c r="O16" s="14">
        <f t="shared" si="4"/>
        <v>7.333333333333333</v>
      </c>
      <c r="P16" s="14">
        <f t="shared" si="5"/>
        <v>26.666666666666668</v>
      </c>
      <c r="Q16" s="14">
        <f t="shared" si="6"/>
        <v>1.2</v>
      </c>
      <c r="R16" s="14">
        <f t="shared" si="7"/>
        <v>7.333333333333333</v>
      </c>
      <c r="S16" s="14">
        <f t="shared" si="8"/>
        <v>26.666666666666668</v>
      </c>
      <c r="T16" s="14">
        <f t="shared" si="9"/>
        <v>1.8</v>
      </c>
      <c r="U16" s="14">
        <f t="shared" si="10"/>
        <v>11</v>
      </c>
      <c r="V16" s="14">
        <f t="shared" si="11"/>
        <v>40</v>
      </c>
      <c r="W16" s="28">
        <v>17.88</v>
      </c>
      <c r="X16" s="28">
        <v>11.17</v>
      </c>
      <c r="Y16" s="28">
        <v>14.97</v>
      </c>
      <c r="Z16" s="28">
        <v>0.4</v>
      </c>
      <c r="AA16" s="15">
        <f t="shared" si="12"/>
        <v>8.94</v>
      </c>
      <c r="AB16" s="15">
        <f t="shared" si="13"/>
        <v>5.585</v>
      </c>
      <c r="AC16" s="15">
        <f t="shared" si="14"/>
        <v>7.4850000000000003</v>
      </c>
      <c r="AD16" s="15">
        <f t="shared" si="15"/>
        <v>0.2</v>
      </c>
      <c r="AE16" s="15">
        <f t="shared" si="16"/>
        <v>8.94</v>
      </c>
      <c r="AF16" s="15">
        <f t="shared" si="17"/>
        <v>2.7925</v>
      </c>
      <c r="AG16" s="15">
        <f t="shared" si="18"/>
        <v>7.4850000000000003</v>
      </c>
      <c r="AH16" s="15">
        <f t="shared" si="19"/>
        <v>0.2</v>
      </c>
      <c r="AI16" s="15">
        <f t="shared" si="20"/>
        <v>13.409999999999998</v>
      </c>
      <c r="AJ16" s="15">
        <f t="shared" si="21"/>
        <v>8.3774999999999995</v>
      </c>
      <c r="AK16" s="15">
        <f t="shared" si="22"/>
        <v>11.227499999999999</v>
      </c>
      <c r="AL16" s="15">
        <f t="shared" si="23"/>
        <v>0.3</v>
      </c>
      <c r="AM16" s="28">
        <v>0.05</v>
      </c>
      <c r="AN16" s="28">
        <v>0.14000000000000001</v>
      </c>
      <c r="AO16" s="28">
        <v>0.14000000000000001</v>
      </c>
      <c r="AP16" s="28">
        <v>1.45</v>
      </c>
      <c r="AQ16" s="28">
        <v>9.0299999999999994</v>
      </c>
      <c r="AR16" s="28">
        <v>1.02</v>
      </c>
      <c r="AS16" s="15">
        <f t="shared" si="24"/>
        <v>2.5000000000000001E-2</v>
      </c>
      <c r="AT16" s="15">
        <f t="shared" si="25"/>
        <v>7.0000000000000007E-2</v>
      </c>
      <c r="AU16" s="15">
        <f t="shared" si="26"/>
        <v>7.0000000000000007E-2</v>
      </c>
      <c r="AV16" s="15">
        <f t="shared" si="27"/>
        <v>0.72499999999999998</v>
      </c>
      <c r="AW16" s="15">
        <f t="shared" si="28"/>
        <v>4.5149999999999997</v>
      </c>
      <c r="AX16" s="15">
        <f t="shared" si="29"/>
        <v>0.51</v>
      </c>
      <c r="AY16" s="15">
        <f t="shared" si="30"/>
        <v>2.5000000000000001E-2</v>
      </c>
      <c r="AZ16" s="15">
        <f t="shared" si="31"/>
        <v>7.0000000000000007E-2</v>
      </c>
      <c r="BA16" s="15">
        <f t="shared" si="32"/>
        <v>7.0000000000000007E-2</v>
      </c>
      <c r="BB16" s="15">
        <f t="shared" si="33"/>
        <v>0.72499999999999998</v>
      </c>
      <c r="BC16" s="15">
        <f t="shared" si="34"/>
        <v>4.5149999999999997</v>
      </c>
      <c r="BD16" s="15">
        <f t="shared" si="35"/>
        <v>0.51</v>
      </c>
      <c r="BE16" s="15">
        <f t="shared" si="36"/>
        <v>3.7499999999999999E-2</v>
      </c>
      <c r="BF16" s="15">
        <f t="shared" si="37"/>
        <v>0.10500000000000001</v>
      </c>
      <c r="BG16" s="15">
        <f t="shared" si="38"/>
        <v>0.10500000000000001</v>
      </c>
      <c r="BH16" s="15">
        <f t="shared" si="39"/>
        <v>1.0874999999999999</v>
      </c>
      <c r="BI16" s="15">
        <f t="shared" si="40"/>
        <v>6.7724999999999991</v>
      </c>
      <c r="BJ16" s="50">
        <f t="shared" si="41"/>
        <v>0.76500000000000001</v>
      </c>
    </row>
    <row r="17" spans="1:62" s="7" customFormat="1" x14ac:dyDescent="0.3">
      <c r="A17" s="49" t="s">
        <v>34</v>
      </c>
      <c r="B17" s="45" t="s">
        <v>35</v>
      </c>
      <c r="C17" s="25">
        <v>200</v>
      </c>
      <c r="D17" s="25">
        <v>200</v>
      </c>
      <c r="E17" s="25">
        <v>200</v>
      </c>
      <c r="F17" s="45">
        <v>100</v>
      </c>
      <c r="G17" s="46">
        <v>15</v>
      </c>
      <c r="H17" s="20">
        <f t="shared" si="0"/>
        <v>30</v>
      </c>
      <c r="I17" s="20">
        <f t="shared" si="1"/>
        <v>30</v>
      </c>
      <c r="J17" s="20">
        <f t="shared" si="2"/>
        <v>30</v>
      </c>
      <c r="K17" s="46">
        <v>0.82</v>
      </c>
      <c r="L17" s="46">
        <v>0.82</v>
      </c>
      <c r="M17" s="46">
        <v>1.19</v>
      </c>
      <c r="N17" s="20">
        <f t="shared" si="3"/>
        <v>1.6399999999999997</v>
      </c>
      <c r="O17" s="20">
        <f t="shared" si="4"/>
        <v>1.6399999999999997</v>
      </c>
      <c r="P17" s="20">
        <f t="shared" si="5"/>
        <v>2.38</v>
      </c>
      <c r="Q17" s="20">
        <f t="shared" si="6"/>
        <v>1.6399999999999997</v>
      </c>
      <c r="R17" s="20">
        <f t="shared" si="7"/>
        <v>1.6399999999999997</v>
      </c>
      <c r="S17" s="20">
        <f t="shared" si="8"/>
        <v>2.38</v>
      </c>
      <c r="T17" s="20">
        <f t="shared" si="9"/>
        <v>1.6399999999999997</v>
      </c>
      <c r="U17" s="20">
        <f t="shared" si="10"/>
        <v>1.6399999999999997</v>
      </c>
      <c r="V17" s="20">
        <f t="shared" si="11"/>
        <v>2.38</v>
      </c>
      <c r="W17" s="28">
        <v>5.33</v>
      </c>
      <c r="X17" s="28">
        <v>2.34</v>
      </c>
      <c r="Y17" s="28">
        <v>2.88</v>
      </c>
      <c r="Z17" s="28">
        <v>0.28999999999999998</v>
      </c>
      <c r="AA17" s="15">
        <f t="shared" si="12"/>
        <v>10.66</v>
      </c>
      <c r="AB17" s="15">
        <f t="shared" si="13"/>
        <v>4.68</v>
      </c>
      <c r="AC17" s="15">
        <f t="shared" si="14"/>
        <v>5.76</v>
      </c>
      <c r="AD17" s="15">
        <f t="shared" si="15"/>
        <v>0.57999999999999996</v>
      </c>
      <c r="AE17" s="15">
        <f t="shared" si="16"/>
        <v>10.66</v>
      </c>
      <c r="AF17" s="15">
        <f t="shared" si="17"/>
        <v>9.36</v>
      </c>
      <c r="AG17" s="15">
        <f t="shared" si="18"/>
        <v>5.76</v>
      </c>
      <c r="AH17" s="15">
        <f t="shared" si="19"/>
        <v>0.57999999999999996</v>
      </c>
      <c r="AI17" s="15">
        <f t="shared" si="20"/>
        <v>10.66</v>
      </c>
      <c r="AJ17" s="15">
        <f t="shared" si="21"/>
        <v>4.68</v>
      </c>
      <c r="AK17" s="15">
        <f t="shared" si="22"/>
        <v>5.76</v>
      </c>
      <c r="AL17" s="15">
        <f t="shared" si="23"/>
        <v>0.57999999999999996</v>
      </c>
      <c r="AM17" s="28">
        <v>0</v>
      </c>
      <c r="AN17" s="28">
        <v>0.05</v>
      </c>
      <c r="AO17" s="28">
        <v>0</v>
      </c>
      <c r="AP17" s="28">
        <v>0.55000000000000004</v>
      </c>
      <c r="AQ17" s="28">
        <v>2.5299999999999998</v>
      </c>
      <c r="AR17" s="28">
        <v>0</v>
      </c>
      <c r="AS17" s="15">
        <f t="shared" si="24"/>
        <v>0</v>
      </c>
      <c r="AT17" s="15">
        <f t="shared" si="25"/>
        <v>0.1</v>
      </c>
      <c r="AU17" s="15">
        <f t="shared" si="26"/>
        <v>0</v>
      </c>
      <c r="AV17" s="15">
        <f t="shared" si="27"/>
        <v>1.1000000000000001</v>
      </c>
      <c r="AW17" s="15">
        <f t="shared" si="28"/>
        <v>5.0599999999999996</v>
      </c>
      <c r="AX17" s="15">
        <f t="shared" si="29"/>
        <v>0</v>
      </c>
      <c r="AY17" s="15">
        <f t="shared" si="30"/>
        <v>0</v>
      </c>
      <c r="AZ17" s="15">
        <f t="shared" si="31"/>
        <v>0.1</v>
      </c>
      <c r="BA17" s="15">
        <f t="shared" si="32"/>
        <v>0</v>
      </c>
      <c r="BB17" s="15">
        <f t="shared" si="33"/>
        <v>1.1000000000000001</v>
      </c>
      <c r="BC17" s="15">
        <f t="shared" si="34"/>
        <v>5.0599999999999996</v>
      </c>
      <c r="BD17" s="15">
        <f t="shared" si="35"/>
        <v>0</v>
      </c>
      <c r="BE17" s="15">
        <f t="shared" si="36"/>
        <v>0</v>
      </c>
      <c r="BF17" s="15">
        <f t="shared" si="37"/>
        <v>0.1</v>
      </c>
      <c r="BG17" s="15">
        <f t="shared" si="38"/>
        <v>0</v>
      </c>
      <c r="BH17" s="15">
        <f t="shared" si="39"/>
        <v>1.1000000000000001</v>
      </c>
      <c r="BI17" s="15">
        <f t="shared" si="40"/>
        <v>5.0599999999999996</v>
      </c>
      <c r="BJ17" s="50">
        <f t="shared" si="41"/>
        <v>0</v>
      </c>
    </row>
    <row r="18" spans="1:62" s="9" customFormat="1" ht="24" customHeight="1" x14ac:dyDescent="0.3">
      <c r="A18" s="145" t="s">
        <v>36</v>
      </c>
      <c r="B18" s="150"/>
      <c r="C18" s="150"/>
      <c r="D18" s="150"/>
      <c r="E18" s="150"/>
      <c r="F18" s="150"/>
      <c r="G18" s="77">
        <f t="shared" ref="G18:BJ18" si="42">SUM(G12:G17)</f>
        <v>996</v>
      </c>
      <c r="H18" s="77">
        <f t="shared" si="42"/>
        <v>779</v>
      </c>
      <c r="I18" s="77">
        <f t="shared" si="42"/>
        <v>854</v>
      </c>
      <c r="J18" s="77">
        <f t="shared" si="42"/>
        <v>1271.6666666666665</v>
      </c>
      <c r="K18" s="77">
        <f t="shared" si="42"/>
        <v>24.82</v>
      </c>
      <c r="L18" s="77">
        <f t="shared" si="42"/>
        <v>50.07</v>
      </c>
      <c r="M18" s="77">
        <f t="shared" si="42"/>
        <v>110.14999999999999</v>
      </c>
      <c r="N18" s="77">
        <f t="shared" si="42"/>
        <v>22.939999999999998</v>
      </c>
      <c r="O18" s="77">
        <f t="shared" si="42"/>
        <v>36.413333333333334</v>
      </c>
      <c r="P18" s="77">
        <f t="shared" si="42"/>
        <v>89.466666666666654</v>
      </c>
      <c r="Q18" s="77">
        <f t="shared" si="42"/>
        <v>22.999999999999996</v>
      </c>
      <c r="R18" s="77">
        <f t="shared" si="42"/>
        <v>44.663333333333341</v>
      </c>
      <c r="S18" s="77">
        <f t="shared" si="42"/>
        <v>89.546666666666653</v>
      </c>
      <c r="T18" s="77">
        <f t="shared" si="42"/>
        <v>36.893333333333331</v>
      </c>
      <c r="U18" s="77">
        <f t="shared" si="42"/>
        <v>59.75</v>
      </c>
      <c r="V18" s="77">
        <f t="shared" si="42"/>
        <v>146.29999999999998</v>
      </c>
      <c r="W18" s="77">
        <f t="shared" si="42"/>
        <v>1291.3499999999999</v>
      </c>
      <c r="X18" s="77">
        <f t="shared" si="42"/>
        <v>89.45</v>
      </c>
      <c r="Y18" s="77">
        <f t="shared" si="42"/>
        <v>768.78000000000009</v>
      </c>
      <c r="Z18" s="77">
        <f t="shared" si="42"/>
        <v>4.34</v>
      </c>
      <c r="AA18" s="77">
        <f t="shared" si="42"/>
        <v>610.92999999999995</v>
      </c>
      <c r="AB18" s="77">
        <f t="shared" si="42"/>
        <v>61.645000000000003</v>
      </c>
      <c r="AC18" s="77">
        <f t="shared" si="42"/>
        <v>391.005</v>
      </c>
      <c r="AD18" s="77">
        <f t="shared" si="42"/>
        <v>2.74</v>
      </c>
      <c r="AE18" s="77">
        <f t="shared" si="42"/>
        <v>612.13</v>
      </c>
      <c r="AF18" s="77">
        <f t="shared" si="42"/>
        <v>89.412500000000009</v>
      </c>
      <c r="AG18" s="77">
        <f t="shared" si="42"/>
        <v>392.90500000000003</v>
      </c>
      <c r="AH18" s="77">
        <f t="shared" si="42"/>
        <v>2.7600000000000002</v>
      </c>
      <c r="AI18" s="77">
        <f t="shared" si="42"/>
        <v>998.68999999999994</v>
      </c>
      <c r="AJ18" s="77">
        <f t="shared" si="42"/>
        <v>96.377499999999998</v>
      </c>
      <c r="AK18" s="77">
        <f t="shared" si="42"/>
        <v>616.57749999999999</v>
      </c>
      <c r="AL18" s="77">
        <f t="shared" si="42"/>
        <v>4.47</v>
      </c>
      <c r="AM18" s="77">
        <f t="shared" si="42"/>
        <v>0.71000000000000008</v>
      </c>
      <c r="AN18" s="77">
        <f t="shared" si="42"/>
        <v>0.72000000000000008</v>
      </c>
      <c r="AO18" s="77">
        <f t="shared" si="42"/>
        <v>0.87</v>
      </c>
      <c r="AP18" s="77">
        <f t="shared" si="42"/>
        <v>6.63</v>
      </c>
      <c r="AQ18" s="77">
        <f t="shared" si="42"/>
        <v>21.160000000000004</v>
      </c>
      <c r="AR18" s="77">
        <f t="shared" si="42"/>
        <v>4.0500000000000007</v>
      </c>
      <c r="AS18" s="77">
        <f t="shared" si="42"/>
        <v>0.19400000000000001</v>
      </c>
      <c r="AT18" s="77">
        <f t="shared" si="42"/>
        <v>0.66899999999999993</v>
      </c>
      <c r="AU18" s="77">
        <f t="shared" si="42"/>
        <v>0.53</v>
      </c>
      <c r="AV18" s="77">
        <f t="shared" si="42"/>
        <v>6.9949999999999992</v>
      </c>
      <c r="AW18" s="77">
        <f t="shared" si="42"/>
        <v>27.414999999999999</v>
      </c>
      <c r="AX18" s="77">
        <f t="shared" si="42"/>
        <v>1.57</v>
      </c>
      <c r="AY18" s="77">
        <f t="shared" si="42"/>
        <v>0.23400000000000001</v>
      </c>
      <c r="AZ18" s="77">
        <f t="shared" si="42"/>
        <v>0.66899999999999993</v>
      </c>
      <c r="BA18" s="77">
        <f t="shared" si="42"/>
        <v>0.54</v>
      </c>
      <c r="BB18" s="77">
        <f t="shared" si="42"/>
        <v>6.9949999999999992</v>
      </c>
      <c r="BC18" s="77">
        <f t="shared" si="42"/>
        <v>27.414999999999999</v>
      </c>
      <c r="BD18" s="77">
        <f t="shared" si="42"/>
        <v>1.6700000000000002</v>
      </c>
      <c r="BE18" s="77">
        <f t="shared" si="42"/>
        <v>0.32249999999999995</v>
      </c>
      <c r="BF18" s="77">
        <f t="shared" si="42"/>
        <v>1.04</v>
      </c>
      <c r="BG18" s="77">
        <f t="shared" si="42"/>
        <v>0.86499999999999999</v>
      </c>
      <c r="BH18" s="77">
        <f t="shared" si="42"/>
        <v>10.577499999999999</v>
      </c>
      <c r="BI18" s="77">
        <f t="shared" si="42"/>
        <v>38.6325</v>
      </c>
      <c r="BJ18" s="52">
        <f t="shared" si="42"/>
        <v>2.8050000000000002</v>
      </c>
    </row>
    <row r="19" spans="1:62" s="10" customFormat="1" ht="44.25" customHeight="1" x14ac:dyDescent="0.3">
      <c r="A19" s="49" t="s">
        <v>37</v>
      </c>
      <c r="B19" s="26">
        <v>54</v>
      </c>
      <c r="C19" s="23">
        <v>300</v>
      </c>
      <c r="D19" s="23">
        <v>350</v>
      </c>
      <c r="E19" s="23">
        <v>400</v>
      </c>
      <c r="F19" s="26">
        <v>300</v>
      </c>
      <c r="G19" s="27">
        <v>165</v>
      </c>
      <c r="H19" s="14">
        <f t="shared" ref="H19:H25" si="43">G19/F19*C19</f>
        <v>165</v>
      </c>
      <c r="I19" s="14">
        <f t="shared" ref="I19:I25" si="44">G19/F19*D19</f>
        <v>192.50000000000003</v>
      </c>
      <c r="J19" s="14">
        <f t="shared" ref="J19:J25" si="45">G19/F19*E19</f>
        <v>220.00000000000003</v>
      </c>
      <c r="K19" s="27">
        <v>2.8</v>
      </c>
      <c r="L19" s="27">
        <v>9.9</v>
      </c>
      <c r="M19" s="27">
        <v>16.3</v>
      </c>
      <c r="N19" s="15">
        <f t="shared" ref="N19:N25" si="46">K19/F19*C19</f>
        <v>2.8</v>
      </c>
      <c r="O19" s="15">
        <f t="shared" ref="O19:O25" si="47">L19/F19*C19</f>
        <v>9.9</v>
      </c>
      <c r="P19" s="15">
        <f t="shared" ref="P19:P25" si="48">M19/F19*C19</f>
        <v>16.3</v>
      </c>
      <c r="Q19" s="15">
        <f t="shared" ref="Q19:Q25" si="49">K19/F19*D19</f>
        <v>3.2666666666666662</v>
      </c>
      <c r="R19" s="15">
        <f t="shared" ref="R19:R25" si="50">L19/F19*D19</f>
        <v>11.55</v>
      </c>
      <c r="S19" s="15">
        <f t="shared" ref="S19:S25" si="51">M19/F19*D19</f>
        <v>19.016666666666669</v>
      </c>
      <c r="T19" s="15">
        <f t="shared" ref="T19:T25" si="52">K19/F19*E19</f>
        <v>3.7333333333333329</v>
      </c>
      <c r="U19" s="15">
        <f t="shared" ref="U19:U25" si="53">L19/F19*E19</f>
        <v>13.200000000000001</v>
      </c>
      <c r="V19" s="15">
        <f t="shared" ref="V19:V25" si="54">M19/F19*E19</f>
        <v>21.733333333333334</v>
      </c>
      <c r="W19" s="28">
        <v>19.899999999999999</v>
      </c>
      <c r="X19" s="28">
        <v>14.08</v>
      </c>
      <c r="Y19" s="28">
        <v>56.93</v>
      </c>
      <c r="Z19" s="28">
        <v>2.06</v>
      </c>
      <c r="AA19" s="15">
        <f t="shared" si="12"/>
        <v>59.699999999999996</v>
      </c>
      <c r="AB19" s="15">
        <f t="shared" si="13"/>
        <v>42.24</v>
      </c>
      <c r="AC19" s="15">
        <f t="shared" si="14"/>
        <v>170.79000000000002</v>
      </c>
      <c r="AD19" s="15">
        <f t="shared" si="15"/>
        <v>6.18</v>
      </c>
      <c r="AE19" s="15">
        <f t="shared" si="16"/>
        <v>69.649999999999991</v>
      </c>
      <c r="AF19" s="15">
        <f t="shared" si="17"/>
        <v>147.84</v>
      </c>
      <c r="AG19" s="15">
        <f t="shared" si="18"/>
        <v>199.25500000000002</v>
      </c>
      <c r="AH19" s="15">
        <f t="shared" si="19"/>
        <v>7.21</v>
      </c>
      <c r="AI19" s="15">
        <f t="shared" si="20"/>
        <v>79.599999999999994</v>
      </c>
      <c r="AJ19" s="15">
        <f t="shared" si="21"/>
        <v>56.32</v>
      </c>
      <c r="AK19" s="15">
        <f t="shared" si="22"/>
        <v>227.72</v>
      </c>
      <c r="AL19" s="15">
        <f t="shared" si="23"/>
        <v>8.24</v>
      </c>
      <c r="AM19" s="28">
        <v>0.01</v>
      </c>
      <c r="AN19" s="28">
        <v>0.04</v>
      </c>
      <c r="AO19" s="28">
        <v>7.0000000000000007E-2</v>
      </c>
      <c r="AP19" s="28">
        <v>0.51</v>
      </c>
      <c r="AQ19" s="28">
        <v>4.24</v>
      </c>
      <c r="AR19" s="28">
        <v>0.11</v>
      </c>
      <c r="AS19" s="15">
        <f t="shared" si="24"/>
        <v>3.0000000000000002E-2</v>
      </c>
      <c r="AT19" s="15">
        <f t="shared" si="25"/>
        <v>0.12000000000000001</v>
      </c>
      <c r="AU19" s="15">
        <f t="shared" si="26"/>
        <v>0.21000000000000002</v>
      </c>
      <c r="AV19" s="15">
        <f t="shared" si="27"/>
        <v>1.53</v>
      </c>
      <c r="AW19" s="15">
        <f t="shared" si="28"/>
        <v>12.72</v>
      </c>
      <c r="AX19" s="15">
        <f t="shared" si="29"/>
        <v>0.33</v>
      </c>
      <c r="AY19" s="15">
        <f t="shared" si="30"/>
        <v>3.5000000000000003E-2</v>
      </c>
      <c r="AZ19" s="15">
        <f t="shared" si="31"/>
        <v>0.14000000000000001</v>
      </c>
      <c r="BA19" s="15">
        <f t="shared" si="32"/>
        <v>0.24500000000000002</v>
      </c>
      <c r="BB19" s="15">
        <f t="shared" si="33"/>
        <v>1.7850000000000001</v>
      </c>
      <c r="BC19" s="15">
        <f t="shared" si="34"/>
        <v>14.84</v>
      </c>
      <c r="BD19" s="15">
        <f t="shared" si="35"/>
        <v>0.38500000000000001</v>
      </c>
      <c r="BE19" s="15">
        <f t="shared" si="36"/>
        <v>0.04</v>
      </c>
      <c r="BF19" s="15">
        <f t="shared" si="37"/>
        <v>0.16</v>
      </c>
      <c r="BG19" s="15">
        <f t="shared" si="38"/>
        <v>0.28000000000000003</v>
      </c>
      <c r="BH19" s="15">
        <f t="shared" si="39"/>
        <v>2.04</v>
      </c>
      <c r="BI19" s="15">
        <f t="shared" si="40"/>
        <v>16.96</v>
      </c>
      <c r="BJ19" s="50">
        <f t="shared" si="41"/>
        <v>0.44</v>
      </c>
    </row>
    <row r="20" spans="1:62" s="8" customFormat="1" ht="43.5" customHeight="1" x14ac:dyDescent="0.3">
      <c r="A20" s="53" t="s">
        <v>38</v>
      </c>
      <c r="B20" s="29" t="s">
        <v>39</v>
      </c>
      <c r="C20" s="24">
        <v>100</v>
      </c>
      <c r="D20" s="24">
        <v>100</v>
      </c>
      <c r="E20" s="24">
        <v>100</v>
      </c>
      <c r="F20" s="29">
        <v>100</v>
      </c>
      <c r="G20" s="30">
        <v>122.14</v>
      </c>
      <c r="H20" s="19">
        <f>G20/F20*C20</f>
        <v>122.14</v>
      </c>
      <c r="I20" s="19">
        <f>G20/F20*D20</f>
        <v>122.14</v>
      </c>
      <c r="J20" s="19">
        <f>G20/F20*E20</f>
        <v>122.14</v>
      </c>
      <c r="K20" s="30">
        <v>6.9</v>
      </c>
      <c r="L20" s="30">
        <v>5.5</v>
      </c>
      <c r="M20" s="30">
        <v>9.8000000000000007</v>
      </c>
      <c r="N20" s="19">
        <f>K20/F20*C20</f>
        <v>6.9</v>
      </c>
      <c r="O20" s="19">
        <f>L20/F20*C20</f>
        <v>5.5</v>
      </c>
      <c r="P20" s="19">
        <f>M20/F20*C20</f>
        <v>9.8000000000000007</v>
      </c>
      <c r="Q20" s="19">
        <f>K20/F20*D20</f>
        <v>6.9</v>
      </c>
      <c r="R20" s="19">
        <f>L20/F20*D20</f>
        <v>5.5</v>
      </c>
      <c r="S20" s="19">
        <f>M20/F20*D20</f>
        <v>9.8000000000000007</v>
      </c>
      <c r="T20" s="19">
        <f>K20/F20*E20</f>
        <v>6.9</v>
      </c>
      <c r="U20" s="19">
        <f>L20/F20*E20</f>
        <v>5.5</v>
      </c>
      <c r="V20" s="19">
        <f>M20/F20*E20</f>
        <v>9.8000000000000007</v>
      </c>
      <c r="W20" s="28">
        <v>210.5</v>
      </c>
      <c r="X20" s="28">
        <v>20.66</v>
      </c>
      <c r="Y20" s="28">
        <v>108.99</v>
      </c>
      <c r="Z20" s="28">
        <v>0.82</v>
      </c>
      <c r="AA20" s="15">
        <f>W20/100*C20</f>
        <v>210.5</v>
      </c>
      <c r="AB20" s="15">
        <f>X20/100*C20</f>
        <v>20.66</v>
      </c>
      <c r="AC20" s="15">
        <f>Y20/100*C20</f>
        <v>108.98999999999998</v>
      </c>
      <c r="AD20" s="15">
        <f>Z20/100*C20</f>
        <v>0.81999999999999984</v>
      </c>
      <c r="AE20" s="15">
        <f>W20/100*D20</f>
        <v>210.5</v>
      </c>
      <c r="AF20" s="15">
        <f>AB20/100*D20</f>
        <v>20.66</v>
      </c>
      <c r="AG20" s="15">
        <f>Y20/100*D20</f>
        <v>108.98999999999998</v>
      </c>
      <c r="AH20" s="15">
        <f>Z20/100*D20</f>
        <v>0.81999999999999984</v>
      </c>
      <c r="AI20" s="15">
        <f>W20/100*E20</f>
        <v>210.5</v>
      </c>
      <c r="AJ20" s="15">
        <f>X20/100*E20</f>
        <v>20.66</v>
      </c>
      <c r="AK20" s="15">
        <f>Y20/100*E20</f>
        <v>108.98999999999998</v>
      </c>
      <c r="AL20" s="15">
        <f>Z20/100*E20</f>
        <v>0.81999999999999984</v>
      </c>
      <c r="AM20" s="28">
        <v>0</v>
      </c>
      <c r="AN20" s="28">
        <v>0.08</v>
      </c>
      <c r="AO20" s="28">
        <v>0.12</v>
      </c>
      <c r="AP20" s="28">
        <v>0.85</v>
      </c>
      <c r="AQ20" s="28">
        <v>1.61</v>
      </c>
      <c r="AR20" s="28">
        <v>0.37</v>
      </c>
      <c r="AS20" s="15">
        <f>AM20/100*C20</f>
        <v>0</v>
      </c>
      <c r="AT20" s="15">
        <f>AN20/100*C20</f>
        <v>0.08</v>
      </c>
      <c r="AU20" s="15">
        <f>AO20/100*C20</f>
        <v>0.12</v>
      </c>
      <c r="AV20" s="15">
        <f>AP20/100*C20</f>
        <v>0.85000000000000009</v>
      </c>
      <c r="AW20" s="15">
        <f>AQ20/100*C20</f>
        <v>1.6099999999999999</v>
      </c>
      <c r="AX20" s="15">
        <f>AR20/100*C20</f>
        <v>0.37</v>
      </c>
      <c r="AY20" s="15">
        <f>AM20/100*D20</f>
        <v>0</v>
      </c>
      <c r="AZ20" s="15">
        <f>AN20/100*D20</f>
        <v>0.08</v>
      </c>
      <c r="BA20" s="15">
        <f>AO20/100*D20</f>
        <v>0.12</v>
      </c>
      <c r="BB20" s="15">
        <f>AP20/100*D20</f>
        <v>0.85000000000000009</v>
      </c>
      <c r="BC20" s="15">
        <f>AQ20/100*D20</f>
        <v>1.6099999999999999</v>
      </c>
      <c r="BD20" s="15">
        <f>AR20/100*D20</f>
        <v>0.37</v>
      </c>
      <c r="BE20" s="15">
        <f>AM20/100*E20</f>
        <v>0</v>
      </c>
      <c r="BF20" s="15">
        <f>AN20/100*E20</f>
        <v>0.08</v>
      </c>
      <c r="BG20" s="15">
        <f>AO20/100*E20</f>
        <v>0.12</v>
      </c>
      <c r="BH20" s="15">
        <f>AP20/100*E20</f>
        <v>0.85000000000000009</v>
      </c>
      <c r="BI20" s="15">
        <f>AQ20/100*E20</f>
        <v>1.6099999999999999</v>
      </c>
      <c r="BJ20" s="50">
        <f>AR20/100*E20</f>
        <v>0.37</v>
      </c>
    </row>
    <row r="21" spans="1:62" s="7" customFormat="1" ht="26.25" customHeight="1" x14ac:dyDescent="0.3">
      <c r="A21" s="49" t="s">
        <v>40</v>
      </c>
      <c r="B21" s="26">
        <v>77</v>
      </c>
      <c r="C21" s="23">
        <v>150</v>
      </c>
      <c r="D21" s="23">
        <v>200</v>
      </c>
      <c r="E21" s="23">
        <v>220</v>
      </c>
      <c r="F21" s="26">
        <v>120</v>
      </c>
      <c r="G21" s="27">
        <v>311</v>
      </c>
      <c r="H21" s="14">
        <f t="shared" si="43"/>
        <v>388.75</v>
      </c>
      <c r="I21" s="14">
        <f t="shared" si="44"/>
        <v>518.33333333333337</v>
      </c>
      <c r="J21" s="14">
        <f t="shared" si="45"/>
        <v>570.16666666666674</v>
      </c>
      <c r="K21" s="27">
        <v>36</v>
      </c>
      <c r="L21" s="27">
        <v>17.399999999999999</v>
      </c>
      <c r="M21" s="27">
        <v>2.6</v>
      </c>
      <c r="N21" s="15">
        <f t="shared" si="46"/>
        <v>45</v>
      </c>
      <c r="O21" s="15">
        <f t="shared" si="47"/>
        <v>21.75</v>
      </c>
      <c r="P21" s="15">
        <f t="shared" si="48"/>
        <v>3.25</v>
      </c>
      <c r="Q21" s="15">
        <f t="shared" si="49"/>
        <v>60</v>
      </c>
      <c r="R21" s="15">
        <f t="shared" si="50"/>
        <v>28.999999999999996</v>
      </c>
      <c r="S21" s="15">
        <f t="shared" si="51"/>
        <v>4.3333333333333339</v>
      </c>
      <c r="T21" s="15">
        <f t="shared" si="52"/>
        <v>66</v>
      </c>
      <c r="U21" s="15">
        <f t="shared" si="53"/>
        <v>31.9</v>
      </c>
      <c r="V21" s="15">
        <f t="shared" si="54"/>
        <v>4.7666666666666666</v>
      </c>
      <c r="W21" s="28">
        <v>18.57</v>
      </c>
      <c r="X21" s="28">
        <v>26.9</v>
      </c>
      <c r="Y21" s="28">
        <v>294.74</v>
      </c>
      <c r="Z21" s="28">
        <v>0.59</v>
      </c>
      <c r="AA21" s="15">
        <f t="shared" si="12"/>
        <v>27.855</v>
      </c>
      <c r="AB21" s="15">
        <f t="shared" si="13"/>
        <v>40.349999999999994</v>
      </c>
      <c r="AC21" s="15">
        <f t="shared" si="14"/>
        <v>442.11</v>
      </c>
      <c r="AD21" s="15">
        <f t="shared" si="15"/>
        <v>0.88500000000000001</v>
      </c>
      <c r="AE21" s="15">
        <f t="shared" si="16"/>
        <v>37.14</v>
      </c>
      <c r="AF21" s="15">
        <f t="shared" si="17"/>
        <v>80.699999999999989</v>
      </c>
      <c r="AG21" s="15">
        <f t="shared" si="18"/>
        <v>589.48</v>
      </c>
      <c r="AH21" s="15">
        <f t="shared" si="19"/>
        <v>1.18</v>
      </c>
      <c r="AI21" s="15">
        <f t="shared" si="20"/>
        <v>40.853999999999999</v>
      </c>
      <c r="AJ21" s="15">
        <f t="shared" si="21"/>
        <v>59.179999999999993</v>
      </c>
      <c r="AK21" s="15">
        <f t="shared" si="22"/>
        <v>648.428</v>
      </c>
      <c r="AL21" s="15">
        <f t="shared" si="23"/>
        <v>1.298</v>
      </c>
      <c r="AM21" s="28">
        <v>0</v>
      </c>
      <c r="AN21" s="28">
        <v>0.17</v>
      </c>
      <c r="AO21" s="28">
        <v>0.15</v>
      </c>
      <c r="AP21" s="28">
        <v>2.71</v>
      </c>
      <c r="AQ21" s="28">
        <v>0.41</v>
      </c>
      <c r="AR21" s="28">
        <v>0.25</v>
      </c>
      <c r="AS21" s="15">
        <f t="shared" si="24"/>
        <v>0</v>
      </c>
      <c r="AT21" s="15">
        <f t="shared" si="25"/>
        <v>0.255</v>
      </c>
      <c r="AU21" s="15">
        <f t="shared" si="26"/>
        <v>0.22500000000000001</v>
      </c>
      <c r="AV21" s="15">
        <f t="shared" si="27"/>
        <v>4.0649999999999995</v>
      </c>
      <c r="AW21" s="15">
        <f t="shared" si="28"/>
        <v>0.61499999999999988</v>
      </c>
      <c r="AX21" s="15">
        <f t="shared" si="29"/>
        <v>0.375</v>
      </c>
      <c r="AY21" s="15">
        <f t="shared" si="30"/>
        <v>0</v>
      </c>
      <c r="AZ21" s="15">
        <f t="shared" si="31"/>
        <v>0.34</v>
      </c>
      <c r="BA21" s="15">
        <f t="shared" si="32"/>
        <v>0.3</v>
      </c>
      <c r="BB21" s="15">
        <f t="shared" si="33"/>
        <v>5.42</v>
      </c>
      <c r="BC21" s="15">
        <f t="shared" si="34"/>
        <v>0.81999999999999984</v>
      </c>
      <c r="BD21" s="15">
        <f t="shared" si="35"/>
        <v>0.5</v>
      </c>
      <c r="BE21" s="15">
        <f t="shared" si="36"/>
        <v>0</v>
      </c>
      <c r="BF21" s="15">
        <f t="shared" si="37"/>
        <v>0.374</v>
      </c>
      <c r="BG21" s="15">
        <f t="shared" si="38"/>
        <v>0.33</v>
      </c>
      <c r="BH21" s="15">
        <f t="shared" si="39"/>
        <v>5.9619999999999997</v>
      </c>
      <c r="BI21" s="15">
        <f t="shared" si="40"/>
        <v>0.90199999999999991</v>
      </c>
      <c r="BJ21" s="50">
        <f t="shared" si="41"/>
        <v>0.55000000000000004</v>
      </c>
    </row>
    <row r="22" spans="1:62" s="7" customFormat="1" ht="23.25" customHeight="1" x14ac:dyDescent="0.3">
      <c r="A22" s="49" t="s">
        <v>41</v>
      </c>
      <c r="B22" s="26">
        <v>362</v>
      </c>
      <c r="C22" s="23">
        <v>250</v>
      </c>
      <c r="D22" s="23">
        <v>300</v>
      </c>
      <c r="E22" s="23">
        <v>300</v>
      </c>
      <c r="F22" s="26">
        <v>100</v>
      </c>
      <c r="G22" s="27">
        <v>81</v>
      </c>
      <c r="H22" s="14">
        <f t="shared" si="43"/>
        <v>202.5</v>
      </c>
      <c r="I22" s="14">
        <f t="shared" si="44"/>
        <v>243.00000000000003</v>
      </c>
      <c r="J22" s="14">
        <f t="shared" si="45"/>
        <v>243.00000000000003</v>
      </c>
      <c r="K22" s="27">
        <v>3.9</v>
      </c>
      <c r="L22" s="27">
        <v>3.1</v>
      </c>
      <c r="M22" s="27">
        <v>9.4</v>
      </c>
      <c r="N22" s="15">
        <f t="shared" si="46"/>
        <v>9.75</v>
      </c>
      <c r="O22" s="15">
        <f t="shared" si="47"/>
        <v>7.75</v>
      </c>
      <c r="P22" s="15">
        <f t="shared" si="48"/>
        <v>23.5</v>
      </c>
      <c r="Q22" s="15">
        <f t="shared" si="49"/>
        <v>11.7</v>
      </c>
      <c r="R22" s="15">
        <f t="shared" si="50"/>
        <v>9.3000000000000007</v>
      </c>
      <c r="S22" s="15">
        <f t="shared" si="51"/>
        <v>28.2</v>
      </c>
      <c r="T22" s="15">
        <f t="shared" si="52"/>
        <v>11.7</v>
      </c>
      <c r="U22" s="15">
        <f t="shared" si="53"/>
        <v>9.3000000000000007</v>
      </c>
      <c r="V22" s="15">
        <f t="shared" si="54"/>
        <v>28.2</v>
      </c>
      <c r="W22" s="28">
        <v>8.9</v>
      </c>
      <c r="X22" s="28">
        <v>19.09</v>
      </c>
      <c r="Y22" s="28">
        <v>49.09</v>
      </c>
      <c r="Z22" s="28">
        <v>0.76</v>
      </c>
      <c r="AA22" s="15">
        <f t="shared" si="12"/>
        <v>22.250000000000004</v>
      </c>
      <c r="AB22" s="15">
        <f t="shared" si="13"/>
        <v>47.724999999999994</v>
      </c>
      <c r="AC22" s="15">
        <f t="shared" si="14"/>
        <v>122.72500000000001</v>
      </c>
      <c r="AD22" s="15">
        <f t="shared" si="15"/>
        <v>1.9</v>
      </c>
      <c r="AE22" s="15">
        <f t="shared" si="16"/>
        <v>26.700000000000003</v>
      </c>
      <c r="AF22" s="15">
        <f t="shared" si="17"/>
        <v>143.17499999999998</v>
      </c>
      <c r="AG22" s="15">
        <f t="shared" si="18"/>
        <v>147.27000000000001</v>
      </c>
      <c r="AH22" s="15">
        <f t="shared" si="19"/>
        <v>2.2799999999999998</v>
      </c>
      <c r="AI22" s="15">
        <f t="shared" si="20"/>
        <v>26.700000000000003</v>
      </c>
      <c r="AJ22" s="15">
        <f t="shared" si="21"/>
        <v>57.269999999999996</v>
      </c>
      <c r="AK22" s="15">
        <f t="shared" si="22"/>
        <v>147.27000000000001</v>
      </c>
      <c r="AL22" s="15">
        <f t="shared" si="23"/>
        <v>2.2799999999999998</v>
      </c>
      <c r="AM22" s="28">
        <v>0.02</v>
      </c>
      <c r="AN22" s="28">
        <v>0.13</v>
      </c>
      <c r="AO22" s="28">
        <v>0.06</v>
      </c>
      <c r="AP22" s="28">
        <v>1.39</v>
      </c>
      <c r="AQ22" s="28">
        <v>18.100000000000001</v>
      </c>
      <c r="AR22" s="28">
        <v>0.13</v>
      </c>
      <c r="AS22" s="15">
        <f t="shared" si="24"/>
        <v>0.05</v>
      </c>
      <c r="AT22" s="15">
        <f t="shared" si="25"/>
        <v>0.32500000000000001</v>
      </c>
      <c r="AU22" s="15">
        <f t="shared" si="26"/>
        <v>0.15</v>
      </c>
      <c r="AV22" s="15">
        <f t="shared" si="27"/>
        <v>3.4749999999999996</v>
      </c>
      <c r="AW22" s="15">
        <f t="shared" si="28"/>
        <v>45.250000000000007</v>
      </c>
      <c r="AX22" s="15">
        <f t="shared" si="29"/>
        <v>0.32500000000000001</v>
      </c>
      <c r="AY22" s="15">
        <f t="shared" si="30"/>
        <v>6.0000000000000005E-2</v>
      </c>
      <c r="AZ22" s="15">
        <f t="shared" si="31"/>
        <v>0.38999999999999996</v>
      </c>
      <c r="BA22" s="15">
        <f t="shared" si="32"/>
        <v>0.18</v>
      </c>
      <c r="BB22" s="15">
        <f t="shared" si="33"/>
        <v>4.17</v>
      </c>
      <c r="BC22" s="15">
        <f t="shared" si="34"/>
        <v>54.300000000000004</v>
      </c>
      <c r="BD22" s="15">
        <f t="shared" si="35"/>
        <v>0.38999999999999996</v>
      </c>
      <c r="BE22" s="15">
        <f t="shared" si="36"/>
        <v>6.0000000000000005E-2</v>
      </c>
      <c r="BF22" s="15">
        <f t="shared" si="37"/>
        <v>0.38999999999999996</v>
      </c>
      <c r="BG22" s="15">
        <f t="shared" si="38"/>
        <v>0.18</v>
      </c>
      <c r="BH22" s="15">
        <f t="shared" si="39"/>
        <v>4.17</v>
      </c>
      <c r="BI22" s="15">
        <f t="shared" si="40"/>
        <v>54.300000000000004</v>
      </c>
      <c r="BJ22" s="50">
        <f t="shared" si="41"/>
        <v>0.38999999999999996</v>
      </c>
    </row>
    <row r="23" spans="1:62" s="7" customFormat="1" ht="20.25" customHeight="1" x14ac:dyDescent="0.3">
      <c r="A23" s="49" t="s">
        <v>42</v>
      </c>
      <c r="B23" s="26">
        <v>21</v>
      </c>
      <c r="C23" s="23">
        <v>150</v>
      </c>
      <c r="D23" s="23">
        <v>150</v>
      </c>
      <c r="E23" s="23">
        <v>200</v>
      </c>
      <c r="F23" s="26">
        <v>100</v>
      </c>
      <c r="G23" s="27">
        <v>91</v>
      </c>
      <c r="H23" s="14">
        <f t="shared" si="43"/>
        <v>136.5</v>
      </c>
      <c r="I23" s="14">
        <f t="shared" si="44"/>
        <v>136.5</v>
      </c>
      <c r="J23" s="14">
        <f t="shared" si="45"/>
        <v>182</v>
      </c>
      <c r="K23" s="27">
        <v>1.5</v>
      </c>
      <c r="L23" s="27">
        <v>4.5999999999999996</v>
      </c>
      <c r="M23" s="27">
        <v>11</v>
      </c>
      <c r="N23" s="15">
        <f t="shared" si="46"/>
        <v>2.25</v>
      </c>
      <c r="O23" s="15">
        <f t="shared" si="47"/>
        <v>6.8999999999999995</v>
      </c>
      <c r="P23" s="15">
        <f t="shared" si="48"/>
        <v>16.5</v>
      </c>
      <c r="Q23" s="15">
        <f t="shared" si="49"/>
        <v>2.25</v>
      </c>
      <c r="R23" s="15">
        <f t="shared" si="50"/>
        <v>6.8999999999999995</v>
      </c>
      <c r="S23" s="15">
        <f t="shared" si="51"/>
        <v>16.5</v>
      </c>
      <c r="T23" s="15">
        <f t="shared" si="52"/>
        <v>3</v>
      </c>
      <c r="U23" s="15">
        <f t="shared" si="53"/>
        <v>9.1999999999999993</v>
      </c>
      <c r="V23" s="15">
        <f t="shared" si="54"/>
        <v>22</v>
      </c>
      <c r="W23" s="28">
        <v>36.21</v>
      </c>
      <c r="X23" s="28">
        <v>16.18</v>
      </c>
      <c r="Y23" s="28">
        <v>26.76</v>
      </c>
      <c r="Z23" s="28">
        <v>1.01</v>
      </c>
      <c r="AA23" s="15">
        <f t="shared" si="12"/>
        <v>54.315000000000005</v>
      </c>
      <c r="AB23" s="15">
        <f t="shared" si="13"/>
        <v>24.27</v>
      </c>
      <c r="AC23" s="15">
        <f t="shared" si="14"/>
        <v>40.14</v>
      </c>
      <c r="AD23" s="15">
        <f t="shared" si="15"/>
        <v>1.5149999999999999</v>
      </c>
      <c r="AE23" s="15">
        <f t="shared" si="16"/>
        <v>54.315000000000005</v>
      </c>
      <c r="AF23" s="15">
        <f t="shared" si="17"/>
        <v>36.405000000000001</v>
      </c>
      <c r="AG23" s="15">
        <f t="shared" si="18"/>
        <v>40.14</v>
      </c>
      <c r="AH23" s="15">
        <f t="shared" si="19"/>
        <v>1.5149999999999999</v>
      </c>
      <c r="AI23" s="15">
        <f t="shared" si="20"/>
        <v>72.42</v>
      </c>
      <c r="AJ23" s="15">
        <f t="shared" si="21"/>
        <v>32.36</v>
      </c>
      <c r="AK23" s="15">
        <f t="shared" si="22"/>
        <v>53.52</v>
      </c>
      <c r="AL23" s="15">
        <f t="shared" si="23"/>
        <v>2.02</v>
      </c>
      <c r="AM23" s="28">
        <v>0</v>
      </c>
      <c r="AN23" s="28">
        <v>0.03</v>
      </c>
      <c r="AO23" s="28">
        <v>0.04</v>
      </c>
      <c r="AP23" s="28">
        <v>0.55000000000000004</v>
      </c>
      <c r="AQ23" s="28">
        <v>19.22</v>
      </c>
      <c r="AR23" s="28">
        <v>1.41</v>
      </c>
      <c r="AS23" s="15">
        <f t="shared" si="24"/>
        <v>0</v>
      </c>
      <c r="AT23" s="15">
        <f t="shared" si="25"/>
        <v>4.4999999999999998E-2</v>
      </c>
      <c r="AU23" s="15">
        <f t="shared" si="26"/>
        <v>6.0000000000000005E-2</v>
      </c>
      <c r="AV23" s="15">
        <f t="shared" si="27"/>
        <v>0.82500000000000007</v>
      </c>
      <c r="AW23" s="15">
        <f t="shared" si="28"/>
        <v>28.83</v>
      </c>
      <c r="AX23" s="15">
        <f t="shared" si="29"/>
        <v>2.1149999999999998</v>
      </c>
      <c r="AY23" s="15">
        <f t="shared" si="30"/>
        <v>0</v>
      </c>
      <c r="AZ23" s="15">
        <f t="shared" si="31"/>
        <v>4.4999999999999998E-2</v>
      </c>
      <c r="BA23" s="15">
        <f t="shared" si="32"/>
        <v>6.0000000000000005E-2</v>
      </c>
      <c r="BB23" s="15">
        <f t="shared" si="33"/>
        <v>0.82500000000000007</v>
      </c>
      <c r="BC23" s="15">
        <f t="shared" si="34"/>
        <v>28.83</v>
      </c>
      <c r="BD23" s="15">
        <f t="shared" si="35"/>
        <v>2.1149999999999998</v>
      </c>
      <c r="BE23" s="15">
        <f t="shared" si="36"/>
        <v>0</v>
      </c>
      <c r="BF23" s="15">
        <f t="shared" si="37"/>
        <v>0.06</v>
      </c>
      <c r="BG23" s="15">
        <f t="shared" si="38"/>
        <v>0.08</v>
      </c>
      <c r="BH23" s="15">
        <f t="shared" si="39"/>
        <v>1.1000000000000001</v>
      </c>
      <c r="BI23" s="15">
        <f t="shared" si="40"/>
        <v>38.44</v>
      </c>
      <c r="BJ23" s="50">
        <f t="shared" si="41"/>
        <v>2.82</v>
      </c>
    </row>
    <row r="24" spans="1:62" s="7" customFormat="1" ht="18" customHeight="1" x14ac:dyDescent="0.3">
      <c r="A24" s="49" t="s">
        <v>43</v>
      </c>
      <c r="B24" s="26">
        <v>480</v>
      </c>
      <c r="C24" s="23">
        <v>50</v>
      </c>
      <c r="D24" s="23">
        <v>50</v>
      </c>
      <c r="E24" s="23">
        <v>50</v>
      </c>
      <c r="F24" s="26">
        <v>50</v>
      </c>
      <c r="G24" s="30">
        <v>127</v>
      </c>
      <c r="H24" s="14">
        <f t="shared" si="43"/>
        <v>127</v>
      </c>
      <c r="I24" s="14">
        <f t="shared" si="44"/>
        <v>127</v>
      </c>
      <c r="J24" s="14">
        <f t="shared" si="45"/>
        <v>127</v>
      </c>
      <c r="K24" s="30">
        <v>3.88</v>
      </c>
      <c r="L24" s="30">
        <v>1</v>
      </c>
      <c r="M24" s="30">
        <v>26.5</v>
      </c>
      <c r="N24" s="15">
        <f t="shared" si="46"/>
        <v>3.88</v>
      </c>
      <c r="O24" s="15">
        <f t="shared" si="47"/>
        <v>1</v>
      </c>
      <c r="P24" s="15">
        <f t="shared" si="48"/>
        <v>26.5</v>
      </c>
      <c r="Q24" s="15">
        <f t="shared" si="49"/>
        <v>3.88</v>
      </c>
      <c r="R24" s="15">
        <f t="shared" si="50"/>
        <v>1</v>
      </c>
      <c r="S24" s="15">
        <f t="shared" si="51"/>
        <v>26.5</v>
      </c>
      <c r="T24" s="15">
        <f t="shared" si="52"/>
        <v>3.88</v>
      </c>
      <c r="U24" s="15">
        <f t="shared" si="53"/>
        <v>1</v>
      </c>
      <c r="V24" s="15">
        <f t="shared" si="54"/>
        <v>26.5</v>
      </c>
      <c r="W24" s="28">
        <v>148.1</v>
      </c>
      <c r="X24" s="28">
        <v>16</v>
      </c>
      <c r="Y24" s="28">
        <v>0</v>
      </c>
      <c r="Z24" s="28">
        <v>2.4</v>
      </c>
      <c r="AA24" s="15">
        <f t="shared" si="12"/>
        <v>74.05</v>
      </c>
      <c r="AB24" s="15">
        <f t="shared" si="13"/>
        <v>8</v>
      </c>
      <c r="AC24" s="15">
        <f t="shared" si="14"/>
        <v>0</v>
      </c>
      <c r="AD24" s="15">
        <f t="shared" si="15"/>
        <v>1.2</v>
      </c>
      <c r="AE24" s="15">
        <f t="shared" si="16"/>
        <v>74.05</v>
      </c>
      <c r="AF24" s="15">
        <f t="shared" si="17"/>
        <v>4</v>
      </c>
      <c r="AG24" s="15">
        <f t="shared" si="18"/>
        <v>0</v>
      </c>
      <c r="AH24" s="15">
        <f t="shared" si="19"/>
        <v>1.2</v>
      </c>
      <c r="AI24" s="15">
        <f t="shared" si="20"/>
        <v>74.05</v>
      </c>
      <c r="AJ24" s="15">
        <f t="shared" si="21"/>
        <v>8</v>
      </c>
      <c r="AK24" s="15">
        <f t="shared" si="22"/>
        <v>0</v>
      </c>
      <c r="AL24" s="15">
        <f t="shared" si="23"/>
        <v>1.2</v>
      </c>
      <c r="AM24" s="28">
        <v>0</v>
      </c>
      <c r="AN24" s="28">
        <v>0.34</v>
      </c>
      <c r="AO24" s="28">
        <v>0.2</v>
      </c>
      <c r="AP24" s="28">
        <v>2.5</v>
      </c>
      <c r="AQ24" s="28">
        <v>0</v>
      </c>
      <c r="AR24" s="28">
        <v>1.5</v>
      </c>
      <c r="AS24" s="15">
        <f t="shared" si="24"/>
        <v>0</v>
      </c>
      <c r="AT24" s="15">
        <f t="shared" si="25"/>
        <v>0.17</v>
      </c>
      <c r="AU24" s="15">
        <f t="shared" si="26"/>
        <v>0.1</v>
      </c>
      <c r="AV24" s="15">
        <f t="shared" si="27"/>
        <v>1.25</v>
      </c>
      <c r="AW24" s="15">
        <f t="shared" si="28"/>
        <v>0</v>
      </c>
      <c r="AX24" s="15">
        <f t="shared" si="29"/>
        <v>0.75</v>
      </c>
      <c r="AY24" s="15">
        <f t="shared" si="30"/>
        <v>0</v>
      </c>
      <c r="AZ24" s="15">
        <f t="shared" si="31"/>
        <v>0.17</v>
      </c>
      <c r="BA24" s="15">
        <f t="shared" si="32"/>
        <v>0.1</v>
      </c>
      <c r="BB24" s="15">
        <f t="shared" si="33"/>
        <v>1.25</v>
      </c>
      <c r="BC24" s="15">
        <f t="shared" si="34"/>
        <v>0</v>
      </c>
      <c r="BD24" s="15">
        <f t="shared" si="35"/>
        <v>0.75</v>
      </c>
      <c r="BE24" s="15">
        <f t="shared" si="36"/>
        <v>0</v>
      </c>
      <c r="BF24" s="15">
        <f t="shared" si="37"/>
        <v>0.17</v>
      </c>
      <c r="BG24" s="15">
        <f t="shared" si="38"/>
        <v>0.1</v>
      </c>
      <c r="BH24" s="15">
        <f t="shared" si="39"/>
        <v>1.25</v>
      </c>
      <c r="BI24" s="15">
        <f t="shared" si="40"/>
        <v>0</v>
      </c>
      <c r="BJ24" s="50">
        <f t="shared" si="41"/>
        <v>0.75</v>
      </c>
    </row>
    <row r="25" spans="1:62" s="7" customFormat="1" ht="39" customHeight="1" x14ac:dyDescent="0.3">
      <c r="A25" s="49" t="s">
        <v>44</v>
      </c>
      <c r="B25" s="26">
        <v>283</v>
      </c>
      <c r="C25" s="23">
        <v>200</v>
      </c>
      <c r="D25" s="23">
        <v>200</v>
      </c>
      <c r="E25" s="23">
        <v>200</v>
      </c>
      <c r="F25" s="26">
        <v>200</v>
      </c>
      <c r="G25" s="27">
        <v>73</v>
      </c>
      <c r="H25" s="14">
        <f t="shared" si="43"/>
        <v>73</v>
      </c>
      <c r="I25" s="14">
        <f t="shared" si="44"/>
        <v>73</v>
      </c>
      <c r="J25" s="14">
        <f t="shared" si="45"/>
        <v>73</v>
      </c>
      <c r="K25" s="27">
        <v>0.1</v>
      </c>
      <c r="L25" s="27">
        <v>0.01</v>
      </c>
      <c r="M25" s="27">
        <v>18.899999999999999</v>
      </c>
      <c r="N25" s="15">
        <f t="shared" si="46"/>
        <v>0.1</v>
      </c>
      <c r="O25" s="15">
        <f t="shared" si="47"/>
        <v>0.01</v>
      </c>
      <c r="P25" s="15">
        <f t="shared" si="48"/>
        <v>18.899999999999999</v>
      </c>
      <c r="Q25" s="15">
        <f t="shared" si="49"/>
        <v>0.1</v>
      </c>
      <c r="R25" s="15">
        <f t="shared" si="50"/>
        <v>0.01</v>
      </c>
      <c r="S25" s="15">
        <f t="shared" si="51"/>
        <v>18.899999999999999</v>
      </c>
      <c r="T25" s="15">
        <f t="shared" si="52"/>
        <v>0.1</v>
      </c>
      <c r="U25" s="15">
        <f t="shared" si="53"/>
        <v>0.01</v>
      </c>
      <c r="V25" s="15">
        <f t="shared" si="54"/>
        <v>18.899999999999999</v>
      </c>
      <c r="W25" s="28">
        <v>10.58</v>
      </c>
      <c r="X25" s="28">
        <v>3.4</v>
      </c>
      <c r="Y25" s="28">
        <v>4.5999999999999996</v>
      </c>
      <c r="Z25" s="28">
        <v>0.08</v>
      </c>
      <c r="AA25" s="15">
        <f t="shared" si="12"/>
        <v>21.16</v>
      </c>
      <c r="AB25" s="15">
        <f t="shared" si="13"/>
        <v>6.8000000000000007</v>
      </c>
      <c r="AC25" s="15">
        <f t="shared" si="14"/>
        <v>9.1999999999999993</v>
      </c>
      <c r="AD25" s="15">
        <f t="shared" si="15"/>
        <v>0.16</v>
      </c>
      <c r="AE25" s="15">
        <f t="shared" si="16"/>
        <v>21.16</v>
      </c>
      <c r="AF25" s="15">
        <f t="shared" si="17"/>
        <v>13.600000000000001</v>
      </c>
      <c r="AG25" s="15">
        <f t="shared" si="18"/>
        <v>9.1999999999999993</v>
      </c>
      <c r="AH25" s="15">
        <f t="shared" si="19"/>
        <v>0.16</v>
      </c>
      <c r="AI25" s="15">
        <f t="shared" si="20"/>
        <v>21.16</v>
      </c>
      <c r="AJ25" s="15">
        <f t="shared" si="21"/>
        <v>6.8000000000000007</v>
      </c>
      <c r="AK25" s="15">
        <f t="shared" si="22"/>
        <v>9.1999999999999993</v>
      </c>
      <c r="AL25" s="15">
        <f t="shared" si="23"/>
        <v>0.16</v>
      </c>
      <c r="AM25" s="28">
        <v>1.05</v>
      </c>
      <c r="AN25" s="28">
        <v>0.13</v>
      </c>
      <c r="AO25" s="28">
        <v>0.13</v>
      </c>
      <c r="AP25" s="28">
        <v>1.25</v>
      </c>
      <c r="AQ25" s="28">
        <v>8.75</v>
      </c>
      <c r="AR25" s="28">
        <v>1</v>
      </c>
      <c r="AS25" s="15">
        <f t="shared" si="24"/>
        <v>2.1</v>
      </c>
      <c r="AT25" s="15">
        <f t="shared" si="25"/>
        <v>0.26</v>
      </c>
      <c r="AU25" s="15">
        <f t="shared" si="26"/>
        <v>0.26</v>
      </c>
      <c r="AV25" s="15">
        <f t="shared" si="27"/>
        <v>2.5</v>
      </c>
      <c r="AW25" s="15">
        <f t="shared" si="28"/>
        <v>17.5</v>
      </c>
      <c r="AX25" s="15">
        <f t="shared" si="29"/>
        <v>2</v>
      </c>
      <c r="AY25" s="15">
        <f t="shared" si="30"/>
        <v>2.1</v>
      </c>
      <c r="AZ25" s="15">
        <f t="shared" si="31"/>
        <v>0.26</v>
      </c>
      <c r="BA25" s="15">
        <f t="shared" si="32"/>
        <v>0.26</v>
      </c>
      <c r="BB25" s="15">
        <f t="shared" si="33"/>
        <v>2.5</v>
      </c>
      <c r="BC25" s="15">
        <f t="shared" si="34"/>
        <v>17.5</v>
      </c>
      <c r="BD25" s="15">
        <f t="shared" si="35"/>
        <v>2</v>
      </c>
      <c r="BE25" s="15">
        <f t="shared" si="36"/>
        <v>2.1</v>
      </c>
      <c r="BF25" s="15">
        <f t="shared" si="37"/>
        <v>0.26</v>
      </c>
      <c r="BG25" s="15">
        <f t="shared" si="38"/>
        <v>0.26</v>
      </c>
      <c r="BH25" s="15">
        <f t="shared" si="39"/>
        <v>2.5</v>
      </c>
      <c r="BI25" s="15">
        <f t="shared" si="40"/>
        <v>17.5</v>
      </c>
      <c r="BJ25" s="50">
        <f t="shared" si="41"/>
        <v>2</v>
      </c>
    </row>
    <row r="26" spans="1:62" s="9" customFormat="1" ht="20.100000000000001" customHeight="1" x14ac:dyDescent="0.3">
      <c r="A26" s="145" t="s">
        <v>45</v>
      </c>
      <c r="B26" s="150"/>
      <c r="C26" s="150"/>
      <c r="D26" s="150"/>
      <c r="E26" s="150"/>
      <c r="F26" s="150"/>
      <c r="G26" s="77">
        <f>SUM(G19:G25)</f>
        <v>970.14</v>
      </c>
      <c r="H26" s="77">
        <f>SUM(H19:H25)</f>
        <v>1214.8899999999999</v>
      </c>
      <c r="I26" s="77">
        <f t="shared" ref="I26:BJ26" si="55">SUM(I19:I25)</f>
        <v>1412.4733333333334</v>
      </c>
      <c r="J26" s="77">
        <f t="shared" si="55"/>
        <v>1537.3066666666668</v>
      </c>
      <c r="K26" s="77">
        <f t="shared" si="55"/>
        <v>55.080000000000005</v>
      </c>
      <c r="L26" s="77">
        <f t="shared" si="55"/>
        <v>41.51</v>
      </c>
      <c r="M26" s="77">
        <f t="shared" si="55"/>
        <v>94.5</v>
      </c>
      <c r="N26" s="77">
        <f t="shared" si="55"/>
        <v>70.679999999999993</v>
      </c>
      <c r="O26" s="77">
        <f t="shared" si="55"/>
        <v>52.809999999999995</v>
      </c>
      <c r="P26" s="77">
        <f t="shared" si="55"/>
        <v>114.75</v>
      </c>
      <c r="Q26" s="77">
        <f t="shared" si="55"/>
        <v>88.096666666666664</v>
      </c>
      <c r="R26" s="77">
        <f t="shared" si="55"/>
        <v>63.259999999999991</v>
      </c>
      <c r="S26" s="77">
        <f t="shared" si="55"/>
        <v>123.25</v>
      </c>
      <c r="T26" s="77">
        <f t="shared" si="55"/>
        <v>95.313333333333318</v>
      </c>
      <c r="U26" s="77">
        <f t="shared" si="55"/>
        <v>70.110000000000014</v>
      </c>
      <c r="V26" s="77">
        <f t="shared" si="55"/>
        <v>131.9</v>
      </c>
      <c r="W26" s="77">
        <f t="shared" si="55"/>
        <v>452.75999999999993</v>
      </c>
      <c r="X26" s="77">
        <f t="shared" si="55"/>
        <v>116.31</v>
      </c>
      <c r="Y26" s="77">
        <f t="shared" si="55"/>
        <v>541.11</v>
      </c>
      <c r="Z26" s="77">
        <f t="shared" si="55"/>
        <v>7.7199999999999989</v>
      </c>
      <c r="AA26" s="77">
        <f t="shared" si="55"/>
        <v>469.83000000000004</v>
      </c>
      <c r="AB26" s="77">
        <f t="shared" si="55"/>
        <v>190.04500000000002</v>
      </c>
      <c r="AC26" s="77">
        <f t="shared" si="55"/>
        <v>893.95500000000004</v>
      </c>
      <c r="AD26" s="77">
        <f t="shared" si="55"/>
        <v>12.66</v>
      </c>
      <c r="AE26" s="77">
        <f t="shared" si="55"/>
        <v>493.51499999999999</v>
      </c>
      <c r="AF26" s="77">
        <f t="shared" si="55"/>
        <v>446.38</v>
      </c>
      <c r="AG26" s="77">
        <f t="shared" si="55"/>
        <v>1094.3350000000003</v>
      </c>
      <c r="AH26" s="77">
        <f t="shared" si="55"/>
        <v>14.364999999999998</v>
      </c>
      <c r="AI26" s="77">
        <f t="shared" si="55"/>
        <v>525.28399999999999</v>
      </c>
      <c r="AJ26" s="77">
        <f t="shared" si="55"/>
        <v>240.59000000000003</v>
      </c>
      <c r="AK26" s="77">
        <f t="shared" si="55"/>
        <v>1195.1279999999999</v>
      </c>
      <c r="AL26" s="77">
        <f t="shared" si="55"/>
        <v>16.017999999999997</v>
      </c>
      <c r="AM26" s="77">
        <f t="shared" si="55"/>
        <v>1.08</v>
      </c>
      <c r="AN26" s="77">
        <f t="shared" si="55"/>
        <v>0.92</v>
      </c>
      <c r="AO26" s="77">
        <f t="shared" si="55"/>
        <v>0.76999999999999991</v>
      </c>
      <c r="AP26" s="77">
        <f t="shared" si="55"/>
        <v>9.76</v>
      </c>
      <c r="AQ26" s="77">
        <f t="shared" si="55"/>
        <v>52.33</v>
      </c>
      <c r="AR26" s="77">
        <f t="shared" si="55"/>
        <v>4.7699999999999996</v>
      </c>
      <c r="AS26" s="77">
        <f t="shared" si="55"/>
        <v>2.1800000000000002</v>
      </c>
      <c r="AT26" s="77">
        <f t="shared" si="55"/>
        <v>1.2550000000000001</v>
      </c>
      <c r="AU26" s="77">
        <f t="shared" si="55"/>
        <v>1.125</v>
      </c>
      <c r="AV26" s="77">
        <f t="shared" si="55"/>
        <v>14.494999999999997</v>
      </c>
      <c r="AW26" s="77">
        <f t="shared" si="55"/>
        <v>106.52500000000001</v>
      </c>
      <c r="AX26" s="77">
        <f t="shared" si="55"/>
        <v>6.2649999999999997</v>
      </c>
      <c r="AY26" s="77">
        <f t="shared" si="55"/>
        <v>2.1950000000000003</v>
      </c>
      <c r="AZ26" s="77">
        <f t="shared" si="55"/>
        <v>1.425</v>
      </c>
      <c r="BA26" s="77">
        <f t="shared" si="55"/>
        <v>1.2650000000000001</v>
      </c>
      <c r="BB26" s="77">
        <f t="shared" si="55"/>
        <v>16.799999999999997</v>
      </c>
      <c r="BC26" s="77">
        <f t="shared" si="55"/>
        <v>117.9</v>
      </c>
      <c r="BD26" s="77">
        <f t="shared" si="55"/>
        <v>6.51</v>
      </c>
      <c r="BE26" s="77">
        <f t="shared" si="55"/>
        <v>2.2000000000000002</v>
      </c>
      <c r="BF26" s="77">
        <f t="shared" si="55"/>
        <v>1.494</v>
      </c>
      <c r="BG26" s="77">
        <f t="shared" si="55"/>
        <v>1.3499999999999999</v>
      </c>
      <c r="BH26" s="77">
        <f t="shared" si="55"/>
        <v>17.872</v>
      </c>
      <c r="BI26" s="77">
        <f t="shared" si="55"/>
        <v>129.71199999999999</v>
      </c>
      <c r="BJ26" s="52">
        <f t="shared" si="55"/>
        <v>7.32</v>
      </c>
    </row>
    <row r="27" spans="1:62" s="7" customFormat="1" ht="22.5" customHeight="1" x14ac:dyDescent="0.3">
      <c r="A27" s="49" t="s">
        <v>46</v>
      </c>
      <c r="B27" s="26">
        <v>262</v>
      </c>
      <c r="C27" s="23">
        <v>100</v>
      </c>
      <c r="D27" s="23">
        <v>100</v>
      </c>
      <c r="E27" s="23">
        <v>100</v>
      </c>
      <c r="F27" s="26">
        <v>100</v>
      </c>
      <c r="G27" s="27">
        <v>318</v>
      </c>
      <c r="H27" s="14">
        <f>G27/F27*C27</f>
        <v>318</v>
      </c>
      <c r="I27" s="14">
        <f>G27/F27*D27</f>
        <v>318</v>
      </c>
      <c r="J27" s="14">
        <f>G27/F27*E27</f>
        <v>318</v>
      </c>
      <c r="K27" s="27">
        <v>7.8</v>
      </c>
      <c r="L27" s="27">
        <v>8.6</v>
      </c>
      <c r="M27" s="27">
        <v>52.6</v>
      </c>
      <c r="N27" s="15">
        <f>K27/F27*C27</f>
        <v>7.8</v>
      </c>
      <c r="O27" s="15">
        <f>L27/F27*C27</f>
        <v>8.6</v>
      </c>
      <c r="P27" s="15">
        <f>M27/F27*C27</f>
        <v>52.6</v>
      </c>
      <c r="Q27" s="15">
        <f>K27/F27*D27</f>
        <v>7.8</v>
      </c>
      <c r="R27" s="15">
        <f>L27/F27*D27</f>
        <v>8.6</v>
      </c>
      <c r="S27" s="15">
        <f>M27/F27*D27</f>
        <v>52.6</v>
      </c>
      <c r="T27" s="15">
        <f>K27/F27*E27</f>
        <v>7.8</v>
      </c>
      <c r="U27" s="15">
        <f>L27/F27*E27</f>
        <v>8.6</v>
      </c>
      <c r="V27" s="15">
        <f>M27/F27*E27</f>
        <v>52.6</v>
      </c>
      <c r="W27" s="28">
        <v>12.18</v>
      </c>
      <c r="X27" s="28">
        <v>10.11</v>
      </c>
      <c r="Y27" s="28">
        <v>59.15</v>
      </c>
      <c r="Z27" s="28">
        <v>0.8</v>
      </c>
      <c r="AA27" s="15">
        <f t="shared" si="12"/>
        <v>12.18</v>
      </c>
      <c r="AB27" s="15">
        <f t="shared" si="13"/>
        <v>10.11</v>
      </c>
      <c r="AC27" s="15">
        <f t="shared" si="14"/>
        <v>59.150000000000006</v>
      </c>
      <c r="AD27" s="15">
        <f t="shared" si="15"/>
        <v>0.8</v>
      </c>
      <c r="AE27" s="15">
        <f t="shared" si="16"/>
        <v>12.18</v>
      </c>
      <c r="AF27" s="15">
        <f t="shared" si="17"/>
        <v>10.11</v>
      </c>
      <c r="AG27" s="15">
        <f t="shared" si="18"/>
        <v>59.150000000000006</v>
      </c>
      <c r="AH27" s="15">
        <f t="shared" si="19"/>
        <v>0.8</v>
      </c>
      <c r="AI27" s="15">
        <f t="shared" si="20"/>
        <v>12.18</v>
      </c>
      <c r="AJ27" s="15">
        <f t="shared" si="21"/>
        <v>10.11</v>
      </c>
      <c r="AK27" s="15">
        <f t="shared" si="22"/>
        <v>59.150000000000006</v>
      </c>
      <c r="AL27" s="15">
        <f t="shared" si="23"/>
        <v>0.8</v>
      </c>
      <c r="AM27" s="28">
        <v>0.02</v>
      </c>
      <c r="AN27" s="28">
        <v>0.16</v>
      </c>
      <c r="AO27" s="28">
        <v>0.04</v>
      </c>
      <c r="AP27" s="28">
        <v>1.46</v>
      </c>
      <c r="AQ27" s="28">
        <v>3</v>
      </c>
      <c r="AR27" s="28">
        <v>0.96</v>
      </c>
      <c r="AS27" s="15">
        <f t="shared" si="24"/>
        <v>0.02</v>
      </c>
      <c r="AT27" s="15">
        <f t="shared" si="25"/>
        <v>0.16</v>
      </c>
      <c r="AU27" s="15">
        <f t="shared" si="26"/>
        <v>0.04</v>
      </c>
      <c r="AV27" s="15">
        <f t="shared" si="27"/>
        <v>1.46</v>
      </c>
      <c r="AW27" s="15">
        <f t="shared" si="28"/>
        <v>3</v>
      </c>
      <c r="AX27" s="15">
        <f t="shared" si="29"/>
        <v>0.96</v>
      </c>
      <c r="AY27" s="15">
        <f t="shared" si="30"/>
        <v>0.02</v>
      </c>
      <c r="AZ27" s="15">
        <f t="shared" si="31"/>
        <v>0.16</v>
      </c>
      <c r="BA27" s="15">
        <f t="shared" si="32"/>
        <v>0.04</v>
      </c>
      <c r="BB27" s="15">
        <f t="shared" si="33"/>
        <v>1.46</v>
      </c>
      <c r="BC27" s="15">
        <f t="shared" si="34"/>
        <v>3</v>
      </c>
      <c r="BD27" s="15">
        <f t="shared" si="35"/>
        <v>0.96</v>
      </c>
      <c r="BE27" s="15">
        <f t="shared" si="36"/>
        <v>0.02</v>
      </c>
      <c r="BF27" s="15">
        <f t="shared" si="37"/>
        <v>0.16</v>
      </c>
      <c r="BG27" s="15">
        <f t="shared" si="38"/>
        <v>0.04</v>
      </c>
      <c r="BH27" s="15">
        <f t="shared" si="39"/>
        <v>1.46</v>
      </c>
      <c r="BI27" s="15">
        <f t="shared" si="40"/>
        <v>3</v>
      </c>
      <c r="BJ27" s="50">
        <f t="shared" si="41"/>
        <v>0.96</v>
      </c>
    </row>
    <row r="28" spans="1:62" s="8" customFormat="1" ht="22.5" customHeight="1" x14ac:dyDescent="0.3">
      <c r="A28" s="51" t="s">
        <v>47</v>
      </c>
      <c r="B28" s="29">
        <v>407</v>
      </c>
      <c r="C28" s="24">
        <v>200</v>
      </c>
      <c r="D28" s="24">
        <v>200</v>
      </c>
      <c r="E28" s="24">
        <v>200</v>
      </c>
      <c r="F28" s="29">
        <v>100</v>
      </c>
      <c r="G28" s="30">
        <v>46</v>
      </c>
      <c r="H28" s="19">
        <v>92</v>
      </c>
      <c r="I28" s="19">
        <v>184</v>
      </c>
      <c r="J28" s="19">
        <v>184</v>
      </c>
      <c r="K28" s="30">
        <v>0.5</v>
      </c>
      <c r="L28" s="30">
        <v>0.1</v>
      </c>
      <c r="M28" s="30">
        <v>10.1</v>
      </c>
      <c r="N28" s="15">
        <f>K28/F28*C28</f>
        <v>1</v>
      </c>
      <c r="O28" s="15">
        <f>L28/F28*C28</f>
        <v>0.2</v>
      </c>
      <c r="P28" s="15">
        <f>M28/F28*C28</f>
        <v>20.2</v>
      </c>
      <c r="Q28" s="15">
        <f>K28/F28*D28</f>
        <v>1</v>
      </c>
      <c r="R28" s="15">
        <f>L28/F28*D28</f>
        <v>0.2</v>
      </c>
      <c r="S28" s="15">
        <f>M28/F28*D28</f>
        <v>20.2</v>
      </c>
      <c r="T28" s="15">
        <f>K28/F28*E28</f>
        <v>1</v>
      </c>
      <c r="U28" s="15">
        <f>L28/F28*E28</f>
        <v>0.2</v>
      </c>
      <c r="V28" s="15">
        <f>M28/F28*E28</f>
        <v>20.2</v>
      </c>
      <c r="W28" s="28">
        <v>14</v>
      </c>
      <c r="X28" s="28">
        <v>8</v>
      </c>
      <c r="Y28" s="28">
        <v>0</v>
      </c>
      <c r="Z28" s="28">
        <v>2.8</v>
      </c>
      <c r="AA28" s="15">
        <f t="shared" si="12"/>
        <v>28.000000000000004</v>
      </c>
      <c r="AB28" s="15">
        <f t="shared" si="13"/>
        <v>16</v>
      </c>
      <c r="AC28" s="15">
        <f t="shared" si="14"/>
        <v>0</v>
      </c>
      <c r="AD28" s="15">
        <f t="shared" si="15"/>
        <v>5.6</v>
      </c>
      <c r="AE28" s="15">
        <f t="shared" si="16"/>
        <v>28.000000000000004</v>
      </c>
      <c r="AF28" s="15">
        <f t="shared" si="17"/>
        <v>32</v>
      </c>
      <c r="AG28" s="15">
        <f t="shared" si="18"/>
        <v>0</v>
      </c>
      <c r="AH28" s="15">
        <f t="shared" si="19"/>
        <v>5.6</v>
      </c>
      <c r="AI28" s="15">
        <f t="shared" si="20"/>
        <v>28.000000000000004</v>
      </c>
      <c r="AJ28" s="15">
        <f t="shared" si="21"/>
        <v>16</v>
      </c>
      <c r="AK28" s="15">
        <f t="shared" si="22"/>
        <v>0</v>
      </c>
      <c r="AL28" s="15">
        <f t="shared" si="23"/>
        <v>5.6</v>
      </c>
      <c r="AM28" s="28">
        <v>0</v>
      </c>
      <c r="AN28" s="28">
        <v>0</v>
      </c>
      <c r="AO28" s="28">
        <v>0</v>
      </c>
      <c r="AP28" s="28">
        <v>0</v>
      </c>
      <c r="AQ28" s="28">
        <v>3</v>
      </c>
      <c r="AR28" s="28">
        <v>2.8</v>
      </c>
      <c r="AS28" s="15">
        <f t="shared" si="24"/>
        <v>0</v>
      </c>
      <c r="AT28" s="15">
        <f t="shared" si="25"/>
        <v>0</v>
      </c>
      <c r="AU28" s="15">
        <f t="shared" si="26"/>
        <v>0</v>
      </c>
      <c r="AV28" s="15">
        <f t="shared" si="27"/>
        <v>0</v>
      </c>
      <c r="AW28" s="15">
        <f t="shared" si="28"/>
        <v>6</v>
      </c>
      <c r="AX28" s="15">
        <f t="shared" si="29"/>
        <v>5.6</v>
      </c>
      <c r="AY28" s="15">
        <f t="shared" si="30"/>
        <v>0</v>
      </c>
      <c r="AZ28" s="15">
        <f t="shared" si="31"/>
        <v>0</v>
      </c>
      <c r="BA28" s="15">
        <f t="shared" si="32"/>
        <v>0</v>
      </c>
      <c r="BB28" s="15">
        <f t="shared" si="33"/>
        <v>0</v>
      </c>
      <c r="BC28" s="15">
        <f t="shared" si="34"/>
        <v>6</v>
      </c>
      <c r="BD28" s="15">
        <f t="shared" si="35"/>
        <v>5.6</v>
      </c>
      <c r="BE28" s="15">
        <f t="shared" si="36"/>
        <v>0</v>
      </c>
      <c r="BF28" s="15">
        <f t="shared" si="37"/>
        <v>0</v>
      </c>
      <c r="BG28" s="15">
        <f t="shared" si="38"/>
        <v>0</v>
      </c>
      <c r="BH28" s="15">
        <f t="shared" si="39"/>
        <v>0</v>
      </c>
      <c r="BI28" s="15">
        <f t="shared" si="40"/>
        <v>6</v>
      </c>
      <c r="BJ28" s="50">
        <f t="shared" si="41"/>
        <v>5.6</v>
      </c>
    </row>
    <row r="29" spans="1:62" s="7" customFormat="1" ht="20.100000000000001" customHeight="1" x14ac:dyDescent="0.3">
      <c r="A29" s="49" t="s">
        <v>48</v>
      </c>
      <c r="B29" s="26">
        <v>458</v>
      </c>
      <c r="C29" s="23">
        <v>1</v>
      </c>
      <c r="D29" s="23">
        <v>2</v>
      </c>
      <c r="E29" s="23">
        <v>2</v>
      </c>
      <c r="F29" s="26">
        <v>1</v>
      </c>
      <c r="G29" s="27">
        <v>44</v>
      </c>
      <c r="H29" s="14">
        <f>G29/F29*C29</f>
        <v>44</v>
      </c>
      <c r="I29" s="14">
        <f>G29/F29*D29</f>
        <v>88</v>
      </c>
      <c r="J29" s="14">
        <f>G29/F29*E29</f>
        <v>88</v>
      </c>
      <c r="K29" s="77">
        <v>0.4</v>
      </c>
      <c r="L29" s="77">
        <v>0.4</v>
      </c>
      <c r="M29" s="77">
        <v>9.8000000000000007</v>
      </c>
      <c r="N29" s="15">
        <f>K29/F29*C29</f>
        <v>0.4</v>
      </c>
      <c r="O29" s="15">
        <f>L29/F29*C29</f>
        <v>0.4</v>
      </c>
      <c r="P29" s="15">
        <f>M29/F29*C29</f>
        <v>9.8000000000000007</v>
      </c>
      <c r="Q29" s="15">
        <f>K29/F29*D29</f>
        <v>0.8</v>
      </c>
      <c r="R29" s="15">
        <f>L29/F29*D29</f>
        <v>0.8</v>
      </c>
      <c r="S29" s="15">
        <f>M29/F29*D29</f>
        <v>19.600000000000001</v>
      </c>
      <c r="T29" s="15">
        <f>K29/F29*E29</f>
        <v>0.8</v>
      </c>
      <c r="U29" s="15">
        <f>L29/F29*E29</f>
        <v>0.8</v>
      </c>
      <c r="V29" s="15">
        <f>M29/F29*E29</f>
        <v>19.600000000000001</v>
      </c>
      <c r="W29" s="28">
        <v>16</v>
      </c>
      <c r="X29" s="28">
        <v>9</v>
      </c>
      <c r="Y29" s="28">
        <v>11</v>
      </c>
      <c r="Z29" s="28">
        <v>2E-3</v>
      </c>
      <c r="AA29" s="15">
        <f t="shared" si="12"/>
        <v>0.16</v>
      </c>
      <c r="AB29" s="15">
        <f t="shared" si="13"/>
        <v>0.09</v>
      </c>
      <c r="AC29" s="15">
        <f t="shared" si="14"/>
        <v>0.11</v>
      </c>
      <c r="AD29" s="15">
        <f t="shared" si="15"/>
        <v>2.0000000000000002E-5</v>
      </c>
      <c r="AE29" s="15">
        <f t="shared" si="16"/>
        <v>0.32</v>
      </c>
      <c r="AF29" s="15">
        <f t="shared" si="17"/>
        <v>1.8E-3</v>
      </c>
      <c r="AG29" s="15">
        <f t="shared" si="18"/>
        <v>0.22</v>
      </c>
      <c r="AH29" s="15">
        <f t="shared" si="19"/>
        <v>4.0000000000000003E-5</v>
      </c>
      <c r="AI29" s="15">
        <f t="shared" si="20"/>
        <v>0.32</v>
      </c>
      <c r="AJ29" s="15">
        <f t="shared" si="21"/>
        <v>0.18</v>
      </c>
      <c r="AK29" s="15">
        <f t="shared" si="22"/>
        <v>0.22</v>
      </c>
      <c r="AL29" s="15">
        <f t="shared" si="23"/>
        <v>4.0000000000000003E-5</v>
      </c>
      <c r="AM29" s="28">
        <v>0</v>
      </c>
      <c r="AN29" s="28">
        <v>0.03</v>
      </c>
      <c r="AO29" s="28">
        <v>0.02</v>
      </c>
      <c r="AP29" s="28">
        <v>0.3</v>
      </c>
      <c r="AQ29" s="28">
        <v>10</v>
      </c>
      <c r="AR29" s="28">
        <v>0.2</v>
      </c>
      <c r="AS29" s="15">
        <f t="shared" si="24"/>
        <v>0</v>
      </c>
      <c r="AT29" s="15">
        <f t="shared" si="25"/>
        <v>2.9999999999999997E-4</v>
      </c>
      <c r="AU29" s="15">
        <f t="shared" si="26"/>
        <v>2.0000000000000001E-4</v>
      </c>
      <c r="AV29" s="15">
        <f t="shared" si="27"/>
        <v>3.0000000000000001E-3</v>
      </c>
      <c r="AW29" s="15">
        <f t="shared" si="28"/>
        <v>0.1</v>
      </c>
      <c r="AX29" s="15">
        <f t="shared" si="29"/>
        <v>2E-3</v>
      </c>
      <c r="AY29" s="15">
        <f t="shared" si="30"/>
        <v>0</v>
      </c>
      <c r="AZ29" s="15">
        <f t="shared" si="31"/>
        <v>5.9999999999999995E-4</v>
      </c>
      <c r="BA29" s="15">
        <f t="shared" si="32"/>
        <v>4.0000000000000002E-4</v>
      </c>
      <c r="BB29" s="15">
        <f t="shared" si="33"/>
        <v>6.0000000000000001E-3</v>
      </c>
      <c r="BC29" s="15">
        <f t="shared" si="34"/>
        <v>0.2</v>
      </c>
      <c r="BD29" s="15">
        <f t="shared" si="35"/>
        <v>4.0000000000000001E-3</v>
      </c>
      <c r="BE29" s="15">
        <f t="shared" si="36"/>
        <v>0</v>
      </c>
      <c r="BF29" s="15">
        <f t="shared" si="37"/>
        <v>5.9999999999999995E-4</v>
      </c>
      <c r="BG29" s="15">
        <f t="shared" si="38"/>
        <v>4.0000000000000002E-4</v>
      </c>
      <c r="BH29" s="15">
        <f t="shared" si="39"/>
        <v>6.0000000000000001E-3</v>
      </c>
      <c r="BI29" s="15">
        <f t="shared" si="40"/>
        <v>0.2</v>
      </c>
      <c r="BJ29" s="50">
        <f t="shared" si="41"/>
        <v>4.0000000000000001E-3</v>
      </c>
    </row>
    <row r="30" spans="1:62" s="9" customFormat="1" ht="20.100000000000001" customHeight="1" x14ac:dyDescent="0.3">
      <c r="A30" s="145" t="s">
        <v>49</v>
      </c>
      <c r="B30" s="150"/>
      <c r="C30" s="150"/>
      <c r="D30" s="150"/>
      <c r="E30" s="150"/>
      <c r="F30" s="150"/>
      <c r="G30" s="77">
        <f>SUM(G27:G29)</f>
        <v>408</v>
      </c>
      <c r="H30" s="77">
        <f t="shared" ref="H30:AF30" si="56">SUM(H27:H29)</f>
        <v>454</v>
      </c>
      <c r="I30" s="77">
        <f t="shared" si="56"/>
        <v>590</v>
      </c>
      <c r="J30" s="77">
        <f t="shared" si="56"/>
        <v>590</v>
      </c>
      <c r="K30" s="77">
        <f t="shared" si="56"/>
        <v>8.7000000000000011</v>
      </c>
      <c r="L30" s="77">
        <f t="shared" si="56"/>
        <v>9.1</v>
      </c>
      <c r="M30" s="77">
        <f t="shared" si="56"/>
        <v>72.5</v>
      </c>
      <c r="N30" s="77">
        <f t="shared" si="56"/>
        <v>9.2000000000000011</v>
      </c>
      <c r="O30" s="77">
        <f t="shared" si="56"/>
        <v>9.1999999999999993</v>
      </c>
      <c r="P30" s="77">
        <f t="shared" si="56"/>
        <v>82.6</v>
      </c>
      <c r="Q30" s="77">
        <f t="shared" si="56"/>
        <v>9.6000000000000014</v>
      </c>
      <c r="R30" s="77">
        <f t="shared" si="56"/>
        <v>9.6</v>
      </c>
      <c r="S30" s="77">
        <f t="shared" si="56"/>
        <v>92.4</v>
      </c>
      <c r="T30" s="77">
        <f t="shared" si="56"/>
        <v>9.6000000000000014</v>
      </c>
      <c r="U30" s="77">
        <f t="shared" si="56"/>
        <v>9.6</v>
      </c>
      <c r="V30" s="77">
        <f t="shared" si="56"/>
        <v>92.4</v>
      </c>
      <c r="W30" s="77">
        <f t="shared" si="56"/>
        <v>42.18</v>
      </c>
      <c r="X30" s="77">
        <f t="shared" si="56"/>
        <v>27.11</v>
      </c>
      <c r="Y30" s="77">
        <f t="shared" si="56"/>
        <v>70.150000000000006</v>
      </c>
      <c r="Z30" s="77">
        <f t="shared" si="56"/>
        <v>3.6019999999999994</v>
      </c>
      <c r="AA30" s="77">
        <f t="shared" si="56"/>
        <v>40.340000000000003</v>
      </c>
      <c r="AB30" s="77">
        <f t="shared" si="56"/>
        <v>26.2</v>
      </c>
      <c r="AC30" s="77">
        <f t="shared" si="56"/>
        <v>59.260000000000005</v>
      </c>
      <c r="AD30" s="77">
        <f t="shared" si="56"/>
        <v>6.4000199999999996</v>
      </c>
      <c r="AE30" s="77">
        <f t="shared" si="56"/>
        <v>40.500000000000007</v>
      </c>
      <c r="AF30" s="77">
        <f t="shared" si="56"/>
        <v>42.111800000000002</v>
      </c>
      <c r="AG30" s="77">
        <f>SUM(AG27:AG29)</f>
        <v>59.370000000000005</v>
      </c>
      <c r="AH30" s="77">
        <f t="shared" ref="AH30:BJ30" si="57">SUM(AH27:AH29)</f>
        <v>6.4000399999999997</v>
      </c>
      <c r="AI30" s="77">
        <f t="shared" si="57"/>
        <v>40.500000000000007</v>
      </c>
      <c r="AJ30" s="77">
        <f t="shared" si="57"/>
        <v>26.29</v>
      </c>
      <c r="AK30" s="77">
        <f t="shared" si="57"/>
        <v>59.370000000000005</v>
      </c>
      <c r="AL30" s="77">
        <f t="shared" si="57"/>
        <v>6.4000399999999997</v>
      </c>
      <c r="AM30" s="77">
        <f t="shared" si="57"/>
        <v>0.02</v>
      </c>
      <c r="AN30" s="77">
        <f t="shared" si="57"/>
        <v>0.19</v>
      </c>
      <c r="AO30" s="77">
        <f t="shared" si="57"/>
        <v>0.06</v>
      </c>
      <c r="AP30" s="77">
        <f t="shared" si="57"/>
        <v>1.76</v>
      </c>
      <c r="AQ30" s="77">
        <f t="shared" si="57"/>
        <v>16</v>
      </c>
      <c r="AR30" s="77">
        <f t="shared" si="57"/>
        <v>3.96</v>
      </c>
      <c r="AS30" s="77">
        <f t="shared" si="57"/>
        <v>0.02</v>
      </c>
      <c r="AT30" s="77">
        <f t="shared" si="57"/>
        <v>0.1603</v>
      </c>
      <c r="AU30" s="77">
        <f t="shared" si="57"/>
        <v>4.02E-2</v>
      </c>
      <c r="AV30" s="77">
        <f t="shared" si="57"/>
        <v>1.4629999999999999</v>
      </c>
      <c r="AW30" s="77">
        <f t="shared" si="57"/>
        <v>9.1</v>
      </c>
      <c r="AX30" s="77">
        <f t="shared" si="57"/>
        <v>6.5619999999999994</v>
      </c>
      <c r="AY30" s="77">
        <f t="shared" si="57"/>
        <v>0.02</v>
      </c>
      <c r="AZ30" s="77">
        <f t="shared" si="57"/>
        <v>0.16059999999999999</v>
      </c>
      <c r="BA30" s="77">
        <f t="shared" si="57"/>
        <v>4.0399999999999998E-2</v>
      </c>
      <c r="BB30" s="77">
        <f t="shared" si="57"/>
        <v>1.466</v>
      </c>
      <c r="BC30" s="77">
        <f t="shared" si="57"/>
        <v>9.1999999999999993</v>
      </c>
      <c r="BD30" s="77">
        <f t="shared" si="57"/>
        <v>6.5639999999999992</v>
      </c>
      <c r="BE30" s="77">
        <f t="shared" si="57"/>
        <v>0.02</v>
      </c>
      <c r="BF30" s="77">
        <f t="shared" si="57"/>
        <v>0.16059999999999999</v>
      </c>
      <c r="BG30" s="77">
        <f t="shared" si="57"/>
        <v>4.0399999999999998E-2</v>
      </c>
      <c r="BH30" s="77">
        <f t="shared" si="57"/>
        <v>1.466</v>
      </c>
      <c r="BI30" s="77">
        <f t="shared" si="57"/>
        <v>9.1999999999999993</v>
      </c>
      <c r="BJ30" s="52">
        <f t="shared" si="57"/>
        <v>6.5639999999999992</v>
      </c>
    </row>
    <row r="31" spans="1:62" s="7" customFormat="1" ht="20.100000000000001" customHeight="1" x14ac:dyDescent="0.3">
      <c r="A31" s="49" t="s">
        <v>50</v>
      </c>
      <c r="B31" s="26">
        <v>86</v>
      </c>
      <c r="C31" s="23">
        <v>120</v>
      </c>
      <c r="D31" s="23">
        <v>150</v>
      </c>
      <c r="E31" s="23">
        <v>200</v>
      </c>
      <c r="F31" s="26">
        <v>100</v>
      </c>
      <c r="G31" s="27">
        <v>212</v>
      </c>
      <c r="H31" s="14">
        <f t="shared" ref="H31:H38" si="58">G31/F31*C31</f>
        <v>254.4</v>
      </c>
      <c r="I31" s="14">
        <f t="shared" ref="I31:I38" si="59">G31/F31*D31</f>
        <v>318</v>
      </c>
      <c r="J31" s="14">
        <f t="shared" ref="J31:J38" si="60">G31/F31*E31</f>
        <v>424</v>
      </c>
      <c r="K31" s="27">
        <v>18.399999999999999</v>
      </c>
      <c r="L31" s="27">
        <v>15.1</v>
      </c>
      <c r="M31" s="27">
        <v>0.7</v>
      </c>
      <c r="N31" s="15">
        <f t="shared" ref="N31:N38" si="61">K31/F31*C31</f>
        <v>22.08</v>
      </c>
      <c r="O31" s="15">
        <f t="shared" ref="O31:O38" si="62">L31/F31*C31</f>
        <v>18.12</v>
      </c>
      <c r="P31" s="15">
        <f t="shared" ref="P31:P38" si="63">M31/F31*C31</f>
        <v>0.83999999999999986</v>
      </c>
      <c r="Q31" s="15">
        <f t="shared" ref="Q31:Q38" si="64">K31/F31*D31</f>
        <v>27.599999999999998</v>
      </c>
      <c r="R31" s="15">
        <f t="shared" ref="R31:R38" si="65">L31/F31*D31</f>
        <v>22.65</v>
      </c>
      <c r="S31" s="15">
        <f t="shared" ref="S31:S38" si="66">M31/F31*D31</f>
        <v>1.0499999999999998</v>
      </c>
      <c r="T31" s="15">
        <f t="shared" ref="T31:T38" si="67">K31/F31*E31</f>
        <v>36.799999999999997</v>
      </c>
      <c r="U31" s="15">
        <f t="shared" ref="U31:U38" si="68">L31/F31*E31</f>
        <v>30.2</v>
      </c>
      <c r="V31" s="15">
        <f t="shared" ref="V31:V38" si="69">M31/F31*E31</f>
        <v>1.4</v>
      </c>
      <c r="W31" s="28">
        <v>24.29</v>
      </c>
      <c r="X31" s="28">
        <v>20.82</v>
      </c>
      <c r="Y31" s="28">
        <v>118.46</v>
      </c>
      <c r="Z31" s="28">
        <v>1.22</v>
      </c>
      <c r="AA31" s="15">
        <f t="shared" si="12"/>
        <v>29.148</v>
      </c>
      <c r="AB31" s="15">
        <f t="shared" si="13"/>
        <v>24.983999999999998</v>
      </c>
      <c r="AC31" s="15">
        <f t="shared" si="14"/>
        <v>142.15199999999999</v>
      </c>
      <c r="AD31" s="15">
        <f t="shared" si="15"/>
        <v>1.464</v>
      </c>
      <c r="AE31" s="15">
        <f t="shared" si="16"/>
        <v>36.435000000000002</v>
      </c>
      <c r="AF31" s="15">
        <f t="shared" si="17"/>
        <v>37.475999999999999</v>
      </c>
      <c r="AG31" s="15">
        <f t="shared" si="18"/>
        <v>177.68999999999997</v>
      </c>
      <c r="AH31" s="15">
        <f t="shared" si="19"/>
        <v>1.8299999999999998</v>
      </c>
      <c r="AI31" s="15">
        <f t="shared" si="20"/>
        <v>48.58</v>
      </c>
      <c r="AJ31" s="15">
        <f t="shared" si="21"/>
        <v>41.64</v>
      </c>
      <c r="AK31" s="15">
        <f t="shared" si="22"/>
        <v>236.92</v>
      </c>
      <c r="AL31" s="15">
        <f t="shared" si="23"/>
        <v>2.44</v>
      </c>
      <c r="AM31" s="28">
        <v>0.02</v>
      </c>
      <c r="AN31" s="28">
        <v>0.1</v>
      </c>
      <c r="AO31" s="28">
        <v>0.16</v>
      </c>
      <c r="AP31" s="28">
        <v>3.71</v>
      </c>
      <c r="AQ31" s="28">
        <v>0</v>
      </c>
      <c r="AR31" s="28">
        <v>0.05</v>
      </c>
      <c r="AS31" s="15">
        <f t="shared" si="24"/>
        <v>2.4E-2</v>
      </c>
      <c r="AT31" s="15">
        <f t="shared" si="25"/>
        <v>0.12</v>
      </c>
      <c r="AU31" s="15">
        <f t="shared" si="26"/>
        <v>0.192</v>
      </c>
      <c r="AV31" s="15">
        <f t="shared" si="27"/>
        <v>4.452</v>
      </c>
      <c r="AW31" s="15">
        <f t="shared" si="28"/>
        <v>0</v>
      </c>
      <c r="AX31" s="15">
        <f t="shared" si="29"/>
        <v>0.06</v>
      </c>
      <c r="AY31" s="15">
        <f t="shared" si="30"/>
        <v>3.0000000000000002E-2</v>
      </c>
      <c r="AZ31" s="15">
        <f t="shared" si="31"/>
        <v>0.15</v>
      </c>
      <c r="BA31" s="15">
        <f t="shared" si="32"/>
        <v>0.24000000000000002</v>
      </c>
      <c r="BB31" s="15">
        <f t="shared" si="33"/>
        <v>5.5650000000000004</v>
      </c>
      <c r="BC31" s="15">
        <f t="shared" si="34"/>
        <v>0</v>
      </c>
      <c r="BD31" s="15">
        <f t="shared" si="35"/>
        <v>7.4999999999999997E-2</v>
      </c>
      <c r="BE31" s="15">
        <f t="shared" si="36"/>
        <v>0.04</v>
      </c>
      <c r="BF31" s="15">
        <f t="shared" si="37"/>
        <v>0.2</v>
      </c>
      <c r="BG31" s="15">
        <f t="shared" si="38"/>
        <v>0.32</v>
      </c>
      <c r="BH31" s="15">
        <f t="shared" si="39"/>
        <v>7.42</v>
      </c>
      <c r="BI31" s="15">
        <f t="shared" si="40"/>
        <v>0</v>
      </c>
      <c r="BJ31" s="50">
        <f t="shared" si="41"/>
        <v>0.1</v>
      </c>
    </row>
    <row r="32" spans="1:62" s="7" customFormat="1" ht="23.25" customHeight="1" x14ac:dyDescent="0.3">
      <c r="A32" s="49" t="s">
        <v>51</v>
      </c>
      <c r="B32" s="26">
        <v>171</v>
      </c>
      <c r="C32" s="23">
        <v>200</v>
      </c>
      <c r="D32" s="23">
        <v>230</v>
      </c>
      <c r="E32" s="23">
        <v>300</v>
      </c>
      <c r="F32" s="26">
        <v>250</v>
      </c>
      <c r="G32" s="27">
        <v>335</v>
      </c>
      <c r="H32" s="14">
        <f t="shared" si="58"/>
        <v>268</v>
      </c>
      <c r="I32" s="14">
        <f t="shared" si="59"/>
        <v>308.20000000000005</v>
      </c>
      <c r="J32" s="14">
        <f t="shared" si="60"/>
        <v>402</v>
      </c>
      <c r="K32" s="27">
        <v>6.2</v>
      </c>
      <c r="L32" s="27">
        <v>5.9</v>
      </c>
      <c r="M32" s="27">
        <v>62.7</v>
      </c>
      <c r="N32" s="15">
        <f t="shared" si="61"/>
        <v>4.96</v>
      </c>
      <c r="O32" s="15">
        <f t="shared" si="62"/>
        <v>4.7200000000000006</v>
      </c>
      <c r="P32" s="15">
        <f t="shared" si="63"/>
        <v>50.160000000000004</v>
      </c>
      <c r="Q32" s="15">
        <f t="shared" si="64"/>
        <v>5.7039999999999997</v>
      </c>
      <c r="R32" s="15">
        <f t="shared" si="65"/>
        <v>5.4280000000000008</v>
      </c>
      <c r="S32" s="15">
        <f t="shared" si="66"/>
        <v>57.684000000000005</v>
      </c>
      <c r="T32" s="15">
        <f t="shared" si="67"/>
        <v>7.4399999999999995</v>
      </c>
      <c r="U32" s="15">
        <f t="shared" si="68"/>
        <v>7.080000000000001</v>
      </c>
      <c r="V32" s="15">
        <f t="shared" si="69"/>
        <v>75.240000000000009</v>
      </c>
      <c r="W32" s="28">
        <v>92.19</v>
      </c>
      <c r="X32" s="28">
        <v>100.72</v>
      </c>
      <c r="Y32" s="28">
        <v>39.549999999999997</v>
      </c>
      <c r="Z32" s="28">
        <v>2.02</v>
      </c>
      <c r="AA32" s="15">
        <f t="shared" si="12"/>
        <v>184.38</v>
      </c>
      <c r="AB32" s="15">
        <f t="shared" si="13"/>
        <v>201.44000000000003</v>
      </c>
      <c r="AC32" s="15">
        <f t="shared" si="14"/>
        <v>79.099999999999994</v>
      </c>
      <c r="AD32" s="15">
        <f t="shared" si="15"/>
        <v>4.04</v>
      </c>
      <c r="AE32" s="15">
        <f t="shared" si="16"/>
        <v>212.03699999999998</v>
      </c>
      <c r="AF32" s="15">
        <f t="shared" si="17"/>
        <v>463.31200000000007</v>
      </c>
      <c r="AG32" s="15">
        <f t="shared" si="18"/>
        <v>90.964999999999989</v>
      </c>
      <c r="AH32" s="15">
        <f t="shared" si="19"/>
        <v>4.6459999999999999</v>
      </c>
      <c r="AI32" s="15">
        <f t="shared" si="20"/>
        <v>276.57</v>
      </c>
      <c r="AJ32" s="15">
        <f t="shared" si="21"/>
        <v>302.16000000000003</v>
      </c>
      <c r="AK32" s="15">
        <f t="shared" si="22"/>
        <v>118.64999999999999</v>
      </c>
      <c r="AL32" s="15">
        <f t="shared" si="23"/>
        <v>6.06</v>
      </c>
      <c r="AM32" s="28">
        <v>0.02</v>
      </c>
      <c r="AN32" s="28">
        <v>0.12</v>
      </c>
      <c r="AO32" s="28">
        <v>0.1</v>
      </c>
      <c r="AP32" s="28">
        <v>0.44</v>
      </c>
      <c r="AQ32" s="28">
        <v>14.13</v>
      </c>
      <c r="AR32" s="28">
        <v>0.05</v>
      </c>
      <c r="AS32" s="15">
        <f t="shared" si="24"/>
        <v>0.04</v>
      </c>
      <c r="AT32" s="15">
        <f t="shared" si="25"/>
        <v>0.24</v>
      </c>
      <c r="AU32" s="15">
        <f t="shared" si="26"/>
        <v>0.2</v>
      </c>
      <c r="AV32" s="15">
        <f t="shared" si="27"/>
        <v>0.88</v>
      </c>
      <c r="AW32" s="15">
        <f t="shared" si="28"/>
        <v>28.26</v>
      </c>
      <c r="AX32" s="15">
        <f t="shared" si="29"/>
        <v>0.1</v>
      </c>
      <c r="AY32" s="15">
        <f t="shared" si="30"/>
        <v>4.5999999999999999E-2</v>
      </c>
      <c r="AZ32" s="15">
        <f t="shared" si="31"/>
        <v>0.27599999999999997</v>
      </c>
      <c r="BA32" s="15">
        <f t="shared" si="32"/>
        <v>0.23</v>
      </c>
      <c r="BB32" s="15">
        <f t="shared" si="33"/>
        <v>1.012</v>
      </c>
      <c r="BC32" s="15">
        <f t="shared" si="34"/>
        <v>32.499000000000002</v>
      </c>
      <c r="BD32" s="15">
        <f t="shared" si="35"/>
        <v>0.115</v>
      </c>
      <c r="BE32" s="15">
        <f t="shared" si="36"/>
        <v>6.0000000000000005E-2</v>
      </c>
      <c r="BF32" s="15">
        <f t="shared" si="37"/>
        <v>0.36</v>
      </c>
      <c r="BG32" s="15">
        <f t="shared" si="38"/>
        <v>0.3</v>
      </c>
      <c r="BH32" s="15">
        <f t="shared" si="39"/>
        <v>1.32</v>
      </c>
      <c r="BI32" s="15">
        <f t="shared" si="40"/>
        <v>42.39</v>
      </c>
      <c r="BJ32" s="50">
        <f t="shared" si="41"/>
        <v>0.15</v>
      </c>
    </row>
    <row r="33" spans="1:62" s="7" customFormat="1" x14ac:dyDescent="0.3">
      <c r="A33" s="49" t="s">
        <v>52</v>
      </c>
      <c r="B33" s="26">
        <v>469</v>
      </c>
      <c r="C33" s="23">
        <v>150</v>
      </c>
      <c r="D33" s="23">
        <v>150</v>
      </c>
      <c r="E33" s="23">
        <v>200</v>
      </c>
      <c r="F33" s="26">
        <v>100</v>
      </c>
      <c r="G33" s="27">
        <v>222</v>
      </c>
      <c r="H33" s="14">
        <f t="shared" si="58"/>
        <v>333.00000000000006</v>
      </c>
      <c r="I33" s="14">
        <f t="shared" si="59"/>
        <v>333.00000000000006</v>
      </c>
      <c r="J33" s="14">
        <f t="shared" si="60"/>
        <v>444.00000000000006</v>
      </c>
      <c r="K33" s="27">
        <v>6.4</v>
      </c>
      <c r="L33" s="27">
        <v>8.4</v>
      </c>
      <c r="M33" s="27">
        <v>30.3</v>
      </c>
      <c r="N33" s="15">
        <f t="shared" si="61"/>
        <v>9.6</v>
      </c>
      <c r="O33" s="15">
        <f t="shared" si="62"/>
        <v>12.600000000000001</v>
      </c>
      <c r="P33" s="15">
        <f t="shared" si="63"/>
        <v>45.449999999999996</v>
      </c>
      <c r="Q33" s="15">
        <f t="shared" si="64"/>
        <v>9.6</v>
      </c>
      <c r="R33" s="15">
        <f t="shared" si="65"/>
        <v>12.600000000000001</v>
      </c>
      <c r="S33" s="15">
        <f t="shared" si="66"/>
        <v>45.449999999999996</v>
      </c>
      <c r="T33" s="15">
        <f t="shared" si="67"/>
        <v>12.8</v>
      </c>
      <c r="U33" s="15">
        <f t="shared" si="68"/>
        <v>16.8</v>
      </c>
      <c r="V33" s="15">
        <f t="shared" si="69"/>
        <v>60.6</v>
      </c>
      <c r="W33" s="28">
        <v>71.959999999999994</v>
      </c>
      <c r="X33" s="28">
        <v>13.97</v>
      </c>
      <c r="Y33" s="28">
        <v>86.37</v>
      </c>
      <c r="Z33" s="28">
        <v>0.67</v>
      </c>
      <c r="AA33" s="15">
        <f t="shared" si="12"/>
        <v>107.93999999999998</v>
      </c>
      <c r="AB33" s="15">
        <f t="shared" si="13"/>
        <v>20.955000000000002</v>
      </c>
      <c r="AC33" s="15">
        <f t="shared" si="14"/>
        <v>129.55500000000001</v>
      </c>
      <c r="AD33" s="15">
        <f t="shared" si="15"/>
        <v>1.0050000000000001</v>
      </c>
      <c r="AE33" s="15">
        <f t="shared" si="16"/>
        <v>107.93999999999998</v>
      </c>
      <c r="AF33" s="15">
        <f t="shared" si="17"/>
        <v>31.432500000000001</v>
      </c>
      <c r="AG33" s="15">
        <f t="shared" si="18"/>
        <v>129.55500000000001</v>
      </c>
      <c r="AH33" s="15">
        <f t="shared" si="19"/>
        <v>1.0050000000000001</v>
      </c>
      <c r="AI33" s="15">
        <f t="shared" si="20"/>
        <v>143.91999999999999</v>
      </c>
      <c r="AJ33" s="15">
        <f t="shared" si="21"/>
        <v>27.940000000000005</v>
      </c>
      <c r="AK33" s="15">
        <f t="shared" si="22"/>
        <v>172.74</v>
      </c>
      <c r="AL33" s="15">
        <f t="shared" si="23"/>
        <v>1.34</v>
      </c>
      <c r="AM33" s="28">
        <v>0.08</v>
      </c>
      <c r="AN33" s="28">
        <v>0.09</v>
      </c>
      <c r="AO33" s="28">
        <v>0.11</v>
      </c>
      <c r="AP33" s="28">
        <v>0.61</v>
      </c>
      <c r="AQ33" s="28">
        <v>0.32</v>
      </c>
      <c r="AR33" s="28">
        <v>2.17</v>
      </c>
      <c r="AS33" s="15">
        <f t="shared" si="24"/>
        <v>0.12000000000000001</v>
      </c>
      <c r="AT33" s="15">
        <f t="shared" si="25"/>
        <v>0.13500000000000001</v>
      </c>
      <c r="AU33" s="15">
        <f t="shared" si="26"/>
        <v>0.16500000000000001</v>
      </c>
      <c r="AV33" s="15">
        <f t="shared" si="27"/>
        <v>0.91499999999999992</v>
      </c>
      <c r="AW33" s="15">
        <f t="shared" si="28"/>
        <v>0.48000000000000004</v>
      </c>
      <c r="AX33" s="15">
        <f t="shared" si="29"/>
        <v>3.2549999999999999</v>
      </c>
      <c r="AY33" s="15">
        <f t="shared" si="30"/>
        <v>0.12000000000000001</v>
      </c>
      <c r="AZ33" s="15">
        <f t="shared" si="31"/>
        <v>0.13500000000000001</v>
      </c>
      <c r="BA33" s="15">
        <f t="shared" si="32"/>
        <v>0.16500000000000001</v>
      </c>
      <c r="BB33" s="15">
        <f t="shared" si="33"/>
        <v>0.91499999999999992</v>
      </c>
      <c r="BC33" s="15">
        <f t="shared" si="34"/>
        <v>0.48000000000000004</v>
      </c>
      <c r="BD33" s="15">
        <f t="shared" si="35"/>
        <v>3.2549999999999999</v>
      </c>
      <c r="BE33" s="15">
        <f t="shared" si="36"/>
        <v>0.16</v>
      </c>
      <c r="BF33" s="15">
        <f t="shared" si="37"/>
        <v>0.18</v>
      </c>
      <c r="BG33" s="15">
        <f t="shared" si="38"/>
        <v>0.22</v>
      </c>
      <c r="BH33" s="15">
        <f t="shared" si="39"/>
        <v>1.22</v>
      </c>
      <c r="BI33" s="15">
        <f t="shared" si="40"/>
        <v>0.64</v>
      </c>
      <c r="BJ33" s="50">
        <f t="shared" si="41"/>
        <v>4.34</v>
      </c>
    </row>
    <row r="34" spans="1:62" s="7" customFormat="1" x14ac:dyDescent="0.3">
      <c r="A34" s="49" t="s">
        <v>244</v>
      </c>
      <c r="B34" s="26">
        <v>9004</v>
      </c>
      <c r="C34" s="23"/>
      <c r="D34" s="23"/>
      <c r="E34" s="23">
        <v>100</v>
      </c>
      <c r="F34" s="26">
        <v>100</v>
      </c>
      <c r="G34" s="27">
        <v>295</v>
      </c>
      <c r="H34" s="14"/>
      <c r="I34" s="14"/>
      <c r="J34" s="14">
        <v>295</v>
      </c>
      <c r="K34" s="27">
        <v>7.1</v>
      </c>
      <c r="L34" s="27">
        <v>5</v>
      </c>
      <c r="M34" s="27">
        <v>55.2</v>
      </c>
      <c r="N34" s="15"/>
      <c r="O34" s="15"/>
      <c r="P34" s="15"/>
      <c r="Q34" s="15"/>
      <c r="R34" s="15"/>
      <c r="S34" s="15"/>
      <c r="T34" s="15">
        <f t="shared" si="67"/>
        <v>7.1</v>
      </c>
      <c r="U34" s="15">
        <f t="shared" si="68"/>
        <v>5</v>
      </c>
      <c r="V34" s="15">
        <f t="shared" si="69"/>
        <v>55.2</v>
      </c>
      <c r="W34" s="28">
        <v>307</v>
      </c>
      <c r="X34" s="28">
        <v>34</v>
      </c>
      <c r="Y34" s="28">
        <v>219</v>
      </c>
      <c r="Z34" s="28">
        <v>0.2</v>
      </c>
      <c r="AA34" s="15"/>
      <c r="AB34" s="15"/>
      <c r="AC34" s="15"/>
      <c r="AD34" s="15"/>
      <c r="AE34" s="15"/>
      <c r="AF34" s="15"/>
      <c r="AG34" s="15"/>
      <c r="AH34" s="15"/>
      <c r="AI34" s="15">
        <f t="shared" si="20"/>
        <v>307</v>
      </c>
      <c r="AJ34" s="15">
        <f t="shared" si="21"/>
        <v>34</v>
      </c>
      <c r="AK34" s="15">
        <f t="shared" si="22"/>
        <v>219</v>
      </c>
      <c r="AL34" s="15">
        <f t="shared" si="23"/>
        <v>0.2</v>
      </c>
      <c r="AM34" s="28">
        <v>0.04</v>
      </c>
      <c r="AN34" s="28">
        <v>0.06</v>
      </c>
      <c r="AO34" s="28">
        <v>0.38</v>
      </c>
      <c r="AP34" s="28">
        <v>0.2</v>
      </c>
      <c r="AQ34" s="28">
        <v>1</v>
      </c>
      <c r="AR34" s="28">
        <v>0.2</v>
      </c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>
        <f t="shared" si="36"/>
        <v>0.04</v>
      </c>
      <c r="BF34" s="15">
        <f t="shared" si="37"/>
        <v>0.06</v>
      </c>
      <c r="BG34" s="15">
        <f t="shared" si="38"/>
        <v>0.38</v>
      </c>
      <c r="BH34" s="15">
        <f t="shared" si="39"/>
        <v>0.2</v>
      </c>
      <c r="BI34" s="15">
        <f t="shared" si="40"/>
        <v>1</v>
      </c>
      <c r="BJ34" s="50">
        <f t="shared" si="41"/>
        <v>0.2</v>
      </c>
    </row>
    <row r="35" spans="1:62" s="7" customFormat="1" ht="20.100000000000001" customHeight="1" x14ac:dyDescent="0.3">
      <c r="A35" s="49" t="s">
        <v>43</v>
      </c>
      <c r="B35" s="26">
        <v>480</v>
      </c>
      <c r="C35" s="23">
        <v>50</v>
      </c>
      <c r="D35" s="23">
        <v>50</v>
      </c>
      <c r="E35" s="23">
        <v>50</v>
      </c>
      <c r="F35" s="26">
        <v>50</v>
      </c>
      <c r="G35" s="30">
        <v>127</v>
      </c>
      <c r="H35" s="14">
        <f t="shared" si="58"/>
        <v>127</v>
      </c>
      <c r="I35" s="14">
        <f t="shared" si="59"/>
        <v>127</v>
      </c>
      <c r="J35" s="14">
        <f t="shared" si="60"/>
        <v>127</v>
      </c>
      <c r="K35" s="30">
        <v>3.88</v>
      </c>
      <c r="L35" s="30">
        <v>1</v>
      </c>
      <c r="M35" s="30">
        <v>26.5</v>
      </c>
      <c r="N35" s="15">
        <f t="shared" si="61"/>
        <v>3.88</v>
      </c>
      <c r="O35" s="15">
        <f t="shared" si="62"/>
        <v>1</v>
      </c>
      <c r="P35" s="15">
        <f t="shared" si="63"/>
        <v>26.5</v>
      </c>
      <c r="Q35" s="15">
        <f t="shared" si="64"/>
        <v>3.88</v>
      </c>
      <c r="R35" s="15">
        <f t="shared" si="65"/>
        <v>1</v>
      </c>
      <c r="S35" s="15">
        <f t="shared" si="66"/>
        <v>26.5</v>
      </c>
      <c r="T35" s="15">
        <f t="shared" si="67"/>
        <v>3.88</v>
      </c>
      <c r="U35" s="15">
        <f t="shared" si="68"/>
        <v>1</v>
      </c>
      <c r="V35" s="15">
        <f t="shared" si="69"/>
        <v>26.5</v>
      </c>
      <c r="W35" s="28">
        <v>148.1</v>
      </c>
      <c r="X35" s="28">
        <v>16</v>
      </c>
      <c r="Y35" s="28">
        <v>0</v>
      </c>
      <c r="Z35" s="28">
        <v>2.4</v>
      </c>
      <c r="AA35" s="15">
        <f t="shared" si="12"/>
        <v>74.05</v>
      </c>
      <c r="AB35" s="15">
        <f t="shared" si="13"/>
        <v>8</v>
      </c>
      <c r="AC35" s="15">
        <f t="shared" si="14"/>
        <v>0</v>
      </c>
      <c r="AD35" s="15">
        <f t="shared" si="15"/>
        <v>1.2</v>
      </c>
      <c r="AE35" s="15">
        <f t="shared" si="16"/>
        <v>74.05</v>
      </c>
      <c r="AF35" s="15">
        <f t="shared" si="17"/>
        <v>4</v>
      </c>
      <c r="AG35" s="15">
        <f t="shared" si="18"/>
        <v>0</v>
      </c>
      <c r="AH35" s="15">
        <f t="shared" si="19"/>
        <v>1.2</v>
      </c>
      <c r="AI35" s="15">
        <f t="shared" si="20"/>
        <v>74.05</v>
      </c>
      <c r="AJ35" s="15">
        <f t="shared" si="21"/>
        <v>8</v>
      </c>
      <c r="AK35" s="15">
        <f t="shared" si="22"/>
        <v>0</v>
      </c>
      <c r="AL35" s="15">
        <f t="shared" si="23"/>
        <v>1.2</v>
      </c>
      <c r="AM35" s="28">
        <v>0</v>
      </c>
      <c r="AN35" s="28">
        <v>0.34</v>
      </c>
      <c r="AO35" s="28">
        <v>0.2</v>
      </c>
      <c r="AP35" s="28">
        <v>2.5</v>
      </c>
      <c r="AQ35" s="28">
        <v>0</v>
      </c>
      <c r="AR35" s="28">
        <v>1.5</v>
      </c>
      <c r="AS35" s="15">
        <f t="shared" si="24"/>
        <v>0</v>
      </c>
      <c r="AT35" s="15">
        <f t="shared" si="25"/>
        <v>0.17</v>
      </c>
      <c r="AU35" s="15">
        <f t="shared" si="26"/>
        <v>0.1</v>
      </c>
      <c r="AV35" s="15">
        <f t="shared" si="27"/>
        <v>1.25</v>
      </c>
      <c r="AW35" s="15">
        <f t="shared" si="28"/>
        <v>0</v>
      </c>
      <c r="AX35" s="15">
        <f t="shared" si="29"/>
        <v>0.75</v>
      </c>
      <c r="AY35" s="15">
        <f t="shared" si="30"/>
        <v>0</v>
      </c>
      <c r="AZ35" s="15">
        <f t="shared" si="31"/>
        <v>0.17</v>
      </c>
      <c r="BA35" s="15">
        <f t="shared" si="32"/>
        <v>0.1</v>
      </c>
      <c r="BB35" s="15">
        <f t="shared" si="33"/>
        <v>1.25</v>
      </c>
      <c r="BC35" s="15">
        <f t="shared" si="34"/>
        <v>0</v>
      </c>
      <c r="BD35" s="15">
        <f t="shared" si="35"/>
        <v>0.75</v>
      </c>
      <c r="BE35" s="15">
        <f t="shared" si="36"/>
        <v>0</v>
      </c>
      <c r="BF35" s="15">
        <f t="shared" si="37"/>
        <v>0.17</v>
      </c>
      <c r="BG35" s="15">
        <f t="shared" si="38"/>
        <v>0.1</v>
      </c>
      <c r="BH35" s="15">
        <f t="shared" si="39"/>
        <v>1.25</v>
      </c>
      <c r="BI35" s="15">
        <f t="shared" si="40"/>
        <v>0</v>
      </c>
      <c r="BJ35" s="50">
        <f t="shared" si="41"/>
        <v>0.75</v>
      </c>
    </row>
    <row r="36" spans="1:62" s="10" customFormat="1" ht="26.25" customHeight="1" x14ac:dyDescent="0.3">
      <c r="A36" s="49" t="s">
        <v>53</v>
      </c>
      <c r="B36" s="45" t="s">
        <v>54</v>
      </c>
      <c r="C36" s="25">
        <v>200</v>
      </c>
      <c r="D36" s="25">
        <v>200</v>
      </c>
      <c r="E36" s="25">
        <v>200</v>
      </c>
      <c r="F36" s="45">
        <v>100</v>
      </c>
      <c r="G36" s="46">
        <v>21</v>
      </c>
      <c r="H36" s="20">
        <f t="shared" si="58"/>
        <v>42</v>
      </c>
      <c r="I36" s="20">
        <f t="shared" si="59"/>
        <v>42</v>
      </c>
      <c r="J36" s="20">
        <f t="shared" si="60"/>
        <v>42</v>
      </c>
      <c r="K36" s="46">
        <v>0.1</v>
      </c>
      <c r="L36" s="46">
        <v>0.03</v>
      </c>
      <c r="M36" s="46">
        <v>5.0999999999999996</v>
      </c>
      <c r="N36" s="15">
        <f t="shared" si="61"/>
        <v>0.2</v>
      </c>
      <c r="O36" s="15">
        <f t="shared" si="62"/>
        <v>0.06</v>
      </c>
      <c r="P36" s="15">
        <f t="shared" si="63"/>
        <v>10.199999999999999</v>
      </c>
      <c r="Q36" s="15">
        <f t="shared" si="64"/>
        <v>0.2</v>
      </c>
      <c r="R36" s="15">
        <f t="shared" si="65"/>
        <v>0.06</v>
      </c>
      <c r="S36" s="15">
        <f t="shared" si="66"/>
        <v>10.199999999999999</v>
      </c>
      <c r="T36" s="15">
        <f t="shared" si="67"/>
        <v>0.2</v>
      </c>
      <c r="U36" s="15">
        <f t="shared" si="68"/>
        <v>0.06</v>
      </c>
      <c r="V36" s="15">
        <f t="shared" si="69"/>
        <v>10.199999999999999</v>
      </c>
      <c r="W36" s="28">
        <v>7.87</v>
      </c>
      <c r="X36" s="28">
        <v>2.98</v>
      </c>
      <c r="Y36" s="28">
        <v>3.65</v>
      </c>
      <c r="Z36" s="28">
        <v>0.32</v>
      </c>
      <c r="AA36" s="15">
        <f t="shared" si="12"/>
        <v>15.740000000000002</v>
      </c>
      <c r="AB36" s="15">
        <f t="shared" si="13"/>
        <v>5.96</v>
      </c>
      <c r="AC36" s="15">
        <f t="shared" si="14"/>
        <v>7.3</v>
      </c>
      <c r="AD36" s="15">
        <f t="shared" si="15"/>
        <v>0.64</v>
      </c>
      <c r="AE36" s="15">
        <f t="shared" si="16"/>
        <v>15.740000000000002</v>
      </c>
      <c r="AF36" s="15">
        <f t="shared" si="17"/>
        <v>11.92</v>
      </c>
      <c r="AG36" s="15">
        <f t="shared" si="18"/>
        <v>7.3</v>
      </c>
      <c r="AH36" s="15">
        <f t="shared" si="19"/>
        <v>0.64</v>
      </c>
      <c r="AI36" s="15">
        <f t="shared" si="20"/>
        <v>15.740000000000002</v>
      </c>
      <c r="AJ36" s="15">
        <f t="shared" si="21"/>
        <v>5.96</v>
      </c>
      <c r="AK36" s="15">
        <f t="shared" si="22"/>
        <v>7.3</v>
      </c>
      <c r="AL36" s="15">
        <f t="shared" si="23"/>
        <v>0.64</v>
      </c>
      <c r="AM36" s="28">
        <v>0</v>
      </c>
      <c r="AN36" s="28">
        <v>0</v>
      </c>
      <c r="AO36" s="28">
        <v>0</v>
      </c>
      <c r="AP36" s="28">
        <v>0.03</v>
      </c>
      <c r="AQ36" s="28">
        <v>1.43</v>
      </c>
      <c r="AR36" s="28">
        <v>0.01</v>
      </c>
      <c r="AS36" s="15">
        <f t="shared" si="24"/>
        <v>0</v>
      </c>
      <c r="AT36" s="15">
        <f t="shared" si="25"/>
        <v>0</v>
      </c>
      <c r="AU36" s="15">
        <f t="shared" si="26"/>
        <v>0</v>
      </c>
      <c r="AV36" s="15">
        <f t="shared" si="27"/>
        <v>0.06</v>
      </c>
      <c r="AW36" s="15">
        <f t="shared" si="28"/>
        <v>2.86</v>
      </c>
      <c r="AX36" s="15">
        <f t="shared" si="29"/>
        <v>0.02</v>
      </c>
      <c r="AY36" s="15">
        <f t="shared" si="30"/>
        <v>0</v>
      </c>
      <c r="AZ36" s="15">
        <f t="shared" si="31"/>
        <v>0</v>
      </c>
      <c r="BA36" s="15">
        <f t="shared" si="32"/>
        <v>0</v>
      </c>
      <c r="BB36" s="15">
        <f t="shared" si="33"/>
        <v>0.06</v>
      </c>
      <c r="BC36" s="15">
        <f t="shared" si="34"/>
        <v>2.86</v>
      </c>
      <c r="BD36" s="15">
        <f t="shared" si="35"/>
        <v>0.02</v>
      </c>
      <c r="BE36" s="15">
        <f t="shared" si="36"/>
        <v>0</v>
      </c>
      <c r="BF36" s="15">
        <f t="shared" si="37"/>
        <v>0</v>
      </c>
      <c r="BG36" s="15">
        <f t="shared" si="38"/>
        <v>0</v>
      </c>
      <c r="BH36" s="15">
        <f t="shared" si="39"/>
        <v>0.06</v>
      </c>
      <c r="BI36" s="15">
        <f t="shared" si="40"/>
        <v>2.86</v>
      </c>
      <c r="BJ36" s="50">
        <f t="shared" si="41"/>
        <v>0.02</v>
      </c>
    </row>
    <row r="37" spans="1:62" s="10" customFormat="1" ht="20.25" customHeight="1" x14ac:dyDescent="0.3">
      <c r="A37" s="145" t="s">
        <v>231</v>
      </c>
      <c r="B37" s="146"/>
      <c r="C37" s="146"/>
      <c r="D37" s="146"/>
      <c r="E37" s="146"/>
      <c r="F37" s="146"/>
      <c r="G37" s="47">
        <f>SUM(G31:G36)</f>
        <v>1212</v>
      </c>
      <c r="H37" s="47">
        <f t="shared" ref="H37:BJ37" si="70">SUM(H31:H36)</f>
        <v>1024.4000000000001</v>
      </c>
      <c r="I37" s="47">
        <f t="shared" si="70"/>
        <v>1128.2</v>
      </c>
      <c r="J37" s="47">
        <f t="shared" si="70"/>
        <v>1734</v>
      </c>
      <c r="K37" s="47">
        <f t="shared" si="70"/>
        <v>42.080000000000005</v>
      </c>
      <c r="L37" s="47">
        <f t="shared" si="70"/>
        <v>35.43</v>
      </c>
      <c r="M37" s="47">
        <f t="shared" si="70"/>
        <v>180.5</v>
      </c>
      <c r="N37" s="47">
        <f t="shared" si="70"/>
        <v>40.720000000000006</v>
      </c>
      <c r="O37" s="47">
        <f t="shared" si="70"/>
        <v>36.500000000000007</v>
      </c>
      <c r="P37" s="47">
        <f t="shared" si="70"/>
        <v>133.14999999999998</v>
      </c>
      <c r="Q37" s="47">
        <f t="shared" si="70"/>
        <v>46.984000000000002</v>
      </c>
      <c r="R37" s="47">
        <f t="shared" si="70"/>
        <v>41.738</v>
      </c>
      <c r="S37" s="47">
        <f t="shared" si="70"/>
        <v>140.88399999999999</v>
      </c>
      <c r="T37" s="47">
        <f t="shared" si="70"/>
        <v>68.219999999999985</v>
      </c>
      <c r="U37" s="47">
        <f t="shared" si="70"/>
        <v>60.14</v>
      </c>
      <c r="V37" s="47">
        <f t="shared" si="70"/>
        <v>229.14</v>
      </c>
      <c r="W37" s="47">
        <f t="shared" si="70"/>
        <v>651.41</v>
      </c>
      <c r="X37" s="47">
        <f t="shared" si="70"/>
        <v>188.48999999999998</v>
      </c>
      <c r="Y37" s="47">
        <f t="shared" si="70"/>
        <v>467.03</v>
      </c>
      <c r="Z37" s="47">
        <f t="shared" si="70"/>
        <v>6.83</v>
      </c>
      <c r="AA37" s="47">
        <f t="shared" si="70"/>
        <v>411.25799999999998</v>
      </c>
      <c r="AB37" s="47">
        <f t="shared" si="70"/>
        <v>261.33900000000006</v>
      </c>
      <c r="AC37" s="47">
        <f t="shared" si="70"/>
        <v>358.10700000000003</v>
      </c>
      <c r="AD37" s="47">
        <f t="shared" si="70"/>
        <v>8.3490000000000002</v>
      </c>
      <c r="AE37" s="47">
        <f t="shared" si="70"/>
        <v>446.202</v>
      </c>
      <c r="AF37" s="47">
        <f t="shared" si="70"/>
        <v>548.14049999999997</v>
      </c>
      <c r="AG37" s="47">
        <f t="shared" si="70"/>
        <v>405.51</v>
      </c>
      <c r="AH37" s="47">
        <f t="shared" si="70"/>
        <v>9.3209999999999997</v>
      </c>
      <c r="AI37" s="47">
        <f t="shared" si="70"/>
        <v>865.8599999999999</v>
      </c>
      <c r="AJ37" s="47">
        <f t="shared" si="70"/>
        <v>419.7</v>
      </c>
      <c r="AK37" s="47">
        <f t="shared" si="70"/>
        <v>754.6099999999999</v>
      </c>
      <c r="AL37" s="47">
        <f t="shared" si="70"/>
        <v>11.879999999999999</v>
      </c>
      <c r="AM37" s="47">
        <f t="shared" si="70"/>
        <v>0.16</v>
      </c>
      <c r="AN37" s="47">
        <f t="shared" si="70"/>
        <v>0.71</v>
      </c>
      <c r="AO37" s="47">
        <f t="shared" si="70"/>
        <v>0.95</v>
      </c>
      <c r="AP37" s="47">
        <f t="shared" si="70"/>
        <v>7.4900000000000011</v>
      </c>
      <c r="AQ37" s="47">
        <f t="shared" si="70"/>
        <v>16.880000000000003</v>
      </c>
      <c r="AR37" s="47">
        <f t="shared" si="70"/>
        <v>3.98</v>
      </c>
      <c r="AS37" s="47">
        <f t="shared" si="70"/>
        <v>0.184</v>
      </c>
      <c r="AT37" s="47">
        <f t="shared" si="70"/>
        <v>0.66500000000000004</v>
      </c>
      <c r="AU37" s="47">
        <f t="shared" si="70"/>
        <v>0.65700000000000003</v>
      </c>
      <c r="AV37" s="47">
        <f t="shared" si="70"/>
        <v>7.5569999999999995</v>
      </c>
      <c r="AW37" s="47">
        <f t="shared" si="70"/>
        <v>31.6</v>
      </c>
      <c r="AX37" s="47">
        <f t="shared" si="70"/>
        <v>4.1849999999999996</v>
      </c>
      <c r="AY37" s="47">
        <f t="shared" si="70"/>
        <v>0.19600000000000001</v>
      </c>
      <c r="AZ37" s="47">
        <f t="shared" si="70"/>
        <v>0.73099999999999998</v>
      </c>
      <c r="BA37" s="47">
        <f t="shared" si="70"/>
        <v>0.73499999999999999</v>
      </c>
      <c r="BB37" s="47">
        <f t="shared" si="70"/>
        <v>8.8020000000000014</v>
      </c>
      <c r="BC37" s="47">
        <f t="shared" si="70"/>
        <v>35.838999999999999</v>
      </c>
      <c r="BD37" s="47">
        <f t="shared" si="70"/>
        <v>4.2149999999999999</v>
      </c>
      <c r="BE37" s="47">
        <f t="shared" si="70"/>
        <v>0.3</v>
      </c>
      <c r="BF37" s="47">
        <f t="shared" si="70"/>
        <v>0.97000000000000008</v>
      </c>
      <c r="BG37" s="47">
        <f t="shared" si="70"/>
        <v>1.32</v>
      </c>
      <c r="BH37" s="47">
        <f t="shared" si="70"/>
        <v>11.47</v>
      </c>
      <c r="BI37" s="47">
        <f t="shared" si="70"/>
        <v>46.89</v>
      </c>
      <c r="BJ37" s="83">
        <f t="shared" si="70"/>
        <v>5.56</v>
      </c>
    </row>
    <row r="38" spans="1:62" s="10" customFormat="1" ht="38.25" customHeight="1" x14ac:dyDescent="0.3">
      <c r="A38" s="49" t="s">
        <v>55</v>
      </c>
      <c r="B38" s="26" t="s">
        <v>56</v>
      </c>
      <c r="C38" s="23">
        <v>100</v>
      </c>
      <c r="D38" s="23">
        <v>100</v>
      </c>
      <c r="E38" s="23">
        <v>200</v>
      </c>
      <c r="F38" s="26">
        <v>100</v>
      </c>
      <c r="G38" s="27">
        <v>83</v>
      </c>
      <c r="H38" s="14">
        <f t="shared" si="58"/>
        <v>83</v>
      </c>
      <c r="I38" s="14">
        <f t="shared" si="59"/>
        <v>83</v>
      </c>
      <c r="J38" s="14">
        <f t="shared" si="60"/>
        <v>166</v>
      </c>
      <c r="K38" s="27">
        <v>2.65</v>
      </c>
      <c r="L38" s="27">
        <v>2.5</v>
      </c>
      <c r="M38" s="27">
        <v>11.5</v>
      </c>
      <c r="N38" s="14">
        <f t="shared" si="61"/>
        <v>2.65</v>
      </c>
      <c r="O38" s="14">
        <f t="shared" si="62"/>
        <v>2.5</v>
      </c>
      <c r="P38" s="14">
        <f t="shared" si="63"/>
        <v>11.5</v>
      </c>
      <c r="Q38" s="14">
        <f t="shared" si="64"/>
        <v>2.65</v>
      </c>
      <c r="R38" s="14">
        <f t="shared" si="65"/>
        <v>2.5</v>
      </c>
      <c r="S38" s="14">
        <f t="shared" si="66"/>
        <v>11.5</v>
      </c>
      <c r="T38" s="14">
        <f t="shared" si="67"/>
        <v>5.3</v>
      </c>
      <c r="U38" s="14">
        <f t="shared" si="68"/>
        <v>5</v>
      </c>
      <c r="V38" s="14">
        <f t="shared" si="69"/>
        <v>23</v>
      </c>
      <c r="W38" s="28">
        <v>0</v>
      </c>
      <c r="X38" s="28">
        <v>0</v>
      </c>
      <c r="Y38" s="28">
        <v>0</v>
      </c>
      <c r="Z38" s="28">
        <v>0</v>
      </c>
      <c r="AA38" s="15">
        <f t="shared" si="12"/>
        <v>0</v>
      </c>
      <c r="AB38" s="15">
        <f t="shared" si="13"/>
        <v>0</v>
      </c>
      <c r="AC38" s="15">
        <f t="shared" si="14"/>
        <v>0</v>
      </c>
      <c r="AD38" s="15">
        <f t="shared" si="15"/>
        <v>0</v>
      </c>
      <c r="AE38" s="15">
        <f t="shared" si="16"/>
        <v>0</v>
      </c>
      <c r="AF38" s="15">
        <f t="shared" si="17"/>
        <v>0</v>
      </c>
      <c r="AG38" s="15">
        <f t="shared" si="18"/>
        <v>0</v>
      </c>
      <c r="AH38" s="15">
        <f t="shared" si="19"/>
        <v>0</v>
      </c>
      <c r="AI38" s="15">
        <f t="shared" si="20"/>
        <v>0</v>
      </c>
      <c r="AJ38" s="15">
        <f t="shared" si="21"/>
        <v>0</v>
      </c>
      <c r="AK38" s="15">
        <f t="shared" si="22"/>
        <v>0</v>
      </c>
      <c r="AL38" s="15">
        <f t="shared" si="23"/>
        <v>0</v>
      </c>
      <c r="AM38" s="28">
        <v>0</v>
      </c>
      <c r="AN38" s="28">
        <v>0</v>
      </c>
      <c r="AO38" s="28">
        <v>0</v>
      </c>
      <c r="AP38" s="28">
        <v>0</v>
      </c>
      <c r="AQ38" s="28">
        <v>0</v>
      </c>
      <c r="AR38" s="28">
        <v>0</v>
      </c>
      <c r="AS38" s="15">
        <f t="shared" si="24"/>
        <v>0</v>
      </c>
      <c r="AT38" s="15">
        <f t="shared" si="25"/>
        <v>0</v>
      </c>
      <c r="AU38" s="15">
        <f t="shared" si="26"/>
        <v>0</v>
      </c>
      <c r="AV38" s="15">
        <f t="shared" si="27"/>
        <v>0</v>
      </c>
      <c r="AW38" s="15">
        <f t="shared" si="28"/>
        <v>0</v>
      </c>
      <c r="AX38" s="15">
        <f t="shared" si="29"/>
        <v>0</v>
      </c>
      <c r="AY38" s="15">
        <f t="shared" si="30"/>
        <v>0</v>
      </c>
      <c r="AZ38" s="15">
        <f t="shared" si="31"/>
        <v>0</v>
      </c>
      <c r="BA38" s="15">
        <f t="shared" si="32"/>
        <v>0</v>
      </c>
      <c r="BB38" s="15">
        <f t="shared" si="33"/>
        <v>0</v>
      </c>
      <c r="BC38" s="15">
        <f t="shared" si="34"/>
        <v>0</v>
      </c>
      <c r="BD38" s="15">
        <f t="shared" si="35"/>
        <v>0</v>
      </c>
      <c r="BE38" s="15">
        <f t="shared" si="36"/>
        <v>0</v>
      </c>
      <c r="BF38" s="15">
        <f t="shared" si="37"/>
        <v>0</v>
      </c>
      <c r="BG38" s="15">
        <f t="shared" si="38"/>
        <v>0</v>
      </c>
      <c r="BH38" s="15">
        <f t="shared" si="39"/>
        <v>0</v>
      </c>
      <c r="BI38" s="15">
        <f t="shared" si="40"/>
        <v>0</v>
      </c>
      <c r="BJ38" s="50">
        <f t="shared" si="41"/>
        <v>0</v>
      </c>
    </row>
    <row r="39" spans="1:62" s="10" customFormat="1" ht="27" customHeight="1" x14ac:dyDescent="0.3">
      <c r="A39" s="49" t="s">
        <v>239</v>
      </c>
      <c r="B39" s="26">
        <v>12009</v>
      </c>
      <c r="C39" s="23"/>
      <c r="D39" s="23"/>
      <c r="E39" s="23">
        <v>100</v>
      </c>
      <c r="F39" s="26">
        <v>100</v>
      </c>
      <c r="G39" s="27">
        <v>248.55</v>
      </c>
      <c r="H39" s="14"/>
      <c r="I39" s="14"/>
      <c r="J39" s="14">
        <v>244.55</v>
      </c>
      <c r="K39" s="27">
        <v>9.68</v>
      </c>
      <c r="L39" s="27">
        <v>12.31</v>
      </c>
      <c r="M39" s="27">
        <v>22.58</v>
      </c>
      <c r="N39" s="14"/>
      <c r="O39" s="14"/>
      <c r="P39" s="14"/>
      <c r="Q39" s="14"/>
      <c r="R39" s="14"/>
      <c r="S39" s="14"/>
      <c r="T39" s="14">
        <v>9.6999999999999993</v>
      </c>
      <c r="U39" s="14">
        <v>12.3</v>
      </c>
      <c r="V39" s="14">
        <v>22.6</v>
      </c>
      <c r="W39" s="28">
        <v>17.55</v>
      </c>
      <c r="X39" s="28">
        <v>5.8</v>
      </c>
      <c r="Y39" s="28">
        <v>29.62</v>
      </c>
      <c r="Z39" s="28">
        <v>1.31</v>
      </c>
      <c r="AA39" s="15"/>
      <c r="AB39" s="15"/>
      <c r="AC39" s="15"/>
      <c r="AD39" s="15"/>
      <c r="AE39" s="15"/>
      <c r="AF39" s="15"/>
      <c r="AG39" s="15"/>
      <c r="AH39" s="15"/>
      <c r="AI39" s="15">
        <f t="shared" si="20"/>
        <v>17.55</v>
      </c>
      <c r="AJ39" s="15">
        <f t="shared" si="21"/>
        <v>5.8</v>
      </c>
      <c r="AK39" s="15">
        <f t="shared" si="22"/>
        <v>29.62</v>
      </c>
      <c r="AL39" s="15">
        <f t="shared" si="23"/>
        <v>1.31</v>
      </c>
      <c r="AM39" s="28">
        <v>0.01</v>
      </c>
      <c r="AN39" s="28">
        <v>0.1</v>
      </c>
      <c r="AO39" s="28">
        <v>0.06</v>
      </c>
      <c r="AP39" s="28">
        <v>0.9</v>
      </c>
      <c r="AQ39" s="28">
        <v>1.9</v>
      </c>
      <c r="AR39" s="28">
        <v>0.6</v>
      </c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>
        <f t="shared" si="36"/>
        <v>0.01</v>
      </c>
      <c r="BF39" s="15">
        <f t="shared" si="37"/>
        <v>0.1</v>
      </c>
      <c r="BG39" s="15">
        <f t="shared" si="38"/>
        <v>0.06</v>
      </c>
      <c r="BH39" s="15">
        <f t="shared" si="39"/>
        <v>0.90000000000000013</v>
      </c>
      <c r="BI39" s="15">
        <f t="shared" si="40"/>
        <v>1.9</v>
      </c>
      <c r="BJ39" s="50">
        <f t="shared" si="41"/>
        <v>0.6</v>
      </c>
    </row>
    <row r="40" spans="1:62" s="9" customFormat="1" ht="20.100000000000001" customHeight="1" x14ac:dyDescent="0.3">
      <c r="A40" s="145" t="s">
        <v>232</v>
      </c>
      <c r="B40" s="150"/>
      <c r="C40" s="150"/>
      <c r="D40" s="150"/>
      <c r="E40" s="150"/>
      <c r="F40" s="150"/>
      <c r="G40" s="77">
        <f>SUM(G38:G39)</f>
        <v>331.55</v>
      </c>
      <c r="H40" s="77">
        <f t="shared" ref="H40:BJ40" si="71">SUM(H38:H39)</f>
        <v>83</v>
      </c>
      <c r="I40" s="77">
        <f t="shared" si="71"/>
        <v>83</v>
      </c>
      <c r="J40" s="77">
        <f t="shared" si="71"/>
        <v>410.55</v>
      </c>
      <c r="K40" s="77">
        <f t="shared" si="71"/>
        <v>12.33</v>
      </c>
      <c r="L40" s="77">
        <f t="shared" si="71"/>
        <v>14.81</v>
      </c>
      <c r="M40" s="77">
        <f t="shared" si="71"/>
        <v>34.08</v>
      </c>
      <c r="N40" s="77">
        <f t="shared" si="71"/>
        <v>2.65</v>
      </c>
      <c r="O40" s="77">
        <f t="shared" si="71"/>
        <v>2.5</v>
      </c>
      <c r="P40" s="77">
        <f t="shared" si="71"/>
        <v>11.5</v>
      </c>
      <c r="Q40" s="77">
        <f t="shared" si="71"/>
        <v>2.65</v>
      </c>
      <c r="R40" s="77">
        <f t="shared" si="71"/>
        <v>2.5</v>
      </c>
      <c r="S40" s="77">
        <f t="shared" si="71"/>
        <v>11.5</v>
      </c>
      <c r="T40" s="77">
        <f t="shared" si="71"/>
        <v>15</v>
      </c>
      <c r="U40" s="77">
        <f t="shared" si="71"/>
        <v>17.3</v>
      </c>
      <c r="V40" s="77">
        <f t="shared" si="71"/>
        <v>45.6</v>
      </c>
      <c r="W40" s="77">
        <f t="shared" si="71"/>
        <v>17.55</v>
      </c>
      <c r="X40" s="77">
        <f t="shared" si="71"/>
        <v>5.8</v>
      </c>
      <c r="Y40" s="77">
        <f t="shared" si="71"/>
        <v>29.62</v>
      </c>
      <c r="Z40" s="77">
        <f t="shared" si="71"/>
        <v>1.31</v>
      </c>
      <c r="AA40" s="77">
        <f t="shared" si="71"/>
        <v>0</v>
      </c>
      <c r="AB40" s="77">
        <f t="shared" si="71"/>
        <v>0</v>
      </c>
      <c r="AC40" s="77">
        <f t="shared" si="71"/>
        <v>0</v>
      </c>
      <c r="AD40" s="77">
        <f t="shared" si="71"/>
        <v>0</v>
      </c>
      <c r="AE40" s="77">
        <f t="shared" si="71"/>
        <v>0</v>
      </c>
      <c r="AF40" s="77">
        <f t="shared" si="71"/>
        <v>0</v>
      </c>
      <c r="AG40" s="77">
        <f t="shared" si="71"/>
        <v>0</v>
      </c>
      <c r="AH40" s="77">
        <f t="shared" si="71"/>
        <v>0</v>
      </c>
      <c r="AI40" s="77">
        <f t="shared" si="71"/>
        <v>17.55</v>
      </c>
      <c r="AJ40" s="77">
        <f t="shared" si="71"/>
        <v>5.8</v>
      </c>
      <c r="AK40" s="77">
        <f t="shared" si="71"/>
        <v>29.62</v>
      </c>
      <c r="AL40" s="77">
        <f t="shared" si="71"/>
        <v>1.31</v>
      </c>
      <c r="AM40" s="77">
        <f t="shared" si="71"/>
        <v>0.01</v>
      </c>
      <c r="AN40" s="77">
        <f t="shared" si="71"/>
        <v>0.1</v>
      </c>
      <c r="AO40" s="77">
        <f t="shared" si="71"/>
        <v>0.06</v>
      </c>
      <c r="AP40" s="77">
        <f t="shared" si="71"/>
        <v>0.9</v>
      </c>
      <c r="AQ40" s="77">
        <f t="shared" si="71"/>
        <v>1.9</v>
      </c>
      <c r="AR40" s="77">
        <f t="shared" si="71"/>
        <v>0.6</v>
      </c>
      <c r="AS40" s="77">
        <f t="shared" si="71"/>
        <v>0</v>
      </c>
      <c r="AT40" s="77">
        <f t="shared" si="71"/>
        <v>0</v>
      </c>
      <c r="AU40" s="77">
        <f t="shared" si="71"/>
        <v>0</v>
      </c>
      <c r="AV40" s="77">
        <f t="shared" si="71"/>
        <v>0</v>
      </c>
      <c r="AW40" s="77">
        <f t="shared" si="71"/>
        <v>0</v>
      </c>
      <c r="AX40" s="77">
        <f t="shared" si="71"/>
        <v>0</v>
      </c>
      <c r="AY40" s="77">
        <f t="shared" si="71"/>
        <v>0</v>
      </c>
      <c r="AZ40" s="77">
        <f t="shared" si="71"/>
        <v>0</v>
      </c>
      <c r="BA40" s="77">
        <f t="shared" si="71"/>
        <v>0</v>
      </c>
      <c r="BB40" s="77">
        <f t="shared" si="71"/>
        <v>0</v>
      </c>
      <c r="BC40" s="77">
        <f t="shared" si="71"/>
        <v>0</v>
      </c>
      <c r="BD40" s="77">
        <f t="shared" si="71"/>
        <v>0</v>
      </c>
      <c r="BE40" s="77">
        <f t="shared" si="71"/>
        <v>0.01</v>
      </c>
      <c r="BF40" s="77">
        <f t="shared" si="71"/>
        <v>0.1</v>
      </c>
      <c r="BG40" s="77">
        <f t="shared" si="71"/>
        <v>0.06</v>
      </c>
      <c r="BH40" s="77">
        <f t="shared" si="71"/>
        <v>0.90000000000000013</v>
      </c>
      <c r="BI40" s="77">
        <f t="shared" si="71"/>
        <v>1.9</v>
      </c>
      <c r="BJ40" s="52">
        <f t="shared" si="71"/>
        <v>0.6</v>
      </c>
    </row>
    <row r="41" spans="1:62" s="11" customFormat="1" ht="25.5" customHeight="1" thickBot="1" x14ac:dyDescent="0.35">
      <c r="A41" s="153" t="s">
        <v>58</v>
      </c>
      <c r="B41" s="154"/>
      <c r="C41" s="154"/>
      <c r="D41" s="154"/>
      <c r="E41" s="154"/>
      <c r="F41" s="154"/>
      <c r="G41" s="43">
        <f>SUM(G40,G37,G30,G26,G18)</f>
        <v>3917.69</v>
      </c>
      <c r="H41" s="43">
        <f t="shared" ref="H41:BJ41" si="72">SUM(H40,H37,H30,H26,H18)</f>
        <v>3555.29</v>
      </c>
      <c r="I41" s="43">
        <f t="shared" si="72"/>
        <v>4067.6733333333332</v>
      </c>
      <c r="J41" s="43">
        <f t="shared" si="72"/>
        <v>5543.5233333333326</v>
      </c>
      <c r="K41" s="43">
        <f t="shared" si="72"/>
        <v>143.01000000000002</v>
      </c>
      <c r="L41" s="43">
        <f t="shared" si="72"/>
        <v>150.91999999999999</v>
      </c>
      <c r="M41" s="43">
        <f t="shared" si="72"/>
        <v>491.72999999999996</v>
      </c>
      <c r="N41" s="43">
        <f t="shared" si="72"/>
        <v>146.19</v>
      </c>
      <c r="O41" s="43">
        <f t="shared" si="72"/>
        <v>137.42333333333332</v>
      </c>
      <c r="P41" s="43">
        <f t="shared" si="72"/>
        <v>431.46666666666664</v>
      </c>
      <c r="Q41" s="43">
        <f t="shared" si="72"/>
        <v>170.33066666666667</v>
      </c>
      <c r="R41" s="43">
        <f t="shared" si="72"/>
        <v>161.76133333333331</v>
      </c>
      <c r="S41" s="43">
        <f t="shared" si="72"/>
        <v>457.58066666666662</v>
      </c>
      <c r="T41" s="43">
        <f t="shared" si="72"/>
        <v>225.02666666666664</v>
      </c>
      <c r="U41" s="43">
        <f t="shared" si="72"/>
        <v>216.9</v>
      </c>
      <c r="V41" s="43">
        <f t="shared" si="72"/>
        <v>645.33999999999992</v>
      </c>
      <c r="W41" s="43">
        <f t="shared" si="72"/>
        <v>2455.25</v>
      </c>
      <c r="X41" s="43">
        <f t="shared" si="72"/>
        <v>427.15999999999997</v>
      </c>
      <c r="Y41" s="43">
        <f t="shared" si="72"/>
        <v>1876.69</v>
      </c>
      <c r="Z41" s="43">
        <f t="shared" si="72"/>
        <v>23.802</v>
      </c>
      <c r="AA41" s="43">
        <f t="shared" si="72"/>
        <v>1532.3579999999999</v>
      </c>
      <c r="AB41" s="43">
        <f t="shared" si="72"/>
        <v>539.22900000000004</v>
      </c>
      <c r="AC41" s="43">
        <f t="shared" si="72"/>
        <v>1702.3270000000002</v>
      </c>
      <c r="AD41" s="43">
        <f t="shared" si="72"/>
        <v>30.14902</v>
      </c>
      <c r="AE41" s="43">
        <f t="shared" si="72"/>
        <v>1592.347</v>
      </c>
      <c r="AF41" s="43">
        <f t="shared" si="72"/>
        <v>1126.0447999999999</v>
      </c>
      <c r="AG41" s="43">
        <f t="shared" si="72"/>
        <v>1952.1200000000001</v>
      </c>
      <c r="AH41" s="43">
        <f t="shared" si="72"/>
        <v>32.846039999999995</v>
      </c>
      <c r="AI41" s="43">
        <f t="shared" si="72"/>
        <v>2447.884</v>
      </c>
      <c r="AJ41" s="43">
        <f t="shared" si="72"/>
        <v>788.75750000000016</v>
      </c>
      <c r="AK41" s="43">
        <f t="shared" si="72"/>
        <v>2655.3054999999999</v>
      </c>
      <c r="AL41" s="43">
        <f t="shared" si="72"/>
        <v>40.078039999999994</v>
      </c>
      <c r="AM41" s="43">
        <f t="shared" si="72"/>
        <v>1.98</v>
      </c>
      <c r="AN41" s="43">
        <f t="shared" si="72"/>
        <v>2.64</v>
      </c>
      <c r="AO41" s="43">
        <f t="shared" si="72"/>
        <v>2.71</v>
      </c>
      <c r="AP41" s="43">
        <f t="shared" si="72"/>
        <v>26.54</v>
      </c>
      <c r="AQ41" s="43">
        <f t="shared" si="72"/>
        <v>108.27000000000001</v>
      </c>
      <c r="AR41" s="43">
        <f t="shared" si="72"/>
        <v>17.36</v>
      </c>
      <c r="AS41" s="43">
        <f t="shared" si="72"/>
        <v>2.5780000000000003</v>
      </c>
      <c r="AT41" s="43">
        <f t="shared" si="72"/>
        <v>2.7493000000000003</v>
      </c>
      <c r="AU41" s="43">
        <f t="shared" si="72"/>
        <v>2.3521999999999998</v>
      </c>
      <c r="AV41" s="43">
        <f t="shared" si="72"/>
        <v>30.509999999999998</v>
      </c>
      <c r="AW41" s="43">
        <f t="shared" si="72"/>
        <v>174.64000000000001</v>
      </c>
      <c r="AX41" s="43">
        <f t="shared" si="72"/>
        <v>18.582000000000001</v>
      </c>
      <c r="AY41" s="43">
        <f t="shared" si="72"/>
        <v>2.6450000000000005</v>
      </c>
      <c r="AZ41" s="43">
        <f t="shared" si="72"/>
        <v>2.9856000000000003</v>
      </c>
      <c r="BA41" s="43">
        <f t="shared" si="72"/>
        <v>2.5804</v>
      </c>
      <c r="BB41" s="43">
        <f t="shared" si="72"/>
        <v>34.062999999999995</v>
      </c>
      <c r="BC41" s="43">
        <f t="shared" si="72"/>
        <v>190.35400000000001</v>
      </c>
      <c r="BD41" s="43">
        <f t="shared" si="72"/>
        <v>18.959000000000003</v>
      </c>
      <c r="BE41" s="43">
        <f t="shared" si="72"/>
        <v>2.8525</v>
      </c>
      <c r="BF41" s="43">
        <f t="shared" si="72"/>
        <v>3.7646000000000002</v>
      </c>
      <c r="BG41" s="43">
        <f t="shared" si="72"/>
        <v>3.6353999999999997</v>
      </c>
      <c r="BH41" s="43">
        <f t="shared" si="72"/>
        <v>42.285499999999999</v>
      </c>
      <c r="BI41" s="43">
        <f t="shared" si="72"/>
        <v>226.33449999999999</v>
      </c>
      <c r="BJ41" s="84">
        <f t="shared" si="72"/>
        <v>22.848999999999997</v>
      </c>
    </row>
    <row r="42" spans="1:62" s="11" customFormat="1" x14ac:dyDescent="0.3">
      <c r="A42" s="59"/>
      <c r="B42" s="60"/>
      <c r="C42" s="60"/>
      <c r="D42" s="60"/>
      <c r="E42" s="60"/>
      <c r="F42" s="60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5"/>
      <c r="AD42" s="55"/>
      <c r="AE42" s="55"/>
      <c r="AF42" s="55"/>
      <c r="AG42" s="55"/>
      <c r="AH42" s="55"/>
      <c r="AI42" s="55"/>
      <c r="AJ42" s="55"/>
      <c r="AK42" s="55"/>
      <c r="AL42" s="55"/>
      <c r="AM42" s="55"/>
      <c r="AN42" s="55"/>
      <c r="AO42" s="55"/>
      <c r="AP42" s="55"/>
      <c r="AQ42" s="55"/>
      <c r="AR42" s="55"/>
      <c r="AS42" s="55"/>
      <c r="AT42" s="55"/>
      <c r="AU42" s="55"/>
      <c r="AV42" s="55"/>
      <c r="AW42" s="55"/>
      <c r="AX42" s="55"/>
      <c r="AY42" s="55"/>
      <c r="AZ42" s="55"/>
      <c r="BA42" s="55"/>
      <c r="BB42" s="55"/>
      <c r="BC42" s="55"/>
      <c r="BD42" s="55"/>
      <c r="BE42" s="55"/>
      <c r="BF42" s="55"/>
      <c r="BG42" s="55"/>
      <c r="BH42" s="55"/>
      <c r="BI42" s="55"/>
      <c r="BJ42" s="55"/>
    </row>
    <row r="43" spans="1:62" s="11" customFormat="1" x14ac:dyDescent="0.3">
      <c r="A43" s="59"/>
      <c r="B43" s="60"/>
      <c r="C43" s="60"/>
      <c r="D43" s="60"/>
      <c r="E43" s="60"/>
      <c r="F43" s="60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  <c r="AD43" s="55"/>
      <c r="AE43" s="55"/>
      <c r="AF43" s="55"/>
      <c r="AG43" s="55"/>
      <c r="AH43" s="55"/>
      <c r="AI43" s="55"/>
      <c r="AJ43" s="55"/>
      <c r="AK43" s="55"/>
      <c r="AL43" s="55"/>
      <c r="AM43" s="55"/>
      <c r="AN43" s="55"/>
      <c r="AO43" s="55"/>
      <c r="AP43" s="55"/>
      <c r="AQ43" s="55"/>
      <c r="AR43" s="55"/>
      <c r="AS43" s="55"/>
      <c r="AT43" s="55"/>
      <c r="AU43" s="55"/>
      <c r="AV43" s="55"/>
      <c r="AW43" s="55"/>
      <c r="AX43" s="55"/>
      <c r="AY43" s="55"/>
      <c r="AZ43" s="55"/>
      <c r="BA43" s="55"/>
      <c r="BB43" s="55"/>
      <c r="BC43" s="55"/>
      <c r="BD43" s="55"/>
      <c r="BE43" s="55"/>
      <c r="BF43" s="55"/>
      <c r="BG43" s="55"/>
      <c r="BH43" s="55"/>
      <c r="BI43" s="55"/>
      <c r="BJ43" s="55"/>
    </row>
    <row r="44" spans="1:62" s="11" customFormat="1" x14ac:dyDescent="0.3">
      <c r="A44" s="59"/>
      <c r="B44" s="60"/>
      <c r="C44" s="60"/>
      <c r="D44" s="60"/>
      <c r="E44" s="60"/>
      <c r="F44" s="60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  <c r="AF44" s="55"/>
      <c r="AG44" s="55"/>
      <c r="AH44" s="55"/>
      <c r="AI44" s="55"/>
      <c r="AJ44" s="55"/>
      <c r="AK44" s="55"/>
      <c r="AL44" s="55"/>
      <c r="AM44" s="55"/>
      <c r="AN44" s="55"/>
      <c r="AO44" s="55"/>
      <c r="AP44" s="55"/>
      <c r="AQ44" s="55"/>
      <c r="AR44" s="55"/>
      <c r="AS44" s="55"/>
      <c r="AT44" s="55"/>
      <c r="AU44" s="55"/>
      <c r="AV44" s="55"/>
      <c r="AW44" s="55"/>
      <c r="AX44" s="55"/>
      <c r="AY44" s="55"/>
      <c r="AZ44" s="55"/>
      <c r="BA44" s="55"/>
      <c r="BB44" s="55"/>
      <c r="BC44" s="55"/>
      <c r="BD44" s="55"/>
      <c r="BE44" s="55"/>
      <c r="BF44" s="55"/>
      <c r="BG44" s="55"/>
      <c r="BH44" s="55"/>
      <c r="BI44" s="55"/>
      <c r="BJ44" s="55"/>
    </row>
    <row r="45" spans="1:62" s="11" customFormat="1" ht="19.5" thickBot="1" x14ac:dyDescent="0.35">
      <c r="A45" s="63"/>
      <c r="B45" s="54"/>
      <c r="C45" s="54"/>
      <c r="D45" s="54"/>
      <c r="E45" s="54"/>
      <c r="F45" s="54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  <c r="AR45" s="68"/>
      <c r="AS45" s="68"/>
      <c r="AT45" s="68"/>
      <c r="AU45" s="68"/>
      <c r="AV45" s="68"/>
      <c r="AW45" s="68"/>
      <c r="AX45" s="68"/>
      <c r="AY45" s="68"/>
      <c r="AZ45" s="68"/>
      <c r="BA45" s="68"/>
      <c r="BB45" s="68"/>
      <c r="BC45" s="68"/>
      <c r="BD45" s="68"/>
      <c r="BE45" s="68"/>
      <c r="BF45" s="68"/>
      <c r="BG45" s="68"/>
      <c r="BH45" s="68"/>
      <c r="BI45" s="68"/>
      <c r="BJ45" s="68"/>
    </row>
    <row r="46" spans="1:62" s="12" customFormat="1" ht="30.75" customHeight="1" x14ac:dyDescent="0.3">
      <c r="A46" s="85" t="s">
        <v>59</v>
      </c>
      <c r="B46" s="86"/>
      <c r="C46" s="86"/>
      <c r="D46" s="86"/>
      <c r="E46" s="86"/>
      <c r="F46" s="86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8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9"/>
    </row>
    <row r="47" spans="1:62" s="6" customFormat="1" ht="53.25" customHeight="1" x14ac:dyDescent="0.25">
      <c r="A47" s="160" t="s">
        <v>1</v>
      </c>
      <c r="B47" s="161" t="s">
        <v>2</v>
      </c>
      <c r="C47" s="156" t="s">
        <v>3</v>
      </c>
      <c r="D47" s="156"/>
      <c r="E47" s="156"/>
      <c r="F47" s="161" t="s">
        <v>4</v>
      </c>
      <c r="G47" s="158" t="s">
        <v>5</v>
      </c>
      <c r="H47" s="157" t="s">
        <v>6</v>
      </c>
      <c r="I47" s="157"/>
      <c r="J47" s="157"/>
      <c r="K47" s="158" t="s">
        <v>7</v>
      </c>
      <c r="L47" s="158"/>
      <c r="M47" s="158"/>
      <c r="N47" s="157" t="s">
        <v>8</v>
      </c>
      <c r="O47" s="157"/>
      <c r="P47" s="157"/>
      <c r="Q47" s="157"/>
      <c r="R47" s="157"/>
      <c r="S47" s="157"/>
      <c r="T47" s="157"/>
      <c r="U47" s="157"/>
      <c r="V47" s="157"/>
      <c r="W47" s="155" t="s">
        <v>9</v>
      </c>
      <c r="X47" s="159"/>
      <c r="Y47" s="159"/>
      <c r="Z47" s="159"/>
      <c r="AA47" s="151" t="s">
        <v>10</v>
      </c>
      <c r="AB47" s="151"/>
      <c r="AC47" s="151"/>
      <c r="AD47" s="151"/>
      <c r="AE47" s="151"/>
      <c r="AF47" s="151"/>
      <c r="AG47" s="151"/>
      <c r="AH47" s="151"/>
      <c r="AI47" s="151"/>
      <c r="AJ47" s="151"/>
      <c r="AK47" s="151"/>
      <c r="AL47" s="151"/>
      <c r="AM47" s="155" t="s">
        <v>11</v>
      </c>
      <c r="AN47" s="159"/>
      <c r="AO47" s="159"/>
      <c r="AP47" s="159"/>
      <c r="AQ47" s="159"/>
      <c r="AR47" s="159"/>
      <c r="AS47" s="151" t="s">
        <v>12</v>
      </c>
      <c r="AT47" s="151"/>
      <c r="AU47" s="151"/>
      <c r="AV47" s="151"/>
      <c r="AW47" s="151"/>
      <c r="AX47" s="151"/>
      <c r="AY47" s="151"/>
      <c r="AZ47" s="151"/>
      <c r="BA47" s="151"/>
      <c r="BB47" s="151"/>
      <c r="BC47" s="151"/>
      <c r="BD47" s="151"/>
      <c r="BE47" s="151"/>
      <c r="BF47" s="151"/>
      <c r="BG47" s="151"/>
      <c r="BH47" s="151"/>
      <c r="BI47" s="151"/>
      <c r="BJ47" s="152"/>
    </row>
    <row r="48" spans="1:62" s="6" customFormat="1" x14ac:dyDescent="0.25">
      <c r="A48" s="160"/>
      <c r="B48" s="161"/>
      <c r="C48" s="156"/>
      <c r="D48" s="156"/>
      <c r="E48" s="156"/>
      <c r="F48" s="161"/>
      <c r="G48" s="158"/>
      <c r="H48" s="157"/>
      <c r="I48" s="157"/>
      <c r="J48" s="157"/>
      <c r="K48" s="158" t="s">
        <v>13</v>
      </c>
      <c r="L48" s="158" t="s">
        <v>14</v>
      </c>
      <c r="M48" s="158" t="s">
        <v>15</v>
      </c>
      <c r="N48" s="157"/>
      <c r="O48" s="157"/>
      <c r="P48" s="157"/>
      <c r="Q48" s="157"/>
      <c r="R48" s="157"/>
      <c r="S48" s="157"/>
      <c r="T48" s="157"/>
      <c r="U48" s="157"/>
      <c r="V48" s="157"/>
      <c r="W48" s="155" t="s">
        <v>16</v>
      </c>
      <c r="X48" s="155" t="s">
        <v>17</v>
      </c>
      <c r="Y48" s="155" t="s">
        <v>18</v>
      </c>
      <c r="Z48" s="155" t="s">
        <v>19</v>
      </c>
      <c r="AA48" s="151"/>
      <c r="AB48" s="151"/>
      <c r="AC48" s="151"/>
      <c r="AD48" s="151"/>
      <c r="AE48" s="151"/>
      <c r="AF48" s="151"/>
      <c r="AG48" s="151"/>
      <c r="AH48" s="151"/>
      <c r="AI48" s="151"/>
      <c r="AJ48" s="151"/>
      <c r="AK48" s="151"/>
      <c r="AL48" s="151"/>
      <c r="AM48" s="155" t="s">
        <v>20</v>
      </c>
      <c r="AN48" s="155" t="s">
        <v>21</v>
      </c>
      <c r="AO48" s="155" t="s">
        <v>22</v>
      </c>
      <c r="AP48" s="155" t="s">
        <v>23</v>
      </c>
      <c r="AQ48" s="155" t="s">
        <v>24</v>
      </c>
      <c r="AR48" s="155" t="s">
        <v>25</v>
      </c>
      <c r="AS48" s="151"/>
      <c r="AT48" s="151"/>
      <c r="AU48" s="151"/>
      <c r="AV48" s="151"/>
      <c r="AW48" s="151"/>
      <c r="AX48" s="151"/>
      <c r="AY48" s="151"/>
      <c r="AZ48" s="151"/>
      <c r="BA48" s="151"/>
      <c r="BB48" s="151"/>
      <c r="BC48" s="151"/>
      <c r="BD48" s="151"/>
      <c r="BE48" s="151"/>
      <c r="BF48" s="151"/>
      <c r="BG48" s="151"/>
      <c r="BH48" s="151"/>
      <c r="BI48" s="151"/>
      <c r="BJ48" s="152"/>
    </row>
    <row r="49" spans="1:62" s="6" customFormat="1" ht="21" customHeight="1" x14ac:dyDescent="0.25">
      <c r="A49" s="160"/>
      <c r="B49" s="161"/>
      <c r="C49" s="156"/>
      <c r="D49" s="156"/>
      <c r="E49" s="156"/>
      <c r="F49" s="161"/>
      <c r="G49" s="158"/>
      <c r="H49" s="157"/>
      <c r="I49" s="157"/>
      <c r="J49" s="157"/>
      <c r="K49" s="158"/>
      <c r="L49" s="158"/>
      <c r="M49" s="158"/>
      <c r="N49" s="80" t="s">
        <v>13</v>
      </c>
      <c r="O49" s="80" t="s">
        <v>14</v>
      </c>
      <c r="P49" s="80" t="s">
        <v>15</v>
      </c>
      <c r="Q49" s="80" t="s">
        <v>13</v>
      </c>
      <c r="R49" s="80" t="s">
        <v>14</v>
      </c>
      <c r="S49" s="80" t="s">
        <v>15</v>
      </c>
      <c r="T49" s="80" t="s">
        <v>13</v>
      </c>
      <c r="U49" s="80" t="s">
        <v>14</v>
      </c>
      <c r="V49" s="80" t="s">
        <v>15</v>
      </c>
      <c r="W49" s="155"/>
      <c r="X49" s="155"/>
      <c r="Y49" s="155"/>
      <c r="Z49" s="155"/>
      <c r="AA49" s="81" t="s">
        <v>16</v>
      </c>
      <c r="AB49" s="81" t="s">
        <v>17</v>
      </c>
      <c r="AC49" s="81" t="s">
        <v>18</v>
      </c>
      <c r="AD49" s="81" t="s">
        <v>19</v>
      </c>
      <c r="AE49" s="81" t="s">
        <v>16</v>
      </c>
      <c r="AF49" s="81" t="s">
        <v>17</v>
      </c>
      <c r="AG49" s="81" t="s">
        <v>18</v>
      </c>
      <c r="AH49" s="81" t="s">
        <v>19</v>
      </c>
      <c r="AI49" s="81" t="s">
        <v>16</v>
      </c>
      <c r="AJ49" s="81" t="s">
        <v>17</v>
      </c>
      <c r="AK49" s="81" t="s">
        <v>18</v>
      </c>
      <c r="AL49" s="81" t="s">
        <v>19</v>
      </c>
      <c r="AM49" s="155"/>
      <c r="AN49" s="155"/>
      <c r="AO49" s="155"/>
      <c r="AP49" s="155" t="s">
        <v>23</v>
      </c>
      <c r="AQ49" s="155"/>
      <c r="AR49" s="155"/>
      <c r="AS49" s="81" t="s">
        <v>20</v>
      </c>
      <c r="AT49" s="81" t="s">
        <v>21</v>
      </c>
      <c r="AU49" s="81" t="s">
        <v>22</v>
      </c>
      <c r="AV49" s="81" t="s">
        <v>23</v>
      </c>
      <c r="AW49" s="81" t="s">
        <v>24</v>
      </c>
      <c r="AX49" s="81" t="s">
        <v>25</v>
      </c>
      <c r="AY49" s="81" t="s">
        <v>20</v>
      </c>
      <c r="AZ49" s="81" t="s">
        <v>21</v>
      </c>
      <c r="BA49" s="81" t="s">
        <v>22</v>
      </c>
      <c r="BB49" s="81" t="s">
        <v>23</v>
      </c>
      <c r="BC49" s="81" t="s">
        <v>24</v>
      </c>
      <c r="BD49" s="81" t="s">
        <v>25</v>
      </c>
      <c r="BE49" s="81" t="s">
        <v>20</v>
      </c>
      <c r="BF49" s="81" t="s">
        <v>21</v>
      </c>
      <c r="BG49" s="81" t="s">
        <v>22</v>
      </c>
      <c r="BH49" s="81" t="s">
        <v>23</v>
      </c>
      <c r="BI49" s="81" t="s">
        <v>24</v>
      </c>
      <c r="BJ49" s="48" t="s">
        <v>25</v>
      </c>
    </row>
    <row r="50" spans="1:62" s="7" customFormat="1" ht="40.5" customHeight="1" x14ac:dyDescent="0.3">
      <c r="A50" s="49" t="s">
        <v>60</v>
      </c>
      <c r="B50" s="26">
        <v>189</v>
      </c>
      <c r="C50" s="23">
        <v>180</v>
      </c>
      <c r="D50" s="23">
        <v>180</v>
      </c>
      <c r="E50" s="23">
        <v>300</v>
      </c>
      <c r="F50" s="26">
        <v>250</v>
      </c>
      <c r="G50" s="27">
        <v>302</v>
      </c>
      <c r="H50" s="14">
        <f t="shared" ref="H50:H56" si="73">G50/F50*C50</f>
        <v>217.44</v>
      </c>
      <c r="I50" s="14">
        <f t="shared" ref="I50:I56" si="74">G50/F50*D50</f>
        <v>217.44</v>
      </c>
      <c r="J50" s="14">
        <f t="shared" ref="J50:J56" si="75">G50/F50*E50</f>
        <v>362.4</v>
      </c>
      <c r="K50" s="27">
        <v>7.9</v>
      </c>
      <c r="L50" s="27">
        <v>11.2</v>
      </c>
      <c r="M50" s="27">
        <v>42.6</v>
      </c>
      <c r="N50" s="14">
        <f t="shared" ref="N50:N55" si="76">K50/F50*C50</f>
        <v>5.6880000000000006</v>
      </c>
      <c r="O50" s="14">
        <f t="shared" ref="O50:O56" si="77">L50/F50*C50</f>
        <v>8.0640000000000001</v>
      </c>
      <c r="P50" s="14">
        <f t="shared" ref="P50:P56" si="78">M50/F50*C50</f>
        <v>30.672000000000001</v>
      </c>
      <c r="Q50" s="14">
        <f t="shared" ref="Q50:Q56" si="79">K50/F50*D50</f>
        <v>5.6880000000000006</v>
      </c>
      <c r="R50" s="14">
        <f t="shared" ref="R50:R56" si="80">L50/F50*D50</f>
        <v>8.0640000000000001</v>
      </c>
      <c r="S50" s="14">
        <f t="shared" ref="S50:S56" si="81">M50/F50*D50</f>
        <v>30.672000000000001</v>
      </c>
      <c r="T50" s="14">
        <f t="shared" ref="T50:T56" si="82">K50/F50*E50</f>
        <v>9.48</v>
      </c>
      <c r="U50" s="14">
        <f t="shared" ref="U50:U56" si="83">L50/F50*E50</f>
        <v>13.44</v>
      </c>
      <c r="V50" s="14">
        <f t="shared" ref="V50:V56" si="84">M50/F50*E50</f>
        <v>51.12</v>
      </c>
      <c r="W50" s="28">
        <v>60.71</v>
      </c>
      <c r="X50" s="28">
        <v>20.65</v>
      </c>
      <c r="Y50" s="28">
        <v>79.819999999999993</v>
      </c>
      <c r="Z50" s="28">
        <v>0.43</v>
      </c>
      <c r="AA50" s="15">
        <f>W50/100*C50</f>
        <v>109.27799999999999</v>
      </c>
      <c r="AB50" s="15">
        <f>X50/100*C50</f>
        <v>37.169999999999995</v>
      </c>
      <c r="AC50" s="15">
        <f>Y50/100*C50</f>
        <v>143.67599999999999</v>
      </c>
      <c r="AD50" s="15">
        <f>Z50/100*C50</f>
        <v>0.77400000000000002</v>
      </c>
      <c r="AE50" s="15">
        <f>W50/100*D50</f>
        <v>109.27799999999999</v>
      </c>
      <c r="AF50" s="15">
        <f>X50/100*D50</f>
        <v>37.169999999999995</v>
      </c>
      <c r="AG50" s="15">
        <f>Y50/100*D50</f>
        <v>143.67599999999999</v>
      </c>
      <c r="AH50" s="15">
        <f>Z50/100*D50</f>
        <v>0.77400000000000002</v>
      </c>
      <c r="AI50" s="15">
        <f>W50/100*E50</f>
        <v>182.13</v>
      </c>
      <c r="AJ50" s="15">
        <f>X50/100*E50</f>
        <v>61.949999999999996</v>
      </c>
      <c r="AK50" s="15">
        <f>Y50/100*E50</f>
        <v>239.45999999999998</v>
      </c>
      <c r="AL50" s="15">
        <f>Z50/100*E50</f>
        <v>1.29</v>
      </c>
      <c r="AM50" s="28">
        <v>0.01</v>
      </c>
      <c r="AN50" s="28">
        <v>0.06</v>
      </c>
      <c r="AO50" s="28">
        <v>7.0000000000000007E-2</v>
      </c>
      <c r="AP50" s="28">
        <v>0.37</v>
      </c>
      <c r="AQ50" s="28">
        <v>0.27</v>
      </c>
      <c r="AR50" s="28">
        <v>0.1</v>
      </c>
      <c r="AS50" s="15">
        <f>AM50/100*C50</f>
        <v>1.8000000000000002E-2</v>
      </c>
      <c r="AT50" s="15">
        <f>AN50/100*C50</f>
        <v>0.10799999999999998</v>
      </c>
      <c r="AU50" s="15">
        <f>AO50/100*C50</f>
        <v>0.12600000000000003</v>
      </c>
      <c r="AV50" s="15">
        <f>AP50/100*C50</f>
        <v>0.66600000000000004</v>
      </c>
      <c r="AW50" s="15">
        <f>AQ50/100*C50</f>
        <v>0.48600000000000004</v>
      </c>
      <c r="AX50" s="15">
        <f>AR50/100*C50</f>
        <v>0.18</v>
      </c>
      <c r="AY50" s="15">
        <f>AM50/100*D50</f>
        <v>1.8000000000000002E-2</v>
      </c>
      <c r="AZ50" s="15">
        <f>AN50/100*D50</f>
        <v>0.10799999999999998</v>
      </c>
      <c r="BA50" s="15">
        <f>AO50/100*D50</f>
        <v>0.12600000000000003</v>
      </c>
      <c r="BB50" s="15">
        <f>AP50/100*D50</f>
        <v>0.66600000000000004</v>
      </c>
      <c r="BC50" s="15">
        <f>AQ50/100*D50</f>
        <v>0.48600000000000004</v>
      </c>
      <c r="BD50" s="15">
        <f>AR50/100*D50</f>
        <v>0.18</v>
      </c>
      <c r="BE50" s="15">
        <f>AM50/100*E50</f>
        <v>3.0000000000000002E-2</v>
      </c>
      <c r="BF50" s="15">
        <f>AN50/100*E50</f>
        <v>0.18</v>
      </c>
      <c r="BG50" s="15">
        <f>AO50/100*E50</f>
        <v>0.21000000000000002</v>
      </c>
      <c r="BH50" s="15">
        <f>AP50/100*E50</f>
        <v>1.1100000000000001</v>
      </c>
      <c r="BI50" s="15">
        <f>AQ50/100*E50</f>
        <v>0.81</v>
      </c>
      <c r="BJ50" s="50">
        <f>AR50/100*E50</f>
        <v>0.3</v>
      </c>
    </row>
    <row r="51" spans="1:62" s="7" customFormat="1" ht="55.5" customHeight="1" x14ac:dyDescent="0.3">
      <c r="A51" s="49" t="s">
        <v>61</v>
      </c>
      <c r="B51" s="26">
        <v>5003</v>
      </c>
      <c r="C51" s="23">
        <v>55</v>
      </c>
      <c r="D51" s="23">
        <v>55</v>
      </c>
      <c r="E51" s="23">
        <v>40</v>
      </c>
      <c r="F51" s="26">
        <v>40</v>
      </c>
      <c r="G51" s="27">
        <v>58.8</v>
      </c>
      <c r="H51" s="14">
        <f t="shared" si="73"/>
        <v>80.849999999999994</v>
      </c>
      <c r="I51" s="14">
        <f t="shared" si="74"/>
        <v>80.849999999999994</v>
      </c>
      <c r="J51" s="14">
        <f t="shared" si="75"/>
        <v>58.8</v>
      </c>
      <c r="K51" s="27">
        <v>5.2</v>
      </c>
      <c r="L51" s="27">
        <v>2.8</v>
      </c>
      <c r="M51" s="27">
        <v>0</v>
      </c>
      <c r="N51" s="14">
        <f t="shared" si="76"/>
        <v>7.15</v>
      </c>
      <c r="O51" s="14">
        <f t="shared" si="77"/>
        <v>3.8499999999999996</v>
      </c>
      <c r="P51" s="14">
        <f t="shared" si="78"/>
        <v>0</v>
      </c>
      <c r="Q51" s="14">
        <f t="shared" si="79"/>
        <v>7.15</v>
      </c>
      <c r="R51" s="14">
        <f t="shared" si="80"/>
        <v>3.8499999999999996</v>
      </c>
      <c r="S51" s="14">
        <f t="shared" si="81"/>
        <v>0</v>
      </c>
      <c r="T51" s="14">
        <f t="shared" si="82"/>
        <v>5.2</v>
      </c>
      <c r="U51" s="14">
        <f t="shared" si="83"/>
        <v>2.8</v>
      </c>
      <c r="V51" s="14">
        <f t="shared" si="84"/>
        <v>0</v>
      </c>
      <c r="W51" s="28">
        <v>55</v>
      </c>
      <c r="X51" s="28">
        <v>12.06</v>
      </c>
      <c r="Y51" s="28">
        <v>192</v>
      </c>
      <c r="Z51" s="28">
        <v>2.5</v>
      </c>
      <c r="AA51" s="15">
        <f t="shared" ref="AA51:AA75" si="85">W51/100*C51</f>
        <v>30.250000000000004</v>
      </c>
      <c r="AB51" s="15">
        <f t="shared" ref="AB51:AB75" si="86">X51/100*C51</f>
        <v>6.633</v>
      </c>
      <c r="AC51" s="15">
        <f t="shared" ref="AC51:AC75" si="87">Y51/100*C51</f>
        <v>105.6</v>
      </c>
      <c r="AD51" s="15">
        <f t="shared" ref="AD51:AD75" si="88">Z51/100*C51</f>
        <v>1.375</v>
      </c>
      <c r="AE51" s="15">
        <f t="shared" ref="AE51:AE75" si="89">W51/100*D51</f>
        <v>30.250000000000004</v>
      </c>
      <c r="AF51" s="15">
        <f t="shared" ref="AF51:AF75" si="90">X51/100*D51</f>
        <v>6.633</v>
      </c>
      <c r="AG51" s="15">
        <f t="shared" ref="AG51:AG75" si="91">Y51/100*D51</f>
        <v>105.6</v>
      </c>
      <c r="AH51" s="15">
        <f t="shared" ref="AH51:AH75" si="92">Z51/100*D51</f>
        <v>1.375</v>
      </c>
      <c r="AI51" s="15">
        <f t="shared" ref="AI51:AI76" si="93">W51/100*E51</f>
        <v>22</v>
      </c>
      <c r="AJ51" s="15">
        <f t="shared" ref="AJ51:AJ76" si="94">X51/100*E51</f>
        <v>4.8239999999999998</v>
      </c>
      <c r="AK51" s="15">
        <f t="shared" ref="AK51:AK76" si="95">Y51/100*E51</f>
        <v>76.8</v>
      </c>
      <c r="AL51" s="15">
        <f t="shared" ref="AL51:AL76" si="96">Z51/100*E51</f>
        <v>1</v>
      </c>
      <c r="AM51" s="28">
        <v>0.25</v>
      </c>
      <c r="AN51" s="28">
        <v>7.0000000000000007E-2</v>
      </c>
      <c r="AO51" s="28">
        <v>0.44</v>
      </c>
      <c r="AP51" s="28">
        <v>0.2</v>
      </c>
      <c r="AQ51" s="28">
        <v>0</v>
      </c>
      <c r="AR51" s="28">
        <v>0</v>
      </c>
      <c r="AS51" s="15">
        <f t="shared" ref="AS51:AS75" si="97">AM51/100*C51</f>
        <v>0.13750000000000001</v>
      </c>
      <c r="AT51" s="15">
        <f t="shared" ref="AT51:AT75" si="98">AN51/100*C51</f>
        <v>3.8500000000000006E-2</v>
      </c>
      <c r="AU51" s="15">
        <f t="shared" ref="AU51:AU75" si="99">AO51/100*C51</f>
        <v>0.24200000000000002</v>
      </c>
      <c r="AV51" s="15">
        <f t="shared" ref="AV51:AV75" si="100">AP51/100*C51</f>
        <v>0.11</v>
      </c>
      <c r="AW51" s="15">
        <f t="shared" ref="AW51:AW75" si="101">AQ51/100*C51</f>
        <v>0</v>
      </c>
      <c r="AX51" s="15">
        <f t="shared" ref="AX51:AX75" si="102">AR51/100*C51</f>
        <v>0</v>
      </c>
      <c r="AY51" s="15">
        <f t="shared" ref="AY51:AY75" si="103">AM51/100*D51</f>
        <v>0.13750000000000001</v>
      </c>
      <c r="AZ51" s="15">
        <f t="shared" ref="AZ51:AZ75" si="104">AN51/100*D51</f>
        <v>3.8500000000000006E-2</v>
      </c>
      <c r="BA51" s="15">
        <f t="shared" ref="BA51:BA75" si="105">AO51/100*D51</f>
        <v>0.24200000000000002</v>
      </c>
      <c r="BB51" s="15">
        <f t="shared" ref="BB51:BB75" si="106">AP51/100*D51</f>
        <v>0.11</v>
      </c>
      <c r="BC51" s="15">
        <f t="shared" ref="BC51:BC75" si="107">AQ51/100*D51</f>
        <v>0</v>
      </c>
      <c r="BD51" s="15">
        <f t="shared" ref="BD51:BD75" si="108">AR51/100*D51</f>
        <v>0</v>
      </c>
      <c r="BE51" s="15">
        <f t="shared" ref="BE51:BE76" si="109">AM51/100*E51</f>
        <v>0.1</v>
      </c>
      <c r="BF51" s="15">
        <f t="shared" ref="BF51:BF76" si="110">AN51/100*E51</f>
        <v>2.8000000000000004E-2</v>
      </c>
      <c r="BG51" s="15">
        <f t="shared" ref="BG51:BG76" si="111">AO51/100*E51</f>
        <v>0.17600000000000002</v>
      </c>
      <c r="BH51" s="15">
        <f t="shared" ref="BH51:BH76" si="112">AP51/100*E51</f>
        <v>0.08</v>
      </c>
      <c r="BI51" s="15">
        <f t="shared" ref="BI51:BI76" si="113">AQ51/100*E51</f>
        <v>0</v>
      </c>
      <c r="BJ51" s="50">
        <f t="shared" ref="BJ51:BJ76" si="114">AR51/100*E51</f>
        <v>0</v>
      </c>
    </row>
    <row r="52" spans="1:62" s="7" customFormat="1" ht="24.75" customHeight="1" x14ac:dyDescent="0.3">
      <c r="A52" s="49" t="s">
        <v>30</v>
      </c>
      <c r="B52" s="26">
        <v>13</v>
      </c>
      <c r="C52" s="23">
        <v>30</v>
      </c>
      <c r="D52" s="23">
        <v>30</v>
      </c>
      <c r="E52" s="23">
        <v>50</v>
      </c>
      <c r="F52" s="26">
        <v>30</v>
      </c>
      <c r="G52" s="27">
        <v>103</v>
      </c>
      <c r="H52" s="14">
        <f t="shared" si="73"/>
        <v>103</v>
      </c>
      <c r="I52" s="14">
        <f t="shared" si="74"/>
        <v>103</v>
      </c>
      <c r="J52" s="14">
        <f t="shared" si="75"/>
        <v>171.66666666666666</v>
      </c>
      <c r="K52" s="27">
        <v>8</v>
      </c>
      <c r="L52" s="27">
        <v>7.95</v>
      </c>
      <c r="M52" s="27">
        <v>0</v>
      </c>
      <c r="N52" s="14">
        <f>K52/F52*C52</f>
        <v>8</v>
      </c>
      <c r="O52" s="14">
        <f t="shared" si="77"/>
        <v>7.95</v>
      </c>
      <c r="P52" s="14">
        <f t="shared" si="78"/>
        <v>0</v>
      </c>
      <c r="Q52" s="14">
        <f t="shared" si="79"/>
        <v>8</v>
      </c>
      <c r="R52" s="14">
        <f t="shared" si="80"/>
        <v>7.95</v>
      </c>
      <c r="S52" s="14">
        <f t="shared" si="81"/>
        <v>0</v>
      </c>
      <c r="T52" s="14">
        <f t="shared" si="82"/>
        <v>13.333333333333334</v>
      </c>
      <c r="U52" s="14">
        <f t="shared" si="83"/>
        <v>13.25</v>
      </c>
      <c r="V52" s="14">
        <f t="shared" si="84"/>
        <v>0</v>
      </c>
      <c r="W52" s="28">
        <v>1000</v>
      </c>
      <c r="X52" s="28">
        <v>45</v>
      </c>
      <c r="Y52" s="28">
        <v>640</v>
      </c>
      <c r="Z52" s="28">
        <v>0.8</v>
      </c>
      <c r="AA52" s="15">
        <f>W52/100*C52</f>
        <v>300</v>
      </c>
      <c r="AB52" s="15">
        <f>X52/100*C52</f>
        <v>13.5</v>
      </c>
      <c r="AC52" s="15">
        <f>Y52/100*C52</f>
        <v>192</v>
      </c>
      <c r="AD52" s="15">
        <f>Z52/100*C52</f>
        <v>0.24</v>
      </c>
      <c r="AE52" s="15">
        <f>W52/100*D52</f>
        <v>300</v>
      </c>
      <c r="AF52" s="15">
        <f>X52/100*D52</f>
        <v>13.5</v>
      </c>
      <c r="AG52" s="15">
        <f>Y52/100*D52</f>
        <v>192</v>
      </c>
      <c r="AH52" s="15">
        <f>Z52/100*D52</f>
        <v>0.24</v>
      </c>
      <c r="AI52" s="15">
        <f>W52/100*E52</f>
        <v>500</v>
      </c>
      <c r="AJ52" s="15">
        <f>X52/100*E52</f>
        <v>22.5</v>
      </c>
      <c r="AK52" s="15">
        <f>Y52/100*E52</f>
        <v>320</v>
      </c>
      <c r="AL52" s="15">
        <f>Z52/100*E52</f>
        <v>0.4</v>
      </c>
      <c r="AM52" s="28">
        <v>0.23</v>
      </c>
      <c r="AN52" s="28">
        <v>0.03</v>
      </c>
      <c r="AO52" s="28">
        <v>0.3</v>
      </c>
      <c r="AP52" s="28">
        <v>0.2</v>
      </c>
      <c r="AQ52" s="28">
        <v>0.8</v>
      </c>
      <c r="AR52" s="28">
        <v>0.5</v>
      </c>
      <c r="AS52" s="15">
        <f>AM52/100*C52</f>
        <v>6.9000000000000006E-2</v>
      </c>
      <c r="AT52" s="15">
        <f>AN52/100*C52</f>
        <v>8.9999999999999993E-3</v>
      </c>
      <c r="AU52" s="15">
        <f>AO52/100*C52</f>
        <v>0.09</v>
      </c>
      <c r="AV52" s="15">
        <f>AP52/100*C52</f>
        <v>0.06</v>
      </c>
      <c r="AW52" s="15">
        <f>AQ52/100*C52</f>
        <v>0.24</v>
      </c>
      <c r="AX52" s="15">
        <f>AR52/100*C52</f>
        <v>0.15</v>
      </c>
      <c r="AY52" s="15">
        <f>AM52/100*D52</f>
        <v>6.9000000000000006E-2</v>
      </c>
      <c r="AZ52" s="15">
        <f>AN52/100*D52</f>
        <v>8.9999999999999993E-3</v>
      </c>
      <c r="BA52" s="15">
        <f>AO52/100*D52</f>
        <v>0.09</v>
      </c>
      <c r="BB52" s="15">
        <f>AP52/100*D52</f>
        <v>0.06</v>
      </c>
      <c r="BC52" s="15">
        <f>AQ52/100*D52</f>
        <v>0.24</v>
      </c>
      <c r="BD52" s="15">
        <f>AR52/100*D52</f>
        <v>0.15</v>
      </c>
      <c r="BE52" s="15">
        <f>AM52/100*E52</f>
        <v>0.11499999999999999</v>
      </c>
      <c r="BF52" s="15">
        <f>AN52/100*E52</f>
        <v>1.4999999999999999E-2</v>
      </c>
      <c r="BG52" s="15">
        <f>AO52/100*E52</f>
        <v>0.15</v>
      </c>
      <c r="BH52" s="15">
        <f>AP52/100*E52</f>
        <v>0.1</v>
      </c>
      <c r="BI52" s="15">
        <f>AQ52/100*E52</f>
        <v>0.4</v>
      </c>
      <c r="BJ52" s="50">
        <f>AR52/100*E52</f>
        <v>0.25</v>
      </c>
    </row>
    <row r="53" spans="1:62" s="7" customFormat="1" ht="18" customHeight="1" x14ac:dyDescent="0.3">
      <c r="A53" s="49" t="s">
        <v>28</v>
      </c>
      <c r="B53" s="26" t="s">
        <v>29</v>
      </c>
      <c r="C53" s="23">
        <v>10</v>
      </c>
      <c r="D53" s="23">
        <v>20</v>
      </c>
      <c r="E53" s="23">
        <v>20</v>
      </c>
      <c r="F53" s="26">
        <v>20</v>
      </c>
      <c r="G53" s="27">
        <v>150</v>
      </c>
      <c r="H53" s="14">
        <f t="shared" si="73"/>
        <v>75</v>
      </c>
      <c r="I53" s="14">
        <f t="shared" si="74"/>
        <v>150</v>
      </c>
      <c r="J53" s="14">
        <f t="shared" si="75"/>
        <v>150</v>
      </c>
      <c r="K53" s="27">
        <v>0.12</v>
      </c>
      <c r="L53" s="27">
        <v>16.5</v>
      </c>
      <c r="M53" s="27">
        <v>0.16</v>
      </c>
      <c r="N53" s="14">
        <f t="shared" si="76"/>
        <v>0.06</v>
      </c>
      <c r="O53" s="14">
        <f t="shared" si="77"/>
        <v>8.25</v>
      </c>
      <c r="P53" s="14">
        <f t="shared" si="78"/>
        <v>0.08</v>
      </c>
      <c r="Q53" s="14">
        <f t="shared" si="79"/>
        <v>0.12</v>
      </c>
      <c r="R53" s="14">
        <f t="shared" si="80"/>
        <v>16.5</v>
      </c>
      <c r="S53" s="14">
        <f t="shared" si="81"/>
        <v>0.16</v>
      </c>
      <c r="T53" s="14">
        <f t="shared" si="82"/>
        <v>0.12</v>
      </c>
      <c r="U53" s="14">
        <f t="shared" si="83"/>
        <v>16.5</v>
      </c>
      <c r="V53" s="14">
        <f t="shared" si="84"/>
        <v>0.16</v>
      </c>
      <c r="W53" s="28">
        <v>12</v>
      </c>
      <c r="X53" s="28">
        <v>0</v>
      </c>
      <c r="Y53" s="28">
        <v>19</v>
      </c>
      <c r="Z53" s="28">
        <v>0.2</v>
      </c>
      <c r="AA53" s="15">
        <f t="shared" si="85"/>
        <v>1.2</v>
      </c>
      <c r="AB53" s="15">
        <f t="shared" si="86"/>
        <v>0</v>
      </c>
      <c r="AC53" s="15">
        <f t="shared" si="87"/>
        <v>1.9</v>
      </c>
      <c r="AD53" s="15">
        <f t="shared" si="88"/>
        <v>0.02</v>
      </c>
      <c r="AE53" s="15">
        <f t="shared" si="89"/>
        <v>2.4</v>
      </c>
      <c r="AF53" s="15">
        <f t="shared" si="90"/>
        <v>0</v>
      </c>
      <c r="AG53" s="15">
        <f t="shared" si="91"/>
        <v>3.8</v>
      </c>
      <c r="AH53" s="15">
        <f t="shared" si="92"/>
        <v>0.04</v>
      </c>
      <c r="AI53" s="15">
        <f t="shared" si="93"/>
        <v>2.4</v>
      </c>
      <c r="AJ53" s="15">
        <f t="shared" si="94"/>
        <v>0</v>
      </c>
      <c r="AK53" s="15">
        <f t="shared" si="95"/>
        <v>3.8</v>
      </c>
      <c r="AL53" s="15">
        <f t="shared" si="96"/>
        <v>0.04</v>
      </c>
      <c r="AM53" s="28">
        <v>0.4</v>
      </c>
      <c r="AN53" s="28">
        <v>0</v>
      </c>
      <c r="AO53" s="28">
        <v>0.1</v>
      </c>
      <c r="AP53" s="28">
        <v>0</v>
      </c>
      <c r="AQ53" s="28">
        <v>0</v>
      </c>
      <c r="AR53" s="28">
        <v>1</v>
      </c>
      <c r="AS53" s="15">
        <f t="shared" si="97"/>
        <v>0.04</v>
      </c>
      <c r="AT53" s="15">
        <f t="shared" si="98"/>
        <v>0</v>
      </c>
      <c r="AU53" s="15">
        <f t="shared" si="99"/>
        <v>0.01</v>
      </c>
      <c r="AV53" s="15">
        <f t="shared" si="100"/>
        <v>0</v>
      </c>
      <c r="AW53" s="15">
        <f t="shared" si="101"/>
        <v>0</v>
      </c>
      <c r="AX53" s="15">
        <f t="shared" si="102"/>
        <v>0.1</v>
      </c>
      <c r="AY53" s="15">
        <f t="shared" si="103"/>
        <v>0.08</v>
      </c>
      <c r="AZ53" s="15">
        <f t="shared" si="104"/>
        <v>0</v>
      </c>
      <c r="BA53" s="15">
        <f t="shared" si="105"/>
        <v>0.02</v>
      </c>
      <c r="BB53" s="15">
        <f t="shared" si="106"/>
        <v>0</v>
      </c>
      <c r="BC53" s="15">
        <f t="shared" si="107"/>
        <v>0</v>
      </c>
      <c r="BD53" s="15">
        <f t="shared" si="108"/>
        <v>0.2</v>
      </c>
      <c r="BE53" s="15">
        <f t="shared" si="109"/>
        <v>0.08</v>
      </c>
      <c r="BF53" s="15">
        <f t="shared" si="110"/>
        <v>0</v>
      </c>
      <c r="BG53" s="15">
        <f t="shared" si="111"/>
        <v>0.02</v>
      </c>
      <c r="BH53" s="15">
        <f t="shared" si="112"/>
        <v>0</v>
      </c>
      <c r="BI53" s="15">
        <f t="shared" si="113"/>
        <v>0</v>
      </c>
      <c r="BJ53" s="50">
        <f t="shared" si="114"/>
        <v>0.2</v>
      </c>
    </row>
    <row r="54" spans="1:62" s="7" customFormat="1" ht="18" customHeight="1" x14ac:dyDescent="0.3">
      <c r="A54" s="49" t="s">
        <v>31</v>
      </c>
      <c r="B54" s="26">
        <v>480</v>
      </c>
      <c r="C54" s="23">
        <v>50</v>
      </c>
      <c r="D54" s="23">
        <v>50</v>
      </c>
      <c r="E54" s="23">
        <v>50</v>
      </c>
      <c r="F54" s="26">
        <v>50</v>
      </c>
      <c r="G54" s="30">
        <v>127</v>
      </c>
      <c r="H54" s="14">
        <f t="shared" si="73"/>
        <v>127</v>
      </c>
      <c r="I54" s="14">
        <f t="shared" si="74"/>
        <v>127</v>
      </c>
      <c r="J54" s="14">
        <f t="shared" si="75"/>
        <v>127</v>
      </c>
      <c r="K54" s="30">
        <v>3.88</v>
      </c>
      <c r="L54" s="30">
        <v>1</v>
      </c>
      <c r="M54" s="30">
        <v>26.5</v>
      </c>
      <c r="N54" s="14">
        <f>K54/F54*C54</f>
        <v>3.88</v>
      </c>
      <c r="O54" s="14">
        <f t="shared" si="77"/>
        <v>1</v>
      </c>
      <c r="P54" s="14">
        <f t="shared" si="78"/>
        <v>26.5</v>
      </c>
      <c r="Q54" s="14">
        <f t="shared" si="79"/>
        <v>3.88</v>
      </c>
      <c r="R54" s="14">
        <f t="shared" si="80"/>
        <v>1</v>
      </c>
      <c r="S54" s="14">
        <f t="shared" si="81"/>
        <v>26.5</v>
      </c>
      <c r="T54" s="14">
        <f t="shared" si="82"/>
        <v>3.88</v>
      </c>
      <c r="U54" s="14">
        <f t="shared" si="83"/>
        <v>1</v>
      </c>
      <c r="V54" s="14">
        <f t="shared" si="84"/>
        <v>26.5</v>
      </c>
      <c r="W54" s="28">
        <v>148.1</v>
      </c>
      <c r="X54" s="28">
        <v>16</v>
      </c>
      <c r="Y54" s="28">
        <v>0</v>
      </c>
      <c r="Z54" s="28">
        <v>2.4</v>
      </c>
      <c r="AA54" s="15">
        <f t="shared" si="85"/>
        <v>74.05</v>
      </c>
      <c r="AB54" s="15">
        <f t="shared" si="86"/>
        <v>8</v>
      </c>
      <c r="AC54" s="15">
        <f t="shared" si="87"/>
        <v>0</v>
      </c>
      <c r="AD54" s="15">
        <f t="shared" si="88"/>
        <v>1.2</v>
      </c>
      <c r="AE54" s="15">
        <f t="shared" si="89"/>
        <v>74.05</v>
      </c>
      <c r="AF54" s="15">
        <f t="shared" si="90"/>
        <v>8</v>
      </c>
      <c r="AG54" s="15">
        <f t="shared" si="91"/>
        <v>0</v>
      </c>
      <c r="AH54" s="15">
        <f t="shared" si="92"/>
        <v>1.2</v>
      </c>
      <c r="AI54" s="15">
        <f t="shared" si="93"/>
        <v>74.05</v>
      </c>
      <c r="AJ54" s="15">
        <f t="shared" si="94"/>
        <v>8</v>
      </c>
      <c r="AK54" s="15">
        <f t="shared" si="95"/>
        <v>0</v>
      </c>
      <c r="AL54" s="15">
        <f t="shared" si="96"/>
        <v>1.2</v>
      </c>
      <c r="AM54" s="28">
        <v>0</v>
      </c>
      <c r="AN54" s="28">
        <v>0.34</v>
      </c>
      <c r="AO54" s="28">
        <v>0.2</v>
      </c>
      <c r="AP54" s="28">
        <v>2.5</v>
      </c>
      <c r="AQ54" s="28">
        <v>0</v>
      </c>
      <c r="AR54" s="28">
        <v>1.5</v>
      </c>
      <c r="AS54" s="15">
        <f t="shared" si="97"/>
        <v>0</v>
      </c>
      <c r="AT54" s="15">
        <f t="shared" si="98"/>
        <v>0.17</v>
      </c>
      <c r="AU54" s="15">
        <f t="shared" si="99"/>
        <v>0.1</v>
      </c>
      <c r="AV54" s="15">
        <f t="shared" si="100"/>
        <v>1.25</v>
      </c>
      <c r="AW54" s="15">
        <f t="shared" si="101"/>
        <v>0</v>
      </c>
      <c r="AX54" s="15">
        <f t="shared" si="102"/>
        <v>0.75</v>
      </c>
      <c r="AY54" s="15">
        <f t="shared" si="103"/>
        <v>0</v>
      </c>
      <c r="AZ54" s="15">
        <f t="shared" si="104"/>
        <v>0.17</v>
      </c>
      <c r="BA54" s="15">
        <f t="shared" si="105"/>
        <v>0.1</v>
      </c>
      <c r="BB54" s="15">
        <f t="shared" si="106"/>
        <v>1.25</v>
      </c>
      <c r="BC54" s="15">
        <f t="shared" si="107"/>
        <v>0</v>
      </c>
      <c r="BD54" s="15">
        <f t="shared" si="108"/>
        <v>0.75</v>
      </c>
      <c r="BE54" s="15">
        <f t="shared" si="109"/>
        <v>0</v>
      </c>
      <c r="BF54" s="15">
        <f t="shared" si="110"/>
        <v>0.17</v>
      </c>
      <c r="BG54" s="15">
        <f t="shared" si="111"/>
        <v>0.1</v>
      </c>
      <c r="BH54" s="15">
        <f t="shared" si="112"/>
        <v>1.25</v>
      </c>
      <c r="BI54" s="15">
        <f t="shared" si="113"/>
        <v>0</v>
      </c>
      <c r="BJ54" s="50">
        <f t="shared" si="114"/>
        <v>0.75</v>
      </c>
    </row>
    <row r="55" spans="1:62" s="7" customFormat="1" ht="18" customHeight="1" x14ac:dyDescent="0.3">
      <c r="A55" s="49" t="s">
        <v>62</v>
      </c>
      <c r="B55" s="26" t="s">
        <v>33</v>
      </c>
      <c r="C55" s="23">
        <v>50</v>
      </c>
      <c r="D55" s="23">
        <v>50</v>
      </c>
      <c r="E55" s="23">
        <v>75</v>
      </c>
      <c r="F55" s="26">
        <v>75</v>
      </c>
      <c r="G55" s="27">
        <v>276</v>
      </c>
      <c r="H55" s="14">
        <f t="shared" si="73"/>
        <v>184</v>
      </c>
      <c r="I55" s="14">
        <f t="shared" si="74"/>
        <v>184</v>
      </c>
      <c r="J55" s="14">
        <f t="shared" si="75"/>
        <v>276</v>
      </c>
      <c r="K55" s="27">
        <v>1.8</v>
      </c>
      <c r="L55" s="27">
        <v>11</v>
      </c>
      <c r="M55" s="27">
        <v>40</v>
      </c>
      <c r="N55" s="14">
        <f t="shared" si="76"/>
        <v>1.2</v>
      </c>
      <c r="O55" s="14">
        <f t="shared" si="77"/>
        <v>7.333333333333333</v>
      </c>
      <c r="P55" s="14">
        <f t="shared" si="78"/>
        <v>26.666666666666668</v>
      </c>
      <c r="Q55" s="14">
        <f t="shared" si="79"/>
        <v>1.2</v>
      </c>
      <c r="R55" s="14">
        <f t="shared" si="80"/>
        <v>7.333333333333333</v>
      </c>
      <c r="S55" s="14">
        <f t="shared" si="81"/>
        <v>26.666666666666668</v>
      </c>
      <c r="T55" s="14">
        <f t="shared" si="82"/>
        <v>1.8</v>
      </c>
      <c r="U55" s="14">
        <f t="shared" si="83"/>
        <v>11</v>
      </c>
      <c r="V55" s="14">
        <f t="shared" si="84"/>
        <v>40</v>
      </c>
      <c r="W55" s="28">
        <v>17.88</v>
      </c>
      <c r="X55" s="28">
        <v>11.17</v>
      </c>
      <c r="Y55" s="28">
        <v>14.97</v>
      </c>
      <c r="Z55" s="28">
        <v>0.4</v>
      </c>
      <c r="AA55" s="15">
        <f t="shared" si="85"/>
        <v>8.94</v>
      </c>
      <c r="AB55" s="15">
        <f t="shared" si="86"/>
        <v>5.585</v>
      </c>
      <c r="AC55" s="15">
        <f t="shared" si="87"/>
        <v>7.4850000000000003</v>
      </c>
      <c r="AD55" s="15">
        <f t="shared" si="88"/>
        <v>0.2</v>
      </c>
      <c r="AE55" s="15">
        <f t="shared" si="89"/>
        <v>8.94</v>
      </c>
      <c r="AF55" s="15">
        <f t="shared" si="90"/>
        <v>5.585</v>
      </c>
      <c r="AG55" s="15">
        <f t="shared" si="91"/>
        <v>7.4850000000000003</v>
      </c>
      <c r="AH55" s="15">
        <f t="shared" si="92"/>
        <v>0.2</v>
      </c>
      <c r="AI55" s="15">
        <f t="shared" si="93"/>
        <v>13.409999999999998</v>
      </c>
      <c r="AJ55" s="15">
        <f t="shared" si="94"/>
        <v>8.3774999999999995</v>
      </c>
      <c r="AK55" s="15">
        <f t="shared" si="95"/>
        <v>11.227499999999999</v>
      </c>
      <c r="AL55" s="15">
        <f t="shared" si="96"/>
        <v>0.3</v>
      </c>
      <c r="AM55" s="28">
        <v>0.05</v>
      </c>
      <c r="AN55" s="28">
        <v>0.14000000000000001</v>
      </c>
      <c r="AO55" s="28">
        <v>0.14000000000000001</v>
      </c>
      <c r="AP55" s="28">
        <v>1.45</v>
      </c>
      <c r="AQ55" s="28">
        <v>9.0299999999999994</v>
      </c>
      <c r="AR55" s="28">
        <v>1.02</v>
      </c>
      <c r="AS55" s="15">
        <f t="shared" si="97"/>
        <v>2.5000000000000001E-2</v>
      </c>
      <c r="AT55" s="15">
        <f t="shared" si="98"/>
        <v>7.0000000000000007E-2</v>
      </c>
      <c r="AU55" s="15">
        <f t="shared" si="99"/>
        <v>7.0000000000000007E-2</v>
      </c>
      <c r="AV55" s="15">
        <f t="shared" si="100"/>
        <v>0.72499999999999998</v>
      </c>
      <c r="AW55" s="15">
        <f t="shared" si="101"/>
        <v>4.5149999999999997</v>
      </c>
      <c r="AX55" s="15">
        <f t="shared" si="102"/>
        <v>0.51</v>
      </c>
      <c r="AY55" s="15">
        <f t="shared" si="103"/>
        <v>2.5000000000000001E-2</v>
      </c>
      <c r="AZ55" s="15">
        <f t="shared" si="104"/>
        <v>7.0000000000000007E-2</v>
      </c>
      <c r="BA55" s="15">
        <f t="shared" si="105"/>
        <v>7.0000000000000007E-2</v>
      </c>
      <c r="BB55" s="15">
        <f t="shared" si="106"/>
        <v>0.72499999999999998</v>
      </c>
      <c r="BC55" s="15">
        <f t="shared" si="107"/>
        <v>4.5149999999999997</v>
      </c>
      <c r="BD55" s="15">
        <f t="shared" si="108"/>
        <v>0.51</v>
      </c>
      <c r="BE55" s="15">
        <f t="shared" si="109"/>
        <v>3.7499999999999999E-2</v>
      </c>
      <c r="BF55" s="15">
        <f t="shared" si="110"/>
        <v>0.10500000000000001</v>
      </c>
      <c r="BG55" s="15">
        <f t="shared" si="111"/>
        <v>0.10500000000000001</v>
      </c>
      <c r="BH55" s="15">
        <f t="shared" si="112"/>
        <v>1.0874999999999999</v>
      </c>
      <c r="BI55" s="15">
        <f t="shared" si="113"/>
        <v>6.7724999999999991</v>
      </c>
      <c r="BJ55" s="50">
        <f t="shared" si="114"/>
        <v>0.76500000000000001</v>
      </c>
    </row>
    <row r="56" spans="1:62" s="7" customFormat="1" ht="45.75" customHeight="1" x14ac:dyDescent="0.3">
      <c r="A56" s="49" t="s">
        <v>63</v>
      </c>
      <c r="B56" s="26" t="s">
        <v>64</v>
      </c>
      <c r="C56" s="23">
        <v>200</v>
      </c>
      <c r="D56" s="23">
        <v>200</v>
      </c>
      <c r="E56" s="23">
        <v>200</v>
      </c>
      <c r="F56" s="26">
        <v>200</v>
      </c>
      <c r="G56" s="27">
        <v>57.17</v>
      </c>
      <c r="H56" s="14">
        <f t="shared" si="73"/>
        <v>57.17</v>
      </c>
      <c r="I56" s="14">
        <f t="shared" si="74"/>
        <v>57.17</v>
      </c>
      <c r="J56" s="14">
        <f t="shared" si="75"/>
        <v>57.17</v>
      </c>
      <c r="K56" s="27">
        <v>3.6</v>
      </c>
      <c r="L56" s="27">
        <v>2.7</v>
      </c>
      <c r="M56" s="27">
        <v>13.8</v>
      </c>
      <c r="N56" s="14">
        <f>K56/F56*C56</f>
        <v>3.6000000000000005</v>
      </c>
      <c r="O56" s="14">
        <f t="shared" si="77"/>
        <v>2.7</v>
      </c>
      <c r="P56" s="14">
        <f t="shared" si="78"/>
        <v>13.8</v>
      </c>
      <c r="Q56" s="14">
        <f t="shared" si="79"/>
        <v>3.6000000000000005</v>
      </c>
      <c r="R56" s="14">
        <f t="shared" si="80"/>
        <v>2.7</v>
      </c>
      <c r="S56" s="14">
        <f t="shared" si="81"/>
        <v>13.8</v>
      </c>
      <c r="T56" s="14">
        <f t="shared" si="82"/>
        <v>3.6000000000000005</v>
      </c>
      <c r="U56" s="14">
        <f t="shared" si="83"/>
        <v>2.7</v>
      </c>
      <c r="V56" s="14">
        <f t="shared" si="84"/>
        <v>13.8</v>
      </c>
      <c r="W56" s="28">
        <v>66.319999999999993</v>
      </c>
      <c r="X56" s="28">
        <v>18.170000000000002</v>
      </c>
      <c r="Y56" s="28">
        <v>52.17</v>
      </c>
      <c r="Z56" s="28">
        <v>0.53</v>
      </c>
      <c r="AA56" s="15">
        <f t="shared" si="85"/>
        <v>132.63999999999999</v>
      </c>
      <c r="AB56" s="15">
        <f t="shared" si="86"/>
        <v>36.340000000000003</v>
      </c>
      <c r="AC56" s="15">
        <f t="shared" si="87"/>
        <v>104.34</v>
      </c>
      <c r="AD56" s="15">
        <f t="shared" si="88"/>
        <v>1.06</v>
      </c>
      <c r="AE56" s="15">
        <f t="shared" si="89"/>
        <v>132.63999999999999</v>
      </c>
      <c r="AF56" s="15">
        <f t="shared" si="90"/>
        <v>36.340000000000003</v>
      </c>
      <c r="AG56" s="15">
        <f t="shared" si="91"/>
        <v>104.34</v>
      </c>
      <c r="AH56" s="15">
        <f t="shared" si="92"/>
        <v>1.06</v>
      </c>
      <c r="AI56" s="15">
        <f t="shared" si="93"/>
        <v>132.63999999999999</v>
      </c>
      <c r="AJ56" s="15">
        <f t="shared" si="94"/>
        <v>36.340000000000003</v>
      </c>
      <c r="AK56" s="15">
        <f t="shared" si="95"/>
        <v>104.34</v>
      </c>
      <c r="AL56" s="15">
        <f t="shared" si="96"/>
        <v>1.06</v>
      </c>
      <c r="AM56" s="28">
        <v>0.01</v>
      </c>
      <c r="AN56" s="28">
        <v>0.01</v>
      </c>
      <c r="AO56" s="28">
        <v>7.0000000000000007E-2</v>
      </c>
      <c r="AP56" s="28">
        <v>0.09</v>
      </c>
      <c r="AQ56" s="28">
        <v>0.3</v>
      </c>
      <c r="AR56" s="28">
        <v>0.01</v>
      </c>
      <c r="AS56" s="15">
        <f t="shared" si="97"/>
        <v>0.02</v>
      </c>
      <c r="AT56" s="15">
        <f t="shared" si="98"/>
        <v>0.02</v>
      </c>
      <c r="AU56" s="15">
        <f t="shared" si="99"/>
        <v>0.14000000000000001</v>
      </c>
      <c r="AV56" s="15">
        <f t="shared" si="100"/>
        <v>0.18</v>
      </c>
      <c r="AW56" s="15">
        <f t="shared" si="101"/>
        <v>0.6</v>
      </c>
      <c r="AX56" s="15">
        <f t="shared" si="102"/>
        <v>0.02</v>
      </c>
      <c r="AY56" s="15">
        <f t="shared" si="103"/>
        <v>0.02</v>
      </c>
      <c r="AZ56" s="15">
        <f t="shared" si="104"/>
        <v>0.02</v>
      </c>
      <c r="BA56" s="15">
        <f t="shared" si="105"/>
        <v>0.14000000000000001</v>
      </c>
      <c r="BB56" s="15">
        <f t="shared" si="106"/>
        <v>0.18</v>
      </c>
      <c r="BC56" s="15">
        <f t="shared" si="107"/>
        <v>0.6</v>
      </c>
      <c r="BD56" s="15">
        <f t="shared" si="108"/>
        <v>0.02</v>
      </c>
      <c r="BE56" s="15">
        <f t="shared" si="109"/>
        <v>0.02</v>
      </c>
      <c r="BF56" s="15">
        <f t="shared" si="110"/>
        <v>0.02</v>
      </c>
      <c r="BG56" s="15">
        <f t="shared" si="111"/>
        <v>0.14000000000000001</v>
      </c>
      <c r="BH56" s="15">
        <f t="shared" si="112"/>
        <v>0.18</v>
      </c>
      <c r="BI56" s="15">
        <f t="shared" si="113"/>
        <v>0.6</v>
      </c>
      <c r="BJ56" s="50">
        <f t="shared" si="114"/>
        <v>0.02</v>
      </c>
    </row>
    <row r="57" spans="1:62" s="9" customFormat="1" ht="20.100000000000001" customHeight="1" x14ac:dyDescent="0.3">
      <c r="A57" s="145" t="s">
        <v>65</v>
      </c>
      <c r="B57" s="150"/>
      <c r="C57" s="150"/>
      <c r="D57" s="150"/>
      <c r="E57" s="150"/>
      <c r="F57" s="150"/>
      <c r="G57" s="77">
        <f t="shared" ref="G57:AL57" si="115">SUM(G50:G56)</f>
        <v>1073.97</v>
      </c>
      <c r="H57" s="77">
        <f t="shared" si="115"/>
        <v>844.45999999999992</v>
      </c>
      <c r="I57" s="77">
        <f t="shared" si="115"/>
        <v>919.45999999999992</v>
      </c>
      <c r="J57" s="77">
        <f t="shared" si="115"/>
        <v>1203.0366666666669</v>
      </c>
      <c r="K57" s="77">
        <f t="shared" si="115"/>
        <v>30.500000000000004</v>
      </c>
      <c r="L57" s="77">
        <f t="shared" si="115"/>
        <v>53.150000000000006</v>
      </c>
      <c r="M57" s="77">
        <f t="shared" si="115"/>
        <v>123.05999999999999</v>
      </c>
      <c r="N57" s="77">
        <f t="shared" si="115"/>
        <v>29.577999999999999</v>
      </c>
      <c r="O57" s="77">
        <f t="shared" si="115"/>
        <v>39.147333333333336</v>
      </c>
      <c r="P57" s="77">
        <f t="shared" si="115"/>
        <v>97.718666666666664</v>
      </c>
      <c r="Q57" s="77">
        <f t="shared" si="115"/>
        <v>29.638000000000002</v>
      </c>
      <c r="R57" s="77">
        <f t="shared" si="115"/>
        <v>47.397333333333343</v>
      </c>
      <c r="S57" s="77">
        <f t="shared" si="115"/>
        <v>97.798666666666662</v>
      </c>
      <c r="T57" s="77">
        <f t="shared" si="115"/>
        <v>37.413333333333334</v>
      </c>
      <c r="U57" s="77">
        <f t="shared" si="115"/>
        <v>60.69</v>
      </c>
      <c r="V57" s="77">
        <f t="shared" si="115"/>
        <v>131.58000000000001</v>
      </c>
      <c r="W57" s="77">
        <f t="shared" si="115"/>
        <v>1360.01</v>
      </c>
      <c r="X57" s="77">
        <f t="shared" si="115"/>
        <v>123.05000000000001</v>
      </c>
      <c r="Y57" s="77">
        <f t="shared" si="115"/>
        <v>997.95999999999992</v>
      </c>
      <c r="Z57" s="77">
        <f t="shared" si="115"/>
        <v>7.2600000000000007</v>
      </c>
      <c r="AA57" s="77">
        <f t="shared" si="115"/>
        <v>656.35800000000006</v>
      </c>
      <c r="AB57" s="77">
        <f t="shared" si="115"/>
        <v>107.22799999999999</v>
      </c>
      <c r="AC57" s="77">
        <f t="shared" si="115"/>
        <v>555.00099999999998</v>
      </c>
      <c r="AD57" s="77">
        <f t="shared" si="115"/>
        <v>4.8689999999999998</v>
      </c>
      <c r="AE57" s="77">
        <f t="shared" si="115"/>
        <v>657.55799999999999</v>
      </c>
      <c r="AF57" s="77">
        <f t="shared" si="115"/>
        <v>107.22799999999999</v>
      </c>
      <c r="AG57" s="77">
        <f t="shared" si="115"/>
        <v>556.90099999999995</v>
      </c>
      <c r="AH57" s="77">
        <f t="shared" si="115"/>
        <v>4.8890000000000011</v>
      </c>
      <c r="AI57" s="77">
        <f t="shared" si="115"/>
        <v>926.62999999999988</v>
      </c>
      <c r="AJ57" s="77">
        <f t="shared" si="115"/>
        <v>141.9915</v>
      </c>
      <c r="AK57" s="77">
        <f t="shared" si="115"/>
        <v>755.62749999999994</v>
      </c>
      <c r="AL57" s="77">
        <f t="shared" si="115"/>
        <v>5.2899999999999991</v>
      </c>
      <c r="AM57" s="77">
        <f t="shared" ref="AM57:BJ57" si="116">SUM(AM50:AM56)</f>
        <v>0.95000000000000007</v>
      </c>
      <c r="AN57" s="77">
        <f t="shared" si="116"/>
        <v>0.65</v>
      </c>
      <c r="AO57" s="77">
        <f t="shared" si="116"/>
        <v>1.32</v>
      </c>
      <c r="AP57" s="77">
        <f t="shared" si="116"/>
        <v>4.8099999999999996</v>
      </c>
      <c r="AQ57" s="77">
        <f t="shared" si="116"/>
        <v>10.4</v>
      </c>
      <c r="AR57" s="77">
        <f t="shared" si="116"/>
        <v>4.13</v>
      </c>
      <c r="AS57" s="77">
        <f t="shared" si="116"/>
        <v>0.30950000000000005</v>
      </c>
      <c r="AT57" s="77">
        <f t="shared" si="116"/>
        <v>0.41550000000000004</v>
      </c>
      <c r="AU57" s="77">
        <f t="shared" si="116"/>
        <v>0.77800000000000014</v>
      </c>
      <c r="AV57" s="77">
        <f t="shared" si="116"/>
        <v>2.9910000000000005</v>
      </c>
      <c r="AW57" s="77">
        <f t="shared" si="116"/>
        <v>5.8409999999999993</v>
      </c>
      <c r="AX57" s="77">
        <f t="shared" si="116"/>
        <v>1.71</v>
      </c>
      <c r="AY57" s="77">
        <f t="shared" si="116"/>
        <v>0.34950000000000009</v>
      </c>
      <c r="AZ57" s="77">
        <f t="shared" si="116"/>
        <v>0.41550000000000004</v>
      </c>
      <c r="BA57" s="77">
        <f t="shared" si="116"/>
        <v>0.78800000000000014</v>
      </c>
      <c r="BB57" s="77">
        <f t="shared" si="116"/>
        <v>2.9910000000000005</v>
      </c>
      <c r="BC57" s="77">
        <f t="shared" si="116"/>
        <v>5.8409999999999993</v>
      </c>
      <c r="BD57" s="77">
        <f t="shared" si="116"/>
        <v>1.81</v>
      </c>
      <c r="BE57" s="77">
        <f t="shared" si="116"/>
        <v>0.38250000000000001</v>
      </c>
      <c r="BF57" s="77">
        <f t="shared" si="116"/>
        <v>0.51800000000000002</v>
      </c>
      <c r="BG57" s="77">
        <f t="shared" si="116"/>
        <v>0.90100000000000002</v>
      </c>
      <c r="BH57" s="77">
        <f t="shared" si="116"/>
        <v>3.8075000000000001</v>
      </c>
      <c r="BI57" s="77">
        <f t="shared" si="116"/>
        <v>8.5824999999999996</v>
      </c>
      <c r="BJ57" s="52">
        <f t="shared" si="116"/>
        <v>2.2850000000000001</v>
      </c>
    </row>
    <row r="58" spans="1:62" s="7" customFormat="1" ht="60.75" customHeight="1" x14ac:dyDescent="0.3">
      <c r="A58" s="49" t="s">
        <v>66</v>
      </c>
      <c r="B58" s="26">
        <v>144</v>
      </c>
      <c r="C58" s="23">
        <v>300</v>
      </c>
      <c r="D58" s="23">
        <v>300</v>
      </c>
      <c r="E58" s="23">
        <v>400</v>
      </c>
      <c r="F58" s="26">
        <v>100</v>
      </c>
      <c r="G58" s="27">
        <v>55</v>
      </c>
      <c r="H58" s="14">
        <f t="shared" ref="H58:H64" si="117">G58/F58*C58</f>
        <v>165</v>
      </c>
      <c r="I58" s="14">
        <f t="shared" ref="I58:I64" si="118">G58/F58*D58</f>
        <v>165</v>
      </c>
      <c r="J58" s="14">
        <f t="shared" ref="J58:J64" si="119">G58/F58*E58</f>
        <v>220.00000000000003</v>
      </c>
      <c r="K58" s="27">
        <v>1.6</v>
      </c>
      <c r="L58" s="27">
        <v>2.9</v>
      </c>
      <c r="M58" s="27">
        <v>5.6</v>
      </c>
      <c r="N58" s="14">
        <f t="shared" ref="N58:N64" si="120">K58/F58*C58</f>
        <v>4.8</v>
      </c>
      <c r="O58" s="14">
        <f t="shared" ref="O58:O64" si="121">L58/F58*C58</f>
        <v>8.6999999999999993</v>
      </c>
      <c r="P58" s="14">
        <f t="shared" ref="P58:P64" si="122">M58/F58*C58</f>
        <v>16.799999999999997</v>
      </c>
      <c r="Q58" s="14">
        <f t="shared" ref="Q58:Q64" si="123">K58/F58*D58</f>
        <v>4.8</v>
      </c>
      <c r="R58" s="14">
        <f t="shared" ref="R58:R64" si="124">L58/F58*D58</f>
        <v>8.6999999999999993</v>
      </c>
      <c r="S58" s="14">
        <f t="shared" ref="S58:S64" si="125">M58/F58*D58</f>
        <v>16.799999999999997</v>
      </c>
      <c r="T58" s="14">
        <f t="shared" ref="T58:T64" si="126">K58/F58*E58</f>
        <v>6.4</v>
      </c>
      <c r="U58" s="14">
        <f t="shared" ref="U58:U64" si="127">L58/F58*E58</f>
        <v>11.6</v>
      </c>
      <c r="V58" s="14">
        <f t="shared" ref="V58:V64" si="128">M58/F58*E58</f>
        <v>22.4</v>
      </c>
      <c r="W58" s="28">
        <v>18.829999999999998</v>
      </c>
      <c r="X58" s="28">
        <v>14.55</v>
      </c>
      <c r="Y58" s="28">
        <v>33.19</v>
      </c>
      <c r="Z58" s="28">
        <v>0.93</v>
      </c>
      <c r="AA58" s="15">
        <f t="shared" si="85"/>
        <v>56.49</v>
      </c>
      <c r="AB58" s="15">
        <f t="shared" si="86"/>
        <v>43.650000000000006</v>
      </c>
      <c r="AC58" s="15">
        <f t="shared" si="87"/>
        <v>99.57</v>
      </c>
      <c r="AD58" s="15">
        <f t="shared" si="88"/>
        <v>2.7900000000000005</v>
      </c>
      <c r="AE58" s="15">
        <f t="shared" si="89"/>
        <v>56.49</v>
      </c>
      <c r="AF58" s="15">
        <f t="shared" si="90"/>
        <v>43.650000000000006</v>
      </c>
      <c r="AG58" s="15">
        <f t="shared" si="91"/>
        <v>99.57</v>
      </c>
      <c r="AH58" s="15">
        <f t="shared" si="92"/>
        <v>2.7900000000000005</v>
      </c>
      <c r="AI58" s="15">
        <f t="shared" si="93"/>
        <v>75.319999999999993</v>
      </c>
      <c r="AJ58" s="15">
        <f t="shared" si="94"/>
        <v>58.20000000000001</v>
      </c>
      <c r="AK58" s="15">
        <f t="shared" si="95"/>
        <v>132.76</v>
      </c>
      <c r="AL58" s="15">
        <f t="shared" si="96"/>
        <v>3.72</v>
      </c>
      <c r="AM58" s="28">
        <v>0.01</v>
      </c>
      <c r="AN58" s="28">
        <v>0.06</v>
      </c>
      <c r="AO58" s="28">
        <v>0.02</v>
      </c>
      <c r="AP58" s="28">
        <v>0.28999999999999998</v>
      </c>
      <c r="AQ58" s="28">
        <v>1.66</v>
      </c>
      <c r="AR58" s="28">
        <v>0.1</v>
      </c>
      <c r="AS58" s="15">
        <f t="shared" si="97"/>
        <v>3.0000000000000002E-2</v>
      </c>
      <c r="AT58" s="15">
        <f t="shared" si="98"/>
        <v>0.18</v>
      </c>
      <c r="AU58" s="15">
        <f t="shared" si="99"/>
        <v>6.0000000000000005E-2</v>
      </c>
      <c r="AV58" s="15">
        <f t="shared" si="100"/>
        <v>0.86999999999999988</v>
      </c>
      <c r="AW58" s="15">
        <f t="shared" si="101"/>
        <v>4.9800000000000004</v>
      </c>
      <c r="AX58" s="15">
        <f t="shared" si="102"/>
        <v>0.3</v>
      </c>
      <c r="AY58" s="15">
        <f t="shared" si="103"/>
        <v>3.0000000000000002E-2</v>
      </c>
      <c r="AZ58" s="15">
        <f t="shared" si="104"/>
        <v>0.18</v>
      </c>
      <c r="BA58" s="15">
        <f t="shared" si="105"/>
        <v>6.0000000000000005E-2</v>
      </c>
      <c r="BB58" s="15">
        <f t="shared" si="106"/>
        <v>0.86999999999999988</v>
      </c>
      <c r="BC58" s="15">
        <f t="shared" si="107"/>
        <v>4.9800000000000004</v>
      </c>
      <c r="BD58" s="15">
        <f t="shared" si="108"/>
        <v>0.3</v>
      </c>
      <c r="BE58" s="15">
        <f t="shared" si="109"/>
        <v>0.04</v>
      </c>
      <c r="BF58" s="15">
        <f t="shared" si="110"/>
        <v>0.24</v>
      </c>
      <c r="BG58" s="15">
        <f t="shared" si="111"/>
        <v>0.08</v>
      </c>
      <c r="BH58" s="15">
        <f t="shared" si="112"/>
        <v>1.1599999999999999</v>
      </c>
      <c r="BI58" s="15">
        <f t="shared" si="113"/>
        <v>6.64</v>
      </c>
      <c r="BJ58" s="50">
        <f t="shared" si="114"/>
        <v>0.4</v>
      </c>
    </row>
    <row r="59" spans="1:62" s="7" customFormat="1" ht="45" customHeight="1" x14ac:dyDescent="0.3">
      <c r="A59" s="49" t="s">
        <v>67</v>
      </c>
      <c r="B59" s="26" t="s">
        <v>68</v>
      </c>
      <c r="C59" s="23">
        <v>100</v>
      </c>
      <c r="D59" s="23">
        <v>100</v>
      </c>
      <c r="E59" s="23">
        <v>150</v>
      </c>
      <c r="F59" s="26">
        <v>100</v>
      </c>
      <c r="G59" s="27">
        <v>325.42</v>
      </c>
      <c r="H59" s="14">
        <f>G59/F59*C59</f>
        <v>325.42</v>
      </c>
      <c r="I59" s="14">
        <f>G59/F59*D59</f>
        <v>325.42</v>
      </c>
      <c r="J59" s="14">
        <f>G59/F59*E59</f>
        <v>488.13</v>
      </c>
      <c r="K59" s="27">
        <v>13.88</v>
      </c>
      <c r="L59" s="27">
        <v>27.39</v>
      </c>
      <c r="M59" s="27">
        <v>19.55</v>
      </c>
      <c r="N59" s="14">
        <f>K59/F59*C59</f>
        <v>13.88</v>
      </c>
      <c r="O59" s="14">
        <f>L59/F59*C59</f>
        <v>27.390000000000004</v>
      </c>
      <c r="P59" s="14">
        <f>M59/F59*C59</f>
        <v>19.55</v>
      </c>
      <c r="Q59" s="14">
        <f>K59/F59*D59</f>
        <v>13.88</v>
      </c>
      <c r="R59" s="14">
        <f>L59/F59*D59</f>
        <v>27.390000000000004</v>
      </c>
      <c r="S59" s="14">
        <f>M59/F59*D59</f>
        <v>19.55</v>
      </c>
      <c r="T59" s="14">
        <f>K59/F59*E59</f>
        <v>20.82</v>
      </c>
      <c r="U59" s="14">
        <f>L59/F59*E59</f>
        <v>41.085000000000008</v>
      </c>
      <c r="V59" s="14">
        <f>M59/F59*E59</f>
        <v>29.325000000000003</v>
      </c>
      <c r="W59" s="28">
        <v>243.83</v>
      </c>
      <c r="X59" s="28">
        <v>14</v>
      </c>
      <c r="Y59" s="28">
        <v>118.08</v>
      </c>
      <c r="Z59" s="28">
        <v>1.98</v>
      </c>
      <c r="AA59" s="15">
        <f>W59/100*C59</f>
        <v>243.82999999999998</v>
      </c>
      <c r="AB59" s="15">
        <f>X59/100*C59</f>
        <v>14.000000000000002</v>
      </c>
      <c r="AC59" s="15">
        <f>Y59/100*C59</f>
        <v>118.08000000000001</v>
      </c>
      <c r="AD59" s="15">
        <f>Z59/100*C59</f>
        <v>1.9799999999999998</v>
      </c>
      <c r="AE59" s="15">
        <f>W59/100*D59</f>
        <v>243.82999999999998</v>
      </c>
      <c r="AF59" s="15">
        <f>X59/100*D59</f>
        <v>14.000000000000002</v>
      </c>
      <c r="AG59" s="15">
        <f>Y59/100*D59</f>
        <v>118.08000000000001</v>
      </c>
      <c r="AH59" s="15">
        <f>Z59/100*D59</f>
        <v>1.9799999999999998</v>
      </c>
      <c r="AI59" s="15">
        <f>W59/100*E59</f>
        <v>365.745</v>
      </c>
      <c r="AJ59" s="15">
        <f>X59/100*E59</f>
        <v>21.000000000000004</v>
      </c>
      <c r="AK59" s="15">
        <f>Y59/100*E59</f>
        <v>177.12</v>
      </c>
      <c r="AL59" s="15">
        <f>Z59/100*E59</f>
        <v>2.9699999999999998</v>
      </c>
      <c r="AM59" s="28">
        <v>0.08</v>
      </c>
      <c r="AN59" s="28">
        <v>0.16</v>
      </c>
      <c r="AO59" s="28">
        <v>0.19</v>
      </c>
      <c r="AP59" s="28">
        <v>1.29</v>
      </c>
      <c r="AQ59" s="28">
        <v>26.32</v>
      </c>
      <c r="AR59" s="28">
        <v>0.18</v>
      </c>
      <c r="AS59" s="15">
        <f>AM59/100*C59</f>
        <v>0.08</v>
      </c>
      <c r="AT59" s="15">
        <f>AN59/100*C59</f>
        <v>0.16</v>
      </c>
      <c r="AU59" s="15">
        <f>AO59/100*C59</f>
        <v>0.19</v>
      </c>
      <c r="AV59" s="15">
        <f>AP59/100*C59</f>
        <v>1.29</v>
      </c>
      <c r="AW59" s="15">
        <f>AQ59/100*C59</f>
        <v>26.32</v>
      </c>
      <c r="AX59" s="15">
        <f>AR59/100*C59</f>
        <v>0.18</v>
      </c>
      <c r="AY59" s="15">
        <f>AM59/100*D59</f>
        <v>0.08</v>
      </c>
      <c r="AZ59" s="15">
        <f>AN59/100*D59</f>
        <v>0.16</v>
      </c>
      <c r="BA59" s="15">
        <f>AO59/100*D59</f>
        <v>0.19</v>
      </c>
      <c r="BB59" s="15">
        <f>AP59/100*D59</f>
        <v>1.29</v>
      </c>
      <c r="BC59" s="15">
        <f>AQ59/100*D59</f>
        <v>26.32</v>
      </c>
      <c r="BD59" s="15">
        <f>AR59/100*D59</f>
        <v>0.18</v>
      </c>
      <c r="BE59" s="15">
        <f>AM59/100*E59</f>
        <v>0.12000000000000001</v>
      </c>
      <c r="BF59" s="15">
        <f>AN59/100*E59</f>
        <v>0.24000000000000002</v>
      </c>
      <c r="BG59" s="15">
        <f>AO59/100*E59</f>
        <v>0.28499999999999998</v>
      </c>
      <c r="BH59" s="15">
        <f>AP59/100*E59</f>
        <v>1.9350000000000001</v>
      </c>
      <c r="BI59" s="15">
        <f>AQ59/100*E59</f>
        <v>39.479999999999997</v>
      </c>
      <c r="BJ59" s="50">
        <f>AR59/100*E59</f>
        <v>0.27</v>
      </c>
    </row>
    <row r="60" spans="1:62" s="7" customFormat="1" ht="25.5" customHeight="1" x14ac:dyDescent="0.3">
      <c r="A60" s="49" t="s">
        <v>69</v>
      </c>
      <c r="B60" s="26">
        <v>836</v>
      </c>
      <c r="C60" s="23">
        <v>120</v>
      </c>
      <c r="D60" s="23">
        <v>150</v>
      </c>
      <c r="E60" s="23">
        <v>200</v>
      </c>
      <c r="F60" s="26">
        <v>90</v>
      </c>
      <c r="G60" s="27">
        <v>369</v>
      </c>
      <c r="H60" s="14">
        <f t="shared" si="117"/>
        <v>491.99999999999994</v>
      </c>
      <c r="I60" s="14">
        <f t="shared" si="118"/>
        <v>615</v>
      </c>
      <c r="J60" s="14">
        <f t="shared" si="119"/>
        <v>819.99999999999989</v>
      </c>
      <c r="K60" s="27">
        <v>28.31</v>
      </c>
      <c r="L60" s="27">
        <v>27.78</v>
      </c>
      <c r="M60" s="27">
        <v>0</v>
      </c>
      <c r="N60" s="14">
        <f t="shared" si="120"/>
        <v>37.746666666666663</v>
      </c>
      <c r="O60" s="14">
        <f t="shared" si="121"/>
        <v>37.040000000000006</v>
      </c>
      <c r="P60" s="14">
        <f t="shared" si="122"/>
        <v>0</v>
      </c>
      <c r="Q60" s="14">
        <f t="shared" si="123"/>
        <v>47.18333333333333</v>
      </c>
      <c r="R60" s="14">
        <f t="shared" si="124"/>
        <v>46.300000000000004</v>
      </c>
      <c r="S60" s="14">
        <f t="shared" si="125"/>
        <v>0</v>
      </c>
      <c r="T60" s="14">
        <f t="shared" si="126"/>
        <v>62.911111111111104</v>
      </c>
      <c r="U60" s="14">
        <f t="shared" si="127"/>
        <v>61.733333333333341</v>
      </c>
      <c r="V60" s="14">
        <f t="shared" si="128"/>
        <v>0</v>
      </c>
      <c r="W60" s="28">
        <v>31.92</v>
      </c>
      <c r="X60" s="28">
        <v>22.64</v>
      </c>
      <c r="Y60" s="28">
        <v>127.08</v>
      </c>
      <c r="Z60" s="28">
        <v>1.36</v>
      </c>
      <c r="AA60" s="15">
        <f t="shared" si="85"/>
        <v>38.304000000000002</v>
      </c>
      <c r="AB60" s="15">
        <f t="shared" si="86"/>
        <v>27.168000000000003</v>
      </c>
      <c r="AC60" s="15">
        <f t="shared" si="87"/>
        <v>152.49599999999998</v>
      </c>
      <c r="AD60" s="15">
        <f t="shared" si="88"/>
        <v>1.6320000000000001</v>
      </c>
      <c r="AE60" s="15">
        <f t="shared" si="89"/>
        <v>47.88</v>
      </c>
      <c r="AF60" s="15">
        <f t="shared" si="90"/>
        <v>33.96</v>
      </c>
      <c r="AG60" s="15">
        <f t="shared" si="91"/>
        <v>190.61999999999998</v>
      </c>
      <c r="AH60" s="15">
        <f t="shared" si="92"/>
        <v>2.04</v>
      </c>
      <c r="AI60" s="15">
        <f t="shared" si="93"/>
        <v>63.840000000000011</v>
      </c>
      <c r="AJ60" s="15">
        <f t="shared" si="94"/>
        <v>45.28</v>
      </c>
      <c r="AK60" s="15">
        <f t="shared" si="95"/>
        <v>254.16</v>
      </c>
      <c r="AL60" s="15">
        <f t="shared" si="96"/>
        <v>2.72</v>
      </c>
      <c r="AM60" s="28">
        <v>0</v>
      </c>
      <c r="AN60" s="28">
        <v>0.11</v>
      </c>
      <c r="AO60" s="28">
        <v>0.18</v>
      </c>
      <c r="AP60" s="28">
        <v>3.96</v>
      </c>
      <c r="AQ60" s="28">
        <v>0</v>
      </c>
      <c r="AR60" s="28">
        <v>0</v>
      </c>
      <c r="AS60" s="15">
        <f t="shared" si="97"/>
        <v>0</v>
      </c>
      <c r="AT60" s="15">
        <f t="shared" si="98"/>
        <v>0.13200000000000001</v>
      </c>
      <c r="AU60" s="15">
        <f t="shared" si="99"/>
        <v>0.216</v>
      </c>
      <c r="AV60" s="15">
        <f t="shared" si="100"/>
        <v>4.7519999999999998</v>
      </c>
      <c r="AW60" s="15">
        <f t="shared" si="101"/>
        <v>0</v>
      </c>
      <c r="AX60" s="15">
        <f t="shared" si="102"/>
        <v>0</v>
      </c>
      <c r="AY60" s="15">
        <f t="shared" si="103"/>
        <v>0</v>
      </c>
      <c r="AZ60" s="15">
        <f t="shared" si="104"/>
        <v>0.16500000000000001</v>
      </c>
      <c r="BA60" s="15">
        <f t="shared" si="105"/>
        <v>0.27</v>
      </c>
      <c r="BB60" s="15">
        <f t="shared" si="106"/>
        <v>5.9399999999999995</v>
      </c>
      <c r="BC60" s="15">
        <f t="shared" si="107"/>
        <v>0</v>
      </c>
      <c r="BD60" s="15">
        <f t="shared" si="108"/>
        <v>0</v>
      </c>
      <c r="BE60" s="15">
        <f t="shared" si="109"/>
        <v>0</v>
      </c>
      <c r="BF60" s="15">
        <f t="shared" si="110"/>
        <v>0.22</v>
      </c>
      <c r="BG60" s="15">
        <f t="shared" si="111"/>
        <v>0.36</v>
      </c>
      <c r="BH60" s="15">
        <f t="shared" si="112"/>
        <v>7.919999999999999</v>
      </c>
      <c r="BI60" s="15">
        <f t="shared" si="113"/>
        <v>0</v>
      </c>
      <c r="BJ60" s="50">
        <f t="shared" si="114"/>
        <v>0</v>
      </c>
    </row>
    <row r="61" spans="1:62" s="7" customFormat="1" ht="27" customHeight="1" x14ac:dyDescent="0.3">
      <c r="A61" s="49" t="s">
        <v>70</v>
      </c>
      <c r="B61" s="26">
        <v>147</v>
      </c>
      <c r="C61" s="23">
        <v>200</v>
      </c>
      <c r="D61" s="23">
        <v>230</v>
      </c>
      <c r="E61" s="23">
        <v>300</v>
      </c>
      <c r="F61" s="26">
        <v>230</v>
      </c>
      <c r="G61" s="27">
        <v>211</v>
      </c>
      <c r="H61" s="14">
        <f t="shared" si="117"/>
        <v>183.47826086956522</v>
      </c>
      <c r="I61" s="14">
        <f t="shared" si="118"/>
        <v>211</v>
      </c>
      <c r="J61" s="14">
        <f t="shared" si="119"/>
        <v>275.21739130434781</v>
      </c>
      <c r="K61" s="27">
        <v>3.9</v>
      </c>
      <c r="L61" s="27">
        <v>11.5</v>
      </c>
      <c r="M61" s="27">
        <v>22.9</v>
      </c>
      <c r="N61" s="14">
        <f t="shared" si="120"/>
        <v>3.3913043478260874</v>
      </c>
      <c r="O61" s="14">
        <f t="shared" si="121"/>
        <v>10</v>
      </c>
      <c r="P61" s="14">
        <f t="shared" si="122"/>
        <v>19.913043478260871</v>
      </c>
      <c r="Q61" s="14">
        <f t="shared" si="123"/>
        <v>3.9000000000000004</v>
      </c>
      <c r="R61" s="14">
        <f t="shared" si="124"/>
        <v>11.5</v>
      </c>
      <c r="S61" s="14">
        <f t="shared" si="125"/>
        <v>22.9</v>
      </c>
      <c r="T61" s="14">
        <f t="shared" si="126"/>
        <v>5.0869565217391308</v>
      </c>
      <c r="U61" s="14">
        <f t="shared" si="127"/>
        <v>15</v>
      </c>
      <c r="V61" s="14">
        <f t="shared" si="128"/>
        <v>29.869565217391305</v>
      </c>
      <c r="W61" s="28">
        <v>21.42</v>
      </c>
      <c r="X61" s="28">
        <v>19.28</v>
      </c>
      <c r="Y61" s="28">
        <v>45.07</v>
      </c>
      <c r="Z61" s="28">
        <v>0.71</v>
      </c>
      <c r="AA61" s="15">
        <f t="shared" si="85"/>
        <v>42.84</v>
      </c>
      <c r="AB61" s="15">
        <f t="shared" si="86"/>
        <v>38.56</v>
      </c>
      <c r="AC61" s="15">
        <f t="shared" si="87"/>
        <v>90.14</v>
      </c>
      <c r="AD61" s="15">
        <f t="shared" si="88"/>
        <v>1.42</v>
      </c>
      <c r="AE61" s="15">
        <f t="shared" si="89"/>
        <v>49.266000000000005</v>
      </c>
      <c r="AF61" s="15">
        <f t="shared" si="90"/>
        <v>44.344000000000001</v>
      </c>
      <c r="AG61" s="15">
        <f t="shared" si="91"/>
        <v>103.661</v>
      </c>
      <c r="AH61" s="15">
        <f t="shared" si="92"/>
        <v>1.6329999999999998</v>
      </c>
      <c r="AI61" s="15">
        <f t="shared" si="93"/>
        <v>64.260000000000005</v>
      </c>
      <c r="AJ61" s="15">
        <f t="shared" si="94"/>
        <v>57.839999999999996</v>
      </c>
      <c r="AK61" s="15">
        <f t="shared" si="95"/>
        <v>135.21</v>
      </c>
      <c r="AL61" s="15">
        <f t="shared" si="96"/>
        <v>2.13</v>
      </c>
      <c r="AM61" s="28">
        <v>0</v>
      </c>
      <c r="AN61" s="28">
        <v>0.05</v>
      </c>
      <c r="AO61" s="28">
        <v>0.05</v>
      </c>
      <c r="AP61" s="28">
        <v>0.62</v>
      </c>
      <c r="AQ61" s="28">
        <v>6.26</v>
      </c>
      <c r="AR61" s="28">
        <v>1.98</v>
      </c>
      <c r="AS61" s="15">
        <f t="shared" si="97"/>
        <v>0</v>
      </c>
      <c r="AT61" s="15">
        <f t="shared" si="98"/>
        <v>0.1</v>
      </c>
      <c r="AU61" s="15">
        <f t="shared" si="99"/>
        <v>0.1</v>
      </c>
      <c r="AV61" s="15">
        <f t="shared" si="100"/>
        <v>1.24</v>
      </c>
      <c r="AW61" s="15">
        <f t="shared" si="101"/>
        <v>12.520000000000001</v>
      </c>
      <c r="AX61" s="15">
        <f t="shared" si="102"/>
        <v>3.9599999999999995</v>
      </c>
      <c r="AY61" s="15">
        <f t="shared" si="103"/>
        <v>0</v>
      </c>
      <c r="AZ61" s="15">
        <f t="shared" si="104"/>
        <v>0.115</v>
      </c>
      <c r="BA61" s="15">
        <f t="shared" si="105"/>
        <v>0.115</v>
      </c>
      <c r="BB61" s="15">
        <f t="shared" si="106"/>
        <v>1.4259999999999999</v>
      </c>
      <c r="BC61" s="15">
        <f t="shared" si="107"/>
        <v>14.398000000000001</v>
      </c>
      <c r="BD61" s="15">
        <f t="shared" si="108"/>
        <v>4.5539999999999994</v>
      </c>
      <c r="BE61" s="15">
        <f t="shared" si="109"/>
        <v>0</v>
      </c>
      <c r="BF61" s="15">
        <f t="shared" si="110"/>
        <v>0.15</v>
      </c>
      <c r="BG61" s="15">
        <f t="shared" si="111"/>
        <v>0.15</v>
      </c>
      <c r="BH61" s="15">
        <f t="shared" si="112"/>
        <v>1.8599999999999999</v>
      </c>
      <c r="BI61" s="15">
        <f t="shared" si="113"/>
        <v>18.78</v>
      </c>
      <c r="BJ61" s="50">
        <f t="shared" si="114"/>
        <v>5.9399999999999995</v>
      </c>
    </row>
    <row r="62" spans="1:62" s="7" customFormat="1" ht="40.5" customHeight="1" x14ac:dyDescent="0.3">
      <c r="A62" s="49" t="s">
        <v>71</v>
      </c>
      <c r="B62" s="26">
        <v>14</v>
      </c>
      <c r="C62" s="23">
        <v>150</v>
      </c>
      <c r="D62" s="23">
        <v>150</v>
      </c>
      <c r="E62" s="23">
        <v>200</v>
      </c>
      <c r="F62" s="26">
        <v>100</v>
      </c>
      <c r="G62" s="27">
        <v>81</v>
      </c>
      <c r="H62" s="14">
        <f t="shared" si="117"/>
        <v>121.50000000000001</v>
      </c>
      <c r="I62" s="14">
        <f t="shared" si="118"/>
        <v>121.50000000000001</v>
      </c>
      <c r="J62" s="14">
        <f t="shared" si="119"/>
        <v>162</v>
      </c>
      <c r="K62" s="27">
        <v>0.7</v>
      </c>
      <c r="L62" s="27">
        <v>7.4</v>
      </c>
      <c r="M62" s="27">
        <v>2.9</v>
      </c>
      <c r="N62" s="14">
        <f t="shared" si="120"/>
        <v>1.0499999999999998</v>
      </c>
      <c r="O62" s="14">
        <f t="shared" si="121"/>
        <v>11.100000000000001</v>
      </c>
      <c r="P62" s="14">
        <f t="shared" si="122"/>
        <v>4.3499999999999996</v>
      </c>
      <c r="Q62" s="14">
        <f t="shared" si="123"/>
        <v>1.0499999999999998</v>
      </c>
      <c r="R62" s="14">
        <f t="shared" si="124"/>
        <v>11.100000000000001</v>
      </c>
      <c r="S62" s="14">
        <f t="shared" si="125"/>
        <v>4.3499999999999996</v>
      </c>
      <c r="T62" s="14">
        <f t="shared" si="126"/>
        <v>1.4</v>
      </c>
      <c r="U62" s="14">
        <f t="shared" si="127"/>
        <v>14.800000000000002</v>
      </c>
      <c r="V62" s="14">
        <f t="shared" si="128"/>
        <v>5.8</v>
      </c>
      <c r="W62" s="28">
        <v>19.97</v>
      </c>
      <c r="X62" s="28">
        <v>16.57</v>
      </c>
      <c r="Y62" s="28">
        <v>32.950000000000003</v>
      </c>
      <c r="Z62" s="28">
        <v>0.71</v>
      </c>
      <c r="AA62" s="15">
        <f t="shared" si="85"/>
        <v>29.954999999999998</v>
      </c>
      <c r="AB62" s="15">
        <f t="shared" si="86"/>
        <v>24.855</v>
      </c>
      <c r="AC62" s="15">
        <f t="shared" si="87"/>
        <v>49.425000000000004</v>
      </c>
      <c r="AD62" s="15">
        <f t="shared" si="88"/>
        <v>1.0649999999999999</v>
      </c>
      <c r="AE62" s="15">
        <f t="shared" si="89"/>
        <v>29.954999999999998</v>
      </c>
      <c r="AF62" s="15">
        <f t="shared" si="90"/>
        <v>24.855</v>
      </c>
      <c r="AG62" s="15">
        <f t="shared" si="91"/>
        <v>49.425000000000004</v>
      </c>
      <c r="AH62" s="15">
        <f t="shared" si="92"/>
        <v>1.0649999999999999</v>
      </c>
      <c r="AI62" s="15">
        <f t="shared" si="93"/>
        <v>39.94</v>
      </c>
      <c r="AJ62" s="15">
        <f t="shared" si="94"/>
        <v>33.14</v>
      </c>
      <c r="AK62" s="15">
        <f t="shared" si="95"/>
        <v>65.900000000000006</v>
      </c>
      <c r="AL62" s="15">
        <f t="shared" si="96"/>
        <v>1.42</v>
      </c>
      <c r="AM62" s="28">
        <v>0</v>
      </c>
      <c r="AN62" s="28">
        <v>0.04</v>
      </c>
      <c r="AO62" s="28">
        <v>0.04</v>
      </c>
      <c r="AP62" s="28">
        <v>0.33</v>
      </c>
      <c r="AQ62" s="28">
        <v>14.02</v>
      </c>
      <c r="AR62" s="28">
        <v>1.58</v>
      </c>
      <c r="AS62" s="15">
        <f t="shared" si="97"/>
        <v>0</v>
      </c>
      <c r="AT62" s="15">
        <f t="shared" si="98"/>
        <v>6.0000000000000005E-2</v>
      </c>
      <c r="AU62" s="15">
        <f t="shared" si="99"/>
        <v>6.0000000000000005E-2</v>
      </c>
      <c r="AV62" s="15">
        <f t="shared" si="100"/>
        <v>0.495</v>
      </c>
      <c r="AW62" s="15">
        <f t="shared" si="101"/>
        <v>21.029999999999998</v>
      </c>
      <c r="AX62" s="15">
        <f t="shared" si="102"/>
        <v>2.37</v>
      </c>
      <c r="AY62" s="15">
        <f t="shared" si="103"/>
        <v>0</v>
      </c>
      <c r="AZ62" s="15">
        <f t="shared" si="104"/>
        <v>6.0000000000000005E-2</v>
      </c>
      <c r="BA62" s="15">
        <f t="shared" si="105"/>
        <v>6.0000000000000005E-2</v>
      </c>
      <c r="BB62" s="15">
        <f t="shared" si="106"/>
        <v>0.495</v>
      </c>
      <c r="BC62" s="15">
        <f t="shared" si="107"/>
        <v>21.029999999999998</v>
      </c>
      <c r="BD62" s="15">
        <f t="shared" si="108"/>
        <v>2.37</v>
      </c>
      <c r="BE62" s="15">
        <f t="shared" si="109"/>
        <v>0</v>
      </c>
      <c r="BF62" s="15">
        <f t="shared" si="110"/>
        <v>0.08</v>
      </c>
      <c r="BG62" s="15">
        <f t="shared" si="111"/>
        <v>0.08</v>
      </c>
      <c r="BH62" s="15">
        <f t="shared" si="112"/>
        <v>0.66</v>
      </c>
      <c r="BI62" s="15">
        <f t="shared" si="113"/>
        <v>28.04</v>
      </c>
      <c r="BJ62" s="50">
        <f t="shared" si="114"/>
        <v>3.16</v>
      </c>
    </row>
    <row r="63" spans="1:62" s="7" customFormat="1" ht="18" customHeight="1" x14ac:dyDescent="0.3">
      <c r="A63" s="49" t="s">
        <v>43</v>
      </c>
      <c r="B63" s="26" t="s">
        <v>72</v>
      </c>
      <c r="C63" s="23">
        <v>50</v>
      </c>
      <c r="D63" s="23">
        <v>50</v>
      </c>
      <c r="E63" s="23">
        <v>50</v>
      </c>
      <c r="F63" s="26">
        <v>50</v>
      </c>
      <c r="G63" s="30">
        <v>127</v>
      </c>
      <c r="H63" s="14">
        <f t="shared" si="117"/>
        <v>127</v>
      </c>
      <c r="I63" s="14">
        <f t="shared" si="118"/>
        <v>127</v>
      </c>
      <c r="J63" s="14">
        <f t="shared" si="119"/>
        <v>127</v>
      </c>
      <c r="K63" s="30">
        <v>3.88</v>
      </c>
      <c r="L63" s="30">
        <v>1</v>
      </c>
      <c r="M63" s="30">
        <v>26.5</v>
      </c>
      <c r="N63" s="14">
        <f t="shared" si="120"/>
        <v>3.88</v>
      </c>
      <c r="O63" s="14">
        <f t="shared" si="121"/>
        <v>1</v>
      </c>
      <c r="P63" s="14">
        <f t="shared" si="122"/>
        <v>26.5</v>
      </c>
      <c r="Q63" s="14">
        <f t="shared" si="123"/>
        <v>3.88</v>
      </c>
      <c r="R63" s="14">
        <f t="shared" si="124"/>
        <v>1</v>
      </c>
      <c r="S63" s="14">
        <f t="shared" si="125"/>
        <v>26.5</v>
      </c>
      <c r="T63" s="14">
        <f t="shared" si="126"/>
        <v>3.88</v>
      </c>
      <c r="U63" s="14">
        <f t="shared" si="127"/>
        <v>1</v>
      </c>
      <c r="V63" s="14">
        <f t="shared" si="128"/>
        <v>26.5</v>
      </c>
      <c r="W63" s="28">
        <v>148.1</v>
      </c>
      <c r="X63" s="28">
        <v>16</v>
      </c>
      <c r="Y63" s="28">
        <v>0</v>
      </c>
      <c r="Z63" s="28">
        <v>2.4</v>
      </c>
      <c r="AA63" s="15">
        <f t="shared" si="85"/>
        <v>74.05</v>
      </c>
      <c r="AB63" s="15">
        <f t="shared" si="86"/>
        <v>8</v>
      </c>
      <c r="AC63" s="15">
        <f t="shared" si="87"/>
        <v>0</v>
      </c>
      <c r="AD63" s="15">
        <f t="shared" si="88"/>
        <v>1.2</v>
      </c>
      <c r="AE63" s="15">
        <f t="shared" si="89"/>
        <v>74.05</v>
      </c>
      <c r="AF63" s="15">
        <f t="shared" si="90"/>
        <v>8</v>
      </c>
      <c r="AG63" s="15">
        <f t="shared" si="91"/>
        <v>0</v>
      </c>
      <c r="AH63" s="15">
        <f t="shared" si="92"/>
        <v>1.2</v>
      </c>
      <c r="AI63" s="15">
        <f t="shared" si="93"/>
        <v>74.05</v>
      </c>
      <c r="AJ63" s="15">
        <f t="shared" si="94"/>
        <v>8</v>
      </c>
      <c r="AK63" s="15">
        <f t="shared" si="95"/>
        <v>0</v>
      </c>
      <c r="AL63" s="15">
        <f t="shared" si="96"/>
        <v>1.2</v>
      </c>
      <c r="AM63" s="28">
        <v>0</v>
      </c>
      <c r="AN63" s="28">
        <v>0.34</v>
      </c>
      <c r="AO63" s="28">
        <v>0.2</v>
      </c>
      <c r="AP63" s="28">
        <v>2.5</v>
      </c>
      <c r="AQ63" s="28">
        <v>0</v>
      </c>
      <c r="AR63" s="28">
        <v>1.5</v>
      </c>
      <c r="AS63" s="15">
        <f t="shared" si="97"/>
        <v>0</v>
      </c>
      <c r="AT63" s="15">
        <f t="shared" si="98"/>
        <v>0.17</v>
      </c>
      <c r="AU63" s="15">
        <f t="shared" si="99"/>
        <v>0.1</v>
      </c>
      <c r="AV63" s="15">
        <f t="shared" si="100"/>
        <v>1.25</v>
      </c>
      <c r="AW63" s="15">
        <f t="shared" si="101"/>
        <v>0</v>
      </c>
      <c r="AX63" s="15">
        <f t="shared" si="102"/>
        <v>0.75</v>
      </c>
      <c r="AY63" s="15">
        <f t="shared" si="103"/>
        <v>0</v>
      </c>
      <c r="AZ63" s="15">
        <f t="shared" si="104"/>
        <v>0.17</v>
      </c>
      <c r="BA63" s="15">
        <f t="shared" si="105"/>
        <v>0.1</v>
      </c>
      <c r="BB63" s="15">
        <f t="shared" si="106"/>
        <v>1.25</v>
      </c>
      <c r="BC63" s="15">
        <f t="shared" si="107"/>
        <v>0</v>
      </c>
      <c r="BD63" s="15">
        <f t="shared" si="108"/>
        <v>0.75</v>
      </c>
      <c r="BE63" s="15">
        <f t="shared" si="109"/>
        <v>0</v>
      </c>
      <c r="BF63" s="15">
        <f t="shared" si="110"/>
        <v>0.17</v>
      </c>
      <c r="BG63" s="15">
        <f t="shared" si="111"/>
        <v>0.1</v>
      </c>
      <c r="BH63" s="15">
        <f t="shared" si="112"/>
        <v>1.25</v>
      </c>
      <c r="BI63" s="15">
        <f t="shared" si="113"/>
        <v>0</v>
      </c>
      <c r="BJ63" s="50">
        <f t="shared" si="114"/>
        <v>0.75</v>
      </c>
    </row>
    <row r="64" spans="1:62" s="7" customFormat="1" ht="31.5" customHeight="1" x14ac:dyDescent="0.3">
      <c r="A64" s="49" t="s">
        <v>73</v>
      </c>
      <c r="B64" s="26">
        <v>289</v>
      </c>
      <c r="C64" s="23">
        <v>200</v>
      </c>
      <c r="D64" s="23">
        <v>200</v>
      </c>
      <c r="E64" s="23">
        <v>200</v>
      </c>
      <c r="F64" s="26">
        <v>200</v>
      </c>
      <c r="G64" s="27">
        <v>111</v>
      </c>
      <c r="H64" s="14">
        <f t="shared" si="117"/>
        <v>111.00000000000001</v>
      </c>
      <c r="I64" s="14">
        <f t="shared" si="118"/>
        <v>111.00000000000001</v>
      </c>
      <c r="J64" s="14">
        <f t="shared" si="119"/>
        <v>111.00000000000001</v>
      </c>
      <c r="K64" s="27">
        <v>0.6</v>
      </c>
      <c r="L64" s="27">
        <v>0.3</v>
      </c>
      <c r="M64" s="27">
        <v>27</v>
      </c>
      <c r="N64" s="14">
        <f t="shared" si="120"/>
        <v>0.6</v>
      </c>
      <c r="O64" s="14">
        <f t="shared" si="121"/>
        <v>0.3</v>
      </c>
      <c r="P64" s="14">
        <f t="shared" si="122"/>
        <v>27</v>
      </c>
      <c r="Q64" s="14">
        <f t="shared" si="123"/>
        <v>0.6</v>
      </c>
      <c r="R64" s="14">
        <f t="shared" si="124"/>
        <v>0.3</v>
      </c>
      <c r="S64" s="14">
        <f t="shared" si="125"/>
        <v>27</v>
      </c>
      <c r="T64" s="14">
        <f t="shared" si="126"/>
        <v>0.6</v>
      </c>
      <c r="U64" s="14">
        <f t="shared" si="127"/>
        <v>0.3</v>
      </c>
      <c r="V64" s="14">
        <f t="shared" si="128"/>
        <v>27</v>
      </c>
      <c r="W64" s="28">
        <v>10.5</v>
      </c>
      <c r="X64" s="28">
        <v>2.7</v>
      </c>
      <c r="Y64" s="28">
        <v>1.7</v>
      </c>
      <c r="Z64" s="28">
        <v>0.3</v>
      </c>
      <c r="AA64" s="15">
        <f t="shared" si="85"/>
        <v>21</v>
      </c>
      <c r="AB64" s="15">
        <f t="shared" si="86"/>
        <v>5.4</v>
      </c>
      <c r="AC64" s="15">
        <f t="shared" si="87"/>
        <v>3.4000000000000004</v>
      </c>
      <c r="AD64" s="15">
        <f t="shared" si="88"/>
        <v>0.6</v>
      </c>
      <c r="AE64" s="15">
        <f t="shared" si="89"/>
        <v>21</v>
      </c>
      <c r="AF64" s="15">
        <f t="shared" si="90"/>
        <v>5.4</v>
      </c>
      <c r="AG64" s="15">
        <f t="shared" si="91"/>
        <v>3.4000000000000004</v>
      </c>
      <c r="AH64" s="15">
        <f t="shared" si="92"/>
        <v>0.6</v>
      </c>
      <c r="AI64" s="15">
        <f t="shared" si="93"/>
        <v>21</v>
      </c>
      <c r="AJ64" s="15">
        <f t="shared" si="94"/>
        <v>5.4</v>
      </c>
      <c r="AK64" s="15">
        <f t="shared" si="95"/>
        <v>3.4000000000000004</v>
      </c>
      <c r="AL64" s="15">
        <f t="shared" si="96"/>
        <v>0.6</v>
      </c>
      <c r="AM64" s="28">
        <v>0</v>
      </c>
      <c r="AN64" s="28">
        <v>0.01</v>
      </c>
      <c r="AO64" s="28">
        <v>0.03</v>
      </c>
      <c r="AP64" s="28">
        <v>0.12</v>
      </c>
      <c r="AQ64" s="28">
        <v>100</v>
      </c>
      <c r="AR64" s="28">
        <v>0.38</v>
      </c>
      <c r="AS64" s="15">
        <f t="shared" si="97"/>
        <v>0</v>
      </c>
      <c r="AT64" s="15">
        <f t="shared" si="98"/>
        <v>0.02</v>
      </c>
      <c r="AU64" s="15">
        <f t="shared" si="99"/>
        <v>0.06</v>
      </c>
      <c r="AV64" s="15">
        <f t="shared" si="100"/>
        <v>0.24</v>
      </c>
      <c r="AW64" s="15">
        <f t="shared" si="101"/>
        <v>200</v>
      </c>
      <c r="AX64" s="15">
        <f t="shared" si="102"/>
        <v>0.76</v>
      </c>
      <c r="AY64" s="15">
        <f t="shared" si="103"/>
        <v>0</v>
      </c>
      <c r="AZ64" s="15">
        <f t="shared" si="104"/>
        <v>0.02</v>
      </c>
      <c r="BA64" s="15">
        <f t="shared" si="105"/>
        <v>0.06</v>
      </c>
      <c r="BB64" s="15">
        <f t="shared" si="106"/>
        <v>0.24</v>
      </c>
      <c r="BC64" s="15">
        <f t="shared" si="107"/>
        <v>200</v>
      </c>
      <c r="BD64" s="15">
        <f t="shared" si="108"/>
        <v>0.76</v>
      </c>
      <c r="BE64" s="15">
        <f t="shared" si="109"/>
        <v>0</v>
      </c>
      <c r="BF64" s="15">
        <f t="shared" si="110"/>
        <v>0.02</v>
      </c>
      <c r="BG64" s="15">
        <f t="shared" si="111"/>
        <v>0.06</v>
      </c>
      <c r="BH64" s="15">
        <f t="shared" si="112"/>
        <v>0.24</v>
      </c>
      <c r="BI64" s="15">
        <f t="shared" si="113"/>
        <v>200</v>
      </c>
      <c r="BJ64" s="50">
        <f t="shared" si="114"/>
        <v>0.76</v>
      </c>
    </row>
    <row r="65" spans="1:62" s="9" customFormat="1" ht="24" customHeight="1" x14ac:dyDescent="0.3">
      <c r="A65" s="145" t="s">
        <v>45</v>
      </c>
      <c r="B65" s="150"/>
      <c r="C65" s="150"/>
      <c r="D65" s="150"/>
      <c r="E65" s="150"/>
      <c r="F65" s="150"/>
      <c r="G65" s="77">
        <f>SUM(G58:G64)</f>
        <v>1279.42</v>
      </c>
      <c r="H65" s="77">
        <f t="shared" ref="H65:AG65" si="129">SUM(H58:H64)</f>
        <v>1525.3982608695651</v>
      </c>
      <c r="I65" s="77">
        <f t="shared" si="129"/>
        <v>1675.92</v>
      </c>
      <c r="J65" s="77">
        <f t="shared" si="129"/>
        <v>2203.3473913043476</v>
      </c>
      <c r="K65" s="77">
        <f t="shared" si="129"/>
        <v>52.870000000000005</v>
      </c>
      <c r="L65" s="77">
        <f t="shared" si="129"/>
        <v>78.27</v>
      </c>
      <c r="M65" s="77">
        <f t="shared" si="129"/>
        <v>104.44999999999999</v>
      </c>
      <c r="N65" s="77">
        <f t="shared" si="129"/>
        <v>65.347971014492742</v>
      </c>
      <c r="O65" s="77">
        <f t="shared" si="129"/>
        <v>95.530000000000015</v>
      </c>
      <c r="P65" s="77">
        <f t="shared" si="129"/>
        <v>114.11304347826086</v>
      </c>
      <c r="Q65" s="77">
        <f t="shared" si="129"/>
        <v>75.293333333333322</v>
      </c>
      <c r="R65" s="77">
        <f t="shared" si="129"/>
        <v>106.29</v>
      </c>
      <c r="S65" s="77">
        <f t="shared" si="129"/>
        <v>117.1</v>
      </c>
      <c r="T65" s="77">
        <f t="shared" si="129"/>
        <v>101.09806763285022</v>
      </c>
      <c r="U65" s="77">
        <f t="shared" si="129"/>
        <v>145.51833333333337</v>
      </c>
      <c r="V65" s="77">
        <f t="shared" si="129"/>
        <v>140.89456521739129</v>
      </c>
      <c r="W65" s="77">
        <f t="shared" si="129"/>
        <v>494.57000000000005</v>
      </c>
      <c r="X65" s="77">
        <f t="shared" si="129"/>
        <v>105.74</v>
      </c>
      <c r="Y65" s="77">
        <f t="shared" si="129"/>
        <v>358.06999999999994</v>
      </c>
      <c r="Z65" s="77">
        <f t="shared" si="129"/>
        <v>8.39</v>
      </c>
      <c r="AA65" s="77">
        <f t="shared" si="129"/>
        <v>506.46900000000005</v>
      </c>
      <c r="AB65" s="77">
        <f t="shared" si="129"/>
        <v>161.63300000000001</v>
      </c>
      <c r="AC65" s="77">
        <f t="shared" si="129"/>
        <v>513.11099999999999</v>
      </c>
      <c r="AD65" s="77">
        <f t="shared" si="129"/>
        <v>10.686999999999999</v>
      </c>
      <c r="AE65" s="77">
        <f t="shared" si="129"/>
        <v>522.471</v>
      </c>
      <c r="AF65" s="77">
        <f t="shared" si="129"/>
        <v>174.209</v>
      </c>
      <c r="AG65" s="77">
        <f t="shared" si="129"/>
        <v>564.75599999999997</v>
      </c>
      <c r="AH65" s="77">
        <f>SUM(AH58:AH64)</f>
        <v>11.307999999999998</v>
      </c>
      <c r="AI65" s="77">
        <f t="shared" ref="AI65:BJ65" si="130">SUM(AI58:AI64)</f>
        <v>704.15499999999997</v>
      </c>
      <c r="AJ65" s="77">
        <f t="shared" si="130"/>
        <v>228.86000000000004</v>
      </c>
      <c r="AK65" s="77">
        <f t="shared" si="130"/>
        <v>768.55</v>
      </c>
      <c r="AL65" s="77">
        <f t="shared" si="130"/>
        <v>14.759999999999998</v>
      </c>
      <c r="AM65" s="77">
        <f t="shared" si="130"/>
        <v>0.09</v>
      </c>
      <c r="AN65" s="77">
        <f t="shared" si="130"/>
        <v>0.77</v>
      </c>
      <c r="AO65" s="77">
        <f t="shared" si="130"/>
        <v>0.71</v>
      </c>
      <c r="AP65" s="77">
        <f t="shared" si="130"/>
        <v>9.11</v>
      </c>
      <c r="AQ65" s="77">
        <f t="shared" si="130"/>
        <v>148.26</v>
      </c>
      <c r="AR65" s="77">
        <f t="shared" si="130"/>
        <v>5.72</v>
      </c>
      <c r="AS65" s="77">
        <f t="shared" si="130"/>
        <v>0.11</v>
      </c>
      <c r="AT65" s="77">
        <f t="shared" si="130"/>
        <v>0.82200000000000006</v>
      </c>
      <c r="AU65" s="77">
        <f t="shared" si="130"/>
        <v>0.78600000000000003</v>
      </c>
      <c r="AV65" s="77">
        <f t="shared" si="130"/>
        <v>10.136999999999999</v>
      </c>
      <c r="AW65" s="77">
        <f t="shared" si="130"/>
        <v>264.85000000000002</v>
      </c>
      <c r="AX65" s="77">
        <f t="shared" si="130"/>
        <v>8.32</v>
      </c>
      <c r="AY65" s="77">
        <f t="shared" si="130"/>
        <v>0.11</v>
      </c>
      <c r="AZ65" s="77">
        <f t="shared" si="130"/>
        <v>0.87000000000000011</v>
      </c>
      <c r="BA65" s="77">
        <f t="shared" si="130"/>
        <v>0.85499999999999998</v>
      </c>
      <c r="BB65" s="77">
        <f t="shared" si="130"/>
        <v>11.510999999999999</v>
      </c>
      <c r="BC65" s="77">
        <f t="shared" si="130"/>
        <v>266.72800000000001</v>
      </c>
      <c r="BD65" s="77">
        <f t="shared" si="130"/>
        <v>8.9139999999999997</v>
      </c>
      <c r="BE65" s="77">
        <f t="shared" si="130"/>
        <v>0.16</v>
      </c>
      <c r="BF65" s="77">
        <f t="shared" si="130"/>
        <v>1.1199999999999999</v>
      </c>
      <c r="BG65" s="77">
        <f t="shared" si="130"/>
        <v>1.115</v>
      </c>
      <c r="BH65" s="77">
        <f t="shared" si="130"/>
        <v>15.024999999999999</v>
      </c>
      <c r="BI65" s="77">
        <f t="shared" si="130"/>
        <v>292.94</v>
      </c>
      <c r="BJ65" s="52">
        <f t="shared" si="130"/>
        <v>11.28</v>
      </c>
    </row>
    <row r="66" spans="1:62" s="7" customFormat="1" ht="29.25" customHeight="1" x14ac:dyDescent="0.3">
      <c r="A66" s="49" t="s">
        <v>74</v>
      </c>
      <c r="B66" s="26">
        <v>241</v>
      </c>
      <c r="C66" s="23">
        <v>100</v>
      </c>
      <c r="D66" s="23">
        <v>100</v>
      </c>
      <c r="E66" s="23">
        <v>100</v>
      </c>
      <c r="F66" s="26">
        <v>100</v>
      </c>
      <c r="G66" s="27">
        <v>228</v>
      </c>
      <c r="H66" s="14">
        <f>G66/F66*C66</f>
        <v>227.99999999999997</v>
      </c>
      <c r="I66" s="14">
        <f>G66/F66*D66</f>
        <v>227.99999999999997</v>
      </c>
      <c r="J66" s="14">
        <f>G66/F66*E66</f>
        <v>227.99999999999997</v>
      </c>
      <c r="K66" s="27">
        <v>5.4</v>
      </c>
      <c r="L66" s="27">
        <v>4.5</v>
      </c>
      <c r="M66" s="27">
        <v>41.5</v>
      </c>
      <c r="N66" s="14">
        <f>K66/F66*C66</f>
        <v>5.4</v>
      </c>
      <c r="O66" s="14">
        <f>L66/F66*C66</f>
        <v>4.5</v>
      </c>
      <c r="P66" s="14">
        <f>M66/F66*C66</f>
        <v>41.5</v>
      </c>
      <c r="Q66" s="14">
        <f>K66/F66*D66</f>
        <v>5.4</v>
      </c>
      <c r="R66" s="14">
        <f>L66/F66*D66</f>
        <v>4.5</v>
      </c>
      <c r="S66" s="14">
        <f>M66/F66*D66</f>
        <v>41.5</v>
      </c>
      <c r="T66" s="14">
        <f>K66/F66*E66</f>
        <v>5.4</v>
      </c>
      <c r="U66" s="14">
        <f>L66/F66*E66</f>
        <v>4.5</v>
      </c>
      <c r="V66" s="14">
        <f>M66/F66*E66</f>
        <v>41.5</v>
      </c>
      <c r="W66" s="28">
        <v>12.76</v>
      </c>
      <c r="X66" s="28">
        <v>10.23</v>
      </c>
      <c r="Y66" s="28">
        <v>37.93</v>
      </c>
      <c r="Z66" s="28">
        <v>1.1200000000000001</v>
      </c>
      <c r="AA66" s="15">
        <f t="shared" si="85"/>
        <v>12.76</v>
      </c>
      <c r="AB66" s="15">
        <f t="shared" si="86"/>
        <v>10.23</v>
      </c>
      <c r="AC66" s="15">
        <f t="shared" si="87"/>
        <v>37.93</v>
      </c>
      <c r="AD66" s="15">
        <f t="shared" si="88"/>
        <v>1.1200000000000001</v>
      </c>
      <c r="AE66" s="15">
        <f t="shared" si="89"/>
        <v>12.76</v>
      </c>
      <c r="AF66" s="15">
        <f t="shared" si="90"/>
        <v>10.23</v>
      </c>
      <c r="AG66" s="15">
        <f t="shared" si="91"/>
        <v>37.93</v>
      </c>
      <c r="AH66" s="15">
        <f t="shared" si="92"/>
        <v>1.1200000000000001</v>
      </c>
      <c r="AI66" s="15">
        <f t="shared" si="93"/>
        <v>12.76</v>
      </c>
      <c r="AJ66" s="15">
        <f t="shared" si="94"/>
        <v>10.23</v>
      </c>
      <c r="AK66" s="15">
        <f t="shared" si="95"/>
        <v>37.93</v>
      </c>
      <c r="AL66" s="15">
        <f t="shared" si="96"/>
        <v>1.1200000000000001</v>
      </c>
      <c r="AM66" s="28">
        <v>0.01</v>
      </c>
      <c r="AN66" s="28">
        <v>0.1</v>
      </c>
      <c r="AO66" s="28">
        <v>0.03</v>
      </c>
      <c r="AP66" s="28">
        <v>1.21</v>
      </c>
      <c r="AQ66" s="28">
        <v>1.1000000000000001</v>
      </c>
      <c r="AR66" s="28">
        <v>0.85</v>
      </c>
      <c r="AS66" s="15">
        <f t="shared" si="97"/>
        <v>0.01</v>
      </c>
      <c r="AT66" s="15">
        <f t="shared" si="98"/>
        <v>0.1</v>
      </c>
      <c r="AU66" s="15">
        <f t="shared" si="99"/>
        <v>0.03</v>
      </c>
      <c r="AV66" s="15">
        <f t="shared" si="100"/>
        <v>1.21</v>
      </c>
      <c r="AW66" s="15">
        <f t="shared" si="101"/>
        <v>1.1000000000000001</v>
      </c>
      <c r="AX66" s="15">
        <f t="shared" si="102"/>
        <v>0.85000000000000009</v>
      </c>
      <c r="AY66" s="15">
        <f t="shared" si="103"/>
        <v>0.01</v>
      </c>
      <c r="AZ66" s="15">
        <f t="shared" si="104"/>
        <v>0.1</v>
      </c>
      <c r="BA66" s="15">
        <f t="shared" si="105"/>
        <v>0.03</v>
      </c>
      <c r="BB66" s="15">
        <f t="shared" si="106"/>
        <v>1.21</v>
      </c>
      <c r="BC66" s="15">
        <f t="shared" si="107"/>
        <v>1.1000000000000001</v>
      </c>
      <c r="BD66" s="15">
        <f t="shared" si="108"/>
        <v>0.85000000000000009</v>
      </c>
      <c r="BE66" s="15">
        <f t="shared" si="109"/>
        <v>0.01</v>
      </c>
      <c r="BF66" s="15">
        <f t="shared" si="110"/>
        <v>0.1</v>
      </c>
      <c r="BG66" s="15">
        <f t="shared" si="111"/>
        <v>0.03</v>
      </c>
      <c r="BH66" s="15">
        <f t="shared" si="112"/>
        <v>1.21</v>
      </c>
      <c r="BI66" s="15">
        <f t="shared" si="113"/>
        <v>1.1000000000000001</v>
      </c>
      <c r="BJ66" s="50">
        <f t="shared" si="114"/>
        <v>0.85000000000000009</v>
      </c>
    </row>
    <row r="67" spans="1:62" s="7" customFormat="1" ht="18" customHeight="1" x14ac:dyDescent="0.3">
      <c r="A67" s="49" t="s">
        <v>75</v>
      </c>
      <c r="B67" s="26">
        <v>458</v>
      </c>
      <c r="C67" s="23">
        <v>1</v>
      </c>
      <c r="D67" s="23">
        <v>2</v>
      </c>
      <c r="E67" s="23">
        <v>2</v>
      </c>
      <c r="F67" s="26">
        <v>1</v>
      </c>
      <c r="G67" s="27">
        <v>38</v>
      </c>
      <c r="H67" s="14">
        <f>G67/F67*C67</f>
        <v>38</v>
      </c>
      <c r="I67" s="14">
        <f>G67/F67*D67</f>
        <v>76</v>
      </c>
      <c r="J67" s="14">
        <f>G67/F67*E67</f>
        <v>76</v>
      </c>
      <c r="K67" s="27">
        <v>0.9</v>
      </c>
      <c r="L67" s="27">
        <v>0.2</v>
      </c>
      <c r="M67" s="27">
        <v>8.1</v>
      </c>
      <c r="N67" s="14">
        <f>K67/F67*C67</f>
        <v>0.9</v>
      </c>
      <c r="O67" s="14">
        <f>L67/F67*C67</f>
        <v>0.2</v>
      </c>
      <c r="P67" s="14">
        <f>M67/F67*C67</f>
        <v>8.1</v>
      </c>
      <c r="Q67" s="14">
        <f>K67/F67*D67</f>
        <v>1.8</v>
      </c>
      <c r="R67" s="14">
        <f>L67/F67*D67</f>
        <v>0.4</v>
      </c>
      <c r="S67" s="14">
        <f>M67/F67*D67</f>
        <v>16.2</v>
      </c>
      <c r="T67" s="14">
        <f>K67/F67*E67</f>
        <v>1.8</v>
      </c>
      <c r="U67" s="14">
        <f>L67/F67*E67</f>
        <v>0.4</v>
      </c>
      <c r="V67" s="14">
        <f>M67/F67*E67</f>
        <v>16.2</v>
      </c>
      <c r="W67" s="28">
        <v>34</v>
      </c>
      <c r="X67" s="28">
        <v>13</v>
      </c>
      <c r="Y67" s="28">
        <v>23</v>
      </c>
      <c r="Z67" s="28">
        <v>0</v>
      </c>
      <c r="AA67" s="15">
        <f t="shared" si="85"/>
        <v>0.34</v>
      </c>
      <c r="AB67" s="15">
        <f t="shared" si="86"/>
        <v>0.13</v>
      </c>
      <c r="AC67" s="15">
        <f t="shared" si="87"/>
        <v>0.23</v>
      </c>
      <c r="AD67" s="15">
        <f t="shared" si="88"/>
        <v>0</v>
      </c>
      <c r="AE67" s="15">
        <f t="shared" si="89"/>
        <v>0.68</v>
      </c>
      <c r="AF67" s="15">
        <f t="shared" si="90"/>
        <v>0.26</v>
      </c>
      <c r="AG67" s="15">
        <f t="shared" si="91"/>
        <v>0.46</v>
      </c>
      <c r="AH67" s="15">
        <f t="shared" si="92"/>
        <v>0</v>
      </c>
      <c r="AI67" s="15">
        <f t="shared" si="93"/>
        <v>0.68</v>
      </c>
      <c r="AJ67" s="15">
        <f t="shared" si="94"/>
        <v>0.26</v>
      </c>
      <c r="AK67" s="15">
        <f t="shared" si="95"/>
        <v>0.46</v>
      </c>
      <c r="AL67" s="15">
        <f t="shared" si="96"/>
        <v>0</v>
      </c>
      <c r="AM67" s="28">
        <v>0</v>
      </c>
      <c r="AN67" s="28">
        <v>0.04</v>
      </c>
      <c r="AO67" s="28">
        <v>0.03</v>
      </c>
      <c r="AP67" s="28">
        <v>0.2</v>
      </c>
      <c r="AQ67" s="28">
        <v>60</v>
      </c>
      <c r="AR67" s="28">
        <v>0.2</v>
      </c>
      <c r="AS67" s="15">
        <f t="shared" si="97"/>
        <v>0</v>
      </c>
      <c r="AT67" s="15">
        <f t="shared" si="98"/>
        <v>4.0000000000000002E-4</v>
      </c>
      <c r="AU67" s="15">
        <f t="shared" si="99"/>
        <v>2.9999999999999997E-4</v>
      </c>
      <c r="AV67" s="15">
        <f t="shared" si="100"/>
        <v>2E-3</v>
      </c>
      <c r="AW67" s="15">
        <f t="shared" si="101"/>
        <v>0.6</v>
      </c>
      <c r="AX67" s="15">
        <f t="shared" si="102"/>
        <v>2E-3</v>
      </c>
      <c r="AY67" s="15">
        <f t="shared" si="103"/>
        <v>0</v>
      </c>
      <c r="AZ67" s="15">
        <f t="shared" si="104"/>
        <v>8.0000000000000004E-4</v>
      </c>
      <c r="BA67" s="15">
        <f t="shared" si="105"/>
        <v>5.9999999999999995E-4</v>
      </c>
      <c r="BB67" s="15">
        <f t="shared" si="106"/>
        <v>4.0000000000000001E-3</v>
      </c>
      <c r="BC67" s="15">
        <f t="shared" si="107"/>
        <v>1.2</v>
      </c>
      <c r="BD67" s="15">
        <f t="shared" si="108"/>
        <v>4.0000000000000001E-3</v>
      </c>
      <c r="BE67" s="15">
        <f t="shared" si="109"/>
        <v>0</v>
      </c>
      <c r="BF67" s="15">
        <f t="shared" si="110"/>
        <v>8.0000000000000004E-4</v>
      </c>
      <c r="BG67" s="15">
        <f t="shared" si="111"/>
        <v>5.9999999999999995E-4</v>
      </c>
      <c r="BH67" s="15">
        <f t="shared" si="112"/>
        <v>4.0000000000000001E-3</v>
      </c>
      <c r="BI67" s="15">
        <f t="shared" si="113"/>
        <v>1.2</v>
      </c>
      <c r="BJ67" s="50">
        <f t="shared" si="114"/>
        <v>4.0000000000000001E-3</v>
      </c>
    </row>
    <row r="68" spans="1:62" s="7" customFormat="1" ht="18" customHeight="1" x14ac:dyDescent="0.3">
      <c r="A68" s="49" t="s">
        <v>47</v>
      </c>
      <c r="B68" s="26">
        <v>407</v>
      </c>
      <c r="C68" s="23">
        <v>200</v>
      </c>
      <c r="D68" s="23">
        <v>200</v>
      </c>
      <c r="E68" s="23">
        <v>200</v>
      </c>
      <c r="F68" s="26">
        <v>100</v>
      </c>
      <c r="G68" s="27">
        <v>46</v>
      </c>
      <c r="H68" s="14">
        <v>92</v>
      </c>
      <c r="I68" s="14">
        <v>184</v>
      </c>
      <c r="J68" s="14">
        <v>184</v>
      </c>
      <c r="K68" s="27">
        <v>0.5</v>
      </c>
      <c r="L68" s="27">
        <v>0.1</v>
      </c>
      <c r="M68" s="27">
        <v>10.1</v>
      </c>
      <c r="N68" s="14">
        <f>K68/F68*C68</f>
        <v>1</v>
      </c>
      <c r="O68" s="14">
        <f>L68/F68*C68</f>
        <v>0.2</v>
      </c>
      <c r="P68" s="14">
        <f>M68/F68*C68</f>
        <v>20.2</v>
      </c>
      <c r="Q68" s="14">
        <f>K68/F68*D68</f>
        <v>1</v>
      </c>
      <c r="R68" s="14">
        <f>L68/F68*D68</f>
        <v>0.2</v>
      </c>
      <c r="S68" s="14">
        <f>M68/F68*D68</f>
        <v>20.2</v>
      </c>
      <c r="T68" s="14">
        <f>K68/F68*E68</f>
        <v>1</v>
      </c>
      <c r="U68" s="14">
        <f>L68/F68*E68</f>
        <v>0.2</v>
      </c>
      <c r="V68" s="14">
        <f>M68/F68*E68</f>
        <v>20.2</v>
      </c>
      <c r="W68" s="28">
        <v>14</v>
      </c>
      <c r="X68" s="28">
        <v>8</v>
      </c>
      <c r="Y68" s="28">
        <v>0</v>
      </c>
      <c r="Z68" s="28">
        <v>2.8</v>
      </c>
      <c r="AA68" s="15">
        <f t="shared" si="85"/>
        <v>28.000000000000004</v>
      </c>
      <c r="AB68" s="15">
        <f t="shared" si="86"/>
        <v>16</v>
      </c>
      <c r="AC68" s="15">
        <f t="shared" si="87"/>
        <v>0</v>
      </c>
      <c r="AD68" s="15">
        <f t="shared" si="88"/>
        <v>5.6</v>
      </c>
      <c r="AE68" s="15">
        <f t="shared" si="89"/>
        <v>28.000000000000004</v>
      </c>
      <c r="AF68" s="15">
        <f t="shared" si="90"/>
        <v>16</v>
      </c>
      <c r="AG68" s="15">
        <f t="shared" si="91"/>
        <v>0</v>
      </c>
      <c r="AH68" s="15">
        <f t="shared" si="92"/>
        <v>5.6</v>
      </c>
      <c r="AI68" s="15">
        <f t="shared" si="93"/>
        <v>28.000000000000004</v>
      </c>
      <c r="AJ68" s="15">
        <f t="shared" si="94"/>
        <v>16</v>
      </c>
      <c r="AK68" s="15">
        <f t="shared" si="95"/>
        <v>0</v>
      </c>
      <c r="AL68" s="15">
        <f t="shared" si="96"/>
        <v>5.6</v>
      </c>
      <c r="AM68" s="28">
        <v>0</v>
      </c>
      <c r="AN68" s="28">
        <v>0</v>
      </c>
      <c r="AO68" s="28">
        <v>0</v>
      </c>
      <c r="AP68" s="28">
        <v>0</v>
      </c>
      <c r="AQ68" s="28">
        <v>3</v>
      </c>
      <c r="AR68" s="28">
        <v>2.8</v>
      </c>
      <c r="AS68" s="15">
        <f t="shared" si="97"/>
        <v>0</v>
      </c>
      <c r="AT68" s="15">
        <f t="shared" si="98"/>
        <v>0</v>
      </c>
      <c r="AU68" s="15">
        <f t="shared" si="99"/>
        <v>0</v>
      </c>
      <c r="AV68" s="15">
        <f t="shared" si="100"/>
        <v>0</v>
      </c>
      <c r="AW68" s="15">
        <f t="shared" si="101"/>
        <v>6</v>
      </c>
      <c r="AX68" s="15">
        <f t="shared" si="102"/>
        <v>5.6</v>
      </c>
      <c r="AY68" s="15">
        <f t="shared" si="103"/>
        <v>0</v>
      </c>
      <c r="AZ68" s="15">
        <f t="shared" si="104"/>
        <v>0</v>
      </c>
      <c r="BA68" s="15">
        <f t="shared" si="105"/>
        <v>0</v>
      </c>
      <c r="BB68" s="15">
        <f t="shared" si="106"/>
        <v>0</v>
      </c>
      <c r="BC68" s="15">
        <f t="shared" si="107"/>
        <v>6</v>
      </c>
      <c r="BD68" s="15">
        <f t="shared" si="108"/>
        <v>5.6</v>
      </c>
      <c r="BE68" s="15">
        <f t="shared" si="109"/>
        <v>0</v>
      </c>
      <c r="BF68" s="15">
        <f t="shared" si="110"/>
        <v>0</v>
      </c>
      <c r="BG68" s="15">
        <f t="shared" si="111"/>
        <v>0</v>
      </c>
      <c r="BH68" s="15">
        <f t="shared" si="112"/>
        <v>0</v>
      </c>
      <c r="BI68" s="15">
        <f t="shared" si="113"/>
        <v>6</v>
      </c>
      <c r="BJ68" s="50">
        <f t="shared" si="114"/>
        <v>5.6</v>
      </c>
    </row>
    <row r="69" spans="1:62" s="9" customFormat="1" ht="20.100000000000001" customHeight="1" x14ac:dyDescent="0.3">
      <c r="A69" s="145" t="s">
        <v>76</v>
      </c>
      <c r="B69" s="150"/>
      <c r="C69" s="150"/>
      <c r="D69" s="150"/>
      <c r="E69" s="150"/>
      <c r="F69" s="150"/>
      <c r="G69" s="77">
        <f>SUM(G66:G68)</f>
        <v>312</v>
      </c>
      <c r="H69" s="77">
        <f t="shared" ref="H69:AG69" si="131">SUM(H66:H68)</f>
        <v>358</v>
      </c>
      <c r="I69" s="77">
        <f t="shared" si="131"/>
        <v>488</v>
      </c>
      <c r="J69" s="77">
        <f t="shared" si="131"/>
        <v>488</v>
      </c>
      <c r="K69" s="77">
        <f t="shared" si="131"/>
        <v>6.8000000000000007</v>
      </c>
      <c r="L69" s="77">
        <f t="shared" si="131"/>
        <v>4.8</v>
      </c>
      <c r="M69" s="77">
        <f t="shared" si="131"/>
        <v>59.7</v>
      </c>
      <c r="N69" s="77">
        <f t="shared" si="131"/>
        <v>7.3000000000000007</v>
      </c>
      <c r="O69" s="77">
        <f t="shared" si="131"/>
        <v>4.9000000000000004</v>
      </c>
      <c r="P69" s="77">
        <f t="shared" si="131"/>
        <v>69.8</v>
      </c>
      <c r="Q69" s="77">
        <f t="shared" si="131"/>
        <v>8.1999999999999993</v>
      </c>
      <c r="R69" s="77">
        <f t="shared" si="131"/>
        <v>5.1000000000000005</v>
      </c>
      <c r="S69" s="77">
        <f t="shared" si="131"/>
        <v>77.900000000000006</v>
      </c>
      <c r="T69" s="77">
        <f t="shared" si="131"/>
        <v>8.1999999999999993</v>
      </c>
      <c r="U69" s="77">
        <f t="shared" si="131"/>
        <v>5.1000000000000005</v>
      </c>
      <c r="V69" s="77">
        <f t="shared" si="131"/>
        <v>77.900000000000006</v>
      </c>
      <c r="W69" s="77">
        <f t="shared" si="131"/>
        <v>60.76</v>
      </c>
      <c r="X69" s="77">
        <f t="shared" si="131"/>
        <v>31.23</v>
      </c>
      <c r="Y69" s="77">
        <f t="shared" si="131"/>
        <v>60.93</v>
      </c>
      <c r="Z69" s="77">
        <f t="shared" si="131"/>
        <v>3.92</v>
      </c>
      <c r="AA69" s="77">
        <f t="shared" si="131"/>
        <v>41.1</v>
      </c>
      <c r="AB69" s="77">
        <f t="shared" si="131"/>
        <v>26.36</v>
      </c>
      <c r="AC69" s="77">
        <f t="shared" si="131"/>
        <v>38.159999999999997</v>
      </c>
      <c r="AD69" s="77">
        <f t="shared" si="131"/>
        <v>6.72</v>
      </c>
      <c r="AE69" s="77">
        <f t="shared" si="131"/>
        <v>41.440000000000005</v>
      </c>
      <c r="AF69" s="77">
        <f t="shared" si="131"/>
        <v>26.490000000000002</v>
      </c>
      <c r="AG69" s="77">
        <f t="shared" si="131"/>
        <v>38.39</v>
      </c>
      <c r="AH69" s="77">
        <f>SUM(AH66:AH68)</f>
        <v>6.72</v>
      </c>
      <c r="AI69" s="77">
        <f t="shared" ref="AI69:BJ69" si="132">SUM(AI66:AI68)</f>
        <v>41.440000000000005</v>
      </c>
      <c r="AJ69" s="77">
        <f t="shared" si="132"/>
        <v>26.490000000000002</v>
      </c>
      <c r="AK69" s="77">
        <f t="shared" si="132"/>
        <v>38.39</v>
      </c>
      <c r="AL69" s="77">
        <f t="shared" si="132"/>
        <v>6.72</v>
      </c>
      <c r="AM69" s="77">
        <f t="shared" si="132"/>
        <v>0.01</v>
      </c>
      <c r="AN69" s="77">
        <f t="shared" si="132"/>
        <v>0.14000000000000001</v>
      </c>
      <c r="AO69" s="77">
        <f t="shared" si="132"/>
        <v>0.06</v>
      </c>
      <c r="AP69" s="77">
        <f t="shared" si="132"/>
        <v>1.41</v>
      </c>
      <c r="AQ69" s="77">
        <f t="shared" si="132"/>
        <v>64.099999999999994</v>
      </c>
      <c r="AR69" s="77">
        <f t="shared" si="132"/>
        <v>3.8499999999999996</v>
      </c>
      <c r="AS69" s="77">
        <f t="shared" si="132"/>
        <v>0.01</v>
      </c>
      <c r="AT69" s="77">
        <f t="shared" si="132"/>
        <v>0.1004</v>
      </c>
      <c r="AU69" s="77">
        <f t="shared" si="132"/>
        <v>3.0300000000000001E-2</v>
      </c>
      <c r="AV69" s="77">
        <f t="shared" si="132"/>
        <v>1.212</v>
      </c>
      <c r="AW69" s="77">
        <f t="shared" si="132"/>
        <v>7.7</v>
      </c>
      <c r="AX69" s="77">
        <f t="shared" si="132"/>
        <v>6.452</v>
      </c>
      <c r="AY69" s="77">
        <f t="shared" si="132"/>
        <v>0.01</v>
      </c>
      <c r="AZ69" s="77">
        <f t="shared" si="132"/>
        <v>0.1008</v>
      </c>
      <c r="BA69" s="77">
        <f t="shared" si="132"/>
        <v>3.0599999999999999E-2</v>
      </c>
      <c r="BB69" s="77">
        <f t="shared" si="132"/>
        <v>1.214</v>
      </c>
      <c r="BC69" s="77">
        <f t="shared" si="132"/>
        <v>8.3000000000000007</v>
      </c>
      <c r="BD69" s="77">
        <f t="shared" si="132"/>
        <v>6.4539999999999997</v>
      </c>
      <c r="BE69" s="77">
        <f t="shared" si="132"/>
        <v>0.01</v>
      </c>
      <c r="BF69" s="77">
        <f t="shared" si="132"/>
        <v>0.1008</v>
      </c>
      <c r="BG69" s="77">
        <f t="shared" si="132"/>
        <v>3.0599999999999999E-2</v>
      </c>
      <c r="BH69" s="77">
        <f t="shared" si="132"/>
        <v>1.214</v>
      </c>
      <c r="BI69" s="77">
        <f t="shared" si="132"/>
        <v>8.3000000000000007</v>
      </c>
      <c r="BJ69" s="52">
        <f t="shared" si="132"/>
        <v>6.4539999999999997</v>
      </c>
    </row>
    <row r="70" spans="1:62" s="7" customFormat="1" ht="24" customHeight="1" x14ac:dyDescent="0.3">
      <c r="A70" s="49" t="s">
        <v>77</v>
      </c>
      <c r="B70" s="26">
        <v>98</v>
      </c>
      <c r="C70" s="23">
        <v>280</v>
      </c>
      <c r="D70" s="23">
        <v>350</v>
      </c>
      <c r="E70" s="23">
        <v>400</v>
      </c>
      <c r="F70" s="26">
        <v>300</v>
      </c>
      <c r="G70" s="27">
        <v>406</v>
      </c>
      <c r="H70" s="14">
        <f>G70/F70*C70</f>
        <v>378.93333333333334</v>
      </c>
      <c r="I70" s="14">
        <f>G70/F70*D70</f>
        <v>473.66666666666663</v>
      </c>
      <c r="J70" s="14">
        <f>G70/F70*E70</f>
        <v>541.33333333333326</v>
      </c>
      <c r="K70" s="27">
        <v>22.5</v>
      </c>
      <c r="L70" s="27">
        <v>24.2</v>
      </c>
      <c r="M70" s="27">
        <v>24.4</v>
      </c>
      <c r="N70" s="14">
        <f>K70/F70*C70</f>
        <v>21</v>
      </c>
      <c r="O70" s="14">
        <f>L70/F70*C70</f>
        <v>22.586666666666666</v>
      </c>
      <c r="P70" s="14">
        <f>M70/F70*C70</f>
        <v>22.77333333333333</v>
      </c>
      <c r="Q70" s="14">
        <f>K70/F70*D70</f>
        <v>26.25</v>
      </c>
      <c r="R70" s="14">
        <f>L70/F70*D70</f>
        <v>28.233333333333334</v>
      </c>
      <c r="S70" s="14">
        <f>M70/F70*D70</f>
        <v>28.466666666666665</v>
      </c>
      <c r="T70" s="14">
        <f>K70/F70*E70</f>
        <v>30</v>
      </c>
      <c r="U70" s="14">
        <f>L70/F70*E70</f>
        <v>32.266666666666666</v>
      </c>
      <c r="V70" s="14">
        <f>M70/F70*E70</f>
        <v>32.533333333333331</v>
      </c>
      <c r="W70" s="28">
        <v>21.9</v>
      </c>
      <c r="X70" s="28">
        <v>30.33</v>
      </c>
      <c r="Y70" s="28">
        <v>141.56</v>
      </c>
      <c r="Z70" s="28">
        <v>2.15</v>
      </c>
      <c r="AA70" s="15">
        <f t="shared" si="85"/>
        <v>61.319999999999993</v>
      </c>
      <c r="AB70" s="15">
        <f t="shared" si="86"/>
        <v>84.923999999999992</v>
      </c>
      <c r="AC70" s="15">
        <f t="shared" si="87"/>
        <v>396.36799999999999</v>
      </c>
      <c r="AD70" s="15">
        <f t="shared" si="88"/>
        <v>6.02</v>
      </c>
      <c r="AE70" s="15">
        <f t="shared" si="89"/>
        <v>76.649999999999991</v>
      </c>
      <c r="AF70" s="15">
        <f t="shared" si="90"/>
        <v>106.15499999999999</v>
      </c>
      <c r="AG70" s="15">
        <f t="shared" si="91"/>
        <v>495.46</v>
      </c>
      <c r="AH70" s="15">
        <f t="shared" si="92"/>
        <v>7.5249999999999995</v>
      </c>
      <c r="AI70" s="15">
        <f t="shared" si="93"/>
        <v>87.6</v>
      </c>
      <c r="AJ70" s="15">
        <f t="shared" si="94"/>
        <v>121.31999999999998</v>
      </c>
      <c r="AK70" s="15">
        <f t="shared" si="95"/>
        <v>566.24</v>
      </c>
      <c r="AL70" s="15">
        <f t="shared" si="96"/>
        <v>8.6</v>
      </c>
      <c r="AM70" s="28">
        <v>0.02</v>
      </c>
      <c r="AN70" s="28">
        <v>0.1</v>
      </c>
      <c r="AO70" s="28">
        <v>0.13</v>
      </c>
      <c r="AP70" s="28">
        <v>2.5499999999999998</v>
      </c>
      <c r="AQ70" s="28">
        <v>4.37</v>
      </c>
      <c r="AR70" s="28">
        <v>0.19</v>
      </c>
      <c r="AS70" s="15">
        <f t="shared" si="97"/>
        <v>5.6000000000000001E-2</v>
      </c>
      <c r="AT70" s="15">
        <f t="shared" si="98"/>
        <v>0.28000000000000003</v>
      </c>
      <c r="AU70" s="15">
        <f t="shared" si="99"/>
        <v>0.36399999999999999</v>
      </c>
      <c r="AV70" s="15">
        <f t="shared" si="100"/>
        <v>7.14</v>
      </c>
      <c r="AW70" s="15">
        <f t="shared" si="101"/>
        <v>12.236000000000001</v>
      </c>
      <c r="AX70" s="15">
        <f t="shared" si="102"/>
        <v>0.53200000000000003</v>
      </c>
      <c r="AY70" s="15">
        <f t="shared" si="103"/>
        <v>7.0000000000000007E-2</v>
      </c>
      <c r="AZ70" s="15">
        <f t="shared" si="104"/>
        <v>0.35000000000000003</v>
      </c>
      <c r="BA70" s="15">
        <f t="shared" si="105"/>
        <v>0.45499999999999996</v>
      </c>
      <c r="BB70" s="15">
        <f t="shared" si="106"/>
        <v>8.9249999999999989</v>
      </c>
      <c r="BC70" s="15">
        <f t="shared" si="107"/>
        <v>15.295000000000002</v>
      </c>
      <c r="BD70" s="15">
        <f t="shared" si="108"/>
        <v>0.66500000000000004</v>
      </c>
      <c r="BE70" s="15">
        <f t="shared" si="109"/>
        <v>0.08</v>
      </c>
      <c r="BF70" s="15">
        <f t="shared" si="110"/>
        <v>0.4</v>
      </c>
      <c r="BG70" s="15">
        <f t="shared" si="111"/>
        <v>0.52</v>
      </c>
      <c r="BH70" s="15">
        <f t="shared" si="112"/>
        <v>10.199999999999999</v>
      </c>
      <c r="BI70" s="15">
        <f t="shared" si="113"/>
        <v>17.48</v>
      </c>
      <c r="BJ70" s="50">
        <f t="shared" si="114"/>
        <v>0.76</v>
      </c>
    </row>
    <row r="71" spans="1:62" s="7" customFormat="1" ht="25.5" customHeight="1" x14ac:dyDescent="0.3">
      <c r="A71" s="49" t="s">
        <v>78</v>
      </c>
      <c r="B71" s="26" t="s">
        <v>79</v>
      </c>
      <c r="C71" s="23">
        <v>180</v>
      </c>
      <c r="D71" s="23">
        <v>180</v>
      </c>
      <c r="E71" s="23">
        <v>200</v>
      </c>
      <c r="F71" s="26">
        <v>180</v>
      </c>
      <c r="G71" s="27">
        <v>517</v>
      </c>
      <c r="H71" s="14">
        <f>G71/F71*C71</f>
        <v>517</v>
      </c>
      <c r="I71" s="14">
        <f>G71/F71*D71</f>
        <v>517</v>
      </c>
      <c r="J71" s="14">
        <f>G71/F71*E71</f>
        <v>574.44444444444446</v>
      </c>
      <c r="K71" s="27">
        <v>33</v>
      </c>
      <c r="L71" s="27">
        <v>23.8</v>
      </c>
      <c r="M71" s="27">
        <v>42.1</v>
      </c>
      <c r="N71" s="14">
        <f>K71/F71*C71</f>
        <v>33</v>
      </c>
      <c r="O71" s="14">
        <f>L71/F71*C71</f>
        <v>23.799999999999997</v>
      </c>
      <c r="P71" s="14">
        <f>M71/F71*C71</f>
        <v>42.1</v>
      </c>
      <c r="Q71" s="14">
        <f>K71/F71*D71</f>
        <v>33</v>
      </c>
      <c r="R71" s="14">
        <f>L71/F71*D71</f>
        <v>23.799999999999997</v>
      </c>
      <c r="S71" s="14">
        <f>M71/F71*D71</f>
        <v>42.1</v>
      </c>
      <c r="T71" s="14">
        <f>K71/F71*E71</f>
        <v>36.666666666666664</v>
      </c>
      <c r="U71" s="14">
        <f>L71/F71*E71</f>
        <v>26.444444444444443</v>
      </c>
      <c r="V71" s="14">
        <f>M71/F71*E71</f>
        <v>46.777777777777779</v>
      </c>
      <c r="W71" s="28">
        <v>129.32</v>
      </c>
      <c r="X71" s="28">
        <v>21.41</v>
      </c>
      <c r="Y71" s="28">
        <v>183.98</v>
      </c>
      <c r="Z71" s="28">
        <v>0.62</v>
      </c>
      <c r="AA71" s="15">
        <f t="shared" si="85"/>
        <v>232.77599999999998</v>
      </c>
      <c r="AB71" s="15">
        <f t="shared" si="86"/>
        <v>38.538000000000004</v>
      </c>
      <c r="AC71" s="15">
        <f t="shared" si="87"/>
        <v>331.16399999999999</v>
      </c>
      <c r="AD71" s="15">
        <f t="shared" si="88"/>
        <v>1.1159999999999999</v>
      </c>
      <c r="AE71" s="15">
        <f t="shared" si="89"/>
        <v>232.77599999999998</v>
      </c>
      <c r="AF71" s="15">
        <f t="shared" si="90"/>
        <v>38.538000000000004</v>
      </c>
      <c r="AG71" s="15">
        <f t="shared" si="91"/>
        <v>331.16399999999999</v>
      </c>
      <c r="AH71" s="15">
        <f t="shared" si="92"/>
        <v>1.1159999999999999</v>
      </c>
      <c r="AI71" s="15">
        <f t="shared" si="93"/>
        <v>258.64</v>
      </c>
      <c r="AJ71" s="15">
        <f t="shared" si="94"/>
        <v>42.82</v>
      </c>
      <c r="AK71" s="15">
        <f t="shared" si="95"/>
        <v>367.96</v>
      </c>
      <c r="AL71" s="15">
        <f t="shared" si="96"/>
        <v>1.24</v>
      </c>
      <c r="AM71" s="28">
        <v>0.05</v>
      </c>
      <c r="AN71" s="28">
        <v>0.05</v>
      </c>
      <c r="AO71" s="28">
        <v>0.22</v>
      </c>
      <c r="AP71" s="28">
        <v>0.55000000000000004</v>
      </c>
      <c r="AQ71" s="28">
        <v>0.21</v>
      </c>
      <c r="AR71" s="28">
        <v>0.35</v>
      </c>
      <c r="AS71" s="15">
        <f t="shared" si="97"/>
        <v>0.09</v>
      </c>
      <c r="AT71" s="15">
        <f t="shared" si="98"/>
        <v>0.09</v>
      </c>
      <c r="AU71" s="15">
        <f t="shared" si="99"/>
        <v>0.39600000000000002</v>
      </c>
      <c r="AV71" s="15">
        <f t="shared" si="100"/>
        <v>0.9900000000000001</v>
      </c>
      <c r="AW71" s="15">
        <f t="shared" si="101"/>
        <v>0.378</v>
      </c>
      <c r="AX71" s="15">
        <f t="shared" si="102"/>
        <v>0.62999999999999989</v>
      </c>
      <c r="AY71" s="15">
        <f t="shared" si="103"/>
        <v>0.09</v>
      </c>
      <c r="AZ71" s="15">
        <f t="shared" si="104"/>
        <v>0.09</v>
      </c>
      <c r="BA71" s="15">
        <f t="shared" si="105"/>
        <v>0.39600000000000002</v>
      </c>
      <c r="BB71" s="15">
        <f t="shared" si="106"/>
        <v>0.9900000000000001</v>
      </c>
      <c r="BC71" s="15">
        <f t="shared" si="107"/>
        <v>0.378</v>
      </c>
      <c r="BD71" s="15">
        <f t="shared" si="108"/>
        <v>0.62999999999999989</v>
      </c>
      <c r="BE71" s="15">
        <f t="shared" si="109"/>
        <v>0.1</v>
      </c>
      <c r="BF71" s="15">
        <f t="shared" si="110"/>
        <v>0.1</v>
      </c>
      <c r="BG71" s="15">
        <f t="shared" si="111"/>
        <v>0.44</v>
      </c>
      <c r="BH71" s="15">
        <f t="shared" si="112"/>
        <v>1.1000000000000001</v>
      </c>
      <c r="BI71" s="15">
        <f t="shared" si="113"/>
        <v>0.42</v>
      </c>
      <c r="BJ71" s="50">
        <f t="shared" si="114"/>
        <v>0.7</v>
      </c>
    </row>
    <row r="72" spans="1:62" s="7" customFormat="1" ht="18" customHeight="1" x14ac:dyDescent="0.3">
      <c r="A72" s="49" t="s">
        <v>31</v>
      </c>
      <c r="B72" s="26">
        <v>480</v>
      </c>
      <c r="C72" s="23">
        <v>50</v>
      </c>
      <c r="D72" s="23">
        <v>50</v>
      </c>
      <c r="E72" s="23">
        <v>50</v>
      </c>
      <c r="F72" s="26">
        <v>50</v>
      </c>
      <c r="G72" s="30">
        <v>127</v>
      </c>
      <c r="H72" s="14">
        <f>G72/F72*C72</f>
        <v>127</v>
      </c>
      <c r="I72" s="14">
        <f>G72/F72*D72</f>
        <v>127</v>
      </c>
      <c r="J72" s="14">
        <f>G72/F72*E72</f>
        <v>127</v>
      </c>
      <c r="K72" s="30">
        <v>3.88</v>
      </c>
      <c r="L72" s="30">
        <v>1</v>
      </c>
      <c r="M72" s="30">
        <v>26.5</v>
      </c>
      <c r="N72" s="14">
        <f>K72/F72*C72</f>
        <v>3.88</v>
      </c>
      <c r="O72" s="14">
        <f>L72/F72*C72</f>
        <v>1</v>
      </c>
      <c r="P72" s="14">
        <f>M72/F72*C72</f>
        <v>26.5</v>
      </c>
      <c r="Q72" s="14">
        <f>K72/F72*D72</f>
        <v>3.88</v>
      </c>
      <c r="R72" s="14">
        <f>L72/F72*D72</f>
        <v>1</v>
      </c>
      <c r="S72" s="14">
        <f>M72/F72*D72</f>
        <v>26.5</v>
      </c>
      <c r="T72" s="14">
        <f>K72/F72*E72</f>
        <v>3.88</v>
      </c>
      <c r="U72" s="14">
        <f>L72/F72*E72</f>
        <v>1</v>
      </c>
      <c r="V72" s="14">
        <f>M72/F72*E72</f>
        <v>26.5</v>
      </c>
      <c r="W72" s="28">
        <v>148.1</v>
      </c>
      <c r="X72" s="28">
        <v>16</v>
      </c>
      <c r="Y72" s="28">
        <v>0</v>
      </c>
      <c r="Z72" s="28">
        <v>2.4</v>
      </c>
      <c r="AA72" s="15">
        <f t="shared" si="85"/>
        <v>74.05</v>
      </c>
      <c r="AB72" s="15">
        <f t="shared" si="86"/>
        <v>8</v>
      </c>
      <c r="AC72" s="15">
        <f t="shared" si="87"/>
        <v>0</v>
      </c>
      <c r="AD72" s="15">
        <f t="shared" si="88"/>
        <v>1.2</v>
      </c>
      <c r="AE72" s="15">
        <f t="shared" si="89"/>
        <v>74.05</v>
      </c>
      <c r="AF72" s="15">
        <f t="shared" si="90"/>
        <v>8</v>
      </c>
      <c r="AG72" s="15">
        <f t="shared" si="91"/>
        <v>0</v>
      </c>
      <c r="AH72" s="15">
        <f t="shared" si="92"/>
        <v>1.2</v>
      </c>
      <c r="AI72" s="15">
        <f t="shared" si="93"/>
        <v>74.05</v>
      </c>
      <c r="AJ72" s="15">
        <f t="shared" si="94"/>
        <v>8</v>
      </c>
      <c r="AK72" s="15">
        <f t="shared" si="95"/>
        <v>0</v>
      </c>
      <c r="AL72" s="15">
        <f t="shared" si="96"/>
        <v>1.2</v>
      </c>
      <c r="AM72" s="28">
        <v>0</v>
      </c>
      <c r="AN72" s="28">
        <v>0.34</v>
      </c>
      <c r="AO72" s="28">
        <v>0.2</v>
      </c>
      <c r="AP72" s="28">
        <v>2.5</v>
      </c>
      <c r="AQ72" s="28">
        <v>0</v>
      </c>
      <c r="AR72" s="28">
        <v>1.5</v>
      </c>
      <c r="AS72" s="15">
        <f t="shared" si="97"/>
        <v>0</v>
      </c>
      <c r="AT72" s="15">
        <f t="shared" si="98"/>
        <v>0.17</v>
      </c>
      <c r="AU72" s="15">
        <f t="shared" si="99"/>
        <v>0.1</v>
      </c>
      <c r="AV72" s="15">
        <f t="shared" si="100"/>
        <v>1.25</v>
      </c>
      <c r="AW72" s="15">
        <f t="shared" si="101"/>
        <v>0</v>
      </c>
      <c r="AX72" s="15">
        <f t="shared" si="102"/>
        <v>0.75</v>
      </c>
      <c r="AY72" s="15">
        <f t="shared" si="103"/>
        <v>0</v>
      </c>
      <c r="AZ72" s="15">
        <f t="shared" si="104"/>
        <v>0.17</v>
      </c>
      <c r="BA72" s="15">
        <f t="shared" si="105"/>
        <v>0.1</v>
      </c>
      <c r="BB72" s="15">
        <f t="shared" si="106"/>
        <v>1.25</v>
      </c>
      <c r="BC72" s="15">
        <f t="shared" si="107"/>
        <v>0</v>
      </c>
      <c r="BD72" s="15">
        <f t="shared" si="108"/>
        <v>0.75</v>
      </c>
      <c r="BE72" s="15">
        <f t="shared" si="109"/>
        <v>0</v>
      </c>
      <c r="BF72" s="15">
        <f t="shared" si="110"/>
        <v>0.17</v>
      </c>
      <c r="BG72" s="15">
        <f t="shared" si="111"/>
        <v>0.1</v>
      </c>
      <c r="BH72" s="15">
        <f t="shared" si="112"/>
        <v>1.25</v>
      </c>
      <c r="BI72" s="15">
        <f t="shared" si="113"/>
        <v>0</v>
      </c>
      <c r="BJ72" s="50">
        <f t="shared" si="114"/>
        <v>0.75</v>
      </c>
    </row>
    <row r="73" spans="1:62" s="7" customFormat="1" ht="18" customHeight="1" x14ac:dyDescent="0.3">
      <c r="A73" s="49" t="s">
        <v>80</v>
      </c>
      <c r="B73" s="26" t="s">
        <v>81</v>
      </c>
      <c r="C73" s="23">
        <v>200</v>
      </c>
      <c r="D73" s="23">
        <v>200</v>
      </c>
      <c r="E73" s="23">
        <v>200</v>
      </c>
      <c r="F73" s="26">
        <v>100</v>
      </c>
      <c r="G73" s="27">
        <v>0</v>
      </c>
      <c r="H73" s="14">
        <f>G73/F73*C73</f>
        <v>0</v>
      </c>
      <c r="I73" s="14">
        <f>G73/F73*D73</f>
        <v>0</v>
      </c>
      <c r="J73" s="14">
        <f>G73/F73*E73</f>
        <v>0</v>
      </c>
      <c r="K73" s="27">
        <v>7.0000000000000007E-2</v>
      </c>
      <c r="L73" s="27">
        <v>0.02</v>
      </c>
      <c r="M73" s="27">
        <v>0.01</v>
      </c>
      <c r="N73" s="14">
        <f>K73/F73*C73</f>
        <v>0.14000000000000001</v>
      </c>
      <c r="O73" s="14">
        <f>L73/F73*C73</f>
        <v>0.04</v>
      </c>
      <c r="P73" s="14">
        <f>M73/F73*C73</f>
        <v>0.02</v>
      </c>
      <c r="Q73" s="14">
        <f>K73/F73*D73</f>
        <v>0.14000000000000001</v>
      </c>
      <c r="R73" s="14">
        <f>L73/F73*D73</f>
        <v>0.04</v>
      </c>
      <c r="S73" s="14">
        <f>M73/F73*D73</f>
        <v>0.02</v>
      </c>
      <c r="T73" s="14">
        <f>K73/F73*E73</f>
        <v>0.14000000000000001</v>
      </c>
      <c r="U73" s="14">
        <f>L73/F73*E73</f>
        <v>0.04</v>
      </c>
      <c r="V73" s="14">
        <f>M73/F73*E73</f>
        <v>0.02</v>
      </c>
      <c r="W73" s="28">
        <v>6.23</v>
      </c>
      <c r="X73" s="28">
        <v>2.54</v>
      </c>
      <c r="Y73" s="28">
        <v>2.88</v>
      </c>
      <c r="Z73" s="28">
        <v>0.28999999999999998</v>
      </c>
      <c r="AA73" s="15">
        <f t="shared" si="85"/>
        <v>12.46</v>
      </c>
      <c r="AB73" s="15">
        <f t="shared" si="86"/>
        <v>5.08</v>
      </c>
      <c r="AC73" s="15">
        <f t="shared" si="87"/>
        <v>5.76</v>
      </c>
      <c r="AD73" s="15">
        <f t="shared" si="88"/>
        <v>0.57999999999999996</v>
      </c>
      <c r="AE73" s="15">
        <f t="shared" si="89"/>
        <v>12.46</v>
      </c>
      <c r="AF73" s="15">
        <f t="shared" si="90"/>
        <v>5.08</v>
      </c>
      <c r="AG73" s="15">
        <f t="shared" si="91"/>
        <v>5.76</v>
      </c>
      <c r="AH73" s="15">
        <f t="shared" si="92"/>
        <v>0.57999999999999996</v>
      </c>
      <c r="AI73" s="15">
        <f t="shared" si="93"/>
        <v>12.46</v>
      </c>
      <c r="AJ73" s="15">
        <f t="shared" si="94"/>
        <v>5.08</v>
      </c>
      <c r="AK73" s="15">
        <f t="shared" si="95"/>
        <v>5.76</v>
      </c>
      <c r="AL73" s="15">
        <f t="shared" si="96"/>
        <v>0.57999999999999996</v>
      </c>
      <c r="AM73" s="28">
        <v>0</v>
      </c>
      <c r="AN73" s="28">
        <v>0</v>
      </c>
      <c r="AO73" s="28">
        <v>0</v>
      </c>
      <c r="AP73" s="28">
        <v>0.03</v>
      </c>
      <c r="AQ73" s="28">
        <v>0.03</v>
      </c>
      <c r="AR73" s="28">
        <v>0</v>
      </c>
      <c r="AS73" s="15">
        <f t="shared" si="97"/>
        <v>0</v>
      </c>
      <c r="AT73" s="15">
        <f t="shared" si="98"/>
        <v>0</v>
      </c>
      <c r="AU73" s="15">
        <f t="shared" si="99"/>
        <v>0</v>
      </c>
      <c r="AV73" s="15">
        <f t="shared" si="100"/>
        <v>0.06</v>
      </c>
      <c r="AW73" s="15">
        <f t="shared" si="101"/>
        <v>0.06</v>
      </c>
      <c r="AX73" s="15">
        <f t="shared" si="102"/>
        <v>0</v>
      </c>
      <c r="AY73" s="15">
        <f t="shared" si="103"/>
        <v>0</v>
      </c>
      <c r="AZ73" s="15">
        <f t="shared" si="104"/>
        <v>0</v>
      </c>
      <c r="BA73" s="15">
        <f t="shared" si="105"/>
        <v>0</v>
      </c>
      <c r="BB73" s="15">
        <f t="shared" si="106"/>
        <v>0.06</v>
      </c>
      <c r="BC73" s="15">
        <f t="shared" si="107"/>
        <v>0.06</v>
      </c>
      <c r="BD73" s="15">
        <f t="shared" si="108"/>
        <v>0</v>
      </c>
      <c r="BE73" s="15">
        <f t="shared" si="109"/>
        <v>0</v>
      </c>
      <c r="BF73" s="15">
        <f t="shared" si="110"/>
        <v>0</v>
      </c>
      <c r="BG73" s="15">
        <f t="shared" si="111"/>
        <v>0</v>
      </c>
      <c r="BH73" s="15">
        <f t="shared" si="112"/>
        <v>0.06</v>
      </c>
      <c r="BI73" s="15">
        <f t="shared" si="113"/>
        <v>0.06</v>
      </c>
      <c r="BJ73" s="50">
        <f t="shared" si="114"/>
        <v>0</v>
      </c>
    </row>
    <row r="74" spans="1:62" s="7" customFormat="1" ht="18" customHeight="1" x14ac:dyDescent="0.3">
      <c r="A74" s="142" t="s">
        <v>233</v>
      </c>
      <c r="B74" s="143"/>
      <c r="C74" s="143"/>
      <c r="D74" s="143"/>
      <c r="E74" s="143"/>
      <c r="F74" s="144"/>
      <c r="G74" s="47">
        <f>SUM(G70:G73)</f>
        <v>1050</v>
      </c>
      <c r="H74" s="47">
        <f t="shared" ref="H74:BJ74" si="133">SUM(H70:H73)</f>
        <v>1022.9333333333334</v>
      </c>
      <c r="I74" s="47">
        <f t="shared" si="133"/>
        <v>1117.6666666666665</v>
      </c>
      <c r="J74" s="47">
        <f t="shared" si="133"/>
        <v>1242.7777777777778</v>
      </c>
      <c r="K74" s="47">
        <f t="shared" si="133"/>
        <v>59.45</v>
      </c>
      <c r="L74" s="47">
        <f t="shared" si="133"/>
        <v>49.02</v>
      </c>
      <c r="M74" s="47">
        <f t="shared" si="133"/>
        <v>93.01</v>
      </c>
      <c r="N74" s="47">
        <f t="shared" si="133"/>
        <v>58.02</v>
      </c>
      <c r="O74" s="47">
        <f t="shared" si="133"/>
        <v>47.426666666666662</v>
      </c>
      <c r="P74" s="47">
        <f t="shared" si="133"/>
        <v>91.393333333333331</v>
      </c>
      <c r="Q74" s="47">
        <f t="shared" si="133"/>
        <v>63.27</v>
      </c>
      <c r="R74" s="47">
        <f t="shared" si="133"/>
        <v>53.073333333333331</v>
      </c>
      <c r="S74" s="47">
        <f t="shared" si="133"/>
        <v>97.086666666666659</v>
      </c>
      <c r="T74" s="47">
        <f t="shared" si="133"/>
        <v>70.686666666666653</v>
      </c>
      <c r="U74" s="47">
        <f t="shared" si="133"/>
        <v>59.751111111111108</v>
      </c>
      <c r="V74" s="47">
        <f t="shared" si="133"/>
        <v>105.8311111111111</v>
      </c>
      <c r="W74" s="47">
        <f t="shared" si="133"/>
        <v>305.55</v>
      </c>
      <c r="X74" s="47">
        <f t="shared" si="133"/>
        <v>70.28</v>
      </c>
      <c r="Y74" s="47">
        <f t="shared" si="133"/>
        <v>328.41999999999996</v>
      </c>
      <c r="Z74" s="47">
        <f t="shared" si="133"/>
        <v>5.46</v>
      </c>
      <c r="AA74" s="47">
        <f t="shared" si="133"/>
        <v>380.60599999999999</v>
      </c>
      <c r="AB74" s="47">
        <f t="shared" si="133"/>
        <v>136.542</v>
      </c>
      <c r="AC74" s="47">
        <f t="shared" si="133"/>
        <v>733.29199999999992</v>
      </c>
      <c r="AD74" s="47">
        <f t="shared" si="133"/>
        <v>8.9159999999999986</v>
      </c>
      <c r="AE74" s="47">
        <f t="shared" si="133"/>
        <v>395.93599999999998</v>
      </c>
      <c r="AF74" s="47">
        <f t="shared" si="133"/>
        <v>157.773</v>
      </c>
      <c r="AG74" s="47">
        <f t="shared" si="133"/>
        <v>832.38400000000001</v>
      </c>
      <c r="AH74" s="47">
        <f t="shared" si="133"/>
        <v>10.420999999999999</v>
      </c>
      <c r="AI74" s="47">
        <f t="shared" si="133"/>
        <v>432.75</v>
      </c>
      <c r="AJ74" s="47">
        <f t="shared" si="133"/>
        <v>177.22</v>
      </c>
      <c r="AK74" s="47">
        <f t="shared" si="133"/>
        <v>939.96</v>
      </c>
      <c r="AL74" s="47">
        <f t="shared" si="133"/>
        <v>11.62</v>
      </c>
      <c r="AM74" s="47">
        <f t="shared" si="133"/>
        <v>7.0000000000000007E-2</v>
      </c>
      <c r="AN74" s="47">
        <f t="shared" si="133"/>
        <v>0.49000000000000005</v>
      </c>
      <c r="AO74" s="47">
        <f t="shared" si="133"/>
        <v>0.55000000000000004</v>
      </c>
      <c r="AP74" s="47">
        <f t="shared" si="133"/>
        <v>5.63</v>
      </c>
      <c r="AQ74" s="47">
        <f t="shared" si="133"/>
        <v>4.6100000000000003</v>
      </c>
      <c r="AR74" s="47">
        <f t="shared" si="133"/>
        <v>2.04</v>
      </c>
      <c r="AS74" s="47">
        <f t="shared" si="133"/>
        <v>0.14599999999999999</v>
      </c>
      <c r="AT74" s="47">
        <f t="shared" si="133"/>
        <v>0.54</v>
      </c>
      <c r="AU74" s="47">
        <f t="shared" si="133"/>
        <v>0.86</v>
      </c>
      <c r="AV74" s="47">
        <f t="shared" si="133"/>
        <v>9.44</v>
      </c>
      <c r="AW74" s="47">
        <f t="shared" si="133"/>
        <v>12.674000000000001</v>
      </c>
      <c r="AX74" s="47">
        <f t="shared" si="133"/>
        <v>1.9119999999999999</v>
      </c>
      <c r="AY74" s="47">
        <f t="shared" si="133"/>
        <v>0.16</v>
      </c>
      <c r="AZ74" s="47">
        <f t="shared" si="133"/>
        <v>0.6100000000000001</v>
      </c>
      <c r="BA74" s="47">
        <f t="shared" si="133"/>
        <v>0.95099999999999996</v>
      </c>
      <c r="BB74" s="47">
        <f t="shared" si="133"/>
        <v>11.225</v>
      </c>
      <c r="BC74" s="47">
        <f t="shared" si="133"/>
        <v>15.733000000000002</v>
      </c>
      <c r="BD74" s="47">
        <f t="shared" si="133"/>
        <v>2.0449999999999999</v>
      </c>
      <c r="BE74" s="47">
        <f t="shared" si="133"/>
        <v>0.18</v>
      </c>
      <c r="BF74" s="47">
        <f t="shared" si="133"/>
        <v>0.67</v>
      </c>
      <c r="BG74" s="47">
        <f t="shared" si="133"/>
        <v>1.06</v>
      </c>
      <c r="BH74" s="47">
        <f t="shared" si="133"/>
        <v>12.61</v>
      </c>
      <c r="BI74" s="47">
        <f t="shared" si="133"/>
        <v>17.96</v>
      </c>
      <c r="BJ74" s="83">
        <f t="shared" si="133"/>
        <v>2.21</v>
      </c>
    </row>
    <row r="75" spans="1:62" s="7" customFormat="1" ht="39.75" customHeight="1" x14ac:dyDescent="0.3">
      <c r="A75" s="49" t="s">
        <v>82</v>
      </c>
      <c r="B75" s="26" t="s">
        <v>56</v>
      </c>
      <c r="C75" s="23">
        <v>130</v>
      </c>
      <c r="D75" s="23">
        <v>130</v>
      </c>
      <c r="E75" s="23">
        <v>130</v>
      </c>
      <c r="F75" s="26">
        <v>100</v>
      </c>
      <c r="G75" s="27">
        <v>127</v>
      </c>
      <c r="H75" s="14">
        <f>G75/F75*C75</f>
        <v>165.1</v>
      </c>
      <c r="I75" s="14">
        <f>G75/F75*D75</f>
        <v>165.1</v>
      </c>
      <c r="J75" s="14">
        <f>G75/F75*E75</f>
        <v>165.1</v>
      </c>
      <c r="K75" s="27">
        <v>4.9000000000000004</v>
      </c>
      <c r="L75" s="27">
        <v>5.4</v>
      </c>
      <c r="M75" s="27">
        <v>14.8</v>
      </c>
      <c r="N75" s="14">
        <f>K75/F75*C75</f>
        <v>6.37</v>
      </c>
      <c r="O75" s="14">
        <f>L75/F75*C75</f>
        <v>7.0200000000000005</v>
      </c>
      <c r="P75" s="14">
        <f>M75/F75*C75</f>
        <v>19.240000000000002</v>
      </c>
      <c r="Q75" s="14">
        <f>K75/F75*D75</f>
        <v>6.37</v>
      </c>
      <c r="R75" s="14">
        <f>L75/F75*D75</f>
        <v>7.0200000000000005</v>
      </c>
      <c r="S75" s="14">
        <f>M75/F75*D75</f>
        <v>19.240000000000002</v>
      </c>
      <c r="T75" s="14">
        <f>K75/F75*E75</f>
        <v>6.37</v>
      </c>
      <c r="U75" s="14">
        <f>L75/F75*E75</f>
        <v>7.0200000000000005</v>
      </c>
      <c r="V75" s="14">
        <f>M75/F75*E75</f>
        <v>19.240000000000002</v>
      </c>
      <c r="W75" s="28">
        <v>0</v>
      </c>
      <c r="X75" s="28">
        <v>0</v>
      </c>
      <c r="Y75" s="28">
        <v>0</v>
      </c>
      <c r="Z75" s="28">
        <v>0</v>
      </c>
      <c r="AA75" s="15">
        <f t="shared" si="85"/>
        <v>0</v>
      </c>
      <c r="AB75" s="15">
        <f t="shared" si="86"/>
        <v>0</v>
      </c>
      <c r="AC75" s="15">
        <f t="shared" si="87"/>
        <v>0</v>
      </c>
      <c r="AD75" s="15">
        <f t="shared" si="88"/>
        <v>0</v>
      </c>
      <c r="AE75" s="15">
        <f t="shared" si="89"/>
        <v>0</v>
      </c>
      <c r="AF75" s="15">
        <f t="shared" si="90"/>
        <v>0</v>
      </c>
      <c r="AG75" s="15">
        <f t="shared" si="91"/>
        <v>0</v>
      </c>
      <c r="AH75" s="15">
        <f t="shared" si="92"/>
        <v>0</v>
      </c>
      <c r="AI75" s="15">
        <f t="shared" si="93"/>
        <v>0</v>
      </c>
      <c r="AJ75" s="15">
        <f t="shared" si="94"/>
        <v>0</v>
      </c>
      <c r="AK75" s="15">
        <f t="shared" si="95"/>
        <v>0</v>
      </c>
      <c r="AL75" s="15">
        <f t="shared" si="96"/>
        <v>0</v>
      </c>
      <c r="AM75" s="28">
        <v>0</v>
      </c>
      <c r="AN75" s="28">
        <v>0</v>
      </c>
      <c r="AO75" s="28">
        <v>0</v>
      </c>
      <c r="AP75" s="28">
        <v>0</v>
      </c>
      <c r="AQ75" s="28">
        <v>0</v>
      </c>
      <c r="AR75" s="28">
        <v>0</v>
      </c>
      <c r="AS75" s="15">
        <f t="shared" si="97"/>
        <v>0</v>
      </c>
      <c r="AT75" s="15">
        <f t="shared" si="98"/>
        <v>0</v>
      </c>
      <c r="AU75" s="15">
        <f t="shared" si="99"/>
        <v>0</v>
      </c>
      <c r="AV75" s="15">
        <f t="shared" si="100"/>
        <v>0</v>
      </c>
      <c r="AW75" s="15">
        <f t="shared" si="101"/>
        <v>0</v>
      </c>
      <c r="AX75" s="15">
        <f t="shared" si="102"/>
        <v>0</v>
      </c>
      <c r="AY75" s="15">
        <f t="shared" si="103"/>
        <v>0</v>
      </c>
      <c r="AZ75" s="15">
        <f t="shared" si="104"/>
        <v>0</v>
      </c>
      <c r="BA75" s="15">
        <f t="shared" si="105"/>
        <v>0</v>
      </c>
      <c r="BB75" s="15">
        <f t="shared" si="106"/>
        <v>0</v>
      </c>
      <c r="BC75" s="15">
        <f t="shared" si="107"/>
        <v>0</v>
      </c>
      <c r="BD75" s="15">
        <f t="shared" si="108"/>
        <v>0</v>
      </c>
      <c r="BE75" s="15">
        <f t="shared" si="109"/>
        <v>0</v>
      </c>
      <c r="BF75" s="15">
        <f t="shared" si="110"/>
        <v>0</v>
      </c>
      <c r="BG75" s="15">
        <f t="shared" si="111"/>
        <v>0</v>
      </c>
      <c r="BH75" s="15">
        <f t="shared" si="112"/>
        <v>0</v>
      </c>
      <c r="BI75" s="15">
        <f t="shared" si="113"/>
        <v>0</v>
      </c>
      <c r="BJ75" s="50">
        <f t="shared" si="114"/>
        <v>0</v>
      </c>
    </row>
    <row r="76" spans="1:62" s="7" customFormat="1" ht="29.25" customHeight="1" x14ac:dyDescent="0.3">
      <c r="A76" s="49" t="s">
        <v>240</v>
      </c>
      <c r="B76" s="26">
        <v>12025</v>
      </c>
      <c r="C76" s="23"/>
      <c r="D76" s="23"/>
      <c r="E76" s="23">
        <v>100</v>
      </c>
      <c r="F76" s="26">
        <v>100</v>
      </c>
      <c r="G76" s="27">
        <v>335.62</v>
      </c>
      <c r="H76" s="14"/>
      <c r="I76" s="14"/>
      <c r="J76" s="14">
        <f>G76/F76*E76</f>
        <v>335.62</v>
      </c>
      <c r="K76" s="27">
        <v>12.87</v>
      </c>
      <c r="L76" s="27">
        <v>15.76</v>
      </c>
      <c r="M76" s="27">
        <v>32.020000000000003</v>
      </c>
      <c r="N76" s="14"/>
      <c r="O76" s="14"/>
      <c r="P76" s="14"/>
      <c r="Q76" s="14"/>
      <c r="R76" s="14"/>
      <c r="S76" s="14"/>
      <c r="T76" s="14">
        <f>K76/F76*E76</f>
        <v>12.869999999999997</v>
      </c>
      <c r="U76" s="14">
        <f>L76/F76*E76</f>
        <v>15.76</v>
      </c>
      <c r="V76" s="14">
        <f>M76/F76*E76</f>
        <v>32.020000000000003</v>
      </c>
      <c r="W76" s="28">
        <v>217.13</v>
      </c>
      <c r="X76" s="28">
        <v>19</v>
      </c>
      <c r="Y76" s="28">
        <v>170.72</v>
      </c>
      <c r="Z76" s="28">
        <v>0.9</v>
      </c>
      <c r="AA76" s="15"/>
      <c r="AB76" s="15"/>
      <c r="AC76" s="15"/>
      <c r="AD76" s="15"/>
      <c r="AE76" s="15"/>
      <c r="AF76" s="15"/>
      <c r="AG76" s="15"/>
      <c r="AH76" s="15"/>
      <c r="AI76" s="15">
        <f t="shared" si="93"/>
        <v>217.13</v>
      </c>
      <c r="AJ76" s="15">
        <f t="shared" si="94"/>
        <v>19</v>
      </c>
      <c r="AK76" s="15">
        <f t="shared" si="95"/>
        <v>170.72</v>
      </c>
      <c r="AL76" s="15">
        <f t="shared" si="96"/>
        <v>0.90000000000000013</v>
      </c>
      <c r="AM76" s="28">
        <v>0.1</v>
      </c>
      <c r="AN76" s="28">
        <v>0.09</v>
      </c>
      <c r="AO76" s="28">
        <v>0.14000000000000001</v>
      </c>
      <c r="AP76" s="28">
        <v>0.96</v>
      </c>
      <c r="AQ76" s="28">
        <v>0.28999999999999998</v>
      </c>
      <c r="AR76" s="28">
        <v>2.23</v>
      </c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>
        <f t="shared" si="109"/>
        <v>0.1</v>
      </c>
      <c r="BF76" s="15">
        <f t="shared" si="110"/>
        <v>0.09</v>
      </c>
      <c r="BG76" s="15">
        <f t="shared" si="111"/>
        <v>0.14000000000000001</v>
      </c>
      <c r="BH76" s="15">
        <f t="shared" si="112"/>
        <v>0.96</v>
      </c>
      <c r="BI76" s="15">
        <f t="shared" si="113"/>
        <v>0.28999999999999998</v>
      </c>
      <c r="BJ76" s="50">
        <f t="shared" si="114"/>
        <v>2.23</v>
      </c>
    </row>
    <row r="77" spans="1:62" s="9" customFormat="1" ht="20.100000000000001" customHeight="1" x14ac:dyDescent="0.3">
      <c r="A77" s="145" t="s">
        <v>83</v>
      </c>
      <c r="B77" s="150"/>
      <c r="C77" s="150"/>
      <c r="D77" s="150"/>
      <c r="E77" s="150"/>
      <c r="F77" s="150"/>
      <c r="G77" s="77">
        <f>SUM(G75:G76)</f>
        <v>462.62</v>
      </c>
      <c r="H77" s="77">
        <f t="shared" ref="H77:BJ77" si="134">SUM(H75:H76)</f>
        <v>165.1</v>
      </c>
      <c r="I77" s="77">
        <f t="shared" si="134"/>
        <v>165.1</v>
      </c>
      <c r="J77" s="77">
        <f t="shared" si="134"/>
        <v>500.72</v>
      </c>
      <c r="K77" s="77">
        <f t="shared" si="134"/>
        <v>17.77</v>
      </c>
      <c r="L77" s="77">
        <f t="shared" si="134"/>
        <v>21.16</v>
      </c>
      <c r="M77" s="77">
        <f t="shared" si="134"/>
        <v>46.820000000000007</v>
      </c>
      <c r="N77" s="77">
        <f t="shared" si="134"/>
        <v>6.37</v>
      </c>
      <c r="O77" s="77">
        <f t="shared" si="134"/>
        <v>7.0200000000000005</v>
      </c>
      <c r="P77" s="77">
        <f t="shared" si="134"/>
        <v>19.240000000000002</v>
      </c>
      <c r="Q77" s="77">
        <f t="shared" si="134"/>
        <v>6.37</v>
      </c>
      <c r="R77" s="77">
        <f t="shared" si="134"/>
        <v>7.0200000000000005</v>
      </c>
      <c r="S77" s="77">
        <f t="shared" si="134"/>
        <v>19.240000000000002</v>
      </c>
      <c r="T77" s="77">
        <f t="shared" si="134"/>
        <v>19.239999999999998</v>
      </c>
      <c r="U77" s="77">
        <f t="shared" si="134"/>
        <v>22.78</v>
      </c>
      <c r="V77" s="77">
        <f t="shared" si="134"/>
        <v>51.260000000000005</v>
      </c>
      <c r="W77" s="77">
        <f t="shared" si="134"/>
        <v>217.13</v>
      </c>
      <c r="X77" s="77">
        <f t="shared" si="134"/>
        <v>19</v>
      </c>
      <c r="Y77" s="77">
        <f t="shared" si="134"/>
        <v>170.72</v>
      </c>
      <c r="Z77" s="77">
        <f t="shared" si="134"/>
        <v>0.9</v>
      </c>
      <c r="AA77" s="77">
        <f t="shared" si="134"/>
        <v>0</v>
      </c>
      <c r="AB77" s="77">
        <f t="shared" si="134"/>
        <v>0</v>
      </c>
      <c r="AC77" s="77">
        <f t="shared" si="134"/>
        <v>0</v>
      </c>
      <c r="AD77" s="77">
        <f t="shared" si="134"/>
        <v>0</v>
      </c>
      <c r="AE77" s="77">
        <f t="shared" si="134"/>
        <v>0</v>
      </c>
      <c r="AF77" s="77">
        <f t="shared" si="134"/>
        <v>0</v>
      </c>
      <c r="AG77" s="77">
        <f t="shared" si="134"/>
        <v>0</v>
      </c>
      <c r="AH77" s="77">
        <f t="shared" si="134"/>
        <v>0</v>
      </c>
      <c r="AI77" s="77">
        <f t="shared" si="134"/>
        <v>217.13</v>
      </c>
      <c r="AJ77" s="77">
        <f t="shared" si="134"/>
        <v>19</v>
      </c>
      <c r="AK77" s="77">
        <f t="shared" si="134"/>
        <v>170.72</v>
      </c>
      <c r="AL77" s="77">
        <f t="shared" si="134"/>
        <v>0.90000000000000013</v>
      </c>
      <c r="AM77" s="77">
        <f t="shared" si="134"/>
        <v>0.1</v>
      </c>
      <c r="AN77" s="77">
        <f t="shared" si="134"/>
        <v>0.09</v>
      </c>
      <c r="AO77" s="77">
        <f t="shared" si="134"/>
        <v>0.14000000000000001</v>
      </c>
      <c r="AP77" s="77">
        <f t="shared" si="134"/>
        <v>0.96</v>
      </c>
      <c r="AQ77" s="77">
        <f t="shared" si="134"/>
        <v>0.28999999999999998</v>
      </c>
      <c r="AR77" s="77">
        <f t="shared" si="134"/>
        <v>2.23</v>
      </c>
      <c r="AS77" s="77">
        <f t="shared" si="134"/>
        <v>0</v>
      </c>
      <c r="AT77" s="77">
        <f t="shared" si="134"/>
        <v>0</v>
      </c>
      <c r="AU77" s="77">
        <f t="shared" si="134"/>
        <v>0</v>
      </c>
      <c r="AV77" s="77">
        <f t="shared" si="134"/>
        <v>0</v>
      </c>
      <c r="AW77" s="77">
        <f t="shared" si="134"/>
        <v>0</v>
      </c>
      <c r="AX77" s="77">
        <f t="shared" si="134"/>
        <v>0</v>
      </c>
      <c r="AY77" s="77">
        <f t="shared" si="134"/>
        <v>0</v>
      </c>
      <c r="AZ77" s="77">
        <f t="shared" si="134"/>
        <v>0</v>
      </c>
      <c r="BA77" s="77">
        <f t="shared" si="134"/>
        <v>0</v>
      </c>
      <c r="BB77" s="77">
        <f t="shared" si="134"/>
        <v>0</v>
      </c>
      <c r="BC77" s="77">
        <f t="shared" si="134"/>
        <v>0</v>
      </c>
      <c r="BD77" s="77">
        <f t="shared" si="134"/>
        <v>0</v>
      </c>
      <c r="BE77" s="77">
        <f t="shared" si="134"/>
        <v>0.1</v>
      </c>
      <c r="BF77" s="77">
        <f t="shared" si="134"/>
        <v>0.09</v>
      </c>
      <c r="BG77" s="77">
        <f t="shared" si="134"/>
        <v>0.14000000000000001</v>
      </c>
      <c r="BH77" s="77">
        <f t="shared" si="134"/>
        <v>0.96</v>
      </c>
      <c r="BI77" s="77">
        <f t="shared" si="134"/>
        <v>0.28999999999999998</v>
      </c>
      <c r="BJ77" s="52">
        <f t="shared" si="134"/>
        <v>2.23</v>
      </c>
    </row>
    <row r="78" spans="1:62" s="11" customFormat="1" ht="19.5" thickBot="1" x14ac:dyDescent="0.35">
      <c r="A78" s="153" t="s">
        <v>58</v>
      </c>
      <c r="B78" s="154"/>
      <c r="C78" s="154"/>
      <c r="D78" s="154"/>
      <c r="E78" s="154"/>
      <c r="F78" s="154"/>
      <c r="G78" s="43">
        <f>SUM(G77,G74,G69,G65,G57)</f>
        <v>4178.01</v>
      </c>
      <c r="H78" s="43">
        <f t="shared" ref="H78:BJ78" si="135">SUM(H77,H74,H69,H65,H57)</f>
        <v>3915.8915942028984</v>
      </c>
      <c r="I78" s="43">
        <f t="shared" si="135"/>
        <v>4366.1466666666665</v>
      </c>
      <c r="J78" s="43">
        <f t="shared" si="135"/>
        <v>5637.8818357487926</v>
      </c>
      <c r="K78" s="43">
        <f t="shared" si="135"/>
        <v>167.39</v>
      </c>
      <c r="L78" s="43">
        <f t="shared" si="135"/>
        <v>206.4</v>
      </c>
      <c r="M78" s="43">
        <f t="shared" si="135"/>
        <v>427.04</v>
      </c>
      <c r="N78" s="43">
        <f t="shared" si="135"/>
        <v>166.61597101449274</v>
      </c>
      <c r="O78" s="43">
        <f t="shared" si="135"/>
        <v>194.024</v>
      </c>
      <c r="P78" s="43">
        <f t="shared" si="135"/>
        <v>392.26504347826085</v>
      </c>
      <c r="Q78" s="43">
        <f t="shared" si="135"/>
        <v>182.77133333333333</v>
      </c>
      <c r="R78" s="43">
        <f t="shared" si="135"/>
        <v>218.88066666666668</v>
      </c>
      <c r="S78" s="43">
        <f t="shared" si="135"/>
        <v>409.12533333333329</v>
      </c>
      <c r="T78" s="43">
        <f t="shared" si="135"/>
        <v>236.63806763285018</v>
      </c>
      <c r="U78" s="43">
        <f t="shared" si="135"/>
        <v>293.83944444444444</v>
      </c>
      <c r="V78" s="43">
        <f t="shared" si="135"/>
        <v>507.46567632850247</v>
      </c>
      <c r="W78" s="43">
        <f t="shared" si="135"/>
        <v>2438.0200000000004</v>
      </c>
      <c r="X78" s="43">
        <f t="shared" si="135"/>
        <v>349.3</v>
      </c>
      <c r="Y78" s="43">
        <f t="shared" si="135"/>
        <v>1916.1</v>
      </c>
      <c r="Z78" s="43">
        <f t="shared" si="135"/>
        <v>25.930000000000003</v>
      </c>
      <c r="AA78" s="43">
        <f t="shared" si="135"/>
        <v>1584.5330000000001</v>
      </c>
      <c r="AB78" s="43">
        <f t="shared" si="135"/>
        <v>431.76299999999998</v>
      </c>
      <c r="AC78" s="43">
        <f t="shared" si="135"/>
        <v>1839.5639999999999</v>
      </c>
      <c r="AD78" s="43">
        <f t="shared" si="135"/>
        <v>31.192</v>
      </c>
      <c r="AE78" s="43">
        <f t="shared" si="135"/>
        <v>1617.405</v>
      </c>
      <c r="AF78" s="43">
        <f t="shared" si="135"/>
        <v>465.7</v>
      </c>
      <c r="AG78" s="43">
        <f t="shared" si="135"/>
        <v>1992.431</v>
      </c>
      <c r="AH78" s="43">
        <f t="shared" si="135"/>
        <v>33.338000000000001</v>
      </c>
      <c r="AI78" s="43">
        <f t="shared" si="135"/>
        <v>2322.1049999999996</v>
      </c>
      <c r="AJ78" s="43">
        <f t="shared" si="135"/>
        <v>593.56150000000002</v>
      </c>
      <c r="AK78" s="43">
        <f t="shared" si="135"/>
        <v>2673.2474999999999</v>
      </c>
      <c r="AL78" s="43">
        <f t="shared" si="135"/>
        <v>39.29</v>
      </c>
      <c r="AM78" s="43">
        <f t="shared" si="135"/>
        <v>1.2200000000000002</v>
      </c>
      <c r="AN78" s="43">
        <f t="shared" si="135"/>
        <v>2.14</v>
      </c>
      <c r="AO78" s="43">
        <f t="shared" si="135"/>
        <v>2.7800000000000002</v>
      </c>
      <c r="AP78" s="43">
        <f t="shared" si="135"/>
        <v>21.919999999999998</v>
      </c>
      <c r="AQ78" s="43">
        <f t="shared" si="135"/>
        <v>227.66</v>
      </c>
      <c r="AR78" s="43">
        <f t="shared" si="135"/>
        <v>17.97</v>
      </c>
      <c r="AS78" s="43">
        <f t="shared" si="135"/>
        <v>0.57550000000000012</v>
      </c>
      <c r="AT78" s="43">
        <f t="shared" si="135"/>
        <v>1.8779000000000001</v>
      </c>
      <c r="AU78" s="43">
        <f t="shared" si="135"/>
        <v>2.4542999999999999</v>
      </c>
      <c r="AV78" s="43">
        <f t="shared" si="135"/>
        <v>23.779999999999998</v>
      </c>
      <c r="AW78" s="43">
        <f t="shared" si="135"/>
        <v>291.06500000000005</v>
      </c>
      <c r="AX78" s="43">
        <f t="shared" si="135"/>
        <v>18.394000000000002</v>
      </c>
      <c r="AY78" s="43">
        <f t="shared" si="135"/>
        <v>0.62950000000000017</v>
      </c>
      <c r="AZ78" s="43">
        <f t="shared" si="135"/>
        <v>1.9963000000000002</v>
      </c>
      <c r="BA78" s="43">
        <f t="shared" si="135"/>
        <v>2.6246</v>
      </c>
      <c r="BB78" s="43">
        <f t="shared" si="135"/>
        <v>26.940999999999999</v>
      </c>
      <c r="BC78" s="43">
        <f t="shared" si="135"/>
        <v>296.60200000000003</v>
      </c>
      <c r="BD78" s="43">
        <f t="shared" si="135"/>
        <v>19.222999999999995</v>
      </c>
      <c r="BE78" s="43">
        <f t="shared" si="135"/>
        <v>0.83250000000000002</v>
      </c>
      <c r="BF78" s="43">
        <f t="shared" si="135"/>
        <v>2.4988000000000001</v>
      </c>
      <c r="BG78" s="43">
        <f t="shared" si="135"/>
        <v>3.2465999999999999</v>
      </c>
      <c r="BH78" s="43">
        <f t="shared" si="135"/>
        <v>33.616499999999995</v>
      </c>
      <c r="BI78" s="43">
        <f t="shared" si="135"/>
        <v>328.07249999999999</v>
      </c>
      <c r="BJ78" s="84">
        <f t="shared" si="135"/>
        <v>24.459</v>
      </c>
    </row>
    <row r="79" spans="1:62" s="11" customFormat="1" x14ac:dyDescent="0.3">
      <c r="A79" s="59"/>
      <c r="B79" s="60"/>
      <c r="C79" s="60"/>
      <c r="D79" s="60"/>
      <c r="E79" s="60"/>
      <c r="F79" s="60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5"/>
      <c r="AD79" s="55"/>
      <c r="AE79" s="55"/>
      <c r="AF79" s="55"/>
      <c r="AG79" s="55"/>
      <c r="AH79" s="55"/>
      <c r="AI79" s="55"/>
      <c r="AJ79" s="55"/>
      <c r="AK79" s="55"/>
      <c r="AL79" s="55"/>
      <c r="AM79" s="55"/>
      <c r="AN79" s="55"/>
      <c r="AO79" s="55"/>
      <c r="AP79" s="55"/>
      <c r="AQ79" s="55"/>
      <c r="AR79" s="55"/>
      <c r="AS79" s="55"/>
      <c r="AT79" s="55"/>
      <c r="AU79" s="55"/>
      <c r="AV79" s="55"/>
      <c r="AW79" s="55"/>
      <c r="AX79" s="55"/>
      <c r="AY79" s="55"/>
      <c r="AZ79" s="55"/>
      <c r="BA79" s="55"/>
      <c r="BB79" s="55"/>
      <c r="BC79" s="55"/>
      <c r="BD79" s="55"/>
      <c r="BE79" s="55"/>
      <c r="BF79" s="55"/>
      <c r="BG79" s="55"/>
      <c r="BH79" s="55"/>
      <c r="BI79" s="55"/>
      <c r="BJ79" s="55"/>
    </row>
    <row r="80" spans="1:62" s="11" customFormat="1" x14ac:dyDescent="0.3">
      <c r="A80" s="59"/>
      <c r="B80" s="60"/>
      <c r="C80" s="60"/>
      <c r="D80" s="60"/>
      <c r="E80" s="60"/>
      <c r="F80" s="60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  <c r="AD80" s="55"/>
      <c r="AE80" s="55"/>
      <c r="AF80" s="55"/>
      <c r="AG80" s="55"/>
      <c r="AH80" s="55"/>
      <c r="AI80" s="55"/>
      <c r="AJ80" s="55"/>
      <c r="AK80" s="55"/>
      <c r="AL80" s="55"/>
      <c r="AM80" s="55"/>
      <c r="AN80" s="55"/>
      <c r="AO80" s="55"/>
      <c r="AP80" s="55"/>
      <c r="AQ80" s="55"/>
      <c r="AR80" s="55"/>
      <c r="AS80" s="55"/>
      <c r="AT80" s="55"/>
      <c r="AU80" s="55"/>
      <c r="AV80" s="55"/>
      <c r="AW80" s="55"/>
      <c r="AX80" s="55"/>
      <c r="AY80" s="55"/>
      <c r="AZ80" s="55"/>
      <c r="BA80" s="55"/>
      <c r="BB80" s="55"/>
      <c r="BC80" s="55"/>
      <c r="BD80" s="55"/>
      <c r="BE80" s="55"/>
      <c r="BF80" s="55"/>
      <c r="BG80" s="55"/>
      <c r="BH80" s="55"/>
      <c r="BI80" s="55"/>
      <c r="BJ80" s="55"/>
    </row>
    <row r="81" spans="1:62" s="11" customFormat="1" x14ac:dyDescent="0.3">
      <c r="A81" s="59"/>
      <c r="B81" s="60"/>
      <c r="C81" s="60"/>
      <c r="D81" s="60"/>
      <c r="E81" s="60"/>
      <c r="F81" s="60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  <c r="AD81" s="55"/>
      <c r="AE81" s="55"/>
      <c r="AF81" s="55"/>
      <c r="AG81" s="55"/>
      <c r="AH81" s="55"/>
      <c r="AI81" s="55"/>
      <c r="AJ81" s="55"/>
      <c r="AK81" s="55"/>
      <c r="AL81" s="55"/>
      <c r="AM81" s="55"/>
      <c r="AN81" s="55"/>
      <c r="AO81" s="55"/>
      <c r="AP81" s="55"/>
      <c r="AQ81" s="55"/>
      <c r="AR81" s="55"/>
      <c r="AS81" s="55"/>
      <c r="AT81" s="55"/>
      <c r="AU81" s="55"/>
      <c r="AV81" s="55"/>
      <c r="AW81" s="55"/>
      <c r="AX81" s="55"/>
      <c r="AY81" s="55"/>
      <c r="AZ81" s="55"/>
      <c r="BA81" s="55"/>
      <c r="BB81" s="55"/>
      <c r="BC81" s="55"/>
      <c r="BD81" s="55"/>
      <c r="BE81" s="55"/>
      <c r="BF81" s="55"/>
      <c r="BG81" s="55"/>
      <c r="BH81" s="55"/>
      <c r="BI81" s="55"/>
      <c r="BJ81" s="55"/>
    </row>
    <row r="82" spans="1:62" s="11" customFormat="1" ht="19.5" thickBot="1" x14ac:dyDescent="0.35">
      <c r="A82" s="59"/>
      <c r="B82" s="60"/>
      <c r="C82" s="60"/>
      <c r="D82" s="60"/>
      <c r="E82" s="60"/>
      <c r="F82" s="60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  <c r="AD82" s="55"/>
      <c r="AE82" s="55"/>
      <c r="AF82" s="55"/>
      <c r="AG82" s="55"/>
      <c r="AH82" s="55"/>
      <c r="AI82" s="55"/>
      <c r="AJ82" s="55"/>
      <c r="AK82" s="55"/>
      <c r="AL82" s="55"/>
      <c r="AM82" s="55"/>
      <c r="AN82" s="55"/>
      <c r="AO82" s="55"/>
      <c r="AP82" s="55"/>
      <c r="AQ82" s="55"/>
      <c r="AR82" s="55"/>
      <c r="AS82" s="55"/>
      <c r="AT82" s="55"/>
      <c r="AU82" s="55"/>
      <c r="AV82" s="55"/>
      <c r="AW82" s="55"/>
      <c r="AX82" s="55"/>
      <c r="AY82" s="55"/>
      <c r="AZ82" s="55"/>
      <c r="BA82" s="55"/>
      <c r="BB82" s="55"/>
      <c r="BC82" s="55"/>
      <c r="BD82" s="55"/>
      <c r="BE82" s="55"/>
      <c r="BF82" s="55"/>
      <c r="BG82" s="55"/>
      <c r="BH82" s="55"/>
      <c r="BI82" s="55"/>
      <c r="BJ82" s="55"/>
    </row>
    <row r="83" spans="1:62" s="12" customFormat="1" ht="34.5" customHeight="1" x14ac:dyDescent="0.3">
      <c r="A83" s="85" t="s">
        <v>84</v>
      </c>
      <c r="B83" s="86"/>
      <c r="C83" s="86"/>
      <c r="D83" s="86"/>
      <c r="E83" s="86"/>
      <c r="F83" s="86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8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9"/>
    </row>
    <row r="84" spans="1:62" s="6" customFormat="1" ht="53.25" customHeight="1" x14ac:dyDescent="0.25">
      <c r="A84" s="160" t="s">
        <v>1</v>
      </c>
      <c r="B84" s="161" t="s">
        <v>2</v>
      </c>
      <c r="C84" s="156" t="s">
        <v>3</v>
      </c>
      <c r="D84" s="156"/>
      <c r="E84" s="156"/>
      <c r="F84" s="161" t="s">
        <v>4</v>
      </c>
      <c r="G84" s="158" t="s">
        <v>5</v>
      </c>
      <c r="H84" s="157" t="s">
        <v>6</v>
      </c>
      <c r="I84" s="157"/>
      <c r="J84" s="157"/>
      <c r="K84" s="158" t="s">
        <v>7</v>
      </c>
      <c r="L84" s="158"/>
      <c r="M84" s="158"/>
      <c r="N84" s="157" t="s">
        <v>8</v>
      </c>
      <c r="O84" s="157"/>
      <c r="P84" s="157"/>
      <c r="Q84" s="157"/>
      <c r="R84" s="157"/>
      <c r="S84" s="157"/>
      <c r="T84" s="157"/>
      <c r="U84" s="157"/>
      <c r="V84" s="157"/>
      <c r="W84" s="155" t="s">
        <v>9</v>
      </c>
      <c r="X84" s="159"/>
      <c r="Y84" s="159"/>
      <c r="Z84" s="159"/>
      <c r="AA84" s="151" t="s">
        <v>10</v>
      </c>
      <c r="AB84" s="151"/>
      <c r="AC84" s="151"/>
      <c r="AD84" s="151"/>
      <c r="AE84" s="151"/>
      <c r="AF84" s="151"/>
      <c r="AG84" s="151"/>
      <c r="AH84" s="151"/>
      <c r="AI84" s="151"/>
      <c r="AJ84" s="151"/>
      <c r="AK84" s="151"/>
      <c r="AL84" s="151"/>
      <c r="AM84" s="155" t="s">
        <v>11</v>
      </c>
      <c r="AN84" s="159"/>
      <c r="AO84" s="159"/>
      <c r="AP84" s="159"/>
      <c r="AQ84" s="159"/>
      <c r="AR84" s="159"/>
      <c r="AS84" s="151" t="s">
        <v>12</v>
      </c>
      <c r="AT84" s="151"/>
      <c r="AU84" s="151"/>
      <c r="AV84" s="151"/>
      <c r="AW84" s="151"/>
      <c r="AX84" s="151"/>
      <c r="AY84" s="151"/>
      <c r="AZ84" s="151"/>
      <c r="BA84" s="151"/>
      <c r="BB84" s="151"/>
      <c r="BC84" s="151"/>
      <c r="BD84" s="151"/>
      <c r="BE84" s="151"/>
      <c r="BF84" s="151"/>
      <c r="BG84" s="151"/>
      <c r="BH84" s="151"/>
      <c r="BI84" s="151"/>
      <c r="BJ84" s="152"/>
    </row>
    <row r="85" spans="1:62" s="6" customFormat="1" x14ac:dyDescent="0.25">
      <c r="A85" s="160"/>
      <c r="B85" s="161"/>
      <c r="C85" s="156"/>
      <c r="D85" s="156"/>
      <c r="E85" s="156"/>
      <c r="F85" s="161"/>
      <c r="G85" s="158"/>
      <c r="H85" s="157"/>
      <c r="I85" s="157"/>
      <c r="J85" s="157"/>
      <c r="K85" s="158" t="s">
        <v>13</v>
      </c>
      <c r="L85" s="158" t="s">
        <v>14</v>
      </c>
      <c r="M85" s="158" t="s">
        <v>15</v>
      </c>
      <c r="N85" s="157"/>
      <c r="O85" s="157"/>
      <c r="P85" s="157"/>
      <c r="Q85" s="157"/>
      <c r="R85" s="157"/>
      <c r="S85" s="157"/>
      <c r="T85" s="157"/>
      <c r="U85" s="157"/>
      <c r="V85" s="157"/>
      <c r="W85" s="155" t="s">
        <v>16</v>
      </c>
      <c r="X85" s="155" t="s">
        <v>17</v>
      </c>
      <c r="Y85" s="155" t="s">
        <v>18</v>
      </c>
      <c r="Z85" s="155" t="s">
        <v>19</v>
      </c>
      <c r="AA85" s="151"/>
      <c r="AB85" s="151"/>
      <c r="AC85" s="151"/>
      <c r="AD85" s="151"/>
      <c r="AE85" s="151"/>
      <c r="AF85" s="151"/>
      <c r="AG85" s="151"/>
      <c r="AH85" s="151"/>
      <c r="AI85" s="151"/>
      <c r="AJ85" s="151"/>
      <c r="AK85" s="151"/>
      <c r="AL85" s="151"/>
      <c r="AM85" s="155" t="s">
        <v>20</v>
      </c>
      <c r="AN85" s="155" t="s">
        <v>21</v>
      </c>
      <c r="AO85" s="155" t="s">
        <v>22</v>
      </c>
      <c r="AP85" s="155" t="s">
        <v>23</v>
      </c>
      <c r="AQ85" s="155" t="s">
        <v>24</v>
      </c>
      <c r="AR85" s="155" t="s">
        <v>25</v>
      </c>
      <c r="AS85" s="151"/>
      <c r="AT85" s="151"/>
      <c r="AU85" s="151"/>
      <c r="AV85" s="151"/>
      <c r="AW85" s="151"/>
      <c r="AX85" s="151"/>
      <c r="AY85" s="151"/>
      <c r="AZ85" s="151"/>
      <c r="BA85" s="151"/>
      <c r="BB85" s="151"/>
      <c r="BC85" s="151"/>
      <c r="BD85" s="151"/>
      <c r="BE85" s="151"/>
      <c r="BF85" s="151"/>
      <c r="BG85" s="151"/>
      <c r="BH85" s="151"/>
      <c r="BI85" s="151"/>
      <c r="BJ85" s="152"/>
    </row>
    <row r="86" spans="1:62" s="6" customFormat="1" ht="18" customHeight="1" x14ac:dyDescent="0.25">
      <c r="A86" s="160"/>
      <c r="B86" s="161"/>
      <c r="C86" s="156"/>
      <c r="D86" s="156"/>
      <c r="E86" s="156"/>
      <c r="F86" s="161"/>
      <c r="G86" s="158"/>
      <c r="H86" s="157"/>
      <c r="I86" s="157"/>
      <c r="J86" s="157"/>
      <c r="K86" s="158"/>
      <c r="L86" s="158"/>
      <c r="M86" s="158"/>
      <c r="N86" s="80" t="s">
        <v>13</v>
      </c>
      <c r="O86" s="80" t="s">
        <v>14</v>
      </c>
      <c r="P86" s="80" t="s">
        <v>15</v>
      </c>
      <c r="Q86" s="80" t="s">
        <v>13</v>
      </c>
      <c r="R86" s="80" t="s">
        <v>14</v>
      </c>
      <c r="S86" s="80" t="s">
        <v>15</v>
      </c>
      <c r="T86" s="80" t="s">
        <v>13</v>
      </c>
      <c r="U86" s="80" t="s">
        <v>14</v>
      </c>
      <c r="V86" s="80" t="s">
        <v>15</v>
      </c>
      <c r="W86" s="155"/>
      <c r="X86" s="155"/>
      <c r="Y86" s="155"/>
      <c r="Z86" s="155"/>
      <c r="AA86" s="81" t="s">
        <v>16</v>
      </c>
      <c r="AB86" s="81" t="s">
        <v>17</v>
      </c>
      <c r="AC86" s="81" t="s">
        <v>18</v>
      </c>
      <c r="AD86" s="81" t="s">
        <v>19</v>
      </c>
      <c r="AE86" s="81" t="s">
        <v>16</v>
      </c>
      <c r="AF86" s="81" t="s">
        <v>17</v>
      </c>
      <c r="AG86" s="81" t="s">
        <v>18</v>
      </c>
      <c r="AH86" s="81" t="s">
        <v>19</v>
      </c>
      <c r="AI86" s="81" t="s">
        <v>16</v>
      </c>
      <c r="AJ86" s="81" t="s">
        <v>17</v>
      </c>
      <c r="AK86" s="81" t="s">
        <v>18</v>
      </c>
      <c r="AL86" s="81" t="s">
        <v>19</v>
      </c>
      <c r="AM86" s="155"/>
      <c r="AN86" s="155"/>
      <c r="AO86" s="155"/>
      <c r="AP86" s="155" t="s">
        <v>23</v>
      </c>
      <c r="AQ86" s="155"/>
      <c r="AR86" s="155"/>
      <c r="AS86" s="81" t="s">
        <v>20</v>
      </c>
      <c r="AT86" s="81" t="s">
        <v>21</v>
      </c>
      <c r="AU86" s="81" t="s">
        <v>22</v>
      </c>
      <c r="AV86" s="81" t="s">
        <v>23</v>
      </c>
      <c r="AW86" s="81" t="s">
        <v>24</v>
      </c>
      <c r="AX86" s="81" t="s">
        <v>25</v>
      </c>
      <c r="AY86" s="81" t="s">
        <v>20</v>
      </c>
      <c r="AZ86" s="81" t="s">
        <v>21</v>
      </c>
      <c r="BA86" s="81" t="s">
        <v>22</v>
      </c>
      <c r="BB86" s="81" t="s">
        <v>23</v>
      </c>
      <c r="BC86" s="81" t="s">
        <v>24</v>
      </c>
      <c r="BD86" s="81" t="s">
        <v>25</v>
      </c>
      <c r="BE86" s="81" t="s">
        <v>20</v>
      </c>
      <c r="BF86" s="81" t="s">
        <v>21</v>
      </c>
      <c r="BG86" s="81" t="s">
        <v>22</v>
      </c>
      <c r="BH86" s="81" t="s">
        <v>23</v>
      </c>
      <c r="BI86" s="81" t="s">
        <v>24</v>
      </c>
      <c r="BJ86" s="48" t="s">
        <v>25</v>
      </c>
    </row>
    <row r="87" spans="1:62" s="7" customFormat="1" ht="39" customHeight="1" x14ac:dyDescent="0.3">
      <c r="A87" s="49" t="s">
        <v>85</v>
      </c>
      <c r="B87" s="26">
        <v>177</v>
      </c>
      <c r="C87" s="23">
        <v>180</v>
      </c>
      <c r="D87" s="23">
        <v>200</v>
      </c>
      <c r="E87" s="23">
        <v>300</v>
      </c>
      <c r="F87" s="26">
        <v>250</v>
      </c>
      <c r="G87" s="27">
        <v>333</v>
      </c>
      <c r="H87" s="14">
        <f t="shared" ref="H87:H92" si="136">G87/F87*C87</f>
        <v>239.76000000000002</v>
      </c>
      <c r="I87" s="14">
        <f t="shared" ref="I87:I92" si="137">G87/F87*D87</f>
        <v>266.40000000000003</v>
      </c>
      <c r="J87" s="14">
        <f t="shared" ref="J87:J92" si="138">G87/F87*E87</f>
        <v>399.6</v>
      </c>
      <c r="K87" s="27">
        <v>11.3</v>
      </c>
      <c r="L87" s="27">
        <v>11.2</v>
      </c>
      <c r="M87" s="27">
        <v>46.3</v>
      </c>
      <c r="N87" s="14">
        <f t="shared" ref="N87:N92" si="139">K87/F87*C87</f>
        <v>8.136000000000001</v>
      </c>
      <c r="O87" s="14">
        <f t="shared" ref="O87:O92" si="140">L87/F87*C87</f>
        <v>8.0640000000000001</v>
      </c>
      <c r="P87" s="14">
        <f t="shared" ref="P87:P92" si="141">M87/F87*C87</f>
        <v>33.335999999999999</v>
      </c>
      <c r="Q87" s="14">
        <f t="shared" ref="Q87:Q92" si="142">K87/F87*D87</f>
        <v>9.0400000000000009</v>
      </c>
      <c r="R87" s="14">
        <f t="shared" ref="R87:R92" si="143">L87/F87*D87</f>
        <v>8.9599999999999991</v>
      </c>
      <c r="S87" s="14">
        <f t="shared" ref="S87:S92" si="144">M87/F87*D87</f>
        <v>37.039999999999992</v>
      </c>
      <c r="T87" s="14">
        <f t="shared" ref="T87:T92" si="145">K87/F87*E87</f>
        <v>13.56</v>
      </c>
      <c r="U87" s="14">
        <f t="shared" ref="U87:U92" si="146">L87/F87*E87</f>
        <v>13.44</v>
      </c>
      <c r="V87" s="14">
        <f t="shared" ref="V87:V92" si="147">M87/F87*E87</f>
        <v>55.559999999999995</v>
      </c>
      <c r="W87" s="28">
        <v>8.68</v>
      </c>
      <c r="X87" s="28">
        <v>47.78</v>
      </c>
      <c r="Y87" s="28">
        <v>71.010000000000005</v>
      </c>
      <c r="Z87" s="28">
        <v>1.59</v>
      </c>
      <c r="AA87" s="15">
        <f>W87/100*C87</f>
        <v>15.624000000000001</v>
      </c>
      <c r="AB87" s="15">
        <f>X87/100*C87</f>
        <v>86.004000000000005</v>
      </c>
      <c r="AC87" s="15">
        <f>Y87/100*C87</f>
        <v>127.81800000000001</v>
      </c>
      <c r="AD87" s="15">
        <f>Z87/100*C87</f>
        <v>2.8620000000000001</v>
      </c>
      <c r="AE87" s="15">
        <f>W87/100*D87</f>
        <v>17.36</v>
      </c>
      <c r="AF87" s="15">
        <f>X87/100*D87</f>
        <v>95.56</v>
      </c>
      <c r="AG87" s="15">
        <f>Y87/100*D87</f>
        <v>142.02000000000001</v>
      </c>
      <c r="AH87" s="15">
        <f>Z87/100*D87</f>
        <v>3.18</v>
      </c>
      <c r="AI87" s="15">
        <f>W87/100*E87</f>
        <v>26.04</v>
      </c>
      <c r="AJ87" s="15">
        <f>X87/100*E87</f>
        <v>143.34</v>
      </c>
      <c r="AK87" s="15">
        <f>Y87/100*E87</f>
        <v>213.03000000000003</v>
      </c>
      <c r="AL87" s="15">
        <f>Z87/100*E87</f>
        <v>4.7700000000000005</v>
      </c>
      <c r="AM87" s="28">
        <v>0.02</v>
      </c>
      <c r="AN87" s="28">
        <v>0.08</v>
      </c>
      <c r="AO87" s="28">
        <v>0.04</v>
      </c>
      <c r="AP87" s="28">
        <v>0.91</v>
      </c>
      <c r="AQ87" s="28">
        <v>0</v>
      </c>
      <c r="AR87" s="28">
        <v>0.05</v>
      </c>
      <c r="AS87" s="15">
        <f>AM87/100*C87</f>
        <v>3.6000000000000004E-2</v>
      </c>
      <c r="AT87" s="15">
        <f>AN87/100*C87</f>
        <v>0.14400000000000002</v>
      </c>
      <c r="AU87" s="15">
        <f>AO87/100*C87</f>
        <v>7.2000000000000008E-2</v>
      </c>
      <c r="AV87" s="15">
        <f>AP87/100*C87</f>
        <v>1.6380000000000001</v>
      </c>
      <c r="AW87" s="15">
        <f>AQ87/100*C87</f>
        <v>0</v>
      </c>
      <c r="AX87" s="15">
        <f>AR87/100*C87</f>
        <v>0.09</v>
      </c>
      <c r="AY87" s="15">
        <f>AM87/100*D87</f>
        <v>0.04</v>
      </c>
      <c r="AZ87" s="15">
        <f>AN87/100*D87</f>
        <v>0.16</v>
      </c>
      <c r="BA87" s="15">
        <f>AO87/100*D87</f>
        <v>0.08</v>
      </c>
      <c r="BB87" s="15">
        <f>AP87/100*D87</f>
        <v>1.82</v>
      </c>
      <c r="BC87" s="15">
        <f>AQ87/100*D87</f>
        <v>0</v>
      </c>
      <c r="BD87" s="15">
        <f>AR87/100*D87</f>
        <v>0.1</v>
      </c>
      <c r="BE87" s="15">
        <f>AM87/100*E87</f>
        <v>6.0000000000000005E-2</v>
      </c>
      <c r="BF87" s="15">
        <f>AN87/100*E87</f>
        <v>0.24000000000000002</v>
      </c>
      <c r="BG87" s="15">
        <f>BA87/100*E87</f>
        <v>0.24000000000000002</v>
      </c>
      <c r="BH87" s="15">
        <f>AP87/100*E87</f>
        <v>2.73</v>
      </c>
      <c r="BI87" s="15">
        <f>AQ87/100*E87</f>
        <v>0</v>
      </c>
      <c r="BJ87" s="50">
        <f>AR87/100*E87</f>
        <v>0.15</v>
      </c>
    </row>
    <row r="88" spans="1:62" s="7" customFormat="1" ht="38.25" customHeight="1" x14ac:dyDescent="0.3">
      <c r="A88" s="49" t="s">
        <v>86</v>
      </c>
      <c r="B88" s="26" t="s">
        <v>56</v>
      </c>
      <c r="C88" s="23">
        <v>290</v>
      </c>
      <c r="D88" s="23">
        <v>290</v>
      </c>
      <c r="E88" s="23">
        <v>290</v>
      </c>
      <c r="F88" s="26">
        <v>100</v>
      </c>
      <c r="G88" s="27">
        <v>80</v>
      </c>
      <c r="H88" s="14">
        <f t="shared" si="136"/>
        <v>232</v>
      </c>
      <c r="I88" s="14">
        <f t="shared" si="137"/>
        <v>232</v>
      </c>
      <c r="J88" s="14">
        <f t="shared" si="138"/>
        <v>232</v>
      </c>
      <c r="K88" s="27">
        <v>2.8</v>
      </c>
      <c r="L88" s="27">
        <v>2</v>
      </c>
      <c r="M88" s="27">
        <v>12.7</v>
      </c>
      <c r="N88" s="14">
        <f t="shared" si="139"/>
        <v>8.1199999999999992</v>
      </c>
      <c r="O88" s="14">
        <f t="shared" si="140"/>
        <v>5.8</v>
      </c>
      <c r="P88" s="14">
        <f t="shared" si="141"/>
        <v>36.83</v>
      </c>
      <c r="Q88" s="14">
        <f t="shared" si="142"/>
        <v>8.1199999999999992</v>
      </c>
      <c r="R88" s="14">
        <f t="shared" si="143"/>
        <v>5.8</v>
      </c>
      <c r="S88" s="14">
        <f t="shared" si="144"/>
        <v>36.83</v>
      </c>
      <c r="T88" s="14">
        <f t="shared" si="145"/>
        <v>8.1199999999999992</v>
      </c>
      <c r="U88" s="14">
        <f t="shared" si="146"/>
        <v>5.8</v>
      </c>
      <c r="V88" s="14">
        <f t="shared" si="147"/>
        <v>36.83</v>
      </c>
      <c r="W88" s="28">
        <v>0</v>
      </c>
      <c r="X88" s="28">
        <v>0</v>
      </c>
      <c r="Y88" s="28">
        <v>0</v>
      </c>
      <c r="Z88" s="28">
        <v>0</v>
      </c>
      <c r="AA88" s="15">
        <f t="shared" ref="AA88:AA110" si="148">W88/100*C88</f>
        <v>0</v>
      </c>
      <c r="AB88" s="15">
        <f t="shared" ref="AB88:AB110" si="149">X88/100*C88</f>
        <v>0</v>
      </c>
      <c r="AC88" s="15">
        <f t="shared" ref="AC88:AC110" si="150">Y88/100*C88</f>
        <v>0</v>
      </c>
      <c r="AD88" s="15">
        <f t="shared" ref="AD88:AD110" si="151">Z88/100*C88</f>
        <v>0</v>
      </c>
      <c r="AE88" s="15">
        <f t="shared" ref="AE88:AE110" si="152">W88/100*D88</f>
        <v>0</v>
      </c>
      <c r="AF88" s="15">
        <f t="shared" ref="AF88:AF110" si="153">X88/100*D88</f>
        <v>0</v>
      </c>
      <c r="AG88" s="15">
        <f t="shared" ref="AG88:AG110" si="154">Y88/100*D88</f>
        <v>0</v>
      </c>
      <c r="AH88" s="15">
        <f t="shared" ref="AH88:AH110" si="155">Z88/100*D88</f>
        <v>0</v>
      </c>
      <c r="AI88" s="15">
        <f t="shared" ref="AI88:AI111" si="156">W88/100*E88</f>
        <v>0</v>
      </c>
      <c r="AJ88" s="15">
        <f t="shared" ref="AJ88:AJ111" si="157">X88/100*E88</f>
        <v>0</v>
      </c>
      <c r="AK88" s="15">
        <f t="shared" ref="AK88:AK111" si="158">Y88/100*E88</f>
        <v>0</v>
      </c>
      <c r="AL88" s="15">
        <f t="shared" ref="AL88:AL111" si="159">Z88/100*E88</f>
        <v>0</v>
      </c>
      <c r="AM88" s="28">
        <v>0</v>
      </c>
      <c r="AN88" s="28">
        <v>0</v>
      </c>
      <c r="AO88" s="28">
        <v>0</v>
      </c>
      <c r="AP88" s="28">
        <v>0</v>
      </c>
      <c r="AQ88" s="28">
        <v>0</v>
      </c>
      <c r="AR88" s="28">
        <v>0</v>
      </c>
      <c r="AS88" s="15">
        <f t="shared" ref="AS88:AS110" si="160">AM88/100*C88</f>
        <v>0</v>
      </c>
      <c r="AT88" s="15">
        <f t="shared" ref="AT88:AT110" si="161">AN88/100*C88</f>
        <v>0</v>
      </c>
      <c r="AU88" s="15">
        <f t="shared" ref="AU88:AU110" si="162">AO88/100*C88</f>
        <v>0</v>
      </c>
      <c r="AV88" s="15">
        <f t="shared" ref="AV88:AV110" si="163">AP88/100*C88</f>
        <v>0</v>
      </c>
      <c r="AW88" s="15">
        <f t="shared" ref="AW88:AW110" si="164">AQ88/100*C88</f>
        <v>0</v>
      </c>
      <c r="AX88" s="15">
        <f t="shared" ref="AX88:AX110" si="165">AR88/100*C88</f>
        <v>0</v>
      </c>
      <c r="AY88" s="15">
        <f t="shared" ref="AY88:AY110" si="166">AM88/100*D88</f>
        <v>0</v>
      </c>
      <c r="AZ88" s="15">
        <f t="shared" ref="AZ88:AZ110" si="167">AN88/100*D88</f>
        <v>0</v>
      </c>
      <c r="BA88" s="15">
        <f t="shared" ref="BA88:BA110" si="168">AO88/100*D88</f>
        <v>0</v>
      </c>
      <c r="BB88" s="15">
        <f t="shared" ref="BB88:BB110" si="169">AP88/100*D88</f>
        <v>0</v>
      </c>
      <c r="BC88" s="15">
        <f t="shared" ref="BC88:BC110" si="170">AQ88/100*D88</f>
        <v>0</v>
      </c>
      <c r="BD88" s="15">
        <f t="shared" ref="BD88:BD110" si="171">AR88/100*D88</f>
        <v>0</v>
      </c>
      <c r="BE88" s="15">
        <f t="shared" ref="BE88:BE111" si="172">AM88/100*E88</f>
        <v>0</v>
      </c>
      <c r="BF88" s="15">
        <f t="shared" ref="BF88:BF111" si="173">AN88/100*E88</f>
        <v>0</v>
      </c>
      <c r="BG88" s="15">
        <f t="shared" ref="BG88:BG110" si="174">BA88/100*E88</f>
        <v>0</v>
      </c>
      <c r="BH88" s="15">
        <f t="shared" ref="BH88:BH111" si="175">AP88/100*E88</f>
        <v>0</v>
      </c>
      <c r="BI88" s="15">
        <f t="shared" ref="BI88:BI111" si="176">AQ88/100*E88</f>
        <v>0</v>
      </c>
      <c r="BJ88" s="50">
        <f t="shared" ref="BJ88:BJ111" si="177">AR88/100*E88</f>
        <v>0</v>
      </c>
    </row>
    <row r="89" spans="1:62" s="7" customFormat="1" ht="25.5" customHeight="1" x14ac:dyDescent="0.3">
      <c r="A89" s="49" t="s">
        <v>87</v>
      </c>
      <c r="B89" s="26">
        <v>17</v>
      </c>
      <c r="C89" s="23">
        <v>35</v>
      </c>
      <c r="D89" s="23">
        <v>35</v>
      </c>
      <c r="E89" s="23">
        <v>50</v>
      </c>
      <c r="F89" s="26">
        <v>35</v>
      </c>
      <c r="G89" s="27">
        <v>266</v>
      </c>
      <c r="H89" s="14">
        <f t="shared" si="136"/>
        <v>266</v>
      </c>
      <c r="I89" s="14">
        <f t="shared" si="137"/>
        <v>266</v>
      </c>
      <c r="J89" s="14">
        <f t="shared" si="138"/>
        <v>380</v>
      </c>
      <c r="K89" s="27">
        <v>14.9</v>
      </c>
      <c r="L89" s="27">
        <v>22.9</v>
      </c>
      <c r="M89" s="27">
        <v>0</v>
      </c>
      <c r="N89" s="14">
        <f t="shared" si="139"/>
        <v>14.9</v>
      </c>
      <c r="O89" s="14">
        <f t="shared" si="140"/>
        <v>22.9</v>
      </c>
      <c r="P89" s="14">
        <f t="shared" si="141"/>
        <v>0</v>
      </c>
      <c r="Q89" s="14">
        <f t="shared" si="142"/>
        <v>14.9</v>
      </c>
      <c r="R89" s="14">
        <f t="shared" si="143"/>
        <v>22.9</v>
      </c>
      <c r="S89" s="14">
        <f t="shared" si="144"/>
        <v>0</v>
      </c>
      <c r="T89" s="14">
        <f t="shared" si="145"/>
        <v>21.285714285714285</v>
      </c>
      <c r="U89" s="14">
        <f t="shared" si="146"/>
        <v>32.714285714285715</v>
      </c>
      <c r="V89" s="14">
        <f t="shared" si="147"/>
        <v>0</v>
      </c>
      <c r="W89" s="28">
        <v>22</v>
      </c>
      <c r="X89" s="28">
        <v>35</v>
      </c>
      <c r="Y89" s="28">
        <v>268</v>
      </c>
      <c r="Z89" s="28">
        <v>2.6</v>
      </c>
      <c r="AA89" s="15">
        <f t="shared" si="148"/>
        <v>7.7</v>
      </c>
      <c r="AB89" s="15">
        <f t="shared" si="149"/>
        <v>12.25</v>
      </c>
      <c r="AC89" s="15">
        <f t="shared" si="150"/>
        <v>93.800000000000011</v>
      </c>
      <c r="AD89" s="15">
        <f t="shared" si="151"/>
        <v>0.91</v>
      </c>
      <c r="AE89" s="15">
        <f t="shared" si="152"/>
        <v>7.7</v>
      </c>
      <c r="AF89" s="15">
        <f t="shared" si="153"/>
        <v>12.25</v>
      </c>
      <c r="AG89" s="15">
        <f t="shared" si="154"/>
        <v>93.800000000000011</v>
      </c>
      <c r="AH89" s="15">
        <f t="shared" si="155"/>
        <v>0.91</v>
      </c>
      <c r="AI89" s="15">
        <f t="shared" si="156"/>
        <v>11</v>
      </c>
      <c r="AJ89" s="15">
        <f t="shared" si="157"/>
        <v>17.5</v>
      </c>
      <c r="AK89" s="15">
        <f t="shared" si="158"/>
        <v>134</v>
      </c>
      <c r="AL89" s="15">
        <f t="shared" si="159"/>
        <v>1.3</v>
      </c>
      <c r="AM89" s="28">
        <v>0</v>
      </c>
      <c r="AN89" s="28">
        <v>0</v>
      </c>
      <c r="AO89" s="28">
        <v>0</v>
      </c>
      <c r="AP89" s="28">
        <v>0</v>
      </c>
      <c r="AQ89" s="28">
        <v>0</v>
      </c>
      <c r="AR89" s="28">
        <v>0</v>
      </c>
      <c r="AS89" s="15">
        <f t="shared" si="160"/>
        <v>0</v>
      </c>
      <c r="AT89" s="15">
        <f t="shared" si="161"/>
        <v>0</v>
      </c>
      <c r="AU89" s="15">
        <f t="shared" si="162"/>
        <v>0</v>
      </c>
      <c r="AV89" s="15">
        <f t="shared" si="163"/>
        <v>0</v>
      </c>
      <c r="AW89" s="15">
        <f t="shared" si="164"/>
        <v>0</v>
      </c>
      <c r="AX89" s="15">
        <f t="shared" si="165"/>
        <v>0</v>
      </c>
      <c r="AY89" s="15">
        <f t="shared" si="166"/>
        <v>0</v>
      </c>
      <c r="AZ89" s="15">
        <f t="shared" si="167"/>
        <v>0</v>
      </c>
      <c r="BA89" s="15">
        <f t="shared" si="168"/>
        <v>0</v>
      </c>
      <c r="BB89" s="15">
        <f t="shared" si="169"/>
        <v>0</v>
      </c>
      <c r="BC89" s="15">
        <f t="shared" si="170"/>
        <v>0</v>
      </c>
      <c r="BD89" s="15">
        <f t="shared" si="171"/>
        <v>0</v>
      </c>
      <c r="BE89" s="15">
        <f t="shared" si="172"/>
        <v>0</v>
      </c>
      <c r="BF89" s="15">
        <f t="shared" si="173"/>
        <v>0</v>
      </c>
      <c r="BG89" s="15">
        <f t="shared" si="174"/>
        <v>0</v>
      </c>
      <c r="BH89" s="15">
        <f t="shared" si="175"/>
        <v>0</v>
      </c>
      <c r="BI89" s="15">
        <f t="shared" si="176"/>
        <v>0</v>
      </c>
      <c r="BJ89" s="50">
        <f t="shared" si="177"/>
        <v>0</v>
      </c>
    </row>
    <row r="90" spans="1:62" s="7" customFormat="1" ht="18" customHeight="1" x14ac:dyDescent="0.3">
      <c r="A90" s="49" t="s">
        <v>31</v>
      </c>
      <c r="B90" s="26">
        <v>480</v>
      </c>
      <c r="C90" s="23">
        <v>50</v>
      </c>
      <c r="D90" s="23">
        <v>50</v>
      </c>
      <c r="E90" s="23">
        <v>50</v>
      </c>
      <c r="F90" s="26">
        <v>50</v>
      </c>
      <c r="G90" s="30">
        <v>127</v>
      </c>
      <c r="H90" s="14">
        <f t="shared" si="136"/>
        <v>127</v>
      </c>
      <c r="I90" s="14">
        <f t="shared" si="137"/>
        <v>127</v>
      </c>
      <c r="J90" s="14">
        <f t="shared" si="138"/>
        <v>127</v>
      </c>
      <c r="K90" s="30">
        <v>3.88</v>
      </c>
      <c r="L90" s="30">
        <v>1</v>
      </c>
      <c r="M90" s="30">
        <v>26.5</v>
      </c>
      <c r="N90" s="14">
        <f>K90/F90*C90</f>
        <v>3.88</v>
      </c>
      <c r="O90" s="14">
        <f t="shared" si="140"/>
        <v>1</v>
      </c>
      <c r="P90" s="14">
        <f t="shared" si="141"/>
        <v>26.5</v>
      </c>
      <c r="Q90" s="14">
        <f t="shared" si="142"/>
        <v>3.88</v>
      </c>
      <c r="R90" s="14">
        <f t="shared" si="143"/>
        <v>1</v>
      </c>
      <c r="S90" s="14">
        <f t="shared" si="144"/>
        <v>26.5</v>
      </c>
      <c r="T90" s="14">
        <f t="shared" si="145"/>
        <v>3.88</v>
      </c>
      <c r="U90" s="14">
        <f t="shared" si="146"/>
        <v>1</v>
      </c>
      <c r="V90" s="14">
        <f t="shared" si="147"/>
        <v>26.5</v>
      </c>
      <c r="W90" s="28">
        <v>148.1</v>
      </c>
      <c r="X90" s="28">
        <v>16</v>
      </c>
      <c r="Y90" s="28">
        <v>0</v>
      </c>
      <c r="Z90" s="28">
        <v>2.4</v>
      </c>
      <c r="AA90" s="15">
        <f t="shared" si="148"/>
        <v>74.05</v>
      </c>
      <c r="AB90" s="15">
        <f t="shared" si="149"/>
        <v>8</v>
      </c>
      <c r="AC90" s="15">
        <f t="shared" si="150"/>
        <v>0</v>
      </c>
      <c r="AD90" s="15">
        <f t="shared" si="151"/>
        <v>1.2</v>
      </c>
      <c r="AE90" s="15">
        <f t="shared" si="152"/>
        <v>74.05</v>
      </c>
      <c r="AF90" s="15">
        <f t="shared" si="153"/>
        <v>8</v>
      </c>
      <c r="AG90" s="15">
        <f t="shared" si="154"/>
        <v>0</v>
      </c>
      <c r="AH90" s="15">
        <f t="shared" si="155"/>
        <v>1.2</v>
      </c>
      <c r="AI90" s="15">
        <f t="shared" si="156"/>
        <v>74.05</v>
      </c>
      <c r="AJ90" s="15">
        <f t="shared" si="157"/>
        <v>8</v>
      </c>
      <c r="AK90" s="15">
        <f t="shared" si="158"/>
        <v>0</v>
      </c>
      <c r="AL90" s="15">
        <f t="shared" si="159"/>
        <v>1.2</v>
      </c>
      <c r="AM90" s="28">
        <v>0</v>
      </c>
      <c r="AN90" s="28">
        <v>0.34</v>
      </c>
      <c r="AO90" s="28">
        <v>0.2</v>
      </c>
      <c r="AP90" s="28">
        <v>2.5</v>
      </c>
      <c r="AQ90" s="28">
        <v>0</v>
      </c>
      <c r="AR90" s="28">
        <v>1.5</v>
      </c>
      <c r="AS90" s="15">
        <f t="shared" si="160"/>
        <v>0</v>
      </c>
      <c r="AT90" s="15">
        <f t="shared" si="161"/>
        <v>0.17</v>
      </c>
      <c r="AU90" s="15">
        <f t="shared" si="162"/>
        <v>0.1</v>
      </c>
      <c r="AV90" s="15">
        <f t="shared" si="163"/>
        <v>1.25</v>
      </c>
      <c r="AW90" s="15">
        <f t="shared" si="164"/>
        <v>0</v>
      </c>
      <c r="AX90" s="15">
        <f t="shared" si="165"/>
        <v>0.75</v>
      </c>
      <c r="AY90" s="15">
        <f t="shared" si="166"/>
        <v>0</v>
      </c>
      <c r="AZ90" s="15">
        <f t="shared" si="167"/>
        <v>0.17</v>
      </c>
      <c r="BA90" s="15">
        <f t="shared" si="168"/>
        <v>0.1</v>
      </c>
      <c r="BB90" s="15">
        <f t="shared" si="169"/>
        <v>1.25</v>
      </c>
      <c r="BC90" s="15">
        <f t="shared" si="170"/>
        <v>0</v>
      </c>
      <c r="BD90" s="15">
        <f t="shared" si="171"/>
        <v>0.75</v>
      </c>
      <c r="BE90" s="15">
        <f t="shared" si="172"/>
        <v>0</v>
      </c>
      <c r="BF90" s="15">
        <f t="shared" si="173"/>
        <v>0.17</v>
      </c>
      <c r="BG90" s="15">
        <f t="shared" si="174"/>
        <v>0.05</v>
      </c>
      <c r="BH90" s="15">
        <f t="shared" si="175"/>
        <v>1.25</v>
      </c>
      <c r="BI90" s="15">
        <f t="shared" si="176"/>
        <v>0</v>
      </c>
      <c r="BJ90" s="50">
        <f t="shared" si="177"/>
        <v>0.75</v>
      </c>
    </row>
    <row r="91" spans="1:62" s="7" customFormat="1" ht="26.25" customHeight="1" x14ac:dyDescent="0.3">
      <c r="A91" s="49" t="s">
        <v>62</v>
      </c>
      <c r="B91" s="26" t="s">
        <v>33</v>
      </c>
      <c r="C91" s="23">
        <v>50</v>
      </c>
      <c r="D91" s="23">
        <v>50</v>
      </c>
      <c r="E91" s="23">
        <v>75</v>
      </c>
      <c r="F91" s="26">
        <v>75</v>
      </c>
      <c r="G91" s="27">
        <v>276</v>
      </c>
      <c r="H91" s="14">
        <f t="shared" si="136"/>
        <v>184</v>
      </c>
      <c r="I91" s="14">
        <f t="shared" si="137"/>
        <v>184</v>
      </c>
      <c r="J91" s="14">
        <f t="shared" si="138"/>
        <v>276</v>
      </c>
      <c r="K91" s="27">
        <v>1.8</v>
      </c>
      <c r="L91" s="27">
        <v>11</v>
      </c>
      <c r="M91" s="27">
        <v>40</v>
      </c>
      <c r="N91" s="14">
        <f t="shared" si="139"/>
        <v>1.2</v>
      </c>
      <c r="O91" s="14">
        <f t="shared" si="140"/>
        <v>7.333333333333333</v>
      </c>
      <c r="P91" s="14">
        <f t="shared" si="141"/>
        <v>26.666666666666668</v>
      </c>
      <c r="Q91" s="14">
        <f t="shared" si="142"/>
        <v>1.2</v>
      </c>
      <c r="R91" s="14">
        <f t="shared" si="143"/>
        <v>7.333333333333333</v>
      </c>
      <c r="S91" s="14">
        <f t="shared" si="144"/>
        <v>26.666666666666668</v>
      </c>
      <c r="T91" s="14">
        <f t="shared" si="145"/>
        <v>1.8</v>
      </c>
      <c r="U91" s="14">
        <f t="shared" si="146"/>
        <v>11</v>
      </c>
      <c r="V91" s="14">
        <f t="shared" si="147"/>
        <v>40</v>
      </c>
      <c r="W91" s="28">
        <v>17.88</v>
      </c>
      <c r="X91" s="28">
        <v>11.17</v>
      </c>
      <c r="Y91" s="28">
        <v>14.97</v>
      </c>
      <c r="Z91" s="28">
        <v>0.4</v>
      </c>
      <c r="AA91" s="15">
        <f t="shared" si="148"/>
        <v>8.94</v>
      </c>
      <c r="AB91" s="15">
        <f t="shared" si="149"/>
        <v>5.585</v>
      </c>
      <c r="AC91" s="15">
        <f t="shared" si="150"/>
        <v>7.4850000000000003</v>
      </c>
      <c r="AD91" s="15">
        <f t="shared" si="151"/>
        <v>0.2</v>
      </c>
      <c r="AE91" s="15">
        <f t="shared" si="152"/>
        <v>8.94</v>
      </c>
      <c r="AF91" s="15">
        <f t="shared" si="153"/>
        <v>5.585</v>
      </c>
      <c r="AG91" s="15">
        <f t="shared" si="154"/>
        <v>7.4850000000000003</v>
      </c>
      <c r="AH91" s="15">
        <f t="shared" si="155"/>
        <v>0.2</v>
      </c>
      <c r="AI91" s="15">
        <f t="shared" si="156"/>
        <v>13.409999999999998</v>
      </c>
      <c r="AJ91" s="15">
        <f t="shared" si="157"/>
        <v>8.3774999999999995</v>
      </c>
      <c r="AK91" s="15">
        <f t="shared" si="158"/>
        <v>11.227499999999999</v>
      </c>
      <c r="AL91" s="15">
        <f t="shared" si="159"/>
        <v>0.3</v>
      </c>
      <c r="AM91" s="28">
        <v>0.05</v>
      </c>
      <c r="AN91" s="28">
        <v>0.14000000000000001</v>
      </c>
      <c r="AO91" s="28">
        <v>0.14000000000000001</v>
      </c>
      <c r="AP91" s="28">
        <v>1.45</v>
      </c>
      <c r="AQ91" s="28">
        <v>9.0299999999999994</v>
      </c>
      <c r="AR91" s="28">
        <v>1.02</v>
      </c>
      <c r="AS91" s="15">
        <f t="shared" si="160"/>
        <v>2.5000000000000001E-2</v>
      </c>
      <c r="AT91" s="15">
        <f t="shared" si="161"/>
        <v>7.0000000000000007E-2</v>
      </c>
      <c r="AU91" s="15">
        <f t="shared" si="162"/>
        <v>7.0000000000000007E-2</v>
      </c>
      <c r="AV91" s="15">
        <f t="shared" si="163"/>
        <v>0.72499999999999998</v>
      </c>
      <c r="AW91" s="15">
        <f t="shared" si="164"/>
        <v>4.5149999999999997</v>
      </c>
      <c r="AX91" s="15">
        <f t="shared" si="165"/>
        <v>0.51</v>
      </c>
      <c r="AY91" s="15">
        <f t="shared" si="166"/>
        <v>2.5000000000000001E-2</v>
      </c>
      <c r="AZ91" s="15">
        <f t="shared" si="167"/>
        <v>7.0000000000000007E-2</v>
      </c>
      <c r="BA91" s="15">
        <f t="shared" si="168"/>
        <v>7.0000000000000007E-2</v>
      </c>
      <c r="BB91" s="15">
        <f t="shared" si="169"/>
        <v>0.72499999999999998</v>
      </c>
      <c r="BC91" s="15">
        <f t="shared" si="170"/>
        <v>4.5149999999999997</v>
      </c>
      <c r="BD91" s="15">
        <f t="shared" si="171"/>
        <v>0.51</v>
      </c>
      <c r="BE91" s="15">
        <f t="shared" si="172"/>
        <v>3.7499999999999999E-2</v>
      </c>
      <c r="BF91" s="15">
        <f t="shared" si="173"/>
        <v>0.10500000000000001</v>
      </c>
      <c r="BG91" s="15">
        <f t="shared" si="174"/>
        <v>5.2500000000000005E-2</v>
      </c>
      <c r="BH91" s="15">
        <f t="shared" si="175"/>
        <v>1.0874999999999999</v>
      </c>
      <c r="BI91" s="15">
        <f t="shared" si="176"/>
        <v>6.7724999999999991</v>
      </c>
      <c r="BJ91" s="50">
        <f t="shared" si="177"/>
        <v>0.76500000000000001</v>
      </c>
    </row>
    <row r="92" spans="1:62" s="7" customFormat="1" ht="48.75" customHeight="1" x14ac:dyDescent="0.3">
      <c r="A92" s="49" t="s">
        <v>88</v>
      </c>
      <c r="B92" s="26" t="s">
        <v>89</v>
      </c>
      <c r="C92" s="23">
        <v>200</v>
      </c>
      <c r="D92" s="23">
        <v>200</v>
      </c>
      <c r="E92" s="23">
        <v>200</v>
      </c>
      <c r="F92" s="26">
        <v>100</v>
      </c>
      <c r="G92" s="27">
        <v>59.7</v>
      </c>
      <c r="H92" s="14">
        <f t="shared" si="136"/>
        <v>119.39999999999999</v>
      </c>
      <c r="I92" s="14">
        <f t="shared" si="137"/>
        <v>119.39999999999999</v>
      </c>
      <c r="J92" s="14">
        <f t="shared" si="138"/>
        <v>119.39999999999999</v>
      </c>
      <c r="K92" s="27">
        <v>1.91</v>
      </c>
      <c r="L92" s="27">
        <v>1.9</v>
      </c>
      <c r="M92" s="27">
        <v>8.7100000000000009</v>
      </c>
      <c r="N92" s="14">
        <f t="shared" si="139"/>
        <v>3.82</v>
      </c>
      <c r="O92" s="14">
        <f t="shared" si="140"/>
        <v>3.8</v>
      </c>
      <c r="P92" s="14">
        <f t="shared" si="141"/>
        <v>17.420000000000002</v>
      </c>
      <c r="Q92" s="14">
        <f t="shared" si="142"/>
        <v>3.82</v>
      </c>
      <c r="R92" s="14">
        <f t="shared" si="143"/>
        <v>3.8</v>
      </c>
      <c r="S92" s="14">
        <f t="shared" si="144"/>
        <v>17.420000000000002</v>
      </c>
      <c r="T92" s="14">
        <f t="shared" si="145"/>
        <v>3.82</v>
      </c>
      <c r="U92" s="14">
        <f t="shared" si="146"/>
        <v>3.8</v>
      </c>
      <c r="V92" s="14">
        <f t="shared" si="147"/>
        <v>17.420000000000002</v>
      </c>
      <c r="W92" s="28">
        <v>1.55</v>
      </c>
      <c r="X92" s="28">
        <v>0.3</v>
      </c>
      <c r="Y92" s="28">
        <v>0</v>
      </c>
      <c r="Z92" s="28">
        <v>0.02</v>
      </c>
      <c r="AA92" s="15">
        <f t="shared" si="148"/>
        <v>3.1</v>
      </c>
      <c r="AB92" s="15">
        <f t="shared" si="149"/>
        <v>0.6</v>
      </c>
      <c r="AC92" s="15">
        <f t="shared" si="150"/>
        <v>0</v>
      </c>
      <c r="AD92" s="15">
        <f t="shared" si="151"/>
        <v>0.04</v>
      </c>
      <c r="AE92" s="15">
        <f t="shared" si="152"/>
        <v>3.1</v>
      </c>
      <c r="AF92" s="15">
        <f t="shared" si="153"/>
        <v>0.6</v>
      </c>
      <c r="AG92" s="15">
        <f t="shared" si="154"/>
        <v>0</v>
      </c>
      <c r="AH92" s="15">
        <f t="shared" si="155"/>
        <v>0.04</v>
      </c>
      <c r="AI92" s="15">
        <f t="shared" si="156"/>
        <v>3.1</v>
      </c>
      <c r="AJ92" s="15">
        <f t="shared" si="157"/>
        <v>0.6</v>
      </c>
      <c r="AK92" s="15">
        <f t="shared" si="158"/>
        <v>0</v>
      </c>
      <c r="AL92" s="15">
        <f t="shared" si="159"/>
        <v>0.04</v>
      </c>
      <c r="AM92" s="28">
        <v>0</v>
      </c>
      <c r="AN92" s="28">
        <v>0.13</v>
      </c>
      <c r="AO92" s="28">
        <v>0</v>
      </c>
      <c r="AP92" s="28">
        <v>1.47</v>
      </c>
      <c r="AQ92" s="28">
        <v>7</v>
      </c>
      <c r="AR92" s="28">
        <v>0</v>
      </c>
      <c r="AS92" s="15">
        <f t="shared" si="160"/>
        <v>0</v>
      </c>
      <c r="AT92" s="15">
        <f t="shared" si="161"/>
        <v>0.26</v>
      </c>
      <c r="AU92" s="15">
        <f t="shared" si="162"/>
        <v>0</v>
      </c>
      <c r="AV92" s="15">
        <f t="shared" si="163"/>
        <v>2.94</v>
      </c>
      <c r="AW92" s="15">
        <f t="shared" si="164"/>
        <v>14.000000000000002</v>
      </c>
      <c r="AX92" s="15">
        <f t="shared" si="165"/>
        <v>0</v>
      </c>
      <c r="AY92" s="15">
        <f t="shared" si="166"/>
        <v>0</v>
      </c>
      <c r="AZ92" s="15">
        <f t="shared" si="167"/>
        <v>0.26</v>
      </c>
      <c r="BA92" s="15">
        <f t="shared" si="168"/>
        <v>0</v>
      </c>
      <c r="BB92" s="15">
        <f t="shared" si="169"/>
        <v>2.94</v>
      </c>
      <c r="BC92" s="15">
        <f t="shared" si="170"/>
        <v>14.000000000000002</v>
      </c>
      <c r="BD92" s="15">
        <f t="shared" si="171"/>
        <v>0</v>
      </c>
      <c r="BE92" s="15">
        <f t="shared" si="172"/>
        <v>0</v>
      </c>
      <c r="BF92" s="15">
        <f t="shared" si="173"/>
        <v>0.26</v>
      </c>
      <c r="BG92" s="15">
        <f t="shared" si="174"/>
        <v>0</v>
      </c>
      <c r="BH92" s="15">
        <f t="shared" si="175"/>
        <v>2.94</v>
      </c>
      <c r="BI92" s="15">
        <f t="shared" si="176"/>
        <v>14.000000000000002</v>
      </c>
      <c r="BJ92" s="50">
        <f t="shared" si="177"/>
        <v>0</v>
      </c>
    </row>
    <row r="93" spans="1:62" s="9" customFormat="1" ht="20.100000000000001" customHeight="1" x14ac:dyDescent="0.3">
      <c r="A93" s="145" t="s">
        <v>36</v>
      </c>
      <c r="B93" s="150"/>
      <c r="C93" s="150"/>
      <c r="D93" s="150"/>
      <c r="E93" s="150"/>
      <c r="F93" s="150"/>
      <c r="G93" s="77">
        <f t="shared" ref="G93:BJ93" si="178">SUM(G87:G92)</f>
        <v>1141.7</v>
      </c>
      <c r="H93" s="77">
        <f t="shared" si="178"/>
        <v>1168.1600000000001</v>
      </c>
      <c r="I93" s="77">
        <f t="shared" si="178"/>
        <v>1194.8000000000002</v>
      </c>
      <c r="J93" s="77">
        <f t="shared" si="178"/>
        <v>1534</v>
      </c>
      <c r="K93" s="77">
        <f t="shared" si="178"/>
        <v>36.589999999999996</v>
      </c>
      <c r="L93" s="77">
        <f t="shared" si="178"/>
        <v>49.999999999999993</v>
      </c>
      <c r="M93" s="77">
        <f t="shared" si="178"/>
        <v>134.21</v>
      </c>
      <c r="N93" s="77">
        <f t="shared" si="178"/>
        <v>40.056000000000004</v>
      </c>
      <c r="O93" s="77">
        <f t="shared" si="178"/>
        <v>48.897333333333329</v>
      </c>
      <c r="P93" s="77">
        <f t="shared" si="178"/>
        <v>140.75266666666667</v>
      </c>
      <c r="Q93" s="77">
        <f t="shared" si="178"/>
        <v>40.960000000000008</v>
      </c>
      <c r="R93" s="77">
        <f t="shared" si="178"/>
        <v>49.793333333333329</v>
      </c>
      <c r="S93" s="77">
        <f t="shared" si="178"/>
        <v>144.45666666666665</v>
      </c>
      <c r="T93" s="77">
        <f t="shared" si="178"/>
        <v>52.465714285714284</v>
      </c>
      <c r="U93" s="77">
        <f t="shared" si="178"/>
        <v>67.754285714285714</v>
      </c>
      <c r="V93" s="77">
        <f t="shared" si="178"/>
        <v>176.31</v>
      </c>
      <c r="W93" s="77">
        <f t="shared" si="178"/>
        <v>198.21</v>
      </c>
      <c r="X93" s="77">
        <f t="shared" si="178"/>
        <v>110.25</v>
      </c>
      <c r="Y93" s="77">
        <f t="shared" si="178"/>
        <v>353.98</v>
      </c>
      <c r="Z93" s="77">
        <f t="shared" si="178"/>
        <v>7.01</v>
      </c>
      <c r="AA93" s="77">
        <f t="shared" si="178"/>
        <v>109.41399999999999</v>
      </c>
      <c r="AB93" s="77">
        <f t="shared" si="178"/>
        <v>112.43899999999999</v>
      </c>
      <c r="AC93" s="77">
        <f t="shared" si="178"/>
        <v>229.10300000000004</v>
      </c>
      <c r="AD93" s="77">
        <f t="shared" si="178"/>
        <v>5.2120000000000006</v>
      </c>
      <c r="AE93" s="77">
        <f t="shared" si="178"/>
        <v>111.14999999999999</v>
      </c>
      <c r="AF93" s="77">
        <f t="shared" si="178"/>
        <v>121.99499999999999</v>
      </c>
      <c r="AG93" s="77">
        <f t="shared" si="178"/>
        <v>243.30500000000004</v>
      </c>
      <c r="AH93" s="77">
        <f t="shared" si="178"/>
        <v>5.53</v>
      </c>
      <c r="AI93" s="77">
        <f t="shared" si="178"/>
        <v>127.6</v>
      </c>
      <c r="AJ93" s="77">
        <f t="shared" si="178"/>
        <v>177.8175</v>
      </c>
      <c r="AK93" s="77">
        <f t="shared" si="178"/>
        <v>358.25750000000005</v>
      </c>
      <c r="AL93" s="77">
        <f t="shared" si="178"/>
        <v>7.61</v>
      </c>
      <c r="AM93" s="77">
        <f t="shared" si="178"/>
        <v>7.0000000000000007E-2</v>
      </c>
      <c r="AN93" s="77">
        <f t="shared" si="178"/>
        <v>0.69000000000000006</v>
      </c>
      <c r="AO93" s="77">
        <f t="shared" si="178"/>
        <v>0.38</v>
      </c>
      <c r="AP93" s="77">
        <f t="shared" si="178"/>
        <v>6.33</v>
      </c>
      <c r="AQ93" s="77">
        <f t="shared" si="178"/>
        <v>16.03</v>
      </c>
      <c r="AR93" s="77">
        <f t="shared" si="178"/>
        <v>2.5700000000000003</v>
      </c>
      <c r="AS93" s="77">
        <f t="shared" si="178"/>
        <v>6.1000000000000006E-2</v>
      </c>
      <c r="AT93" s="77">
        <f t="shared" si="178"/>
        <v>0.64400000000000013</v>
      </c>
      <c r="AU93" s="77">
        <f t="shared" si="178"/>
        <v>0.24200000000000002</v>
      </c>
      <c r="AV93" s="77">
        <f t="shared" si="178"/>
        <v>6.5529999999999999</v>
      </c>
      <c r="AW93" s="77">
        <f t="shared" si="178"/>
        <v>18.515000000000001</v>
      </c>
      <c r="AX93" s="77">
        <f t="shared" si="178"/>
        <v>1.35</v>
      </c>
      <c r="AY93" s="77">
        <f t="shared" si="178"/>
        <v>6.5000000000000002E-2</v>
      </c>
      <c r="AZ93" s="77">
        <f t="shared" si="178"/>
        <v>0.66</v>
      </c>
      <c r="BA93" s="77">
        <f t="shared" si="178"/>
        <v>0.25</v>
      </c>
      <c r="BB93" s="77">
        <f t="shared" si="178"/>
        <v>6.7350000000000003</v>
      </c>
      <c r="BC93" s="77">
        <f t="shared" si="178"/>
        <v>18.515000000000001</v>
      </c>
      <c r="BD93" s="77">
        <f t="shared" si="178"/>
        <v>1.3599999999999999</v>
      </c>
      <c r="BE93" s="77">
        <f t="shared" si="178"/>
        <v>9.7500000000000003E-2</v>
      </c>
      <c r="BF93" s="77">
        <f t="shared" si="178"/>
        <v>0.77500000000000002</v>
      </c>
      <c r="BG93" s="77">
        <f t="shared" si="178"/>
        <v>0.34250000000000003</v>
      </c>
      <c r="BH93" s="77">
        <f t="shared" si="178"/>
        <v>8.0075000000000003</v>
      </c>
      <c r="BI93" s="77">
        <f t="shared" si="178"/>
        <v>20.772500000000001</v>
      </c>
      <c r="BJ93" s="52">
        <f t="shared" si="178"/>
        <v>1.665</v>
      </c>
    </row>
    <row r="94" spans="1:62" s="7" customFormat="1" ht="36.75" customHeight="1" x14ac:dyDescent="0.3">
      <c r="A94" s="49" t="s">
        <v>90</v>
      </c>
      <c r="B94" s="26">
        <v>109</v>
      </c>
      <c r="C94" s="23">
        <v>300</v>
      </c>
      <c r="D94" s="23">
        <v>350</v>
      </c>
      <c r="E94" s="23">
        <v>400</v>
      </c>
      <c r="F94" s="26">
        <v>100</v>
      </c>
      <c r="G94" s="27">
        <v>34</v>
      </c>
      <c r="H94" s="14">
        <f t="shared" ref="H94:H100" si="179">G94/F94*C94</f>
        <v>102.00000000000001</v>
      </c>
      <c r="I94" s="14">
        <f t="shared" ref="I94:I100" si="180">G94/F94*D94</f>
        <v>119.00000000000001</v>
      </c>
      <c r="J94" s="14">
        <f t="shared" ref="J94:J100" si="181">G94/F94*E94</f>
        <v>136</v>
      </c>
      <c r="K94" s="27">
        <v>0.9</v>
      </c>
      <c r="L94" s="27">
        <v>1.9</v>
      </c>
      <c r="M94" s="27">
        <v>3.2</v>
      </c>
      <c r="N94" s="14">
        <f t="shared" ref="N94:N100" si="182">K94/F94*C94</f>
        <v>2.7</v>
      </c>
      <c r="O94" s="14">
        <f t="shared" ref="O94:O100" si="183">L94/F94*C94</f>
        <v>5.7</v>
      </c>
      <c r="P94" s="14">
        <f t="shared" ref="P94:P100" si="184">M94/F94*C94</f>
        <v>9.6</v>
      </c>
      <c r="Q94" s="14">
        <f t="shared" ref="Q94:Q100" si="185">K94/F94*D94</f>
        <v>3.1500000000000004</v>
      </c>
      <c r="R94" s="14">
        <f t="shared" ref="R94:R100" si="186">L94/F94*D94</f>
        <v>6.6499999999999995</v>
      </c>
      <c r="S94" s="14">
        <f t="shared" ref="S94:S100" si="187">M94/F94*D94</f>
        <v>11.200000000000001</v>
      </c>
      <c r="T94" s="14">
        <f t="shared" ref="T94:T100" si="188">K94/F94*E94</f>
        <v>3.6000000000000005</v>
      </c>
      <c r="U94" s="14">
        <f t="shared" ref="U94:U100" si="189">L94/F94*E94</f>
        <v>7.6</v>
      </c>
      <c r="V94" s="14">
        <f t="shared" ref="V94:V100" si="190">M94/F94*E94</f>
        <v>12.8</v>
      </c>
      <c r="W94" s="28">
        <v>12.77</v>
      </c>
      <c r="X94" s="28">
        <v>14.73</v>
      </c>
      <c r="Y94" s="28">
        <v>59.49</v>
      </c>
      <c r="Z94" s="28">
        <v>1.87</v>
      </c>
      <c r="AA94" s="15">
        <f t="shared" si="148"/>
        <v>38.31</v>
      </c>
      <c r="AB94" s="15">
        <f t="shared" si="149"/>
        <v>44.190000000000005</v>
      </c>
      <c r="AC94" s="15">
        <f t="shared" si="150"/>
        <v>178.47</v>
      </c>
      <c r="AD94" s="15">
        <f t="shared" si="151"/>
        <v>5.61</v>
      </c>
      <c r="AE94" s="15">
        <f t="shared" si="152"/>
        <v>44.695</v>
      </c>
      <c r="AF94" s="15">
        <f t="shared" si="153"/>
        <v>51.555000000000007</v>
      </c>
      <c r="AG94" s="15">
        <f t="shared" si="154"/>
        <v>208.215</v>
      </c>
      <c r="AH94" s="15">
        <f t="shared" si="155"/>
        <v>6.5450000000000008</v>
      </c>
      <c r="AI94" s="15">
        <f t="shared" si="156"/>
        <v>51.080000000000005</v>
      </c>
      <c r="AJ94" s="15">
        <f t="shared" si="157"/>
        <v>58.920000000000009</v>
      </c>
      <c r="AK94" s="15">
        <f t="shared" si="158"/>
        <v>237.95999999999998</v>
      </c>
      <c r="AL94" s="15">
        <f t="shared" si="159"/>
        <v>7.48</v>
      </c>
      <c r="AM94" s="28">
        <v>0.01</v>
      </c>
      <c r="AN94" s="28">
        <v>7.0000000000000007E-2</v>
      </c>
      <c r="AO94" s="28">
        <v>0.08</v>
      </c>
      <c r="AP94" s="28">
        <v>0.68</v>
      </c>
      <c r="AQ94" s="28">
        <v>10.61</v>
      </c>
      <c r="AR94" s="28">
        <v>0.11</v>
      </c>
      <c r="AS94" s="15">
        <f t="shared" si="160"/>
        <v>3.0000000000000002E-2</v>
      </c>
      <c r="AT94" s="15">
        <f t="shared" si="161"/>
        <v>0.21000000000000002</v>
      </c>
      <c r="AU94" s="15">
        <f t="shared" si="162"/>
        <v>0.24000000000000002</v>
      </c>
      <c r="AV94" s="15">
        <f t="shared" si="163"/>
        <v>2.04</v>
      </c>
      <c r="AW94" s="15">
        <f t="shared" si="164"/>
        <v>31.83</v>
      </c>
      <c r="AX94" s="15">
        <f t="shared" si="165"/>
        <v>0.33</v>
      </c>
      <c r="AY94" s="15">
        <f t="shared" si="166"/>
        <v>3.5000000000000003E-2</v>
      </c>
      <c r="AZ94" s="15">
        <f t="shared" si="167"/>
        <v>0.24500000000000002</v>
      </c>
      <c r="BA94" s="15">
        <f t="shared" si="168"/>
        <v>0.28000000000000003</v>
      </c>
      <c r="BB94" s="15">
        <f t="shared" si="169"/>
        <v>2.3800000000000003</v>
      </c>
      <c r="BC94" s="15">
        <f t="shared" si="170"/>
        <v>37.134999999999998</v>
      </c>
      <c r="BD94" s="15">
        <f t="shared" si="171"/>
        <v>0.38500000000000001</v>
      </c>
      <c r="BE94" s="15">
        <f t="shared" si="172"/>
        <v>0.04</v>
      </c>
      <c r="BF94" s="15">
        <f t="shared" si="173"/>
        <v>0.28000000000000003</v>
      </c>
      <c r="BG94" s="15">
        <f t="shared" si="174"/>
        <v>1.1200000000000001</v>
      </c>
      <c r="BH94" s="15">
        <f t="shared" si="175"/>
        <v>2.72</v>
      </c>
      <c r="BI94" s="15">
        <f t="shared" si="176"/>
        <v>42.44</v>
      </c>
      <c r="BJ94" s="50">
        <f t="shared" si="177"/>
        <v>0.44</v>
      </c>
    </row>
    <row r="95" spans="1:62" s="7" customFormat="1" ht="39" customHeight="1" x14ac:dyDescent="0.3">
      <c r="A95" s="49" t="s">
        <v>91</v>
      </c>
      <c r="B95" s="26">
        <v>2</v>
      </c>
      <c r="C95" s="23">
        <v>45</v>
      </c>
      <c r="D95" s="23">
        <v>45</v>
      </c>
      <c r="E95" s="23">
        <v>100</v>
      </c>
      <c r="F95" s="26">
        <v>70</v>
      </c>
      <c r="G95" s="27">
        <v>238</v>
      </c>
      <c r="H95" s="14">
        <f>G95/F95*C95</f>
        <v>153</v>
      </c>
      <c r="I95" s="14">
        <f>G95/F95*D95</f>
        <v>153</v>
      </c>
      <c r="J95" s="14">
        <f>G95/F95*E95</f>
        <v>340</v>
      </c>
      <c r="K95" s="27">
        <v>9.9</v>
      </c>
      <c r="L95" s="27">
        <v>16.510000000000002</v>
      </c>
      <c r="M95" s="27">
        <v>33.96</v>
      </c>
      <c r="N95" s="14">
        <f t="shared" si="182"/>
        <v>6.3642857142857148</v>
      </c>
      <c r="O95" s="14">
        <f>L95/F95*C95</f>
        <v>10.613571428571429</v>
      </c>
      <c r="P95" s="14">
        <f>M95/F95*C95</f>
        <v>21.831428571428571</v>
      </c>
      <c r="Q95" s="14">
        <f>K95/F95*D95</f>
        <v>6.3642857142857148</v>
      </c>
      <c r="R95" s="14">
        <f>L95/F95*D95</f>
        <v>10.613571428571429</v>
      </c>
      <c r="S95" s="14">
        <f>M95/F95*D95</f>
        <v>21.831428571428571</v>
      </c>
      <c r="T95" s="14">
        <f>K95/F95*E95</f>
        <v>14.142857142857142</v>
      </c>
      <c r="U95" s="14">
        <f>L95/F95*E95</f>
        <v>23.585714285714289</v>
      </c>
      <c r="V95" s="14">
        <f>M95/F95*E95</f>
        <v>48.514285714285712</v>
      </c>
      <c r="W95" s="28">
        <v>475.25</v>
      </c>
      <c r="X95" s="28">
        <v>26</v>
      </c>
      <c r="Y95" s="28">
        <v>257.89999999999998</v>
      </c>
      <c r="Z95" s="28">
        <v>1.54</v>
      </c>
      <c r="AA95" s="15">
        <f>W95/100*C95</f>
        <v>213.86250000000001</v>
      </c>
      <c r="AB95" s="15">
        <f>X95/100*C95</f>
        <v>11.700000000000001</v>
      </c>
      <c r="AC95" s="15">
        <f>Y95/100*C95</f>
        <v>116.05499999999999</v>
      </c>
      <c r="AD95" s="15">
        <f>Z95/100*C95</f>
        <v>0.69300000000000006</v>
      </c>
      <c r="AE95" s="15">
        <f>W95/100*D95</f>
        <v>213.86250000000001</v>
      </c>
      <c r="AF95" s="15">
        <f>X95/100*D95</f>
        <v>11.700000000000001</v>
      </c>
      <c r="AG95" s="15">
        <f>Y95/100*D95</f>
        <v>116.05499999999999</v>
      </c>
      <c r="AH95" s="15">
        <f>Z95/100*D95</f>
        <v>0.69300000000000006</v>
      </c>
      <c r="AI95" s="15">
        <f>W95/100*E95</f>
        <v>475.25000000000006</v>
      </c>
      <c r="AJ95" s="15">
        <f>X95/100*E95</f>
        <v>26</v>
      </c>
      <c r="AK95" s="15">
        <f>Y95/100*E95</f>
        <v>257.89999999999998</v>
      </c>
      <c r="AL95" s="15">
        <f>Z95/100*E95</f>
        <v>1.54</v>
      </c>
      <c r="AM95" s="28">
        <v>0.13</v>
      </c>
      <c r="AN95" s="28">
        <v>0.18</v>
      </c>
      <c r="AO95" s="28">
        <v>0.23</v>
      </c>
      <c r="AP95" s="28">
        <v>257.89999999999998</v>
      </c>
      <c r="AQ95" s="28">
        <v>0.32</v>
      </c>
      <c r="AR95" s="28">
        <v>1.05</v>
      </c>
      <c r="AS95" s="15">
        <f>AM95/100*C95</f>
        <v>5.8499999999999996E-2</v>
      </c>
      <c r="AT95" s="15">
        <f>AN95/100*C95</f>
        <v>8.1000000000000003E-2</v>
      </c>
      <c r="AU95" s="15">
        <f>AO95/100*C95</f>
        <v>0.10349999999999999</v>
      </c>
      <c r="AV95" s="15">
        <f>AP95/100*C95</f>
        <v>116.05499999999999</v>
      </c>
      <c r="AW95" s="15">
        <f>AQ95/100*C95</f>
        <v>0.14400000000000002</v>
      </c>
      <c r="AX95" s="15">
        <f>AR95/100*C95</f>
        <v>0.47250000000000003</v>
      </c>
      <c r="AY95" s="15">
        <f>AM95/100*D95</f>
        <v>5.8499999999999996E-2</v>
      </c>
      <c r="AZ95" s="15">
        <f>AN95/100*D95</f>
        <v>8.1000000000000003E-2</v>
      </c>
      <c r="BA95" s="15">
        <f>AO95/100*D95</f>
        <v>0.10349999999999999</v>
      </c>
      <c r="BB95" s="15">
        <f>AP95/100*D95</f>
        <v>116.05499999999999</v>
      </c>
      <c r="BC95" s="15">
        <f>AQ95/100*D95</f>
        <v>0.14400000000000002</v>
      </c>
      <c r="BD95" s="15">
        <f>AR95/100*D95</f>
        <v>0.47250000000000003</v>
      </c>
      <c r="BE95" s="15">
        <f>AM95/100*E95</f>
        <v>0.13</v>
      </c>
      <c r="BF95" s="15">
        <f>AN95/100*E95</f>
        <v>0.18</v>
      </c>
      <c r="BG95" s="15">
        <f>BA95/100*E95</f>
        <v>0.10349999999999999</v>
      </c>
      <c r="BH95" s="15">
        <f>AP95/100*E95</f>
        <v>257.89999999999998</v>
      </c>
      <c r="BI95" s="15">
        <f>AQ95/100*E95</f>
        <v>0.32</v>
      </c>
      <c r="BJ95" s="50">
        <f>AR95/100*E95</f>
        <v>1.05</v>
      </c>
    </row>
    <row r="96" spans="1:62" s="7" customFormat="1" ht="47.25" customHeight="1" x14ac:dyDescent="0.3">
      <c r="A96" s="49" t="s">
        <v>92</v>
      </c>
      <c r="B96" s="26">
        <v>304</v>
      </c>
      <c r="C96" s="23">
        <v>130</v>
      </c>
      <c r="D96" s="23">
        <v>160</v>
      </c>
      <c r="E96" s="23">
        <v>200</v>
      </c>
      <c r="F96" s="26">
        <v>100</v>
      </c>
      <c r="G96" s="27">
        <v>285</v>
      </c>
      <c r="H96" s="14">
        <f t="shared" si="179"/>
        <v>370.5</v>
      </c>
      <c r="I96" s="14">
        <f t="shared" si="180"/>
        <v>456</v>
      </c>
      <c r="J96" s="14">
        <f t="shared" si="181"/>
        <v>570</v>
      </c>
      <c r="K96" s="27">
        <v>16.100000000000001</v>
      </c>
      <c r="L96" s="27">
        <v>18</v>
      </c>
      <c r="M96" s="27">
        <v>8.6999999999999993</v>
      </c>
      <c r="N96" s="14">
        <f t="shared" si="182"/>
        <v>20.93</v>
      </c>
      <c r="O96" s="14">
        <f t="shared" si="183"/>
        <v>23.4</v>
      </c>
      <c r="P96" s="14">
        <f t="shared" si="184"/>
        <v>11.309999999999999</v>
      </c>
      <c r="Q96" s="14">
        <f t="shared" si="185"/>
        <v>25.76</v>
      </c>
      <c r="R96" s="14">
        <f t="shared" si="186"/>
        <v>28.799999999999997</v>
      </c>
      <c r="S96" s="14">
        <f t="shared" si="187"/>
        <v>13.919999999999998</v>
      </c>
      <c r="T96" s="14">
        <f t="shared" si="188"/>
        <v>32.200000000000003</v>
      </c>
      <c r="U96" s="14">
        <f t="shared" si="189"/>
        <v>36</v>
      </c>
      <c r="V96" s="14">
        <f t="shared" si="190"/>
        <v>17.399999999999999</v>
      </c>
      <c r="W96" s="28">
        <v>12.91</v>
      </c>
      <c r="X96" s="28">
        <v>26.47</v>
      </c>
      <c r="Y96" s="28">
        <v>141.43</v>
      </c>
      <c r="Z96" s="28">
        <v>1.65</v>
      </c>
      <c r="AA96" s="15">
        <f t="shared" si="148"/>
        <v>16.782999999999998</v>
      </c>
      <c r="AB96" s="15">
        <f t="shared" si="149"/>
        <v>34.411000000000001</v>
      </c>
      <c r="AC96" s="15">
        <f t="shared" si="150"/>
        <v>183.85900000000001</v>
      </c>
      <c r="AD96" s="15">
        <f t="shared" si="151"/>
        <v>2.145</v>
      </c>
      <c r="AE96" s="15">
        <f t="shared" si="152"/>
        <v>20.655999999999999</v>
      </c>
      <c r="AF96" s="15">
        <f t="shared" si="153"/>
        <v>42.351999999999997</v>
      </c>
      <c r="AG96" s="15">
        <f t="shared" si="154"/>
        <v>226.28800000000001</v>
      </c>
      <c r="AH96" s="15">
        <f t="shared" si="155"/>
        <v>2.64</v>
      </c>
      <c r="AI96" s="15">
        <f t="shared" si="156"/>
        <v>25.82</v>
      </c>
      <c r="AJ96" s="15">
        <f t="shared" si="157"/>
        <v>52.94</v>
      </c>
      <c r="AK96" s="15">
        <f t="shared" si="158"/>
        <v>282.86</v>
      </c>
      <c r="AL96" s="15">
        <f t="shared" si="159"/>
        <v>3.3000000000000003</v>
      </c>
      <c r="AM96" s="28">
        <v>0.05</v>
      </c>
      <c r="AN96" s="28">
        <v>0.23</v>
      </c>
      <c r="AO96" s="28">
        <v>0.14000000000000001</v>
      </c>
      <c r="AP96" s="28">
        <v>3.26</v>
      </c>
      <c r="AQ96" s="28">
        <v>0</v>
      </c>
      <c r="AR96" s="28">
        <v>0.08</v>
      </c>
      <c r="AS96" s="15">
        <f t="shared" si="160"/>
        <v>6.5000000000000002E-2</v>
      </c>
      <c r="AT96" s="15">
        <f t="shared" si="161"/>
        <v>0.29899999999999999</v>
      </c>
      <c r="AU96" s="15">
        <f t="shared" si="162"/>
        <v>0.18200000000000002</v>
      </c>
      <c r="AV96" s="15">
        <f t="shared" si="163"/>
        <v>4.2379999999999995</v>
      </c>
      <c r="AW96" s="15">
        <f t="shared" si="164"/>
        <v>0</v>
      </c>
      <c r="AX96" s="15">
        <f t="shared" si="165"/>
        <v>0.10400000000000001</v>
      </c>
      <c r="AY96" s="15">
        <f t="shared" si="166"/>
        <v>0.08</v>
      </c>
      <c r="AZ96" s="15">
        <f t="shared" si="167"/>
        <v>0.36799999999999999</v>
      </c>
      <c r="BA96" s="15">
        <f t="shared" si="168"/>
        <v>0.22400000000000003</v>
      </c>
      <c r="BB96" s="15">
        <f t="shared" si="169"/>
        <v>5.2159999999999993</v>
      </c>
      <c r="BC96" s="15">
        <f t="shared" si="170"/>
        <v>0</v>
      </c>
      <c r="BD96" s="15">
        <f t="shared" si="171"/>
        <v>0.128</v>
      </c>
      <c r="BE96" s="15">
        <f t="shared" si="172"/>
        <v>0.1</v>
      </c>
      <c r="BF96" s="15">
        <f t="shared" si="173"/>
        <v>0.45999999999999996</v>
      </c>
      <c r="BG96" s="15">
        <f t="shared" si="174"/>
        <v>0.44800000000000006</v>
      </c>
      <c r="BH96" s="15">
        <f t="shared" si="175"/>
        <v>6.52</v>
      </c>
      <c r="BI96" s="15">
        <f t="shared" si="176"/>
        <v>0</v>
      </c>
      <c r="BJ96" s="50">
        <f t="shared" si="177"/>
        <v>0.16</v>
      </c>
    </row>
    <row r="97" spans="1:62" s="7" customFormat="1" ht="43.5" customHeight="1" x14ac:dyDescent="0.3">
      <c r="A97" s="49" t="s">
        <v>93</v>
      </c>
      <c r="B97" s="26">
        <v>197</v>
      </c>
      <c r="C97" s="23">
        <v>250</v>
      </c>
      <c r="D97" s="23">
        <v>250</v>
      </c>
      <c r="E97" s="23">
        <v>300</v>
      </c>
      <c r="F97" s="26">
        <v>100</v>
      </c>
      <c r="G97" s="27">
        <v>124.5</v>
      </c>
      <c r="H97" s="14">
        <f t="shared" si="179"/>
        <v>311.25</v>
      </c>
      <c r="I97" s="14">
        <f t="shared" si="180"/>
        <v>311.25</v>
      </c>
      <c r="J97" s="14">
        <f t="shared" si="181"/>
        <v>373.50000000000006</v>
      </c>
      <c r="K97" s="27">
        <v>3.2</v>
      </c>
      <c r="L97" s="27">
        <v>3.4</v>
      </c>
      <c r="M97" s="27">
        <v>10.4</v>
      </c>
      <c r="N97" s="14">
        <f t="shared" si="182"/>
        <v>8</v>
      </c>
      <c r="O97" s="14">
        <f t="shared" si="183"/>
        <v>8.5</v>
      </c>
      <c r="P97" s="14">
        <f t="shared" si="184"/>
        <v>26.000000000000004</v>
      </c>
      <c r="Q97" s="14">
        <f t="shared" si="185"/>
        <v>8</v>
      </c>
      <c r="R97" s="14">
        <f t="shared" si="186"/>
        <v>8.5</v>
      </c>
      <c r="S97" s="14">
        <f t="shared" si="187"/>
        <v>26.000000000000004</v>
      </c>
      <c r="T97" s="14">
        <f t="shared" si="188"/>
        <v>9.6</v>
      </c>
      <c r="U97" s="14">
        <f t="shared" si="189"/>
        <v>10.200000000000001</v>
      </c>
      <c r="V97" s="14">
        <f t="shared" si="190"/>
        <v>31.200000000000003</v>
      </c>
      <c r="W97" s="28">
        <v>60.08</v>
      </c>
      <c r="X97" s="28">
        <v>24.25</v>
      </c>
      <c r="Y97" s="28">
        <v>88.69</v>
      </c>
      <c r="Z97" s="28">
        <v>0.71</v>
      </c>
      <c r="AA97" s="15">
        <f t="shared" si="148"/>
        <v>150.19999999999999</v>
      </c>
      <c r="AB97" s="15">
        <f t="shared" si="149"/>
        <v>60.625</v>
      </c>
      <c r="AC97" s="15">
        <f t="shared" si="150"/>
        <v>221.72499999999999</v>
      </c>
      <c r="AD97" s="15">
        <f t="shared" si="151"/>
        <v>1.7749999999999999</v>
      </c>
      <c r="AE97" s="15">
        <f t="shared" si="152"/>
        <v>150.19999999999999</v>
      </c>
      <c r="AF97" s="15">
        <f t="shared" si="153"/>
        <v>60.625</v>
      </c>
      <c r="AG97" s="15">
        <f t="shared" si="154"/>
        <v>221.72499999999999</v>
      </c>
      <c r="AH97" s="15">
        <f t="shared" si="155"/>
        <v>1.7749999999999999</v>
      </c>
      <c r="AI97" s="15">
        <f t="shared" si="156"/>
        <v>180.24</v>
      </c>
      <c r="AJ97" s="15">
        <f t="shared" si="157"/>
        <v>72.75</v>
      </c>
      <c r="AK97" s="15">
        <f t="shared" si="158"/>
        <v>266.07</v>
      </c>
      <c r="AL97" s="15">
        <f t="shared" si="159"/>
        <v>2.13</v>
      </c>
      <c r="AM97" s="28">
        <v>0.05</v>
      </c>
      <c r="AN97" s="28">
        <v>0.1</v>
      </c>
      <c r="AO97" s="28">
        <v>0.09</v>
      </c>
      <c r="AP97" s="28">
        <v>0.99</v>
      </c>
      <c r="AQ97" s="28">
        <v>3.17</v>
      </c>
      <c r="AR97" s="28">
        <v>0.3</v>
      </c>
      <c r="AS97" s="15">
        <f t="shared" si="160"/>
        <v>0.125</v>
      </c>
      <c r="AT97" s="15">
        <f t="shared" si="161"/>
        <v>0.25</v>
      </c>
      <c r="AU97" s="15">
        <f t="shared" si="162"/>
        <v>0.22500000000000001</v>
      </c>
      <c r="AV97" s="15">
        <f t="shared" si="163"/>
        <v>2.4749999999999996</v>
      </c>
      <c r="AW97" s="15">
        <f t="shared" si="164"/>
        <v>7.9249999999999998</v>
      </c>
      <c r="AX97" s="15">
        <f t="shared" si="165"/>
        <v>0.75</v>
      </c>
      <c r="AY97" s="15">
        <f t="shared" si="166"/>
        <v>0.125</v>
      </c>
      <c r="AZ97" s="15">
        <f t="shared" si="167"/>
        <v>0.25</v>
      </c>
      <c r="BA97" s="15">
        <f t="shared" si="168"/>
        <v>0.22500000000000001</v>
      </c>
      <c r="BB97" s="15">
        <f t="shared" si="169"/>
        <v>2.4749999999999996</v>
      </c>
      <c r="BC97" s="15">
        <f t="shared" si="170"/>
        <v>7.9249999999999998</v>
      </c>
      <c r="BD97" s="15">
        <f t="shared" si="171"/>
        <v>0.75</v>
      </c>
      <c r="BE97" s="15">
        <f t="shared" si="172"/>
        <v>0.15</v>
      </c>
      <c r="BF97" s="15">
        <f t="shared" si="173"/>
        <v>0.3</v>
      </c>
      <c r="BG97" s="15">
        <f t="shared" si="174"/>
        <v>0.67500000000000004</v>
      </c>
      <c r="BH97" s="15">
        <f t="shared" si="175"/>
        <v>2.9699999999999998</v>
      </c>
      <c r="BI97" s="15">
        <f t="shared" si="176"/>
        <v>9.51</v>
      </c>
      <c r="BJ97" s="50">
        <f t="shared" si="177"/>
        <v>0.9</v>
      </c>
    </row>
    <row r="98" spans="1:62" s="7" customFormat="1" ht="40.5" customHeight="1" x14ac:dyDescent="0.3">
      <c r="A98" s="49" t="s">
        <v>94</v>
      </c>
      <c r="B98" s="26">
        <v>58</v>
      </c>
      <c r="C98" s="23">
        <v>150</v>
      </c>
      <c r="D98" s="23">
        <v>150</v>
      </c>
      <c r="E98" s="23">
        <v>200</v>
      </c>
      <c r="F98" s="26">
        <v>100</v>
      </c>
      <c r="G98" s="27">
        <v>104</v>
      </c>
      <c r="H98" s="14">
        <f t="shared" si="179"/>
        <v>156</v>
      </c>
      <c r="I98" s="14">
        <f t="shared" si="180"/>
        <v>156</v>
      </c>
      <c r="J98" s="14">
        <f t="shared" si="181"/>
        <v>208</v>
      </c>
      <c r="K98" s="27">
        <v>1.3</v>
      </c>
      <c r="L98" s="27">
        <v>6.9</v>
      </c>
      <c r="M98" s="27">
        <v>9.1999999999999993</v>
      </c>
      <c r="N98" s="14">
        <f t="shared" si="182"/>
        <v>1.9500000000000002</v>
      </c>
      <c r="O98" s="14">
        <f t="shared" si="183"/>
        <v>10.350000000000001</v>
      </c>
      <c r="P98" s="14">
        <f t="shared" si="184"/>
        <v>13.799999999999999</v>
      </c>
      <c r="Q98" s="14">
        <f t="shared" si="185"/>
        <v>1.9500000000000002</v>
      </c>
      <c r="R98" s="14">
        <f t="shared" si="186"/>
        <v>10.350000000000001</v>
      </c>
      <c r="S98" s="14">
        <f t="shared" si="187"/>
        <v>13.799999999999999</v>
      </c>
      <c r="T98" s="14">
        <f t="shared" si="188"/>
        <v>2.6</v>
      </c>
      <c r="U98" s="14">
        <f t="shared" si="189"/>
        <v>13.8</v>
      </c>
      <c r="V98" s="14">
        <f t="shared" si="190"/>
        <v>18.399999999999999</v>
      </c>
      <c r="W98" s="28">
        <v>31.96</v>
      </c>
      <c r="X98" s="28">
        <v>18.559999999999999</v>
      </c>
      <c r="Y98" s="28">
        <v>35.56</v>
      </c>
      <c r="Z98" s="28">
        <v>1.43</v>
      </c>
      <c r="AA98" s="15">
        <f t="shared" si="148"/>
        <v>47.94</v>
      </c>
      <c r="AB98" s="15">
        <f t="shared" si="149"/>
        <v>27.839999999999996</v>
      </c>
      <c r="AC98" s="15">
        <f t="shared" si="150"/>
        <v>53.34</v>
      </c>
      <c r="AD98" s="15">
        <f t="shared" si="151"/>
        <v>2.145</v>
      </c>
      <c r="AE98" s="15">
        <f t="shared" si="152"/>
        <v>47.94</v>
      </c>
      <c r="AF98" s="15">
        <f t="shared" si="153"/>
        <v>27.839999999999996</v>
      </c>
      <c r="AG98" s="15">
        <f t="shared" si="154"/>
        <v>53.34</v>
      </c>
      <c r="AH98" s="15">
        <f t="shared" si="155"/>
        <v>2.145</v>
      </c>
      <c r="AI98" s="15">
        <f t="shared" si="156"/>
        <v>63.92</v>
      </c>
      <c r="AJ98" s="15">
        <f t="shared" si="157"/>
        <v>37.119999999999997</v>
      </c>
      <c r="AK98" s="15">
        <f t="shared" si="158"/>
        <v>71.12</v>
      </c>
      <c r="AL98" s="15">
        <f t="shared" si="159"/>
        <v>2.86</v>
      </c>
      <c r="AM98" s="28">
        <v>0</v>
      </c>
      <c r="AN98" s="28">
        <v>0.02</v>
      </c>
      <c r="AO98" s="28">
        <v>0.03</v>
      </c>
      <c r="AP98" s="28">
        <v>0.2</v>
      </c>
      <c r="AQ98" s="28">
        <v>5.67</v>
      </c>
      <c r="AR98" s="28">
        <v>1.31</v>
      </c>
      <c r="AS98" s="15">
        <f t="shared" si="160"/>
        <v>0</v>
      </c>
      <c r="AT98" s="15">
        <f t="shared" si="161"/>
        <v>3.0000000000000002E-2</v>
      </c>
      <c r="AU98" s="15">
        <f t="shared" si="162"/>
        <v>4.4999999999999998E-2</v>
      </c>
      <c r="AV98" s="15">
        <f t="shared" si="163"/>
        <v>0.3</v>
      </c>
      <c r="AW98" s="15">
        <f t="shared" si="164"/>
        <v>8.5050000000000008</v>
      </c>
      <c r="AX98" s="15">
        <f t="shared" si="165"/>
        <v>1.9650000000000001</v>
      </c>
      <c r="AY98" s="15">
        <f t="shared" si="166"/>
        <v>0</v>
      </c>
      <c r="AZ98" s="15">
        <f t="shared" si="167"/>
        <v>3.0000000000000002E-2</v>
      </c>
      <c r="BA98" s="15">
        <f t="shared" si="168"/>
        <v>4.4999999999999998E-2</v>
      </c>
      <c r="BB98" s="15">
        <f t="shared" si="169"/>
        <v>0.3</v>
      </c>
      <c r="BC98" s="15">
        <f t="shared" si="170"/>
        <v>8.5050000000000008</v>
      </c>
      <c r="BD98" s="15">
        <f t="shared" si="171"/>
        <v>1.9650000000000001</v>
      </c>
      <c r="BE98" s="15">
        <f t="shared" si="172"/>
        <v>0</v>
      </c>
      <c r="BF98" s="15">
        <f t="shared" si="173"/>
        <v>0.04</v>
      </c>
      <c r="BG98" s="15">
        <f t="shared" si="174"/>
        <v>0.09</v>
      </c>
      <c r="BH98" s="15">
        <f t="shared" si="175"/>
        <v>0.4</v>
      </c>
      <c r="BI98" s="15">
        <f t="shared" si="176"/>
        <v>11.34</v>
      </c>
      <c r="BJ98" s="50">
        <f t="shared" si="177"/>
        <v>2.62</v>
      </c>
    </row>
    <row r="99" spans="1:62" s="7" customFormat="1" ht="18" customHeight="1" x14ac:dyDescent="0.3">
      <c r="A99" s="49" t="s">
        <v>31</v>
      </c>
      <c r="B99" s="26" t="s">
        <v>72</v>
      </c>
      <c r="C99" s="23">
        <v>50</v>
      </c>
      <c r="D99" s="23">
        <v>50</v>
      </c>
      <c r="E99" s="23">
        <v>50</v>
      </c>
      <c r="F99" s="26">
        <v>50</v>
      </c>
      <c r="G99" s="30">
        <v>127</v>
      </c>
      <c r="H99" s="14">
        <f t="shared" si="179"/>
        <v>127</v>
      </c>
      <c r="I99" s="14">
        <f t="shared" si="180"/>
        <v>127</v>
      </c>
      <c r="J99" s="14">
        <f t="shared" si="181"/>
        <v>127</v>
      </c>
      <c r="K99" s="30">
        <v>3.88</v>
      </c>
      <c r="L99" s="30">
        <v>1</v>
      </c>
      <c r="M99" s="30">
        <v>26.5</v>
      </c>
      <c r="N99" s="14">
        <f t="shared" si="182"/>
        <v>3.88</v>
      </c>
      <c r="O99" s="14">
        <f t="shared" si="183"/>
        <v>1</v>
      </c>
      <c r="P99" s="14">
        <f t="shared" si="184"/>
        <v>26.5</v>
      </c>
      <c r="Q99" s="14">
        <f t="shared" si="185"/>
        <v>3.88</v>
      </c>
      <c r="R99" s="14">
        <f t="shared" si="186"/>
        <v>1</v>
      </c>
      <c r="S99" s="14">
        <f t="shared" si="187"/>
        <v>26.5</v>
      </c>
      <c r="T99" s="14">
        <f t="shared" si="188"/>
        <v>3.88</v>
      </c>
      <c r="U99" s="14">
        <f t="shared" si="189"/>
        <v>1</v>
      </c>
      <c r="V99" s="14">
        <f t="shared" si="190"/>
        <v>26.5</v>
      </c>
      <c r="W99" s="28">
        <v>148.1</v>
      </c>
      <c r="X99" s="28">
        <v>16</v>
      </c>
      <c r="Y99" s="28">
        <v>0</v>
      </c>
      <c r="Z99" s="28">
        <v>2.4</v>
      </c>
      <c r="AA99" s="15">
        <f t="shared" si="148"/>
        <v>74.05</v>
      </c>
      <c r="AB99" s="15">
        <f t="shared" si="149"/>
        <v>8</v>
      </c>
      <c r="AC99" s="15">
        <f t="shared" si="150"/>
        <v>0</v>
      </c>
      <c r="AD99" s="15">
        <f t="shared" si="151"/>
        <v>1.2</v>
      </c>
      <c r="AE99" s="15">
        <f t="shared" si="152"/>
        <v>74.05</v>
      </c>
      <c r="AF99" s="15">
        <f t="shared" si="153"/>
        <v>8</v>
      </c>
      <c r="AG99" s="15">
        <f t="shared" si="154"/>
        <v>0</v>
      </c>
      <c r="AH99" s="15">
        <f t="shared" si="155"/>
        <v>1.2</v>
      </c>
      <c r="AI99" s="15">
        <f t="shared" si="156"/>
        <v>74.05</v>
      </c>
      <c r="AJ99" s="15">
        <f t="shared" si="157"/>
        <v>8</v>
      </c>
      <c r="AK99" s="15">
        <f t="shared" si="158"/>
        <v>0</v>
      </c>
      <c r="AL99" s="15">
        <f t="shared" si="159"/>
        <v>1.2</v>
      </c>
      <c r="AM99" s="28">
        <v>0</v>
      </c>
      <c r="AN99" s="28">
        <v>0.34</v>
      </c>
      <c r="AO99" s="28">
        <v>0.2</v>
      </c>
      <c r="AP99" s="28">
        <v>2.5</v>
      </c>
      <c r="AQ99" s="28">
        <v>0</v>
      </c>
      <c r="AR99" s="28">
        <v>1.5</v>
      </c>
      <c r="AS99" s="15">
        <f t="shared" si="160"/>
        <v>0</v>
      </c>
      <c r="AT99" s="15">
        <f t="shared" si="161"/>
        <v>0.17</v>
      </c>
      <c r="AU99" s="15">
        <f t="shared" si="162"/>
        <v>0.1</v>
      </c>
      <c r="AV99" s="15">
        <f t="shared" si="163"/>
        <v>1.25</v>
      </c>
      <c r="AW99" s="15">
        <f t="shared" si="164"/>
        <v>0</v>
      </c>
      <c r="AX99" s="15">
        <f t="shared" si="165"/>
        <v>0.75</v>
      </c>
      <c r="AY99" s="15">
        <f t="shared" si="166"/>
        <v>0</v>
      </c>
      <c r="AZ99" s="15">
        <f t="shared" si="167"/>
        <v>0.17</v>
      </c>
      <c r="BA99" s="15">
        <f t="shared" si="168"/>
        <v>0.1</v>
      </c>
      <c r="BB99" s="15">
        <f t="shared" si="169"/>
        <v>1.25</v>
      </c>
      <c r="BC99" s="15">
        <f t="shared" si="170"/>
        <v>0</v>
      </c>
      <c r="BD99" s="15">
        <f t="shared" si="171"/>
        <v>0.75</v>
      </c>
      <c r="BE99" s="15">
        <f t="shared" si="172"/>
        <v>0</v>
      </c>
      <c r="BF99" s="15">
        <f t="shared" si="173"/>
        <v>0.17</v>
      </c>
      <c r="BG99" s="15">
        <f t="shared" si="174"/>
        <v>0.05</v>
      </c>
      <c r="BH99" s="15">
        <f t="shared" si="175"/>
        <v>1.25</v>
      </c>
      <c r="BI99" s="15">
        <f t="shared" si="176"/>
        <v>0</v>
      </c>
      <c r="BJ99" s="50">
        <f t="shared" si="177"/>
        <v>0.75</v>
      </c>
    </row>
    <row r="100" spans="1:62" s="7" customFormat="1" ht="53.25" customHeight="1" x14ac:dyDescent="0.3">
      <c r="A100" s="49" t="s">
        <v>95</v>
      </c>
      <c r="B100" s="26">
        <v>1116</v>
      </c>
      <c r="C100" s="23">
        <v>200</v>
      </c>
      <c r="D100" s="23">
        <v>200</v>
      </c>
      <c r="E100" s="23">
        <v>200</v>
      </c>
      <c r="F100" s="26">
        <v>200</v>
      </c>
      <c r="G100" s="27">
        <v>88.86</v>
      </c>
      <c r="H100" s="14">
        <f t="shared" si="179"/>
        <v>88.86</v>
      </c>
      <c r="I100" s="14">
        <f t="shared" si="180"/>
        <v>88.86</v>
      </c>
      <c r="J100" s="14">
        <f t="shared" si="181"/>
        <v>88.86</v>
      </c>
      <c r="K100" s="27">
        <v>0.21</v>
      </c>
      <c r="L100" s="27">
        <v>0.08</v>
      </c>
      <c r="M100" s="27">
        <v>21.46</v>
      </c>
      <c r="N100" s="14">
        <f t="shared" si="182"/>
        <v>0.21</v>
      </c>
      <c r="O100" s="14">
        <f t="shared" si="183"/>
        <v>0.08</v>
      </c>
      <c r="P100" s="14">
        <f t="shared" si="184"/>
        <v>21.46</v>
      </c>
      <c r="Q100" s="14">
        <f t="shared" si="185"/>
        <v>0.21</v>
      </c>
      <c r="R100" s="14">
        <f t="shared" si="186"/>
        <v>0.08</v>
      </c>
      <c r="S100" s="14">
        <f t="shared" si="187"/>
        <v>21.46</v>
      </c>
      <c r="T100" s="14">
        <f t="shared" si="188"/>
        <v>0.21</v>
      </c>
      <c r="U100" s="14">
        <f t="shared" si="189"/>
        <v>0.08</v>
      </c>
      <c r="V100" s="14">
        <f t="shared" si="190"/>
        <v>21.46</v>
      </c>
      <c r="W100" s="28">
        <v>10.5</v>
      </c>
      <c r="X100" s="28">
        <v>3.4</v>
      </c>
      <c r="Y100" s="28">
        <v>4.5999999999999996</v>
      </c>
      <c r="Z100" s="28">
        <v>7.0000000000000007E-2</v>
      </c>
      <c r="AA100" s="15">
        <f t="shared" si="148"/>
        <v>21</v>
      </c>
      <c r="AB100" s="15">
        <f t="shared" si="149"/>
        <v>6.8000000000000007</v>
      </c>
      <c r="AC100" s="15">
        <f t="shared" si="150"/>
        <v>9.1999999999999993</v>
      </c>
      <c r="AD100" s="15">
        <f t="shared" si="151"/>
        <v>0.14000000000000001</v>
      </c>
      <c r="AE100" s="15">
        <f t="shared" si="152"/>
        <v>21</v>
      </c>
      <c r="AF100" s="15">
        <f t="shared" si="153"/>
        <v>6.8000000000000007</v>
      </c>
      <c r="AG100" s="15">
        <f t="shared" si="154"/>
        <v>9.1999999999999993</v>
      </c>
      <c r="AH100" s="15">
        <f t="shared" si="155"/>
        <v>0.14000000000000001</v>
      </c>
      <c r="AI100" s="15">
        <f t="shared" si="156"/>
        <v>21</v>
      </c>
      <c r="AJ100" s="15">
        <f t="shared" si="157"/>
        <v>6.8000000000000007</v>
      </c>
      <c r="AK100" s="15">
        <f t="shared" si="158"/>
        <v>9.1999999999999993</v>
      </c>
      <c r="AL100" s="15">
        <f t="shared" si="159"/>
        <v>0.14000000000000001</v>
      </c>
      <c r="AM100" s="28">
        <v>1</v>
      </c>
      <c r="AN100" s="28">
        <v>5.0000000000000001E-3</v>
      </c>
      <c r="AO100" s="28">
        <v>5.0000000000000001E-3</v>
      </c>
      <c r="AP100" s="28">
        <v>0</v>
      </c>
      <c r="AQ100" s="28">
        <v>0</v>
      </c>
      <c r="AR100" s="28">
        <v>0</v>
      </c>
      <c r="AS100" s="15">
        <f t="shared" si="160"/>
        <v>2</v>
      </c>
      <c r="AT100" s="15">
        <f t="shared" si="161"/>
        <v>0.01</v>
      </c>
      <c r="AU100" s="15">
        <f t="shared" si="162"/>
        <v>0.01</v>
      </c>
      <c r="AV100" s="15">
        <f t="shared" si="163"/>
        <v>0</v>
      </c>
      <c r="AW100" s="15">
        <f t="shared" si="164"/>
        <v>0</v>
      </c>
      <c r="AX100" s="15">
        <f t="shared" si="165"/>
        <v>0</v>
      </c>
      <c r="AY100" s="15">
        <f t="shared" si="166"/>
        <v>2</v>
      </c>
      <c r="AZ100" s="15">
        <f t="shared" si="167"/>
        <v>0.01</v>
      </c>
      <c r="BA100" s="15">
        <f t="shared" si="168"/>
        <v>0.01</v>
      </c>
      <c r="BB100" s="15">
        <f t="shared" si="169"/>
        <v>0</v>
      </c>
      <c r="BC100" s="15">
        <f t="shared" si="170"/>
        <v>0</v>
      </c>
      <c r="BD100" s="15">
        <f t="shared" si="171"/>
        <v>0</v>
      </c>
      <c r="BE100" s="15">
        <f t="shared" si="172"/>
        <v>2</v>
      </c>
      <c r="BF100" s="15">
        <f t="shared" si="173"/>
        <v>0.01</v>
      </c>
      <c r="BG100" s="15">
        <f t="shared" si="174"/>
        <v>0.02</v>
      </c>
      <c r="BH100" s="15">
        <f t="shared" si="175"/>
        <v>0</v>
      </c>
      <c r="BI100" s="15">
        <f t="shared" si="176"/>
        <v>0</v>
      </c>
      <c r="BJ100" s="50">
        <f t="shared" si="177"/>
        <v>0</v>
      </c>
    </row>
    <row r="101" spans="1:62" s="9" customFormat="1" ht="20.100000000000001" customHeight="1" x14ac:dyDescent="0.3">
      <c r="A101" s="145" t="s">
        <v>45</v>
      </c>
      <c r="B101" s="150"/>
      <c r="C101" s="150"/>
      <c r="D101" s="150"/>
      <c r="E101" s="150"/>
      <c r="F101" s="150"/>
      <c r="G101" s="77">
        <f>SUM(G94:G100)</f>
        <v>1001.36</v>
      </c>
      <c r="H101" s="77">
        <f t="shared" ref="H101:AG101" si="191">SUM(H94:H100)</f>
        <v>1308.6099999999999</v>
      </c>
      <c r="I101" s="77">
        <f t="shared" si="191"/>
        <v>1411.11</v>
      </c>
      <c r="J101" s="77">
        <f t="shared" si="191"/>
        <v>1843.36</v>
      </c>
      <c r="K101" s="77">
        <f t="shared" si="191"/>
        <v>35.49</v>
      </c>
      <c r="L101" s="77">
        <f t="shared" si="191"/>
        <v>47.789999999999992</v>
      </c>
      <c r="M101" s="77">
        <f t="shared" si="191"/>
        <v>113.41999999999999</v>
      </c>
      <c r="N101" s="77">
        <f t="shared" si="191"/>
        <v>44.034285714285723</v>
      </c>
      <c r="O101" s="77">
        <f t="shared" si="191"/>
        <v>59.643571428571427</v>
      </c>
      <c r="P101" s="77">
        <f t="shared" si="191"/>
        <v>130.50142857142856</v>
      </c>
      <c r="Q101" s="77">
        <f t="shared" si="191"/>
        <v>49.314285714285724</v>
      </c>
      <c r="R101" s="77">
        <f t="shared" si="191"/>
        <v>65.993571428571428</v>
      </c>
      <c r="S101" s="77">
        <f t="shared" si="191"/>
        <v>134.71142857142857</v>
      </c>
      <c r="T101" s="77">
        <f t="shared" si="191"/>
        <v>66.232857142857142</v>
      </c>
      <c r="U101" s="77">
        <f t="shared" si="191"/>
        <v>92.265714285714282</v>
      </c>
      <c r="V101" s="77">
        <f t="shared" si="191"/>
        <v>176.27428571428572</v>
      </c>
      <c r="W101" s="77">
        <f t="shared" si="191"/>
        <v>751.57</v>
      </c>
      <c r="X101" s="77">
        <f t="shared" si="191"/>
        <v>129.41</v>
      </c>
      <c r="Y101" s="77">
        <f t="shared" si="191"/>
        <v>587.66999999999996</v>
      </c>
      <c r="Z101" s="77">
        <f t="shared" si="191"/>
        <v>9.67</v>
      </c>
      <c r="AA101" s="77">
        <f t="shared" si="191"/>
        <v>562.14549999999997</v>
      </c>
      <c r="AB101" s="77">
        <f t="shared" si="191"/>
        <v>193.56600000000003</v>
      </c>
      <c r="AC101" s="77">
        <f t="shared" si="191"/>
        <v>762.64900000000011</v>
      </c>
      <c r="AD101" s="77">
        <f t="shared" si="191"/>
        <v>13.708</v>
      </c>
      <c r="AE101" s="77">
        <f t="shared" si="191"/>
        <v>572.40350000000001</v>
      </c>
      <c r="AF101" s="77">
        <f t="shared" si="191"/>
        <v>208.87200000000001</v>
      </c>
      <c r="AG101" s="77">
        <f t="shared" si="191"/>
        <v>834.82300000000009</v>
      </c>
      <c r="AH101" s="77">
        <f>SUM(AH94:AH100)</f>
        <v>15.138000000000002</v>
      </c>
      <c r="AI101" s="77">
        <f t="shared" ref="AI101:BJ101" si="192">SUM(AI94:AI100)</f>
        <v>891.36</v>
      </c>
      <c r="AJ101" s="77">
        <f t="shared" si="192"/>
        <v>262.53000000000003</v>
      </c>
      <c r="AK101" s="77">
        <f t="shared" si="192"/>
        <v>1125.1099999999999</v>
      </c>
      <c r="AL101" s="77">
        <f t="shared" si="192"/>
        <v>18.649999999999999</v>
      </c>
      <c r="AM101" s="77">
        <f t="shared" si="192"/>
        <v>1.24</v>
      </c>
      <c r="AN101" s="77">
        <f t="shared" si="192"/>
        <v>0.94499999999999995</v>
      </c>
      <c r="AO101" s="77">
        <f t="shared" si="192"/>
        <v>0.77500000000000002</v>
      </c>
      <c r="AP101" s="77">
        <f t="shared" si="192"/>
        <v>265.52999999999997</v>
      </c>
      <c r="AQ101" s="77">
        <f t="shared" si="192"/>
        <v>19.77</v>
      </c>
      <c r="AR101" s="77">
        <f t="shared" si="192"/>
        <v>4.3500000000000005</v>
      </c>
      <c r="AS101" s="77">
        <f t="shared" si="192"/>
        <v>2.2785000000000002</v>
      </c>
      <c r="AT101" s="77">
        <f t="shared" si="192"/>
        <v>1.05</v>
      </c>
      <c r="AU101" s="77">
        <f t="shared" si="192"/>
        <v>0.90550000000000008</v>
      </c>
      <c r="AV101" s="77">
        <f t="shared" si="192"/>
        <v>126.35799999999999</v>
      </c>
      <c r="AW101" s="77">
        <f t="shared" si="192"/>
        <v>48.403999999999996</v>
      </c>
      <c r="AX101" s="77">
        <f t="shared" si="192"/>
        <v>4.3715000000000002</v>
      </c>
      <c r="AY101" s="77">
        <f t="shared" si="192"/>
        <v>2.2984999999999998</v>
      </c>
      <c r="AZ101" s="77">
        <f t="shared" si="192"/>
        <v>1.1539999999999999</v>
      </c>
      <c r="BA101" s="77">
        <f t="shared" si="192"/>
        <v>0.98750000000000004</v>
      </c>
      <c r="BB101" s="77">
        <f t="shared" si="192"/>
        <v>127.67599999999997</v>
      </c>
      <c r="BC101" s="77">
        <f t="shared" si="192"/>
        <v>53.708999999999996</v>
      </c>
      <c r="BD101" s="77">
        <f t="shared" si="192"/>
        <v>4.4504999999999999</v>
      </c>
      <c r="BE101" s="77">
        <f t="shared" si="192"/>
        <v>2.42</v>
      </c>
      <c r="BF101" s="77">
        <f t="shared" si="192"/>
        <v>1.44</v>
      </c>
      <c r="BG101" s="77">
        <f t="shared" si="192"/>
        <v>2.5064999999999995</v>
      </c>
      <c r="BH101" s="77">
        <f t="shared" si="192"/>
        <v>271.76</v>
      </c>
      <c r="BI101" s="77">
        <f t="shared" si="192"/>
        <v>63.61</v>
      </c>
      <c r="BJ101" s="52">
        <f t="shared" si="192"/>
        <v>5.92</v>
      </c>
    </row>
    <row r="102" spans="1:62" s="7" customFormat="1" ht="22.5" customHeight="1" x14ac:dyDescent="0.3">
      <c r="A102" s="49" t="s">
        <v>96</v>
      </c>
      <c r="B102" s="26" t="s">
        <v>97</v>
      </c>
      <c r="C102" s="23">
        <v>50</v>
      </c>
      <c r="D102" s="23">
        <v>100</v>
      </c>
      <c r="E102" s="23">
        <v>100</v>
      </c>
      <c r="F102" s="26">
        <v>100</v>
      </c>
      <c r="G102" s="27">
        <v>450</v>
      </c>
      <c r="H102" s="14">
        <f>G102/F102*C102</f>
        <v>225</v>
      </c>
      <c r="I102" s="14">
        <f>G102/F102*D102</f>
        <v>450</v>
      </c>
      <c r="J102" s="14">
        <f>G102/F102*E102</f>
        <v>450</v>
      </c>
      <c r="K102" s="27">
        <v>6</v>
      </c>
      <c r="L102" s="27">
        <v>17</v>
      </c>
      <c r="M102" s="27">
        <v>69</v>
      </c>
      <c r="N102" s="14">
        <f>K102/F102*C102</f>
        <v>3</v>
      </c>
      <c r="O102" s="14">
        <f>L102/F102*C102</f>
        <v>8.5</v>
      </c>
      <c r="P102" s="14">
        <f>M102/F102*C102</f>
        <v>34.5</v>
      </c>
      <c r="Q102" s="14">
        <f>K102/F102*D102</f>
        <v>6</v>
      </c>
      <c r="R102" s="14">
        <f>L102/F102*D102</f>
        <v>17</v>
      </c>
      <c r="S102" s="14">
        <f>M102/F102*D102</f>
        <v>69</v>
      </c>
      <c r="T102" s="14">
        <f>K102/F102*E102</f>
        <v>6</v>
      </c>
      <c r="U102" s="14">
        <f>L102/F102*E102</f>
        <v>17</v>
      </c>
      <c r="V102" s="14">
        <f>M102/F102*E102</f>
        <v>69</v>
      </c>
      <c r="W102" s="28">
        <v>23</v>
      </c>
      <c r="X102" s="28">
        <v>10</v>
      </c>
      <c r="Y102" s="28">
        <v>65</v>
      </c>
      <c r="Z102" s="28">
        <v>0.8</v>
      </c>
      <c r="AA102" s="15">
        <f t="shared" si="148"/>
        <v>11.5</v>
      </c>
      <c r="AB102" s="15">
        <f t="shared" si="149"/>
        <v>5</v>
      </c>
      <c r="AC102" s="15">
        <f t="shared" si="150"/>
        <v>32.5</v>
      </c>
      <c r="AD102" s="15">
        <f t="shared" si="151"/>
        <v>0.4</v>
      </c>
      <c r="AE102" s="15">
        <f t="shared" si="152"/>
        <v>23</v>
      </c>
      <c r="AF102" s="15">
        <f t="shared" si="153"/>
        <v>10</v>
      </c>
      <c r="AG102" s="15">
        <f t="shared" si="154"/>
        <v>65</v>
      </c>
      <c r="AH102" s="15">
        <f t="shared" si="155"/>
        <v>0.8</v>
      </c>
      <c r="AI102" s="15">
        <f t="shared" si="156"/>
        <v>23</v>
      </c>
      <c r="AJ102" s="15">
        <f t="shared" si="157"/>
        <v>10</v>
      </c>
      <c r="AK102" s="15">
        <f t="shared" si="158"/>
        <v>65</v>
      </c>
      <c r="AL102" s="15">
        <f t="shared" si="159"/>
        <v>0.8</v>
      </c>
      <c r="AM102" s="28">
        <v>0</v>
      </c>
      <c r="AN102" s="28">
        <v>0.01</v>
      </c>
      <c r="AO102" s="28">
        <v>7.0000000000000007E-2</v>
      </c>
      <c r="AP102" s="28">
        <v>0</v>
      </c>
      <c r="AQ102" s="28">
        <v>0</v>
      </c>
      <c r="AR102" s="28">
        <v>0</v>
      </c>
      <c r="AS102" s="15">
        <f t="shared" si="160"/>
        <v>0</v>
      </c>
      <c r="AT102" s="15">
        <f t="shared" si="161"/>
        <v>5.0000000000000001E-3</v>
      </c>
      <c r="AU102" s="15">
        <f t="shared" si="162"/>
        <v>3.5000000000000003E-2</v>
      </c>
      <c r="AV102" s="15">
        <f t="shared" si="163"/>
        <v>0</v>
      </c>
      <c r="AW102" s="15">
        <f t="shared" si="164"/>
        <v>0</v>
      </c>
      <c r="AX102" s="15">
        <f t="shared" si="165"/>
        <v>0</v>
      </c>
      <c r="AY102" s="15">
        <f t="shared" si="166"/>
        <v>0</v>
      </c>
      <c r="AZ102" s="15">
        <f t="shared" si="167"/>
        <v>0.01</v>
      </c>
      <c r="BA102" s="15">
        <f t="shared" si="168"/>
        <v>7.0000000000000007E-2</v>
      </c>
      <c r="BB102" s="15">
        <f t="shared" si="169"/>
        <v>0</v>
      </c>
      <c r="BC102" s="15">
        <f t="shared" si="170"/>
        <v>0</v>
      </c>
      <c r="BD102" s="15">
        <f t="shared" si="171"/>
        <v>0</v>
      </c>
      <c r="BE102" s="15">
        <f t="shared" si="172"/>
        <v>0</v>
      </c>
      <c r="BF102" s="15">
        <f t="shared" si="173"/>
        <v>0.01</v>
      </c>
      <c r="BG102" s="15">
        <f t="shared" si="174"/>
        <v>7.0000000000000007E-2</v>
      </c>
      <c r="BH102" s="15">
        <f t="shared" si="175"/>
        <v>0</v>
      </c>
      <c r="BI102" s="15">
        <f t="shared" si="176"/>
        <v>0</v>
      </c>
      <c r="BJ102" s="50">
        <f t="shared" si="177"/>
        <v>0</v>
      </c>
    </row>
    <row r="103" spans="1:62" s="7" customFormat="1" ht="18" customHeight="1" x14ac:dyDescent="0.3">
      <c r="A103" s="49" t="s">
        <v>98</v>
      </c>
      <c r="B103" s="26" t="s">
        <v>99</v>
      </c>
      <c r="C103" s="23">
        <v>200</v>
      </c>
      <c r="D103" s="23">
        <v>200</v>
      </c>
      <c r="E103" s="23">
        <v>200</v>
      </c>
      <c r="F103" s="26">
        <v>200</v>
      </c>
      <c r="G103" s="27">
        <v>46</v>
      </c>
      <c r="H103" s="14">
        <f>G103/F103*C103</f>
        <v>46</v>
      </c>
      <c r="I103" s="14">
        <f>G103/F103*D103</f>
        <v>46</v>
      </c>
      <c r="J103" s="14">
        <f>G103/F103*E103</f>
        <v>46</v>
      </c>
      <c r="K103" s="27">
        <v>0.5</v>
      </c>
      <c r="L103" s="27">
        <v>0.1</v>
      </c>
      <c r="M103" s="27">
        <v>10.1</v>
      </c>
      <c r="N103" s="14">
        <f>K103/F103*C103</f>
        <v>0.5</v>
      </c>
      <c r="O103" s="14">
        <f>L103/F103*C103</f>
        <v>0.1</v>
      </c>
      <c r="P103" s="14">
        <f>M103/F103*C103</f>
        <v>10.1</v>
      </c>
      <c r="Q103" s="14">
        <f>K103/F103*D103</f>
        <v>0.5</v>
      </c>
      <c r="R103" s="14">
        <f>L103/F103*D103</f>
        <v>0.1</v>
      </c>
      <c r="S103" s="14">
        <f>M103/F103*D103</f>
        <v>10.1</v>
      </c>
      <c r="T103" s="14">
        <f>K103/F103*E103</f>
        <v>0.5</v>
      </c>
      <c r="U103" s="14">
        <f>L103/F103*E103</f>
        <v>0.1</v>
      </c>
      <c r="V103" s="14">
        <f>M103/F103*E103</f>
        <v>10.1</v>
      </c>
      <c r="W103" s="28">
        <v>14</v>
      </c>
      <c r="X103" s="28">
        <v>8</v>
      </c>
      <c r="Y103" s="28">
        <v>0</v>
      </c>
      <c r="Z103" s="28">
        <v>2.8</v>
      </c>
      <c r="AA103" s="15">
        <f t="shared" si="148"/>
        <v>28.000000000000004</v>
      </c>
      <c r="AB103" s="15">
        <f t="shared" si="149"/>
        <v>16</v>
      </c>
      <c r="AC103" s="15">
        <f t="shared" si="150"/>
        <v>0</v>
      </c>
      <c r="AD103" s="15">
        <f t="shared" si="151"/>
        <v>5.6</v>
      </c>
      <c r="AE103" s="15">
        <f t="shared" si="152"/>
        <v>28.000000000000004</v>
      </c>
      <c r="AF103" s="15">
        <f t="shared" si="153"/>
        <v>16</v>
      </c>
      <c r="AG103" s="15">
        <f t="shared" si="154"/>
        <v>0</v>
      </c>
      <c r="AH103" s="15">
        <f t="shared" si="155"/>
        <v>5.6</v>
      </c>
      <c r="AI103" s="15">
        <f t="shared" si="156"/>
        <v>28.000000000000004</v>
      </c>
      <c r="AJ103" s="15">
        <f t="shared" si="157"/>
        <v>16</v>
      </c>
      <c r="AK103" s="15">
        <f t="shared" si="158"/>
        <v>0</v>
      </c>
      <c r="AL103" s="15">
        <f t="shared" si="159"/>
        <v>5.6</v>
      </c>
      <c r="AM103" s="28">
        <v>0</v>
      </c>
      <c r="AN103" s="28">
        <v>0</v>
      </c>
      <c r="AO103" s="28">
        <v>0</v>
      </c>
      <c r="AP103" s="28">
        <v>0</v>
      </c>
      <c r="AQ103" s="28">
        <v>3</v>
      </c>
      <c r="AR103" s="28">
        <v>0</v>
      </c>
      <c r="AS103" s="15">
        <f t="shared" si="160"/>
        <v>0</v>
      </c>
      <c r="AT103" s="15">
        <f t="shared" si="161"/>
        <v>0</v>
      </c>
      <c r="AU103" s="15">
        <f t="shared" si="162"/>
        <v>0</v>
      </c>
      <c r="AV103" s="15">
        <f t="shared" si="163"/>
        <v>0</v>
      </c>
      <c r="AW103" s="15">
        <f t="shared" si="164"/>
        <v>6</v>
      </c>
      <c r="AX103" s="15">
        <f t="shared" si="165"/>
        <v>0</v>
      </c>
      <c r="AY103" s="15">
        <f t="shared" si="166"/>
        <v>0</v>
      </c>
      <c r="AZ103" s="15">
        <f t="shared" si="167"/>
        <v>0</v>
      </c>
      <c r="BA103" s="15">
        <f t="shared" si="168"/>
        <v>0</v>
      </c>
      <c r="BB103" s="15">
        <f t="shared" si="169"/>
        <v>0</v>
      </c>
      <c r="BC103" s="15">
        <f t="shared" si="170"/>
        <v>6</v>
      </c>
      <c r="BD103" s="15">
        <f t="shared" si="171"/>
        <v>0</v>
      </c>
      <c r="BE103" s="15">
        <f t="shared" si="172"/>
        <v>0</v>
      </c>
      <c r="BF103" s="15">
        <f t="shared" si="173"/>
        <v>0</v>
      </c>
      <c r="BG103" s="15">
        <f t="shared" si="174"/>
        <v>0</v>
      </c>
      <c r="BH103" s="15">
        <f t="shared" si="175"/>
        <v>0</v>
      </c>
      <c r="BI103" s="15">
        <f t="shared" si="176"/>
        <v>6</v>
      </c>
      <c r="BJ103" s="50">
        <f t="shared" si="177"/>
        <v>0</v>
      </c>
    </row>
    <row r="104" spans="1:62" s="7" customFormat="1" ht="18" customHeight="1" x14ac:dyDescent="0.3">
      <c r="A104" s="49" t="s">
        <v>100</v>
      </c>
      <c r="B104" s="26" t="s">
        <v>101</v>
      </c>
      <c r="C104" s="23">
        <v>1</v>
      </c>
      <c r="D104" s="23">
        <v>1</v>
      </c>
      <c r="E104" s="23">
        <v>2</v>
      </c>
      <c r="F104" s="26">
        <v>1</v>
      </c>
      <c r="G104" s="27">
        <v>35</v>
      </c>
      <c r="H104" s="14">
        <f>G104/F104*C104</f>
        <v>35</v>
      </c>
      <c r="I104" s="14">
        <f>G104/F104*D104</f>
        <v>35</v>
      </c>
      <c r="J104" s="14">
        <f>G104/F104*E104</f>
        <v>70</v>
      </c>
      <c r="K104" s="27">
        <v>0.8</v>
      </c>
      <c r="L104" s="27">
        <v>0.2</v>
      </c>
      <c r="M104" s="27">
        <v>7.5</v>
      </c>
      <c r="N104" s="14">
        <f>K104/F104*C104</f>
        <v>0.8</v>
      </c>
      <c r="O104" s="14">
        <f>L104/F104*C104</f>
        <v>0.2</v>
      </c>
      <c r="P104" s="14">
        <f>M104/F104*C104</f>
        <v>7.5</v>
      </c>
      <c r="Q104" s="14">
        <f>K104/F104*D104</f>
        <v>0.8</v>
      </c>
      <c r="R104" s="14">
        <f>L104/F104*D104</f>
        <v>0.2</v>
      </c>
      <c r="S104" s="14">
        <f>M104/F104*D104</f>
        <v>7.5</v>
      </c>
      <c r="T104" s="14">
        <f>K104/F104*E104</f>
        <v>1.6</v>
      </c>
      <c r="U104" s="14">
        <f>L104/F104*E104</f>
        <v>0.4</v>
      </c>
      <c r="V104" s="14">
        <f>M104/F104*E104</f>
        <v>15</v>
      </c>
      <c r="W104" s="28">
        <v>35</v>
      </c>
      <c r="X104" s="28">
        <v>11</v>
      </c>
      <c r="Y104" s="28">
        <v>17</v>
      </c>
      <c r="Z104" s="28">
        <v>4.0000000000000001E-3</v>
      </c>
      <c r="AA104" s="15">
        <f t="shared" si="148"/>
        <v>0.35</v>
      </c>
      <c r="AB104" s="15">
        <f t="shared" si="149"/>
        <v>0.11</v>
      </c>
      <c r="AC104" s="15">
        <f t="shared" si="150"/>
        <v>0.17</v>
      </c>
      <c r="AD104" s="15">
        <f t="shared" si="151"/>
        <v>4.0000000000000003E-5</v>
      </c>
      <c r="AE104" s="15">
        <f t="shared" si="152"/>
        <v>0.35</v>
      </c>
      <c r="AF104" s="15">
        <f t="shared" si="153"/>
        <v>0.11</v>
      </c>
      <c r="AG104" s="15">
        <f t="shared" si="154"/>
        <v>0.17</v>
      </c>
      <c r="AH104" s="15">
        <f t="shared" si="155"/>
        <v>4.0000000000000003E-5</v>
      </c>
      <c r="AI104" s="15">
        <f t="shared" si="156"/>
        <v>0.7</v>
      </c>
      <c r="AJ104" s="15">
        <f t="shared" si="157"/>
        <v>0.22</v>
      </c>
      <c r="AK104" s="15">
        <f t="shared" si="158"/>
        <v>0.34</v>
      </c>
      <c r="AL104" s="15">
        <f t="shared" si="159"/>
        <v>8.0000000000000007E-5</v>
      </c>
      <c r="AM104" s="28">
        <v>0.06</v>
      </c>
      <c r="AN104" s="28">
        <v>0.03</v>
      </c>
      <c r="AO104" s="28">
        <v>0.2</v>
      </c>
      <c r="AP104" s="28">
        <v>0.2</v>
      </c>
      <c r="AQ104" s="28">
        <v>38</v>
      </c>
      <c r="AR104" s="28">
        <v>0.2</v>
      </c>
      <c r="AS104" s="15">
        <f t="shared" si="160"/>
        <v>5.9999999999999995E-4</v>
      </c>
      <c r="AT104" s="15">
        <f t="shared" si="161"/>
        <v>2.9999999999999997E-4</v>
      </c>
      <c r="AU104" s="15">
        <f t="shared" si="162"/>
        <v>2E-3</v>
      </c>
      <c r="AV104" s="15">
        <f t="shared" si="163"/>
        <v>2E-3</v>
      </c>
      <c r="AW104" s="15">
        <f t="shared" si="164"/>
        <v>0.38</v>
      </c>
      <c r="AX104" s="15">
        <f t="shared" si="165"/>
        <v>2E-3</v>
      </c>
      <c r="AY104" s="15">
        <f t="shared" si="166"/>
        <v>5.9999999999999995E-4</v>
      </c>
      <c r="AZ104" s="15">
        <f t="shared" si="167"/>
        <v>2.9999999999999997E-4</v>
      </c>
      <c r="BA104" s="15">
        <f t="shared" si="168"/>
        <v>2E-3</v>
      </c>
      <c r="BB104" s="15">
        <f t="shared" si="169"/>
        <v>2E-3</v>
      </c>
      <c r="BC104" s="15">
        <f t="shared" si="170"/>
        <v>0.38</v>
      </c>
      <c r="BD104" s="15">
        <f t="shared" si="171"/>
        <v>2E-3</v>
      </c>
      <c r="BE104" s="15">
        <f t="shared" si="172"/>
        <v>1.1999999999999999E-3</v>
      </c>
      <c r="BF104" s="15">
        <f t="shared" si="173"/>
        <v>5.9999999999999995E-4</v>
      </c>
      <c r="BG104" s="15">
        <f t="shared" si="174"/>
        <v>4.0000000000000003E-5</v>
      </c>
      <c r="BH104" s="15">
        <f t="shared" si="175"/>
        <v>4.0000000000000001E-3</v>
      </c>
      <c r="BI104" s="15">
        <f t="shared" si="176"/>
        <v>0.76</v>
      </c>
      <c r="BJ104" s="50">
        <f t="shared" si="177"/>
        <v>4.0000000000000001E-3</v>
      </c>
    </row>
    <row r="105" spans="1:62" s="9" customFormat="1" ht="20.100000000000001" customHeight="1" x14ac:dyDescent="0.3">
      <c r="A105" s="145" t="s">
        <v>49</v>
      </c>
      <c r="B105" s="150"/>
      <c r="C105" s="150"/>
      <c r="D105" s="150"/>
      <c r="E105" s="150"/>
      <c r="F105" s="150"/>
      <c r="G105" s="77">
        <f>SUM(G102:G104)</f>
        <v>531</v>
      </c>
      <c r="H105" s="77">
        <f t="shared" ref="H105:AF105" si="193">SUM(H102:H104)</f>
        <v>306</v>
      </c>
      <c r="I105" s="77">
        <f t="shared" si="193"/>
        <v>531</v>
      </c>
      <c r="J105" s="77">
        <f t="shared" si="193"/>
        <v>566</v>
      </c>
      <c r="K105" s="77">
        <f t="shared" si="193"/>
        <v>7.3</v>
      </c>
      <c r="L105" s="77">
        <f t="shared" si="193"/>
        <v>17.3</v>
      </c>
      <c r="M105" s="77">
        <f t="shared" si="193"/>
        <v>86.6</v>
      </c>
      <c r="N105" s="77">
        <f t="shared" si="193"/>
        <v>4.3</v>
      </c>
      <c r="O105" s="77">
        <f t="shared" si="193"/>
        <v>8.7999999999999989</v>
      </c>
      <c r="P105" s="77">
        <f t="shared" si="193"/>
        <v>52.1</v>
      </c>
      <c r="Q105" s="77">
        <f t="shared" si="193"/>
        <v>7.3</v>
      </c>
      <c r="R105" s="77">
        <f t="shared" si="193"/>
        <v>17.3</v>
      </c>
      <c r="S105" s="77">
        <f t="shared" si="193"/>
        <v>86.6</v>
      </c>
      <c r="T105" s="77">
        <f t="shared" si="193"/>
        <v>8.1</v>
      </c>
      <c r="U105" s="77">
        <f t="shared" si="193"/>
        <v>17.5</v>
      </c>
      <c r="V105" s="77">
        <f t="shared" si="193"/>
        <v>94.1</v>
      </c>
      <c r="W105" s="77">
        <f t="shared" si="193"/>
        <v>72</v>
      </c>
      <c r="X105" s="77">
        <f t="shared" si="193"/>
        <v>29</v>
      </c>
      <c r="Y105" s="77">
        <f t="shared" si="193"/>
        <v>82</v>
      </c>
      <c r="Z105" s="77">
        <f t="shared" si="193"/>
        <v>3.6039999999999996</v>
      </c>
      <c r="AA105" s="77">
        <f t="shared" si="193"/>
        <v>39.85</v>
      </c>
      <c r="AB105" s="77">
        <f t="shared" si="193"/>
        <v>21.11</v>
      </c>
      <c r="AC105" s="77">
        <f t="shared" si="193"/>
        <v>32.67</v>
      </c>
      <c r="AD105" s="77">
        <f t="shared" si="193"/>
        <v>6.0000400000000003</v>
      </c>
      <c r="AE105" s="77">
        <f t="shared" si="193"/>
        <v>51.35</v>
      </c>
      <c r="AF105" s="77">
        <f t="shared" si="193"/>
        <v>26.11</v>
      </c>
      <c r="AG105" s="77">
        <f>SUM(AG102:AG104)</f>
        <v>65.17</v>
      </c>
      <c r="AH105" s="77">
        <f t="shared" ref="AH105:BJ105" si="194">SUM(AH102:AH104)</f>
        <v>6.4000399999999997</v>
      </c>
      <c r="AI105" s="77">
        <f t="shared" si="194"/>
        <v>51.7</v>
      </c>
      <c r="AJ105" s="77">
        <f t="shared" si="194"/>
        <v>26.22</v>
      </c>
      <c r="AK105" s="77">
        <f t="shared" si="194"/>
        <v>65.34</v>
      </c>
      <c r="AL105" s="77">
        <f t="shared" si="194"/>
        <v>6.4000799999999991</v>
      </c>
      <c r="AM105" s="77">
        <f t="shared" si="194"/>
        <v>0.06</v>
      </c>
      <c r="AN105" s="77">
        <f t="shared" si="194"/>
        <v>0.04</v>
      </c>
      <c r="AO105" s="77">
        <f t="shared" si="194"/>
        <v>0.27</v>
      </c>
      <c r="AP105" s="77">
        <f t="shared" si="194"/>
        <v>0.2</v>
      </c>
      <c r="AQ105" s="77">
        <f t="shared" si="194"/>
        <v>41</v>
      </c>
      <c r="AR105" s="77">
        <f t="shared" si="194"/>
        <v>0.2</v>
      </c>
      <c r="AS105" s="77">
        <f t="shared" si="194"/>
        <v>5.9999999999999995E-4</v>
      </c>
      <c r="AT105" s="77">
        <f t="shared" si="194"/>
        <v>5.3E-3</v>
      </c>
      <c r="AU105" s="77">
        <f t="shared" si="194"/>
        <v>3.7000000000000005E-2</v>
      </c>
      <c r="AV105" s="77">
        <f t="shared" si="194"/>
        <v>2E-3</v>
      </c>
      <c r="AW105" s="77">
        <f t="shared" si="194"/>
        <v>6.38</v>
      </c>
      <c r="AX105" s="77">
        <f t="shared" si="194"/>
        <v>2E-3</v>
      </c>
      <c r="AY105" s="77">
        <f t="shared" si="194"/>
        <v>5.9999999999999995E-4</v>
      </c>
      <c r="AZ105" s="77">
        <f t="shared" si="194"/>
        <v>1.03E-2</v>
      </c>
      <c r="BA105" s="77">
        <f t="shared" si="194"/>
        <v>7.2000000000000008E-2</v>
      </c>
      <c r="BB105" s="77">
        <f t="shared" si="194"/>
        <v>2E-3</v>
      </c>
      <c r="BC105" s="77">
        <f t="shared" si="194"/>
        <v>6.38</v>
      </c>
      <c r="BD105" s="77">
        <f t="shared" si="194"/>
        <v>2E-3</v>
      </c>
      <c r="BE105" s="77">
        <f t="shared" si="194"/>
        <v>1.1999999999999999E-3</v>
      </c>
      <c r="BF105" s="77">
        <f t="shared" si="194"/>
        <v>1.06E-2</v>
      </c>
      <c r="BG105" s="77">
        <f t="shared" si="194"/>
        <v>7.0040000000000005E-2</v>
      </c>
      <c r="BH105" s="77">
        <f t="shared" si="194"/>
        <v>4.0000000000000001E-3</v>
      </c>
      <c r="BI105" s="77">
        <f t="shared" si="194"/>
        <v>6.76</v>
      </c>
      <c r="BJ105" s="52">
        <f t="shared" si="194"/>
        <v>4.0000000000000001E-3</v>
      </c>
    </row>
    <row r="106" spans="1:62" s="7" customFormat="1" ht="18" customHeight="1" x14ac:dyDescent="0.3">
      <c r="A106" s="49" t="s">
        <v>102</v>
      </c>
      <c r="B106" s="26" t="s">
        <v>103</v>
      </c>
      <c r="C106" s="23">
        <v>300</v>
      </c>
      <c r="D106" s="23">
        <v>300</v>
      </c>
      <c r="E106" s="23">
        <v>400</v>
      </c>
      <c r="F106" s="26">
        <v>100</v>
      </c>
      <c r="G106" s="27">
        <v>240.87</v>
      </c>
      <c r="H106" s="14">
        <f>G106/F106*C106</f>
        <v>722.61</v>
      </c>
      <c r="I106" s="14">
        <f>G106/F106*D106</f>
        <v>722.61</v>
      </c>
      <c r="J106" s="14">
        <f>G106/F106*E106</f>
        <v>963.48</v>
      </c>
      <c r="K106" s="27">
        <v>13</v>
      </c>
      <c r="L106" s="27">
        <v>9.27</v>
      </c>
      <c r="M106" s="27">
        <v>25.64</v>
      </c>
      <c r="N106" s="14">
        <f>K106/F106*C106</f>
        <v>39</v>
      </c>
      <c r="O106" s="14">
        <f>L106/F106*C106</f>
        <v>27.81</v>
      </c>
      <c r="P106" s="14">
        <f>M106/F106*C106</f>
        <v>76.92</v>
      </c>
      <c r="Q106" s="14">
        <f>K106/F106*D106</f>
        <v>39</v>
      </c>
      <c r="R106" s="14">
        <f>L106/F106*D106</f>
        <v>27.81</v>
      </c>
      <c r="S106" s="14">
        <f>M106/F106*D106</f>
        <v>76.92</v>
      </c>
      <c r="T106" s="14">
        <f>K106/F106*E106</f>
        <v>52</v>
      </c>
      <c r="U106" s="14">
        <f>L106/F106*E106</f>
        <v>37.08</v>
      </c>
      <c r="V106" s="14">
        <f>M106/F106*E106</f>
        <v>102.56</v>
      </c>
      <c r="W106" s="28">
        <v>217.71</v>
      </c>
      <c r="X106" s="28">
        <v>17.22</v>
      </c>
      <c r="Y106" s="28">
        <v>177.14</v>
      </c>
      <c r="Z106" s="28">
        <v>1.97</v>
      </c>
      <c r="AA106" s="15">
        <f t="shared" si="148"/>
        <v>653.13000000000011</v>
      </c>
      <c r="AB106" s="15">
        <f t="shared" si="149"/>
        <v>51.66</v>
      </c>
      <c r="AC106" s="15">
        <f t="shared" si="150"/>
        <v>531.41999999999996</v>
      </c>
      <c r="AD106" s="15">
        <f t="shared" si="151"/>
        <v>5.9099999999999993</v>
      </c>
      <c r="AE106" s="15">
        <f t="shared" si="152"/>
        <v>653.13000000000011</v>
      </c>
      <c r="AF106" s="15">
        <f t="shared" si="153"/>
        <v>51.66</v>
      </c>
      <c r="AG106" s="15">
        <f t="shared" si="154"/>
        <v>531.41999999999996</v>
      </c>
      <c r="AH106" s="15">
        <f t="shared" si="155"/>
        <v>5.9099999999999993</v>
      </c>
      <c r="AI106" s="15">
        <f t="shared" si="156"/>
        <v>870.84000000000015</v>
      </c>
      <c r="AJ106" s="15">
        <f t="shared" si="157"/>
        <v>68.88</v>
      </c>
      <c r="AK106" s="15">
        <f t="shared" si="158"/>
        <v>708.56</v>
      </c>
      <c r="AL106" s="15">
        <f t="shared" si="159"/>
        <v>7.88</v>
      </c>
      <c r="AM106" s="28">
        <v>0.09</v>
      </c>
      <c r="AN106" s="28">
        <v>0.17</v>
      </c>
      <c r="AO106" s="28">
        <v>7.0000000000000007E-2</v>
      </c>
      <c r="AP106" s="28">
        <v>1.35</v>
      </c>
      <c r="AQ106" s="28">
        <v>0</v>
      </c>
      <c r="AR106" s="28">
        <v>0</v>
      </c>
      <c r="AS106" s="15">
        <f t="shared" si="160"/>
        <v>0.27</v>
      </c>
      <c r="AT106" s="15">
        <f t="shared" si="161"/>
        <v>0.51</v>
      </c>
      <c r="AU106" s="15">
        <f t="shared" si="162"/>
        <v>0.21000000000000002</v>
      </c>
      <c r="AV106" s="15">
        <f t="shared" si="163"/>
        <v>4.0500000000000007</v>
      </c>
      <c r="AW106" s="15">
        <f t="shared" si="164"/>
        <v>0</v>
      </c>
      <c r="AX106" s="15">
        <f t="shared" si="165"/>
        <v>0</v>
      </c>
      <c r="AY106" s="15">
        <f t="shared" si="166"/>
        <v>0.27</v>
      </c>
      <c r="AZ106" s="15">
        <f t="shared" si="167"/>
        <v>0.51</v>
      </c>
      <c r="BA106" s="15">
        <f t="shared" si="168"/>
        <v>0.21000000000000002</v>
      </c>
      <c r="BB106" s="15">
        <f t="shared" si="169"/>
        <v>4.0500000000000007</v>
      </c>
      <c r="BC106" s="15">
        <f t="shared" si="170"/>
        <v>0</v>
      </c>
      <c r="BD106" s="15">
        <f t="shared" si="171"/>
        <v>0</v>
      </c>
      <c r="BE106" s="15">
        <f t="shared" si="172"/>
        <v>0.36</v>
      </c>
      <c r="BF106" s="15">
        <f t="shared" si="173"/>
        <v>0.68</v>
      </c>
      <c r="BG106" s="15">
        <f t="shared" si="174"/>
        <v>0.84000000000000008</v>
      </c>
      <c r="BH106" s="15">
        <f t="shared" si="175"/>
        <v>5.4</v>
      </c>
      <c r="BI106" s="15">
        <f t="shared" si="176"/>
        <v>0</v>
      </c>
      <c r="BJ106" s="50">
        <f t="shared" si="177"/>
        <v>0</v>
      </c>
    </row>
    <row r="107" spans="1:62" s="7" customFormat="1" ht="24.75" customHeight="1" x14ac:dyDescent="0.3">
      <c r="A107" s="49" t="s">
        <v>104</v>
      </c>
      <c r="B107" s="26" t="s">
        <v>105</v>
      </c>
      <c r="C107" s="23">
        <v>80</v>
      </c>
      <c r="D107" s="23">
        <v>120</v>
      </c>
      <c r="E107" s="23">
        <v>120</v>
      </c>
      <c r="F107" s="26">
        <v>80</v>
      </c>
      <c r="G107" s="27">
        <v>237</v>
      </c>
      <c r="H107" s="14">
        <f>G107/F107*C107</f>
        <v>237</v>
      </c>
      <c r="I107" s="14">
        <f>G107/F107*D107</f>
        <v>355.5</v>
      </c>
      <c r="J107" s="14">
        <f>G107/F107*E107</f>
        <v>355.5</v>
      </c>
      <c r="K107" s="27">
        <v>10.199999999999999</v>
      </c>
      <c r="L107" s="27">
        <v>12.6</v>
      </c>
      <c r="M107" s="27">
        <v>20.399999999999999</v>
      </c>
      <c r="N107" s="14">
        <f>K107/F107*C107</f>
        <v>10.199999999999999</v>
      </c>
      <c r="O107" s="14">
        <f>L107/F107*C107</f>
        <v>12.6</v>
      </c>
      <c r="P107" s="14">
        <f>M107/F107*C107</f>
        <v>20.399999999999999</v>
      </c>
      <c r="Q107" s="14">
        <f>K107/F107*D107</f>
        <v>15.3</v>
      </c>
      <c r="R107" s="14">
        <f>L107/F107*D107</f>
        <v>18.899999999999999</v>
      </c>
      <c r="S107" s="14">
        <f>M107/F107*D107</f>
        <v>30.6</v>
      </c>
      <c r="T107" s="14">
        <f>K107/F107*E107</f>
        <v>15.3</v>
      </c>
      <c r="U107" s="14">
        <f>L107/F107*E107</f>
        <v>18.899999999999999</v>
      </c>
      <c r="V107" s="14">
        <f>M107/F107*E107</f>
        <v>30.6</v>
      </c>
      <c r="W107" s="28">
        <v>45.58</v>
      </c>
      <c r="X107" s="28">
        <v>17.89</v>
      </c>
      <c r="Y107" s="28">
        <v>115.28</v>
      </c>
      <c r="Z107" s="28">
        <v>1.55</v>
      </c>
      <c r="AA107" s="15">
        <f t="shared" si="148"/>
        <v>36.463999999999999</v>
      </c>
      <c r="AB107" s="15">
        <f t="shared" si="149"/>
        <v>14.312000000000001</v>
      </c>
      <c r="AC107" s="15">
        <f t="shared" si="150"/>
        <v>92.224000000000004</v>
      </c>
      <c r="AD107" s="15">
        <f t="shared" si="151"/>
        <v>1.24</v>
      </c>
      <c r="AE107" s="15">
        <f t="shared" si="152"/>
        <v>54.695999999999998</v>
      </c>
      <c r="AF107" s="15">
        <f t="shared" si="153"/>
        <v>21.468</v>
      </c>
      <c r="AG107" s="15">
        <f t="shared" si="154"/>
        <v>138.33600000000001</v>
      </c>
      <c r="AH107" s="15">
        <f t="shared" si="155"/>
        <v>1.8599999999999999</v>
      </c>
      <c r="AI107" s="15">
        <f t="shared" si="156"/>
        <v>54.695999999999998</v>
      </c>
      <c r="AJ107" s="15">
        <f t="shared" si="157"/>
        <v>21.468</v>
      </c>
      <c r="AK107" s="15">
        <f t="shared" si="158"/>
        <v>138.33600000000001</v>
      </c>
      <c r="AL107" s="15">
        <f t="shared" si="159"/>
        <v>1.8599999999999999</v>
      </c>
      <c r="AM107" s="28">
        <v>0</v>
      </c>
      <c r="AN107" s="28">
        <v>0.13</v>
      </c>
      <c r="AO107" s="28">
        <v>0.19</v>
      </c>
      <c r="AP107" s="28">
        <v>3.21</v>
      </c>
      <c r="AQ107" s="28">
        <v>1.73</v>
      </c>
      <c r="AR107" s="28">
        <v>0.1</v>
      </c>
      <c r="AS107" s="15">
        <f t="shared" si="160"/>
        <v>0</v>
      </c>
      <c r="AT107" s="15">
        <f t="shared" si="161"/>
        <v>0.104</v>
      </c>
      <c r="AU107" s="15">
        <f t="shared" si="162"/>
        <v>0.152</v>
      </c>
      <c r="AV107" s="15">
        <f t="shared" si="163"/>
        <v>2.5679999999999996</v>
      </c>
      <c r="AW107" s="15">
        <f t="shared" si="164"/>
        <v>1.3839999999999999</v>
      </c>
      <c r="AX107" s="15">
        <f t="shared" si="165"/>
        <v>0.08</v>
      </c>
      <c r="AY107" s="15">
        <f t="shared" si="166"/>
        <v>0</v>
      </c>
      <c r="AZ107" s="15">
        <f t="shared" si="167"/>
        <v>0.156</v>
      </c>
      <c r="BA107" s="15">
        <f t="shared" si="168"/>
        <v>0.22800000000000001</v>
      </c>
      <c r="BB107" s="15">
        <f t="shared" si="169"/>
        <v>3.8519999999999994</v>
      </c>
      <c r="BC107" s="15">
        <f t="shared" si="170"/>
        <v>2.0760000000000001</v>
      </c>
      <c r="BD107" s="15">
        <f t="shared" si="171"/>
        <v>0.12</v>
      </c>
      <c r="BE107" s="15">
        <f t="shared" si="172"/>
        <v>0</v>
      </c>
      <c r="BF107" s="15">
        <f t="shared" si="173"/>
        <v>0.156</v>
      </c>
      <c r="BG107" s="15">
        <f t="shared" si="174"/>
        <v>0.27360000000000001</v>
      </c>
      <c r="BH107" s="15">
        <f t="shared" si="175"/>
        <v>3.8519999999999994</v>
      </c>
      <c r="BI107" s="15">
        <f t="shared" si="176"/>
        <v>2.0760000000000001</v>
      </c>
      <c r="BJ107" s="50">
        <f t="shared" si="177"/>
        <v>0.12</v>
      </c>
    </row>
    <row r="108" spans="1:62" s="7" customFormat="1" ht="18" customHeight="1" x14ac:dyDescent="0.3">
      <c r="A108" s="49" t="s">
        <v>106</v>
      </c>
      <c r="B108" s="26" t="s">
        <v>107</v>
      </c>
      <c r="C108" s="23">
        <v>200</v>
      </c>
      <c r="D108" s="23">
        <v>200</v>
      </c>
      <c r="E108" s="23">
        <v>200</v>
      </c>
      <c r="F108" s="26">
        <v>100</v>
      </c>
      <c r="G108" s="27">
        <v>0</v>
      </c>
      <c r="H108" s="14">
        <f>G108/F108*C108</f>
        <v>0</v>
      </c>
      <c r="I108" s="14">
        <f>G108/F108*D108</f>
        <v>0</v>
      </c>
      <c r="J108" s="14">
        <f>G108/F108*E108</f>
        <v>0</v>
      </c>
      <c r="K108" s="27">
        <v>7.0000000000000007E-2</v>
      </c>
      <c r="L108" s="27">
        <v>0.02</v>
      </c>
      <c r="M108" s="27">
        <v>0</v>
      </c>
      <c r="N108" s="14">
        <f>K108/F108*C108</f>
        <v>0.14000000000000001</v>
      </c>
      <c r="O108" s="14">
        <f>L108/F108*C108</f>
        <v>0.04</v>
      </c>
      <c r="P108" s="14">
        <f>M108/F108*C108</f>
        <v>0</v>
      </c>
      <c r="Q108" s="14">
        <f>K108/F108*D108</f>
        <v>0.14000000000000001</v>
      </c>
      <c r="R108" s="14">
        <f>L108/F108*D108</f>
        <v>0.04</v>
      </c>
      <c r="S108" s="14">
        <f>M108/F108*D108</f>
        <v>0</v>
      </c>
      <c r="T108" s="14">
        <f>K108/F108*E108</f>
        <v>0.14000000000000001</v>
      </c>
      <c r="U108" s="14">
        <f>L108/F108*E108</f>
        <v>0.04</v>
      </c>
      <c r="V108" s="14">
        <f>M108/F108*E108</f>
        <v>0</v>
      </c>
      <c r="W108" s="28">
        <v>9.61</v>
      </c>
      <c r="X108" s="28">
        <v>3.29</v>
      </c>
      <c r="Y108" s="28">
        <v>2.88</v>
      </c>
      <c r="Z108" s="28">
        <v>0.28999999999999998</v>
      </c>
      <c r="AA108" s="15">
        <f t="shared" si="148"/>
        <v>19.22</v>
      </c>
      <c r="AB108" s="15">
        <f t="shared" si="149"/>
        <v>6.58</v>
      </c>
      <c r="AC108" s="15">
        <f t="shared" si="150"/>
        <v>5.76</v>
      </c>
      <c r="AD108" s="15">
        <f t="shared" si="151"/>
        <v>0.57999999999999996</v>
      </c>
      <c r="AE108" s="15">
        <f t="shared" si="152"/>
        <v>19.22</v>
      </c>
      <c r="AF108" s="15">
        <f t="shared" si="153"/>
        <v>6.58</v>
      </c>
      <c r="AG108" s="15">
        <f t="shared" si="154"/>
        <v>5.76</v>
      </c>
      <c r="AH108" s="15">
        <f t="shared" si="155"/>
        <v>0.57999999999999996</v>
      </c>
      <c r="AI108" s="15">
        <f t="shared" si="156"/>
        <v>19.22</v>
      </c>
      <c r="AJ108" s="15">
        <f t="shared" si="157"/>
        <v>6.58</v>
      </c>
      <c r="AK108" s="15">
        <f t="shared" si="158"/>
        <v>5.76</v>
      </c>
      <c r="AL108" s="15">
        <f t="shared" si="159"/>
        <v>0.57999999999999996</v>
      </c>
      <c r="AM108" s="28">
        <v>0</v>
      </c>
      <c r="AN108" s="28">
        <v>0</v>
      </c>
      <c r="AO108" s="28">
        <v>0</v>
      </c>
      <c r="AP108" s="28">
        <v>0.03</v>
      </c>
      <c r="AQ108" s="28">
        <v>0.52</v>
      </c>
      <c r="AR108" s="28">
        <v>0.52</v>
      </c>
      <c r="AS108" s="15">
        <f t="shared" si="160"/>
        <v>0</v>
      </c>
      <c r="AT108" s="15">
        <f t="shared" si="161"/>
        <v>0</v>
      </c>
      <c r="AU108" s="15">
        <f t="shared" si="162"/>
        <v>0</v>
      </c>
      <c r="AV108" s="15">
        <f t="shared" si="163"/>
        <v>0.06</v>
      </c>
      <c r="AW108" s="15">
        <f t="shared" si="164"/>
        <v>1.04</v>
      </c>
      <c r="AX108" s="15">
        <f t="shared" si="165"/>
        <v>1.04</v>
      </c>
      <c r="AY108" s="15">
        <f t="shared" si="166"/>
        <v>0</v>
      </c>
      <c r="AZ108" s="15">
        <f t="shared" si="167"/>
        <v>0</v>
      </c>
      <c r="BA108" s="15">
        <f t="shared" si="168"/>
        <v>0</v>
      </c>
      <c r="BB108" s="15">
        <f t="shared" si="169"/>
        <v>0.06</v>
      </c>
      <c r="BC108" s="15">
        <f t="shared" si="170"/>
        <v>1.04</v>
      </c>
      <c r="BD108" s="15">
        <f t="shared" si="171"/>
        <v>1.04</v>
      </c>
      <c r="BE108" s="15">
        <f t="shared" si="172"/>
        <v>0</v>
      </c>
      <c r="BF108" s="15">
        <f t="shared" si="173"/>
        <v>0</v>
      </c>
      <c r="BG108" s="15">
        <f t="shared" si="174"/>
        <v>0</v>
      </c>
      <c r="BH108" s="15">
        <f t="shared" si="175"/>
        <v>0.06</v>
      </c>
      <c r="BI108" s="15">
        <f t="shared" si="176"/>
        <v>1.04</v>
      </c>
      <c r="BJ108" s="50">
        <f t="shared" si="177"/>
        <v>1.04</v>
      </c>
    </row>
    <row r="109" spans="1:62" s="7" customFormat="1" ht="18" customHeight="1" x14ac:dyDescent="0.3">
      <c r="A109" s="142" t="s">
        <v>233</v>
      </c>
      <c r="B109" s="143"/>
      <c r="C109" s="143"/>
      <c r="D109" s="143"/>
      <c r="E109" s="143"/>
      <c r="F109" s="144"/>
      <c r="G109" s="47">
        <f>SUM(G106:G108)</f>
        <v>477.87</v>
      </c>
      <c r="H109" s="47">
        <f t="shared" ref="H109:BJ109" si="195">SUM(H106:H108)</f>
        <v>959.61</v>
      </c>
      <c r="I109" s="47">
        <f t="shared" si="195"/>
        <v>1078.1100000000001</v>
      </c>
      <c r="J109" s="47">
        <f t="shared" si="195"/>
        <v>1318.98</v>
      </c>
      <c r="K109" s="47">
        <f t="shared" si="195"/>
        <v>23.27</v>
      </c>
      <c r="L109" s="47">
        <f t="shared" si="195"/>
        <v>21.889999999999997</v>
      </c>
      <c r="M109" s="47">
        <f t="shared" si="195"/>
        <v>46.04</v>
      </c>
      <c r="N109" s="47">
        <f t="shared" si="195"/>
        <v>49.34</v>
      </c>
      <c r="O109" s="47">
        <f t="shared" si="195"/>
        <v>40.449999999999996</v>
      </c>
      <c r="P109" s="47">
        <f t="shared" si="195"/>
        <v>97.32</v>
      </c>
      <c r="Q109" s="47">
        <f t="shared" si="195"/>
        <v>54.44</v>
      </c>
      <c r="R109" s="47">
        <f t="shared" si="195"/>
        <v>46.749999999999993</v>
      </c>
      <c r="S109" s="47">
        <f t="shared" si="195"/>
        <v>107.52000000000001</v>
      </c>
      <c r="T109" s="47">
        <f t="shared" si="195"/>
        <v>67.44</v>
      </c>
      <c r="U109" s="47">
        <f t="shared" si="195"/>
        <v>56.019999999999996</v>
      </c>
      <c r="V109" s="47">
        <f t="shared" si="195"/>
        <v>133.16</v>
      </c>
      <c r="W109" s="47">
        <f t="shared" si="195"/>
        <v>272.90000000000003</v>
      </c>
      <c r="X109" s="47">
        <f t="shared" si="195"/>
        <v>38.4</v>
      </c>
      <c r="Y109" s="47">
        <f t="shared" si="195"/>
        <v>295.29999999999995</v>
      </c>
      <c r="Z109" s="47">
        <f t="shared" si="195"/>
        <v>3.81</v>
      </c>
      <c r="AA109" s="47">
        <f t="shared" si="195"/>
        <v>708.81400000000008</v>
      </c>
      <c r="AB109" s="47">
        <f t="shared" si="195"/>
        <v>72.551999999999992</v>
      </c>
      <c r="AC109" s="47">
        <f t="shared" si="195"/>
        <v>629.404</v>
      </c>
      <c r="AD109" s="47">
        <f t="shared" si="195"/>
        <v>7.7299999999999995</v>
      </c>
      <c r="AE109" s="47">
        <f t="shared" si="195"/>
        <v>727.04600000000016</v>
      </c>
      <c r="AF109" s="47">
        <f t="shared" si="195"/>
        <v>79.707999999999998</v>
      </c>
      <c r="AG109" s="47">
        <f t="shared" si="195"/>
        <v>675.51599999999996</v>
      </c>
      <c r="AH109" s="47">
        <f t="shared" si="195"/>
        <v>8.35</v>
      </c>
      <c r="AI109" s="47">
        <f t="shared" si="195"/>
        <v>944.7560000000002</v>
      </c>
      <c r="AJ109" s="47">
        <f t="shared" si="195"/>
        <v>96.927999999999997</v>
      </c>
      <c r="AK109" s="47">
        <f t="shared" si="195"/>
        <v>852.65599999999995</v>
      </c>
      <c r="AL109" s="47">
        <f t="shared" si="195"/>
        <v>10.32</v>
      </c>
      <c r="AM109" s="47">
        <f t="shared" si="195"/>
        <v>0.09</v>
      </c>
      <c r="AN109" s="47">
        <f t="shared" si="195"/>
        <v>0.30000000000000004</v>
      </c>
      <c r="AO109" s="47">
        <f t="shared" si="195"/>
        <v>0.26</v>
      </c>
      <c r="AP109" s="47">
        <f t="shared" si="195"/>
        <v>4.5900000000000007</v>
      </c>
      <c r="AQ109" s="47">
        <f t="shared" si="195"/>
        <v>2.25</v>
      </c>
      <c r="AR109" s="47">
        <f t="shared" si="195"/>
        <v>0.62</v>
      </c>
      <c r="AS109" s="47">
        <f t="shared" si="195"/>
        <v>0.27</v>
      </c>
      <c r="AT109" s="47">
        <f t="shared" si="195"/>
        <v>0.61399999999999999</v>
      </c>
      <c r="AU109" s="47">
        <f t="shared" si="195"/>
        <v>0.36199999999999999</v>
      </c>
      <c r="AV109" s="47">
        <f t="shared" si="195"/>
        <v>6.6779999999999999</v>
      </c>
      <c r="AW109" s="47">
        <f t="shared" si="195"/>
        <v>2.4239999999999999</v>
      </c>
      <c r="AX109" s="47">
        <f t="shared" si="195"/>
        <v>1.1200000000000001</v>
      </c>
      <c r="AY109" s="47">
        <f t="shared" si="195"/>
        <v>0.27</v>
      </c>
      <c r="AZ109" s="47">
        <f t="shared" si="195"/>
        <v>0.66600000000000004</v>
      </c>
      <c r="BA109" s="47">
        <f t="shared" si="195"/>
        <v>0.43800000000000006</v>
      </c>
      <c r="BB109" s="47">
        <f t="shared" si="195"/>
        <v>7.9619999999999997</v>
      </c>
      <c r="BC109" s="47">
        <f t="shared" si="195"/>
        <v>3.1160000000000001</v>
      </c>
      <c r="BD109" s="47">
        <f t="shared" si="195"/>
        <v>1.1600000000000001</v>
      </c>
      <c r="BE109" s="47">
        <f t="shared" si="195"/>
        <v>0.36</v>
      </c>
      <c r="BF109" s="47">
        <f t="shared" si="195"/>
        <v>0.83600000000000008</v>
      </c>
      <c r="BG109" s="47">
        <f t="shared" si="195"/>
        <v>1.1136000000000001</v>
      </c>
      <c r="BH109" s="47">
        <f t="shared" si="195"/>
        <v>9.3119999999999994</v>
      </c>
      <c r="BI109" s="47">
        <f t="shared" si="195"/>
        <v>3.1160000000000001</v>
      </c>
      <c r="BJ109" s="83">
        <f t="shared" si="195"/>
        <v>1.1600000000000001</v>
      </c>
    </row>
    <row r="110" spans="1:62" s="7" customFormat="1" ht="18" customHeight="1" x14ac:dyDescent="0.3">
      <c r="A110" s="49" t="s">
        <v>108</v>
      </c>
      <c r="B110" s="26">
        <v>439</v>
      </c>
      <c r="C110" s="23">
        <v>200</v>
      </c>
      <c r="D110" s="23">
        <v>200</v>
      </c>
      <c r="E110" s="23">
        <v>200</v>
      </c>
      <c r="F110" s="26">
        <v>100</v>
      </c>
      <c r="G110" s="27">
        <v>64</v>
      </c>
      <c r="H110" s="14">
        <f>G110/F110*C110</f>
        <v>128</v>
      </c>
      <c r="I110" s="14">
        <f>G110/F110*D110</f>
        <v>128</v>
      </c>
      <c r="J110" s="14">
        <f>G110/F110*E110</f>
        <v>128</v>
      </c>
      <c r="K110" s="27">
        <v>2.8</v>
      </c>
      <c r="L110" s="27">
        <v>4</v>
      </c>
      <c r="M110" s="27">
        <v>4.2</v>
      </c>
      <c r="N110" s="14">
        <f>K110/F110*C110</f>
        <v>5.6</v>
      </c>
      <c r="O110" s="14">
        <f>L110/F110*C110</f>
        <v>8</v>
      </c>
      <c r="P110" s="14">
        <f>M110/F110*C110</f>
        <v>8.4</v>
      </c>
      <c r="Q110" s="14">
        <f>K110/F110*D110</f>
        <v>5.6</v>
      </c>
      <c r="R110" s="14">
        <f>L110/F110*D110</f>
        <v>8</v>
      </c>
      <c r="S110" s="14">
        <f>M110/F110*D110</f>
        <v>8.4</v>
      </c>
      <c r="T110" s="14">
        <f>K110/F110*E110</f>
        <v>5.6</v>
      </c>
      <c r="U110" s="14">
        <f>L110/F110*E110</f>
        <v>8</v>
      </c>
      <c r="V110" s="14">
        <f>M110/F110*E110</f>
        <v>8.4</v>
      </c>
      <c r="W110" s="28">
        <v>304.8</v>
      </c>
      <c r="X110" s="28">
        <v>28</v>
      </c>
      <c r="Y110" s="28">
        <v>0</v>
      </c>
      <c r="Z110" s="28">
        <v>0.2</v>
      </c>
      <c r="AA110" s="15">
        <f t="shared" si="148"/>
        <v>609.6</v>
      </c>
      <c r="AB110" s="15">
        <f t="shared" si="149"/>
        <v>56.000000000000007</v>
      </c>
      <c r="AC110" s="15">
        <f t="shared" si="150"/>
        <v>0</v>
      </c>
      <c r="AD110" s="15">
        <f t="shared" si="151"/>
        <v>0.4</v>
      </c>
      <c r="AE110" s="15">
        <f t="shared" si="152"/>
        <v>609.6</v>
      </c>
      <c r="AF110" s="15">
        <f t="shared" si="153"/>
        <v>56.000000000000007</v>
      </c>
      <c r="AG110" s="15">
        <f t="shared" si="154"/>
        <v>0</v>
      </c>
      <c r="AH110" s="15">
        <f t="shared" si="155"/>
        <v>0.4</v>
      </c>
      <c r="AI110" s="15">
        <f t="shared" si="156"/>
        <v>609.6</v>
      </c>
      <c r="AJ110" s="15">
        <f t="shared" si="157"/>
        <v>56.000000000000007</v>
      </c>
      <c r="AK110" s="15">
        <f t="shared" si="158"/>
        <v>0</v>
      </c>
      <c r="AL110" s="15">
        <f t="shared" si="159"/>
        <v>0.4</v>
      </c>
      <c r="AM110" s="28">
        <v>0</v>
      </c>
      <c r="AN110" s="28">
        <v>0.06</v>
      </c>
      <c r="AO110" s="28">
        <v>0.34</v>
      </c>
      <c r="AP110" s="28">
        <v>0</v>
      </c>
      <c r="AQ110" s="28">
        <v>1.4</v>
      </c>
      <c r="AR110" s="28">
        <v>0</v>
      </c>
      <c r="AS110" s="15">
        <f t="shared" si="160"/>
        <v>0</v>
      </c>
      <c r="AT110" s="15">
        <f t="shared" si="161"/>
        <v>0.12</v>
      </c>
      <c r="AU110" s="15">
        <f t="shared" si="162"/>
        <v>0.68</v>
      </c>
      <c r="AV110" s="15">
        <f t="shared" si="163"/>
        <v>0</v>
      </c>
      <c r="AW110" s="15">
        <f t="shared" si="164"/>
        <v>2.8</v>
      </c>
      <c r="AX110" s="15">
        <f t="shared" si="165"/>
        <v>0</v>
      </c>
      <c r="AY110" s="15">
        <f t="shared" si="166"/>
        <v>0</v>
      </c>
      <c r="AZ110" s="15">
        <f t="shared" si="167"/>
        <v>0.12</v>
      </c>
      <c r="BA110" s="15">
        <f t="shared" si="168"/>
        <v>0.68</v>
      </c>
      <c r="BB110" s="15">
        <f t="shared" si="169"/>
        <v>0</v>
      </c>
      <c r="BC110" s="15">
        <f t="shared" si="170"/>
        <v>2.8</v>
      </c>
      <c r="BD110" s="15">
        <f t="shared" si="171"/>
        <v>0</v>
      </c>
      <c r="BE110" s="15">
        <f t="shared" si="172"/>
        <v>0</v>
      </c>
      <c r="BF110" s="15">
        <f t="shared" si="173"/>
        <v>0.12</v>
      </c>
      <c r="BG110" s="15">
        <f t="shared" si="174"/>
        <v>1.36</v>
      </c>
      <c r="BH110" s="15">
        <f t="shared" si="175"/>
        <v>0</v>
      </c>
      <c r="BI110" s="15">
        <f t="shared" si="176"/>
        <v>2.8</v>
      </c>
      <c r="BJ110" s="50">
        <f t="shared" si="177"/>
        <v>0</v>
      </c>
    </row>
    <row r="111" spans="1:62" s="7" customFormat="1" ht="23.25" customHeight="1" x14ac:dyDescent="0.3">
      <c r="A111" s="49" t="s">
        <v>241</v>
      </c>
      <c r="B111" s="26">
        <v>12024</v>
      </c>
      <c r="C111" s="23"/>
      <c r="D111" s="23"/>
      <c r="E111" s="23">
        <v>100</v>
      </c>
      <c r="F111" s="26">
        <v>100</v>
      </c>
      <c r="G111" s="27">
        <v>250.5</v>
      </c>
      <c r="H111" s="14"/>
      <c r="I111" s="14"/>
      <c r="J111" s="14">
        <f>G111/F111*E111</f>
        <v>250.5</v>
      </c>
      <c r="K111" s="27">
        <v>6.35</v>
      </c>
      <c r="L111" s="27">
        <v>3.27</v>
      </c>
      <c r="M111" s="27">
        <v>43.49</v>
      </c>
      <c r="N111" s="14"/>
      <c r="O111" s="14"/>
      <c r="P111" s="14"/>
      <c r="Q111" s="14"/>
      <c r="R111" s="14"/>
      <c r="S111" s="14"/>
      <c r="T111" s="14">
        <f>K111/F111*E111</f>
        <v>6.35</v>
      </c>
      <c r="U111" s="14">
        <f>L111/F111*E111</f>
        <v>3.27</v>
      </c>
      <c r="V111" s="14">
        <f>M111/F111*E111</f>
        <v>43.49</v>
      </c>
      <c r="W111" s="28">
        <v>42.04</v>
      </c>
      <c r="X111" s="28">
        <v>17.02</v>
      </c>
      <c r="Y111" s="28">
        <v>59.64</v>
      </c>
      <c r="Z111" s="28">
        <v>0.7</v>
      </c>
      <c r="AA111" s="15"/>
      <c r="AB111" s="15"/>
      <c r="AC111" s="15"/>
      <c r="AD111" s="15"/>
      <c r="AE111" s="15"/>
      <c r="AF111" s="15"/>
      <c r="AG111" s="15"/>
      <c r="AH111" s="15"/>
      <c r="AI111" s="15">
        <f t="shared" si="156"/>
        <v>42.04</v>
      </c>
      <c r="AJ111" s="15">
        <f t="shared" si="157"/>
        <v>17.02</v>
      </c>
      <c r="AK111" s="15">
        <f t="shared" si="158"/>
        <v>59.64</v>
      </c>
      <c r="AL111" s="15">
        <f t="shared" si="159"/>
        <v>0.7</v>
      </c>
      <c r="AM111" s="28">
        <v>0.01</v>
      </c>
      <c r="AN111" s="28">
        <v>0.1</v>
      </c>
      <c r="AO111" s="28">
        <v>0.06</v>
      </c>
      <c r="AP111" s="28">
        <v>1.23</v>
      </c>
      <c r="AQ111" s="28">
        <v>1.31</v>
      </c>
      <c r="AR111" s="28">
        <v>0.87</v>
      </c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>
        <f t="shared" si="172"/>
        <v>0.01</v>
      </c>
      <c r="BF111" s="15">
        <f t="shared" si="173"/>
        <v>0.1</v>
      </c>
      <c r="BG111" s="15">
        <v>0.06</v>
      </c>
      <c r="BH111" s="15">
        <f t="shared" si="175"/>
        <v>1.23</v>
      </c>
      <c r="BI111" s="15">
        <f t="shared" si="176"/>
        <v>1.31</v>
      </c>
      <c r="BJ111" s="50">
        <f t="shared" si="177"/>
        <v>0.86999999999999988</v>
      </c>
    </row>
    <row r="112" spans="1:62" s="9" customFormat="1" ht="20.100000000000001" customHeight="1" x14ac:dyDescent="0.3">
      <c r="A112" s="145" t="s">
        <v>234</v>
      </c>
      <c r="B112" s="150"/>
      <c r="C112" s="150"/>
      <c r="D112" s="150"/>
      <c r="E112" s="150"/>
      <c r="F112" s="150"/>
      <c r="G112" s="77">
        <f>SUM(G110:G111)</f>
        <v>314.5</v>
      </c>
      <c r="H112" s="77">
        <f t="shared" ref="H112:BJ112" si="196">SUM(H110:H111)</f>
        <v>128</v>
      </c>
      <c r="I112" s="77">
        <f t="shared" si="196"/>
        <v>128</v>
      </c>
      <c r="J112" s="77">
        <f t="shared" si="196"/>
        <v>378.5</v>
      </c>
      <c r="K112" s="77">
        <f t="shared" si="196"/>
        <v>9.1499999999999986</v>
      </c>
      <c r="L112" s="77">
        <f t="shared" si="196"/>
        <v>7.27</v>
      </c>
      <c r="M112" s="77">
        <f t="shared" si="196"/>
        <v>47.690000000000005</v>
      </c>
      <c r="N112" s="77">
        <f t="shared" si="196"/>
        <v>5.6</v>
      </c>
      <c r="O112" s="77">
        <f t="shared" si="196"/>
        <v>8</v>
      </c>
      <c r="P112" s="77">
        <f t="shared" si="196"/>
        <v>8.4</v>
      </c>
      <c r="Q112" s="77">
        <f t="shared" si="196"/>
        <v>5.6</v>
      </c>
      <c r="R112" s="77">
        <f t="shared" si="196"/>
        <v>8</v>
      </c>
      <c r="S112" s="77">
        <f t="shared" si="196"/>
        <v>8.4</v>
      </c>
      <c r="T112" s="77">
        <f t="shared" si="196"/>
        <v>11.95</v>
      </c>
      <c r="U112" s="77">
        <f t="shared" si="196"/>
        <v>11.27</v>
      </c>
      <c r="V112" s="77">
        <f t="shared" si="196"/>
        <v>51.89</v>
      </c>
      <c r="W112" s="77">
        <f t="shared" si="196"/>
        <v>346.84000000000003</v>
      </c>
      <c r="X112" s="77">
        <f t="shared" si="196"/>
        <v>45.019999999999996</v>
      </c>
      <c r="Y112" s="77">
        <f t="shared" si="196"/>
        <v>59.64</v>
      </c>
      <c r="Z112" s="77">
        <f t="shared" si="196"/>
        <v>0.89999999999999991</v>
      </c>
      <c r="AA112" s="77">
        <f t="shared" si="196"/>
        <v>609.6</v>
      </c>
      <c r="AB112" s="77">
        <f t="shared" si="196"/>
        <v>56.000000000000007</v>
      </c>
      <c r="AC112" s="77">
        <f t="shared" si="196"/>
        <v>0</v>
      </c>
      <c r="AD112" s="77">
        <f t="shared" si="196"/>
        <v>0.4</v>
      </c>
      <c r="AE112" s="77">
        <f t="shared" si="196"/>
        <v>609.6</v>
      </c>
      <c r="AF112" s="77">
        <f t="shared" si="196"/>
        <v>56.000000000000007</v>
      </c>
      <c r="AG112" s="77">
        <f t="shared" si="196"/>
        <v>0</v>
      </c>
      <c r="AH112" s="77">
        <f t="shared" si="196"/>
        <v>0.4</v>
      </c>
      <c r="AI112" s="77">
        <f t="shared" si="196"/>
        <v>651.64</v>
      </c>
      <c r="AJ112" s="77">
        <f t="shared" si="196"/>
        <v>73.02000000000001</v>
      </c>
      <c r="AK112" s="77">
        <f t="shared" si="196"/>
        <v>59.64</v>
      </c>
      <c r="AL112" s="77">
        <f t="shared" si="196"/>
        <v>1.1000000000000001</v>
      </c>
      <c r="AM112" s="77">
        <f t="shared" si="196"/>
        <v>0.01</v>
      </c>
      <c r="AN112" s="77">
        <f t="shared" si="196"/>
        <v>0.16</v>
      </c>
      <c r="AO112" s="77">
        <f t="shared" si="196"/>
        <v>0.4</v>
      </c>
      <c r="AP112" s="77">
        <f t="shared" si="196"/>
        <v>1.23</v>
      </c>
      <c r="AQ112" s="77">
        <f t="shared" si="196"/>
        <v>2.71</v>
      </c>
      <c r="AR112" s="77">
        <f t="shared" si="196"/>
        <v>0.87</v>
      </c>
      <c r="AS112" s="77">
        <f t="shared" si="196"/>
        <v>0</v>
      </c>
      <c r="AT112" s="77">
        <f t="shared" si="196"/>
        <v>0.12</v>
      </c>
      <c r="AU112" s="77">
        <f t="shared" si="196"/>
        <v>0.68</v>
      </c>
      <c r="AV112" s="77">
        <f t="shared" si="196"/>
        <v>0</v>
      </c>
      <c r="AW112" s="77">
        <f t="shared" si="196"/>
        <v>2.8</v>
      </c>
      <c r="AX112" s="77">
        <f t="shared" si="196"/>
        <v>0</v>
      </c>
      <c r="AY112" s="77">
        <f t="shared" si="196"/>
        <v>0</v>
      </c>
      <c r="AZ112" s="77">
        <f t="shared" si="196"/>
        <v>0.12</v>
      </c>
      <c r="BA112" s="77">
        <f t="shared" si="196"/>
        <v>0.68</v>
      </c>
      <c r="BB112" s="77">
        <f t="shared" si="196"/>
        <v>0</v>
      </c>
      <c r="BC112" s="77">
        <f t="shared" si="196"/>
        <v>2.8</v>
      </c>
      <c r="BD112" s="77">
        <f t="shared" si="196"/>
        <v>0</v>
      </c>
      <c r="BE112" s="77">
        <f t="shared" si="196"/>
        <v>0.01</v>
      </c>
      <c r="BF112" s="77">
        <f t="shared" si="196"/>
        <v>0.22</v>
      </c>
      <c r="BG112" s="77">
        <f t="shared" si="196"/>
        <v>1.4200000000000002</v>
      </c>
      <c r="BH112" s="77">
        <f t="shared" si="196"/>
        <v>1.23</v>
      </c>
      <c r="BI112" s="77">
        <f t="shared" si="196"/>
        <v>4.1099999999999994</v>
      </c>
      <c r="BJ112" s="52">
        <f t="shared" si="196"/>
        <v>0.86999999999999988</v>
      </c>
    </row>
    <row r="113" spans="1:62" s="11" customFormat="1" ht="19.5" thickBot="1" x14ac:dyDescent="0.35">
      <c r="A113" s="153" t="s">
        <v>58</v>
      </c>
      <c r="B113" s="154"/>
      <c r="C113" s="154"/>
      <c r="D113" s="154"/>
      <c r="E113" s="154"/>
      <c r="F113" s="154"/>
      <c r="G113" s="43">
        <f>SUM(G112,G109,G105,G101,G93)</f>
        <v>3466.4300000000003</v>
      </c>
      <c r="H113" s="43">
        <f t="shared" ref="H113:BJ113" si="197">SUM(H112,H109,H105,H101,H93)</f>
        <v>3870.38</v>
      </c>
      <c r="I113" s="43">
        <f t="shared" si="197"/>
        <v>4343.0200000000004</v>
      </c>
      <c r="J113" s="43">
        <f t="shared" si="197"/>
        <v>5640.84</v>
      </c>
      <c r="K113" s="43">
        <f t="shared" si="197"/>
        <v>111.80000000000001</v>
      </c>
      <c r="L113" s="43">
        <f t="shared" si="197"/>
        <v>144.24999999999997</v>
      </c>
      <c r="M113" s="43">
        <f t="shared" si="197"/>
        <v>427.96000000000004</v>
      </c>
      <c r="N113" s="43">
        <f t="shared" si="197"/>
        <v>143.33028571428574</v>
      </c>
      <c r="O113" s="43">
        <f t="shared" si="197"/>
        <v>165.79090476190476</v>
      </c>
      <c r="P113" s="43">
        <f t="shared" si="197"/>
        <v>429.0740952380952</v>
      </c>
      <c r="Q113" s="43">
        <f t="shared" si="197"/>
        <v>157.61428571428573</v>
      </c>
      <c r="R113" s="43">
        <f t="shared" si="197"/>
        <v>187.83690476190475</v>
      </c>
      <c r="S113" s="43">
        <f t="shared" si="197"/>
        <v>481.68809523809523</v>
      </c>
      <c r="T113" s="43">
        <f t="shared" si="197"/>
        <v>206.18857142857144</v>
      </c>
      <c r="U113" s="43">
        <f t="shared" si="197"/>
        <v>244.80999999999997</v>
      </c>
      <c r="V113" s="43">
        <f t="shared" si="197"/>
        <v>631.73428571428576</v>
      </c>
      <c r="W113" s="43">
        <f t="shared" si="197"/>
        <v>1641.52</v>
      </c>
      <c r="X113" s="43">
        <f t="shared" si="197"/>
        <v>352.08</v>
      </c>
      <c r="Y113" s="43">
        <f t="shared" si="197"/>
        <v>1378.59</v>
      </c>
      <c r="Z113" s="43">
        <f t="shared" si="197"/>
        <v>24.994</v>
      </c>
      <c r="AA113" s="43">
        <f t="shared" si="197"/>
        <v>2029.8235000000002</v>
      </c>
      <c r="AB113" s="43">
        <f t="shared" si="197"/>
        <v>455.66700000000003</v>
      </c>
      <c r="AC113" s="43">
        <f t="shared" si="197"/>
        <v>1653.826</v>
      </c>
      <c r="AD113" s="43">
        <f t="shared" si="197"/>
        <v>33.050040000000003</v>
      </c>
      <c r="AE113" s="43">
        <f t="shared" si="197"/>
        <v>2071.5495000000001</v>
      </c>
      <c r="AF113" s="43">
        <f t="shared" si="197"/>
        <v>492.685</v>
      </c>
      <c r="AG113" s="43">
        <f t="shared" si="197"/>
        <v>1818.8140000000001</v>
      </c>
      <c r="AH113" s="43">
        <f t="shared" si="197"/>
        <v>35.818040000000003</v>
      </c>
      <c r="AI113" s="43">
        <f t="shared" si="197"/>
        <v>2667.056</v>
      </c>
      <c r="AJ113" s="43">
        <f t="shared" si="197"/>
        <v>636.51549999999997</v>
      </c>
      <c r="AK113" s="43">
        <f t="shared" si="197"/>
        <v>2461.0035000000003</v>
      </c>
      <c r="AL113" s="43">
        <f t="shared" si="197"/>
        <v>44.080079999999995</v>
      </c>
      <c r="AM113" s="43">
        <f t="shared" si="197"/>
        <v>1.47</v>
      </c>
      <c r="AN113" s="43">
        <f t="shared" si="197"/>
        <v>2.1350000000000002</v>
      </c>
      <c r="AO113" s="43">
        <f t="shared" si="197"/>
        <v>2.085</v>
      </c>
      <c r="AP113" s="43">
        <f t="shared" si="197"/>
        <v>277.87999999999994</v>
      </c>
      <c r="AQ113" s="43">
        <f t="shared" si="197"/>
        <v>81.760000000000005</v>
      </c>
      <c r="AR113" s="43">
        <f t="shared" si="197"/>
        <v>8.6100000000000012</v>
      </c>
      <c r="AS113" s="43">
        <f t="shared" si="197"/>
        <v>2.6101000000000001</v>
      </c>
      <c r="AT113" s="43">
        <f t="shared" si="197"/>
        <v>2.4333</v>
      </c>
      <c r="AU113" s="43">
        <f t="shared" si="197"/>
        <v>2.2265000000000001</v>
      </c>
      <c r="AV113" s="43">
        <f t="shared" si="197"/>
        <v>139.59099999999998</v>
      </c>
      <c r="AW113" s="43">
        <f t="shared" si="197"/>
        <v>78.522999999999996</v>
      </c>
      <c r="AX113" s="43">
        <f t="shared" si="197"/>
        <v>6.8435000000000006</v>
      </c>
      <c r="AY113" s="43">
        <f t="shared" si="197"/>
        <v>2.6340999999999997</v>
      </c>
      <c r="AZ113" s="43">
        <f t="shared" si="197"/>
        <v>2.6103000000000001</v>
      </c>
      <c r="BA113" s="43">
        <f t="shared" si="197"/>
        <v>2.4275000000000002</v>
      </c>
      <c r="BB113" s="43">
        <f t="shared" si="197"/>
        <v>142.375</v>
      </c>
      <c r="BC113" s="43">
        <f t="shared" si="197"/>
        <v>84.52</v>
      </c>
      <c r="BD113" s="43">
        <f t="shared" si="197"/>
        <v>6.9725000000000001</v>
      </c>
      <c r="BE113" s="43">
        <f t="shared" si="197"/>
        <v>2.8887</v>
      </c>
      <c r="BF113" s="43">
        <f t="shared" si="197"/>
        <v>3.2815999999999996</v>
      </c>
      <c r="BG113" s="43">
        <f t="shared" si="197"/>
        <v>5.4526399999999997</v>
      </c>
      <c r="BH113" s="43">
        <f t="shared" si="197"/>
        <v>290.31349999999998</v>
      </c>
      <c r="BI113" s="43">
        <f t="shared" si="197"/>
        <v>98.368500000000012</v>
      </c>
      <c r="BJ113" s="84">
        <f t="shared" si="197"/>
        <v>9.6189999999999998</v>
      </c>
    </row>
    <row r="114" spans="1:62" s="11" customFormat="1" x14ac:dyDescent="0.3">
      <c r="A114" s="59"/>
      <c r="B114" s="60"/>
      <c r="C114" s="60"/>
      <c r="D114" s="60"/>
      <c r="E114" s="60"/>
      <c r="F114" s="60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  <c r="AC114" s="55"/>
      <c r="AD114" s="55"/>
      <c r="AE114" s="55"/>
      <c r="AF114" s="55"/>
      <c r="AG114" s="55"/>
      <c r="AH114" s="55"/>
      <c r="AI114" s="55"/>
      <c r="AJ114" s="55"/>
      <c r="AK114" s="55"/>
      <c r="AL114" s="55"/>
      <c r="AM114" s="55"/>
      <c r="AN114" s="55"/>
      <c r="AO114" s="55"/>
      <c r="AP114" s="55"/>
      <c r="AQ114" s="55"/>
      <c r="AR114" s="55"/>
      <c r="AS114" s="55"/>
      <c r="AT114" s="55"/>
      <c r="AU114" s="55"/>
      <c r="AV114" s="55"/>
      <c r="AW114" s="55"/>
      <c r="AX114" s="55"/>
      <c r="AY114" s="55"/>
      <c r="AZ114" s="55"/>
      <c r="BA114" s="55"/>
      <c r="BB114" s="55"/>
      <c r="BC114" s="55"/>
      <c r="BD114" s="55"/>
      <c r="BE114" s="55"/>
      <c r="BF114" s="55"/>
      <c r="BG114" s="55"/>
      <c r="BH114" s="55"/>
      <c r="BI114" s="55"/>
      <c r="BJ114" s="55"/>
    </row>
    <row r="115" spans="1:62" s="11" customFormat="1" x14ac:dyDescent="0.3">
      <c r="A115" s="59"/>
      <c r="B115" s="60"/>
      <c r="C115" s="60"/>
      <c r="D115" s="60"/>
      <c r="E115" s="60"/>
      <c r="F115" s="60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  <c r="AC115" s="55"/>
      <c r="AD115" s="55"/>
      <c r="AE115" s="55"/>
      <c r="AF115" s="55"/>
      <c r="AG115" s="55"/>
      <c r="AH115" s="55"/>
      <c r="AI115" s="55"/>
      <c r="AJ115" s="55"/>
      <c r="AK115" s="55"/>
      <c r="AL115" s="55"/>
      <c r="AM115" s="55"/>
      <c r="AN115" s="55"/>
      <c r="AO115" s="55"/>
      <c r="AP115" s="55"/>
      <c r="AQ115" s="55"/>
      <c r="AR115" s="55"/>
      <c r="AS115" s="55"/>
      <c r="AT115" s="55"/>
      <c r="AU115" s="55"/>
      <c r="AV115" s="55"/>
      <c r="AW115" s="55"/>
      <c r="AX115" s="55"/>
      <c r="AY115" s="55"/>
      <c r="AZ115" s="55"/>
      <c r="BA115" s="55"/>
      <c r="BB115" s="55"/>
      <c r="BC115" s="55"/>
      <c r="BD115" s="55"/>
      <c r="BE115" s="55"/>
      <c r="BF115" s="55"/>
      <c r="BG115" s="55"/>
      <c r="BH115" s="55"/>
      <c r="BI115" s="55"/>
      <c r="BJ115" s="55"/>
    </row>
    <row r="116" spans="1:62" s="11" customFormat="1" x14ac:dyDescent="0.3">
      <c r="A116" s="59"/>
      <c r="B116" s="60"/>
      <c r="C116" s="60"/>
      <c r="D116" s="60"/>
      <c r="E116" s="60"/>
      <c r="F116" s="60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  <c r="AC116" s="55"/>
      <c r="AD116" s="55"/>
      <c r="AE116" s="55"/>
      <c r="AF116" s="55"/>
      <c r="AG116" s="55"/>
      <c r="AH116" s="55"/>
      <c r="AI116" s="55"/>
      <c r="AJ116" s="55"/>
      <c r="AK116" s="55"/>
      <c r="AL116" s="55"/>
      <c r="AM116" s="55"/>
      <c r="AN116" s="55"/>
      <c r="AO116" s="55"/>
      <c r="AP116" s="55"/>
      <c r="AQ116" s="55"/>
      <c r="AR116" s="55"/>
      <c r="AS116" s="55"/>
      <c r="AT116" s="55"/>
      <c r="AU116" s="55"/>
      <c r="AV116" s="55"/>
      <c r="AW116" s="55"/>
      <c r="AX116" s="55"/>
      <c r="AY116" s="55"/>
      <c r="AZ116" s="55"/>
      <c r="BA116" s="55"/>
      <c r="BB116" s="55"/>
      <c r="BC116" s="55"/>
      <c r="BD116" s="55"/>
      <c r="BE116" s="55"/>
      <c r="BF116" s="55"/>
      <c r="BG116" s="55"/>
      <c r="BH116" s="55"/>
      <c r="BI116" s="55"/>
      <c r="BJ116" s="55"/>
    </row>
    <row r="117" spans="1:62" s="11" customFormat="1" x14ac:dyDescent="0.3">
      <c r="A117" s="59"/>
      <c r="B117" s="60"/>
      <c r="C117" s="60"/>
      <c r="D117" s="60"/>
      <c r="E117" s="60"/>
      <c r="F117" s="60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  <c r="AC117" s="55"/>
      <c r="AD117" s="55"/>
      <c r="AE117" s="55"/>
      <c r="AF117" s="55"/>
      <c r="AG117" s="55"/>
      <c r="AH117" s="55"/>
      <c r="AI117" s="55"/>
      <c r="AJ117" s="55"/>
      <c r="AK117" s="55"/>
      <c r="AL117" s="55"/>
      <c r="AM117" s="55"/>
      <c r="AN117" s="55"/>
      <c r="AO117" s="55"/>
      <c r="AP117" s="55"/>
      <c r="AQ117" s="55"/>
      <c r="AR117" s="55"/>
      <c r="AS117" s="55"/>
      <c r="AT117" s="55"/>
      <c r="AU117" s="55"/>
      <c r="AV117" s="55"/>
      <c r="AW117" s="55"/>
      <c r="AX117" s="55"/>
      <c r="AY117" s="55"/>
      <c r="AZ117" s="55"/>
      <c r="BA117" s="55"/>
      <c r="BB117" s="55"/>
      <c r="BC117" s="55"/>
      <c r="BD117" s="55"/>
      <c r="BE117" s="55"/>
      <c r="BF117" s="55"/>
      <c r="BG117" s="55"/>
      <c r="BH117" s="55"/>
      <c r="BI117" s="55"/>
      <c r="BJ117" s="55"/>
    </row>
    <row r="118" spans="1:62" s="11" customFormat="1" x14ac:dyDescent="0.3">
      <c r="A118" s="59"/>
      <c r="B118" s="60"/>
      <c r="C118" s="60"/>
      <c r="D118" s="60"/>
      <c r="E118" s="60"/>
      <c r="F118" s="60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  <c r="AC118" s="55"/>
      <c r="AD118" s="55"/>
      <c r="AE118" s="55"/>
      <c r="AF118" s="55"/>
      <c r="AG118" s="55"/>
      <c r="AH118" s="55"/>
      <c r="AI118" s="55"/>
      <c r="AJ118" s="55"/>
      <c r="AK118" s="55"/>
      <c r="AL118" s="55"/>
      <c r="AM118" s="55"/>
      <c r="AN118" s="55"/>
      <c r="AO118" s="55"/>
      <c r="AP118" s="55"/>
      <c r="AQ118" s="55"/>
      <c r="AR118" s="55"/>
      <c r="AS118" s="55"/>
      <c r="AT118" s="55"/>
      <c r="AU118" s="55"/>
      <c r="AV118" s="55"/>
      <c r="AW118" s="55"/>
      <c r="AX118" s="55"/>
      <c r="AY118" s="55"/>
      <c r="AZ118" s="55"/>
      <c r="BA118" s="55"/>
      <c r="BB118" s="55"/>
      <c r="BC118" s="55"/>
      <c r="BD118" s="55"/>
      <c r="BE118" s="55"/>
      <c r="BF118" s="55"/>
      <c r="BG118" s="55"/>
      <c r="BH118" s="55"/>
      <c r="BI118" s="55"/>
      <c r="BJ118" s="55"/>
    </row>
    <row r="119" spans="1:62" s="11" customFormat="1" x14ac:dyDescent="0.3">
      <c r="A119" s="59"/>
      <c r="B119" s="60"/>
      <c r="C119" s="60"/>
      <c r="D119" s="60"/>
      <c r="E119" s="60"/>
      <c r="F119" s="60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  <c r="AC119" s="55"/>
      <c r="AD119" s="55"/>
      <c r="AE119" s="55"/>
      <c r="AF119" s="55"/>
      <c r="AG119" s="55"/>
      <c r="AH119" s="55"/>
      <c r="AI119" s="55"/>
      <c r="AJ119" s="55"/>
      <c r="AK119" s="55"/>
      <c r="AL119" s="55"/>
      <c r="AM119" s="55"/>
      <c r="AN119" s="55"/>
      <c r="AO119" s="55"/>
      <c r="AP119" s="55"/>
      <c r="AQ119" s="55"/>
      <c r="AR119" s="55"/>
      <c r="AS119" s="55"/>
      <c r="AT119" s="55"/>
      <c r="AU119" s="55"/>
      <c r="AV119" s="55"/>
      <c r="AW119" s="55"/>
      <c r="AX119" s="55"/>
      <c r="AY119" s="55"/>
      <c r="AZ119" s="55"/>
      <c r="BA119" s="55"/>
      <c r="BB119" s="55"/>
      <c r="BC119" s="55"/>
      <c r="BD119" s="55"/>
      <c r="BE119" s="55"/>
      <c r="BF119" s="55"/>
      <c r="BG119" s="55"/>
      <c r="BH119" s="55"/>
      <c r="BI119" s="55"/>
      <c r="BJ119" s="55"/>
    </row>
    <row r="120" spans="1:62" s="11" customFormat="1" ht="5.25" customHeight="1" thickBot="1" x14ac:dyDescent="0.35">
      <c r="A120" s="62"/>
      <c r="B120" s="69"/>
      <c r="C120" s="69"/>
      <c r="D120" s="69"/>
      <c r="E120" s="69"/>
      <c r="F120" s="69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1"/>
      <c r="X120" s="71"/>
      <c r="Y120" s="71"/>
      <c r="Z120" s="71"/>
      <c r="AA120" s="71"/>
      <c r="AB120" s="71"/>
      <c r="AC120" s="71"/>
      <c r="AD120" s="71"/>
      <c r="AE120" s="71"/>
      <c r="AF120" s="71"/>
      <c r="AG120" s="71"/>
      <c r="AH120" s="71"/>
      <c r="AI120" s="71"/>
      <c r="AJ120" s="71"/>
      <c r="AK120" s="71"/>
      <c r="AL120" s="71"/>
      <c r="AM120" s="71"/>
      <c r="AN120" s="71"/>
      <c r="AO120" s="71"/>
      <c r="AP120" s="71"/>
      <c r="AQ120" s="71"/>
      <c r="AR120" s="71"/>
      <c r="AS120" s="71"/>
      <c r="AT120" s="71"/>
      <c r="AU120" s="71"/>
      <c r="AV120" s="71"/>
      <c r="AW120" s="71"/>
      <c r="AX120" s="71"/>
      <c r="AY120" s="71"/>
      <c r="AZ120" s="71"/>
      <c r="BA120" s="71"/>
      <c r="BB120" s="71"/>
      <c r="BC120" s="71"/>
      <c r="BD120" s="71"/>
      <c r="BE120" s="71"/>
      <c r="BF120" s="71"/>
      <c r="BG120" s="71"/>
      <c r="BH120" s="71"/>
      <c r="BI120" s="71"/>
      <c r="BJ120" s="71"/>
    </row>
    <row r="121" spans="1:62" s="12" customFormat="1" ht="30.75" customHeight="1" x14ac:dyDescent="0.3">
      <c r="A121" s="85" t="s">
        <v>109</v>
      </c>
      <c r="B121" s="86"/>
      <c r="C121" s="86"/>
      <c r="D121" s="86"/>
      <c r="E121" s="86"/>
      <c r="F121" s="86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8"/>
      <c r="X121" s="88"/>
      <c r="Y121" s="88"/>
      <c r="Z121" s="88"/>
      <c r="AA121" s="88"/>
      <c r="AB121" s="88"/>
      <c r="AC121" s="88"/>
      <c r="AD121" s="88"/>
      <c r="AE121" s="88"/>
      <c r="AF121" s="88"/>
      <c r="AG121" s="88"/>
      <c r="AH121" s="88"/>
      <c r="AI121" s="88"/>
      <c r="AJ121" s="88"/>
      <c r="AK121" s="88"/>
      <c r="AL121" s="88"/>
      <c r="AM121" s="88"/>
      <c r="AN121" s="88"/>
      <c r="AO121" s="88"/>
      <c r="AP121" s="88"/>
      <c r="AQ121" s="88"/>
      <c r="AR121" s="88"/>
      <c r="AS121" s="88"/>
      <c r="AT121" s="88"/>
      <c r="AU121" s="88"/>
      <c r="AV121" s="88"/>
      <c r="AW121" s="88"/>
      <c r="AX121" s="88"/>
      <c r="AY121" s="88"/>
      <c r="AZ121" s="88"/>
      <c r="BA121" s="88"/>
      <c r="BB121" s="88"/>
      <c r="BC121" s="88"/>
      <c r="BD121" s="88"/>
      <c r="BE121" s="88"/>
      <c r="BF121" s="88"/>
      <c r="BG121" s="88"/>
      <c r="BH121" s="88"/>
      <c r="BI121" s="88"/>
      <c r="BJ121" s="89"/>
    </row>
    <row r="122" spans="1:62" s="6" customFormat="1" ht="55.5" customHeight="1" x14ac:dyDescent="0.25">
      <c r="A122" s="160" t="s">
        <v>1</v>
      </c>
      <c r="B122" s="161" t="s">
        <v>2</v>
      </c>
      <c r="C122" s="156" t="s">
        <v>3</v>
      </c>
      <c r="D122" s="156"/>
      <c r="E122" s="156"/>
      <c r="F122" s="161" t="s">
        <v>4</v>
      </c>
      <c r="G122" s="158" t="s">
        <v>5</v>
      </c>
      <c r="H122" s="157" t="s">
        <v>6</v>
      </c>
      <c r="I122" s="157"/>
      <c r="J122" s="157"/>
      <c r="K122" s="158" t="s">
        <v>7</v>
      </c>
      <c r="L122" s="158"/>
      <c r="M122" s="158"/>
      <c r="N122" s="157" t="s">
        <v>8</v>
      </c>
      <c r="O122" s="157"/>
      <c r="P122" s="157"/>
      <c r="Q122" s="157"/>
      <c r="R122" s="157"/>
      <c r="S122" s="157"/>
      <c r="T122" s="157"/>
      <c r="U122" s="157"/>
      <c r="V122" s="157"/>
      <c r="W122" s="155" t="s">
        <v>9</v>
      </c>
      <c r="X122" s="159"/>
      <c r="Y122" s="159"/>
      <c r="Z122" s="159"/>
      <c r="AA122" s="151" t="s">
        <v>10</v>
      </c>
      <c r="AB122" s="151"/>
      <c r="AC122" s="151"/>
      <c r="AD122" s="151"/>
      <c r="AE122" s="151"/>
      <c r="AF122" s="151"/>
      <c r="AG122" s="151"/>
      <c r="AH122" s="151"/>
      <c r="AI122" s="151"/>
      <c r="AJ122" s="151"/>
      <c r="AK122" s="151"/>
      <c r="AL122" s="151"/>
      <c r="AM122" s="155" t="s">
        <v>11</v>
      </c>
      <c r="AN122" s="159"/>
      <c r="AO122" s="159"/>
      <c r="AP122" s="159"/>
      <c r="AQ122" s="159"/>
      <c r="AR122" s="159"/>
      <c r="AS122" s="151" t="s">
        <v>12</v>
      </c>
      <c r="AT122" s="151"/>
      <c r="AU122" s="151"/>
      <c r="AV122" s="151"/>
      <c r="AW122" s="151"/>
      <c r="AX122" s="151"/>
      <c r="AY122" s="151"/>
      <c r="AZ122" s="151"/>
      <c r="BA122" s="151"/>
      <c r="BB122" s="151"/>
      <c r="BC122" s="151"/>
      <c r="BD122" s="151"/>
      <c r="BE122" s="151"/>
      <c r="BF122" s="151"/>
      <c r="BG122" s="151"/>
      <c r="BH122" s="151"/>
      <c r="BI122" s="151"/>
      <c r="BJ122" s="152"/>
    </row>
    <row r="123" spans="1:62" s="6" customFormat="1" x14ac:dyDescent="0.25">
      <c r="A123" s="160"/>
      <c r="B123" s="161"/>
      <c r="C123" s="156"/>
      <c r="D123" s="156"/>
      <c r="E123" s="156"/>
      <c r="F123" s="161"/>
      <c r="G123" s="158"/>
      <c r="H123" s="157"/>
      <c r="I123" s="157"/>
      <c r="J123" s="157"/>
      <c r="K123" s="158" t="s">
        <v>13</v>
      </c>
      <c r="L123" s="158" t="s">
        <v>14</v>
      </c>
      <c r="M123" s="158" t="s">
        <v>15</v>
      </c>
      <c r="N123" s="157"/>
      <c r="O123" s="157"/>
      <c r="P123" s="157"/>
      <c r="Q123" s="157"/>
      <c r="R123" s="157"/>
      <c r="S123" s="157"/>
      <c r="T123" s="157"/>
      <c r="U123" s="157"/>
      <c r="V123" s="157"/>
      <c r="W123" s="155" t="s">
        <v>16</v>
      </c>
      <c r="X123" s="155" t="s">
        <v>17</v>
      </c>
      <c r="Y123" s="155" t="s">
        <v>18</v>
      </c>
      <c r="Z123" s="155" t="s">
        <v>19</v>
      </c>
      <c r="AA123" s="151"/>
      <c r="AB123" s="151"/>
      <c r="AC123" s="151"/>
      <c r="AD123" s="151"/>
      <c r="AE123" s="151"/>
      <c r="AF123" s="151"/>
      <c r="AG123" s="151"/>
      <c r="AH123" s="151"/>
      <c r="AI123" s="151"/>
      <c r="AJ123" s="151"/>
      <c r="AK123" s="151"/>
      <c r="AL123" s="151"/>
      <c r="AM123" s="155" t="s">
        <v>20</v>
      </c>
      <c r="AN123" s="155" t="s">
        <v>21</v>
      </c>
      <c r="AO123" s="155" t="s">
        <v>22</v>
      </c>
      <c r="AP123" s="155" t="s">
        <v>23</v>
      </c>
      <c r="AQ123" s="155" t="s">
        <v>24</v>
      </c>
      <c r="AR123" s="155" t="s">
        <v>25</v>
      </c>
      <c r="AS123" s="151"/>
      <c r="AT123" s="151"/>
      <c r="AU123" s="151"/>
      <c r="AV123" s="151"/>
      <c r="AW123" s="151"/>
      <c r="AX123" s="151"/>
      <c r="AY123" s="151"/>
      <c r="AZ123" s="151"/>
      <c r="BA123" s="151"/>
      <c r="BB123" s="151"/>
      <c r="BC123" s="151"/>
      <c r="BD123" s="151"/>
      <c r="BE123" s="151"/>
      <c r="BF123" s="151"/>
      <c r="BG123" s="151"/>
      <c r="BH123" s="151"/>
      <c r="BI123" s="151"/>
      <c r="BJ123" s="152"/>
    </row>
    <row r="124" spans="1:62" s="6" customFormat="1" ht="15.75" customHeight="1" x14ac:dyDescent="0.25">
      <c r="A124" s="160"/>
      <c r="B124" s="161"/>
      <c r="C124" s="156"/>
      <c r="D124" s="156"/>
      <c r="E124" s="156"/>
      <c r="F124" s="161"/>
      <c r="G124" s="158"/>
      <c r="H124" s="157"/>
      <c r="I124" s="157"/>
      <c r="J124" s="157"/>
      <c r="K124" s="158"/>
      <c r="L124" s="158"/>
      <c r="M124" s="158"/>
      <c r="N124" s="80" t="s">
        <v>13</v>
      </c>
      <c r="O124" s="80" t="s">
        <v>14</v>
      </c>
      <c r="P124" s="80" t="s">
        <v>15</v>
      </c>
      <c r="Q124" s="80" t="s">
        <v>13</v>
      </c>
      <c r="R124" s="80" t="s">
        <v>14</v>
      </c>
      <c r="S124" s="80" t="s">
        <v>15</v>
      </c>
      <c r="T124" s="80" t="s">
        <v>13</v>
      </c>
      <c r="U124" s="80" t="s">
        <v>14</v>
      </c>
      <c r="V124" s="80" t="s">
        <v>15</v>
      </c>
      <c r="W124" s="155"/>
      <c r="X124" s="155"/>
      <c r="Y124" s="155"/>
      <c r="Z124" s="155"/>
      <c r="AA124" s="81" t="s">
        <v>16</v>
      </c>
      <c r="AB124" s="81" t="s">
        <v>17</v>
      </c>
      <c r="AC124" s="81" t="s">
        <v>18</v>
      </c>
      <c r="AD124" s="81" t="s">
        <v>19</v>
      </c>
      <c r="AE124" s="81" t="s">
        <v>16</v>
      </c>
      <c r="AF124" s="81" t="s">
        <v>17</v>
      </c>
      <c r="AG124" s="81" t="s">
        <v>18</v>
      </c>
      <c r="AH124" s="81" t="s">
        <v>19</v>
      </c>
      <c r="AI124" s="81" t="s">
        <v>16</v>
      </c>
      <c r="AJ124" s="81" t="s">
        <v>17</v>
      </c>
      <c r="AK124" s="81" t="s">
        <v>18</v>
      </c>
      <c r="AL124" s="81" t="s">
        <v>19</v>
      </c>
      <c r="AM124" s="155"/>
      <c r="AN124" s="155"/>
      <c r="AO124" s="155"/>
      <c r="AP124" s="155" t="s">
        <v>23</v>
      </c>
      <c r="AQ124" s="155"/>
      <c r="AR124" s="155"/>
      <c r="AS124" s="81" t="s">
        <v>20</v>
      </c>
      <c r="AT124" s="81" t="s">
        <v>21</v>
      </c>
      <c r="AU124" s="81" t="s">
        <v>22</v>
      </c>
      <c r="AV124" s="81" t="s">
        <v>23</v>
      </c>
      <c r="AW124" s="81" t="s">
        <v>24</v>
      </c>
      <c r="AX124" s="81" t="s">
        <v>25</v>
      </c>
      <c r="AY124" s="81" t="s">
        <v>20</v>
      </c>
      <c r="AZ124" s="81" t="s">
        <v>21</v>
      </c>
      <c r="BA124" s="81" t="s">
        <v>22</v>
      </c>
      <c r="BB124" s="81" t="s">
        <v>23</v>
      </c>
      <c r="BC124" s="81" t="s">
        <v>24</v>
      </c>
      <c r="BD124" s="81" t="s">
        <v>25</v>
      </c>
      <c r="BE124" s="81" t="s">
        <v>20</v>
      </c>
      <c r="BF124" s="81" t="s">
        <v>21</v>
      </c>
      <c r="BG124" s="81" t="s">
        <v>22</v>
      </c>
      <c r="BH124" s="81" t="s">
        <v>23</v>
      </c>
      <c r="BI124" s="81" t="s">
        <v>24</v>
      </c>
      <c r="BJ124" s="48" t="s">
        <v>25</v>
      </c>
    </row>
    <row r="125" spans="1:62" s="7" customFormat="1" ht="28.5" customHeight="1" x14ac:dyDescent="0.3">
      <c r="A125" s="49" t="s">
        <v>110</v>
      </c>
      <c r="B125" s="26" t="s">
        <v>111</v>
      </c>
      <c r="C125" s="23">
        <v>200</v>
      </c>
      <c r="D125" s="23">
        <v>250</v>
      </c>
      <c r="E125" s="23">
        <v>300</v>
      </c>
      <c r="F125" s="26">
        <v>100</v>
      </c>
      <c r="G125" s="27">
        <v>123.5</v>
      </c>
      <c r="H125" s="14">
        <f t="shared" ref="H125:H130" si="198">G125/F125*C125</f>
        <v>247.00000000000003</v>
      </c>
      <c r="I125" s="14">
        <f t="shared" ref="I125:I131" si="199">G125/F125*D125</f>
        <v>308.75</v>
      </c>
      <c r="J125" s="14">
        <f t="shared" ref="J125:J131" si="200">G125/F125*E125</f>
        <v>370.50000000000006</v>
      </c>
      <c r="K125" s="27">
        <v>4.8499999999999996</v>
      </c>
      <c r="L125" s="27">
        <v>3.26</v>
      </c>
      <c r="M125" s="27">
        <v>18.600000000000001</v>
      </c>
      <c r="N125" s="14">
        <f t="shared" ref="N125:N131" si="201">K125/F125*C125</f>
        <v>9.6999999999999993</v>
      </c>
      <c r="O125" s="14">
        <f t="shared" ref="O125:O131" si="202">L125/F125*C125</f>
        <v>6.52</v>
      </c>
      <c r="P125" s="14">
        <f t="shared" ref="P125:P131" si="203">M125/F125*C125</f>
        <v>37.200000000000003</v>
      </c>
      <c r="Q125" s="14">
        <f t="shared" ref="Q125:Q131" si="204">K125/F125*D125</f>
        <v>12.124999999999998</v>
      </c>
      <c r="R125" s="14">
        <f t="shared" ref="R125:R131" si="205">L125/F125*D125</f>
        <v>8.1499999999999986</v>
      </c>
      <c r="S125" s="14">
        <f t="shared" ref="S125:S131" si="206">M125/F125*D125</f>
        <v>46.500000000000007</v>
      </c>
      <c r="T125" s="14">
        <f t="shared" ref="T125:T131" si="207">K125/F125*E125</f>
        <v>14.549999999999999</v>
      </c>
      <c r="U125" s="14">
        <f t="shared" ref="U125:U131" si="208">L125/F125*E125</f>
        <v>9.7799999999999994</v>
      </c>
      <c r="V125" s="14">
        <f t="shared" ref="V125:V131" si="209">M125/F125*E125</f>
        <v>55.800000000000011</v>
      </c>
      <c r="W125" s="28">
        <v>0.09</v>
      </c>
      <c r="X125" s="28">
        <v>0</v>
      </c>
      <c r="Y125" s="28">
        <v>0</v>
      </c>
      <c r="Z125" s="28">
        <v>1.53</v>
      </c>
      <c r="AA125" s="15">
        <f>W125/100*C125</f>
        <v>0.18</v>
      </c>
      <c r="AB125" s="15">
        <f>X125/100*C125</f>
        <v>0</v>
      </c>
      <c r="AC125" s="15">
        <f>Y125/100*C125</f>
        <v>0</v>
      </c>
      <c r="AD125" s="15">
        <f>Z125/100*C125</f>
        <v>3.06</v>
      </c>
      <c r="AE125" s="15">
        <f>W125/100*D125</f>
        <v>0.22500000000000001</v>
      </c>
      <c r="AF125" s="15">
        <f>X125/100*D125</f>
        <v>0</v>
      </c>
      <c r="AG125" s="15">
        <f>Y125/100*D125</f>
        <v>0</v>
      </c>
      <c r="AH125" s="15">
        <f>Z125/100*D125</f>
        <v>3.8250000000000002</v>
      </c>
      <c r="AI125" s="15">
        <f>W125/100*E125</f>
        <v>0.27</v>
      </c>
      <c r="AJ125" s="15">
        <f>X125/100*E125</f>
        <v>0</v>
      </c>
      <c r="AK125" s="15">
        <f>Y125/100*E125</f>
        <v>0</v>
      </c>
      <c r="AL125" s="15">
        <f>Z125/100*E125</f>
        <v>4.5900000000000007</v>
      </c>
      <c r="AM125" s="28">
        <v>0.08</v>
      </c>
      <c r="AN125" s="28">
        <v>0.22</v>
      </c>
      <c r="AO125" s="28">
        <v>0.12</v>
      </c>
      <c r="AP125" s="28">
        <v>2.9</v>
      </c>
      <c r="AQ125" s="28">
        <v>15.88</v>
      </c>
      <c r="AR125" s="28">
        <v>1.59</v>
      </c>
      <c r="AS125" s="15">
        <f>AM125/100*C125</f>
        <v>0.16</v>
      </c>
      <c r="AT125" s="15">
        <f>AN125/100*C125</f>
        <v>0.44</v>
      </c>
      <c r="AU125" s="15">
        <f>AO125/100*C125</f>
        <v>0.24</v>
      </c>
      <c r="AV125" s="15">
        <f>AP125/100*C125</f>
        <v>5.8</v>
      </c>
      <c r="AW125" s="15">
        <f>AQ125/100*C125</f>
        <v>31.759999999999998</v>
      </c>
      <c r="AX125" s="15">
        <f>AR125/100*C125</f>
        <v>3.18</v>
      </c>
      <c r="AY125" s="15">
        <f>AM125/100*D125</f>
        <v>0.2</v>
      </c>
      <c r="AZ125" s="15">
        <f t="shared" ref="AZ125:AZ153" si="210">AN125/100*D125</f>
        <v>0.55000000000000004</v>
      </c>
      <c r="BA125" s="15">
        <f>AO125/100*D125</f>
        <v>0.3</v>
      </c>
      <c r="BB125" s="15">
        <f>AP125/100*D125</f>
        <v>7.2499999999999991</v>
      </c>
      <c r="BC125" s="15">
        <f>AQ125/100*D125</f>
        <v>39.699999999999996</v>
      </c>
      <c r="BD125" s="15">
        <f>AR125/100*D125</f>
        <v>3.9750000000000001</v>
      </c>
      <c r="BE125" s="15">
        <f>AM125/100*E125</f>
        <v>0.24000000000000002</v>
      </c>
      <c r="BF125" s="15">
        <f>AN125/100*E125</f>
        <v>0.66</v>
      </c>
      <c r="BG125" s="15">
        <f>AO125/100*E125</f>
        <v>0.36</v>
      </c>
      <c r="BH125" s="15">
        <f>AP125/100*E125</f>
        <v>8.6999999999999993</v>
      </c>
      <c r="BI125" s="15">
        <f>AQ125/100*E125</f>
        <v>47.64</v>
      </c>
      <c r="BJ125" s="50">
        <f>AR125/100*E125</f>
        <v>4.7700000000000005</v>
      </c>
    </row>
    <row r="126" spans="1:62" s="7" customFormat="1" ht="45.75" customHeight="1" x14ac:dyDescent="0.3">
      <c r="A126" s="49" t="s">
        <v>112</v>
      </c>
      <c r="B126" s="26" t="s">
        <v>56</v>
      </c>
      <c r="C126" s="23">
        <v>100</v>
      </c>
      <c r="D126" s="23">
        <v>100</v>
      </c>
      <c r="E126" s="23">
        <v>100</v>
      </c>
      <c r="F126" s="26">
        <v>100</v>
      </c>
      <c r="G126" s="27">
        <v>83</v>
      </c>
      <c r="H126" s="14">
        <f t="shared" si="198"/>
        <v>83</v>
      </c>
      <c r="I126" s="14">
        <f>G126/F126*D126</f>
        <v>83</v>
      </c>
      <c r="J126" s="14">
        <f>G126/F126*E126</f>
        <v>83</v>
      </c>
      <c r="K126" s="27">
        <v>2.65</v>
      </c>
      <c r="L126" s="27">
        <v>2.5</v>
      </c>
      <c r="M126" s="27">
        <v>11.5</v>
      </c>
      <c r="N126" s="14">
        <f t="shared" si="201"/>
        <v>2.65</v>
      </c>
      <c r="O126" s="14">
        <f>L126/F126*C126</f>
        <v>2.5</v>
      </c>
      <c r="P126" s="14">
        <f>M126/F126*C126</f>
        <v>11.5</v>
      </c>
      <c r="Q126" s="14">
        <f>K126/F126*D126</f>
        <v>2.65</v>
      </c>
      <c r="R126" s="14">
        <f>L126/F126*D126</f>
        <v>2.5</v>
      </c>
      <c r="S126" s="14">
        <f>M126/F126*D126</f>
        <v>11.5</v>
      </c>
      <c r="T126" s="14">
        <f>K126/F126*E126</f>
        <v>2.65</v>
      </c>
      <c r="U126" s="14">
        <f>L126/F126*E126</f>
        <v>2.5</v>
      </c>
      <c r="V126" s="14">
        <f>M126/F126*E126</f>
        <v>11.5</v>
      </c>
      <c r="W126" s="28">
        <v>0</v>
      </c>
      <c r="X126" s="28">
        <v>0</v>
      </c>
      <c r="Y126" s="28">
        <v>0</v>
      </c>
      <c r="Z126" s="28">
        <v>0</v>
      </c>
      <c r="AA126" s="15">
        <f t="shared" ref="AA126:AA153" si="211">W126/100*C126</f>
        <v>0</v>
      </c>
      <c r="AB126" s="15">
        <f t="shared" ref="AB126:AB153" si="212">X126/100*C126</f>
        <v>0</v>
      </c>
      <c r="AC126" s="15">
        <f t="shared" ref="AC126:AC153" si="213">Y126/100*C126</f>
        <v>0</v>
      </c>
      <c r="AD126" s="15">
        <f t="shared" ref="AD126:AD153" si="214">Z126/100*C126</f>
        <v>0</v>
      </c>
      <c r="AE126" s="15">
        <f t="shared" ref="AE126:AE153" si="215">W126/100*D126</f>
        <v>0</v>
      </c>
      <c r="AF126" s="15">
        <f t="shared" ref="AF126:AF153" si="216">X126/100*D126</f>
        <v>0</v>
      </c>
      <c r="AG126" s="15">
        <f t="shared" ref="AG126:AG153" si="217">Y126/100*D126</f>
        <v>0</v>
      </c>
      <c r="AH126" s="15">
        <f t="shared" ref="AH126:AH153" si="218">Z126/100*D126</f>
        <v>0</v>
      </c>
      <c r="AI126" s="15">
        <f t="shared" ref="AI126:AI153" si="219">W126/100*E126</f>
        <v>0</v>
      </c>
      <c r="AJ126" s="15">
        <f t="shared" ref="AJ126:AJ153" si="220">X126/100*E126</f>
        <v>0</v>
      </c>
      <c r="AK126" s="15">
        <f t="shared" ref="AK126:AK153" si="221">Y126/100*E126</f>
        <v>0</v>
      </c>
      <c r="AL126" s="15">
        <f t="shared" ref="AL126:AL153" si="222">Z126/100*E126</f>
        <v>0</v>
      </c>
      <c r="AM126" s="28">
        <v>0</v>
      </c>
      <c r="AN126" s="28">
        <v>0</v>
      </c>
      <c r="AO126" s="28">
        <v>0</v>
      </c>
      <c r="AP126" s="28">
        <v>0</v>
      </c>
      <c r="AQ126" s="28">
        <v>0</v>
      </c>
      <c r="AR126" s="28">
        <v>0</v>
      </c>
      <c r="AS126" s="15">
        <f t="shared" ref="AS126:AS153" si="223">AM126/100*C126</f>
        <v>0</v>
      </c>
      <c r="AT126" s="15">
        <f t="shared" ref="AT126:AT153" si="224">AN126/100*C126</f>
        <v>0</v>
      </c>
      <c r="AU126" s="15">
        <f t="shared" ref="AU126:AU153" si="225">AO126/100*C126</f>
        <v>0</v>
      </c>
      <c r="AV126" s="15">
        <f t="shared" ref="AV126:AV153" si="226">AP126/100*C126</f>
        <v>0</v>
      </c>
      <c r="AW126" s="15">
        <f t="shared" ref="AW126:AW153" si="227">AQ126/100*C126</f>
        <v>0</v>
      </c>
      <c r="AX126" s="15">
        <f t="shared" ref="AX126:AX153" si="228">AR126/100*C126</f>
        <v>0</v>
      </c>
      <c r="AY126" s="15">
        <f t="shared" ref="AY126:AY153" si="229">AM126/100*D126</f>
        <v>0</v>
      </c>
      <c r="AZ126" s="15">
        <f t="shared" si="210"/>
        <v>0</v>
      </c>
      <c r="BA126" s="15">
        <f t="shared" ref="BA126:BA153" si="230">AO126/100*D126</f>
        <v>0</v>
      </c>
      <c r="BB126" s="15">
        <f t="shared" ref="BB126:BB153" si="231">AP126/100*D126</f>
        <v>0</v>
      </c>
      <c r="BC126" s="15">
        <f t="shared" ref="BC126:BC153" si="232">AQ126/100*D126</f>
        <v>0</v>
      </c>
      <c r="BD126" s="15">
        <f t="shared" ref="BD126:BD153" si="233">AR126/100*D126</f>
        <v>0</v>
      </c>
      <c r="BE126" s="15">
        <f t="shared" ref="BE126:BE153" si="234">AM126/100*E126</f>
        <v>0</v>
      </c>
      <c r="BF126" s="15">
        <f t="shared" ref="BF126:BF153" si="235">AN126/100*E126</f>
        <v>0</v>
      </c>
      <c r="BG126" s="15">
        <f t="shared" ref="BG126:BG153" si="236">AO126/100*E126</f>
        <v>0</v>
      </c>
      <c r="BH126" s="15">
        <f t="shared" ref="BH126:BH153" si="237">AP126/100*E126</f>
        <v>0</v>
      </c>
      <c r="BI126" s="15">
        <f t="shared" ref="BI126:BI153" si="238">AQ126/100*E126</f>
        <v>0</v>
      </c>
      <c r="BJ126" s="50">
        <f t="shared" ref="BJ126:BJ153" si="239">AR126/100*E126</f>
        <v>0</v>
      </c>
    </row>
    <row r="127" spans="1:62" s="7" customFormat="1" ht="21" customHeight="1" x14ac:dyDescent="0.3">
      <c r="A127" s="49" t="s">
        <v>113</v>
      </c>
      <c r="B127" s="26">
        <v>119</v>
      </c>
      <c r="C127" s="23">
        <v>70</v>
      </c>
      <c r="D127" s="23">
        <v>140</v>
      </c>
      <c r="E127" s="23">
        <v>150</v>
      </c>
      <c r="F127" s="26">
        <v>100</v>
      </c>
      <c r="G127" s="27">
        <v>234</v>
      </c>
      <c r="H127" s="14">
        <f t="shared" si="198"/>
        <v>163.79999999999998</v>
      </c>
      <c r="I127" s="14">
        <f t="shared" si="199"/>
        <v>327.59999999999997</v>
      </c>
      <c r="J127" s="14">
        <f t="shared" si="200"/>
        <v>351</v>
      </c>
      <c r="K127" s="27">
        <v>10.1</v>
      </c>
      <c r="L127" s="27">
        <v>21.3</v>
      </c>
      <c r="M127" s="27">
        <v>0.86</v>
      </c>
      <c r="N127" s="14">
        <f t="shared" si="201"/>
        <v>7.0699999999999994</v>
      </c>
      <c r="O127" s="14">
        <f t="shared" si="202"/>
        <v>14.91</v>
      </c>
      <c r="P127" s="14">
        <f t="shared" si="203"/>
        <v>0.60199999999999998</v>
      </c>
      <c r="Q127" s="14">
        <f t="shared" si="204"/>
        <v>14.139999999999999</v>
      </c>
      <c r="R127" s="14">
        <f t="shared" si="205"/>
        <v>29.82</v>
      </c>
      <c r="S127" s="14">
        <f t="shared" si="206"/>
        <v>1.204</v>
      </c>
      <c r="T127" s="14">
        <f t="shared" si="207"/>
        <v>15.149999999999999</v>
      </c>
      <c r="U127" s="14">
        <f t="shared" si="208"/>
        <v>31.95</v>
      </c>
      <c r="V127" s="14">
        <f t="shared" si="209"/>
        <v>1.29</v>
      </c>
      <c r="W127" s="28">
        <v>23.14</v>
      </c>
      <c r="X127" s="28">
        <v>13.47</v>
      </c>
      <c r="Y127" s="28">
        <v>0</v>
      </c>
      <c r="Z127" s="28">
        <v>1.63</v>
      </c>
      <c r="AA127" s="15">
        <f t="shared" si="211"/>
        <v>16.198</v>
      </c>
      <c r="AB127" s="15">
        <f t="shared" si="212"/>
        <v>9.4290000000000003</v>
      </c>
      <c r="AC127" s="15">
        <f t="shared" si="213"/>
        <v>0</v>
      </c>
      <c r="AD127" s="15">
        <f t="shared" si="214"/>
        <v>1.1409999999999998</v>
      </c>
      <c r="AE127" s="15">
        <f t="shared" si="215"/>
        <v>32.396000000000001</v>
      </c>
      <c r="AF127" s="15">
        <f t="shared" si="216"/>
        <v>18.858000000000001</v>
      </c>
      <c r="AG127" s="15">
        <f t="shared" si="217"/>
        <v>0</v>
      </c>
      <c r="AH127" s="15">
        <f t="shared" si="218"/>
        <v>2.2819999999999996</v>
      </c>
      <c r="AI127" s="15">
        <f t="shared" si="219"/>
        <v>34.71</v>
      </c>
      <c r="AJ127" s="15">
        <f t="shared" si="220"/>
        <v>20.205000000000002</v>
      </c>
      <c r="AK127" s="15">
        <f t="shared" si="221"/>
        <v>0</v>
      </c>
      <c r="AL127" s="15">
        <f t="shared" si="222"/>
        <v>2.4449999999999998</v>
      </c>
      <c r="AM127" s="28">
        <v>0</v>
      </c>
      <c r="AN127" s="28">
        <v>0.03</v>
      </c>
      <c r="AO127" s="28">
        <v>7.0000000000000007E-2</v>
      </c>
      <c r="AP127" s="28">
        <v>0</v>
      </c>
      <c r="AQ127" s="28">
        <v>0</v>
      </c>
      <c r="AR127" s="28">
        <v>0</v>
      </c>
      <c r="AS127" s="15">
        <f t="shared" si="223"/>
        <v>0</v>
      </c>
      <c r="AT127" s="15">
        <f t="shared" si="224"/>
        <v>2.0999999999999998E-2</v>
      </c>
      <c r="AU127" s="15">
        <f t="shared" si="225"/>
        <v>4.9000000000000009E-2</v>
      </c>
      <c r="AV127" s="15">
        <f t="shared" si="226"/>
        <v>0</v>
      </c>
      <c r="AW127" s="15">
        <f t="shared" si="227"/>
        <v>0</v>
      </c>
      <c r="AX127" s="15">
        <f t="shared" si="228"/>
        <v>0</v>
      </c>
      <c r="AY127" s="15">
        <f t="shared" si="229"/>
        <v>0</v>
      </c>
      <c r="AZ127" s="15">
        <f t="shared" si="210"/>
        <v>4.1999999999999996E-2</v>
      </c>
      <c r="BA127" s="15">
        <f t="shared" si="230"/>
        <v>9.8000000000000018E-2</v>
      </c>
      <c r="BB127" s="15">
        <f t="shared" si="231"/>
        <v>0</v>
      </c>
      <c r="BC127" s="15">
        <f t="shared" si="232"/>
        <v>0</v>
      </c>
      <c r="BD127" s="15">
        <f t="shared" si="233"/>
        <v>0</v>
      </c>
      <c r="BE127" s="15">
        <f t="shared" si="234"/>
        <v>0</v>
      </c>
      <c r="BF127" s="15">
        <f t="shared" si="235"/>
        <v>4.4999999999999998E-2</v>
      </c>
      <c r="BG127" s="15">
        <f t="shared" si="236"/>
        <v>0.10500000000000001</v>
      </c>
      <c r="BH127" s="15">
        <f t="shared" si="237"/>
        <v>0</v>
      </c>
      <c r="BI127" s="15">
        <f t="shared" si="238"/>
        <v>0</v>
      </c>
      <c r="BJ127" s="50">
        <f t="shared" si="239"/>
        <v>0</v>
      </c>
    </row>
    <row r="128" spans="1:62" s="7" customFormat="1" ht="41.25" customHeight="1" x14ac:dyDescent="0.3">
      <c r="A128" s="49" t="s">
        <v>114</v>
      </c>
      <c r="B128" s="26" t="s">
        <v>115</v>
      </c>
      <c r="C128" s="23">
        <v>103</v>
      </c>
      <c r="D128" s="23">
        <v>103</v>
      </c>
      <c r="E128" s="23">
        <v>100</v>
      </c>
      <c r="F128" s="26">
        <v>103</v>
      </c>
      <c r="G128" s="27">
        <v>59.24</v>
      </c>
      <c r="H128" s="14">
        <f t="shared" si="198"/>
        <v>59.240000000000009</v>
      </c>
      <c r="I128" s="14">
        <f>G128/F128*D128</f>
        <v>59.240000000000009</v>
      </c>
      <c r="J128" s="14">
        <f>G128/F128*E128</f>
        <v>57.514563106796125</v>
      </c>
      <c r="K128" s="27">
        <v>2.96</v>
      </c>
      <c r="L128" s="27">
        <v>2.67</v>
      </c>
      <c r="M128" s="27">
        <v>5.48</v>
      </c>
      <c r="N128" s="14">
        <f t="shared" si="201"/>
        <v>2.96</v>
      </c>
      <c r="O128" s="14">
        <f>L128/F128*C128</f>
        <v>2.67</v>
      </c>
      <c r="P128" s="14">
        <f>M128/F128*C128</f>
        <v>5.48</v>
      </c>
      <c r="Q128" s="14">
        <f>K128/F128*D128</f>
        <v>2.96</v>
      </c>
      <c r="R128" s="14">
        <f>L128/F128*D128</f>
        <v>2.67</v>
      </c>
      <c r="S128" s="14">
        <f>M128/F128*D128</f>
        <v>5.48</v>
      </c>
      <c r="T128" s="14">
        <f>K128/F128*E128</f>
        <v>2.8737864077669903</v>
      </c>
      <c r="U128" s="14">
        <f>L128/F128*E128</f>
        <v>2.5922330097087376</v>
      </c>
      <c r="V128" s="14">
        <f>M128/F128*E128</f>
        <v>5.3203883495145634</v>
      </c>
      <c r="W128" s="28">
        <v>20.36</v>
      </c>
      <c r="X128" s="28">
        <v>20.58</v>
      </c>
      <c r="Y128" s="28">
        <v>61.95</v>
      </c>
      <c r="Z128" s="28">
        <v>0.69</v>
      </c>
      <c r="AA128" s="15">
        <f t="shared" si="211"/>
        <v>20.970800000000001</v>
      </c>
      <c r="AB128" s="15">
        <f t="shared" si="212"/>
        <v>21.197399999999998</v>
      </c>
      <c r="AC128" s="15">
        <f t="shared" si="213"/>
        <v>63.808500000000002</v>
      </c>
      <c r="AD128" s="15">
        <f t="shared" si="214"/>
        <v>0.7107</v>
      </c>
      <c r="AE128" s="15">
        <f t="shared" si="215"/>
        <v>20.970800000000001</v>
      </c>
      <c r="AF128" s="15">
        <f t="shared" si="216"/>
        <v>21.197399999999998</v>
      </c>
      <c r="AG128" s="15">
        <f t="shared" si="217"/>
        <v>63.808500000000002</v>
      </c>
      <c r="AH128" s="15">
        <f t="shared" si="218"/>
        <v>0.7107</v>
      </c>
      <c r="AI128" s="15">
        <f t="shared" si="219"/>
        <v>20.36</v>
      </c>
      <c r="AJ128" s="15">
        <f t="shared" si="220"/>
        <v>20.58</v>
      </c>
      <c r="AK128" s="15">
        <f t="shared" si="221"/>
        <v>61.95</v>
      </c>
      <c r="AL128" s="15">
        <f t="shared" si="222"/>
        <v>0.69</v>
      </c>
      <c r="AM128" s="28">
        <v>0.01</v>
      </c>
      <c r="AN128" s="28">
        <v>0.06</v>
      </c>
      <c r="AO128" s="28">
        <v>0.04</v>
      </c>
      <c r="AP128" s="28">
        <v>0.59</v>
      </c>
      <c r="AQ128" s="28">
        <v>10</v>
      </c>
      <c r="AR128" s="28">
        <v>0.23</v>
      </c>
      <c r="AS128" s="15">
        <f t="shared" si="223"/>
        <v>1.03E-2</v>
      </c>
      <c r="AT128" s="15">
        <f t="shared" si="224"/>
        <v>6.1799999999999994E-2</v>
      </c>
      <c r="AU128" s="15">
        <f t="shared" si="225"/>
        <v>4.1200000000000001E-2</v>
      </c>
      <c r="AV128" s="15">
        <f t="shared" si="226"/>
        <v>0.60770000000000002</v>
      </c>
      <c r="AW128" s="15">
        <f t="shared" si="227"/>
        <v>10.3</v>
      </c>
      <c r="AX128" s="15">
        <f t="shared" si="228"/>
        <v>0.2369</v>
      </c>
      <c r="AY128" s="15">
        <f t="shared" si="229"/>
        <v>1.03E-2</v>
      </c>
      <c r="AZ128" s="15">
        <f t="shared" si="210"/>
        <v>6.1799999999999994E-2</v>
      </c>
      <c r="BA128" s="15">
        <f t="shared" si="230"/>
        <v>4.1200000000000001E-2</v>
      </c>
      <c r="BB128" s="15">
        <f t="shared" si="231"/>
        <v>0.60770000000000002</v>
      </c>
      <c r="BC128" s="15">
        <f t="shared" si="232"/>
        <v>10.3</v>
      </c>
      <c r="BD128" s="15">
        <f t="shared" si="233"/>
        <v>0.2369</v>
      </c>
      <c r="BE128" s="15">
        <f t="shared" si="234"/>
        <v>0.01</v>
      </c>
      <c r="BF128" s="15">
        <f t="shared" si="235"/>
        <v>0.06</v>
      </c>
      <c r="BG128" s="15">
        <f t="shared" si="236"/>
        <v>0.04</v>
      </c>
      <c r="BH128" s="15">
        <f t="shared" si="237"/>
        <v>0.59</v>
      </c>
      <c r="BI128" s="15">
        <f t="shared" si="238"/>
        <v>10</v>
      </c>
      <c r="BJ128" s="50">
        <f t="shared" si="239"/>
        <v>0.22999999999999998</v>
      </c>
    </row>
    <row r="129" spans="1:62" s="7" customFormat="1" ht="18" customHeight="1" x14ac:dyDescent="0.3">
      <c r="A129" s="49" t="s">
        <v>28</v>
      </c>
      <c r="B129" s="26" t="s">
        <v>29</v>
      </c>
      <c r="C129" s="23">
        <v>10</v>
      </c>
      <c r="D129" s="23">
        <v>20</v>
      </c>
      <c r="E129" s="23">
        <v>20</v>
      </c>
      <c r="F129" s="26">
        <v>20</v>
      </c>
      <c r="G129" s="27">
        <v>150</v>
      </c>
      <c r="H129" s="14">
        <f t="shared" si="198"/>
        <v>75</v>
      </c>
      <c r="I129" s="14">
        <f t="shared" si="199"/>
        <v>150</v>
      </c>
      <c r="J129" s="14">
        <f t="shared" si="200"/>
        <v>150</v>
      </c>
      <c r="K129" s="27">
        <v>0.12</v>
      </c>
      <c r="L129" s="27">
        <v>16.5</v>
      </c>
      <c r="M129" s="27">
        <v>0.16</v>
      </c>
      <c r="N129" s="14">
        <f t="shared" si="201"/>
        <v>0.06</v>
      </c>
      <c r="O129" s="14">
        <f t="shared" si="202"/>
        <v>8.25</v>
      </c>
      <c r="P129" s="14">
        <f t="shared" si="203"/>
        <v>0.08</v>
      </c>
      <c r="Q129" s="14">
        <f t="shared" si="204"/>
        <v>0.12</v>
      </c>
      <c r="R129" s="14">
        <f t="shared" si="205"/>
        <v>16.5</v>
      </c>
      <c r="S129" s="14">
        <f t="shared" si="206"/>
        <v>0.16</v>
      </c>
      <c r="T129" s="14">
        <f t="shared" si="207"/>
        <v>0.12</v>
      </c>
      <c r="U129" s="14">
        <f t="shared" si="208"/>
        <v>16.5</v>
      </c>
      <c r="V129" s="14">
        <f t="shared" si="209"/>
        <v>0.16</v>
      </c>
      <c r="W129" s="28">
        <v>12</v>
      </c>
      <c r="X129" s="28">
        <v>0</v>
      </c>
      <c r="Y129" s="28">
        <v>19</v>
      </c>
      <c r="Z129" s="28">
        <v>0.2</v>
      </c>
      <c r="AA129" s="15">
        <f t="shared" si="211"/>
        <v>1.2</v>
      </c>
      <c r="AB129" s="15">
        <f t="shared" si="212"/>
        <v>0</v>
      </c>
      <c r="AC129" s="15">
        <f t="shared" si="213"/>
        <v>1.9</v>
      </c>
      <c r="AD129" s="15">
        <f t="shared" si="214"/>
        <v>0.02</v>
      </c>
      <c r="AE129" s="15">
        <f t="shared" si="215"/>
        <v>2.4</v>
      </c>
      <c r="AF129" s="15">
        <f t="shared" si="216"/>
        <v>0</v>
      </c>
      <c r="AG129" s="15">
        <f t="shared" si="217"/>
        <v>3.8</v>
      </c>
      <c r="AH129" s="15">
        <f t="shared" si="218"/>
        <v>0.04</v>
      </c>
      <c r="AI129" s="15">
        <f t="shared" si="219"/>
        <v>2.4</v>
      </c>
      <c r="AJ129" s="15">
        <f t="shared" si="220"/>
        <v>0</v>
      </c>
      <c r="AK129" s="15">
        <f t="shared" si="221"/>
        <v>3.8</v>
      </c>
      <c r="AL129" s="15">
        <f t="shared" si="222"/>
        <v>0.04</v>
      </c>
      <c r="AM129" s="28">
        <v>0.4</v>
      </c>
      <c r="AN129" s="28">
        <v>0</v>
      </c>
      <c r="AO129" s="28">
        <v>0.1</v>
      </c>
      <c r="AP129" s="28">
        <v>0</v>
      </c>
      <c r="AQ129" s="28">
        <v>0</v>
      </c>
      <c r="AR129" s="28">
        <v>1</v>
      </c>
      <c r="AS129" s="15">
        <f t="shared" si="223"/>
        <v>0.04</v>
      </c>
      <c r="AT129" s="15">
        <f t="shared" si="224"/>
        <v>0</v>
      </c>
      <c r="AU129" s="15">
        <f t="shared" si="225"/>
        <v>0.01</v>
      </c>
      <c r="AV129" s="15">
        <f t="shared" si="226"/>
        <v>0</v>
      </c>
      <c r="AW129" s="15">
        <f t="shared" si="227"/>
        <v>0</v>
      </c>
      <c r="AX129" s="15">
        <f t="shared" si="228"/>
        <v>0.1</v>
      </c>
      <c r="AY129" s="15">
        <f t="shared" si="229"/>
        <v>0.08</v>
      </c>
      <c r="AZ129" s="15">
        <f t="shared" si="210"/>
        <v>0</v>
      </c>
      <c r="BA129" s="15">
        <f t="shared" si="230"/>
        <v>0.02</v>
      </c>
      <c r="BB129" s="15">
        <f t="shared" si="231"/>
        <v>0</v>
      </c>
      <c r="BC129" s="15">
        <f t="shared" si="232"/>
        <v>0</v>
      </c>
      <c r="BD129" s="15">
        <f t="shared" si="233"/>
        <v>0.2</v>
      </c>
      <c r="BE129" s="15">
        <f t="shared" si="234"/>
        <v>0.08</v>
      </c>
      <c r="BF129" s="15">
        <f t="shared" si="235"/>
        <v>0</v>
      </c>
      <c r="BG129" s="15">
        <f t="shared" si="236"/>
        <v>0.02</v>
      </c>
      <c r="BH129" s="15">
        <f t="shared" si="237"/>
        <v>0</v>
      </c>
      <c r="BI129" s="15">
        <f t="shared" si="238"/>
        <v>0</v>
      </c>
      <c r="BJ129" s="50">
        <f t="shared" si="239"/>
        <v>0.2</v>
      </c>
    </row>
    <row r="130" spans="1:62" s="7" customFormat="1" ht="18" customHeight="1" x14ac:dyDescent="0.3">
      <c r="A130" s="49" t="s">
        <v>31</v>
      </c>
      <c r="B130" s="26">
        <v>480</v>
      </c>
      <c r="C130" s="23">
        <v>50</v>
      </c>
      <c r="D130" s="23">
        <v>50</v>
      </c>
      <c r="E130" s="23">
        <v>50</v>
      </c>
      <c r="F130" s="26">
        <v>50</v>
      </c>
      <c r="G130" s="30">
        <v>127</v>
      </c>
      <c r="H130" s="14">
        <f t="shared" si="198"/>
        <v>127</v>
      </c>
      <c r="I130" s="14">
        <f>G130/F130*D130</f>
        <v>127</v>
      </c>
      <c r="J130" s="14">
        <f>G130/F130*E130</f>
        <v>127</v>
      </c>
      <c r="K130" s="30">
        <v>3.88</v>
      </c>
      <c r="L130" s="30">
        <v>1</v>
      </c>
      <c r="M130" s="30">
        <v>26.5</v>
      </c>
      <c r="N130" s="14">
        <f>K130/F130*C130</f>
        <v>3.88</v>
      </c>
      <c r="O130" s="14">
        <f>L130/F130*C130</f>
        <v>1</v>
      </c>
      <c r="P130" s="14">
        <f>M130/F130*C130</f>
        <v>26.5</v>
      </c>
      <c r="Q130" s="14">
        <f>K130/F130*D130</f>
        <v>3.88</v>
      </c>
      <c r="R130" s="14">
        <f>L130/F130*D130</f>
        <v>1</v>
      </c>
      <c r="S130" s="14">
        <f>M130/F130*D130</f>
        <v>26.5</v>
      </c>
      <c r="T130" s="14">
        <f>K130/F130*E130</f>
        <v>3.88</v>
      </c>
      <c r="U130" s="14">
        <f>L130/F130*E130</f>
        <v>1</v>
      </c>
      <c r="V130" s="14">
        <f>M130/F130*E130</f>
        <v>26.5</v>
      </c>
      <c r="W130" s="28">
        <v>148.1</v>
      </c>
      <c r="X130" s="28">
        <v>16</v>
      </c>
      <c r="Y130" s="28">
        <v>0</v>
      </c>
      <c r="Z130" s="28">
        <v>2.4</v>
      </c>
      <c r="AA130" s="15">
        <f t="shared" si="211"/>
        <v>74.05</v>
      </c>
      <c r="AB130" s="15">
        <f t="shared" si="212"/>
        <v>8</v>
      </c>
      <c r="AC130" s="15">
        <f t="shared" si="213"/>
        <v>0</v>
      </c>
      <c r="AD130" s="15">
        <f t="shared" si="214"/>
        <v>1.2</v>
      </c>
      <c r="AE130" s="15">
        <f t="shared" si="215"/>
        <v>74.05</v>
      </c>
      <c r="AF130" s="15">
        <f t="shared" si="216"/>
        <v>8</v>
      </c>
      <c r="AG130" s="15">
        <f t="shared" si="217"/>
        <v>0</v>
      </c>
      <c r="AH130" s="15">
        <f t="shared" si="218"/>
        <v>1.2</v>
      </c>
      <c r="AI130" s="15">
        <f t="shared" si="219"/>
        <v>74.05</v>
      </c>
      <c r="AJ130" s="15">
        <f t="shared" si="220"/>
        <v>8</v>
      </c>
      <c r="AK130" s="15">
        <f t="shared" si="221"/>
        <v>0</v>
      </c>
      <c r="AL130" s="15">
        <f t="shared" si="222"/>
        <v>1.2</v>
      </c>
      <c r="AM130" s="28">
        <v>0</v>
      </c>
      <c r="AN130" s="28">
        <v>0.34</v>
      </c>
      <c r="AO130" s="28">
        <v>0.2</v>
      </c>
      <c r="AP130" s="28">
        <v>2.5</v>
      </c>
      <c r="AQ130" s="28">
        <v>0</v>
      </c>
      <c r="AR130" s="28">
        <v>1.5</v>
      </c>
      <c r="AS130" s="15">
        <f t="shared" si="223"/>
        <v>0</v>
      </c>
      <c r="AT130" s="15">
        <f t="shared" si="224"/>
        <v>0.17</v>
      </c>
      <c r="AU130" s="15">
        <f t="shared" si="225"/>
        <v>0.1</v>
      </c>
      <c r="AV130" s="15">
        <f t="shared" si="226"/>
        <v>1.25</v>
      </c>
      <c r="AW130" s="15">
        <f t="shared" si="227"/>
        <v>0</v>
      </c>
      <c r="AX130" s="15">
        <f t="shared" si="228"/>
        <v>0.75</v>
      </c>
      <c r="AY130" s="15">
        <f t="shared" si="229"/>
        <v>0</v>
      </c>
      <c r="AZ130" s="15">
        <f t="shared" si="210"/>
        <v>0.17</v>
      </c>
      <c r="BA130" s="15">
        <f t="shared" si="230"/>
        <v>0.1</v>
      </c>
      <c r="BB130" s="15">
        <f t="shared" si="231"/>
        <v>1.25</v>
      </c>
      <c r="BC130" s="15">
        <f t="shared" si="232"/>
        <v>0</v>
      </c>
      <c r="BD130" s="15">
        <f t="shared" si="233"/>
        <v>0.75</v>
      </c>
      <c r="BE130" s="15">
        <f t="shared" si="234"/>
        <v>0</v>
      </c>
      <c r="BF130" s="15">
        <f t="shared" si="235"/>
        <v>0.17</v>
      </c>
      <c r="BG130" s="15">
        <f t="shared" si="236"/>
        <v>0.1</v>
      </c>
      <c r="BH130" s="15">
        <f t="shared" si="237"/>
        <v>1.25</v>
      </c>
      <c r="BI130" s="15">
        <f t="shared" si="238"/>
        <v>0</v>
      </c>
      <c r="BJ130" s="50">
        <f t="shared" si="239"/>
        <v>0.75</v>
      </c>
    </row>
    <row r="131" spans="1:62" s="7" customFormat="1" ht="18" customHeight="1" x14ac:dyDescent="0.3">
      <c r="A131" s="49" t="s">
        <v>62</v>
      </c>
      <c r="B131" s="26" t="s">
        <v>33</v>
      </c>
      <c r="C131" s="23">
        <v>25</v>
      </c>
      <c r="D131" s="23">
        <v>50</v>
      </c>
      <c r="E131" s="23">
        <v>75</v>
      </c>
      <c r="F131" s="26">
        <v>75</v>
      </c>
      <c r="G131" s="27">
        <v>276</v>
      </c>
      <c r="H131" s="14">
        <v>184</v>
      </c>
      <c r="I131" s="14">
        <f t="shared" si="199"/>
        <v>184</v>
      </c>
      <c r="J131" s="14">
        <f t="shared" si="200"/>
        <v>276</v>
      </c>
      <c r="K131" s="27">
        <v>1.8</v>
      </c>
      <c r="L131" s="27">
        <v>11</v>
      </c>
      <c r="M131" s="27">
        <v>40</v>
      </c>
      <c r="N131" s="14">
        <f t="shared" si="201"/>
        <v>0.6</v>
      </c>
      <c r="O131" s="14">
        <f t="shared" si="202"/>
        <v>3.6666666666666665</v>
      </c>
      <c r="P131" s="14">
        <f t="shared" si="203"/>
        <v>13.333333333333334</v>
      </c>
      <c r="Q131" s="14">
        <f t="shared" si="204"/>
        <v>1.2</v>
      </c>
      <c r="R131" s="14">
        <f t="shared" si="205"/>
        <v>7.333333333333333</v>
      </c>
      <c r="S131" s="14">
        <f t="shared" si="206"/>
        <v>26.666666666666668</v>
      </c>
      <c r="T131" s="14">
        <f t="shared" si="207"/>
        <v>1.8</v>
      </c>
      <c r="U131" s="14">
        <f t="shared" si="208"/>
        <v>11</v>
      </c>
      <c r="V131" s="14">
        <f t="shared" si="209"/>
        <v>40</v>
      </c>
      <c r="W131" s="28">
        <v>17.88</v>
      </c>
      <c r="X131" s="28">
        <v>11.17</v>
      </c>
      <c r="Y131" s="28">
        <v>14.97</v>
      </c>
      <c r="Z131" s="28">
        <v>0.4</v>
      </c>
      <c r="AA131" s="15">
        <f t="shared" si="211"/>
        <v>4.47</v>
      </c>
      <c r="AB131" s="15">
        <f t="shared" si="212"/>
        <v>2.7925</v>
      </c>
      <c r="AC131" s="15">
        <f t="shared" si="213"/>
        <v>3.7425000000000002</v>
      </c>
      <c r="AD131" s="15">
        <f t="shared" si="214"/>
        <v>0.1</v>
      </c>
      <c r="AE131" s="15">
        <f t="shared" si="215"/>
        <v>8.94</v>
      </c>
      <c r="AF131" s="15">
        <f t="shared" si="216"/>
        <v>5.585</v>
      </c>
      <c r="AG131" s="15">
        <f t="shared" si="217"/>
        <v>7.4850000000000003</v>
      </c>
      <c r="AH131" s="15">
        <f t="shared" si="218"/>
        <v>0.2</v>
      </c>
      <c r="AI131" s="15">
        <f t="shared" si="219"/>
        <v>13.409999999999998</v>
      </c>
      <c r="AJ131" s="15">
        <f t="shared" si="220"/>
        <v>8.3774999999999995</v>
      </c>
      <c r="AK131" s="15">
        <f t="shared" si="221"/>
        <v>11.227499999999999</v>
      </c>
      <c r="AL131" s="15">
        <f t="shared" si="222"/>
        <v>0.3</v>
      </c>
      <c r="AM131" s="28">
        <v>0.05</v>
      </c>
      <c r="AN131" s="28">
        <v>0.14000000000000001</v>
      </c>
      <c r="AO131" s="28">
        <v>0.14000000000000001</v>
      </c>
      <c r="AP131" s="28">
        <v>1.45</v>
      </c>
      <c r="AQ131" s="28">
        <v>9.0299999999999994</v>
      </c>
      <c r="AR131" s="28">
        <v>1.02</v>
      </c>
      <c r="AS131" s="15">
        <f t="shared" si="223"/>
        <v>1.2500000000000001E-2</v>
      </c>
      <c r="AT131" s="15">
        <f t="shared" si="224"/>
        <v>3.5000000000000003E-2</v>
      </c>
      <c r="AU131" s="15">
        <f t="shared" si="225"/>
        <v>3.5000000000000003E-2</v>
      </c>
      <c r="AV131" s="15">
        <f t="shared" si="226"/>
        <v>0.36249999999999999</v>
      </c>
      <c r="AW131" s="15">
        <f t="shared" si="227"/>
        <v>2.2574999999999998</v>
      </c>
      <c r="AX131" s="15">
        <f t="shared" si="228"/>
        <v>0.255</v>
      </c>
      <c r="AY131" s="15">
        <f t="shared" si="229"/>
        <v>2.5000000000000001E-2</v>
      </c>
      <c r="AZ131" s="15">
        <f t="shared" si="210"/>
        <v>7.0000000000000007E-2</v>
      </c>
      <c r="BA131" s="15">
        <f t="shared" si="230"/>
        <v>7.0000000000000007E-2</v>
      </c>
      <c r="BB131" s="15">
        <f t="shared" si="231"/>
        <v>0.72499999999999998</v>
      </c>
      <c r="BC131" s="15">
        <f t="shared" si="232"/>
        <v>4.5149999999999997</v>
      </c>
      <c r="BD131" s="15">
        <f t="shared" si="233"/>
        <v>0.51</v>
      </c>
      <c r="BE131" s="15">
        <f t="shared" si="234"/>
        <v>3.7499999999999999E-2</v>
      </c>
      <c r="BF131" s="15">
        <f t="shared" si="235"/>
        <v>0.10500000000000001</v>
      </c>
      <c r="BG131" s="15">
        <f t="shared" si="236"/>
        <v>0.10500000000000001</v>
      </c>
      <c r="BH131" s="15">
        <f t="shared" si="237"/>
        <v>1.0874999999999999</v>
      </c>
      <c r="BI131" s="15">
        <f t="shared" si="238"/>
        <v>6.7724999999999991</v>
      </c>
      <c r="BJ131" s="50">
        <f t="shared" si="239"/>
        <v>0.76500000000000001</v>
      </c>
    </row>
    <row r="132" spans="1:62" s="7" customFormat="1" ht="41.25" customHeight="1" x14ac:dyDescent="0.3">
      <c r="A132" s="49" t="s">
        <v>116</v>
      </c>
      <c r="B132" s="26" t="s">
        <v>117</v>
      </c>
      <c r="C132" s="23">
        <v>200</v>
      </c>
      <c r="D132" s="23">
        <v>200</v>
      </c>
      <c r="E132" s="23">
        <v>200</v>
      </c>
      <c r="F132" s="26">
        <v>100</v>
      </c>
      <c r="G132" s="27">
        <v>65.099999999999994</v>
      </c>
      <c r="H132" s="14">
        <f>G132/F132*C132</f>
        <v>130.19999999999999</v>
      </c>
      <c r="I132" s="14">
        <f>G132/F132*D132</f>
        <v>130.19999999999999</v>
      </c>
      <c r="J132" s="14">
        <f>G132/F132*E132</f>
        <v>130.19999999999999</v>
      </c>
      <c r="K132" s="27">
        <v>1.92</v>
      </c>
      <c r="L132" s="27">
        <v>1.68</v>
      </c>
      <c r="M132" s="27">
        <v>10.71</v>
      </c>
      <c r="N132" s="14">
        <f>K132/F132*C132</f>
        <v>3.84</v>
      </c>
      <c r="O132" s="14">
        <f>L132/F132*C132</f>
        <v>3.36</v>
      </c>
      <c r="P132" s="14">
        <f>M132/F132*C132</f>
        <v>21.42</v>
      </c>
      <c r="Q132" s="14">
        <f>K132/F132*D132</f>
        <v>3.84</v>
      </c>
      <c r="R132" s="14">
        <f>L132/F132*D132</f>
        <v>3.36</v>
      </c>
      <c r="S132" s="14">
        <f>M132/F132*D132</f>
        <v>21.42</v>
      </c>
      <c r="T132" s="14">
        <f>K132/F132*E132</f>
        <v>3.84</v>
      </c>
      <c r="U132" s="14">
        <f>L132/F132*E132</f>
        <v>3.36</v>
      </c>
      <c r="V132" s="14">
        <f>M132/F132*E132</f>
        <v>21.42</v>
      </c>
      <c r="W132" s="28">
        <v>62.77</v>
      </c>
      <c r="X132" s="28">
        <v>7.57</v>
      </c>
      <c r="Y132" s="28">
        <v>45</v>
      </c>
      <c r="Z132" s="28">
        <v>7.0000000000000007E-2</v>
      </c>
      <c r="AA132" s="15">
        <f t="shared" si="211"/>
        <v>125.54</v>
      </c>
      <c r="AB132" s="15">
        <f t="shared" si="212"/>
        <v>15.14</v>
      </c>
      <c r="AC132" s="15">
        <f t="shared" si="213"/>
        <v>90</v>
      </c>
      <c r="AD132" s="15">
        <f t="shared" si="214"/>
        <v>0.14000000000000001</v>
      </c>
      <c r="AE132" s="15">
        <f t="shared" si="215"/>
        <v>125.54</v>
      </c>
      <c r="AF132" s="15">
        <f t="shared" si="216"/>
        <v>15.14</v>
      </c>
      <c r="AG132" s="15">
        <f t="shared" si="217"/>
        <v>90</v>
      </c>
      <c r="AH132" s="15">
        <f t="shared" si="218"/>
        <v>0.14000000000000001</v>
      </c>
      <c r="AI132" s="15">
        <f t="shared" si="219"/>
        <v>125.54</v>
      </c>
      <c r="AJ132" s="15">
        <f t="shared" si="220"/>
        <v>15.14</v>
      </c>
      <c r="AK132" s="15">
        <f t="shared" si="221"/>
        <v>90</v>
      </c>
      <c r="AL132" s="15">
        <f t="shared" si="222"/>
        <v>0.14000000000000001</v>
      </c>
      <c r="AM132" s="28">
        <v>0.01</v>
      </c>
      <c r="AN132" s="28">
        <v>0.13</v>
      </c>
      <c r="AO132" s="28">
        <v>0.12</v>
      </c>
      <c r="AP132" s="28">
        <v>1.42</v>
      </c>
      <c r="AQ132" s="28">
        <v>9</v>
      </c>
      <c r="AR132" s="28">
        <v>0</v>
      </c>
      <c r="AS132" s="15">
        <f t="shared" si="223"/>
        <v>0.02</v>
      </c>
      <c r="AT132" s="15">
        <f t="shared" si="224"/>
        <v>0.26</v>
      </c>
      <c r="AU132" s="15">
        <f t="shared" si="225"/>
        <v>0.24</v>
      </c>
      <c r="AV132" s="15">
        <f t="shared" si="226"/>
        <v>2.84</v>
      </c>
      <c r="AW132" s="15">
        <f t="shared" si="227"/>
        <v>18</v>
      </c>
      <c r="AX132" s="15">
        <f t="shared" si="228"/>
        <v>0</v>
      </c>
      <c r="AY132" s="15">
        <f t="shared" si="229"/>
        <v>0.02</v>
      </c>
      <c r="AZ132" s="15">
        <f t="shared" si="210"/>
        <v>0.26</v>
      </c>
      <c r="BA132" s="15">
        <f t="shared" si="230"/>
        <v>0.24</v>
      </c>
      <c r="BB132" s="15">
        <f t="shared" si="231"/>
        <v>2.84</v>
      </c>
      <c r="BC132" s="15">
        <f t="shared" si="232"/>
        <v>18</v>
      </c>
      <c r="BD132" s="15">
        <f t="shared" si="233"/>
        <v>0</v>
      </c>
      <c r="BE132" s="15">
        <f t="shared" si="234"/>
        <v>0.02</v>
      </c>
      <c r="BF132" s="15">
        <f t="shared" si="235"/>
        <v>0.26</v>
      </c>
      <c r="BG132" s="15">
        <f t="shared" si="236"/>
        <v>0.24</v>
      </c>
      <c r="BH132" s="15">
        <f t="shared" si="237"/>
        <v>2.84</v>
      </c>
      <c r="BI132" s="15">
        <f t="shared" si="238"/>
        <v>18</v>
      </c>
      <c r="BJ132" s="50">
        <f t="shared" si="239"/>
        <v>0</v>
      </c>
    </row>
    <row r="133" spans="1:62" s="9" customFormat="1" ht="20.100000000000001" customHeight="1" x14ac:dyDescent="0.3">
      <c r="A133" s="145" t="s">
        <v>36</v>
      </c>
      <c r="B133" s="150"/>
      <c r="C133" s="150"/>
      <c r="D133" s="150"/>
      <c r="E133" s="150"/>
      <c r="F133" s="150"/>
      <c r="G133" s="77">
        <f t="shared" ref="G133:AI133" si="240">SUM(G125:G132)</f>
        <v>1117.8399999999999</v>
      </c>
      <c r="H133" s="77">
        <f t="shared" si="240"/>
        <v>1069.24</v>
      </c>
      <c r="I133" s="77">
        <f t="shared" si="240"/>
        <v>1369.79</v>
      </c>
      <c r="J133" s="77">
        <f t="shared" si="240"/>
        <v>1545.2145631067963</v>
      </c>
      <c r="K133" s="77">
        <f t="shared" si="240"/>
        <v>28.28</v>
      </c>
      <c r="L133" s="77">
        <f t="shared" si="240"/>
        <v>59.910000000000004</v>
      </c>
      <c r="M133" s="77">
        <f t="shared" si="240"/>
        <v>113.81</v>
      </c>
      <c r="N133" s="77">
        <f t="shared" si="240"/>
        <v>30.759999999999998</v>
      </c>
      <c r="O133" s="77">
        <f t="shared" si="240"/>
        <v>42.876666666666665</v>
      </c>
      <c r="P133" s="77">
        <f t="shared" si="240"/>
        <v>116.11533333333333</v>
      </c>
      <c r="Q133" s="77">
        <f t="shared" si="240"/>
        <v>40.915000000000006</v>
      </c>
      <c r="R133" s="77">
        <f t="shared" si="240"/>
        <v>71.333333333333329</v>
      </c>
      <c r="S133" s="77">
        <f t="shared" si="240"/>
        <v>139.4306666666667</v>
      </c>
      <c r="T133" s="77">
        <f t="shared" si="240"/>
        <v>44.86378640776698</v>
      </c>
      <c r="U133" s="77">
        <f t="shared" si="240"/>
        <v>78.682233009708725</v>
      </c>
      <c r="V133" s="77">
        <f t="shared" si="240"/>
        <v>161.9903883495146</v>
      </c>
      <c r="W133" s="77">
        <f t="shared" si="240"/>
        <v>284.33999999999997</v>
      </c>
      <c r="X133" s="77">
        <f t="shared" si="240"/>
        <v>68.789999999999992</v>
      </c>
      <c r="Y133" s="77">
        <f t="shared" si="240"/>
        <v>140.92000000000002</v>
      </c>
      <c r="Z133" s="77">
        <f t="shared" si="240"/>
        <v>6.92</v>
      </c>
      <c r="AA133" s="77">
        <f t="shared" si="240"/>
        <v>242.6088</v>
      </c>
      <c r="AB133" s="77">
        <f t="shared" si="240"/>
        <v>56.558899999999994</v>
      </c>
      <c r="AC133" s="77">
        <f t="shared" si="240"/>
        <v>159.45100000000002</v>
      </c>
      <c r="AD133" s="77">
        <f t="shared" si="240"/>
        <v>6.3716999999999988</v>
      </c>
      <c r="AE133" s="77">
        <f t="shared" si="240"/>
        <v>264.52179999999998</v>
      </c>
      <c r="AF133" s="77">
        <f t="shared" si="240"/>
        <v>68.7804</v>
      </c>
      <c r="AG133" s="77">
        <f t="shared" si="240"/>
        <v>165.09350000000001</v>
      </c>
      <c r="AH133" s="77">
        <f t="shared" si="240"/>
        <v>8.3976999999999986</v>
      </c>
      <c r="AI133" s="77">
        <f t="shared" si="240"/>
        <v>270.74</v>
      </c>
      <c r="AJ133" s="77">
        <f>SUM(AJ125:AJ132)</f>
        <v>72.302499999999995</v>
      </c>
      <c r="AK133" s="77">
        <f t="shared" ref="AK133:BJ133" si="241">SUM(AK125:AK132)</f>
        <v>166.97749999999999</v>
      </c>
      <c r="AL133" s="77">
        <f t="shared" si="241"/>
        <v>9.4050000000000011</v>
      </c>
      <c r="AM133" s="77">
        <f t="shared" si="241"/>
        <v>0.55000000000000004</v>
      </c>
      <c r="AN133" s="77">
        <f t="shared" si="241"/>
        <v>0.92</v>
      </c>
      <c r="AO133" s="77">
        <f t="shared" si="241"/>
        <v>0.79</v>
      </c>
      <c r="AP133" s="77">
        <f t="shared" si="241"/>
        <v>8.86</v>
      </c>
      <c r="AQ133" s="77">
        <f t="shared" si="241"/>
        <v>43.910000000000004</v>
      </c>
      <c r="AR133" s="77">
        <f t="shared" si="241"/>
        <v>5.34</v>
      </c>
      <c r="AS133" s="77">
        <f t="shared" si="241"/>
        <v>0.24280000000000002</v>
      </c>
      <c r="AT133" s="77">
        <f t="shared" si="241"/>
        <v>0.98780000000000012</v>
      </c>
      <c r="AU133" s="77">
        <f t="shared" si="241"/>
        <v>0.71520000000000006</v>
      </c>
      <c r="AV133" s="77">
        <f t="shared" si="241"/>
        <v>10.860200000000001</v>
      </c>
      <c r="AW133" s="77">
        <f t="shared" si="241"/>
        <v>62.317500000000003</v>
      </c>
      <c r="AX133" s="77">
        <f t="shared" si="241"/>
        <v>4.5218999999999996</v>
      </c>
      <c r="AY133" s="77">
        <f t="shared" si="241"/>
        <v>0.33530000000000004</v>
      </c>
      <c r="AZ133" s="77">
        <f t="shared" si="241"/>
        <v>1.1538000000000002</v>
      </c>
      <c r="BA133" s="77">
        <f t="shared" si="241"/>
        <v>0.86919999999999997</v>
      </c>
      <c r="BB133" s="77">
        <f t="shared" si="241"/>
        <v>12.672699999999999</v>
      </c>
      <c r="BC133" s="77">
        <f t="shared" si="241"/>
        <v>72.515000000000001</v>
      </c>
      <c r="BD133" s="77">
        <f t="shared" si="241"/>
        <v>5.6718999999999999</v>
      </c>
      <c r="BE133" s="77">
        <f t="shared" si="241"/>
        <v>0.38750000000000001</v>
      </c>
      <c r="BF133" s="77">
        <f t="shared" si="241"/>
        <v>1.3000000000000003</v>
      </c>
      <c r="BG133" s="77">
        <f t="shared" si="241"/>
        <v>0.97</v>
      </c>
      <c r="BH133" s="77">
        <f t="shared" si="241"/>
        <v>14.467499999999999</v>
      </c>
      <c r="BI133" s="77">
        <f t="shared" si="241"/>
        <v>82.412499999999994</v>
      </c>
      <c r="BJ133" s="52">
        <f t="shared" si="241"/>
        <v>6.7149999999999999</v>
      </c>
    </row>
    <row r="134" spans="1:62" s="7" customFormat="1" ht="45.75" customHeight="1" x14ac:dyDescent="0.3">
      <c r="A134" s="49" t="s">
        <v>118</v>
      </c>
      <c r="B134" s="26">
        <v>52</v>
      </c>
      <c r="C134" s="23">
        <v>300</v>
      </c>
      <c r="D134" s="23">
        <v>300</v>
      </c>
      <c r="E134" s="23">
        <v>400</v>
      </c>
      <c r="F134" s="26">
        <v>300</v>
      </c>
      <c r="G134" s="27">
        <v>112</v>
      </c>
      <c r="H134" s="14">
        <f t="shared" ref="H134:H140" si="242">G134/F134*C134</f>
        <v>112</v>
      </c>
      <c r="I134" s="14">
        <f t="shared" ref="I134:I140" si="243">G134/F134*D134</f>
        <v>112</v>
      </c>
      <c r="J134" s="14">
        <f t="shared" ref="J134:J140" si="244">G134/F134*E134</f>
        <v>149.33333333333334</v>
      </c>
      <c r="K134" s="27">
        <v>2.1</v>
      </c>
      <c r="L134" s="27">
        <v>7</v>
      </c>
      <c r="M134" s="27">
        <v>10.1</v>
      </c>
      <c r="N134" s="14">
        <f t="shared" ref="N134:N140" si="245">K134/F134*C134</f>
        <v>2.1</v>
      </c>
      <c r="O134" s="14">
        <f t="shared" ref="O134:O140" si="246">L134/F134*C134</f>
        <v>7</v>
      </c>
      <c r="P134" s="14">
        <f t="shared" ref="P134:P140" si="247">M134/F134*C134</f>
        <v>10.1</v>
      </c>
      <c r="Q134" s="14">
        <f t="shared" ref="Q134:Q140" si="248">K134/F134*D134</f>
        <v>2.1</v>
      </c>
      <c r="R134" s="14">
        <f t="shared" ref="R134:R140" si="249">L134/F134*D134</f>
        <v>7</v>
      </c>
      <c r="S134" s="14">
        <f t="shared" ref="S134:S140" si="250">M134/F134*D134</f>
        <v>10.1</v>
      </c>
      <c r="T134" s="14">
        <f t="shared" ref="T134:T140" si="251">K134/F134*E134</f>
        <v>2.8000000000000003</v>
      </c>
      <c r="U134" s="14">
        <f t="shared" ref="U134:U140" si="252">L134/F134*E134</f>
        <v>9.3333333333333339</v>
      </c>
      <c r="V134" s="14">
        <f t="shared" ref="V134:V140" si="253">M134/F134*E134</f>
        <v>13.466666666666665</v>
      </c>
      <c r="W134" s="28">
        <v>12.9</v>
      </c>
      <c r="X134" s="28">
        <v>7.6</v>
      </c>
      <c r="Y134" s="28">
        <v>57.77</v>
      </c>
      <c r="Z134" s="28">
        <v>0.28000000000000003</v>
      </c>
      <c r="AA134" s="15">
        <f t="shared" si="211"/>
        <v>38.700000000000003</v>
      </c>
      <c r="AB134" s="15">
        <f t="shared" si="212"/>
        <v>22.8</v>
      </c>
      <c r="AC134" s="15">
        <f t="shared" si="213"/>
        <v>173.31</v>
      </c>
      <c r="AD134" s="15">
        <f t="shared" si="214"/>
        <v>0.84000000000000008</v>
      </c>
      <c r="AE134" s="15">
        <f t="shared" si="215"/>
        <v>38.700000000000003</v>
      </c>
      <c r="AF134" s="15">
        <f t="shared" si="216"/>
        <v>22.8</v>
      </c>
      <c r="AG134" s="15">
        <f t="shared" si="217"/>
        <v>173.31</v>
      </c>
      <c r="AH134" s="15">
        <f t="shared" si="218"/>
        <v>0.84000000000000008</v>
      </c>
      <c r="AI134" s="15">
        <f t="shared" si="219"/>
        <v>51.6</v>
      </c>
      <c r="AJ134" s="15">
        <f t="shared" si="220"/>
        <v>30.4</v>
      </c>
      <c r="AK134" s="15">
        <f t="shared" si="221"/>
        <v>231.07999999999998</v>
      </c>
      <c r="AL134" s="15">
        <f t="shared" si="222"/>
        <v>1.1200000000000001</v>
      </c>
      <c r="AM134" s="28">
        <v>0.01</v>
      </c>
      <c r="AN134" s="28">
        <v>0.05</v>
      </c>
      <c r="AO134" s="28">
        <v>7.0000000000000007E-2</v>
      </c>
      <c r="AP134" s="28">
        <v>0.63</v>
      </c>
      <c r="AQ134" s="28">
        <v>6.22</v>
      </c>
      <c r="AR134" s="28">
        <v>0.09</v>
      </c>
      <c r="AS134" s="15">
        <f t="shared" si="223"/>
        <v>3.0000000000000002E-2</v>
      </c>
      <c r="AT134" s="15">
        <f t="shared" si="224"/>
        <v>0.15</v>
      </c>
      <c r="AU134" s="15">
        <f t="shared" si="225"/>
        <v>0.21000000000000002</v>
      </c>
      <c r="AV134" s="15">
        <f t="shared" si="226"/>
        <v>1.8900000000000001</v>
      </c>
      <c r="AW134" s="15">
        <f t="shared" si="227"/>
        <v>18.66</v>
      </c>
      <c r="AX134" s="15">
        <f t="shared" si="228"/>
        <v>0.27</v>
      </c>
      <c r="AY134" s="15">
        <f t="shared" si="229"/>
        <v>3.0000000000000002E-2</v>
      </c>
      <c r="AZ134" s="15">
        <f t="shared" si="210"/>
        <v>0.15</v>
      </c>
      <c r="BA134" s="15">
        <f t="shared" si="230"/>
        <v>0.21000000000000002</v>
      </c>
      <c r="BB134" s="15">
        <f t="shared" si="231"/>
        <v>1.8900000000000001</v>
      </c>
      <c r="BC134" s="15">
        <f t="shared" si="232"/>
        <v>18.66</v>
      </c>
      <c r="BD134" s="15">
        <f t="shared" si="233"/>
        <v>0.27</v>
      </c>
      <c r="BE134" s="15">
        <f t="shared" si="234"/>
        <v>0.04</v>
      </c>
      <c r="BF134" s="15">
        <f t="shared" si="235"/>
        <v>0.2</v>
      </c>
      <c r="BG134" s="15">
        <f t="shared" si="236"/>
        <v>0.28000000000000003</v>
      </c>
      <c r="BH134" s="15">
        <f t="shared" si="237"/>
        <v>2.52</v>
      </c>
      <c r="BI134" s="15">
        <f t="shared" si="238"/>
        <v>24.88</v>
      </c>
      <c r="BJ134" s="50">
        <f t="shared" si="239"/>
        <v>0.36</v>
      </c>
    </row>
    <row r="135" spans="1:62" s="7" customFormat="1" ht="37.5" customHeight="1" x14ac:dyDescent="0.3">
      <c r="A135" s="49" t="s">
        <v>119</v>
      </c>
      <c r="B135" s="26">
        <v>106</v>
      </c>
      <c r="C135" s="23">
        <v>120</v>
      </c>
      <c r="D135" s="23">
        <v>130</v>
      </c>
      <c r="E135" s="23">
        <v>200</v>
      </c>
      <c r="F135" s="26">
        <v>120</v>
      </c>
      <c r="G135" s="27">
        <v>290</v>
      </c>
      <c r="H135" s="14">
        <f t="shared" si="242"/>
        <v>290</v>
      </c>
      <c r="I135" s="14">
        <f t="shared" si="243"/>
        <v>314.16666666666663</v>
      </c>
      <c r="J135" s="14">
        <f t="shared" si="244"/>
        <v>483.33333333333331</v>
      </c>
      <c r="K135" s="27">
        <v>17.3</v>
      </c>
      <c r="L135" s="27">
        <v>18.3</v>
      </c>
      <c r="M135" s="27">
        <v>13.7</v>
      </c>
      <c r="N135" s="14">
        <f t="shared" si="245"/>
        <v>17.3</v>
      </c>
      <c r="O135" s="14">
        <f t="shared" si="246"/>
        <v>18.3</v>
      </c>
      <c r="P135" s="14">
        <f t="shared" si="247"/>
        <v>13.7</v>
      </c>
      <c r="Q135" s="14">
        <f t="shared" si="248"/>
        <v>18.741666666666667</v>
      </c>
      <c r="R135" s="14">
        <f t="shared" si="249"/>
        <v>19.824999999999999</v>
      </c>
      <c r="S135" s="14">
        <f t="shared" si="250"/>
        <v>14.841666666666667</v>
      </c>
      <c r="T135" s="14">
        <f t="shared" si="251"/>
        <v>28.833333333333332</v>
      </c>
      <c r="U135" s="14">
        <f t="shared" si="252"/>
        <v>30.5</v>
      </c>
      <c r="V135" s="14">
        <f t="shared" si="253"/>
        <v>22.833333333333332</v>
      </c>
      <c r="W135" s="28">
        <v>42.9</v>
      </c>
      <c r="X135" s="28">
        <v>25.79</v>
      </c>
      <c r="Y135" s="28">
        <v>72.459999999999994</v>
      </c>
      <c r="Z135" s="28">
        <v>2.37</v>
      </c>
      <c r="AA135" s="15">
        <f t="shared" si="211"/>
        <v>51.48</v>
      </c>
      <c r="AB135" s="15">
        <f t="shared" si="212"/>
        <v>30.948</v>
      </c>
      <c r="AC135" s="15">
        <f t="shared" si="213"/>
        <v>86.951999999999984</v>
      </c>
      <c r="AD135" s="15">
        <f t="shared" si="214"/>
        <v>2.8440000000000003</v>
      </c>
      <c r="AE135" s="15">
        <f t="shared" si="215"/>
        <v>55.769999999999996</v>
      </c>
      <c r="AF135" s="15">
        <f t="shared" si="216"/>
        <v>33.527000000000001</v>
      </c>
      <c r="AG135" s="15">
        <f t="shared" si="217"/>
        <v>94.197999999999993</v>
      </c>
      <c r="AH135" s="15">
        <f t="shared" si="218"/>
        <v>3.0810000000000004</v>
      </c>
      <c r="AI135" s="15">
        <f t="shared" si="219"/>
        <v>85.8</v>
      </c>
      <c r="AJ135" s="15">
        <f t="shared" si="220"/>
        <v>51.580000000000005</v>
      </c>
      <c r="AK135" s="15">
        <f t="shared" si="221"/>
        <v>144.91999999999999</v>
      </c>
      <c r="AL135" s="15">
        <f t="shared" si="222"/>
        <v>4.74</v>
      </c>
      <c r="AM135" s="28">
        <v>0.03</v>
      </c>
      <c r="AN135" s="28">
        <v>7.0000000000000007E-2</v>
      </c>
      <c r="AO135" s="28">
        <v>0.14000000000000001</v>
      </c>
      <c r="AP135" s="28">
        <v>2.06</v>
      </c>
      <c r="AQ135" s="28">
        <v>3.54</v>
      </c>
      <c r="AR135" s="28">
        <v>0.27</v>
      </c>
      <c r="AS135" s="15">
        <f t="shared" si="223"/>
        <v>3.5999999999999997E-2</v>
      </c>
      <c r="AT135" s="15">
        <f t="shared" si="224"/>
        <v>8.4000000000000019E-2</v>
      </c>
      <c r="AU135" s="15">
        <f t="shared" si="225"/>
        <v>0.16800000000000004</v>
      </c>
      <c r="AV135" s="15">
        <f t="shared" si="226"/>
        <v>2.472</v>
      </c>
      <c r="AW135" s="15">
        <f t="shared" si="227"/>
        <v>4.2480000000000002</v>
      </c>
      <c r="AX135" s="15">
        <f t="shared" si="228"/>
        <v>0.32400000000000001</v>
      </c>
      <c r="AY135" s="15">
        <f t="shared" si="229"/>
        <v>3.9E-2</v>
      </c>
      <c r="AZ135" s="15">
        <f t="shared" si="210"/>
        <v>9.1000000000000011E-2</v>
      </c>
      <c r="BA135" s="15">
        <f t="shared" si="230"/>
        <v>0.18200000000000002</v>
      </c>
      <c r="BB135" s="15">
        <f t="shared" si="231"/>
        <v>2.6779999999999999</v>
      </c>
      <c r="BC135" s="15">
        <f t="shared" si="232"/>
        <v>4.6020000000000003</v>
      </c>
      <c r="BD135" s="15">
        <f t="shared" si="233"/>
        <v>0.35100000000000003</v>
      </c>
      <c r="BE135" s="15">
        <f t="shared" si="234"/>
        <v>0.06</v>
      </c>
      <c r="BF135" s="15">
        <f t="shared" si="235"/>
        <v>0.14000000000000001</v>
      </c>
      <c r="BG135" s="15">
        <f t="shared" si="236"/>
        <v>0.28000000000000003</v>
      </c>
      <c r="BH135" s="15">
        <f t="shared" si="237"/>
        <v>4.12</v>
      </c>
      <c r="BI135" s="15">
        <f t="shared" si="238"/>
        <v>7.08</v>
      </c>
      <c r="BJ135" s="50">
        <f t="shared" si="239"/>
        <v>0.54</v>
      </c>
    </row>
    <row r="136" spans="1:62" s="7" customFormat="1" ht="18" customHeight="1" x14ac:dyDescent="0.3">
      <c r="A136" s="49" t="s">
        <v>120</v>
      </c>
      <c r="B136" s="26">
        <v>204</v>
      </c>
      <c r="C136" s="23">
        <v>230</v>
      </c>
      <c r="D136" s="23">
        <v>230</v>
      </c>
      <c r="E136" s="23">
        <v>300</v>
      </c>
      <c r="F136" s="26">
        <v>230</v>
      </c>
      <c r="G136" s="27">
        <v>301</v>
      </c>
      <c r="H136" s="14">
        <f>G136/F136*C136</f>
        <v>301</v>
      </c>
      <c r="I136" s="14">
        <f>G136/F136*D136</f>
        <v>301</v>
      </c>
      <c r="J136" s="14">
        <f>G136/F136*E136</f>
        <v>392.60869565217394</v>
      </c>
      <c r="K136" s="27">
        <v>8.4</v>
      </c>
      <c r="L136" s="27">
        <v>6.4</v>
      </c>
      <c r="M136" s="27">
        <v>51</v>
      </c>
      <c r="N136" s="14">
        <f>K136/F136*C136</f>
        <v>8.4</v>
      </c>
      <c r="O136" s="14">
        <f>L136/F136*C136</f>
        <v>6.4</v>
      </c>
      <c r="P136" s="14">
        <f>M136/F136*C136</f>
        <v>51</v>
      </c>
      <c r="Q136" s="14">
        <f>K136/F136*D136</f>
        <v>8.4</v>
      </c>
      <c r="R136" s="14">
        <f>L136/F136*D136</f>
        <v>6.4</v>
      </c>
      <c r="S136" s="14">
        <f>M136/F136*D136</f>
        <v>51</v>
      </c>
      <c r="T136" s="14">
        <f>K136/F136*E136</f>
        <v>10.956521739130435</v>
      </c>
      <c r="U136" s="14">
        <f>L136/F136*E136</f>
        <v>8.3478260869565215</v>
      </c>
      <c r="V136" s="14">
        <f>M136/F136*E136</f>
        <v>66.521739130434781</v>
      </c>
      <c r="W136" s="28">
        <v>14.28</v>
      </c>
      <c r="X136" s="28">
        <v>11.21</v>
      </c>
      <c r="Y136" s="28">
        <v>25.1</v>
      </c>
      <c r="Z136" s="28">
        <v>1.1299999999999999</v>
      </c>
      <c r="AA136" s="15">
        <f t="shared" si="211"/>
        <v>32.843999999999994</v>
      </c>
      <c r="AB136" s="15">
        <f t="shared" si="212"/>
        <v>25.783000000000001</v>
      </c>
      <c r="AC136" s="15">
        <f t="shared" si="213"/>
        <v>57.73</v>
      </c>
      <c r="AD136" s="15">
        <f t="shared" si="214"/>
        <v>2.5989999999999998</v>
      </c>
      <c r="AE136" s="15">
        <f t="shared" si="215"/>
        <v>32.843999999999994</v>
      </c>
      <c r="AF136" s="15">
        <f t="shared" si="216"/>
        <v>25.783000000000001</v>
      </c>
      <c r="AG136" s="15">
        <f t="shared" si="217"/>
        <v>57.73</v>
      </c>
      <c r="AH136" s="15">
        <f t="shared" si="218"/>
        <v>2.5989999999999998</v>
      </c>
      <c r="AI136" s="15">
        <f t="shared" si="219"/>
        <v>42.839999999999996</v>
      </c>
      <c r="AJ136" s="15">
        <f t="shared" si="220"/>
        <v>33.630000000000003</v>
      </c>
      <c r="AK136" s="15">
        <f t="shared" si="221"/>
        <v>75.3</v>
      </c>
      <c r="AL136" s="15">
        <f t="shared" si="222"/>
        <v>3.3899999999999997</v>
      </c>
      <c r="AM136" s="28">
        <v>0.02</v>
      </c>
      <c r="AN136" s="28">
        <v>0.09</v>
      </c>
      <c r="AO136" s="28">
        <v>0.03</v>
      </c>
      <c r="AP136" s="28">
        <v>0.36</v>
      </c>
      <c r="AQ136" s="28">
        <v>0</v>
      </c>
      <c r="AR136" s="28">
        <v>0.05</v>
      </c>
      <c r="AS136" s="15">
        <f t="shared" si="223"/>
        <v>4.5999999999999999E-2</v>
      </c>
      <c r="AT136" s="15">
        <f t="shared" si="224"/>
        <v>0.20699999999999999</v>
      </c>
      <c r="AU136" s="15">
        <f t="shared" si="225"/>
        <v>6.8999999999999992E-2</v>
      </c>
      <c r="AV136" s="15">
        <f t="shared" si="226"/>
        <v>0.82799999999999996</v>
      </c>
      <c r="AW136" s="15">
        <f t="shared" si="227"/>
        <v>0</v>
      </c>
      <c r="AX136" s="15">
        <f t="shared" si="228"/>
        <v>0.115</v>
      </c>
      <c r="AY136" s="15">
        <f t="shared" si="229"/>
        <v>4.5999999999999999E-2</v>
      </c>
      <c r="AZ136" s="15">
        <f t="shared" si="210"/>
        <v>0.20699999999999999</v>
      </c>
      <c r="BA136" s="15">
        <f t="shared" si="230"/>
        <v>6.8999999999999992E-2</v>
      </c>
      <c r="BB136" s="15">
        <f t="shared" si="231"/>
        <v>0.82799999999999996</v>
      </c>
      <c r="BC136" s="15">
        <f t="shared" si="232"/>
        <v>0</v>
      </c>
      <c r="BD136" s="15">
        <f t="shared" si="233"/>
        <v>0.115</v>
      </c>
      <c r="BE136" s="15">
        <f t="shared" si="234"/>
        <v>6.0000000000000005E-2</v>
      </c>
      <c r="BF136" s="15">
        <f t="shared" si="235"/>
        <v>0.27</v>
      </c>
      <c r="BG136" s="15">
        <f t="shared" si="236"/>
        <v>0.09</v>
      </c>
      <c r="BH136" s="15">
        <f t="shared" si="237"/>
        <v>1.08</v>
      </c>
      <c r="BI136" s="15">
        <f t="shared" si="238"/>
        <v>0</v>
      </c>
      <c r="BJ136" s="50">
        <f t="shared" si="239"/>
        <v>0.15</v>
      </c>
    </row>
    <row r="137" spans="1:62" s="7" customFormat="1" ht="30" customHeight="1" x14ac:dyDescent="0.3">
      <c r="A137" s="49" t="s">
        <v>121</v>
      </c>
      <c r="B137" s="26">
        <v>23</v>
      </c>
      <c r="C137" s="23">
        <v>100</v>
      </c>
      <c r="D137" s="23">
        <v>150</v>
      </c>
      <c r="E137" s="23">
        <v>200</v>
      </c>
      <c r="F137" s="26">
        <v>100</v>
      </c>
      <c r="G137" s="27">
        <v>105</v>
      </c>
      <c r="H137" s="14">
        <f t="shared" si="242"/>
        <v>105</v>
      </c>
      <c r="I137" s="14">
        <f t="shared" si="243"/>
        <v>157.5</v>
      </c>
      <c r="J137" s="14">
        <f t="shared" si="244"/>
        <v>210</v>
      </c>
      <c r="K137" s="27">
        <v>1.1000000000000001</v>
      </c>
      <c r="L137" s="27">
        <v>9.9</v>
      </c>
      <c r="M137" s="27">
        <v>3</v>
      </c>
      <c r="N137" s="14">
        <f t="shared" si="245"/>
        <v>1.1000000000000001</v>
      </c>
      <c r="O137" s="14">
        <f t="shared" si="246"/>
        <v>9.9</v>
      </c>
      <c r="P137" s="14">
        <f t="shared" si="247"/>
        <v>3</v>
      </c>
      <c r="Q137" s="14">
        <f t="shared" si="248"/>
        <v>1.6500000000000001</v>
      </c>
      <c r="R137" s="14">
        <f t="shared" si="249"/>
        <v>14.850000000000001</v>
      </c>
      <c r="S137" s="14">
        <f t="shared" si="250"/>
        <v>4.5</v>
      </c>
      <c r="T137" s="14">
        <f t="shared" si="251"/>
        <v>2.2000000000000002</v>
      </c>
      <c r="U137" s="14">
        <f t="shared" si="252"/>
        <v>19.8</v>
      </c>
      <c r="V137" s="14">
        <f t="shared" si="253"/>
        <v>6</v>
      </c>
      <c r="W137" s="28">
        <v>34.78</v>
      </c>
      <c r="X137" s="28">
        <v>11.59</v>
      </c>
      <c r="Y137" s="28">
        <v>54.5</v>
      </c>
      <c r="Z137" s="28">
        <v>0.89</v>
      </c>
      <c r="AA137" s="15">
        <f t="shared" si="211"/>
        <v>34.78</v>
      </c>
      <c r="AB137" s="15">
        <f t="shared" si="212"/>
        <v>11.59</v>
      </c>
      <c r="AC137" s="15">
        <f t="shared" si="213"/>
        <v>54.500000000000007</v>
      </c>
      <c r="AD137" s="15">
        <f t="shared" si="214"/>
        <v>0.89</v>
      </c>
      <c r="AE137" s="15">
        <f t="shared" si="215"/>
        <v>52.17</v>
      </c>
      <c r="AF137" s="15">
        <f t="shared" si="216"/>
        <v>17.385000000000002</v>
      </c>
      <c r="AG137" s="15">
        <f t="shared" si="217"/>
        <v>81.75</v>
      </c>
      <c r="AH137" s="15">
        <f t="shared" si="218"/>
        <v>1.335</v>
      </c>
      <c r="AI137" s="15">
        <f t="shared" si="219"/>
        <v>69.56</v>
      </c>
      <c r="AJ137" s="15">
        <f t="shared" si="220"/>
        <v>23.18</v>
      </c>
      <c r="AK137" s="15">
        <f t="shared" si="221"/>
        <v>109.00000000000001</v>
      </c>
      <c r="AL137" s="15">
        <f t="shared" si="222"/>
        <v>1.78</v>
      </c>
      <c r="AM137" s="28">
        <v>0.02</v>
      </c>
      <c r="AN137" s="28">
        <v>0.01</v>
      </c>
      <c r="AO137" s="28">
        <v>0.04</v>
      </c>
      <c r="AP137" s="28">
        <v>0.12</v>
      </c>
      <c r="AQ137" s="28">
        <v>22.3</v>
      </c>
      <c r="AR137" s="28">
        <v>1.37</v>
      </c>
      <c r="AS137" s="15">
        <f t="shared" si="223"/>
        <v>0.02</v>
      </c>
      <c r="AT137" s="15">
        <f t="shared" si="224"/>
        <v>0.01</v>
      </c>
      <c r="AU137" s="15">
        <f t="shared" si="225"/>
        <v>0.04</v>
      </c>
      <c r="AV137" s="15">
        <f t="shared" si="226"/>
        <v>0.12</v>
      </c>
      <c r="AW137" s="15">
        <f t="shared" si="227"/>
        <v>22.3</v>
      </c>
      <c r="AX137" s="15">
        <f t="shared" si="228"/>
        <v>1.37</v>
      </c>
      <c r="AY137" s="15">
        <f t="shared" si="229"/>
        <v>3.0000000000000002E-2</v>
      </c>
      <c r="AZ137" s="15">
        <f t="shared" si="210"/>
        <v>1.5000000000000001E-2</v>
      </c>
      <c r="BA137" s="15">
        <f t="shared" si="230"/>
        <v>6.0000000000000005E-2</v>
      </c>
      <c r="BB137" s="15">
        <f t="shared" si="231"/>
        <v>0.18</v>
      </c>
      <c r="BC137" s="15">
        <f t="shared" si="232"/>
        <v>33.450000000000003</v>
      </c>
      <c r="BD137" s="15">
        <f t="shared" si="233"/>
        <v>2.0550000000000002</v>
      </c>
      <c r="BE137" s="15">
        <f t="shared" si="234"/>
        <v>0.04</v>
      </c>
      <c r="BF137" s="15">
        <f t="shared" si="235"/>
        <v>0.02</v>
      </c>
      <c r="BG137" s="15">
        <f t="shared" si="236"/>
        <v>0.08</v>
      </c>
      <c r="BH137" s="15">
        <f t="shared" si="237"/>
        <v>0.24</v>
      </c>
      <c r="BI137" s="15">
        <f t="shared" si="238"/>
        <v>44.6</v>
      </c>
      <c r="BJ137" s="50">
        <f t="shared" si="239"/>
        <v>2.74</v>
      </c>
    </row>
    <row r="138" spans="1:62" s="7" customFormat="1" ht="33.75" customHeight="1" x14ac:dyDescent="0.3">
      <c r="A138" s="49" t="s">
        <v>122</v>
      </c>
      <c r="B138" s="26">
        <v>11</v>
      </c>
      <c r="C138" s="23">
        <v>32</v>
      </c>
      <c r="D138" s="23">
        <v>32</v>
      </c>
      <c r="E138" s="23">
        <v>32</v>
      </c>
      <c r="F138" s="26">
        <v>32</v>
      </c>
      <c r="G138" s="27">
        <v>283</v>
      </c>
      <c r="H138" s="14">
        <f t="shared" si="242"/>
        <v>283</v>
      </c>
      <c r="I138" s="14">
        <f t="shared" si="243"/>
        <v>283</v>
      </c>
      <c r="J138" s="14">
        <f t="shared" si="244"/>
        <v>283</v>
      </c>
      <c r="K138" s="27">
        <v>14.4</v>
      </c>
      <c r="L138" s="27">
        <v>10.6</v>
      </c>
      <c r="M138" s="27">
        <v>32.5</v>
      </c>
      <c r="N138" s="14">
        <f t="shared" si="245"/>
        <v>14.4</v>
      </c>
      <c r="O138" s="14">
        <f t="shared" si="246"/>
        <v>10.6</v>
      </c>
      <c r="P138" s="14">
        <f t="shared" si="247"/>
        <v>32.5</v>
      </c>
      <c r="Q138" s="14">
        <f t="shared" si="248"/>
        <v>14.4</v>
      </c>
      <c r="R138" s="14">
        <f t="shared" si="249"/>
        <v>10.6</v>
      </c>
      <c r="S138" s="14">
        <f t="shared" si="250"/>
        <v>32.5</v>
      </c>
      <c r="T138" s="14">
        <f t="shared" si="251"/>
        <v>14.4</v>
      </c>
      <c r="U138" s="14">
        <f t="shared" si="252"/>
        <v>10.6</v>
      </c>
      <c r="V138" s="14">
        <f t="shared" si="253"/>
        <v>32.5</v>
      </c>
      <c r="W138" s="28">
        <v>112.02</v>
      </c>
      <c r="X138" s="28">
        <v>46.03</v>
      </c>
      <c r="Y138" s="28">
        <v>142.86000000000001</v>
      </c>
      <c r="Z138" s="28">
        <v>1.91</v>
      </c>
      <c r="AA138" s="15">
        <f t="shared" si="211"/>
        <v>35.846399999999996</v>
      </c>
      <c r="AB138" s="15">
        <f t="shared" si="212"/>
        <v>14.7296</v>
      </c>
      <c r="AC138" s="15">
        <f t="shared" si="213"/>
        <v>45.715200000000003</v>
      </c>
      <c r="AD138" s="15">
        <f t="shared" si="214"/>
        <v>0.61119999999999997</v>
      </c>
      <c r="AE138" s="15">
        <f t="shared" si="215"/>
        <v>35.846399999999996</v>
      </c>
      <c r="AF138" s="15">
        <f t="shared" si="216"/>
        <v>14.7296</v>
      </c>
      <c r="AG138" s="15">
        <f t="shared" si="217"/>
        <v>45.715200000000003</v>
      </c>
      <c r="AH138" s="15">
        <f t="shared" si="218"/>
        <v>0.61119999999999997</v>
      </c>
      <c r="AI138" s="15">
        <f t="shared" si="219"/>
        <v>35.846399999999996</v>
      </c>
      <c r="AJ138" s="15">
        <f t="shared" si="220"/>
        <v>14.7296</v>
      </c>
      <c r="AK138" s="15">
        <f t="shared" si="221"/>
        <v>45.715200000000003</v>
      </c>
      <c r="AL138" s="15">
        <f t="shared" si="222"/>
        <v>0.61119999999999997</v>
      </c>
      <c r="AM138" s="28">
        <v>0.19</v>
      </c>
      <c r="AN138" s="28">
        <v>0.35</v>
      </c>
      <c r="AO138" s="28">
        <v>0.25</v>
      </c>
      <c r="AP138" s="28">
        <v>1.86</v>
      </c>
      <c r="AQ138" s="28">
        <v>0.69</v>
      </c>
      <c r="AR138" s="28">
        <v>1.86</v>
      </c>
      <c r="AS138" s="15">
        <f t="shared" si="223"/>
        <v>6.08E-2</v>
      </c>
      <c r="AT138" s="15">
        <f t="shared" si="224"/>
        <v>0.11199999999999999</v>
      </c>
      <c r="AU138" s="15">
        <f t="shared" si="225"/>
        <v>0.08</v>
      </c>
      <c r="AV138" s="15">
        <f t="shared" si="226"/>
        <v>0.59520000000000006</v>
      </c>
      <c r="AW138" s="15">
        <f t="shared" si="227"/>
        <v>0.2208</v>
      </c>
      <c r="AX138" s="15">
        <f t="shared" si="228"/>
        <v>0.59520000000000006</v>
      </c>
      <c r="AY138" s="15">
        <f t="shared" si="229"/>
        <v>6.08E-2</v>
      </c>
      <c r="AZ138" s="15">
        <f t="shared" si="210"/>
        <v>0.11199999999999999</v>
      </c>
      <c r="BA138" s="15">
        <f t="shared" si="230"/>
        <v>0.08</v>
      </c>
      <c r="BB138" s="15">
        <f t="shared" si="231"/>
        <v>0.59520000000000006</v>
      </c>
      <c r="BC138" s="15">
        <f t="shared" si="232"/>
        <v>0.2208</v>
      </c>
      <c r="BD138" s="15">
        <f t="shared" si="233"/>
        <v>0.59520000000000006</v>
      </c>
      <c r="BE138" s="15">
        <f t="shared" si="234"/>
        <v>6.08E-2</v>
      </c>
      <c r="BF138" s="15">
        <f t="shared" si="235"/>
        <v>0.11199999999999999</v>
      </c>
      <c r="BG138" s="15">
        <f t="shared" si="236"/>
        <v>0.08</v>
      </c>
      <c r="BH138" s="15">
        <f t="shared" si="237"/>
        <v>0.59520000000000006</v>
      </c>
      <c r="BI138" s="15">
        <f t="shared" si="238"/>
        <v>0.2208</v>
      </c>
      <c r="BJ138" s="50">
        <f t="shared" si="239"/>
        <v>0.59520000000000006</v>
      </c>
    </row>
    <row r="139" spans="1:62" s="7" customFormat="1" ht="18" customHeight="1" x14ac:dyDescent="0.3">
      <c r="A139" s="49" t="s">
        <v>43</v>
      </c>
      <c r="B139" s="26" t="s">
        <v>72</v>
      </c>
      <c r="C139" s="23">
        <v>50</v>
      </c>
      <c r="D139" s="23">
        <v>50</v>
      </c>
      <c r="E139" s="23">
        <v>50</v>
      </c>
      <c r="F139" s="26">
        <v>50</v>
      </c>
      <c r="G139" s="30">
        <v>127</v>
      </c>
      <c r="H139" s="14">
        <f t="shared" si="242"/>
        <v>127</v>
      </c>
      <c r="I139" s="14">
        <f t="shared" si="243"/>
        <v>127</v>
      </c>
      <c r="J139" s="14">
        <f t="shared" si="244"/>
        <v>127</v>
      </c>
      <c r="K139" s="30">
        <v>3.88</v>
      </c>
      <c r="L139" s="30">
        <v>1</v>
      </c>
      <c r="M139" s="30">
        <v>26.5</v>
      </c>
      <c r="N139" s="14">
        <f t="shared" si="245"/>
        <v>3.88</v>
      </c>
      <c r="O139" s="14">
        <f t="shared" si="246"/>
        <v>1</v>
      </c>
      <c r="P139" s="14">
        <f t="shared" si="247"/>
        <v>26.5</v>
      </c>
      <c r="Q139" s="14">
        <f t="shared" si="248"/>
        <v>3.88</v>
      </c>
      <c r="R139" s="14">
        <f t="shared" si="249"/>
        <v>1</v>
      </c>
      <c r="S139" s="14">
        <f t="shared" si="250"/>
        <v>26.5</v>
      </c>
      <c r="T139" s="14">
        <f t="shared" si="251"/>
        <v>3.88</v>
      </c>
      <c r="U139" s="14">
        <f t="shared" si="252"/>
        <v>1</v>
      </c>
      <c r="V139" s="14">
        <f t="shared" si="253"/>
        <v>26.5</v>
      </c>
      <c r="W139" s="28">
        <v>148.1</v>
      </c>
      <c r="X139" s="28">
        <v>16</v>
      </c>
      <c r="Y139" s="28">
        <v>0</v>
      </c>
      <c r="Z139" s="28">
        <v>2.4</v>
      </c>
      <c r="AA139" s="15">
        <f t="shared" si="211"/>
        <v>74.05</v>
      </c>
      <c r="AB139" s="15">
        <f t="shared" si="212"/>
        <v>8</v>
      </c>
      <c r="AC139" s="15">
        <f t="shared" si="213"/>
        <v>0</v>
      </c>
      <c r="AD139" s="15">
        <f t="shared" si="214"/>
        <v>1.2</v>
      </c>
      <c r="AE139" s="15">
        <f t="shared" si="215"/>
        <v>74.05</v>
      </c>
      <c r="AF139" s="15">
        <f t="shared" si="216"/>
        <v>8</v>
      </c>
      <c r="AG139" s="15">
        <f t="shared" si="217"/>
        <v>0</v>
      </c>
      <c r="AH139" s="15">
        <f t="shared" si="218"/>
        <v>1.2</v>
      </c>
      <c r="AI139" s="15">
        <f t="shared" si="219"/>
        <v>74.05</v>
      </c>
      <c r="AJ139" s="15">
        <f t="shared" si="220"/>
        <v>8</v>
      </c>
      <c r="AK139" s="15">
        <f t="shared" si="221"/>
        <v>0</v>
      </c>
      <c r="AL139" s="15">
        <f t="shared" si="222"/>
        <v>1.2</v>
      </c>
      <c r="AM139" s="28">
        <v>0</v>
      </c>
      <c r="AN139" s="28">
        <v>0.34</v>
      </c>
      <c r="AO139" s="28">
        <v>0.2</v>
      </c>
      <c r="AP139" s="28">
        <v>2.5</v>
      </c>
      <c r="AQ139" s="28">
        <v>0</v>
      </c>
      <c r="AR139" s="28">
        <v>1.5</v>
      </c>
      <c r="AS139" s="15">
        <f t="shared" si="223"/>
        <v>0</v>
      </c>
      <c r="AT139" s="15">
        <f t="shared" si="224"/>
        <v>0.17</v>
      </c>
      <c r="AU139" s="15">
        <f t="shared" si="225"/>
        <v>0.1</v>
      </c>
      <c r="AV139" s="15">
        <f t="shared" si="226"/>
        <v>1.25</v>
      </c>
      <c r="AW139" s="15">
        <f t="shared" si="227"/>
        <v>0</v>
      </c>
      <c r="AX139" s="15">
        <f t="shared" si="228"/>
        <v>0.75</v>
      </c>
      <c r="AY139" s="15">
        <f t="shared" si="229"/>
        <v>0</v>
      </c>
      <c r="AZ139" s="15">
        <f t="shared" si="210"/>
        <v>0.17</v>
      </c>
      <c r="BA139" s="15">
        <f t="shared" si="230"/>
        <v>0.1</v>
      </c>
      <c r="BB139" s="15">
        <f t="shared" si="231"/>
        <v>1.25</v>
      </c>
      <c r="BC139" s="15">
        <f t="shared" si="232"/>
        <v>0</v>
      </c>
      <c r="BD139" s="15">
        <f t="shared" si="233"/>
        <v>0.75</v>
      </c>
      <c r="BE139" s="15">
        <f t="shared" si="234"/>
        <v>0</v>
      </c>
      <c r="BF139" s="15">
        <f t="shared" si="235"/>
        <v>0.17</v>
      </c>
      <c r="BG139" s="15">
        <f t="shared" si="236"/>
        <v>0.1</v>
      </c>
      <c r="BH139" s="15">
        <f t="shared" si="237"/>
        <v>1.25</v>
      </c>
      <c r="BI139" s="15">
        <f t="shared" si="238"/>
        <v>0</v>
      </c>
      <c r="BJ139" s="50">
        <f t="shared" si="239"/>
        <v>0.75</v>
      </c>
    </row>
    <row r="140" spans="1:62" s="7" customFormat="1" ht="18" customHeight="1" x14ac:dyDescent="0.3">
      <c r="A140" s="49" t="s">
        <v>123</v>
      </c>
      <c r="B140" s="26">
        <v>282</v>
      </c>
      <c r="C140" s="23">
        <v>200</v>
      </c>
      <c r="D140" s="23">
        <v>200</v>
      </c>
      <c r="E140" s="23">
        <v>200</v>
      </c>
      <c r="F140" s="26">
        <v>200</v>
      </c>
      <c r="G140" s="27">
        <v>68</v>
      </c>
      <c r="H140" s="14">
        <f t="shared" si="242"/>
        <v>68</v>
      </c>
      <c r="I140" s="14">
        <f t="shared" si="243"/>
        <v>68</v>
      </c>
      <c r="J140" s="14">
        <f t="shared" si="244"/>
        <v>68</v>
      </c>
      <c r="K140" s="27">
        <v>0.2</v>
      </c>
      <c r="L140" s="27">
        <v>0.1</v>
      </c>
      <c r="M140" s="27">
        <v>17.2</v>
      </c>
      <c r="N140" s="14">
        <f t="shared" si="245"/>
        <v>0.2</v>
      </c>
      <c r="O140" s="14">
        <f t="shared" si="246"/>
        <v>0.1</v>
      </c>
      <c r="P140" s="14">
        <f t="shared" si="247"/>
        <v>17.2</v>
      </c>
      <c r="Q140" s="14">
        <f t="shared" si="248"/>
        <v>0.2</v>
      </c>
      <c r="R140" s="14">
        <f t="shared" si="249"/>
        <v>0.1</v>
      </c>
      <c r="S140" s="14">
        <f t="shared" si="250"/>
        <v>17.2</v>
      </c>
      <c r="T140" s="14">
        <f t="shared" si="251"/>
        <v>0.2</v>
      </c>
      <c r="U140" s="14">
        <f t="shared" si="252"/>
        <v>0.1</v>
      </c>
      <c r="V140" s="14">
        <f t="shared" si="253"/>
        <v>17.2</v>
      </c>
      <c r="W140" s="28">
        <v>3.71</v>
      </c>
      <c r="X140" s="28">
        <v>1.35</v>
      </c>
      <c r="Y140" s="28">
        <v>1.1000000000000001</v>
      </c>
      <c r="Z140" s="28">
        <v>0.23</v>
      </c>
      <c r="AA140" s="15">
        <f t="shared" si="211"/>
        <v>7.42</v>
      </c>
      <c r="AB140" s="15">
        <f t="shared" si="212"/>
        <v>2.7</v>
      </c>
      <c r="AC140" s="15">
        <f t="shared" si="213"/>
        <v>2.2000000000000002</v>
      </c>
      <c r="AD140" s="15">
        <f t="shared" si="214"/>
        <v>0.45999999999999996</v>
      </c>
      <c r="AE140" s="15">
        <f t="shared" si="215"/>
        <v>7.42</v>
      </c>
      <c r="AF140" s="15">
        <f t="shared" si="216"/>
        <v>2.7</v>
      </c>
      <c r="AG140" s="15">
        <f t="shared" si="217"/>
        <v>2.2000000000000002</v>
      </c>
      <c r="AH140" s="15">
        <f t="shared" si="218"/>
        <v>0.45999999999999996</v>
      </c>
      <c r="AI140" s="15">
        <f t="shared" si="219"/>
        <v>7.42</v>
      </c>
      <c r="AJ140" s="15">
        <f t="shared" si="220"/>
        <v>2.7</v>
      </c>
      <c r="AK140" s="15">
        <f t="shared" si="221"/>
        <v>2.2000000000000002</v>
      </c>
      <c r="AL140" s="15">
        <f t="shared" si="222"/>
        <v>0.45999999999999996</v>
      </c>
      <c r="AM140" s="28">
        <v>0.02</v>
      </c>
      <c r="AN140" s="28">
        <v>0.06</v>
      </c>
      <c r="AO140" s="28">
        <v>0.06</v>
      </c>
      <c r="AP140" s="28">
        <v>0.65</v>
      </c>
      <c r="AQ140" s="28">
        <v>5.07</v>
      </c>
      <c r="AR140" s="28">
        <v>0.52</v>
      </c>
      <c r="AS140" s="15">
        <f t="shared" si="223"/>
        <v>0.04</v>
      </c>
      <c r="AT140" s="15">
        <f t="shared" si="224"/>
        <v>0.12</v>
      </c>
      <c r="AU140" s="15">
        <f t="shared" si="225"/>
        <v>0.12</v>
      </c>
      <c r="AV140" s="15">
        <f t="shared" si="226"/>
        <v>1.3</v>
      </c>
      <c r="AW140" s="15">
        <f t="shared" si="227"/>
        <v>10.14</v>
      </c>
      <c r="AX140" s="15">
        <f t="shared" si="228"/>
        <v>1.04</v>
      </c>
      <c r="AY140" s="15">
        <f t="shared" si="229"/>
        <v>0.04</v>
      </c>
      <c r="AZ140" s="15">
        <f t="shared" si="210"/>
        <v>0.12</v>
      </c>
      <c r="BA140" s="15">
        <f t="shared" si="230"/>
        <v>0.12</v>
      </c>
      <c r="BB140" s="15">
        <f t="shared" si="231"/>
        <v>1.3</v>
      </c>
      <c r="BC140" s="15">
        <f t="shared" si="232"/>
        <v>10.14</v>
      </c>
      <c r="BD140" s="15">
        <f t="shared" si="233"/>
        <v>1.04</v>
      </c>
      <c r="BE140" s="15">
        <f t="shared" si="234"/>
        <v>0.04</v>
      </c>
      <c r="BF140" s="15">
        <f t="shared" si="235"/>
        <v>0.12</v>
      </c>
      <c r="BG140" s="15">
        <f t="shared" si="236"/>
        <v>0.12</v>
      </c>
      <c r="BH140" s="15">
        <f t="shared" si="237"/>
        <v>1.3</v>
      </c>
      <c r="BI140" s="15">
        <f t="shared" si="238"/>
        <v>10.14</v>
      </c>
      <c r="BJ140" s="50">
        <f t="shared" si="239"/>
        <v>1.04</v>
      </c>
    </row>
    <row r="141" spans="1:62" s="9" customFormat="1" ht="20.100000000000001" customHeight="1" x14ac:dyDescent="0.3">
      <c r="A141" s="145" t="s">
        <v>45</v>
      </c>
      <c r="B141" s="150"/>
      <c r="C141" s="150"/>
      <c r="D141" s="150"/>
      <c r="E141" s="150"/>
      <c r="F141" s="150"/>
      <c r="G141" s="77">
        <f t="shared" ref="G141:AH141" si="254">SUM(G134:G140)</f>
        <v>1286</v>
      </c>
      <c r="H141" s="77">
        <f t="shared" si="254"/>
        <v>1286</v>
      </c>
      <c r="I141" s="77">
        <f t="shared" si="254"/>
        <v>1362.6666666666665</v>
      </c>
      <c r="J141" s="77">
        <f t="shared" si="254"/>
        <v>1713.2753623188405</v>
      </c>
      <c r="K141" s="77">
        <f t="shared" si="254"/>
        <v>47.38000000000001</v>
      </c>
      <c r="L141" s="77">
        <f t="shared" si="254"/>
        <v>53.300000000000004</v>
      </c>
      <c r="M141" s="77">
        <f t="shared" si="254"/>
        <v>154</v>
      </c>
      <c r="N141" s="77">
        <f t="shared" si="254"/>
        <v>47.38000000000001</v>
      </c>
      <c r="O141" s="77">
        <f t="shared" si="254"/>
        <v>53.300000000000004</v>
      </c>
      <c r="P141" s="77">
        <f t="shared" si="254"/>
        <v>154</v>
      </c>
      <c r="Q141" s="77">
        <f t="shared" si="254"/>
        <v>49.37166666666667</v>
      </c>
      <c r="R141" s="77">
        <f t="shared" si="254"/>
        <v>59.775000000000006</v>
      </c>
      <c r="S141" s="77">
        <f t="shared" si="254"/>
        <v>156.64166666666665</v>
      </c>
      <c r="T141" s="77">
        <f t="shared" si="254"/>
        <v>63.269855072463777</v>
      </c>
      <c r="U141" s="77">
        <f t="shared" si="254"/>
        <v>79.681159420289845</v>
      </c>
      <c r="V141" s="77">
        <f t="shared" si="254"/>
        <v>185.02173913043475</v>
      </c>
      <c r="W141" s="77">
        <f t="shared" si="254"/>
        <v>368.69</v>
      </c>
      <c r="X141" s="77">
        <f t="shared" si="254"/>
        <v>119.57</v>
      </c>
      <c r="Y141" s="77">
        <f t="shared" si="254"/>
        <v>353.79</v>
      </c>
      <c r="Z141" s="77">
        <f t="shared" si="254"/>
        <v>9.2100000000000009</v>
      </c>
      <c r="AA141" s="77">
        <f t="shared" si="254"/>
        <v>275.12040000000002</v>
      </c>
      <c r="AB141" s="77">
        <f t="shared" si="254"/>
        <v>116.55060000000002</v>
      </c>
      <c r="AC141" s="77">
        <f t="shared" si="254"/>
        <v>420.40719999999999</v>
      </c>
      <c r="AD141" s="77">
        <f t="shared" si="254"/>
        <v>9.4441999999999986</v>
      </c>
      <c r="AE141" s="77">
        <f t="shared" si="254"/>
        <v>296.80039999999997</v>
      </c>
      <c r="AF141" s="77">
        <f t="shared" si="254"/>
        <v>124.92460000000001</v>
      </c>
      <c r="AG141" s="77">
        <f t="shared" si="254"/>
        <v>454.90319999999997</v>
      </c>
      <c r="AH141" s="77">
        <f t="shared" si="254"/>
        <v>10.126199999999997</v>
      </c>
      <c r="AI141" s="77">
        <f>SUM(AI134:AI140)</f>
        <v>367.11640000000006</v>
      </c>
      <c r="AJ141" s="77">
        <f>SUM(AJ134:AJ140)</f>
        <v>164.21960000000001</v>
      </c>
      <c r="AK141" s="77">
        <f>SUM(AK134:AK140)</f>
        <v>608.2152000000001</v>
      </c>
      <c r="AL141" s="77">
        <f t="shared" ref="AL141:BJ141" si="255">SUM(AL134:AL140)</f>
        <v>13.301199999999998</v>
      </c>
      <c r="AM141" s="77">
        <f t="shared" si="255"/>
        <v>0.29000000000000004</v>
      </c>
      <c r="AN141" s="77">
        <f t="shared" si="255"/>
        <v>0.9700000000000002</v>
      </c>
      <c r="AO141" s="77">
        <f t="shared" si="255"/>
        <v>0.79</v>
      </c>
      <c r="AP141" s="77">
        <f t="shared" si="255"/>
        <v>8.18</v>
      </c>
      <c r="AQ141" s="77">
        <f t="shared" si="255"/>
        <v>37.82</v>
      </c>
      <c r="AR141" s="77">
        <f t="shared" si="255"/>
        <v>5.66</v>
      </c>
      <c r="AS141" s="77">
        <f t="shared" si="255"/>
        <v>0.23280000000000001</v>
      </c>
      <c r="AT141" s="77">
        <f t="shared" si="255"/>
        <v>0.85299999999999998</v>
      </c>
      <c r="AU141" s="77">
        <f t="shared" si="255"/>
        <v>0.78700000000000003</v>
      </c>
      <c r="AV141" s="77">
        <f t="shared" si="255"/>
        <v>8.4552000000000014</v>
      </c>
      <c r="AW141" s="77">
        <f t="shared" si="255"/>
        <v>55.568799999999996</v>
      </c>
      <c r="AX141" s="77">
        <f t="shared" si="255"/>
        <v>4.4641999999999999</v>
      </c>
      <c r="AY141" s="77">
        <f t="shared" si="255"/>
        <v>0.24580000000000002</v>
      </c>
      <c r="AZ141" s="77">
        <f t="shared" si="255"/>
        <v>0.86499999999999999</v>
      </c>
      <c r="BA141" s="77">
        <f t="shared" si="255"/>
        <v>0.82099999999999995</v>
      </c>
      <c r="BB141" s="77">
        <f t="shared" si="255"/>
        <v>8.7211999999999996</v>
      </c>
      <c r="BC141" s="77">
        <f t="shared" si="255"/>
        <v>67.072800000000001</v>
      </c>
      <c r="BD141" s="77">
        <f t="shared" si="255"/>
        <v>5.1762000000000006</v>
      </c>
      <c r="BE141" s="77">
        <f t="shared" si="255"/>
        <v>0.30080000000000001</v>
      </c>
      <c r="BF141" s="77">
        <f t="shared" si="255"/>
        <v>1.032</v>
      </c>
      <c r="BG141" s="77">
        <f t="shared" si="255"/>
        <v>1.0299999999999998</v>
      </c>
      <c r="BH141" s="77">
        <f t="shared" si="255"/>
        <v>11.105200000000002</v>
      </c>
      <c r="BI141" s="77">
        <f t="shared" si="255"/>
        <v>86.9208</v>
      </c>
      <c r="BJ141" s="52">
        <f t="shared" si="255"/>
        <v>6.1752000000000002</v>
      </c>
    </row>
    <row r="142" spans="1:62" s="7" customFormat="1" ht="18" customHeight="1" x14ac:dyDescent="0.3">
      <c r="A142" s="49" t="s">
        <v>124</v>
      </c>
      <c r="B142" s="26" t="s">
        <v>125</v>
      </c>
      <c r="C142" s="23">
        <v>100</v>
      </c>
      <c r="D142" s="23">
        <v>100</v>
      </c>
      <c r="E142" s="23">
        <v>100</v>
      </c>
      <c r="F142" s="26">
        <v>100</v>
      </c>
      <c r="G142" s="27">
        <v>550</v>
      </c>
      <c r="H142" s="14">
        <f>G142/F142*C142</f>
        <v>550</v>
      </c>
      <c r="I142" s="14">
        <f>G142/F142*D142</f>
        <v>550</v>
      </c>
      <c r="J142" s="14">
        <f>G142/F142*E142</f>
        <v>550</v>
      </c>
      <c r="K142" s="27">
        <v>9.8000000000000007</v>
      </c>
      <c r="L142" s="27">
        <v>34.700000000000003</v>
      </c>
      <c r="M142" s="27">
        <v>50.4</v>
      </c>
      <c r="N142" s="14">
        <f>K142/F142*C142</f>
        <v>9.8000000000000007</v>
      </c>
      <c r="O142" s="14">
        <f>L142/F142*C142</f>
        <v>34.700000000000003</v>
      </c>
      <c r="P142" s="14">
        <f>M142/F142*C142</f>
        <v>50.4</v>
      </c>
      <c r="Q142" s="14">
        <f>K142/F142*D142</f>
        <v>9.8000000000000007</v>
      </c>
      <c r="R142" s="14">
        <f>L142/F142*D142</f>
        <v>34.700000000000003</v>
      </c>
      <c r="S142" s="14">
        <f>M142/F142*D142</f>
        <v>50.4</v>
      </c>
      <c r="T142" s="14">
        <f>K142/F142*E142</f>
        <v>9.8000000000000007</v>
      </c>
      <c r="U142" s="14">
        <f>L142/F142*E142</f>
        <v>34.700000000000003</v>
      </c>
      <c r="V142" s="14">
        <f>M142/F142*E142</f>
        <v>50.4</v>
      </c>
      <c r="W142" s="28">
        <v>352</v>
      </c>
      <c r="X142" s="28">
        <v>68</v>
      </c>
      <c r="Y142" s="28">
        <v>309</v>
      </c>
      <c r="Z142" s="28">
        <v>1.5</v>
      </c>
      <c r="AA142" s="15">
        <f t="shared" si="211"/>
        <v>352</v>
      </c>
      <c r="AB142" s="15">
        <f t="shared" si="212"/>
        <v>68</v>
      </c>
      <c r="AC142" s="15">
        <f t="shared" si="213"/>
        <v>309</v>
      </c>
      <c r="AD142" s="15">
        <f t="shared" si="214"/>
        <v>1.5</v>
      </c>
      <c r="AE142" s="15">
        <f t="shared" si="215"/>
        <v>352</v>
      </c>
      <c r="AF142" s="15">
        <f t="shared" si="216"/>
        <v>68</v>
      </c>
      <c r="AG142" s="15">
        <f t="shared" si="217"/>
        <v>309</v>
      </c>
      <c r="AH142" s="15">
        <f t="shared" si="218"/>
        <v>1.5</v>
      </c>
      <c r="AI142" s="15">
        <f t="shared" si="219"/>
        <v>352</v>
      </c>
      <c r="AJ142" s="15">
        <f t="shared" si="220"/>
        <v>68</v>
      </c>
      <c r="AK142" s="15">
        <f t="shared" si="221"/>
        <v>309</v>
      </c>
      <c r="AL142" s="15">
        <f t="shared" si="222"/>
        <v>1.5</v>
      </c>
      <c r="AM142" s="28">
        <v>0</v>
      </c>
      <c r="AN142" s="28">
        <v>0.08</v>
      </c>
      <c r="AO142" s="28">
        <v>0.45</v>
      </c>
      <c r="AP142" s="28">
        <v>0</v>
      </c>
      <c r="AQ142" s="28">
        <v>0</v>
      </c>
      <c r="AR142" s="28">
        <v>0</v>
      </c>
      <c r="AS142" s="15">
        <f t="shared" si="223"/>
        <v>0</v>
      </c>
      <c r="AT142" s="15">
        <f t="shared" si="224"/>
        <v>0.08</v>
      </c>
      <c r="AU142" s="15">
        <f t="shared" si="225"/>
        <v>0.45000000000000007</v>
      </c>
      <c r="AV142" s="15">
        <f t="shared" si="226"/>
        <v>0</v>
      </c>
      <c r="AW142" s="15">
        <f t="shared" si="227"/>
        <v>0</v>
      </c>
      <c r="AX142" s="15">
        <f t="shared" si="228"/>
        <v>0</v>
      </c>
      <c r="AY142" s="15">
        <f t="shared" si="229"/>
        <v>0</v>
      </c>
      <c r="AZ142" s="15">
        <f t="shared" si="210"/>
        <v>0.08</v>
      </c>
      <c r="BA142" s="15">
        <f t="shared" si="230"/>
        <v>0.45000000000000007</v>
      </c>
      <c r="BB142" s="15">
        <f t="shared" si="231"/>
        <v>0</v>
      </c>
      <c r="BC142" s="15">
        <f t="shared" si="232"/>
        <v>0</v>
      </c>
      <c r="BD142" s="15">
        <f t="shared" si="233"/>
        <v>0</v>
      </c>
      <c r="BE142" s="15">
        <f t="shared" si="234"/>
        <v>0</v>
      </c>
      <c r="BF142" s="15">
        <f t="shared" si="235"/>
        <v>0.08</v>
      </c>
      <c r="BG142" s="15">
        <f t="shared" si="236"/>
        <v>0.45000000000000007</v>
      </c>
      <c r="BH142" s="15">
        <f t="shared" si="237"/>
        <v>0</v>
      </c>
      <c r="BI142" s="15">
        <f t="shared" si="238"/>
        <v>0</v>
      </c>
      <c r="BJ142" s="50">
        <f t="shared" si="239"/>
        <v>0</v>
      </c>
    </row>
    <row r="143" spans="1:62" s="7" customFormat="1" ht="18" customHeight="1" x14ac:dyDescent="0.3">
      <c r="A143" s="49" t="s">
        <v>126</v>
      </c>
      <c r="B143" s="26" t="s">
        <v>99</v>
      </c>
      <c r="C143" s="23">
        <v>200</v>
      </c>
      <c r="D143" s="23">
        <v>200</v>
      </c>
      <c r="E143" s="23">
        <v>200</v>
      </c>
      <c r="F143" s="26">
        <v>200</v>
      </c>
      <c r="G143" s="27">
        <v>46</v>
      </c>
      <c r="H143" s="14">
        <f>G143/F143*C143</f>
        <v>46</v>
      </c>
      <c r="I143" s="14">
        <f>G143/F143*D143</f>
        <v>46</v>
      </c>
      <c r="J143" s="14">
        <f>G143/F143*E143</f>
        <v>46</v>
      </c>
      <c r="K143" s="27">
        <v>0.5</v>
      </c>
      <c r="L143" s="27">
        <v>0.1</v>
      </c>
      <c r="M143" s="27">
        <v>10.1</v>
      </c>
      <c r="N143" s="14">
        <f>K143/F143*C143</f>
        <v>0.5</v>
      </c>
      <c r="O143" s="14">
        <f>L143/F143*C143</f>
        <v>0.1</v>
      </c>
      <c r="P143" s="14">
        <f>M143/F143*C143</f>
        <v>10.1</v>
      </c>
      <c r="Q143" s="14">
        <f>K143/F143*D143</f>
        <v>0.5</v>
      </c>
      <c r="R143" s="14">
        <f>L143/F143*D143</f>
        <v>0.1</v>
      </c>
      <c r="S143" s="14">
        <f>M143/F143*D143</f>
        <v>10.1</v>
      </c>
      <c r="T143" s="14">
        <f>K143/F143*E143</f>
        <v>0.5</v>
      </c>
      <c r="U143" s="14">
        <f>L143/F143*E143</f>
        <v>0.1</v>
      </c>
      <c r="V143" s="14">
        <f>M143/F143*E143</f>
        <v>10.1</v>
      </c>
      <c r="W143" s="28">
        <v>14</v>
      </c>
      <c r="X143" s="28">
        <v>8</v>
      </c>
      <c r="Y143" s="28">
        <v>0</v>
      </c>
      <c r="Z143" s="28">
        <v>2.8</v>
      </c>
      <c r="AA143" s="15">
        <f t="shared" si="211"/>
        <v>28.000000000000004</v>
      </c>
      <c r="AB143" s="15">
        <f t="shared" si="212"/>
        <v>16</v>
      </c>
      <c r="AC143" s="15">
        <f t="shared" si="213"/>
        <v>0</v>
      </c>
      <c r="AD143" s="15">
        <f t="shared" si="214"/>
        <v>5.6</v>
      </c>
      <c r="AE143" s="15">
        <f t="shared" si="215"/>
        <v>28.000000000000004</v>
      </c>
      <c r="AF143" s="15">
        <f t="shared" si="216"/>
        <v>16</v>
      </c>
      <c r="AG143" s="15">
        <f t="shared" si="217"/>
        <v>0</v>
      </c>
      <c r="AH143" s="15">
        <f t="shared" si="218"/>
        <v>5.6</v>
      </c>
      <c r="AI143" s="15">
        <f t="shared" si="219"/>
        <v>28.000000000000004</v>
      </c>
      <c r="AJ143" s="15">
        <f t="shared" si="220"/>
        <v>16</v>
      </c>
      <c r="AK143" s="15">
        <f t="shared" si="221"/>
        <v>0</v>
      </c>
      <c r="AL143" s="15">
        <f t="shared" si="222"/>
        <v>5.6</v>
      </c>
      <c r="AM143" s="28">
        <v>0</v>
      </c>
      <c r="AN143" s="28">
        <v>0</v>
      </c>
      <c r="AO143" s="28">
        <v>0</v>
      </c>
      <c r="AP143" s="28">
        <v>0</v>
      </c>
      <c r="AQ143" s="28">
        <v>3</v>
      </c>
      <c r="AR143" s="28">
        <v>3</v>
      </c>
      <c r="AS143" s="15">
        <f t="shared" si="223"/>
        <v>0</v>
      </c>
      <c r="AT143" s="15">
        <f t="shared" si="224"/>
        <v>0</v>
      </c>
      <c r="AU143" s="15">
        <f t="shared" si="225"/>
        <v>0</v>
      </c>
      <c r="AV143" s="15">
        <f t="shared" si="226"/>
        <v>0</v>
      </c>
      <c r="AW143" s="15">
        <f t="shared" si="227"/>
        <v>6</v>
      </c>
      <c r="AX143" s="15">
        <f t="shared" si="228"/>
        <v>6</v>
      </c>
      <c r="AY143" s="15">
        <f t="shared" si="229"/>
        <v>0</v>
      </c>
      <c r="AZ143" s="15">
        <f t="shared" si="210"/>
        <v>0</v>
      </c>
      <c r="BA143" s="15">
        <f t="shared" si="230"/>
        <v>0</v>
      </c>
      <c r="BB143" s="15">
        <f t="shared" si="231"/>
        <v>0</v>
      </c>
      <c r="BC143" s="15">
        <f t="shared" si="232"/>
        <v>6</v>
      </c>
      <c r="BD143" s="15">
        <f t="shared" si="233"/>
        <v>6</v>
      </c>
      <c r="BE143" s="15">
        <f t="shared" si="234"/>
        <v>0</v>
      </c>
      <c r="BF143" s="15">
        <f t="shared" si="235"/>
        <v>0</v>
      </c>
      <c r="BG143" s="15">
        <f t="shared" si="236"/>
        <v>0</v>
      </c>
      <c r="BH143" s="15">
        <f t="shared" si="237"/>
        <v>0</v>
      </c>
      <c r="BI143" s="15">
        <f t="shared" si="238"/>
        <v>6</v>
      </c>
      <c r="BJ143" s="50">
        <f t="shared" si="239"/>
        <v>6</v>
      </c>
    </row>
    <row r="144" spans="1:62" s="7" customFormat="1" ht="18" customHeight="1" x14ac:dyDescent="0.3">
      <c r="A144" s="49" t="s">
        <v>127</v>
      </c>
      <c r="B144" s="26">
        <v>458</v>
      </c>
      <c r="C144" s="23">
        <v>1</v>
      </c>
      <c r="D144" s="23">
        <v>2</v>
      </c>
      <c r="E144" s="23">
        <v>2</v>
      </c>
      <c r="F144" s="26">
        <v>1</v>
      </c>
      <c r="G144" s="27">
        <v>95</v>
      </c>
      <c r="H144" s="14">
        <f>G144/F144*C144</f>
        <v>95</v>
      </c>
      <c r="I144" s="14">
        <f>G144/F144*D144</f>
        <v>190</v>
      </c>
      <c r="J144" s="14">
        <f>G144/F144*E144</f>
        <v>190</v>
      </c>
      <c r="K144" s="27">
        <v>1.5</v>
      </c>
      <c r="L144" s="27">
        <v>0.5</v>
      </c>
      <c r="M144" s="27">
        <v>21</v>
      </c>
      <c r="N144" s="14">
        <f>K144/F144*C144</f>
        <v>1.5</v>
      </c>
      <c r="O144" s="14">
        <f>L144/F144*C144</f>
        <v>0.5</v>
      </c>
      <c r="P144" s="14">
        <f>M144/F144*C144</f>
        <v>21</v>
      </c>
      <c r="Q144" s="14">
        <f>K144/F144*D144</f>
        <v>3</v>
      </c>
      <c r="R144" s="14">
        <f>L144/F144*D144</f>
        <v>1</v>
      </c>
      <c r="S144" s="14">
        <f>M144/F144*D144</f>
        <v>42</v>
      </c>
      <c r="T144" s="14">
        <f>K144/F144*E144</f>
        <v>3</v>
      </c>
      <c r="U144" s="14">
        <f>L144/F144*E144</f>
        <v>1</v>
      </c>
      <c r="V144" s="14">
        <f>M144/F144*E144</f>
        <v>42</v>
      </c>
      <c r="W144" s="28">
        <v>8</v>
      </c>
      <c r="X144" s="28">
        <v>42</v>
      </c>
      <c r="Y144" s="28">
        <v>28</v>
      </c>
      <c r="Z144" s="28">
        <v>1E-3</v>
      </c>
      <c r="AA144" s="15">
        <f t="shared" si="211"/>
        <v>0.08</v>
      </c>
      <c r="AB144" s="15">
        <f t="shared" si="212"/>
        <v>0.42</v>
      </c>
      <c r="AC144" s="15">
        <f t="shared" si="213"/>
        <v>0.28000000000000003</v>
      </c>
      <c r="AD144" s="15">
        <f t="shared" si="214"/>
        <v>1.0000000000000001E-5</v>
      </c>
      <c r="AE144" s="15">
        <f t="shared" si="215"/>
        <v>0.16</v>
      </c>
      <c r="AF144" s="15">
        <f t="shared" si="216"/>
        <v>0.84</v>
      </c>
      <c r="AG144" s="15">
        <f t="shared" si="217"/>
        <v>0.56000000000000005</v>
      </c>
      <c r="AH144" s="15">
        <f t="shared" si="218"/>
        <v>2.0000000000000002E-5</v>
      </c>
      <c r="AI144" s="15">
        <f t="shared" si="219"/>
        <v>0.16</v>
      </c>
      <c r="AJ144" s="15">
        <f t="shared" si="220"/>
        <v>0.84</v>
      </c>
      <c r="AK144" s="15">
        <f t="shared" si="221"/>
        <v>0.56000000000000005</v>
      </c>
      <c r="AL144" s="15">
        <f t="shared" si="222"/>
        <v>2.0000000000000002E-5</v>
      </c>
      <c r="AM144" s="28">
        <v>0</v>
      </c>
      <c r="AN144" s="28">
        <v>0.04</v>
      </c>
      <c r="AO144" s="28">
        <v>0.05</v>
      </c>
      <c r="AP144" s="28">
        <v>0.6</v>
      </c>
      <c r="AQ144" s="28">
        <v>10</v>
      </c>
      <c r="AR144" s="28">
        <v>0.4</v>
      </c>
      <c r="AS144" s="15">
        <f t="shared" si="223"/>
        <v>0</v>
      </c>
      <c r="AT144" s="15">
        <f t="shared" si="224"/>
        <v>4.0000000000000002E-4</v>
      </c>
      <c r="AU144" s="15">
        <f t="shared" si="225"/>
        <v>5.0000000000000001E-4</v>
      </c>
      <c r="AV144" s="15">
        <f t="shared" si="226"/>
        <v>6.0000000000000001E-3</v>
      </c>
      <c r="AW144" s="15">
        <f t="shared" si="227"/>
        <v>0.1</v>
      </c>
      <c r="AX144" s="15">
        <f t="shared" si="228"/>
        <v>4.0000000000000001E-3</v>
      </c>
      <c r="AY144" s="15">
        <f t="shared" si="229"/>
        <v>0</v>
      </c>
      <c r="AZ144" s="15">
        <f t="shared" si="210"/>
        <v>8.0000000000000004E-4</v>
      </c>
      <c r="BA144" s="15">
        <f t="shared" si="230"/>
        <v>1E-3</v>
      </c>
      <c r="BB144" s="15">
        <f t="shared" si="231"/>
        <v>1.2E-2</v>
      </c>
      <c r="BC144" s="15">
        <f t="shared" si="232"/>
        <v>0.2</v>
      </c>
      <c r="BD144" s="15">
        <f t="shared" si="233"/>
        <v>8.0000000000000002E-3</v>
      </c>
      <c r="BE144" s="15">
        <f t="shared" si="234"/>
        <v>0</v>
      </c>
      <c r="BF144" s="15">
        <f t="shared" si="235"/>
        <v>8.0000000000000004E-4</v>
      </c>
      <c r="BG144" s="15">
        <f t="shared" si="236"/>
        <v>1E-3</v>
      </c>
      <c r="BH144" s="15">
        <f t="shared" si="237"/>
        <v>1.2E-2</v>
      </c>
      <c r="BI144" s="15">
        <f t="shared" si="238"/>
        <v>0.2</v>
      </c>
      <c r="BJ144" s="50">
        <f t="shared" si="239"/>
        <v>8.0000000000000002E-3</v>
      </c>
    </row>
    <row r="145" spans="1:62" s="9" customFormat="1" ht="20.100000000000001" customHeight="1" x14ac:dyDescent="0.3">
      <c r="A145" s="145" t="s">
        <v>76</v>
      </c>
      <c r="B145" s="150"/>
      <c r="C145" s="150"/>
      <c r="D145" s="150"/>
      <c r="E145" s="150"/>
      <c r="F145" s="150"/>
      <c r="G145" s="77">
        <f>SUM(G142:G144)</f>
        <v>691</v>
      </c>
      <c r="H145" s="77">
        <f t="shared" ref="H145:AG145" si="256">SUM(H142:H144)</f>
        <v>691</v>
      </c>
      <c r="I145" s="77">
        <f t="shared" si="256"/>
        <v>786</v>
      </c>
      <c r="J145" s="77">
        <f t="shared" si="256"/>
        <v>786</v>
      </c>
      <c r="K145" s="77">
        <f t="shared" si="256"/>
        <v>11.8</v>
      </c>
      <c r="L145" s="77">
        <f t="shared" si="256"/>
        <v>35.300000000000004</v>
      </c>
      <c r="M145" s="77">
        <f t="shared" si="256"/>
        <v>81.5</v>
      </c>
      <c r="N145" s="77">
        <f t="shared" si="256"/>
        <v>11.8</v>
      </c>
      <c r="O145" s="77">
        <f t="shared" si="256"/>
        <v>35.300000000000004</v>
      </c>
      <c r="P145" s="77">
        <f t="shared" si="256"/>
        <v>81.5</v>
      </c>
      <c r="Q145" s="77">
        <f t="shared" si="256"/>
        <v>13.3</v>
      </c>
      <c r="R145" s="77">
        <f t="shared" si="256"/>
        <v>35.800000000000004</v>
      </c>
      <c r="S145" s="77">
        <f t="shared" si="256"/>
        <v>102.5</v>
      </c>
      <c r="T145" s="77">
        <f t="shared" si="256"/>
        <v>13.3</v>
      </c>
      <c r="U145" s="77">
        <f t="shared" si="256"/>
        <v>35.800000000000004</v>
      </c>
      <c r="V145" s="77">
        <f t="shared" si="256"/>
        <v>102.5</v>
      </c>
      <c r="W145" s="77">
        <f t="shared" si="256"/>
        <v>374</v>
      </c>
      <c r="X145" s="77">
        <f t="shared" si="256"/>
        <v>118</v>
      </c>
      <c r="Y145" s="77">
        <f t="shared" si="256"/>
        <v>337</v>
      </c>
      <c r="Z145" s="77">
        <f t="shared" si="256"/>
        <v>4.3010000000000002</v>
      </c>
      <c r="AA145" s="77">
        <f t="shared" si="256"/>
        <v>380.08</v>
      </c>
      <c r="AB145" s="77">
        <f t="shared" si="256"/>
        <v>84.42</v>
      </c>
      <c r="AC145" s="77">
        <f t="shared" si="256"/>
        <v>309.27999999999997</v>
      </c>
      <c r="AD145" s="77">
        <f t="shared" si="256"/>
        <v>7.1000099999999993</v>
      </c>
      <c r="AE145" s="77">
        <f t="shared" si="256"/>
        <v>380.16</v>
      </c>
      <c r="AF145" s="77">
        <f t="shared" si="256"/>
        <v>84.84</v>
      </c>
      <c r="AG145" s="77">
        <f t="shared" si="256"/>
        <v>309.56</v>
      </c>
      <c r="AH145" s="77">
        <f>SUM(AH142:AH144)</f>
        <v>7.1000199999999998</v>
      </c>
      <c r="AI145" s="77">
        <f>SUM(AI142:AI144)</f>
        <v>380.16</v>
      </c>
      <c r="AJ145" s="77">
        <f>SUM(AJ142:AJ144)</f>
        <v>84.84</v>
      </c>
      <c r="AK145" s="77">
        <f>SUM(AK142:AK144)</f>
        <v>309.56</v>
      </c>
      <c r="AL145" s="77">
        <f t="shared" ref="AL145:BJ145" si="257">SUM(AL142:AL144)</f>
        <v>7.1000199999999998</v>
      </c>
      <c r="AM145" s="77">
        <f t="shared" si="257"/>
        <v>0</v>
      </c>
      <c r="AN145" s="77">
        <f t="shared" si="257"/>
        <v>0.12</v>
      </c>
      <c r="AO145" s="77">
        <f t="shared" si="257"/>
        <v>0.5</v>
      </c>
      <c r="AP145" s="77">
        <f t="shared" si="257"/>
        <v>0.6</v>
      </c>
      <c r="AQ145" s="77">
        <f t="shared" si="257"/>
        <v>13</v>
      </c>
      <c r="AR145" s="77">
        <f t="shared" si="257"/>
        <v>3.4</v>
      </c>
      <c r="AS145" s="77">
        <f t="shared" si="257"/>
        <v>0</v>
      </c>
      <c r="AT145" s="77">
        <f t="shared" si="257"/>
        <v>8.0399999999999999E-2</v>
      </c>
      <c r="AU145" s="77">
        <f t="shared" si="257"/>
        <v>0.45050000000000007</v>
      </c>
      <c r="AV145" s="77">
        <f t="shared" si="257"/>
        <v>6.0000000000000001E-3</v>
      </c>
      <c r="AW145" s="77">
        <f t="shared" si="257"/>
        <v>6.1</v>
      </c>
      <c r="AX145" s="77">
        <f t="shared" si="257"/>
        <v>6.0039999999999996</v>
      </c>
      <c r="AY145" s="77">
        <f t="shared" si="257"/>
        <v>0</v>
      </c>
      <c r="AZ145" s="77">
        <f t="shared" si="257"/>
        <v>8.0799999999999997E-2</v>
      </c>
      <c r="BA145" s="77">
        <f t="shared" si="257"/>
        <v>0.45100000000000007</v>
      </c>
      <c r="BB145" s="77">
        <f t="shared" si="257"/>
        <v>1.2E-2</v>
      </c>
      <c r="BC145" s="77">
        <f t="shared" si="257"/>
        <v>6.2</v>
      </c>
      <c r="BD145" s="77">
        <f t="shared" si="257"/>
        <v>6.008</v>
      </c>
      <c r="BE145" s="77">
        <f t="shared" si="257"/>
        <v>0</v>
      </c>
      <c r="BF145" s="77">
        <f t="shared" si="257"/>
        <v>8.0799999999999997E-2</v>
      </c>
      <c r="BG145" s="77">
        <f t="shared" si="257"/>
        <v>0.45100000000000007</v>
      </c>
      <c r="BH145" s="77">
        <f t="shared" si="257"/>
        <v>1.2E-2</v>
      </c>
      <c r="BI145" s="77">
        <f t="shared" si="257"/>
        <v>6.2</v>
      </c>
      <c r="BJ145" s="52">
        <f t="shared" si="257"/>
        <v>6.008</v>
      </c>
    </row>
    <row r="146" spans="1:62" s="7" customFormat="1" ht="30" customHeight="1" x14ac:dyDescent="0.3">
      <c r="A146" s="49" t="s">
        <v>128</v>
      </c>
      <c r="B146" s="26">
        <v>296</v>
      </c>
      <c r="C146" s="23">
        <v>150</v>
      </c>
      <c r="D146" s="23">
        <v>150</v>
      </c>
      <c r="E146" s="23">
        <v>200</v>
      </c>
      <c r="F146" s="26">
        <v>100</v>
      </c>
      <c r="G146" s="27">
        <v>180</v>
      </c>
      <c r="H146" s="14">
        <f t="shared" ref="H146:H151" si="258">G146/F146*C146</f>
        <v>270</v>
      </c>
      <c r="I146" s="14">
        <f t="shared" ref="I146:I151" si="259">G146/F146*D146</f>
        <v>270</v>
      </c>
      <c r="J146" s="14">
        <f t="shared" ref="J146:J151" si="260">G146/F146*E146</f>
        <v>360</v>
      </c>
      <c r="K146" s="27">
        <v>19.5</v>
      </c>
      <c r="L146" s="27">
        <v>5.8</v>
      </c>
      <c r="M146" s="27">
        <v>11.9</v>
      </c>
      <c r="N146" s="14">
        <f t="shared" ref="N146:N151" si="261">K146/F146*C146</f>
        <v>29.25</v>
      </c>
      <c r="O146" s="14">
        <f t="shared" ref="O146:O151" si="262">L146/F146*C146</f>
        <v>8.6999999999999993</v>
      </c>
      <c r="P146" s="14">
        <f t="shared" ref="P146:P151" si="263">M146/F146*C146</f>
        <v>17.850000000000001</v>
      </c>
      <c r="Q146" s="14">
        <f t="shared" ref="Q146:Q151" si="264">K146/F146*D146</f>
        <v>29.25</v>
      </c>
      <c r="R146" s="14">
        <f t="shared" ref="R146:R151" si="265">L146/F146*D146</f>
        <v>8.6999999999999993</v>
      </c>
      <c r="S146" s="14">
        <f t="shared" ref="S146:S151" si="266">M146/F146*D146</f>
        <v>17.850000000000001</v>
      </c>
      <c r="T146" s="14">
        <f t="shared" ref="T146:T151" si="267">K146/F146*E146</f>
        <v>39</v>
      </c>
      <c r="U146" s="14">
        <f t="shared" ref="U146:U151" si="268">L146/F146*E146</f>
        <v>11.6</v>
      </c>
      <c r="V146" s="14">
        <f t="shared" ref="V146:V151" si="269">M146/F146*E146</f>
        <v>23.8</v>
      </c>
      <c r="W146" s="28">
        <v>31.18</v>
      </c>
      <c r="X146" s="28">
        <v>37.33</v>
      </c>
      <c r="Y146" s="28">
        <v>186.03</v>
      </c>
      <c r="Z146" s="28">
        <v>2.48</v>
      </c>
      <c r="AA146" s="15">
        <f t="shared" si="211"/>
        <v>46.77</v>
      </c>
      <c r="AB146" s="15">
        <f t="shared" si="212"/>
        <v>55.994999999999997</v>
      </c>
      <c r="AC146" s="15">
        <f t="shared" si="213"/>
        <v>279.04500000000002</v>
      </c>
      <c r="AD146" s="15">
        <f t="shared" si="214"/>
        <v>3.7199999999999998</v>
      </c>
      <c r="AE146" s="15">
        <f t="shared" si="215"/>
        <v>46.77</v>
      </c>
      <c r="AF146" s="15">
        <f t="shared" si="216"/>
        <v>55.994999999999997</v>
      </c>
      <c r="AG146" s="15">
        <f t="shared" si="217"/>
        <v>279.04500000000002</v>
      </c>
      <c r="AH146" s="15">
        <f t="shared" si="218"/>
        <v>3.7199999999999998</v>
      </c>
      <c r="AI146" s="15">
        <f t="shared" si="219"/>
        <v>62.360000000000007</v>
      </c>
      <c r="AJ146" s="15">
        <f t="shared" si="220"/>
        <v>74.66</v>
      </c>
      <c r="AK146" s="15">
        <f t="shared" si="221"/>
        <v>372.06</v>
      </c>
      <c r="AL146" s="15">
        <f t="shared" si="222"/>
        <v>4.96</v>
      </c>
      <c r="AM146" s="28">
        <v>0.02</v>
      </c>
      <c r="AN146" s="28">
        <v>0.09</v>
      </c>
      <c r="AO146" s="28">
        <v>0.19</v>
      </c>
      <c r="AP146" s="28">
        <v>3.85</v>
      </c>
      <c r="AQ146" s="28">
        <v>1.08</v>
      </c>
      <c r="AR146" s="28">
        <v>0.1</v>
      </c>
      <c r="AS146" s="15">
        <f t="shared" si="223"/>
        <v>3.0000000000000002E-2</v>
      </c>
      <c r="AT146" s="15">
        <f t="shared" si="224"/>
        <v>0.13500000000000001</v>
      </c>
      <c r="AU146" s="15">
        <f t="shared" si="225"/>
        <v>0.28499999999999998</v>
      </c>
      <c r="AV146" s="15">
        <f t="shared" si="226"/>
        <v>5.7750000000000004</v>
      </c>
      <c r="AW146" s="15">
        <f t="shared" si="227"/>
        <v>1.62</v>
      </c>
      <c r="AX146" s="15">
        <f t="shared" si="228"/>
        <v>0.15</v>
      </c>
      <c r="AY146" s="15">
        <f t="shared" si="229"/>
        <v>3.0000000000000002E-2</v>
      </c>
      <c r="AZ146" s="15">
        <f t="shared" si="210"/>
        <v>0.13500000000000001</v>
      </c>
      <c r="BA146" s="15">
        <f t="shared" si="230"/>
        <v>0.28499999999999998</v>
      </c>
      <c r="BB146" s="15">
        <f t="shared" si="231"/>
        <v>5.7750000000000004</v>
      </c>
      <c r="BC146" s="15">
        <f t="shared" si="232"/>
        <v>1.62</v>
      </c>
      <c r="BD146" s="15">
        <f t="shared" si="233"/>
        <v>0.15</v>
      </c>
      <c r="BE146" s="15">
        <f t="shared" si="234"/>
        <v>0.04</v>
      </c>
      <c r="BF146" s="15">
        <f t="shared" si="235"/>
        <v>0.18</v>
      </c>
      <c r="BG146" s="15">
        <f t="shared" si="236"/>
        <v>0.38</v>
      </c>
      <c r="BH146" s="15">
        <f t="shared" si="237"/>
        <v>7.7</v>
      </c>
      <c r="BI146" s="15">
        <f t="shared" si="238"/>
        <v>2.16</v>
      </c>
      <c r="BJ146" s="50">
        <f t="shared" si="239"/>
        <v>0.2</v>
      </c>
    </row>
    <row r="147" spans="1:62" s="7" customFormat="1" ht="33" customHeight="1" x14ac:dyDescent="0.3">
      <c r="A147" s="49" t="s">
        <v>51</v>
      </c>
      <c r="B147" s="26">
        <v>171</v>
      </c>
      <c r="C147" s="23">
        <v>200</v>
      </c>
      <c r="D147" s="23">
        <v>230</v>
      </c>
      <c r="E147" s="23">
        <v>300</v>
      </c>
      <c r="F147" s="26">
        <v>250</v>
      </c>
      <c r="G147" s="27">
        <v>335</v>
      </c>
      <c r="H147" s="14">
        <f>G147/F147*C147</f>
        <v>268</v>
      </c>
      <c r="I147" s="14">
        <f>G147/F147*D147</f>
        <v>308.20000000000005</v>
      </c>
      <c r="J147" s="14">
        <f>G147/F147*E147</f>
        <v>402</v>
      </c>
      <c r="K147" s="27">
        <v>6.2</v>
      </c>
      <c r="L147" s="27">
        <v>5.9</v>
      </c>
      <c r="M147" s="27">
        <v>62.7</v>
      </c>
      <c r="N147" s="14">
        <f>K147/F147*C147</f>
        <v>4.96</v>
      </c>
      <c r="O147" s="14">
        <f>L147/F147*C147</f>
        <v>4.7200000000000006</v>
      </c>
      <c r="P147" s="14">
        <f>M147/F147*C147</f>
        <v>50.160000000000004</v>
      </c>
      <c r="Q147" s="14">
        <f>K147/F147*D147</f>
        <v>5.7039999999999997</v>
      </c>
      <c r="R147" s="14">
        <f>L147/F147*D147</f>
        <v>5.4280000000000008</v>
      </c>
      <c r="S147" s="14">
        <f>M147/F147*D147</f>
        <v>57.684000000000005</v>
      </c>
      <c r="T147" s="14">
        <f>K147/F147*E147</f>
        <v>7.4399999999999995</v>
      </c>
      <c r="U147" s="14">
        <f>L147/F147*E147</f>
        <v>7.080000000000001</v>
      </c>
      <c r="V147" s="14">
        <f>M147/F147*E147</f>
        <v>75.240000000000009</v>
      </c>
      <c r="W147" s="28">
        <v>92.19</v>
      </c>
      <c r="X147" s="28">
        <v>100.72</v>
      </c>
      <c r="Y147" s="28">
        <v>39.549999999999997</v>
      </c>
      <c r="Z147" s="28">
        <v>2.02</v>
      </c>
      <c r="AA147" s="15">
        <f t="shared" si="211"/>
        <v>184.38</v>
      </c>
      <c r="AB147" s="15">
        <f t="shared" si="212"/>
        <v>201.44000000000003</v>
      </c>
      <c r="AC147" s="15">
        <f t="shared" si="213"/>
        <v>79.099999999999994</v>
      </c>
      <c r="AD147" s="15">
        <f t="shared" si="214"/>
        <v>4.04</v>
      </c>
      <c r="AE147" s="15">
        <f t="shared" si="215"/>
        <v>212.03699999999998</v>
      </c>
      <c r="AF147" s="15">
        <f t="shared" si="216"/>
        <v>231.65600000000003</v>
      </c>
      <c r="AG147" s="15">
        <f t="shared" si="217"/>
        <v>90.964999999999989</v>
      </c>
      <c r="AH147" s="15">
        <f t="shared" si="218"/>
        <v>4.6459999999999999</v>
      </c>
      <c r="AI147" s="15">
        <f t="shared" si="219"/>
        <v>276.57</v>
      </c>
      <c r="AJ147" s="15">
        <f t="shared" si="220"/>
        <v>302.16000000000003</v>
      </c>
      <c r="AK147" s="15">
        <f t="shared" si="221"/>
        <v>118.64999999999999</v>
      </c>
      <c r="AL147" s="15">
        <f t="shared" si="222"/>
        <v>6.06</v>
      </c>
      <c r="AM147" s="28">
        <v>0.02</v>
      </c>
      <c r="AN147" s="28">
        <v>0.12</v>
      </c>
      <c r="AO147" s="28">
        <v>0.1</v>
      </c>
      <c r="AP147" s="28">
        <v>0.44</v>
      </c>
      <c r="AQ147" s="28">
        <v>14.13</v>
      </c>
      <c r="AR147" s="28">
        <v>0.05</v>
      </c>
      <c r="AS147" s="15">
        <f t="shared" si="223"/>
        <v>0.04</v>
      </c>
      <c r="AT147" s="15">
        <f t="shared" si="224"/>
        <v>0.24</v>
      </c>
      <c r="AU147" s="15">
        <f t="shared" si="225"/>
        <v>0.2</v>
      </c>
      <c r="AV147" s="15">
        <f t="shared" si="226"/>
        <v>0.88</v>
      </c>
      <c r="AW147" s="15">
        <f t="shared" si="227"/>
        <v>28.26</v>
      </c>
      <c r="AX147" s="15">
        <f t="shared" si="228"/>
        <v>0.1</v>
      </c>
      <c r="AY147" s="15">
        <f t="shared" si="229"/>
        <v>4.5999999999999999E-2</v>
      </c>
      <c r="AZ147" s="15">
        <f t="shared" si="210"/>
        <v>0.27599999999999997</v>
      </c>
      <c r="BA147" s="15">
        <f t="shared" si="230"/>
        <v>0.23</v>
      </c>
      <c r="BB147" s="15">
        <f t="shared" si="231"/>
        <v>1.012</v>
      </c>
      <c r="BC147" s="15">
        <f t="shared" si="232"/>
        <v>32.499000000000002</v>
      </c>
      <c r="BD147" s="15">
        <f t="shared" si="233"/>
        <v>0.115</v>
      </c>
      <c r="BE147" s="15">
        <f t="shared" si="234"/>
        <v>6.0000000000000005E-2</v>
      </c>
      <c r="BF147" s="15">
        <f t="shared" si="235"/>
        <v>0.36</v>
      </c>
      <c r="BG147" s="15">
        <f t="shared" si="236"/>
        <v>0.3</v>
      </c>
      <c r="BH147" s="15">
        <f t="shared" si="237"/>
        <v>1.32</v>
      </c>
      <c r="BI147" s="15">
        <f t="shared" si="238"/>
        <v>42.39</v>
      </c>
      <c r="BJ147" s="50">
        <f t="shared" si="239"/>
        <v>0.15</v>
      </c>
    </row>
    <row r="148" spans="1:62" s="7" customFormat="1" ht="22.5" customHeight="1" x14ac:dyDescent="0.3">
      <c r="A148" s="49" t="s">
        <v>129</v>
      </c>
      <c r="B148" s="26">
        <v>217</v>
      </c>
      <c r="C148" s="23">
        <v>180</v>
      </c>
      <c r="D148" s="23">
        <v>180</v>
      </c>
      <c r="E148" s="23">
        <v>240</v>
      </c>
      <c r="F148" s="26">
        <v>180</v>
      </c>
      <c r="G148" s="27">
        <v>485</v>
      </c>
      <c r="H148" s="14">
        <f>G148/F148*C148</f>
        <v>485.00000000000006</v>
      </c>
      <c r="I148" s="14">
        <f>G148/F148*D148</f>
        <v>485.00000000000006</v>
      </c>
      <c r="J148" s="14">
        <f>G148/F148*E148</f>
        <v>646.66666666666674</v>
      </c>
      <c r="K148" s="27">
        <v>31</v>
      </c>
      <c r="L148" s="27">
        <v>19.399999999999999</v>
      </c>
      <c r="M148" s="27">
        <v>45.8</v>
      </c>
      <c r="N148" s="14">
        <f>K148/F148*C148</f>
        <v>31</v>
      </c>
      <c r="O148" s="14">
        <f>L148/F148*C148</f>
        <v>19.399999999999999</v>
      </c>
      <c r="P148" s="14">
        <f>M148/F148*C148</f>
        <v>45.8</v>
      </c>
      <c r="Q148" s="14">
        <f>K148/F148*D148</f>
        <v>31</v>
      </c>
      <c r="R148" s="14">
        <f>L148/F148*D148</f>
        <v>19.399999999999999</v>
      </c>
      <c r="S148" s="14">
        <f>M148/F148*D148</f>
        <v>45.8</v>
      </c>
      <c r="T148" s="14">
        <f>K148/F148*E148</f>
        <v>41.333333333333336</v>
      </c>
      <c r="U148" s="14">
        <f>L148/F148*E148</f>
        <v>25.866666666666664</v>
      </c>
      <c r="V148" s="14">
        <f>M148/F148*E148</f>
        <v>61.066666666666663</v>
      </c>
      <c r="W148" s="28">
        <v>139.38</v>
      </c>
      <c r="X148" s="28">
        <v>23.91</v>
      </c>
      <c r="Y148" s="28">
        <v>201.61</v>
      </c>
      <c r="Z148" s="28">
        <v>0.68</v>
      </c>
      <c r="AA148" s="15">
        <f t="shared" si="211"/>
        <v>250.88399999999999</v>
      </c>
      <c r="AB148" s="15">
        <f t="shared" si="212"/>
        <v>43.038000000000004</v>
      </c>
      <c r="AC148" s="15">
        <f t="shared" si="213"/>
        <v>362.89800000000002</v>
      </c>
      <c r="AD148" s="15">
        <f t="shared" si="214"/>
        <v>1.2240000000000002</v>
      </c>
      <c r="AE148" s="15">
        <f t="shared" si="215"/>
        <v>250.88399999999999</v>
      </c>
      <c r="AF148" s="15">
        <f t="shared" si="216"/>
        <v>43.038000000000004</v>
      </c>
      <c r="AG148" s="15">
        <f t="shared" si="217"/>
        <v>362.89800000000002</v>
      </c>
      <c r="AH148" s="15">
        <f t="shared" si="218"/>
        <v>1.2240000000000002</v>
      </c>
      <c r="AI148" s="15">
        <f t="shared" si="219"/>
        <v>334.512</v>
      </c>
      <c r="AJ148" s="15">
        <f t="shared" si="220"/>
        <v>57.384</v>
      </c>
      <c r="AK148" s="15">
        <f t="shared" si="221"/>
        <v>483.86400000000003</v>
      </c>
      <c r="AL148" s="15">
        <f t="shared" si="222"/>
        <v>1.6320000000000001</v>
      </c>
      <c r="AM148" s="28">
        <v>0.05</v>
      </c>
      <c r="AN148" s="28">
        <v>0.06</v>
      </c>
      <c r="AO148" s="28">
        <v>0.24</v>
      </c>
      <c r="AP148" s="28">
        <v>0.63</v>
      </c>
      <c r="AQ148" s="28">
        <v>0.22</v>
      </c>
      <c r="AR148" s="28">
        <v>0.45</v>
      </c>
      <c r="AS148" s="15">
        <f t="shared" si="223"/>
        <v>0.09</v>
      </c>
      <c r="AT148" s="15">
        <f t="shared" si="224"/>
        <v>0.10799999999999998</v>
      </c>
      <c r="AU148" s="15">
        <f t="shared" si="225"/>
        <v>0.43199999999999994</v>
      </c>
      <c r="AV148" s="15">
        <f t="shared" si="226"/>
        <v>1.1339999999999999</v>
      </c>
      <c r="AW148" s="15">
        <f t="shared" si="227"/>
        <v>0.39600000000000002</v>
      </c>
      <c r="AX148" s="15">
        <f t="shared" si="228"/>
        <v>0.81</v>
      </c>
      <c r="AY148" s="15">
        <f t="shared" si="229"/>
        <v>0.09</v>
      </c>
      <c r="AZ148" s="15">
        <f t="shared" si="210"/>
        <v>0.10799999999999998</v>
      </c>
      <c r="BA148" s="15">
        <f t="shared" si="230"/>
        <v>0.43199999999999994</v>
      </c>
      <c r="BB148" s="15">
        <f t="shared" si="231"/>
        <v>1.1339999999999999</v>
      </c>
      <c r="BC148" s="15">
        <f t="shared" si="232"/>
        <v>0.39600000000000002</v>
      </c>
      <c r="BD148" s="15">
        <f t="shared" si="233"/>
        <v>0.81</v>
      </c>
      <c r="BE148" s="15">
        <f t="shared" si="234"/>
        <v>0.12</v>
      </c>
      <c r="BF148" s="15">
        <f t="shared" si="235"/>
        <v>0.14399999999999999</v>
      </c>
      <c r="BG148" s="15">
        <f t="shared" si="236"/>
        <v>0.57599999999999996</v>
      </c>
      <c r="BH148" s="15">
        <f t="shared" si="237"/>
        <v>1.512</v>
      </c>
      <c r="BI148" s="15">
        <f t="shared" si="238"/>
        <v>0.52800000000000002</v>
      </c>
      <c r="BJ148" s="50">
        <f t="shared" si="239"/>
        <v>1.08</v>
      </c>
    </row>
    <row r="149" spans="1:62" s="7" customFormat="1" ht="18" customHeight="1" x14ac:dyDescent="0.3">
      <c r="A149" s="49" t="s">
        <v>31</v>
      </c>
      <c r="B149" s="26">
        <v>480</v>
      </c>
      <c r="C149" s="23">
        <v>50</v>
      </c>
      <c r="D149" s="23">
        <v>50</v>
      </c>
      <c r="E149" s="23">
        <v>50</v>
      </c>
      <c r="F149" s="26">
        <v>50</v>
      </c>
      <c r="G149" s="30">
        <v>127</v>
      </c>
      <c r="H149" s="14">
        <f>G149/F149*C149</f>
        <v>127</v>
      </c>
      <c r="I149" s="14">
        <f>G149/F149*D149</f>
        <v>127</v>
      </c>
      <c r="J149" s="14">
        <f>G149/F149*E149</f>
        <v>127</v>
      </c>
      <c r="K149" s="30">
        <v>3.88</v>
      </c>
      <c r="L149" s="30">
        <v>1</v>
      </c>
      <c r="M149" s="30">
        <v>26.5</v>
      </c>
      <c r="N149" s="14">
        <f>K149/F149*C149</f>
        <v>3.88</v>
      </c>
      <c r="O149" s="14">
        <f>L149/F149*C149</f>
        <v>1</v>
      </c>
      <c r="P149" s="14">
        <f>M149/F149*C149</f>
        <v>26.5</v>
      </c>
      <c r="Q149" s="14">
        <f>K149/F149*D149</f>
        <v>3.88</v>
      </c>
      <c r="R149" s="14">
        <f>L149/F149*D149</f>
        <v>1</v>
      </c>
      <c r="S149" s="14">
        <f>M149/F149*D149</f>
        <v>26.5</v>
      </c>
      <c r="T149" s="14">
        <f>K149/F149*E149</f>
        <v>3.88</v>
      </c>
      <c r="U149" s="14">
        <f>L149/F149*E149</f>
        <v>1</v>
      </c>
      <c r="V149" s="14">
        <f>M149/F149*E149</f>
        <v>26.5</v>
      </c>
      <c r="W149" s="28">
        <v>148.1</v>
      </c>
      <c r="X149" s="28">
        <v>16</v>
      </c>
      <c r="Y149" s="28">
        <v>0</v>
      </c>
      <c r="Z149" s="28">
        <v>2.4</v>
      </c>
      <c r="AA149" s="15">
        <f t="shared" si="211"/>
        <v>74.05</v>
      </c>
      <c r="AB149" s="15">
        <f t="shared" si="212"/>
        <v>8</v>
      </c>
      <c r="AC149" s="15">
        <f t="shared" si="213"/>
        <v>0</v>
      </c>
      <c r="AD149" s="15">
        <f t="shared" si="214"/>
        <v>1.2</v>
      </c>
      <c r="AE149" s="15">
        <f t="shared" si="215"/>
        <v>74.05</v>
      </c>
      <c r="AF149" s="15">
        <f t="shared" si="216"/>
        <v>8</v>
      </c>
      <c r="AG149" s="15">
        <f t="shared" si="217"/>
        <v>0</v>
      </c>
      <c r="AH149" s="15">
        <f t="shared" si="218"/>
        <v>1.2</v>
      </c>
      <c r="AI149" s="15">
        <f t="shared" si="219"/>
        <v>74.05</v>
      </c>
      <c r="AJ149" s="15">
        <f t="shared" si="220"/>
        <v>8</v>
      </c>
      <c r="AK149" s="15">
        <f t="shared" si="221"/>
        <v>0</v>
      </c>
      <c r="AL149" s="15">
        <f t="shared" si="222"/>
        <v>1.2</v>
      </c>
      <c r="AM149" s="28">
        <v>0</v>
      </c>
      <c r="AN149" s="28">
        <v>0.34</v>
      </c>
      <c r="AO149" s="28">
        <v>0.2</v>
      </c>
      <c r="AP149" s="28">
        <v>2.5</v>
      </c>
      <c r="AQ149" s="28">
        <v>0</v>
      </c>
      <c r="AR149" s="28">
        <v>1.5</v>
      </c>
      <c r="AS149" s="15">
        <f t="shared" si="223"/>
        <v>0</v>
      </c>
      <c r="AT149" s="15">
        <f t="shared" si="224"/>
        <v>0.17</v>
      </c>
      <c r="AU149" s="15">
        <f t="shared" si="225"/>
        <v>0.1</v>
      </c>
      <c r="AV149" s="15">
        <f t="shared" si="226"/>
        <v>1.25</v>
      </c>
      <c r="AW149" s="15">
        <f t="shared" si="227"/>
        <v>0</v>
      </c>
      <c r="AX149" s="15">
        <f t="shared" si="228"/>
        <v>0.75</v>
      </c>
      <c r="AY149" s="15">
        <f t="shared" si="229"/>
        <v>0</v>
      </c>
      <c r="AZ149" s="15">
        <f t="shared" si="210"/>
        <v>0.17</v>
      </c>
      <c r="BA149" s="15">
        <f t="shared" si="230"/>
        <v>0.1</v>
      </c>
      <c r="BB149" s="15">
        <f t="shared" si="231"/>
        <v>1.25</v>
      </c>
      <c r="BC149" s="15">
        <f t="shared" si="232"/>
        <v>0</v>
      </c>
      <c r="BD149" s="15">
        <f t="shared" si="233"/>
        <v>0.75</v>
      </c>
      <c r="BE149" s="15">
        <f t="shared" si="234"/>
        <v>0</v>
      </c>
      <c r="BF149" s="15">
        <f t="shared" si="235"/>
        <v>0.17</v>
      </c>
      <c r="BG149" s="15">
        <f t="shared" si="236"/>
        <v>0.1</v>
      </c>
      <c r="BH149" s="15">
        <f t="shared" si="237"/>
        <v>1.25</v>
      </c>
      <c r="BI149" s="15">
        <f t="shared" si="238"/>
        <v>0</v>
      </c>
      <c r="BJ149" s="50">
        <f t="shared" si="239"/>
        <v>0.75</v>
      </c>
    </row>
    <row r="150" spans="1:62" s="7" customFormat="1" ht="18" customHeight="1" x14ac:dyDescent="0.3">
      <c r="A150" s="49" t="s">
        <v>130</v>
      </c>
      <c r="B150" s="26">
        <v>1209</v>
      </c>
      <c r="C150" s="23">
        <v>25</v>
      </c>
      <c r="D150" s="23">
        <v>50</v>
      </c>
      <c r="E150" s="23">
        <v>40</v>
      </c>
      <c r="F150" s="26">
        <v>50</v>
      </c>
      <c r="G150" s="27">
        <v>165</v>
      </c>
      <c r="H150" s="14">
        <f t="shared" si="258"/>
        <v>82.5</v>
      </c>
      <c r="I150" s="14">
        <f t="shared" si="259"/>
        <v>165</v>
      </c>
      <c r="J150" s="14">
        <f t="shared" si="260"/>
        <v>132</v>
      </c>
      <c r="K150" s="27">
        <v>0.4</v>
      </c>
      <c r="L150" s="27">
        <v>0</v>
      </c>
      <c r="M150" s="27">
        <v>40</v>
      </c>
      <c r="N150" s="14">
        <f t="shared" si="261"/>
        <v>0.2</v>
      </c>
      <c r="O150" s="14">
        <f t="shared" si="262"/>
        <v>0</v>
      </c>
      <c r="P150" s="14">
        <f t="shared" si="263"/>
        <v>20</v>
      </c>
      <c r="Q150" s="14">
        <f t="shared" si="264"/>
        <v>0.4</v>
      </c>
      <c r="R150" s="14">
        <f t="shared" si="265"/>
        <v>0</v>
      </c>
      <c r="S150" s="14">
        <f t="shared" si="266"/>
        <v>40</v>
      </c>
      <c r="T150" s="14">
        <f t="shared" si="267"/>
        <v>0.32</v>
      </c>
      <c r="U150" s="14">
        <f t="shared" si="268"/>
        <v>0</v>
      </c>
      <c r="V150" s="14">
        <f t="shared" si="269"/>
        <v>32</v>
      </c>
      <c r="W150" s="28">
        <v>14</v>
      </c>
      <c r="X150" s="28">
        <v>3</v>
      </c>
      <c r="Y150" s="28">
        <v>18</v>
      </c>
      <c r="Z150" s="28">
        <v>0.8</v>
      </c>
      <c r="AA150" s="15">
        <f t="shared" si="211"/>
        <v>3.5000000000000004</v>
      </c>
      <c r="AB150" s="15">
        <f t="shared" si="212"/>
        <v>0.75</v>
      </c>
      <c r="AC150" s="15">
        <f t="shared" si="213"/>
        <v>4.5</v>
      </c>
      <c r="AD150" s="15">
        <f t="shared" si="214"/>
        <v>0.2</v>
      </c>
      <c r="AE150" s="15">
        <f t="shared" si="215"/>
        <v>7.0000000000000009</v>
      </c>
      <c r="AF150" s="15">
        <f t="shared" si="216"/>
        <v>1.5</v>
      </c>
      <c r="AG150" s="15">
        <f t="shared" si="217"/>
        <v>9</v>
      </c>
      <c r="AH150" s="15">
        <f t="shared" si="218"/>
        <v>0.4</v>
      </c>
      <c r="AI150" s="15">
        <f t="shared" si="219"/>
        <v>5.6000000000000005</v>
      </c>
      <c r="AJ150" s="15">
        <f t="shared" si="220"/>
        <v>1.2</v>
      </c>
      <c r="AK150" s="15">
        <f t="shared" si="221"/>
        <v>7.1999999999999993</v>
      </c>
      <c r="AL150" s="15">
        <f t="shared" si="222"/>
        <v>0.32</v>
      </c>
      <c r="AM150" s="28">
        <v>0</v>
      </c>
      <c r="AN150" s="28">
        <v>0.01</v>
      </c>
      <c r="AO150" s="28">
        <v>0.03</v>
      </c>
      <c r="AP150" s="28">
        <v>0</v>
      </c>
      <c r="AQ150" s="28">
        <v>0</v>
      </c>
      <c r="AR150" s="28">
        <v>0</v>
      </c>
      <c r="AS150" s="15">
        <f t="shared" si="223"/>
        <v>0</v>
      </c>
      <c r="AT150" s="15">
        <f t="shared" si="224"/>
        <v>2.5000000000000001E-3</v>
      </c>
      <c r="AU150" s="15">
        <f t="shared" si="225"/>
        <v>7.4999999999999997E-3</v>
      </c>
      <c r="AV150" s="15">
        <f t="shared" si="226"/>
        <v>0</v>
      </c>
      <c r="AW150" s="15">
        <f t="shared" si="227"/>
        <v>0</v>
      </c>
      <c r="AX150" s="15">
        <f t="shared" si="228"/>
        <v>0</v>
      </c>
      <c r="AY150" s="15">
        <f t="shared" si="229"/>
        <v>0</v>
      </c>
      <c r="AZ150" s="15">
        <f t="shared" si="210"/>
        <v>5.0000000000000001E-3</v>
      </c>
      <c r="BA150" s="15">
        <f t="shared" si="230"/>
        <v>1.4999999999999999E-2</v>
      </c>
      <c r="BB150" s="15">
        <f t="shared" si="231"/>
        <v>0</v>
      </c>
      <c r="BC150" s="15">
        <f t="shared" si="232"/>
        <v>0</v>
      </c>
      <c r="BD150" s="15">
        <f t="shared" si="233"/>
        <v>0</v>
      </c>
      <c r="BE150" s="15">
        <f t="shared" si="234"/>
        <v>0</v>
      </c>
      <c r="BF150" s="15">
        <f t="shared" si="235"/>
        <v>4.0000000000000001E-3</v>
      </c>
      <c r="BG150" s="15">
        <f t="shared" si="236"/>
        <v>1.1999999999999999E-2</v>
      </c>
      <c r="BH150" s="15">
        <f t="shared" si="237"/>
        <v>0</v>
      </c>
      <c r="BI150" s="15">
        <f t="shared" si="238"/>
        <v>0</v>
      </c>
      <c r="BJ150" s="50">
        <f t="shared" si="239"/>
        <v>0</v>
      </c>
    </row>
    <row r="151" spans="1:62" s="7" customFormat="1" ht="22.5" customHeight="1" x14ac:dyDescent="0.3">
      <c r="A151" s="49" t="s">
        <v>131</v>
      </c>
      <c r="B151" s="26" t="s">
        <v>132</v>
      </c>
      <c r="C151" s="23">
        <v>200</v>
      </c>
      <c r="D151" s="23">
        <v>200</v>
      </c>
      <c r="E151" s="23">
        <v>200</v>
      </c>
      <c r="F151" s="26">
        <v>100</v>
      </c>
      <c r="G151" s="27">
        <v>17</v>
      </c>
      <c r="H151" s="14">
        <f t="shared" si="258"/>
        <v>34</v>
      </c>
      <c r="I151" s="14">
        <f t="shared" si="259"/>
        <v>34</v>
      </c>
      <c r="J151" s="14">
        <f t="shared" si="260"/>
        <v>34</v>
      </c>
      <c r="K151" s="27">
        <v>0</v>
      </c>
      <c r="L151" s="27">
        <v>0.03</v>
      </c>
      <c r="M151" s="27">
        <v>0</v>
      </c>
      <c r="N151" s="14">
        <f t="shared" si="261"/>
        <v>0</v>
      </c>
      <c r="O151" s="14">
        <f t="shared" si="262"/>
        <v>0.06</v>
      </c>
      <c r="P151" s="14">
        <f t="shared" si="263"/>
        <v>0</v>
      </c>
      <c r="Q151" s="14">
        <f t="shared" si="264"/>
        <v>0</v>
      </c>
      <c r="R151" s="14">
        <f t="shared" si="265"/>
        <v>0.06</v>
      </c>
      <c r="S151" s="14">
        <f t="shared" si="266"/>
        <v>0</v>
      </c>
      <c r="T151" s="14">
        <f t="shared" si="267"/>
        <v>0</v>
      </c>
      <c r="U151" s="14">
        <f t="shared" si="268"/>
        <v>0.06</v>
      </c>
      <c r="V151" s="14">
        <f t="shared" si="269"/>
        <v>0</v>
      </c>
      <c r="W151" s="28">
        <v>4.8600000000000003</v>
      </c>
      <c r="X151" s="28">
        <v>1.08</v>
      </c>
      <c r="Y151" s="28">
        <v>0</v>
      </c>
      <c r="Z151" s="28">
        <v>0</v>
      </c>
      <c r="AA151" s="15">
        <f t="shared" si="211"/>
        <v>9.7200000000000006</v>
      </c>
      <c r="AB151" s="15">
        <f t="shared" si="212"/>
        <v>2.16</v>
      </c>
      <c r="AC151" s="15">
        <f t="shared" si="213"/>
        <v>0</v>
      </c>
      <c r="AD151" s="15">
        <f t="shared" si="214"/>
        <v>0</v>
      </c>
      <c r="AE151" s="15">
        <f t="shared" si="215"/>
        <v>9.7200000000000006</v>
      </c>
      <c r="AF151" s="15">
        <f t="shared" si="216"/>
        <v>2.16</v>
      </c>
      <c r="AG151" s="15">
        <f t="shared" si="217"/>
        <v>0</v>
      </c>
      <c r="AH151" s="15">
        <f t="shared" si="218"/>
        <v>0</v>
      </c>
      <c r="AI151" s="15">
        <f t="shared" si="219"/>
        <v>9.7200000000000006</v>
      </c>
      <c r="AJ151" s="15">
        <f t="shared" si="220"/>
        <v>2.16</v>
      </c>
      <c r="AK151" s="15">
        <f t="shared" si="221"/>
        <v>0</v>
      </c>
      <c r="AL151" s="15">
        <f t="shared" si="222"/>
        <v>0</v>
      </c>
      <c r="AM151" s="28">
        <v>0</v>
      </c>
      <c r="AN151" s="28">
        <v>0</v>
      </c>
      <c r="AO151" s="28">
        <v>0</v>
      </c>
      <c r="AP151" s="28">
        <v>0</v>
      </c>
      <c r="AQ151" s="28">
        <v>0</v>
      </c>
      <c r="AR151" s="28">
        <v>0</v>
      </c>
      <c r="AS151" s="15">
        <f t="shared" si="223"/>
        <v>0</v>
      </c>
      <c r="AT151" s="15">
        <f t="shared" si="224"/>
        <v>0</v>
      </c>
      <c r="AU151" s="15">
        <f t="shared" si="225"/>
        <v>0</v>
      </c>
      <c r="AV151" s="15">
        <f t="shared" si="226"/>
        <v>0</v>
      </c>
      <c r="AW151" s="15">
        <f t="shared" si="227"/>
        <v>0</v>
      </c>
      <c r="AX151" s="15">
        <f t="shared" si="228"/>
        <v>0</v>
      </c>
      <c r="AY151" s="15">
        <f t="shared" si="229"/>
        <v>0</v>
      </c>
      <c r="AZ151" s="15">
        <f t="shared" si="210"/>
        <v>0</v>
      </c>
      <c r="BA151" s="15">
        <f t="shared" si="230"/>
        <v>0</v>
      </c>
      <c r="BB151" s="15">
        <f t="shared" si="231"/>
        <v>0</v>
      </c>
      <c r="BC151" s="15">
        <f t="shared" si="232"/>
        <v>0</v>
      </c>
      <c r="BD151" s="15">
        <f t="shared" si="233"/>
        <v>0</v>
      </c>
      <c r="BE151" s="15">
        <f t="shared" si="234"/>
        <v>0</v>
      </c>
      <c r="BF151" s="15">
        <f t="shared" si="235"/>
        <v>0</v>
      </c>
      <c r="BG151" s="15">
        <f t="shared" si="236"/>
        <v>0</v>
      </c>
      <c r="BH151" s="15">
        <f t="shared" si="237"/>
        <v>0</v>
      </c>
      <c r="BI151" s="15">
        <f t="shared" si="238"/>
        <v>0</v>
      </c>
      <c r="BJ151" s="50">
        <f t="shared" si="239"/>
        <v>0</v>
      </c>
    </row>
    <row r="152" spans="1:62" s="7" customFormat="1" ht="19.5" customHeight="1" x14ac:dyDescent="0.3">
      <c r="A152" s="142" t="s">
        <v>233</v>
      </c>
      <c r="B152" s="143"/>
      <c r="C152" s="143"/>
      <c r="D152" s="143"/>
      <c r="E152" s="143"/>
      <c r="F152" s="144"/>
      <c r="G152" s="47">
        <f>SUM(G146:G151)</f>
        <v>1309</v>
      </c>
      <c r="H152" s="47">
        <f t="shared" ref="H152:BJ152" si="270">SUM(H146:H151)</f>
        <v>1266.5</v>
      </c>
      <c r="I152" s="47">
        <f t="shared" si="270"/>
        <v>1389.2</v>
      </c>
      <c r="J152" s="47">
        <f t="shared" si="270"/>
        <v>1701.6666666666667</v>
      </c>
      <c r="K152" s="47">
        <f t="shared" si="270"/>
        <v>60.980000000000004</v>
      </c>
      <c r="L152" s="47">
        <f t="shared" si="270"/>
        <v>32.129999999999995</v>
      </c>
      <c r="M152" s="47">
        <f t="shared" si="270"/>
        <v>186.9</v>
      </c>
      <c r="N152" s="47">
        <f t="shared" si="270"/>
        <v>69.290000000000006</v>
      </c>
      <c r="O152" s="47">
        <f t="shared" si="270"/>
        <v>33.880000000000003</v>
      </c>
      <c r="P152" s="47">
        <f t="shared" si="270"/>
        <v>160.31</v>
      </c>
      <c r="Q152" s="47">
        <f t="shared" si="270"/>
        <v>70.234000000000009</v>
      </c>
      <c r="R152" s="47">
        <f t="shared" si="270"/>
        <v>34.588000000000001</v>
      </c>
      <c r="S152" s="47">
        <f t="shared" si="270"/>
        <v>187.834</v>
      </c>
      <c r="T152" s="47">
        <f t="shared" si="270"/>
        <v>91.973333333333329</v>
      </c>
      <c r="U152" s="47">
        <f t="shared" si="270"/>
        <v>45.606666666666669</v>
      </c>
      <c r="V152" s="47">
        <f t="shared" si="270"/>
        <v>218.60666666666668</v>
      </c>
      <c r="W152" s="47">
        <f t="shared" si="270"/>
        <v>429.71000000000004</v>
      </c>
      <c r="X152" s="47">
        <f t="shared" si="270"/>
        <v>182.04000000000002</v>
      </c>
      <c r="Y152" s="47">
        <f t="shared" si="270"/>
        <v>445.19</v>
      </c>
      <c r="Z152" s="47">
        <f t="shared" si="270"/>
        <v>8.3800000000000008</v>
      </c>
      <c r="AA152" s="47">
        <f t="shared" si="270"/>
        <v>569.30399999999997</v>
      </c>
      <c r="AB152" s="47">
        <f t="shared" si="270"/>
        <v>311.38300000000004</v>
      </c>
      <c r="AC152" s="47">
        <f t="shared" si="270"/>
        <v>725.54300000000001</v>
      </c>
      <c r="AD152" s="47">
        <f t="shared" si="270"/>
        <v>10.383999999999999</v>
      </c>
      <c r="AE152" s="47">
        <f t="shared" si="270"/>
        <v>600.4609999999999</v>
      </c>
      <c r="AF152" s="47">
        <f t="shared" si="270"/>
        <v>342.34900000000005</v>
      </c>
      <c r="AG152" s="47">
        <f t="shared" si="270"/>
        <v>741.90800000000002</v>
      </c>
      <c r="AH152" s="47">
        <f t="shared" si="270"/>
        <v>11.19</v>
      </c>
      <c r="AI152" s="47">
        <f t="shared" si="270"/>
        <v>762.81200000000001</v>
      </c>
      <c r="AJ152" s="47">
        <f t="shared" si="270"/>
        <v>445.56400000000008</v>
      </c>
      <c r="AK152" s="47">
        <f t="shared" si="270"/>
        <v>981.77400000000011</v>
      </c>
      <c r="AL152" s="47">
        <f t="shared" si="270"/>
        <v>14.171999999999999</v>
      </c>
      <c r="AM152" s="47">
        <f t="shared" si="270"/>
        <v>0.09</v>
      </c>
      <c r="AN152" s="47">
        <f t="shared" si="270"/>
        <v>0.62000000000000011</v>
      </c>
      <c r="AO152" s="47">
        <f t="shared" si="270"/>
        <v>0.76</v>
      </c>
      <c r="AP152" s="47">
        <f t="shared" si="270"/>
        <v>7.42</v>
      </c>
      <c r="AQ152" s="47">
        <f t="shared" si="270"/>
        <v>15.430000000000001</v>
      </c>
      <c r="AR152" s="47">
        <f t="shared" si="270"/>
        <v>2.1</v>
      </c>
      <c r="AS152" s="47">
        <f t="shared" si="270"/>
        <v>0.16</v>
      </c>
      <c r="AT152" s="47">
        <f t="shared" si="270"/>
        <v>0.65549999999999997</v>
      </c>
      <c r="AU152" s="47">
        <f t="shared" si="270"/>
        <v>1.0245</v>
      </c>
      <c r="AV152" s="47">
        <f t="shared" si="270"/>
        <v>9.0389999999999997</v>
      </c>
      <c r="AW152" s="47">
        <f t="shared" si="270"/>
        <v>30.276000000000003</v>
      </c>
      <c r="AX152" s="47">
        <f t="shared" si="270"/>
        <v>1.81</v>
      </c>
      <c r="AY152" s="47">
        <f t="shared" si="270"/>
        <v>0.16599999999999998</v>
      </c>
      <c r="AZ152" s="47">
        <f t="shared" si="270"/>
        <v>0.69399999999999995</v>
      </c>
      <c r="BA152" s="47">
        <f t="shared" si="270"/>
        <v>1.0619999999999998</v>
      </c>
      <c r="BB152" s="47">
        <f t="shared" si="270"/>
        <v>9.1710000000000012</v>
      </c>
      <c r="BC152" s="47">
        <f t="shared" si="270"/>
        <v>34.515000000000001</v>
      </c>
      <c r="BD152" s="47">
        <f t="shared" si="270"/>
        <v>1.8250000000000002</v>
      </c>
      <c r="BE152" s="47">
        <f t="shared" si="270"/>
        <v>0.22</v>
      </c>
      <c r="BF152" s="47">
        <f t="shared" si="270"/>
        <v>0.8580000000000001</v>
      </c>
      <c r="BG152" s="47">
        <f t="shared" si="270"/>
        <v>1.3679999999999999</v>
      </c>
      <c r="BH152" s="47">
        <f t="shared" si="270"/>
        <v>11.782</v>
      </c>
      <c r="BI152" s="47">
        <f t="shared" si="270"/>
        <v>45.077999999999996</v>
      </c>
      <c r="BJ152" s="83">
        <f t="shared" si="270"/>
        <v>2.1800000000000002</v>
      </c>
    </row>
    <row r="153" spans="1:62" s="7" customFormat="1" ht="27" customHeight="1" x14ac:dyDescent="0.3">
      <c r="A153" s="49" t="s">
        <v>133</v>
      </c>
      <c r="B153" s="26">
        <v>439</v>
      </c>
      <c r="C153" s="23">
        <v>200</v>
      </c>
      <c r="D153" s="23">
        <v>200</v>
      </c>
      <c r="E153" s="23">
        <v>200</v>
      </c>
      <c r="F153" s="26">
        <v>100</v>
      </c>
      <c r="G153" s="27">
        <v>56</v>
      </c>
      <c r="H153" s="14">
        <f>G153/F153*C153</f>
        <v>112.00000000000001</v>
      </c>
      <c r="I153" s="14">
        <f>G153/F153*D153</f>
        <v>112.00000000000001</v>
      </c>
      <c r="J153" s="14">
        <f>G153/F153*E153</f>
        <v>112.00000000000001</v>
      </c>
      <c r="K153" s="27">
        <v>2.9</v>
      </c>
      <c r="L153" s="27">
        <v>3.2</v>
      </c>
      <c r="M153" s="27">
        <v>4</v>
      </c>
      <c r="N153" s="14">
        <f>K153/F153*C153</f>
        <v>5.8</v>
      </c>
      <c r="O153" s="14">
        <f>L153/F153*C153</f>
        <v>6.4</v>
      </c>
      <c r="P153" s="14">
        <f>M153/F153*C153</f>
        <v>8</v>
      </c>
      <c r="Q153" s="14">
        <f>K153/F153*D153</f>
        <v>5.8</v>
      </c>
      <c r="R153" s="14">
        <f>L153/F153*D153</f>
        <v>6.4</v>
      </c>
      <c r="S153" s="14">
        <f>M153/F153*D153</f>
        <v>8</v>
      </c>
      <c r="T153" s="14">
        <f>K153/F153*E153</f>
        <v>5.8</v>
      </c>
      <c r="U153" s="14">
        <f>L153/F153*E153</f>
        <v>6.4</v>
      </c>
      <c r="V153" s="14">
        <f>M153/F153*E153</f>
        <v>8</v>
      </c>
      <c r="W153" s="28">
        <v>304.8</v>
      </c>
      <c r="X153" s="28">
        <v>28</v>
      </c>
      <c r="Y153" s="28">
        <v>0</v>
      </c>
      <c r="Z153" s="28">
        <v>0.2</v>
      </c>
      <c r="AA153" s="15">
        <f t="shared" si="211"/>
        <v>609.6</v>
      </c>
      <c r="AB153" s="15">
        <f t="shared" si="212"/>
        <v>56.000000000000007</v>
      </c>
      <c r="AC153" s="15">
        <f t="shared" si="213"/>
        <v>0</v>
      </c>
      <c r="AD153" s="15">
        <f t="shared" si="214"/>
        <v>0.4</v>
      </c>
      <c r="AE153" s="15">
        <f t="shared" si="215"/>
        <v>609.6</v>
      </c>
      <c r="AF153" s="15">
        <f t="shared" si="216"/>
        <v>56.000000000000007</v>
      </c>
      <c r="AG153" s="15">
        <f t="shared" si="217"/>
        <v>0</v>
      </c>
      <c r="AH153" s="15">
        <f t="shared" si="218"/>
        <v>0.4</v>
      </c>
      <c r="AI153" s="15">
        <f t="shared" si="219"/>
        <v>609.6</v>
      </c>
      <c r="AJ153" s="15">
        <f t="shared" si="220"/>
        <v>56.000000000000007</v>
      </c>
      <c r="AK153" s="15">
        <f t="shared" si="221"/>
        <v>0</v>
      </c>
      <c r="AL153" s="15">
        <f t="shared" si="222"/>
        <v>0.4</v>
      </c>
      <c r="AM153" s="28">
        <v>0</v>
      </c>
      <c r="AN153" s="28">
        <v>0.06</v>
      </c>
      <c r="AO153" s="28">
        <v>0.34</v>
      </c>
      <c r="AP153" s="28">
        <v>0</v>
      </c>
      <c r="AQ153" s="28">
        <v>1.4</v>
      </c>
      <c r="AR153" s="28">
        <v>0</v>
      </c>
      <c r="AS153" s="15">
        <f t="shared" si="223"/>
        <v>0</v>
      </c>
      <c r="AT153" s="15">
        <f t="shared" si="224"/>
        <v>0.12</v>
      </c>
      <c r="AU153" s="15">
        <f t="shared" si="225"/>
        <v>0.68</v>
      </c>
      <c r="AV153" s="15">
        <f t="shared" si="226"/>
        <v>0</v>
      </c>
      <c r="AW153" s="15">
        <f t="shared" si="227"/>
        <v>2.8</v>
      </c>
      <c r="AX153" s="15">
        <f t="shared" si="228"/>
        <v>0</v>
      </c>
      <c r="AY153" s="15">
        <f t="shared" si="229"/>
        <v>0</v>
      </c>
      <c r="AZ153" s="15">
        <f t="shared" si="210"/>
        <v>0.12</v>
      </c>
      <c r="BA153" s="15">
        <f t="shared" si="230"/>
        <v>0.68</v>
      </c>
      <c r="BB153" s="15">
        <f t="shared" si="231"/>
        <v>0</v>
      </c>
      <c r="BC153" s="15">
        <f t="shared" si="232"/>
        <v>2.8</v>
      </c>
      <c r="BD153" s="15">
        <f t="shared" si="233"/>
        <v>0</v>
      </c>
      <c r="BE153" s="15">
        <f t="shared" si="234"/>
        <v>0</v>
      </c>
      <c r="BF153" s="15">
        <f t="shared" si="235"/>
        <v>0.12</v>
      </c>
      <c r="BG153" s="15">
        <f t="shared" si="236"/>
        <v>0.68</v>
      </c>
      <c r="BH153" s="15">
        <f t="shared" si="237"/>
        <v>0</v>
      </c>
      <c r="BI153" s="15">
        <f t="shared" si="238"/>
        <v>2.8</v>
      </c>
      <c r="BJ153" s="50">
        <f t="shared" si="239"/>
        <v>0</v>
      </c>
    </row>
    <row r="154" spans="1:62" s="9" customFormat="1" ht="20.100000000000001" customHeight="1" x14ac:dyDescent="0.3">
      <c r="A154" s="145" t="s">
        <v>234</v>
      </c>
      <c r="B154" s="150"/>
      <c r="C154" s="150"/>
      <c r="D154" s="150"/>
      <c r="E154" s="150"/>
      <c r="F154" s="150"/>
      <c r="G154" s="77">
        <f>SUM(G153)</f>
        <v>56</v>
      </c>
      <c r="H154" s="77">
        <f t="shared" ref="H154:BJ154" si="271">SUM(H153)</f>
        <v>112.00000000000001</v>
      </c>
      <c r="I154" s="77">
        <f t="shared" si="271"/>
        <v>112.00000000000001</v>
      </c>
      <c r="J154" s="77">
        <f t="shared" si="271"/>
        <v>112.00000000000001</v>
      </c>
      <c r="K154" s="77">
        <f t="shared" si="271"/>
        <v>2.9</v>
      </c>
      <c r="L154" s="77">
        <f t="shared" si="271"/>
        <v>3.2</v>
      </c>
      <c r="M154" s="77">
        <f t="shared" si="271"/>
        <v>4</v>
      </c>
      <c r="N154" s="77">
        <f t="shared" si="271"/>
        <v>5.8</v>
      </c>
      <c r="O154" s="77">
        <f t="shared" si="271"/>
        <v>6.4</v>
      </c>
      <c r="P154" s="77">
        <f t="shared" si="271"/>
        <v>8</v>
      </c>
      <c r="Q154" s="77">
        <f t="shared" si="271"/>
        <v>5.8</v>
      </c>
      <c r="R154" s="77">
        <f t="shared" si="271"/>
        <v>6.4</v>
      </c>
      <c r="S154" s="77">
        <f t="shared" si="271"/>
        <v>8</v>
      </c>
      <c r="T154" s="77">
        <f t="shared" si="271"/>
        <v>5.8</v>
      </c>
      <c r="U154" s="77">
        <f t="shared" si="271"/>
        <v>6.4</v>
      </c>
      <c r="V154" s="77">
        <f t="shared" si="271"/>
        <v>8</v>
      </c>
      <c r="W154" s="77">
        <f t="shared" si="271"/>
        <v>304.8</v>
      </c>
      <c r="X154" s="77">
        <f t="shared" si="271"/>
        <v>28</v>
      </c>
      <c r="Y154" s="77">
        <f t="shared" si="271"/>
        <v>0</v>
      </c>
      <c r="Z154" s="77">
        <f t="shared" si="271"/>
        <v>0.2</v>
      </c>
      <c r="AA154" s="77">
        <f t="shared" si="271"/>
        <v>609.6</v>
      </c>
      <c r="AB154" s="77">
        <f t="shared" si="271"/>
        <v>56.000000000000007</v>
      </c>
      <c r="AC154" s="77">
        <f t="shared" si="271"/>
        <v>0</v>
      </c>
      <c r="AD154" s="77">
        <f t="shared" si="271"/>
        <v>0.4</v>
      </c>
      <c r="AE154" s="77">
        <f t="shared" si="271"/>
        <v>609.6</v>
      </c>
      <c r="AF154" s="77">
        <f t="shared" si="271"/>
        <v>56.000000000000007</v>
      </c>
      <c r="AG154" s="77">
        <f t="shared" si="271"/>
        <v>0</v>
      </c>
      <c r="AH154" s="77">
        <f t="shared" si="271"/>
        <v>0.4</v>
      </c>
      <c r="AI154" s="77">
        <f t="shared" si="271"/>
        <v>609.6</v>
      </c>
      <c r="AJ154" s="77">
        <f t="shared" si="271"/>
        <v>56.000000000000007</v>
      </c>
      <c r="AK154" s="77">
        <f t="shared" si="271"/>
        <v>0</v>
      </c>
      <c r="AL154" s="77">
        <f t="shared" si="271"/>
        <v>0.4</v>
      </c>
      <c r="AM154" s="77">
        <f t="shared" si="271"/>
        <v>0</v>
      </c>
      <c r="AN154" s="77">
        <f t="shared" si="271"/>
        <v>0.06</v>
      </c>
      <c r="AO154" s="77">
        <f t="shared" si="271"/>
        <v>0.34</v>
      </c>
      <c r="AP154" s="77">
        <f t="shared" si="271"/>
        <v>0</v>
      </c>
      <c r="AQ154" s="77">
        <f t="shared" si="271"/>
        <v>1.4</v>
      </c>
      <c r="AR154" s="77">
        <f t="shared" si="271"/>
        <v>0</v>
      </c>
      <c r="AS154" s="77">
        <f t="shared" si="271"/>
        <v>0</v>
      </c>
      <c r="AT154" s="77">
        <f t="shared" si="271"/>
        <v>0.12</v>
      </c>
      <c r="AU154" s="77">
        <f t="shared" si="271"/>
        <v>0.68</v>
      </c>
      <c r="AV154" s="77">
        <f t="shared" si="271"/>
        <v>0</v>
      </c>
      <c r="AW154" s="77">
        <f t="shared" si="271"/>
        <v>2.8</v>
      </c>
      <c r="AX154" s="77">
        <f t="shared" si="271"/>
        <v>0</v>
      </c>
      <c r="AY154" s="77">
        <f t="shared" si="271"/>
        <v>0</v>
      </c>
      <c r="AZ154" s="77">
        <f t="shared" si="271"/>
        <v>0.12</v>
      </c>
      <c r="BA154" s="77">
        <f t="shared" si="271"/>
        <v>0.68</v>
      </c>
      <c r="BB154" s="77">
        <f t="shared" si="271"/>
        <v>0</v>
      </c>
      <c r="BC154" s="77">
        <f t="shared" si="271"/>
        <v>2.8</v>
      </c>
      <c r="BD154" s="77">
        <f t="shared" si="271"/>
        <v>0</v>
      </c>
      <c r="BE154" s="77">
        <f t="shared" si="271"/>
        <v>0</v>
      </c>
      <c r="BF154" s="77">
        <f t="shared" si="271"/>
        <v>0.12</v>
      </c>
      <c r="BG154" s="77">
        <f t="shared" si="271"/>
        <v>0.68</v>
      </c>
      <c r="BH154" s="77">
        <f t="shared" si="271"/>
        <v>0</v>
      </c>
      <c r="BI154" s="77">
        <f t="shared" si="271"/>
        <v>2.8</v>
      </c>
      <c r="BJ154" s="52">
        <f t="shared" si="271"/>
        <v>0</v>
      </c>
    </row>
    <row r="155" spans="1:62" s="11" customFormat="1" ht="19.5" thickBot="1" x14ac:dyDescent="0.35">
      <c r="A155" s="153" t="s">
        <v>58</v>
      </c>
      <c r="B155" s="154"/>
      <c r="C155" s="154"/>
      <c r="D155" s="154"/>
      <c r="E155" s="154"/>
      <c r="F155" s="154"/>
      <c r="G155" s="43">
        <f>SUM(G154,G152,G145,G141,G133)</f>
        <v>4459.84</v>
      </c>
      <c r="H155" s="43">
        <f t="shared" ref="H155:BJ155" si="272">SUM(H154,H152,H145,H141,H133)</f>
        <v>4424.74</v>
      </c>
      <c r="I155" s="43">
        <f t="shared" si="272"/>
        <v>5019.6566666666658</v>
      </c>
      <c r="J155" s="43">
        <f t="shared" si="272"/>
        <v>5858.156592092304</v>
      </c>
      <c r="K155" s="43">
        <f t="shared" si="272"/>
        <v>151.34000000000003</v>
      </c>
      <c r="L155" s="43">
        <f t="shared" si="272"/>
        <v>183.84</v>
      </c>
      <c r="M155" s="43">
        <f t="shared" si="272"/>
        <v>540.21</v>
      </c>
      <c r="N155" s="43">
        <f t="shared" si="272"/>
        <v>165.03</v>
      </c>
      <c r="O155" s="43">
        <f t="shared" si="272"/>
        <v>171.75666666666669</v>
      </c>
      <c r="P155" s="43">
        <f t="shared" si="272"/>
        <v>519.92533333333336</v>
      </c>
      <c r="Q155" s="43">
        <f t="shared" si="272"/>
        <v>179.62066666666669</v>
      </c>
      <c r="R155" s="43">
        <f t="shared" si="272"/>
        <v>207.89633333333336</v>
      </c>
      <c r="S155" s="43">
        <f t="shared" si="272"/>
        <v>594.40633333333335</v>
      </c>
      <c r="T155" s="43">
        <f t="shared" si="272"/>
        <v>219.20697481356407</v>
      </c>
      <c r="U155" s="43">
        <f t="shared" si="272"/>
        <v>246.17005909666523</v>
      </c>
      <c r="V155" s="43">
        <f t="shared" si="272"/>
        <v>676.11879414661598</v>
      </c>
      <c r="W155" s="43">
        <f t="shared" si="272"/>
        <v>1761.54</v>
      </c>
      <c r="X155" s="43">
        <f t="shared" si="272"/>
        <v>516.4</v>
      </c>
      <c r="Y155" s="43">
        <f t="shared" si="272"/>
        <v>1276.9000000000001</v>
      </c>
      <c r="Z155" s="43">
        <f t="shared" si="272"/>
        <v>29.011000000000003</v>
      </c>
      <c r="AA155" s="43">
        <f t="shared" si="272"/>
        <v>2076.7132000000001</v>
      </c>
      <c r="AB155" s="43">
        <f t="shared" si="272"/>
        <v>624.91250000000002</v>
      </c>
      <c r="AC155" s="43">
        <f t="shared" si="272"/>
        <v>1614.6812</v>
      </c>
      <c r="AD155" s="43">
        <f t="shared" si="272"/>
        <v>33.699909999999996</v>
      </c>
      <c r="AE155" s="43">
        <f t="shared" si="272"/>
        <v>2151.5432000000001</v>
      </c>
      <c r="AF155" s="43">
        <f t="shared" si="272"/>
        <v>676.89400000000012</v>
      </c>
      <c r="AG155" s="43">
        <f t="shared" si="272"/>
        <v>1671.4647</v>
      </c>
      <c r="AH155" s="43">
        <f t="shared" si="272"/>
        <v>37.213919999999995</v>
      </c>
      <c r="AI155" s="43">
        <f t="shared" si="272"/>
        <v>2390.4283999999998</v>
      </c>
      <c r="AJ155" s="43">
        <f t="shared" si="272"/>
        <v>822.92610000000013</v>
      </c>
      <c r="AK155" s="43">
        <f t="shared" si="272"/>
        <v>2066.5267000000003</v>
      </c>
      <c r="AL155" s="43">
        <f t="shared" si="272"/>
        <v>44.378219999999999</v>
      </c>
      <c r="AM155" s="43">
        <f t="shared" si="272"/>
        <v>0.93</v>
      </c>
      <c r="AN155" s="43">
        <f t="shared" si="272"/>
        <v>2.6900000000000004</v>
      </c>
      <c r="AO155" s="43">
        <f t="shared" si="272"/>
        <v>3.18</v>
      </c>
      <c r="AP155" s="43">
        <f t="shared" si="272"/>
        <v>25.06</v>
      </c>
      <c r="AQ155" s="43">
        <f t="shared" si="272"/>
        <v>111.56</v>
      </c>
      <c r="AR155" s="43">
        <f t="shared" si="272"/>
        <v>16.5</v>
      </c>
      <c r="AS155" s="43">
        <f t="shared" si="272"/>
        <v>0.63560000000000005</v>
      </c>
      <c r="AT155" s="43">
        <f t="shared" si="272"/>
        <v>2.6966999999999999</v>
      </c>
      <c r="AU155" s="43">
        <f t="shared" si="272"/>
        <v>3.6571999999999996</v>
      </c>
      <c r="AV155" s="43">
        <f t="shared" si="272"/>
        <v>28.360399999999998</v>
      </c>
      <c r="AW155" s="43">
        <f t="shared" si="272"/>
        <v>157.06229999999999</v>
      </c>
      <c r="AX155" s="43">
        <f t="shared" si="272"/>
        <v>16.8001</v>
      </c>
      <c r="AY155" s="43">
        <f t="shared" si="272"/>
        <v>0.7471000000000001</v>
      </c>
      <c r="AZ155" s="43">
        <f t="shared" si="272"/>
        <v>2.9135999999999997</v>
      </c>
      <c r="BA155" s="43">
        <f t="shared" si="272"/>
        <v>3.8832000000000004</v>
      </c>
      <c r="BB155" s="43">
        <f t="shared" si="272"/>
        <v>30.576900000000002</v>
      </c>
      <c r="BC155" s="43">
        <f t="shared" si="272"/>
        <v>183.1028</v>
      </c>
      <c r="BD155" s="43">
        <f t="shared" si="272"/>
        <v>18.681100000000001</v>
      </c>
      <c r="BE155" s="43">
        <f t="shared" si="272"/>
        <v>0.90830000000000011</v>
      </c>
      <c r="BF155" s="43">
        <f t="shared" si="272"/>
        <v>3.3908000000000005</v>
      </c>
      <c r="BG155" s="43">
        <f t="shared" si="272"/>
        <v>4.4989999999999997</v>
      </c>
      <c r="BH155" s="43">
        <f t="shared" si="272"/>
        <v>37.366700000000002</v>
      </c>
      <c r="BI155" s="43">
        <f t="shared" si="272"/>
        <v>223.41129999999998</v>
      </c>
      <c r="BJ155" s="84">
        <f t="shared" si="272"/>
        <v>21.078200000000002</v>
      </c>
    </row>
    <row r="156" spans="1:62" s="11" customFormat="1" x14ac:dyDescent="0.3">
      <c r="A156" s="59"/>
      <c r="B156" s="60"/>
      <c r="C156" s="60"/>
      <c r="D156" s="60"/>
      <c r="E156" s="60"/>
      <c r="F156" s="60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  <c r="AC156" s="55"/>
      <c r="AD156" s="55"/>
      <c r="AE156" s="55"/>
      <c r="AF156" s="55"/>
      <c r="AG156" s="55"/>
      <c r="AH156" s="55"/>
      <c r="AI156" s="55"/>
      <c r="AJ156" s="55"/>
      <c r="AK156" s="55"/>
      <c r="AL156" s="55"/>
      <c r="AM156" s="55"/>
      <c r="AN156" s="55"/>
      <c r="AO156" s="55"/>
      <c r="AP156" s="55"/>
      <c r="AQ156" s="55"/>
      <c r="AR156" s="55"/>
      <c r="AS156" s="55"/>
      <c r="AT156" s="55"/>
      <c r="AU156" s="55"/>
      <c r="AV156" s="55"/>
      <c r="AW156" s="55"/>
      <c r="AX156" s="55"/>
      <c r="AY156" s="55"/>
      <c r="AZ156" s="55"/>
      <c r="BA156" s="55"/>
      <c r="BB156" s="55"/>
      <c r="BC156" s="55"/>
      <c r="BD156" s="55"/>
      <c r="BE156" s="55"/>
      <c r="BF156" s="55"/>
      <c r="BG156" s="55"/>
      <c r="BH156" s="55"/>
      <c r="BI156" s="55"/>
      <c r="BJ156" s="55"/>
    </row>
    <row r="157" spans="1:62" s="11" customFormat="1" x14ac:dyDescent="0.3">
      <c r="A157" s="59"/>
      <c r="B157" s="60"/>
      <c r="C157" s="60"/>
      <c r="D157" s="60"/>
      <c r="E157" s="60"/>
      <c r="F157" s="60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  <c r="AC157" s="55"/>
      <c r="AD157" s="55"/>
      <c r="AE157" s="55"/>
      <c r="AF157" s="55"/>
      <c r="AG157" s="55"/>
      <c r="AH157" s="55"/>
      <c r="AI157" s="55"/>
      <c r="AJ157" s="55"/>
      <c r="AK157" s="55"/>
      <c r="AL157" s="55"/>
      <c r="AM157" s="55"/>
      <c r="AN157" s="55"/>
      <c r="AO157" s="55"/>
      <c r="AP157" s="55"/>
      <c r="AQ157" s="55"/>
      <c r="AR157" s="55"/>
      <c r="AS157" s="55"/>
      <c r="AT157" s="55"/>
      <c r="AU157" s="55"/>
      <c r="AV157" s="55"/>
      <c r="AW157" s="55"/>
      <c r="AX157" s="55"/>
      <c r="AY157" s="55"/>
      <c r="AZ157" s="55"/>
      <c r="BA157" s="55"/>
      <c r="BB157" s="55"/>
      <c r="BC157" s="55"/>
      <c r="BD157" s="55"/>
      <c r="BE157" s="55"/>
      <c r="BF157" s="55"/>
      <c r="BG157" s="55"/>
      <c r="BH157" s="55"/>
      <c r="BI157" s="55"/>
      <c r="BJ157" s="55"/>
    </row>
    <row r="158" spans="1:62" s="11" customFormat="1" x14ac:dyDescent="0.3">
      <c r="A158" s="59"/>
      <c r="B158" s="60"/>
      <c r="C158" s="60"/>
      <c r="D158" s="60"/>
      <c r="E158" s="60"/>
      <c r="F158" s="60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  <c r="AC158" s="55"/>
      <c r="AD158" s="55"/>
      <c r="AE158" s="55"/>
      <c r="AF158" s="55"/>
      <c r="AG158" s="55"/>
      <c r="AH158" s="55"/>
      <c r="AI158" s="55"/>
      <c r="AJ158" s="55"/>
      <c r="AK158" s="55"/>
      <c r="AL158" s="55"/>
      <c r="AM158" s="55"/>
      <c r="AN158" s="55"/>
      <c r="AO158" s="55"/>
      <c r="AP158" s="55"/>
      <c r="AQ158" s="55"/>
      <c r="AR158" s="55"/>
      <c r="AS158" s="55"/>
      <c r="AT158" s="55"/>
      <c r="AU158" s="55"/>
      <c r="AV158" s="55"/>
      <c r="AW158" s="55"/>
      <c r="AX158" s="55"/>
      <c r="AY158" s="55"/>
      <c r="AZ158" s="55"/>
      <c r="BA158" s="55"/>
      <c r="BB158" s="55"/>
      <c r="BC158" s="55"/>
      <c r="BD158" s="55"/>
      <c r="BE158" s="55"/>
      <c r="BF158" s="55"/>
      <c r="BG158" s="55"/>
      <c r="BH158" s="55"/>
      <c r="BI158" s="55"/>
      <c r="BJ158" s="55"/>
    </row>
    <row r="159" spans="1:62" s="11" customFormat="1" ht="19.5" thickBot="1" x14ac:dyDescent="0.35">
      <c r="A159" s="59"/>
      <c r="B159" s="60"/>
      <c r="C159" s="60"/>
      <c r="D159" s="60"/>
      <c r="E159" s="60"/>
      <c r="F159" s="60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  <c r="AC159" s="55"/>
      <c r="AD159" s="55"/>
      <c r="AE159" s="55"/>
      <c r="AF159" s="55"/>
      <c r="AG159" s="55"/>
      <c r="AH159" s="55"/>
      <c r="AI159" s="55"/>
      <c r="AJ159" s="55"/>
      <c r="AK159" s="55"/>
      <c r="AL159" s="55"/>
      <c r="AM159" s="55"/>
      <c r="AN159" s="55"/>
      <c r="AO159" s="55"/>
      <c r="AP159" s="55"/>
      <c r="AQ159" s="55"/>
      <c r="AR159" s="55"/>
      <c r="AS159" s="55"/>
      <c r="AT159" s="55"/>
      <c r="AU159" s="55"/>
      <c r="AV159" s="55"/>
      <c r="AW159" s="55"/>
      <c r="AX159" s="55"/>
      <c r="AY159" s="55"/>
      <c r="AZ159" s="55"/>
      <c r="BA159" s="55"/>
      <c r="BB159" s="55"/>
      <c r="BC159" s="55"/>
      <c r="BD159" s="55"/>
      <c r="BE159" s="55"/>
      <c r="BF159" s="55"/>
      <c r="BG159" s="55"/>
      <c r="BH159" s="55"/>
      <c r="BI159" s="55"/>
      <c r="BJ159" s="55"/>
    </row>
    <row r="160" spans="1:62" s="12" customFormat="1" ht="35.25" customHeight="1" x14ac:dyDescent="0.3">
      <c r="A160" s="85" t="s">
        <v>134</v>
      </c>
      <c r="B160" s="86"/>
      <c r="C160" s="86"/>
      <c r="D160" s="86"/>
      <c r="E160" s="86"/>
      <c r="F160" s="86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8"/>
      <c r="X160" s="88"/>
      <c r="Y160" s="88"/>
      <c r="Z160" s="88"/>
      <c r="AA160" s="88"/>
      <c r="AB160" s="88"/>
      <c r="AC160" s="88"/>
      <c r="AD160" s="88"/>
      <c r="AE160" s="88"/>
      <c r="AF160" s="88"/>
      <c r="AG160" s="88"/>
      <c r="AH160" s="88"/>
      <c r="AI160" s="88"/>
      <c r="AJ160" s="88"/>
      <c r="AK160" s="88"/>
      <c r="AL160" s="88"/>
      <c r="AM160" s="88"/>
      <c r="AN160" s="88"/>
      <c r="AO160" s="88"/>
      <c r="AP160" s="88"/>
      <c r="AQ160" s="88"/>
      <c r="AR160" s="88"/>
      <c r="AS160" s="88"/>
      <c r="AT160" s="88"/>
      <c r="AU160" s="88"/>
      <c r="AV160" s="88"/>
      <c r="AW160" s="88"/>
      <c r="AX160" s="88"/>
      <c r="AY160" s="88"/>
      <c r="AZ160" s="88"/>
      <c r="BA160" s="88"/>
      <c r="BB160" s="88"/>
      <c r="BC160" s="88"/>
      <c r="BD160" s="88"/>
      <c r="BE160" s="88"/>
      <c r="BF160" s="88"/>
      <c r="BG160" s="88"/>
      <c r="BH160" s="88"/>
      <c r="BI160" s="88"/>
      <c r="BJ160" s="89"/>
    </row>
    <row r="161" spans="1:62" s="6" customFormat="1" ht="54" customHeight="1" x14ac:dyDescent="0.25">
      <c r="A161" s="160" t="s">
        <v>1</v>
      </c>
      <c r="B161" s="161" t="s">
        <v>2</v>
      </c>
      <c r="C161" s="156" t="s">
        <v>3</v>
      </c>
      <c r="D161" s="156"/>
      <c r="E161" s="156"/>
      <c r="F161" s="161" t="s">
        <v>4</v>
      </c>
      <c r="G161" s="158" t="s">
        <v>5</v>
      </c>
      <c r="H161" s="157" t="s">
        <v>6</v>
      </c>
      <c r="I161" s="157"/>
      <c r="J161" s="157"/>
      <c r="K161" s="158" t="s">
        <v>7</v>
      </c>
      <c r="L161" s="158"/>
      <c r="M161" s="158"/>
      <c r="N161" s="157" t="s">
        <v>8</v>
      </c>
      <c r="O161" s="157"/>
      <c r="P161" s="157"/>
      <c r="Q161" s="157"/>
      <c r="R161" s="157"/>
      <c r="S161" s="157"/>
      <c r="T161" s="157"/>
      <c r="U161" s="157"/>
      <c r="V161" s="157"/>
      <c r="W161" s="155" t="s">
        <v>9</v>
      </c>
      <c r="X161" s="159"/>
      <c r="Y161" s="159"/>
      <c r="Z161" s="159"/>
      <c r="AA161" s="151" t="s">
        <v>10</v>
      </c>
      <c r="AB161" s="151"/>
      <c r="AC161" s="151"/>
      <c r="AD161" s="151"/>
      <c r="AE161" s="151"/>
      <c r="AF161" s="151"/>
      <c r="AG161" s="151"/>
      <c r="AH161" s="151"/>
      <c r="AI161" s="151"/>
      <c r="AJ161" s="151"/>
      <c r="AK161" s="151"/>
      <c r="AL161" s="151"/>
      <c r="AM161" s="155" t="s">
        <v>11</v>
      </c>
      <c r="AN161" s="159"/>
      <c r="AO161" s="159"/>
      <c r="AP161" s="159"/>
      <c r="AQ161" s="159"/>
      <c r="AR161" s="159"/>
      <c r="AS161" s="151" t="s">
        <v>12</v>
      </c>
      <c r="AT161" s="151"/>
      <c r="AU161" s="151"/>
      <c r="AV161" s="151"/>
      <c r="AW161" s="151"/>
      <c r="AX161" s="151"/>
      <c r="AY161" s="151"/>
      <c r="AZ161" s="151"/>
      <c r="BA161" s="151"/>
      <c r="BB161" s="151"/>
      <c r="BC161" s="151"/>
      <c r="BD161" s="151"/>
      <c r="BE161" s="151"/>
      <c r="BF161" s="151"/>
      <c r="BG161" s="151"/>
      <c r="BH161" s="151"/>
      <c r="BI161" s="151"/>
      <c r="BJ161" s="152"/>
    </row>
    <row r="162" spans="1:62" s="6" customFormat="1" ht="19.5" customHeight="1" x14ac:dyDescent="0.25">
      <c r="A162" s="160"/>
      <c r="B162" s="161"/>
      <c r="C162" s="156"/>
      <c r="D162" s="156"/>
      <c r="E162" s="156"/>
      <c r="F162" s="161"/>
      <c r="G162" s="158"/>
      <c r="H162" s="157"/>
      <c r="I162" s="157"/>
      <c r="J162" s="157"/>
      <c r="K162" s="158" t="s">
        <v>13</v>
      </c>
      <c r="L162" s="158" t="s">
        <v>14</v>
      </c>
      <c r="M162" s="158" t="s">
        <v>15</v>
      </c>
      <c r="N162" s="157"/>
      <c r="O162" s="157"/>
      <c r="P162" s="157"/>
      <c r="Q162" s="157"/>
      <c r="R162" s="157"/>
      <c r="S162" s="157"/>
      <c r="T162" s="157"/>
      <c r="U162" s="157"/>
      <c r="V162" s="157"/>
      <c r="W162" s="155" t="s">
        <v>16</v>
      </c>
      <c r="X162" s="155" t="s">
        <v>17</v>
      </c>
      <c r="Y162" s="155" t="s">
        <v>18</v>
      </c>
      <c r="Z162" s="155" t="s">
        <v>19</v>
      </c>
      <c r="AA162" s="151"/>
      <c r="AB162" s="151"/>
      <c r="AC162" s="151"/>
      <c r="AD162" s="151"/>
      <c r="AE162" s="151"/>
      <c r="AF162" s="151"/>
      <c r="AG162" s="151"/>
      <c r="AH162" s="151"/>
      <c r="AI162" s="151"/>
      <c r="AJ162" s="151"/>
      <c r="AK162" s="151"/>
      <c r="AL162" s="151"/>
      <c r="AM162" s="155" t="s">
        <v>20</v>
      </c>
      <c r="AN162" s="155" t="s">
        <v>21</v>
      </c>
      <c r="AO162" s="155" t="s">
        <v>22</v>
      </c>
      <c r="AP162" s="155" t="s">
        <v>23</v>
      </c>
      <c r="AQ162" s="155" t="s">
        <v>24</v>
      </c>
      <c r="AR162" s="155" t="s">
        <v>25</v>
      </c>
      <c r="AS162" s="151"/>
      <c r="AT162" s="151"/>
      <c r="AU162" s="151"/>
      <c r="AV162" s="151"/>
      <c r="AW162" s="151"/>
      <c r="AX162" s="151"/>
      <c r="AY162" s="151"/>
      <c r="AZ162" s="151"/>
      <c r="BA162" s="151"/>
      <c r="BB162" s="151"/>
      <c r="BC162" s="151"/>
      <c r="BD162" s="151"/>
      <c r="BE162" s="151"/>
      <c r="BF162" s="151"/>
      <c r="BG162" s="151"/>
      <c r="BH162" s="151"/>
      <c r="BI162" s="151"/>
      <c r="BJ162" s="152"/>
    </row>
    <row r="163" spans="1:62" s="6" customFormat="1" ht="21" customHeight="1" x14ac:dyDescent="0.25">
      <c r="A163" s="160"/>
      <c r="B163" s="161"/>
      <c r="C163" s="156"/>
      <c r="D163" s="156"/>
      <c r="E163" s="156"/>
      <c r="F163" s="161"/>
      <c r="G163" s="158"/>
      <c r="H163" s="157"/>
      <c r="I163" s="157"/>
      <c r="J163" s="157"/>
      <c r="K163" s="158"/>
      <c r="L163" s="158"/>
      <c r="M163" s="158"/>
      <c r="N163" s="80" t="s">
        <v>13</v>
      </c>
      <c r="O163" s="80" t="s">
        <v>14</v>
      </c>
      <c r="P163" s="80" t="s">
        <v>15</v>
      </c>
      <c r="Q163" s="80" t="s">
        <v>13</v>
      </c>
      <c r="R163" s="80" t="s">
        <v>14</v>
      </c>
      <c r="S163" s="80" t="s">
        <v>15</v>
      </c>
      <c r="T163" s="80" t="s">
        <v>13</v>
      </c>
      <c r="U163" s="80" t="s">
        <v>14</v>
      </c>
      <c r="V163" s="80" t="s">
        <v>15</v>
      </c>
      <c r="W163" s="155"/>
      <c r="X163" s="155"/>
      <c r="Y163" s="155"/>
      <c r="Z163" s="155"/>
      <c r="AA163" s="81" t="s">
        <v>16</v>
      </c>
      <c r="AB163" s="81" t="s">
        <v>17</v>
      </c>
      <c r="AC163" s="81" t="s">
        <v>18</v>
      </c>
      <c r="AD163" s="81" t="s">
        <v>19</v>
      </c>
      <c r="AE163" s="81" t="s">
        <v>16</v>
      </c>
      <c r="AF163" s="81" t="s">
        <v>17</v>
      </c>
      <c r="AG163" s="81" t="s">
        <v>18</v>
      </c>
      <c r="AH163" s="81" t="s">
        <v>19</v>
      </c>
      <c r="AI163" s="81" t="s">
        <v>16</v>
      </c>
      <c r="AJ163" s="81" t="s">
        <v>17</v>
      </c>
      <c r="AK163" s="81" t="s">
        <v>18</v>
      </c>
      <c r="AL163" s="81" t="s">
        <v>19</v>
      </c>
      <c r="AM163" s="155"/>
      <c r="AN163" s="155"/>
      <c r="AO163" s="155"/>
      <c r="AP163" s="155" t="s">
        <v>23</v>
      </c>
      <c r="AQ163" s="155"/>
      <c r="AR163" s="155"/>
      <c r="AS163" s="81" t="s">
        <v>20</v>
      </c>
      <c r="AT163" s="81" t="s">
        <v>21</v>
      </c>
      <c r="AU163" s="81" t="s">
        <v>22</v>
      </c>
      <c r="AV163" s="81" t="s">
        <v>23</v>
      </c>
      <c r="AW163" s="81" t="s">
        <v>24</v>
      </c>
      <c r="AX163" s="81" t="s">
        <v>25</v>
      </c>
      <c r="AY163" s="81" t="s">
        <v>20</v>
      </c>
      <c r="AZ163" s="81" t="s">
        <v>21</v>
      </c>
      <c r="BA163" s="81" t="s">
        <v>22</v>
      </c>
      <c r="BB163" s="81" t="s">
        <v>23</v>
      </c>
      <c r="BC163" s="81" t="s">
        <v>24</v>
      </c>
      <c r="BD163" s="81" t="s">
        <v>25</v>
      </c>
      <c r="BE163" s="81" t="s">
        <v>20</v>
      </c>
      <c r="BF163" s="81" t="s">
        <v>21</v>
      </c>
      <c r="BG163" s="81" t="s">
        <v>22</v>
      </c>
      <c r="BH163" s="81" t="s">
        <v>23</v>
      </c>
      <c r="BI163" s="81" t="s">
        <v>24</v>
      </c>
      <c r="BJ163" s="48" t="s">
        <v>25</v>
      </c>
    </row>
    <row r="164" spans="1:62" s="7" customFormat="1" ht="42.75" customHeight="1" x14ac:dyDescent="0.3">
      <c r="A164" s="49" t="s">
        <v>135</v>
      </c>
      <c r="B164" s="26">
        <v>225</v>
      </c>
      <c r="C164" s="23">
        <v>150</v>
      </c>
      <c r="D164" s="23">
        <v>180</v>
      </c>
      <c r="E164" s="23">
        <v>300</v>
      </c>
      <c r="F164" s="26">
        <v>100</v>
      </c>
      <c r="G164" s="27">
        <v>191</v>
      </c>
      <c r="H164" s="14">
        <f t="shared" ref="H164:H170" si="273">G164/F164*C164</f>
        <v>286.5</v>
      </c>
      <c r="I164" s="14">
        <f t="shared" ref="I164:I170" si="274">G164/F164*D164</f>
        <v>343.8</v>
      </c>
      <c r="J164" s="14">
        <f t="shared" ref="J164:J170" si="275">G164/F164*E164</f>
        <v>573</v>
      </c>
      <c r="K164" s="27">
        <v>4.5</v>
      </c>
      <c r="L164" s="27">
        <v>10.4</v>
      </c>
      <c r="M164" s="27">
        <v>19.8</v>
      </c>
      <c r="N164" s="14">
        <f t="shared" ref="N164:N170" si="276">K164/F164*C164</f>
        <v>6.75</v>
      </c>
      <c r="O164" s="14">
        <f t="shared" ref="O164:O170" si="277">L164/F164*C164</f>
        <v>15.600000000000001</v>
      </c>
      <c r="P164" s="14">
        <f t="shared" ref="P164:P170" si="278">M164/F164*C164</f>
        <v>29.700000000000003</v>
      </c>
      <c r="Q164" s="14">
        <f t="shared" ref="Q164:Q170" si="279">K164/F164*D164</f>
        <v>8.1</v>
      </c>
      <c r="R164" s="14">
        <f t="shared" ref="R164:R170" si="280">L164/F164*D164</f>
        <v>18.720000000000002</v>
      </c>
      <c r="S164" s="14">
        <f t="shared" ref="S164:S170" si="281">M164/F164*D164</f>
        <v>35.64</v>
      </c>
      <c r="T164" s="14">
        <f t="shared" ref="T164:T170" si="282">K164/F164*E164</f>
        <v>13.5</v>
      </c>
      <c r="U164" s="14">
        <f t="shared" ref="U164:U170" si="283">L164/F164*E164</f>
        <v>31.200000000000003</v>
      </c>
      <c r="V164" s="14">
        <f t="shared" ref="V164:V170" si="284">M164/F164*E164</f>
        <v>59.400000000000006</v>
      </c>
      <c r="W164" s="28">
        <v>81.7</v>
      </c>
      <c r="X164" s="28">
        <v>25.3</v>
      </c>
      <c r="Y164" s="28">
        <v>109.65</v>
      </c>
      <c r="Z164" s="28">
        <v>0.75</v>
      </c>
      <c r="AA164" s="15">
        <f>W164/100*C164</f>
        <v>122.55000000000001</v>
      </c>
      <c r="AB164" s="15">
        <f>X164/100*C164</f>
        <v>37.950000000000003</v>
      </c>
      <c r="AC164" s="15">
        <f>Y164/100*C164</f>
        <v>164.47499999999999</v>
      </c>
      <c r="AD164" s="15">
        <f>Z164/100*C164</f>
        <v>1.125</v>
      </c>
      <c r="AE164" s="15">
        <f>W164/100*D164</f>
        <v>147.06</v>
      </c>
      <c r="AF164" s="15">
        <f>X164/100*D164</f>
        <v>45.54</v>
      </c>
      <c r="AG164" s="15">
        <f>Y164/100*D164</f>
        <v>197.37</v>
      </c>
      <c r="AH164" s="15">
        <f>Z164/100*D164</f>
        <v>1.3499999999999999</v>
      </c>
      <c r="AI164" s="15">
        <f>W164/100*E164</f>
        <v>245.10000000000002</v>
      </c>
      <c r="AJ164" s="15">
        <f>X164/100*E164</f>
        <v>75.900000000000006</v>
      </c>
      <c r="AK164" s="15">
        <f>Y164/100*E164</f>
        <v>328.95</v>
      </c>
      <c r="AL164" s="15">
        <f>Z164/100*E164</f>
        <v>2.25</v>
      </c>
      <c r="AM164" s="28">
        <v>0.03</v>
      </c>
      <c r="AN164" s="28">
        <v>7.0000000000000007E-2</v>
      </c>
      <c r="AO164" s="28">
        <v>0.09</v>
      </c>
      <c r="AP164" s="28">
        <v>0.33</v>
      </c>
      <c r="AQ164" s="28">
        <v>0.37</v>
      </c>
      <c r="AR164" s="28">
        <v>0.04</v>
      </c>
      <c r="AS164" s="15">
        <f>AM164/100*C164</f>
        <v>4.4999999999999998E-2</v>
      </c>
      <c r="AT164" s="15">
        <f>AN164/100*C164</f>
        <v>0.10500000000000001</v>
      </c>
      <c r="AU164" s="15">
        <f>AO164/100*C164</f>
        <v>0.13500000000000001</v>
      </c>
      <c r="AV164" s="15">
        <f>AP164/100*C164</f>
        <v>0.495</v>
      </c>
      <c r="AW164" s="15">
        <f>AQ164/100*C164</f>
        <v>0.55500000000000005</v>
      </c>
      <c r="AX164" s="15">
        <f>AR164/100*C164</f>
        <v>6.0000000000000005E-2</v>
      </c>
      <c r="AY164" s="15">
        <f>AM164/100*D164</f>
        <v>5.3999999999999992E-2</v>
      </c>
      <c r="AZ164" s="15">
        <f>AN164/100*D164</f>
        <v>0.12600000000000003</v>
      </c>
      <c r="BA164" s="15">
        <f>AO164/100*D164</f>
        <v>0.16200000000000001</v>
      </c>
      <c r="BB164" s="15">
        <f>AP164/100*D164</f>
        <v>0.59399999999999997</v>
      </c>
      <c r="BC164" s="15">
        <f>AQ164/100*D164</f>
        <v>0.66600000000000004</v>
      </c>
      <c r="BD164" s="15">
        <f>AR164/100*D164</f>
        <v>7.2000000000000008E-2</v>
      </c>
      <c r="BE164" s="15">
        <f>AM164/100*E164</f>
        <v>0.09</v>
      </c>
      <c r="BF164" s="15">
        <f>AN164/100*E164</f>
        <v>0.21000000000000002</v>
      </c>
      <c r="BG164" s="15">
        <f>AO164/100*E164</f>
        <v>0.27</v>
      </c>
      <c r="BH164" s="15">
        <f>AP164/100*E164</f>
        <v>0.99</v>
      </c>
      <c r="BI164" s="15">
        <f>AQ164/100*E164</f>
        <v>1.1100000000000001</v>
      </c>
      <c r="BJ164" s="50">
        <f>AR164/100*E164</f>
        <v>0.12000000000000001</v>
      </c>
    </row>
    <row r="165" spans="1:62" s="7" customFormat="1" ht="49.5" customHeight="1" x14ac:dyDescent="0.3">
      <c r="A165" s="49" t="s">
        <v>136</v>
      </c>
      <c r="B165" s="26" t="s">
        <v>56</v>
      </c>
      <c r="C165" s="23">
        <v>130</v>
      </c>
      <c r="D165" s="23">
        <v>130</v>
      </c>
      <c r="E165" s="23">
        <v>130</v>
      </c>
      <c r="F165" s="26">
        <v>100</v>
      </c>
      <c r="G165" s="27">
        <v>127</v>
      </c>
      <c r="H165" s="14">
        <f t="shared" si="273"/>
        <v>165.1</v>
      </c>
      <c r="I165" s="14">
        <f t="shared" si="274"/>
        <v>165.1</v>
      </c>
      <c r="J165" s="14">
        <f t="shared" si="275"/>
        <v>165.1</v>
      </c>
      <c r="K165" s="27">
        <v>4.9000000000000004</v>
      </c>
      <c r="L165" s="27">
        <v>5.4</v>
      </c>
      <c r="M165" s="27">
        <v>14.8</v>
      </c>
      <c r="N165" s="14">
        <f t="shared" si="276"/>
        <v>6.37</v>
      </c>
      <c r="O165" s="14">
        <f t="shared" si="277"/>
        <v>7.0200000000000005</v>
      </c>
      <c r="P165" s="14">
        <f t="shared" si="278"/>
        <v>19.240000000000002</v>
      </c>
      <c r="Q165" s="14">
        <f t="shared" si="279"/>
        <v>6.37</v>
      </c>
      <c r="R165" s="14">
        <f t="shared" si="280"/>
        <v>7.0200000000000005</v>
      </c>
      <c r="S165" s="14">
        <f t="shared" si="281"/>
        <v>19.240000000000002</v>
      </c>
      <c r="T165" s="14">
        <f t="shared" si="282"/>
        <v>6.37</v>
      </c>
      <c r="U165" s="14">
        <f t="shared" si="283"/>
        <v>7.0200000000000005</v>
      </c>
      <c r="V165" s="14">
        <f t="shared" si="284"/>
        <v>19.240000000000002</v>
      </c>
      <c r="W165" s="28">
        <v>0</v>
      </c>
      <c r="X165" s="28">
        <v>0</v>
      </c>
      <c r="Y165" s="28">
        <v>0</v>
      </c>
      <c r="Z165" s="28">
        <v>0</v>
      </c>
      <c r="AA165" s="15">
        <f t="shared" ref="AA165:AA189" si="285">W165/100*C165</f>
        <v>0</v>
      </c>
      <c r="AB165" s="15">
        <f t="shared" ref="AB165:AB189" si="286">X165/100*C165</f>
        <v>0</v>
      </c>
      <c r="AC165" s="15">
        <f t="shared" ref="AC165:AC189" si="287">Y165/100*C165</f>
        <v>0</v>
      </c>
      <c r="AD165" s="15">
        <f t="shared" ref="AD165:AD189" si="288">Z165/100*C165</f>
        <v>0</v>
      </c>
      <c r="AE165" s="15">
        <f t="shared" ref="AE165:AE189" si="289">W165/100*D165</f>
        <v>0</v>
      </c>
      <c r="AF165" s="15">
        <f t="shared" ref="AF165:AF189" si="290">X165/100*D165</f>
        <v>0</v>
      </c>
      <c r="AG165" s="15">
        <f t="shared" ref="AG165:AG189" si="291">Y165/100*D165</f>
        <v>0</v>
      </c>
      <c r="AH165" s="15">
        <f t="shared" ref="AH165:AH189" si="292">Z165/100*D165</f>
        <v>0</v>
      </c>
      <c r="AI165" s="15">
        <f t="shared" ref="AI165:AI190" si="293">W165/100*E165</f>
        <v>0</v>
      </c>
      <c r="AJ165" s="15">
        <f t="shared" ref="AJ165:AJ190" si="294">X165/100*E165</f>
        <v>0</v>
      </c>
      <c r="AK165" s="15">
        <f t="shared" ref="AK165:AK190" si="295">Y165/100*E165</f>
        <v>0</v>
      </c>
      <c r="AL165" s="15">
        <f t="shared" ref="AL165:AL190" si="296">Z165/100*E165</f>
        <v>0</v>
      </c>
      <c r="AM165" s="28">
        <v>0</v>
      </c>
      <c r="AN165" s="28">
        <v>0</v>
      </c>
      <c r="AO165" s="28">
        <v>0</v>
      </c>
      <c r="AP165" s="28">
        <v>0</v>
      </c>
      <c r="AQ165" s="28">
        <v>0</v>
      </c>
      <c r="AR165" s="28">
        <v>0</v>
      </c>
      <c r="AS165" s="15">
        <f t="shared" ref="AS165:AS189" si="297">AM165/100*C165</f>
        <v>0</v>
      </c>
      <c r="AT165" s="15">
        <f t="shared" ref="AT165:AT189" si="298">AN165/100*C165</f>
        <v>0</v>
      </c>
      <c r="AU165" s="15">
        <f t="shared" ref="AU165:AU189" si="299">AO165/100*C165</f>
        <v>0</v>
      </c>
      <c r="AV165" s="15">
        <f t="shared" ref="AV165:AV189" si="300">AP165/100*C165</f>
        <v>0</v>
      </c>
      <c r="AW165" s="15">
        <f t="shared" ref="AW165:AW189" si="301">AQ165/100*C165</f>
        <v>0</v>
      </c>
      <c r="AX165" s="15">
        <f t="shared" ref="AX165:AX189" si="302">AR165/100*C165</f>
        <v>0</v>
      </c>
      <c r="AY165" s="15">
        <f t="shared" ref="AY165:AY189" si="303">AM165/100*D165</f>
        <v>0</v>
      </c>
      <c r="AZ165" s="15">
        <f t="shared" ref="AZ165:AZ189" si="304">AN165/100*D165</f>
        <v>0</v>
      </c>
      <c r="BA165" s="15">
        <f t="shared" ref="BA165:BA189" si="305">AO165/100*D165</f>
        <v>0</v>
      </c>
      <c r="BB165" s="15">
        <f t="shared" ref="BB165:BB189" si="306">AP165/100*D165</f>
        <v>0</v>
      </c>
      <c r="BC165" s="15">
        <f t="shared" ref="BC165:BC189" si="307">AQ165/100*D165</f>
        <v>0</v>
      </c>
      <c r="BD165" s="15">
        <f t="shared" ref="BD165:BD189" si="308">AR165/100*D165</f>
        <v>0</v>
      </c>
      <c r="BE165" s="15">
        <f t="shared" ref="BE165:BE190" si="309">AM165/100*E165</f>
        <v>0</v>
      </c>
      <c r="BF165" s="15">
        <f t="shared" ref="BF165:BF190" si="310">AN165/100*E165</f>
        <v>0</v>
      </c>
      <c r="BG165" s="15">
        <f t="shared" ref="BG165:BG190" si="311">AO165/100*E165</f>
        <v>0</v>
      </c>
      <c r="BH165" s="15">
        <f t="shared" ref="BH165:BH190" si="312">AP165/100*E165</f>
        <v>0</v>
      </c>
      <c r="BI165" s="15">
        <f t="shared" ref="BI165:BI190" si="313">AQ165/100*E165</f>
        <v>0</v>
      </c>
      <c r="BJ165" s="50">
        <f t="shared" ref="BJ165:BJ190" si="314">AR165/100*E165</f>
        <v>0</v>
      </c>
    </row>
    <row r="166" spans="1:62" s="7" customFormat="1" ht="42.75" customHeight="1" x14ac:dyDescent="0.3">
      <c r="A166" s="49" t="s">
        <v>137</v>
      </c>
      <c r="B166" s="26">
        <v>254</v>
      </c>
      <c r="C166" s="23">
        <v>150</v>
      </c>
      <c r="D166" s="23">
        <v>230</v>
      </c>
      <c r="E166" s="23">
        <v>250</v>
      </c>
      <c r="F166" s="26">
        <v>100</v>
      </c>
      <c r="G166" s="27">
        <v>191</v>
      </c>
      <c r="H166" s="14">
        <f t="shared" si="273"/>
        <v>286.5</v>
      </c>
      <c r="I166" s="14">
        <f t="shared" si="274"/>
        <v>439.29999999999995</v>
      </c>
      <c r="J166" s="14">
        <f t="shared" si="275"/>
        <v>477.5</v>
      </c>
      <c r="K166" s="27">
        <v>4.5</v>
      </c>
      <c r="L166" s="27">
        <v>10.4</v>
      </c>
      <c r="M166" s="27">
        <v>19.8</v>
      </c>
      <c r="N166" s="14">
        <f>K166/F166*C166</f>
        <v>6.75</v>
      </c>
      <c r="O166" s="14">
        <f t="shared" si="277"/>
        <v>15.600000000000001</v>
      </c>
      <c r="P166" s="14">
        <f t="shared" si="278"/>
        <v>29.700000000000003</v>
      </c>
      <c r="Q166" s="14">
        <f t="shared" si="279"/>
        <v>10.35</v>
      </c>
      <c r="R166" s="14">
        <f t="shared" si="280"/>
        <v>23.92</v>
      </c>
      <c r="S166" s="14">
        <f t="shared" si="281"/>
        <v>45.54</v>
      </c>
      <c r="T166" s="14">
        <f t="shared" si="282"/>
        <v>11.25</v>
      </c>
      <c r="U166" s="14">
        <f t="shared" si="283"/>
        <v>26.000000000000004</v>
      </c>
      <c r="V166" s="14">
        <f t="shared" si="284"/>
        <v>49.5</v>
      </c>
      <c r="W166" s="28">
        <v>150.84</v>
      </c>
      <c r="X166" s="28">
        <v>8.9</v>
      </c>
      <c r="Y166" s="28">
        <v>100.63</v>
      </c>
      <c r="Z166" s="28">
        <v>0.14000000000000001</v>
      </c>
      <c r="AA166" s="15">
        <f t="shared" si="285"/>
        <v>226.26</v>
      </c>
      <c r="AB166" s="15">
        <f t="shared" si="286"/>
        <v>13.350000000000001</v>
      </c>
      <c r="AC166" s="15">
        <f t="shared" si="287"/>
        <v>150.94499999999999</v>
      </c>
      <c r="AD166" s="15">
        <f t="shared" si="288"/>
        <v>0.21000000000000002</v>
      </c>
      <c r="AE166" s="15">
        <f t="shared" si="289"/>
        <v>346.93200000000002</v>
      </c>
      <c r="AF166" s="15">
        <f t="shared" si="290"/>
        <v>20.470000000000002</v>
      </c>
      <c r="AG166" s="15">
        <f t="shared" si="291"/>
        <v>231.44899999999998</v>
      </c>
      <c r="AH166" s="15">
        <f t="shared" si="292"/>
        <v>0.32200000000000006</v>
      </c>
      <c r="AI166" s="15">
        <f t="shared" si="293"/>
        <v>377.09999999999997</v>
      </c>
      <c r="AJ166" s="15">
        <f t="shared" si="294"/>
        <v>22.250000000000004</v>
      </c>
      <c r="AK166" s="15">
        <f t="shared" si="295"/>
        <v>251.57499999999999</v>
      </c>
      <c r="AL166" s="15">
        <f t="shared" si="296"/>
        <v>0.35000000000000003</v>
      </c>
      <c r="AM166" s="28">
        <v>0.06</v>
      </c>
      <c r="AN166" s="28">
        <v>0.04</v>
      </c>
      <c r="AO166" s="28">
        <v>0.08</v>
      </c>
      <c r="AP166" s="28">
        <v>0.55000000000000004</v>
      </c>
      <c r="AQ166" s="28">
        <v>1.3</v>
      </c>
      <c r="AR166" s="28">
        <v>0.13</v>
      </c>
      <c r="AS166" s="15">
        <f t="shared" si="297"/>
        <v>0.09</v>
      </c>
      <c r="AT166" s="15">
        <f t="shared" si="298"/>
        <v>6.0000000000000005E-2</v>
      </c>
      <c r="AU166" s="15">
        <f t="shared" si="299"/>
        <v>0.12000000000000001</v>
      </c>
      <c r="AV166" s="15">
        <f t="shared" si="300"/>
        <v>0.82500000000000007</v>
      </c>
      <c r="AW166" s="15">
        <f t="shared" si="301"/>
        <v>1.9500000000000002</v>
      </c>
      <c r="AX166" s="15">
        <f t="shared" si="302"/>
        <v>0.19499999999999998</v>
      </c>
      <c r="AY166" s="15">
        <f t="shared" si="303"/>
        <v>0.13799999999999998</v>
      </c>
      <c r="AZ166" s="15">
        <f t="shared" si="304"/>
        <v>9.1999999999999998E-2</v>
      </c>
      <c r="BA166" s="15">
        <f t="shared" si="305"/>
        <v>0.184</v>
      </c>
      <c r="BB166" s="15">
        <f t="shared" si="306"/>
        <v>1.2650000000000001</v>
      </c>
      <c r="BC166" s="15">
        <f t="shared" si="307"/>
        <v>2.99</v>
      </c>
      <c r="BD166" s="15">
        <f t="shared" si="308"/>
        <v>0.29899999999999999</v>
      </c>
      <c r="BE166" s="15">
        <f t="shared" si="309"/>
        <v>0.15</v>
      </c>
      <c r="BF166" s="15">
        <f t="shared" si="310"/>
        <v>0.1</v>
      </c>
      <c r="BG166" s="15">
        <f t="shared" si="311"/>
        <v>0.2</v>
      </c>
      <c r="BH166" s="15">
        <f t="shared" si="312"/>
        <v>1.3750000000000002</v>
      </c>
      <c r="BI166" s="15">
        <f t="shared" si="313"/>
        <v>3.2500000000000004</v>
      </c>
      <c r="BJ166" s="50">
        <f t="shared" si="314"/>
        <v>0.32500000000000001</v>
      </c>
    </row>
    <row r="167" spans="1:62" s="7" customFormat="1" ht="25.5" customHeight="1" x14ac:dyDescent="0.3">
      <c r="A167" s="49" t="s">
        <v>28</v>
      </c>
      <c r="B167" s="26" t="s">
        <v>29</v>
      </c>
      <c r="C167" s="23">
        <v>10</v>
      </c>
      <c r="D167" s="23">
        <v>10</v>
      </c>
      <c r="E167" s="23">
        <v>20</v>
      </c>
      <c r="F167" s="26">
        <v>20</v>
      </c>
      <c r="G167" s="27">
        <v>150</v>
      </c>
      <c r="H167" s="14">
        <f t="shared" si="273"/>
        <v>75</v>
      </c>
      <c r="I167" s="14">
        <f t="shared" si="274"/>
        <v>75</v>
      </c>
      <c r="J167" s="14">
        <f t="shared" si="275"/>
        <v>150</v>
      </c>
      <c r="K167" s="27">
        <v>0.12</v>
      </c>
      <c r="L167" s="27">
        <v>16.5</v>
      </c>
      <c r="M167" s="27">
        <v>0.16</v>
      </c>
      <c r="N167" s="14">
        <f t="shared" si="276"/>
        <v>0.06</v>
      </c>
      <c r="O167" s="14">
        <f t="shared" si="277"/>
        <v>8.25</v>
      </c>
      <c r="P167" s="14">
        <f t="shared" si="278"/>
        <v>0.08</v>
      </c>
      <c r="Q167" s="14">
        <f t="shared" si="279"/>
        <v>0.06</v>
      </c>
      <c r="R167" s="14">
        <f t="shared" si="280"/>
        <v>8.25</v>
      </c>
      <c r="S167" s="14">
        <f t="shared" si="281"/>
        <v>0.08</v>
      </c>
      <c r="T167" s="14">
        <f t="shared" si="282"/>
        <v>0.12</v>
      </c>
      <c r="U167" s="14">
        <f t="shared" si="283"/>
        <v>16.5</v>
      </c>
      <c r="V167" s="14">
        <f t="shared" si="284"/>
        <v>0.16</v>
      </c>
      <c r="W167" s="28">
        <v>12</v>
      </c>
      <c r="X167" s="28">
        <v>0</v>
      </c>
      <c r="Y167" s="28">
        <v>19</v>
      </c>
      <c r="Z167" s="28">
        <v>0.2</v>
      </c>
      <c r="AA167" s="15">
        <f t="shared" si="285"/>
        <v>1.2</v>
      </c>
      <c r="AB167" s="15">
        <f t="shared" si="286"/>
        <v>0</v>
      </c>
      <c r="AC167" s="15">
        <f t="shared" si="287"/>
        <v>1.9</v>
      </c>
      <c r="AD167" s="15">
        <f t="shared" si="288"/>
        <v>0.02</v>
      </c>
      <c r="AE167" s="15">
        <f t="shared" si="289"/>
        <v>1.2</v>
      </c>
      <c r="AF167" s="15">
        <f t="shared" si="290"/>
        <v>0</v>
      </c>
      <c r="AG167" s="15">
        <f t="shared" si="291"/>
        <v>1.9</v>
      </c>
      <c r="AH167" s="15">
        <f t="shared" si="292"/>
        <v>0.02</v>
      </c>
      <c r="AI167" s="15">
        <f t="shared" si="293"/>
        <v>2.4</v>
      </c>
      <c r="AJ167" s="15">
        <f t="shared" si="294"/>
        <v>0</v>
      </c>
      <c r="AK167" s="15">
        <f t="shared" si="295"/>
        <v>3.8</v>
      </c>
      <c r="AL167" s="15">
        <f t="shared" si="296"/>
        <v>0.04</v>
      </c>
      <c r="AM167" s="28">
        <v>0.4</v>
      </c>
      <c r="AN167" s="28">
        <v>0</v>
      </c>
      <c r="AO167" s="28">
        <v>0.1</v>
      </c>
      <c r="AP167" s="28">
        <v>0</v>
      </c>
      <c r="AQ167" s="28">
        <v>0</v>
      </c>
      <c r="AR167" s="28">
        <v>1</v>
      </c>
      <c r="AS167" s="15">
        <f t="shared" si="297"/>
        <v>0.04</v>
      </c>
      <c r="AT167" s="15">
        <f t="shared" si="298"/>
        <v>0</v>
      </c>
      <c r="AU167" s="15">
        <f t="shared" si="299"/>
        <v>0.01</v>
      </c>
      <c r="AV167" s="15">
        <f t="shared" si="300"/>
        <v>0</v>
      </c>
      <c r="AW167" s="15">
        <f t="shared" si="301"/>
        <v>0</v>
      </c>
      <c r="AX167" s="15">
        <f t="shared" si="302"/>
        <v>0.1</v>
      </c>
      <c r="AY167" s="15">
        <f t="shared" si="303"/>
        <v>0.04</v>
      </c>
      <c r="AZ167" s="15">
        <f t="shared" si="304"/>
        <v>0</v>
      </c>
      <c r="BA167" s="15">
        <f t="shared" si="305"/>
        <v>0.01</v>
      </c>
      <c r="BB167" s="15">
        <f t="shared" si="306"/>
        <v>0</v>
      </c>
      <c r="BC167" s="15">
        <f t="shared" si="307"/>
        <v>0</v>
      </c>
      <c r="BD167" s="15">
        <f t="shared" si="308"/>
        <v>0.1</v>
      </c>
      <c r="BE167" s="15">
        <f t="shared" si="309"/>
        <v>0.08</v>
      </c>
      <c r="BF167" s="15">
        <f t="shared" si="310"/>
        <v>0</v>
      </c>
      <c r="BG167" s="15">
        <f t="shared" si="311"/>
        <v>0.02</v>
      </c>
      <c r="BH167" s="15">
        <f t="shared" si="312"/>
        <v>0</v>
      </c>
      <c r="BI167" s="15">
        <f t="shared" si="313"/>
        <v>0</v>
      </c>
      <c r="BJ167" s="50">
        <f t="shared" si="314"/>
        <v>0.2</v>
      </c>
    </row>
    <row r="168" spans="1:62" s="7" customFormat="1" ht="24.75" customHeight="1" x14ac:dyDescent="0.3">
      <c r="A168" s="49" t="s">
        <v>31</v>
      </c>
      <c r="B168" s="26">
        <v>480</v>
      </c>
      <c r="C168" s="23">
        <v>50</v>
      </c>
      <c r="D168" s="23">
        <v>50</v>
      </c>
      <c r="E168" s="23">
        <v>50</v>
      </c>
      <c r="F168" s="26">
        <v>50</v>
      </c>
      <c r="G168" s="30">
        <v>127</v>
      </c>
      <c r="H168" s="14">
        <f t="shared" si="273"/>
        <v>127</v>
      </c>
      <c r="I168" s="14">
        <f t="shared" si="274"/>
        <v>127</v>
      </c>
      <c r="J168" s="14">
        <f t="shared" si="275"/>
        <v>127</v>
      </c>
      <c r="K168" s="30">
        <v>3.88</v>
      </c>
      <c r="L168" s="30">
        <v>1</v>
      </c>
      <c r="M168" s="30">
        <v>26.5</v>
      </c>
      <c r="N168" s="14">
        <f>K168/F168*C168</f>
        <v>3.88</v>
      </c>
      <c r="O168" s="14">
        <f t="shared" si="277"/>
        <v>1</v>
      </c>
      <c r="P168" s="14">
        <f t="shared" si="278"/>
        <v>26.5</v>
      </c>
      <c r="Q168" s="14">
        <f t="shared" si="279"/>
        <v>3.88</v>
      </c>
      <c r="R168" s="14">
        <f t="shared" si="280"/>
        <v>1</v>
      </c>
      <c r="S168" s="14">
        <f t="shared" si="281"/>
        <v>26.5</v>
      </c>
      <c r="T168" s="14">
        <f t="shared" si="282"/>
        <v>3.88</v>
      </c>
      <c r="U168" s="14">
        <f t="shared" si="283"/>
        <v>1</v>
      </c>
      <c r="V168" s="14">
        <f t="shared" si="284"/>
        <v>26.5</v>
      </c>
      <c r="W168" s="28">
        <v>148.1</v>
      </c>
      <c r="X168" s="28">
        <v>16</v>
      </c>
      <c r="Y168" s="28">
        <v>0</v>
      </c>
      <c r="Z168" s="28">
        <v>2.4</v>
      </c>
      <c r="AA168" s="15">
        <f t="shared" si="285"/>
        <v>74.05</v>
      </c>
      <c r="AB168" s="15">
        <f t="shared" si="286"/>
        <v>8</v>
      </c>
      <c r="AC168" s="15">
        <f t="shared" si="287"/>
        <v>0</v>
      </c>
      <c r="AD168" s="15">
        <f t="shared" si="288"/>
        <v>1.2</v>
      </c>
      <c r="AE168" s="15">
        <f t="shared" si="289"/>
        <v>74.05</v>
      </c>
      <c r="AF168" s="15">
        <f t="shared" si="290"/>
        <v>8</v>
      </c>
      <c r="AG168" s="15">
        <f t="shared" si="291"/>
        <v>0</v>
      </c>
      <c r="AH168" s="15">
        <f t="shared" si="292"/>
        <v>1.2</v>
      </c>
      <c r="AI168" s="15">
        <f t="shared" si="293"/>
        <v>74.05</v>
      </c>
      <c r="AJ168" s="15">
        <f t="shared" si="294"/>
        <v>8</v>
      </c>
      <c r="AK168" s="15">
        <f t="shared" si="295"/>
        <v>0</v>
      </c>
      <c r="AL168" s="15">
        <f t="shared" si="296"/>
        <v>1.2</v>
      </c>
      <c r="AM168" s="28">
        <v>0</v>
      </c>
      <c r="AN168" s="28">
        <v>0.34</v>
      </c>
      <c r="AO168" s="28">
        <v>0.2</v>
      </c>
      <c r="AP168" s="28">
        <v>2.5</v>
      </c>
      <c r="AQ168" s="28">
        <v>0</v>
      </c>
      <c r="AR168" s="28">
        <v>1.5</v>
      </c>
      <c r="AS168" s="15">
        <f t="shared" si="297"/>
        <v>0</v>
      </c>
      <c r="AT168" s="15">
        <f t="shared" si="298"/>
        <v>0.17</v>
      </c>
      <c r="AU168" s="15">
        <f t="shared" si="299"/>
        <v>0.1</v>
      </c>
      <c r="AV168" s="15">
        <f t="shared" si="300"/>
        <v>1.25</v>
      </c>
      <c r="AW168" s="15">
        <f t="shared" si="301"/>
        <v>0</v>
      </c>
      <c r="AX168" s="15">
        <f t="shared" si="302"/>
        <v>0.75</v>
      </c>
      <c r="AY168" s="15">
        <f t="shared" si="303"/>
        <v>0</v>
      </c>
      <c r="AZ168" s="15">
        <f t="shared" si="304"/>
        <v>0.17</v>
      </c>
      <c r="BA168" s="15">
        <f t="shared" si="305"/>
        <v>0.1</v>
      </c>
      <c r="BB168" s="15">
        <f t="shared" si="306"/>
        <v>1.25</v>
      </c>
      <c r="BC168" s="15">
        <f t="shared" si="307"/>
        <v>0</v>
      </c>
      <c r="BD168" s="15">
        <f t="shared" si="308"/>
        <v>0.75</v>
      </c>
      <c r="BE168" s="15">
        <f t="shared" si="309"/>
        <v>0</v>
      </c>
      <c r="BF168" s="15">
        <f t="shared" si="310"/>
        <v>0.17</v>
      </c>
      <c r="BG168" s="15">
        <f t="shared" si="311"/>
        <v>0.1</v>
      </c>
      <c r="BH168" s="15">
        <f t="shared" si="312"/>
        <v>1.25</v>
      </c>
      <c r="BI168" s="15">
        <f t="shared" si="313"/>
        <v>0</v>
      </c>
      <c r="BJ168" s="50">
        <f t="shared" si="314"/>
        <v>0.75</v>
      </c>
    </row>
    <row r="169" spans="1:62" s="7" customFormat="1" ht="35.25" customHeight="1" x14ac:dyDescent="0.3">
      <c r="A169" s="49" t="s">
        <v>32</v>
      </c>
      <c r="B169" s="26" t="s">
        <v>33</v>
      </c>
      <c r="C169" s="23">
        <v>50</v>
      </c>
      <c r="D169" s="23">
        <v>50</v>
      </c>
      <c r="E169" s="23">
        <v>75</v>
      </c>
      <c r="F169" s="26">
        <v>75</v>
      </c>
      <c r="G169" s="27">
        <v>276</v>
      </c>
      <c r="H169" s="14">
        <f t="shared" si="273"/>
        <v>184</v>
      </c>
      <c r="I169" s="14">
        <f t="shared" si="274"/>
        <v>184</v>
      </c>
      <c r="J169" s="14">
        <f t="shared" si="275"/>
        <v>276</v>
      </c>
      <c r="K169" s="27">
        <v>1.8</v>
      </c>
      <c r="L169" s="27">
        <v>11</v>
      </c>
      <c r="M169" s="27">
        <v>40</v>
      </c>
      <c r="N169" s="14">
        <f t="shared" si="276"/>
        <v>1.2</v>
      </c>
      <c r="O169" s="14">
        <f t="shared" si="277"/>
        <v>7.333333333333333</v>
      </c>
      <c r="P169" s="14">
        <f t="shared" si="278"/>
        <v>26.666666666666668</v>
      </c>
      <c r="Q169" s="14">
        <f t="shared" si="279"/>
        <v>1.2</v>
      </c>
      <c r="R169" s="14">
        <f t="shared" si="280"/>
        <v>7.333333333333333</v>
      </c>
      <c r="S169" s="14">
        <f t="shared" si="281"/>
        <v>26.666666666666668</v>
      </c>
      <c r="T169" s="14">
        <f t="shared" si="282"/>
        <v>1.8</v>
      </c>
      <c r="U169" s="14">
        <f t="shared" si="283"/>
        <v>11</v>
      </c>
      <c r="V169" s="14">
        <f t="shared" si="284"/>
        <v>40</v>
      </c>
      <c r="W169" s="28">
        <v>17.88</v>
      </c>
      <c r="X169" s="28">
        <v>11.17</v>
      </c>
      <c r="Y169" s="28">
        <v>14.97</v>
      </c>
      <c r="Z169" s="28">
        <v>0.4</v>
      </c>
      <c r="AA169" s="15">
        <f t="shared" si="285"/>
        <v>8.94</v>
      </c>
      <c r="AB169" s="15">
        <f t="shared" si="286"/>
        <v>5.585</v>
      </c>
      <c r="AC169" s="15">
        <f t="shared" si="287"/>
        <v>7.4850000000000003</v>
      </c>
      <c r="AD169" s="15">
        <f t="shared" si="288"/>
        <v>0.2</v>
      </c>
      <c r="AE169" s="15">
        <f t="shared" si="289"/>
        <v>8.94</v>
      </c>
      <c r="AF169" s="15">
        <f t="shared" si="290"/>
        <v>5.585</v>
      </c>
      <c r="AG169" s="15">
        <f t="shared" si="291"/>
        <v>7.4850000000000003</v>
      </c>
      <c r="AH169" s="15">
        <f t="shared" si="292"/>
        <v>0.2</v>
      </c>
      <c r="AI169" s="15">
        <f t="shared" si="293"/>
        <v>13.409999999999998</v>
      </c>
      <c r="AJ169" s="15">
        <f t="shared" si="294"/>
        <v>8.3774999999999995</v>
      </c>
      <c r="AK169" s="15">
        <f t="shared" si="295"/>
        <v>11.227499999999999</v>
      </c>
      <c r="AL169" s="15">
        <f t="shared" si="296"/>
        <v>0.3</v>
      </c>
      <c r="AM169" s="28">
        <v>0.05</v>
      </c>
      <c r="AN169" s="28">
        <v>0.14000000000000001</v>
      </c>
      <c r="AO169" s="28">
        <v>0.14000000000000001</v>
      </c>
      <c r="AP169" s="28">
        <v>1.45</v>
      </c>
      <c r="AQ169" s="28">
        <v>9.0299999999999994</v>
      </c>
      <c r="AR169" s="28">
        <v>1.02</v>
      </c>
      <c r="AS169" s="15">
        <f t="shared" si="297"/>
        <v>2.5000000000000001E-2</v>
      </c>
      <c r="AT169" s="15">
        <f t="shared" si="298"/>
        <v>7.0000000000000007E-2</v>
      </c>
      <c r="AU169" s="15">
        <f t="shared" si="299"/>
        <v>7.0000000000000007E-2</v>
      </c>
      <c r="AV169" s="15">
        <f t="shared" si="300"/>
        <v>0.72499999999999998</v>
      </c>
      <c r="AW169" s="15">
        <f t="shared" si="301"/>
        <v>4.5149999999999997</v>
      </c>
      <c r="AX169" s="15">
        <f t="shared" si="302"/>
        <v>0.51</v>
      </c>
      <c r="AY169" s="15">
        <f t="shared" si="303"/>
        <v>2.5000000000000001E-2</v>
      </c>
      <c r="AZ169" s="15">
        <f t="shared" si="304"/>
        <v>7.0000000000000007E-2</v>
      </c>
      <c r="BA169" s="15">
        <f t="shared" si="305"/>
        <v>7.0000000000000007E-2</v>
      </c>
      <c r="BB169" s="15">
        <f t="shared" si="306"/>
        <v>0.72499999999999998</v>
      </c>
      <c r="BC169" s="15">
        <f t="shared" si="307"/>
        <v>4.5149999999999997</v>
      </c>
      <c r="BD169" s="15">
        <f t="shared" si="308"/>
        <v>0.51</v>
      </c>
      <c r="BE169" s="15">
        <f t="shared" si="309"/>
        <v>3.7499999999999999E-2</v>
      </c>
      <c r="BF169" s="15">
        <f t="shared" si="310"/>
        <v>0.10500000000000001</v>
      </c>
      <c r="BG169" s="15">
        <f t="shared" si="311"/>
        <v>0.10500000000000001</v>
      </c>
      <c r="BH169" s="15">
        <f t="shared" si="312"/>
        <v>1.0874999999999999</v>
      </c>
      <c r="BI169" s="15">
        <f t="shared" si="313"/>
        <v>6.7724999999999991</v>
      </c>
      <c r="BJ169" s="50">
        <f t="shared" si="314"/>
        <v>0.76500000000000001</v>
      </c>
    </row>
    <row r="170" spans="1:62" s="7" customFormat="1" ht="24.75" customHeight="1" x14ac:dyDescent="0.3">
      <c r="A170" s="49" t="s">
        <v>138</v>
      </c>
      <c r="B170" s="26">
        <v>430</v>
      </c>
      <c r="C170" s="23">
        <v>200</v>
      </c>
      <c r="D170" s="23">
        <v>200</v>
      </c>
      <c r="E170" s="23">
        <v>200</v>
      </c>
      <c r="F170" s="26">
        <v>100</v>
      </c>
      <c r="G170" s="27">
        <v>21</v>
      </c>
      <c r="H170" s="14">
        <f t="shared" si="273"/>
        <v>42</v>
      </c>
      <c r="I170" s="14">
        <f t="shared" si="274"/>
        <v>42</v>
      </c>
      <c r="J170" s="14">
        <f t="shared" si="275"/>
        <v>42</v>
      </c>
      <c r="K170" s="27">
        <v>0.1</v>
      </c>
      <c r="L170" s="27">
        <v>0.03</v>
      </c>
      <c r="M170" s="27">
        <v>5</v>
      </c>
      <c r="N170" s="14">
        <f t="shared" si="276"/>
        <v>0.2</v>
      </c>
      <c r="O170" s="14">
        <f t="shared" si="277"/>
        <v>0.06</v>
      </c>
      <c r="P170" s="14">
        <f t="shared" si="278"/>
        <v>10</v>
      </c>
      <c r="Q170" s="14">
        <f t="shared" si="279"/>
        <v>0.2</v>
      </c>
      <c r="R170" s="14">
        <f t="shared" si="280"/>
        <v>0.06</v>
      </c>
      <c r="S170" s="14">
        <f t="shared" si="281"/>
        <v>10</v>
      </c>
      <c r="T170" s="14">
        <f t="shared" si="282"/>
        <v>0.2</v>
      </c>
      <c r="U170" s="14">
        <f t="shared" si="283"/>
        <v>0.06</v>
      </c>
      <c r="V170" s="14">
        <f t="shared" si="284"/>
        <v>10</v>
      </c>
      <c r="W170" s="28">
        <v>8.15</v>
      </c>
      <c r="X170" s="28">
        <v>1.19</v>
      </c>
      <c r="Y170" s="28">
        <v>0.02</v>
      </c>
      <c r="Z170" s="28">
        <v>0.02</v>
      </c>
      <c r="AA170" s="15">
        <f t="shared" si="285"/>
        <v>16.3</v>
      </c>
      <c r="AB170" s="15">
        <f t="shared" si="286"/>
        <v>2.38</v>
      </c>
      <c r="AC170" s="15">
        <f t="shared" si="287"/>
        <v>0.04</v>
      </c>
      <c r="AD170" s="15">
        <f t="shared" si="288"/>
        <v>0.04</v>
      </c>
      <c r="AE170" s="15">
        <f t="shared" si="289"/>
        <v>16.3</v>
      </c>
      <c r="AF170" s="15">
        <f t="shared" si="290"/>
        <v>2.38</v>
      </c>
      <c r="AG170" s="15">
        <f t="shared" si="291"/>
        <v>0.04</v>
      </c>
      <c r="AH170" s="15">
        <f t="shared" si="292"/>
        <v>0.04</v>
      </c>
      <c r="AI170" s="15">
        <f t="shared" si="293"/>
        <v>16.3</v>
      </c>
      <c r="AJ170" s="15">
        <f t="shared" si="294"/>
        <v>2.38</v>
      </c>
      <c r="AK170" s="15">
        <f t="shared" si="295"/>
        <v>0.04</v>
      </c>
      <c r="AL170" s="15">
        <f t="shared" si="296"/>
        <v>0.04</v>
      </c>
      <c r="AM170" s="28">
        <v>0</v>
      </c>
      <c r="AN170" s="28">
        <v>0</v>
      </c>
      <c r="AO170" s="28">
        <v>0.01</v>
      </c>
      <c r="AP170" s="28">
        <v>0</v>
      </c>
      <c r="AQ170" s="28">
        <v>0</v>
      </c>
      <c r="AR170" s="28">
        <v>0</v>
      </c>
      <c r="AS170" s="15">
        <f t="shared" si="297"/>
        <v>0</v>
      </c>
      <c r="AT170" s="15">
        <f t="shared" si="298"/>
        <v>0</v>
      </c>
      <c r="AU170" s="15">
        <f t="shared" si="299"/>
        <v>0.02</v>
      </c>
      <c r="AV170" s="15">
        <f t="shared" si="300"/>
        <v>0</v>
      </c>
      <c r="AW170" s="15">
        <f t="shared" si="301"/>
        <v>0</v>
      </c>
      <c r="AX170" s="15">
        <f t="shared" si="302"/>
        <v>0</v>
      </c>
      <c r="AY170" s="15">
        <f t="shared" si="303"/>
        <v>0</v>
      </c>
      <c r="AZ170" s="15">
        <f t="shared" si="304"/>
        <v>0</v>
      </c>
      <c r="BA170" s="15">
        <f t="shared" si="305"/>
        <v>0.02</v>
      </c>
      <c r="BB170" s="15">
        <f t="shared" si="306"/>
        <v>0</v>
      </c>
      <c r="BC170" s="15">
        <f t="shared" si="307"/>
        <v>0</v>
      </c>
      <c r="BD170" s="15">
        <f t="shared" si="308"/>
        <v>0</v>
      </c>
      <c r="BE170" s="15">
        <f t="shared" si="309"/>
        <v>0</v>
      </c>
      <c r="BF170" s="15">
        <f t="shared" si="310"/>
        <v>0</v>
      </c>
      <c r="BG170" s="15">
        <f t="shared" si="311"/>
        <v>0.02</v>
      </c>
      <c r="BH170" s="15">
        <f t="shared" si="312"/>
        <v>0</v>
      </c>
      <c r="BI170" s="15">
        <f t="shared" si="313"/>
        <v>0</v>
      </c>
      <c r="BJ170" s="50">
        <f t="shared" si="314"/>
        <v>0</v>
      </c>
    </row>
    <row r="171" spans="1:62" s="9" customFormat="1" ht="20.100000000000001" customHeight="1" x14ac:dyDescent="0.3">
      <c r="A171" s="145" t="s">
        <v>65</v>
      </c>
      <c r="B171" s="150"/>
      <c r="C171" s="150"/>
      <c r="D171" s="150"/>
      <c r="E171" s="150"/>
      <c r="F171" s="150"/>
      <c r="G171" s="77">
        <f t="shared" ref="G171:BJ171" si="315">SUM(G164:G170)</f>
        <v>1083</v>
      </c>
      <c r="H171" s="77">
        <f t="shared" si="315"/>
        <v>1166.0999999999999</v>
      </c>
      <c r="I171" s="77">
        <f t="shared" si="315"/>
        <v>1376.1999999999998</v>
      </c>
      <c r="J171" s="77">
        <f t="shared" si="315"/>
        <v>1810.6</v>
      </c>
      <c r="K171" s="77">
        <f t="shared" si="315"/>
        <v>19.8</v>
      </c>
      <c r="L171" s="77">
        <f t="shared" si="315"/>
        <v>54.730000000000004</v>
      </c>
      <c r="M171" s="77">
        <f t="shared" si="315"/>
        <v>126.06</v>
      </c>
      <c r="N171" s="77">
        <f t="shared" si="315"/>
        <v>25.209999999999997</v>
      </c>
      <c r="O171" s="77">
        <f t="shared" si="315"/>
        <v>54.863333333333337</v>
      </c>
      <c r="P171" s="77">
        <f t="shared" si="315"/>
        <v>141.88666666666668</v>
      </c>
      <c r="Q171" s="77">
        <f t="shared" si="315"/>
        <v>30.159999999999997</v>
      </c>
      <c r="R171" s="77">
        <f t="shared" si="315"/>
        <v>66.303333333333342</v>
      </c>
      <c r="S171" s="77">
        <f t="shared" si="315"/>
        <v>163.66666666666666</v>
      </c>
      <c r="T171" s="77">
        <f t="shared" si="315"/>
        <v>37.120000000000005</v>
      </c>
      <c r="U171" s="77">
        <f t="shared" si="315"/>
        <v>92.780000000000015</v>
      </c>
      <c r="V171" s="77">
        <f t="shared" si="315"/>
        <v>204.8</v>
      </c>
      <c r="W171" s="77">
        <f t="shared" si="315"/>
        <v>418.66999999999996</v>
      </c>
      <c r="X171" s="77">
        <f t="shared" si="315"/>
        <v>62.56</v>
      </c>
      <c r="Y171" s="77">
        <f t="shared" si="315"/>
        <v>244.27</v>
      </c>
      <c r="Z171" s="77">
        <f t="shared" si="315"/>
        <v>3.91</v>
      </c>
      <c r="AA171" s="77">
        <f t="shared" si="315"/>
        <v>449.3</v>
      </c>
      <c r="AB171" s="77">
        <f t="shared" si="315"/>
        <v>67.265000000000001</v>
      </c>
      <c r="AC171" s="77">
        <f t="shared" si="315"/>
        <v>324.84499999999997</v>
      </c>
      <c r="AD171" s="77">
        <f t="shared" si="315"/>
        <v>2.7949999999999999</v>
      </c>
      <c r="AE171" s="77">
        <f t="shared" si="315"/>
        <v>594.48199999999997</v>
      </c>
      <c r="AF171" s="77">
        <f t="shared" si="315"/>
        <v>81.974999999999994</v>
      </c>
      <c r="AG171" s="77">
        <f t="shared" si="315"/>
        <v>438.24399999999997</v>
      </c>
      <c r="AH171" s="77">
        <f t="shared" si="315"/>
        <v>3.1320000000000001</v>
      </c>
      <c r="AI171" s="77">
        <f t="shared" si="315"/>
        <v>728.3599999999999</v>
      </c>
      <c r="AJ171" s="77">
        <f t="shared" si="315"/>
        <v>116.9075</v>
      </c>
      <c r="AK171" s="77">
        <f t="shared" si="315"/>
        <v>595.59249999999986</v>
      </c>
      <c r="AL171" s="77">
        <f t="shared" si="315"/>
        <v>4.18</v>
      </c>
      <c r="AM171" s="77">
        <f t="shared" si="315"/>
        <v>0.54</v>
      </c>
      <c r="AN171" s="77">
        <f t="shared" si="315"/>
        <v>0.59000000000000008</v>
      </c>
      <c r="AO171" s="77">
        <f t="shared" si="315"/>
        <v>0.62000000000000011</v>
      </c>
      <c r="AP171" s="77">
        <f t="shared" si="315"/>
        <v>4.83</v>
      </c>
      <c r="AQ171" s="77">
        <f t="shared" si="315"/>
        <v>10.7</v>
      </c>
      <c r="AR171" s="77">
        <f t="shared" si="315"/>
        <v>3.69</v>
      </c>
      <c r="AS171" s="77">
        <f t="shared" si="315"/>
        <v>0.2</v>
      </c>
      <c r="AT171" s="77">
        <f t="shared" si="315"/>
        <v>0.40500000000000003</v>
      </c>
      <c r="AU171" s="77">
        <f t="shared" si="315"/>
        <v>0.45500000000000002</v>
      </c>
      <c r="AV171" s="77">
        <f t="shared" si="315"/>
        <v>3.2950000000000004</v>
      </c>
      <c r="AW171" s="77">
        <f t="shared" si="315"/>
        <v>7.02</v>
      </c>
      <c r="AX171" s="77">
        <f t="shared" si="315"/>
        <v>1.615</v>
      </c>
      <c r="AY171" s="77">
        <f t="shared" si="315"/>
        <v>0.25700000000000001</v>
      </c>
      <c r="AZ171" s="77">
        <f t="shared" si="315"/>
        <v>0.45800000000000002</v>
      </c>
      <c r="BA171" s="77">
        <f t="shared" si="315"/>
        <v>0.54600000000000004</v>
      </c>
      <c r="BB171" s="77">
        <f t="shared" si="315"/>
        <v>3.8340000000000001</v>
      </c>
      <c r="BC171" s="77">
        <f t="shared" si="315"/>
        <v>8.1709999999999994</v>
      </c>
      <c r="BD171" s="77">
        <f t="shared" si="315"/>
        <v>1.7310000000000001</v>
      </c>
      <c r="BE171" s="77">
        <f t="shared" si="315"/>
        <v>0.35749999999999998</v>
      </c>
      <c r="BF171" s="77">
        <f t="shared" si="315"/>
        <v>0.58500000000000008</v>
      </c>
      <c r="BG171" s="77">
        <f t="shared" si="315"/>
        <v>0.71500000000000008</v>
      </c>
      <c r="BH171" s="77">
        <f t="shared" si="315"/>
        <v>4.7025000000000006</v>
      </c>
      <c r="BI171" s="77">
        <f t="shared" si="315"/>
        <v>11.1325</v>
      </c>
      <c r="BJ171" s="52">
        <f t="shared" si="315"/>
        <v>2.16</v>
      </c>
    </row>
    <row r="172" spans="1:62" s="7" customFormat="1" ht="42.75" customHeight="1" x14ac:dyDescent="0.3">
      <c r="A172" s="49" t="s">
        <v>139</v>
      </c>
      <c r="B172" s="26">
        <v>60</v>
      </c>
      <c r="C172" s="23">
        <v>350</v>
      </c>
      <c r="D172" s="23">
        <v>350</v>
      </c>
      <c r="E172" s="23">
        <v>400</v>
      </c>
      <c r="F172" s="26">
        <v>300</v>
      </c>
      <c r="G172" s="27">
        <v>132</v>
      </c>
      <c r="H172" s="14">
        <f t="shared" ref="H172:H177" si="316">G172/F172*C172</f>
        <v>154</v>
      </c>
      <c r="I172" s="14">
        <f t="shared" ref="I172:I177" si="317">G172/F172*D172</f>
        <v>154</v>
      </c>
      <c r="J172" s="14">
        <f t="shared" ref="J172:J177" si="318">G172/F172*E172</f>
        <v>176</v>
      </c>
      <c r="K172" s="27">
        <v>3.4</v>
      </c>
      <c r="L172" s="27">
        <v>3.3</v>
      </c>
      <c r="M172" s="27">
        <v>21.4</v>
      </c>
      <c r="N172" s="14">
        <f t="shared" ref="N172:N177" si="319">K172/F172*C172</f>
        <v>3.9666666666666663</v>
      </c>
      <c r="O172" s="14">
        <f t="shared" ref="O172:O177" si="320">L172/F172*C172</f>
        <v>3.8499999999999996</v>
      </c>
      <c r="P172" s="14">
        <f t="shared" ref="P172:P177" si="321">M172/F172*C172</f>
        <v>24.966666666666665</v>
      </c>
      <c r="Q172" s="14">
        <f t="shared" ref="Q172:Q177" si="322">K172/F172*D172</f>
        <v>3.9666666666666663</v>
      </c>
      <c r="R172" s="14">
        <f t="shared" ref="R172:R177" si="323">L172/F172*D172</f>
        <v>3.8499999999999996</v>
      </c>
      <c r="S172" s="14">
        <f t="shared" ref="S172:S177" si="324">M172/F172*D172</f>
        <v>24.966666666666665</v>
      </c>
      <c r="T172" s="14">
        <f t="shared" ref="T172:T177" si="325">K172/F172*E172</f>
        <v>4.5333333333333332</v>
      </c>
      <c r="U172" s="14">
        <f t="shared" ref="U172:U177" si="326">L172/F172*E172</f>
        <v>4.3999999999999995</v>
      </c>
      <c r="V172" s="14">
        <f t="shared" ref="V172:V177" si="327">M172/F172*E172</f>
        <v>28.533333333333331</v>
      </c>
      <c r="W172" s="28">
        <v>6.32</v>
      </c>
      <c r="X172" s="28">
        <v>9.6</v>
      </c>
      <c r="Y172" s="28">
        <v>45</v>
      </c>
      <c r="Z172" s="28">
        <v>0.36</v>
      </c>
      <c r="AA172" s="15">
        <f t="shared" si="285"/>
        <v>22.12</v>
      </c>
      <c r="AB172" s="15">
        <f t="shared" si="286"/>
        <v>33.6</v>
      </c>
      <c r="AC172" s="15">
        <f t="shared" si="287"/>
        <v>157.5</v>
      </c>
      <c r="AD172" s="15">
        <f t="shared" si="288"/>
        <v>1.26</v>
      </c>
      <c r="AE172" s="15">
        <f t="shared" si="289"/>
        <v>22.12</v>
      </c>
      <c r="AF172" s="15">
        <f t="shared" si="290"/>
        <v>33.6</v>
      </c>
      <c r="AG172" s="15">
        <f t="shared" si="291"/>
        <v>157.5</v>
      </c>
      <c r="AH172" s="15">
        <f t="shared" si="292"/>
        <v>1.26</v>
      </c>
      <c r="AI172" s="15">
        <f t="shared" si="293"/>
        <v>25.28</v>
      </c>
      <c r="AJ172" s="15">
        <f t="shared" si="294"/>
        <v>38.4</v>
      </c>
      <c r="AK172" s="15">
        <f t="shared" si="295"/>
        <v>180</v>
      </c>
      <c r="AL172" s="15">
        <f t="shared" si="296"/>
        <v>1.44</v>
      </c>
      <c r="AM172" s="28">
        <v>0.01</v>
      </c>
      <c r="AN172" s="28">
        <v>0.1</v>
      </c>
      <c r="AO172" s="28">
        <v>0.02</v>
      </c>
      <c r="AP172" s="28">
        <v>2.0299999999999998</v>
      </c>
      <c r="AQ172" s="28">
        <v>2.8</v>
      </c>
      <c r="AR172" s="28">
        <v>0</v>
      </c>
      <c r="AS172" s="15">
        <f t="shared" si="297"/>
        <v>3.5000000000000003E-2</v>
      </c>
      <c r="AT172" s="15">
        <f t="shared" si="298"/>
        <v>0.35000000000000003</v>
      </c>
      <c r="AU172" s="15">
        <f t="shared" si="299"/>
        <v>7.0000000000000007E-2</v>
      </c>
      <c r="AV172" s="15">
        <f t="shared" si="300"/>
        <v>7.1049999999999995</v>
      </c>
      <c r="AW172" s="15">
        <f t="shared" si="301"/>
        <v>9.7999999999999989</v>
      </c>
      <c r="AX172" s="15">
        <f t="shared" si="302"/>
        <v>0</v>
      </c>
      <c r="AY172" s="15">
        <f t="shared" si="303"/>
        <v>3.5000000000000003E-2</v>
      </c>
      <c r="AZ172" s="15">
        <f t="shared" si="304"/>
        <v>0.35000000000000003</v>
      </c>
      <c r="BA172" s="15">
        <f t="shared" si="305"/>
        <v>7.0000000000000007E-2</v>
      </c>
      <c r="BB172" s="15">
        <f t="shared" si="306"/>
        <v>7.1049999999999995</v>
      </c>
      <c r="BC172" s="15">
        <f t="shared" si="307"/>
        <v>9.7999999999999989</v>
      </c>
      <c r="BD172" s="15">
        <f t="shared" si="308"/>
        <v>0</v>
      </c>
      <c r="BE172" s="15">
        <f t="shared" si="309"/>
        <v>0.04</v>
      </c>
      <c r="BF172" s="15">
        <f t="shared" si="310"/>
        <v>0.4</v>
      </c>
      <c r="BG172" s="15">
        <f t="shared" si="311"/>
        <v>0.08</v>
      </c>
      <c r="BH172" s="15">
        <f t="shared" si="312"/>
        <v>8.1199999999999992</v>
      </c>
      <c r="BI172" s="15">
        <f t="shared" si="313"/>
        <v>11.2</v>
      </c>
      <c r="BJ172" s="50">
        <f t="shared" si="314"/>
        <v>0</v>
      </c>
    </row>
    <row r="173" spans="1:62" s="7" customFormat="1" ht="24.75" customHeight="1" x14ac:dyDescent="0.3">
      <c r="A173" s="49" t="s">
        <v>140</v>
      </c>
      <c r="B173" s="26">
        <v>7016</v>
      </c>
      <c r="C173" s="23">
        <v>120</v>
      </c>
      <c r="D173" s="23">
        <v>150</v>
      </c>
      <c r="E173" s="23">
        <v>200</v>
      </c>
      <c r="F173" s="26">
        <v>120</v>
      </c>
      <c r="G173" s="27">
        <v>209.4</v>
      </c>
      <c r="H173" s="14">
        <f t="shared" si="316"/>
        <v>209.4</v>
      </c>
      <c r="I173" s="14">
        <f t="shared" si="317"/>
        <v>261.75</v>
      </c>
      <c r="J173" s="14">
        <f t="shared" si="318"/>
        <v>349</v>
      </c>
      <c r="K173" s="27">
        <v>16.399999999999999</v>
      </c>
      <c r="L173" s="27">
        <v>11.8</v>
      </c>
      <c r="M173" s="27">
        <v>8.82</v>
      </c>
      <c r="N173" s="15">
        <f t="shared" si="319"/>
        <v>16.399999999999999</v>
      </c>
      <c r="O173" s="15">
        <f t="shared" si="320"/>
        <v>11.8</v>
      </c>
      <c r="P173" s="15">
        <f t="shared" si="321"/>
        <v>8.82</v>
      </c>
      <c r="Q173" s="15">
        <f t="shared" si="322"/>
        <v>20.5</v>
      </c>
      <c r="R173" s="15">
        <f t="shared" si="323"/>
        <v>14.750000000000002</v>
      </c>
      <c r="S173" s="15">
        <f t="shared" si="324"/>
        <v>11.024999999999999</v>
      </c>
      <c r="T173" s="15">
        <f t="shared" si="325"/>
        <v>27.333333333333332</v>
      </c>
      <c r="U173" s="15">
        <f t="shared" si="326"/>
        <v>19.666666666666668</v>
      </c>
      <c r="V173" s="15">
        <f t="shared" si="327"/>
        <v>14.7</v>
      </c>
      <c r="W173" s="28">
        <v>37.14</v>
      </c>
      <c r="X173" s="28">
        <v>18.05</v>
      </c>
      <c r="Y173" s="28">
        <v>245.01</v>
      </c>
      <c r="Z173" s="28">
        <v>4.92</v>
      </c>
      <c r="AA173" s="15">
        <f t="shared" si="285"/>
        <v>44.567999999999998</v>
      </c>
      <c r="AB173" s="15">
        <f t="shared" si="286"/>
        <v>21.66</v>
      </c>
      <c r="AC173" s="15">
        <f t="shared" si="287"/>
        <v>294.012</v>
      </c>
      <c r="AD173" s="15">
        <f t="shared" si="288"/>
        <v>5.9039999999999999</v>
      </c>
      <c r="AE173" s="15">
        <f t="shared" si="289"/>
        <v>55.71</v>
      </c>
      <c r="AF173" s="15">
        <f>AB173/100*D173</f>
        <v>32.49</v>
      </c>
      <c r="AG173" s="15">
        <f t="shared" si="291"/>
        <v>367.51499999999999</v>
      </c>
      <c r="AH173" s="15">
        <f t="shared" si="292"/>
        <v>7.38</v>
      </c>
      <c r="AI173" s="15">
        <f t="shared" si="293"/>
        <v>74.28</v>
      </c>
      <c r="AJ173" s="15">
        <f t="shared" si="294"/>
        <v>36.1</v>
      </c>
      <c r="AK173" s="15">
        <f t="shared" si="295"/>
        <v>490.02</v>
      </c>
      <c r="AL173" s="15">
        <f t="shared" si="296"/>
        <v>9.84</v>
      </c>
      <c r="AM173" s="28">
        <v>5.81</v>
      </c>
      <c r="AN173" s="28">
        <v>0.22</v>
      </c>
      <c r="AO173" s="28">
        <v>1.5</v>
      </c>
      <c r="AP173" s="28">
        <v>6.39</v>
      </c>
      <c r="AQ173" s="28">
        <v>8.14</v>
      </c>
      <c r="AR173" s="28">
        <v>0.87</v>
      </c>
      <c r="AS173" s="15">
        <f t="shared" si="297"/>
        <v>6.9719999999999995</v>
      </c>
      <c r="AT173" s="15">
        <f t="shared" si="298"/>
        <v>0.26400000000000001</v>
      </c>
      <c r="AU173" s="15">
        <f t="shared" si="299"/>
        <v>1.7999999999999998</v>
      </c>
      <c r="AV173" s="15">
        <f t="shared" si="300"/>
        <v>7.6680000000000001</v>
      </c>
      <c r="AW173" s="15">
        <f t="shared" si="301"/>
        <v>9.7680000000000007</v>
      </c>
      <c r="AX173" s="15">
        <f t="shared" si="302"/>
        <v>1.044</v>
      </c>
      <c r="AY173" s="15">
        <f t="shared" si="303"/>
        <v>8.7149999999999999</v>
      </c>
      <c r="AZ173" s="15">
        <f t="shared" si="304"/>
        <v>0.33</v>
      </c>
      <c r="BA173" s="15">
        <f t="shared" si="305"/>
        <v>2.25</v>
      </c>
      <c r="BB173" s="15">
        <f t="shared" si="306"/>
        <v>9.5849999999999991</v>
      </c>
      <c r="BC173" s="15">
        <f t="shared" si="307"/>
        <v>12.21</v>
      </c>
      <c r="BD173" s="15">
        <f t="shared" si="308"/>
        <v>1.3049999999999999</v>
      </c>
      <c r="BE173" s="15">
        <f t="shared" si="309"/>
        <v>11.62</v>
      </c>
      <c r="BF173" s="15">
        <f t="shared" si="310"/>
        <v>0.44</v>
      </c>
      <c r="BG173" s="15">
        <f t="shared" si="311"/>
        <v>3</v>
      </c>
      <c r="BH173" s="15">
        <f t="shared" si="312"/>
        <v>12.78</v>
      </c>
      <c r="BI173" s="15">
        <f t="shared" si="313"/>
        <v>16.28</v>
      </c>
      <c r="BJ173" s="50">
        <f t="shared" si="314"/>
        <v>1.7399999999999998</v>
      </c>
    </row>
    <row r="174" spans="1:62" s="7" customFormat="1" ht="39" customHeight="1" x14ac:dyDescent="0.3">
      <c r="A174" s="49" t="s">
        <v>141</v>
      </c>
      <c r="B174" s="26">
        <v>131</v>
      </c>
      <c r="C174" s="23">
        <v>200</v>
      </c>
      <c r="D174" s="23">
        <v>230</v>
      </c>
      <c r="E174" s="23">
        <v>300</v>
      </c>
      <c r="F174" s="26">
        <v>230</v>
      </c>
      <c r="G174" s="27">
        <v>207</v>
      </c>
      <c r="H174" s="14">
        <f t="shared" si="316"/>
        <v>180</v>
      </c>
      <c r="I174" s="14">
        <f t="shared" si="317"/>
        <v>207</v>
      </c>
      <c r="J174" s="14">
        <f t="shared" si="318"/>
        <v>270</v>
      </c>
      <c r="K174" s="27">
        <v>4.5</v>
      </c>
      <c r="L174" s="27">
        <v>6.4</v>
      </c>
      <c r="M174" s="27">
        <v>32</v>
      </c>
      <c r="N174" s="14">
        <f t="shared" si="319"/>
        <v>3.9130434782608701</v>
      </c>
      <c r="O174" s="14">
        <f t="shared" si="320"/>
        <v>5.5652173913043477</v>
      </c>
      <c r="P174" s="14">
        <f t="shared" si="321"/>
        <v>27.826086956521738</v>
      </c>
      <c r="Q174" s="14">
        <f t="shared" si="322"/>
        <v>4.5</v>
      </c>
      <c r="R174" s="14">
        <f t="shared" si="323"/>
        <v>6.4</v>
      </c>
      <c r="S174" s="14">
        <f t="shared" si="324"/>
        <v>32</v>
      </c>
      <c r="T174" s="14">
        <f t="shared" si="325"/>
        <v>5.8695652173913047</v>
      </c>
      <c r="U174" s="14">
        <f t="shared" si="326"/>
        <v>8.3478260869565215</v>
      </c>
      <c r="V174" s="14">
        <f t="shared" si="327"/>
        <v>41.739130434782609</v>
      </c>
      <c r="W174" s="28">
        <v>8.99</v>
      </c>
      <c r="X174" s="28">
        <v>19.899999999999999</v>
      </c>
      <c r="Y174" s="28">
        <v>51.96</v>
      </c>
      <c r="Z174" s="28">
        <v>0.78</v>
      </c>
      <c r="AA174" s="15">
        <f t="shared" si="285"/>
        <v>17.98</v>
      </c>
      <c r="AB174" s="15">
        <f t="shared" si="286"/>
        <v>39.799999999999997</v>
      </c>
      <c r="AC174" s="15">
        <f t="shared" si="287"/>
        <v>103.92000000000002</v>
      </c>
      <c r="AD174" s="15">
        <f t="shared" si="288"/>
        <v>1.56</v>
      </c>
      <c r="AE174" s="15">
        <f t="shared" si="289"/>
        <v>20.677000000000003</v>
      </c>
      <c r="AF174" s="15">
        <f t="shared" si="290"/>
        <v>45.769999999999996</v>
      </c>
      <c r="AG174" s="15">
        <f t="shared" si="291"/>
        <v>119.50800000000001</v>
      </c>
      <c r="AH174" s="15">
        <f t="shared" si="292"/>
        <v>1.794</v>
      </c>
      <c r="AI174" s="15">
        <f t="shared" si="293"/>
        <v>26.970000000000002</v>
      </c>
      <c r="AJ174" s="15">
        <f t="shared" si="294"/>
        <v>59.699999999999996</v>
      </c>
      <c r="AK174" s="15">
        <f t="shared" si="295"/>
        <v>155.88000000000002</v>
      </c>
      <c r="AL174" s="15">
        <f t="shared" si="296"/>
        <v>2.3400000000000003</v>
      </c>
      <c r="AM174" s="28">
        <v>0.02</v>
      </c>
      <c r="AN174" s="28">
        <v>0.06</v>
      </c>
      <c r="AO174" s="28">
        <v>0.05</v>
      </c>
      <c r="AP174" s="28">
        <v>1.02</v>
      </c>
      <c r="AQ174" s="28">
        <v>13.71</v>
      </c>
      <c r="AR174" s="28">
        <v>0.15</v>
      </c>
      <c r="AS174" s="15">
        <f t="shared" si="297"/>
        <v>0.04</v>
      </c>
      <c r="AT174" s="15">
        <f t="shared" si="298"/>
        <v>0.12</v>
      </c>
      <c r="AU174" s="15">
        <f t="shared" si="299"/>
        <v>0.1</v>
      </c>
      <c r="AV174" s="15">
        <f t="shared" si="300"/>
        <v>2.04</v>
      </c>
      <c r="AW174" s="15">
        <f t="shared" si="301"/>
        <v>27.42</v>
      </c>
      <c r="AX174" s="15">
        <f t="shared" si="302"/>
        <v>0.3</v>
      </c>
      <c r="AY174" s="15">
        <f t="shared" si="303"/>
        <v>4.5999999999999999E-2</v>
      </c>
      <c r="AZ174" s="15">
        <f t="shared" si="304"/>
        <v>0.13799999999999998</v>
      </c>
      <c r="BA174" s="15">
        <f t="shared" si="305"/>
        <v>0.115</v>
      </c>
      <c r="BB174" s="15">
        <f t="shared" si="306"/>
        <v>2.3460000000000001</v>
      </c>
      <c r="BC174" s="15">
        <f t="shared" si="307"/>
        <v>31.533000000000001</v>
      </c>
      <c r="BD174" s="15">
        <f t="shared" si="308"/>
        <v>0.34500000000000003</v>
      </c>
      <c r="BE174" s="15">
        <f t="shared" si="309"/>
        <v>6.0000000000000005E-2</v>
      </c>
      <c r="BF174" s="15">
        <f t="shared" si="310"/>
        <v>0.18</v>
      </c>
      <c r="BG174" s="15">
        <f t="shared" si="311"/>
        <v>0.15</v>
      </c>
      <c r="BH174" s="15">
        <f t="shared" si="312"/>
        <v>3.06</v>
      </c>
      <c r="BI174" s="15">
        <f t="shared" si="313"/>
        <v>41.13</v>
      </c>
      <c r="BJ174" s="50">
        <f t="shared" si="314"/>
        <v>0.45</v>
      </c>
    </row>
    <row r="175" spans="1:62" s="7" customFormat="1" ht="41.25" customHeight="1" x14ac:dyDescent="0.3">
      <c r="A175" s="49" t="s">
        <v>142</v>
      </c>
      <c r="B175" s="26">
        <v>40</v>
      </c>
      <c r="C175" s="23">
        <v>150</v>
      </c>
      <c r="D175" s="23">
        <v>150</v>
      </c>
      <c r="E175" s="23">
        <v>200</v>
      </c>
      <c r="F175" s="26">
        <v>100</v>
      </c>
      <c r="G175" s="27">
        <v>112</v>
      </c>
      <c r="H175" s="14">
        <f t="shared" si="316"/>
        <v>168.00000000000003</v>
      </c>
      <c r="I175" s="14">
        <f t="shared" si="317"/>
        <v>168.00000000000003</v>
      </c>
      <c r="J175" s="14">
        <f t="shared" si="318"/>
        <v>224.00000000000003</v>
      </c>
      <c r="K175" s="27">
        <v>1.1000000000000001</v>
      </c>
      <c r="L175" s="27">
        <v>10.199999999999999</v>
      </c>
      <c r="M175" s="27">
        <v>4.0999999999999996</v>
      </c>
      <c r="N175" s="14">
        <f t="shared" si="319"/>
        <v>1.6500000000000001</v>
      </c>
      <c r="O175" s="14">
        <f t="shared" si="320"/>
        <v>15.299999999999999</v>
      </c>
      <c r="P175" s="14">
        <f t="shared" si="321"/>
        <v>6.1499999999999995</v>
      </c>
      <c r="Q175" s="14">
        <f t="shared" si="322"/>
        <v>1.6500000000000001</v>
      </c>
      <c r="R175" s="14">
        <f t="shared" si="323"/>
        <v>15.299999999999999</v>
      </c>
      <c r="S175" s="14">
        <f t="shared" si="324"/>
        <v>6.1499999999999995</v>
      </c>
      <c r="T175" s="14">
        <f t="shared" si="325"/>
        <v>2.2000000000000002</v>
      </c>
      <c r="U175" s="14">
        <f t="shared" si="326"/>
        <v>20.399999999999999</v>
      </c>
      <c r="V175" s="14">
        <f t="shared" si="327"/>
        <v>8.1999999999999993</v>
      </c>
      <c r="W175" s="28">
        <v>15.48</v>
      </c>
      <c r="X175" s="28">
        <v>15.76</v>
      </c>
      <c r="Y175" s="28">
        <v>21.26</v>
      </c>
      <c r="Z175" s="28">
        <v>0.75</v>
      </c>
      <c r="AA175" s="15">
        <f t="shared" si="285"/>
        <v>23.22</v>
      </c>
      <c r="AB175" s="15">
        <f t="shared" si="286"/>
        <v>23.639999999999997</v>
      </c>
      <c r="AC175" s="15">
        <f t="shared" si="287"/>
        <v>31.89</v>
      </c>
      <c r="AD175" s="15">
        <f t="shared" si="288"/>
        <v>1.125</v>
      </c>
      <c r="AE175" s="15">
        <f t="shared" si="289"/>
        <v>23.22</v>
      </c>
      <c r="AF175" s="15">
        <f t="shared" si="290"/>
        <v>23.639999999999997</v>
      </c>
      <c r="AG175" s="15">
        <f t="shared" si="291"/>
        <v>31.89</v>
      </c>
      <c r="AH175" s="15">
        <f t="shared" si="292"/>
        <v>1.125</v>
      </c>
      <c r="AI175" s="15">
        <f t="shared" si="293"/>
        <v>30.959999999999997</v>
      </c>
      <c r="AJ175" s="15">
        <f t="shared" si="294"/>
        <v>31.52</v>
      </c>
      <c r="AK175" s="15">
        <f t="shared" si="295"/>
        <v>42.52</v>
      </c>
      <c r="AL175" s="15">
        <f t="shared" si="296"/>
        <v>1.5</v>
      </c>
      <c r="AM175" s="28">
        <v>0</v>
      </c>
      <c r="AN175" s="28">
        <v>0.06</v>
      </c>
      <c r="AO175" s="28">
        <v>0.05</v>
      </c>
      <c r="AP175" s="28">
        <v>0.56999999999999995</v>
      </c>
      <c r="AQ175" s="28">
        <v>73.12</v>
      </c>
      <c r="AR175" s="28">
        <v>2.1800000000000002</v>
      </c>
      <c r="AS175" s="15">
        <f t="shared" si="297"/>
        <v>0</v>
      </c>
      <c r="AT175" s="15">
        <f t="shared" si="298"/>
        <v>0.09</v>
      </c>
      <c r="AU175" s="15">
        <f t="shared" si="299"/>
        <v>7.4999999999999997E-2</v>
      </c>
      <c r="AV175" s="15">
        <f t="shared" si="300"/>
        <v>0.85499999999999987</v>
      </c>
      <c r="AW175" s="15">
        <f t="shared" si="301"/>
        <v>109.68</v>
      </c>
      <c r="AX175" s="15">
        <f t="shared" si="302"/>
        <v>3.27</v>
      </c>
      <c r="AY175" s="15">
        <f t="shared" si="303"/>
        <v>0</v>
      </c>
      <c r="AZ175" s="15">
        <f t="shared" si="304"/>
        <v>0.09</v>
      </c>
      <c r="BA175" s="15">
        <f t="shared" si="305"/>
        <v>7.4999999999999997E-2</v>
      </c>
      <c r="BB175" s="15">
        <f t="shared" si="306"/>
        <v>0.85499999999999987</v>
      </c>
      <c r="BC175" s="15">
        <f t="shared" si="307"/>
        <v>109.68</v>
      </c>
      <c r="BD175" s="15">
        <f t="shared" si="308"/>
        <v>3.27</v>
      </c>
      <c r="BE175" s="15">
        <f t="shared" si="309"/>
        <v>0</v>
      </c>
      <c r="BF175" s="15">
        <f t="shared" si="310"/>
        <v>0.12</v>
      </c>
      <c r="BG175" s="15">
        <f t="shared" si="311"/>
        <v>0.1</v>
      </c>
      <c r="BH175" s="15">
        <f t="shared" si="312"/>
        <v>1.1399999999999999</v>
      </c>
      <c r="BI175" s="15">
        <f t="shared" si="313"/>
        <v>146.24</v>
      </c>
      <c r="BJ175" s="50">
        <f t="shared" si="314"/>
        <v>4.3600000000000003</v>
      </c>
    </row>
    <row r="176" spans="1:62" s="7" customFormat="1" ht="18" customHeight="1" x14ac:dyDescent="0.3">
      <c r="A176" s="49" t="s">
        <v>31</v>
      </c>
      <c r="B176" s="26" t="s">
        <v>72</v>
      </c>
      <c r="C176" s="23">
        <v>50</v>
      </c>
      <c r="D176" s="23">
        <v>50</v>
      </c>
      <c r="E176" s="23">
        <v>50</v>
      </c>
      <c r="F176" s="26">
        <v>50</v>
      </c>
      <c r="G176" s="30">
        <v>127</v>
      </c>
      <c r="H176" s="14">
        <f t="shared" si="316"/>
        <v>127</v>
      </c>
      <c r="I176" s="14">
        <f t="shared" si="317"/>
        <v>127</v>
      </c>
      <c r="J176" s="14">
        <f t="shared" si="318"/>
        <v>127</v>
      </c>
      <c r="K176" s="30">
        <v>3.88</v>
      </c>
      <c r="L176" s="30">
        <v>1</v>
      </c>
      <c r="M176" s="30">
        <v>26.5</v>
      </c>
      <c r="N176" s="14">
        <f t="shared" si="319"/>
        <v>3.88</v>
      </c>
      <c r="O176" s="14">
        <f t="shared" si="320"/>
        <v>1</v>
      </c>
      <c r="P176" s="14">
        <f t="shared" si="321"/>
        <v>26.5</v>
      </c>
      <c r="Q176" s="14">
        <f t="shared" si="322"/>
        <v>3.88</v>
      </c>
      <c r="R176" s="14">
        <f t="shared" si="323"/>
        <v>1</v>
      </c>
      <c r="S176" s="14">
        <f t="shared" si="324"/>
        <v>26.5</v>
      </c>
      <c r="T176" s="14">
        <f t="shared" si="325"/>
        <v>3.88</v>
      </c>
      <c r="U176" s="14">
        <f t="shared" si="326"/>
        <v>1</v>
      </c>
      <c r="V176" s="14">
        <f t="shared" si="327"/>
        <v>26.5</v>
      </c>
      <c r="W176" s="28">
        <v>148.1</v>
      </c>
      <c r="X176" s="28">
        <v>16</v>
      </c>
      <c r="Y176" s="28">
        <v>0</v>
      </c>
      <c r="Z176" s="28">
        <v>2.4</v>
      </c>
      <c r="AA176" s="15">
        <f t="shared" si="285"/>
        <v>74.05</v>
      </c>
      <c r="AB176" s="15">
        <f t="shared" si="286"/>
        <v>8</v>
      </c>
      <c r="AC176" s="15">
        <f t="shared" si="287"/>
        <v>0</v>
      </c>
      <c r="AD176" s="15">
        <f t="shared" si="288"/>
        <v>1.2</v>
      </c>
      <c r="AE176" s="15">
        <f t="shared" si="289"/>
        <v>74.05</v>
      </c>
      <c r="AF176" s="15">
        <f t="shared" si="290"/>
        <v>8</v>
      </c>
      <c r="AG176" s="15">
        <f t="shared" si="291"/>
        <v>0</v>
      </c>
      <c r="AH176" s="15">
        <f t="shared" si="292"/>
        <v>1.2</v>
      </c>
      <c r="AI176" s="15">
        <f t="shared" si="293"/>
        <v>74.05</v>
      </c>
      <c r="AJ176" s="15">
        <f t="shared" si="294"/>
        <v>8</v>
      </c>
      <c r="AK176" s="15">
        <f t="shared" si="295"/>
        <v>0</v>
      </c>
      <c r="AL176" s="15">
        <f t="shared" si="296"/>
        <v>1.2</v>
      </c>
      <c r="AM176" s="28">
        <v>0</v>
      </c>
      <c r="AN176" s="28">
        <v>0.34</v>
      </c>
      <c r="AO176" s="28">
        <v>0.2</v>
      </c>
      <c r="AP176" s="28">
        <v>2.5</v>
      </c>
      <c r="AQ176" s="28">
        <v>0</v>
      </c>
      <c r="AR176" s="28">
        <v>1.5</v>
      </c>
      <c r="AS176" s="15">
        <f t="shared" si="297"/>
        <v>0</v>
      </c>
      <c r="AT176" s="15">
        <f t="shared" si="298"/>
        <v>0.17</v>
      </c>
      <c r="AU176" s="15">
        <f t="shared" si="299"/>
        <v>0.1</v>
      </c>
      <c r="AV176" s="15">
        <f t="shared" si="300"/>
        <v>1.25</v>
      </c>
      <c r="AW176" s="15">
        <f t="shared" si="301"/>
        <v>0</v>
      </c>
      <c r="AX176" s="15">
        <f t="shared" si="302"/>
        <v>0.75</v>
      </c>
      <c r="AY176" s="15">
        <f t="shared" si="303"/>
        <v>0</v>
      </c>
      <c r="AZ176" s="15">
        <f t="shared" si="304"/>
        <v>0.17</v>
      </c>
      <c r="BA176" s="15">
        <f t="shared" si="305"/>
        <v>0.1</v>
      </c>
      <c r="BB176" s="15">
        <f t="shared" si="306"/>
        <v>1.25</v>
      </c>
      <c r="BC176" s="15">
        <f t="shared" si="307"/>
        <v>0</v>
      </c>
      <c r="BD176" s="15">
        <f t="shared" si="308"/>
        <v>0.75</v>
      </c>
      <c r="BE176" s="15">
        <f t="shared" si="309"/>
        <v>0</v>
      </c>
      <c r="BF176" s="15">
        <f t="shared" si="310"/>
        <v>0.17</v>
      </c>
      <c r="BG176" s="15">
        <f t="shared" si="311"/>
        <v>0.1</v>
      </c>
      <c r="BH176" s="15">
        <f t="shared" si="312"/>
        <v>1.25</v>
      </c>
      <c r="BI176" s="15">
        <f t="shared" si="313"/>
        <v>0</v>
      </c>
      <c r="BJ176" s="50">
        <f t="shared" si="314"/>
        <v>0.75</v>
      </c>
    </row>
    <row r="177" spans="1:62" s="7" customFormat="1" ht="19.5" customHeight="1" x14ac:dyDescent="0.3">
      <c r="A177" s="49" t="s">
        <v>143</v>
      </c>
      <c r="B177" s="26" t="s">
        <v>144</v>
      </c>
      <c r="C177" s="23">
        <v>200</v>
      </c>
      <c r="D177" s="23">
        <v>200</v>
      </c>
      <c r="E177" s="23">
        <v>200</v>
      </c>
      <c r="F177" s="26">
        <v>100</v>
      </c>
      <c r="G177" s="27">
        <v>45</v>
      </c>
      <c r="H177" s="14">
        <f t="shared" si="316"/>
        <v>90</v>
      </c>
      <c r="I177" s="14">
        <f t="shared" si="317"/>
        <v>90</v>
      </c>
      <c r="J177" s="14">
        <f t="shared" si="318"/>
        <v>90</v>
      </c>
      <c r="K177" s="27">
        <v>0.2</v>
      </c>
      <c r="L177" s="27">
        <v>0.1</v>
      </c>
      <c r="M177" s="27">
        <v>10.7</v>
      </c>
      <c r="N177" s="14">
        <f t="shared" si="319"/>
        <v>0.4</v>
      </c>
      <c r="O177" s="14">
        <f t="shared" si="320"/>
        <v>0.2</v>
      </c>
      <c r="P177" s="14">
        <f t="shared" si="321"/>
        <v>21.4</v>
      </c>
      <c r="Q177" s="14">
        <f t="shared" si="322"/>
        <v>0.4</v>
      </c>
      <c r="R177" s="14">
        <f t="shared" si="323"/>
        <v>0.2</v>
      </c>
      <c r="S177" s="14">
        <f t="shared" si="324"/>
        <v>21.4</v>
      </c>
      <c r="T177" s="14">
        <f t="shared" si="325"/>
        <v>0.4</v>
      </c>
      <c r="U177" s="14">
        <f t="shared" si="326"/>
        <v>0.2</v>
      </c>
      <c r="V177" s="14">
        <f t="shared" si="327"/>
        <v>21.4</v>
      </c>
      <c r="W177" s="28">
        <v>17.88</v>
      </c>
      <c r="X177" s="28">
        <v>11.17</v>
      </c>
      <c r="Y177" s="28">
        <v>14.97</v>
      </c>
      <c r="Z177" s="28">
        <v>0.4</v>
      </c>
      <c r="AA177" s="15">
        <f t="shared" si="285"/>
        <v>35.76</v>
      </c>
      <c r="AB177" s="15">
        <f t="shared" si="286"/>
        <v>22.34</v>
      </c>
      <c r="AC177" s="15">
        <f t="shared" si="287"/>
        <v>29.94</v>
      </c>
      <c r="AD177" s="15">
        <f t="shared" si="288"/>
        <v>0.8</v>
      </c>
      <c r="AE177" s="15">
        <f t="shared" si="289"/>
        <v>35.76</v>
      </c>
      <c r="AF177" s="15">
        <f t="shared" si="290"/>
        <v>22.34</v>
      </c>
      <c r="AG177" s="15">
        <f t="shared" si="291"/>
        <v>29.94</v>
      </c>
      <c r="AH177" s="15">
        <f t="shared" si="292"/>
        <v>0.8</v>
      </c>
      <c r="AI177" s="15">
        <f t="shared" si="293"/>
        <v>35.76</v>
      </c>
      <c r="AJ177" s="15">
        <f t="shared" si="294"/>
        <v>22.34</v>
      </c>
      <c r="AK177" s="15">
        <f t="shared" si="295"/>
        <v>29.94</v>
      </c>
      <c r="AL177" s="15">
        <f t="shared" si="296"/>
        <v>0.8</v>
      </c>
      <c r="AM177" s="28">
        <v>0.05</v>
      </c>
      <c r="AN177" s="28">
        <v>0.14000000000000001</v>
      </c>
      <c r="AO177" s="28">
        <v>0.14000000000000001</v>
      </c>
      <c r="AP177" s="28">
        <v>1.45</v>
      </c>
      <c r="AQ177" s="28">
        <v>9.0299999999999994</v>
      </c>
      <c r="AR177" s="28">
        <v>1.02</v>
      </c>
      <c r="AS177" s="15">
        <f t="shared" si="297"/>
        <v>0.1</v>
      </c>
      <c r="AT177" s="15">
        <f t="shared" si="298"/>
        <v>0.28000000000000003</v>
      </c>
      <c r="AU177" s="15">
        <f t="shared" si="299"/>
        <v>0.28000000000000003</v>
      </c>
      <c r="AV177" s="15">
        <f t="shared" si="300"/>
        <v>2.9</v>
      </c>
      <c r="AW177" s="15">
        <f t="shared" si="301"/>
        <v>18.059999999999999</v>
      </c>
      <c r="AX177" s="15">
        <f t="shared" si="302"/>
        <v>2.04</v>
      </c>
      <c r="AY177" s="15">
        <f t="shared" si="303"/>
        <v>0.1</v>
      </c>
      <c r="AZ177" s="15">
        <f t="shared" si="304"/>
        <v>0.28000000000000003</v>
      </c>
      <c r="BA177" s="15">
        <f t="shared" si="305"/>
        <v>0.28000000000000003</v>
      </c>
      <c r="BB177" s="15">
        <f t="shared" si="306"/>
        <v>2.9</v>
      </c>
      <c r="BC177" s="15">
        <f t="shared" si="307"/>
        <v>18.059999999999999</v>
      </c>
      <c r="BD177" s="15">
        <f t="shared" si="308"/>
        <v>2.04</v>
      </c>
      <c r="BE177" s="15">
        <f t="shared" si="309"/>
        <v>0.1</v>
      </c>
      <c r="BF177" s="15">
        <f t="shared" si="310"/>
        <v>0.28000000000000003</v>
      </c>
      <c r="BG177" s="15">
        <f t="shared" si="311"/>
        <v>0.28000000000000003</v>
      </c>
      <c r="BH177" s="15">
        <f t="shared" si="312"/>
        <v>2.9</v>
      </c>
      <c r="BI177" s="15">
        <f t="shared" si="313"/>
        <v>18.059999999999999</v>
      </c>
      <c r="BJ177" s="50">
        <f t="shared" si="314"/>
        <v>2.04</v>
      </c>
    </row>
    <row r="178" spans="1:62" s="9" customFormat="1" ht="20.100000000000001" customHeight="1" x14ac:dyDescent="0.3">
      <c r="A178" s="145" t="s">
        <v>45</v>
      </c>
      <c r="B178" s="150"/>
      <c r="C178" s="150"/>
      <c r="D178" s="150"/>
      <c r="E178" s="150"/>
      <c r="F178" s="150"/>
      <c r="G178" s="77">
        <f t="shared" ref="G178:BJ178" si="328">SUM(G172:G177)</f>
        <v>832.4</v>
      </c>
      <c r="H178" s="77">
        <f t="shared" si="328"/>
        <v>928.4</v>
      </c>
      <c r="I178" s="77">
        <f t="shared" si="328"/>
        <v>1007.75</v>
      </c>
      <c r="J178" s="77">
        <f t="shared" si="328"/>
        <v>1236</v>
      </c>
      <c r="K178" s="77">
        <f t="shared" si="328"/>
        <v>29.479999999999997</v>
      </c>
      <c r="L178" s="77">
        <f t="shared" si="328"/>
        <v>32.800000000000004</v>
      </c>
      <c r="M178" s="77">
        <f t="shared" si="328"/>
        <v>103.52</v>
      </c>
      <c r="N178" s="77">
        <f t="shared" si="328"/>
        <v>30.209710144927531</v>
      </c>
      <c r="O178" s="77">
        <f t="shared" si="328"/>
        <v>37.71521739130435</v>
      </c>
      <c r="P178" s="77">
        <f t="shared" si="328"/>
        <v>115.66275362318839</v>
      </c>
      <c r="Q178" s="77">
        <f t="shared" si="328"/>
        <v>34.896666666666661</v>
      </c>
      <c r="R178" s="77">
        <f t="shared" si="328"/>
        <v>41.5</v>
      </c>
      <c r="S178" s="77">
        <f t="shared" si="328"/>
        <v>122.04166666666666</v>
      </c>
      <c r="T178" s="77">
        <f t="shared" si="328"/>
        <v>44.216231884057976</v>
      </c>
      <c r="U178" s="77">
        <f t="shared" si="328"/>
        <v>54.014492753623188</v>
      </c>
      <c r="V178" s="77">
        <f t="shared" si="328"/>
        <v>141.07246376811594</v>
      </c>
      <c r="W178" s="77">
        <f t="shared" si="328"/>
        <v>233.91</v>
      </c>
      <c r="X178" s="77">
        <f t="shared" si="328"/>
        <v>90.48</v>
      </c>
      <c r="Y178" s="77">
        <f t="shared" si="328"/>
        <v>378.2</v>
      </c>
      <c r="Z178" s="77">
        <f t="shared" si="328"/>
        <v>9.6100000000000012</v>
      </c>
      <c r="AA178" s="77">
        <f t="shared" si="328"/>
        <v>217.69799999999998</v>
      </c>
      <c r="AB178" s="77">
        <f t="shared" si="328"/>
        <v>149.04</v>
      </c>
      <c r="AC178" s="77">
        <f t="shared" si="328"/>
        <v>617.26200000000006</v>
      </c>
      <c r="AD178" s="77">
        <f t="shared" si="328"/>
        <v>11.849</v>
      </c>
      <c r="AE178" s="77">
        <f t="shared" si="328"/>
        <v>231.53699999999998</v>
      </c>
      <c r="AF178" s="77">
        <f t="shared" si="328"/>
        <v>165.84</v>
      </c>
      <c r="AG178" s="77">
        <f t="shared" si="328"/>
        <v>706.35300000000007</v>
      </c>
      <c r="AH178" s="77">
        <f t="shared" si="328"/>
        <v>13.559000000000001</v>
      </c>
      <c r="AI178" s="77">
        <f t="shared" si="328"/>
        <v>267.3</v>
      </c>
      <c r="AJ178" s="77">
        <f t="shared" si="328"/>
        <v>196.06</v>
      </c>
      <c r="AK178" s="77">
        <f t="shared" si="328"/>
        <v>898.36</v>
      </c>
      <c r="AL178" s="77">
        <f t="shared" si="328"/>
        <v>17.12</v>
      </c>
      <c r="AM178" s="77">
        <f t="shared" si="328"/>
        <v>5.8899999999999988</v>
      </c>
      <c r="AN178" s="77">
        <f t="shared" si="328"/>
        <v>0.92</v>
      </c>
      <c r="AO178" s="77">
        <f t="shared" si="328"/>
        <v>1.96</v>
      </c>
      <c r="AP178" s="77">
        <f t="shared" si="328"/>
        <v>13.959999999999999</v>
      </c>
      <c r="AQ178" s="77">
        <f t="shared" si="328"/>
        <v>106.80000000000001</v>
      </c>
      <c r="AR178" s="77">
        <f t="shared" si="328"/>
        <v>5.7200000000000006</v>
      </c>
      <c r="AS178" s="77">
        <f t="shared" si="328"/>
        <v>7.1469999999999994</v>
      </c>
      <c r="AT178" s="77">
        <f t="shared" si="328"/>
        <v>1.274</v>
      </c>
      <c r="AU178" s="77">
        <f t="shared" si="328"/>
        <v>2.4249999999999998</v>
      </c>
      <c r="AV178" s="77">
        <f t="shared" si="328"/>
        <v>21.817999999999998</v>
      </c>
      <c r="AW178" s="77">
        <f t="shared" si="328"/>
        <v>174.72800000000001</v>
      </c>
      <c r="AX178" s="77">
        <f t="shared" si="328"/>
        <v>7.4039999999999999</v>
      </c>
      <c r="AY178" s="77">
        <f t="shared" si="328"/>
        <v>8.895999999999999</v>
      </c>
      <c r="AZ178" s="77">
        <f t="shared" si="328"/>
        <v>1.3580000000000001</v>
      </c>
      <c r="BA178" s="77">
        <f t="shared" si="328"/>
        <v>2.8900000000000006</v>
      </c>
      <c r="BB178" s="77">
        <f t="shared" si="328"/>
        <v>24.040999999999997</v>
      </c>
      <c r="BC178" s="77">
        <f t="shared" si="328"/>
        <v>181.28300000000002</v>
      </c>
      <c r="BD178" s="77">
        <f t="shared" si="328"/>
        <v>7.71</v>
      </c>
      <c r="BE178" s="77">
        <f t="shared" si="328"/>
        <v>11.819999999999999</v>
      </c>
      <c r="BF178" s="77">
        <f t="shared" si="328"/>
        <v>1.59</v>
      </c>
      <c r="BG178" s="77">
        <f t="shared" si="328"/>
        <v>3.71</v>
      </c>
      <c r="BH178" s="77">
        <f t="shared" si="328"/>
        <v>29.249999999999996</v>
      </c>
      <c r="BI178" s="77">
        <f t="shared" si="328"/>
        <v>232.91000000000003</v>
      </c>
      <c r="BJ178" s="52">
        <f t="shared" si="328"/>
        <v>9.34</v>
      </c>
    </row>
    <row r="179" spans="1:62" s="7" customFormat="1" ht="22.5" customHeight="1" x14ac:dyDescent="0.3">
      <c r="A179" s="49" t="s">
        <v>145</v>
      </c>
      <c r="B179" s="26" t="s">
        <v>146</v>
      </c>
      <c r="C179" s="23">
        <v>50</v>
      </c>
      <c r="D179" s="23">
        <v>50</v>
      </c>
      <c r="E179" s="23">
        <v>100</v>
      </c>
      <c r="F179" s="26">
        <v>100</v>
      </c>
      <c r="G179" s="27">
        <v>540</v>
      </c>
      <c r="H179" s="14">
        <f>G179/F179*C179</f>
        <v>270</v>
      </c>
      <c r="I179" s="14">
        <f>G179/F179*D179</f>
        <v>270</v>
      </c>
      <c r="J179" s="14">
        <f>G179/F179*E179</f>
        <v>540</v>
      </c>
      <c r="K179" s="27">
        <v>4</v>
      </c>
      <c r="L179" s="27">
        <v>31</v>
      </c>
      <c r="M179" s="27">
        <v>63</v>
      </c>
      <c r="N179" s="14">
        <f>K179/F179*C179</f>
        <v>2</v>
      </c>
      <c r="O179" s="14">
        <f>L179/F179*C179</f>
        <v>15.5</v>
      </c>
      <c r="P179" s="14">
        <f>M179/F179*C179</f>
        <v>31.5</v>
      </c>
      <c r="Q179" s="14">
        <f>K179/F179*D179</f>
        <v>2</v>
      </c>
      <c r="R179" s="14">
        <f>L179/F179*D179</f>
        <v>15.5</v>
      </c>
      <c r="S179" s="14">
        <f>M179/F179*D179</f>
        <v>31.5</v>
      </c>
      <c r="T179" s="14">
        <f>K179/F179*E179</f>
        <v>4</v>
      </c>
      <c r="U179" s="14">
        <f>L179/F179*E179</f>
        <v>31</v>
      </c>
      <c r="V179" s="14">
        <f>M179/F179*E179</f>
        <v>63</v>
      </c>
      <c r="W179" s="28">
        <v>8</v>
      </c>
      <c r="X179" s="28">
        <v>6</v>
      </c>
      <c r="Y179" s="28">
        <v>42</v>
      </c>
      <c r="Z179" s="28">
        <v>0.6</v>
      </c>
      <c r="AA179" s="15">
        <f t="shared" si="285"/>
        <v>4</v>
      </c>
      <c r="AB179" s="15">
        <f t="shared" si="286"/>
        <v>3</v>
      </c>
      <c r="AC179" s="15">
        <f t="shared" si="287"/>
        <v>21</v>
      </c>
      <c r="AD179" s="15">
        <f t="shared" si="288"/>
        <v>0.3</v>
      </c>
      <c r="AE179" s="15">
        <f t="shared" si="289"/>
        <v>4</v>
      </c>
      <c r="AF179" s="15">
        <f t="shared" si="290"/>
        <v>3</v>
      </c>
      <c r="AG179" s="15">
        <f t="shared" si="291"/>
        <v>21</v>
      </c>
      <c r="AH179" s="15">
        <f t="shared" si="292"/>
        <v>0.3</v>
      </c>
      <c r="AI179" s="15">
        <f t="shared" si="293"/>
        <v>8</v>
      </c>
      <c r="AJ179" s="15">
        <f t="shared" si="294"/>
        <v>6</v>
      </c>
      <c r="AK179" s="15">
        <f t="shared" si="295"/>
        <v>42</v>
      </c>
      <c r="AL179" s="15">
        <f t="shared" si="296"/>
        <v>0.6</v>
      </c>
      <c r="AM179" s="28">
        <v>2E-3</v>
      </c>
      <c r="AN179" s="28">
        <v>0.05</v>
      </c>
      <c r="AO179" s="28">
        <v>0.02</v>
      </c>
      <c r="AP179" s="28">
        <v>0</v>
      </c>
      <c r="AQ179" s="28">
        <v>0</v>
      </c>
      <c r="AR179" s="28">
        <v>0</v>
      </c>
      <c r="AS179" s="15">
        <f t="shared" si="297"/>
        <v>1E-3</v>
      </c>
      <c r="AT179" s="15">
        <f t="shared" si="298"/>
        <v>2.5000000000000001E-2</v>
      </c>
      <c r="AU179" s="15">
        <f t="shared" si="299"/>
        <v>0.01</v>
      </c>
      <c r="AV179" s="15">
        <f t="shared" si="300"/>
        <v>0</v>
      </c>
      <c r="AW179" s="15">
        <f t="shared" si="301"/>
        <v>0</v>
      </c>
      <c r="AX179" s="15">
        <f t="shared" si="302"/>
        <v>0</v>
      </c>
      <c r="AY179" s="15">
        <f t="shared" si="303"/>
        <v>1E-3</v>
      </c>
      <c r="AZ179" s="15">
        <f t="shared" si="304"/>
        <v>2.5000000000000001E-2</v>
      </c>
      <c r="BA179" s="15">
        <f t="shared" si="305"/>
        <v>0.01</v>
      </c>
      <c r="BB179" s="15">
        <f t="shared" si="306"/>
        <v>0</v>
      </c>
      <c r="BC179" s="15">
        <f t="shared" si="307"/>
        <v>0</v>
      </c>
      <c r="BD179" s="15">
        <f t="shared" si="308"/>
        <v>0</v>
      </c>
      <c r="BE179" s="15">
        <f t="shared" si="309"/>
        <v>2E-3</v>
      </c>
      <c r="BF179" s="15">
        <f t="shared" si="310"/>
        <v>0.05</v>
      </c>
      <c r="BG179" s="15">
        <f t="shared" si="311"/>
        <v>0.02</v>
      </c>
      <c r="BH179" s="15">
        <f t="shared" si="312"/>
        <v>0</v>
      </c>
      <c r="BI179" s="15">
        <f t="shared" si="313"/>
        <v>0</v>
      </c>
      <c r="BJ179" s="50">
        <f t="shared" si="314"/>
        <v>0</v>
      </c>
    </row>
    <row r="180" spans="1:62" s="7" customFormat="1" ht="18" customHeight="1" x14ac:dyDescent="0.3">
      <c r="A180" s="49" t="s">
        <v>98</v>
      </c>
      <c r="B180" s="26" t="s">
        <v>99</v>
      </c>
      <c r="C180" s="23">
        <v>200</v>
      </c>
      <c r="D180" s="23">
        <v>200</v>
      </c>
      <c r="E180" s="23">
        <v>200</v>
      </c>
      <c r="F180" s="26">
        <v>200</v>
      </c>
      <c r="G180" s="27">
        <v>46</v>
      </c>
      <c r="H180" s="14">
        <f>G180/F180*C180</f>
        <v>46</v>
      </c>
      <c r="I180" s="14">
        <f>G180/F180*D180</f>
        <v>46</v>
      </c>
      <c r="J180" s="14">
        <f>G180/F180*E180</f>
        <v>46</v>
      </c>
      <c r="K180" s="27">
        <v>0.5</v>
      </c>
      <c r="L180" s="27">
        <v>0.1</v>
      </c>
      <c r="M180" s="27">
        <v>10.1</v>
      </c>
      <c r="N180" s="14">
        <f>K180/F180*C180</f>
        <v>0.5</v>
      </c>
      <c r="O180" s="14">
        <f>L180/F180*C180</f>
        <v>0.1</v>
      </c>
      <c r="P180" s="14">
        <f>M180/F180*C180</f>
        <v>10.1</v>
      </c>
      <c r="Q180" s="14">
        <f>K180/F180*D180</f>
        <v>0.5</v>
      </c>
      <c r="R180" s="14">
        <f>L180/F180*D180</f>
        <v>0.1</v>
      </c>
      <c r="S180" s="14">
        <f>M180/F180*D180</f>
        <v>10.1</v>
      </c>
      <c r="T180" s="14">
        <f>K180/F180*E180</f>
        <v>0.5</v>
      </c>
      <c r="U180" s="14">
        <f>L180/F180*E180</f>
        <v>0.1</v>
      </c>
      <c r="V180" s="14">
        <f>M180/F180*E180</f>
        <v>10.1</v>
      </c>
      <c r="W180" s="28">
        <v>14</v>
      </c>
      <c r="X180" s="28">
        <v>8</v>
      </c>
      <c r="Y180" s="28">
        <v>0</v>
      </c>
      <c r="Z180" s="28">
        <v>2.8</v>
      </c>
      <c r="AA180" s="15">
        <f t="shared" si="285"/>
        <v>28.000000000000004</v>
      </c>
      <c r="AB180" s="15">
        <f t="shared" si="286"/>
        <v>16</v>
      </c>
      <c r="AC180" s="15">
        <f t="shared" si="287"/>
        <v>0</v>
      </c>
      <c r="AD180" s="15">
        <f t="shared" si="288"/>
        <v>5.6</v>
      </c>
      <c r="AE180" s="15">
        <f t="shared" si="289"/>
        <v>28.000000000000004</v>
      </c>
      <c r="AF180" s="15">
        <f t="shared" si="290"/>
        <v>16</v>
      </c>
      <c r="AG180" s="15">
        <f t="shared" si="291"/>
        <v>0</v>
      </c>
      <c r="AH180" s="15">
        <f t="shared" si="292"/>
        <v>5.6</v>
      </c>
      <c r="AI180" s="15">
        <f t="shared" si="293"/>
        <v>28.000000000000004</v>
      </c>
      <c r="AJ180" s="15">
        <f t="shared" si="294"/>
        <v>16</v>
      </c>
      <c r="AK180" s="15">
        <f t="shared" si="295"/>
        <v>0</v>
      </c>
      <c r="AL180" s="15">
        <f t="shared" si="296"/>
        <v>5.6</v>
      </c>
      <c r="AM180" s="28">
        <v>0</v>
      </c>
      <c r="AN180" s="28">
        <v>0</v>
      </c>
      <c r="AO180" s="28">
        <v>0</v>
      </c>
      <c r="AP180" s="28">
        <v>0</v>
      </c>
      <c r="AQ180" s="28">
        <v>3</v>
      </c>
      <c r="AR180" s="28">
        <v>3</v>
      </c>
      <c r="AS180" s="15">
        <f t="shared" si="297"/>
        <v>0</v>
      </c>
      <c r="AT180" s="15">
        <f t="shared" si="298"/>
        <v>0</v>
      </c>
      <c r="AU180" s="15">
        <f t="shared" si="299"/>
        <v>0</v>
      </c>
      <c r="AV180" s="15">
        <f t="shared" si="300"/>
        <v>0</v>
      </c>
      <c r="AW180" s="15">
        <f t="shared" si="301"/>
        <v>6</v>
      </c>
      <c r="AX180" s="15">
        <f t="shared" si="302"/>
        <v>6</v>
      </c>
      <c r="AY180" s="15">
        <f t="shared" si="303"/>
        <v>0</v>
      </c>
      <c r="AZ180" s="15">
        <f t="shared" si="304"/>
        <v>0</v>
      </c>
      <c r="BA180" s="15">
        <f t="shared" si="305"/>
        <v>0</v>
      </c>
      <c r="BB180" s="15">
        <f t="shared" si="306"/>
        <v>0</v>
      </c>
      <c r="BC180" s="15">
        <f t="shared" si="307"/>
        <v>6</v>
      </c>
      <c r="BD180" s="15">
        <f t="shared" si="308"/>
        <v>6</v>
      </c>
      <c r="BE180" s="15">
        <f t="shared" si="309"/>
        <v>0</v>
      </c>
      <c r="BF180" s="15">
        <f t="shared" si="310"/>
        <v>0</v>
      </c>
      <c r="BG180" s="15">
        <f t="shared" si="311"/>
        <v>0</v>
      </c>
      <c r="BH180" s="15">
        <f t="shared" si="312"/>
        <v>0</v>
      </c>
      <c r="BI180" s="15">
        <f t="shared" si="313"/>
        <v>6</v>
      </c>
      <c r="BJ180" s="50">
        <f t="shared" si="314"/>
        <v>6</v>
      </c>
    </row>
    <row r="181" spans="1:62" s="7" customFormat="1" ht="18" customHeight="1" x14ac:dyDescent="0.3">
      <c r="A181" s="49" t="s">
        <v>147</v>
      </c>
      <c r="B181" s="26">
        <v>458</v>
      </c>
      <c r="C181" s="23">
        <v>1</v>
      </c>
      <c r="D181" s="23">
        <v>2</v>
      </c>
      <c r="E181" s="23">
        <v>2</v>
      </c>
      <c r="F181" s="26">
        <v>1</v>
      </c>
      <c r="G181" s="27">
        <v>46</v>
      </c>
      <c r="H181" s="14">
        <f>G181/F181*C181</f>
        <v>46</v>
      </c>
      <c r="I181" s="14">
        <f>G181/F181*D181</f>
        <v>92</v>
      </c>
      <c r="J181" s="14">
        <f>G181/F181*E181</f>
        <v>92</v>
      </c>
      <c r="K181" s="27">
        <v>0.4</v>
      </c>
      <c r="L181" s="27">
        <v>0.3</v>
      </c>
      <c r="M181" s="27">
        <v>10.3</v>
      </c>
      <c r="N181" s="14">
        <f>K181/F181*C181</f>
        <v>0.4</v>
      </c>
      <c r="O181" s="14">
        <f>L181/F181*C181</f>
        <v>0.3</v>
      </c>
      <c r="P181" s="14">
        <f>M181/F181*C181</f>
        <v>10.3</v>
      </c>
      <c r="Q181" s="14">
        <f>K181/F181*D181</f>
        <v>0.8</v>
      </c>
      <c r="R181" s="14">
        <f>L181/F181*D181</f>
        <v>0.6</v>
      </c>
      <c r="S181" s="14">
        <f>M181/F181*D181</f>
        <v>20.6</v>
      </c>
      <c r="T181" s="14">
        <f>K181/F181*E181</f>
        <v>0.8</v>
      </c>
      <c r="U181" s="14">
        <f>L181/F181*E181</f>
        <v>0.6</v>
      </c>
      <c r="V181" s="14">
        <f>M181/F181*E181</f>
        <v>20.6</v>
      </c>
      <c r="W181" s="28">
        <v>19</v>
      </c>
      <c r="X181" s="28">
        <v>9</v>
      </c>
      <c r="Y181" s="28">
        <v>16</v>
      </c>
      <c r="Z181" s="28">
        <v>11</v>
      </c>
      <c r="AA181" s="15">
        <f t="shared" si="285"/>
        <v>0.19</v>
      </c>
      <c r="AB181" s="15">
        <f t="shared" si="286"/>
        <v>0.09</v>
      </c>
      <c r="AC181" s="15">
        <f t="shared" si="287"/>
        <v>0.16</v>
      </c>
      <c r="AD181" s="15">
        <f t="shared" si="288"/>
        <v>0.11</v>
      </c>
      <c r="AE181" s="15">
        <f t="shared" si="289"/>
        <v>0.38</v>
      </c>
      <c r="AF181" s="15">
        <f t="shared" si="290"/>
        <v>0.18</v>
      </c>
      <c r="AG181" s="15">
        <f t="shared" si="291"/>
        <v>0.32</v>
      </c>
      <c r="AH181" s="15">
        <f t="shared" si="292"/>
        <v>0.22</v>
      </c>
      <c r="AI181" s="15">
        <f t="shared" si="293"/>
        <v>0.38</v>
      </c>
      <c r="AJ181" s="15">
        <f t="shared" si="294"/>
        <v>0.18</v>
      </c>
      <c r="AK181" s="15">
        <f t="shared" si="295"/>
        <v>0.32</v>
      </c>
      <c r="AL181" s="15">
        <f t="shared" si="296"/>
        <v>0.22</v>
      </c>
      <c r="AM181" s="28">
        <v>0</v>
      </c>
      <c r="AN181" s="28">
        <v>0.02</v>
      </c>
      <c r="AO181" s="28">
        <v>0.03</v>
      </c>
      <c r="AP181" s="28">
        <v>0.1</v>
      </c>
      <c r="AQ181" s="28">
        <v>5</v>
      </c>
      <c r="AR181" s="28">
        <v>0.4</v>
      </c>
      <c r="AS181" s="15">
        <f t="shared" si="297"/>
        <v>0</v>
      </c>
      <c r="AT181" s="15">
        <f t="shared" si="298"/>
        <v>2.0000000000000001E-4</v>
      </c>
      <c r="AU181" s="15">
        <f t="shared" si="299"/>
        <v>2.9999999999999997E-4</v>
      </c>
      <c r="AV181" s="15">
        <f t="shared" si="300"/>
        <v>1E-3</v>
      </c>
      <c r="AW181" s="15">
        <f t="shared" si="301"/>
        <v>0.05</v>
      </c>
      <c r="AX181" s="15">
        <f t="shared" si="302"/>
        <v>4.0000000000000001E-3</v>
      </c>
      <c r="AY181" s="15">
        <f t="shared" si="303"/>
        <v>0</v>
      </c>
      <c r="AZ181" s="15">
        <f t="shared" si="304"/>
        <v>4.0000000000000002E-4</v>
      </c>
      <c r="BA181" s="15">
        <f t="shared" si="305"/>
        <v>5.9999999999999995E-4</v>
      </c>
      <c r="BB181" s="15">
        <f t="shared" si="306"/>
        <v>2E-3</v>
      </c>
      <c r="BC181" s="15">
        <f t="shared" si="307"/>
        <v>0.1</v>
      </c>
      <c r="BD181" s="15">
        <f t="shared" si="308"/>
        <v>8.0000000000000002E-3</v>
      </c>
      <c r="BE181" s="15">
        <f t="shared" si="309"/>
        <v>0</v>
      </c>
      <c r="BF181" s="15">
        <f t="shared" si="310"/>
        <v>4.0000000000000002E-4</v>
      </c>
      <c r="BG181" s="15">
        <f t="shared" si="311"/>
        <v>5.9999999999999995E-4</v>
      </c>
      <c r="BH181" s="15">
        <f t="shared" si="312"/>
        <v>2E-3</v>
      </c>
      <c r="BI181" s="15">
        <f t="shared" si="313"/>
        <v>0.1</v>
      </c>
      <c r="BJ181" s="50">
        <f t="shared" si="314"/>
        <v>8.0000000000000002E-3</v>
      </c>
    </row>
    <row r="182" spans="1:62" s="9" customFormat="1" ht="20.100000000000001" customHeight="1" x14ac:dyDescent="0.3">
      <c r="A182" s="145" t="s">
        <v>76</v>
      </c>
      <c r="B182" s="150"/>
      <c r="C182" s="150"/>
      <c r="D182" s="150"/>
      <c r="E182" s="150"/>
      <c r="F182" s="150"/>
      <c r="G182" s="77">
        <f>SUM(G179:G181)</f>
        <v>632</v>
      </c>
      <c r="H182" s="77">
        <f t="shared" ref="H182:BJ182" si="329">SUM(H179:H181)</f>
        <v>362</v>
      </c>
      <c r="I182" s="77">
        <f t="shared" si="329"/>
        <v>408</v>
      </c>
      <c r="J182" s="77">
        <f t="shared" si="329"/>
        <v>678</v>
      </c>
      <c r="K182" s="77">
        <f t="shared" si="329"/>
        <v>4.9000000000000004</v>
      </c>
      <c r="L182" s="77">
        <f t="shared" si="329"/>
        <v>31.400000000000002</v>
      </c>
      <c r="M182" s="77">
        <f t="shared" si="329"/>
        <v>83.399999999999991</v>
      </c>
      <c r="N182" s="77">
        <f t="shared" si="329"/>
        <v>2.9</v>
      </c>
      <c r="O182" s="77">
        <f t="shared" si="329"/>
        <v>15.9</v>
      </c>
      <c r="P182" s="77">
        <f t="shared" si="329"/>
        <v>51.900000000000006</v>
      </c>
      <c r="Q182" s="77">
        <f t="shared" si="329"/>
        <v>3.3</v>
      </c>
      <c r="R182" s="77">
        <f t="shared" si="329"/>
        <v>16.2</v>
      </c>
      <c r="S182" s="77">
        <f t="shared" si="329"/>
        <v>62.2</v>
      </c>
      <c r="T182" s="77">
        <f t="shared" si="329"/>
        <v>5.3</v>
      </c>
      <c r="U182" s="77">
        <f t="shared" si="329"/>
        <v>31.700000000000003</v>
      </c>
      <c r="V182" s="77">
        <f t="shared" si="329"/>
        <v>93.699999999999989</v>
      </c>
      <c r="W182" s="77">
        <f t="shared" si="329"/>
        <v>41</v>
      </c>
      <c r="X182" s="77">
        <f t="shared" si="329"/>
        <v>23</v>
      </c>
      <c r="Y182" s="77">
        <f t="shared" si="329"/>
        <v>58</v>
      </c>
      <c r="Z182" s="77">
        <f t="shared" si="329"/>
        <v>14.4</v>
      </c>
      <c r="AA182" s="77">
        <f t="shared" si="329"/>
        <v>32.19</v>
      </c>
      <c r="AB182" s="77">
        <f t="shared" si="329"/>
        <v>19.09</v>
      </c>
      <c r="AC182" s="77">
        <f t="shared" si="329"/>
        <v>21.16</v>
      </c>
      <c r="AD182" s="77">
        <f t="shared" si="329"/>
        <v>6.01</v>
      </c>
      <c r="AE182" s="77">
        <f t="shared" si="329"/>
        <v>32.380000000000003</v>
      </c>
      <c r="AF182" s="77">
        <f t="shared" si="329"/>
        <v>19.18</v>
      </c>
      <c r="AG182" s="77">
        <f t="shared" si="329"/>
        <v>21.32</v>
      </c>
      <c r="AH182" s="77">
        <f t="shared" si="329"/>
        <v>6.1199999999999992</v>
      </c>
      <c r="AI182" s="77">
        <f t="shared" si="329"/>
        <v>36.380000000000003</v>
      </c>
      <c r="AJ182" s="77">
        <f t="shared" si="329"/>
        <v>22.18</v>
      </c>
      <c r="AK182" s="77">
        <f t="shared" si="329"/>
        <v>42.32</v>
      </c>
      <c r="AL182" s="77">
        <f t="shared" si="329"/>
        <v>6.419999999999999</v>
      </c>
      <c r="AM182" s="77">
        <f t="shared" si="329"/>
        <v>2E-3</v>
      </c>
      <c r="AN182" s="77">
        <f t="shared" si="329"/>
        <v>7.0000000000000007E-2</v>
      </c>
      <c r="AO182" s="77">
        <f t="shared" si="329"/>
        <v>0.05</v>
      </c>
      <c r="AP182" s="77">
        <f t="shared" si="329"/>
        <v>0.1</v>
      </c>
      <c r="AQ182" s="77">
        <f t="shared" si="329"/>
        <v>8</v>
      </c>
      <c r="AR182" s="77">
        <f t="shared" si="329"/>
        <v>3.4</v>
      </c>
      <c r="AS182" s="77">
        <f t="shared" si="329"/>
        <v>1E-3</v>
      </c>
      <c r="AT182" s="77">
        <f t="shared" si="329"/>
        <v>2.52E-2</v>
      </c>
      <c r="AU182" s="77">
        <f t="shared" si="329"/>
        <v>1.03E-2</v>
      </c>
      <c r="AV182" s="77">
        <f t="shared" si="329"/>
        <v>1E-3</v>
      </c>
      <c r="AW182" s="77">
        <f t="shared" si="329"/>
        <v>6.05</v>
      </c>
      <c r="AX182" s="77">
        <f t="shared" si="329"/>
        <v>6.0039999999999996</v>
      </c>
      <c r="AY182" s="77">
        <f t="shared" si="329"/>
        <v>1E-3</v>
      </c>
      <c r="AZ182" s="77">
        <f t="shared" si="329"/>
        <v>2.5400000000000002E-2</v>
      </c>
      <c r="BA182" s="77">
        <f t="shared" si="329"/>
        <v>1.06E-2</v>
      </c>
      <c r="BB182" s="77">
        <f t="shared" si="329"/>
        <v>2E-3</v>
      </c>
      <c r="BC182" s="77">
        <f t="shared" si="329"/>
        <v>6.1</v>
      </c>
      <c r="BD182" s="77">
        <f t="shared" si="329"/>
        <v>6.008</v>
      </c>
      <c r="BE182" s="77">
        <f t="shared" si="329"/>
        <v>2E-3</v>
      </c>
      <c r="BF182" s="77">
        <f t="shared" si="329"/>
        <v>5.04E-2</v>
      </c>
      <c r="BG182" s="77">
        <f t="shared" si="329"/>
        <v>2.06E-2</v>
      </c>
      <c r="BH182" s="77">
        <f t="shared" si="329"/>
        <v>2E-3</v>
      </c>
      <c r="BI182" s="77">
        <f t="shared" si="329"/>
        <v>6.1</v>
      </c>
      <c r="BJ182" s="52">
        <f t="shared" si="329"/>
        <v>6.008</v>
      </c>
    </row>
    <row r="183" spans="1:62" s="7" customFormat="1" ht="22.5" customHeight="1" x14ac:dyDescent="0.3">
      <c r="A183" s="49" t="s">
        <v>148</v>
      </c>
      <c r="B183" s="26">
        <v>116</v>
      </c>
      <c r="C183" s="23">
        <v>240</v>
      </c>
      <c r="D183" s="23">
        <v>240</v>
      </c>
      <c r="E183" s="23">
        <v>400</v>
      </c>
      <c r="F183" s="26">
        <v>240</v>
      </c>
      <c r="G183" s="27">
        <v>332</v>
      </c>
      <c r="H183" s="14">
        <f t="shared" ref="H183:H189" si="330">G183/F183*C183</f>
        <v>332</v>
      </c>
      <c r="I183" s="14">
        <f t="shared" ref="I183:I189" si="331">G183/F183*D183</f>
        <v>332</v>
      </c>
      <c r="J183" s="14">
        <f t="shared" ref="J183:J190" si="332">G183/F183*E183</f>
        <v>553.33333333333337</v>
      </c>
      <c r="K183" s="27">
        <v>20.7</v>
      </c>
      <c r="L183" s="27">
        <v>18.2</v>
      </c>
      <c r="M183" s="27">
        <v>21.8</v>
      </c>
      <c r="N183" s="14">
        <f t="shared" ref="N183:N189" si="333">K183/F183*C183</f>
        <v>20.7</v>
      </c>
      <c r="O183" s="14">
        <f t="shared" ref="O183:O189" si="334">L183/F183*C183</f>
        <v>18.2</v>
      </c>
      <c r="P183" s="14">
        <f t="shared" ref="P183:P189" si="335">M183/F183*C183</f>
        <v>21.8</v>
      </c>
      <c r="Q183" s="14">
        <f t="shared" ref="Q183:Q189" si="336">K183/F183*D183</f>
        <v>20.7</v>
      </c>
      <c r="R183" s="14">
        <f t="shared" ref="R183:R189" si="337">L183/F183*D183</f>
        <v>18.2</v>
      </c>
      <c r="S183" s="14">
        <f t="shared" ref="S183:S189" si="338">M183/F183*D183</f>
        <v>21.8</v>
      </c>
      <c r="T183" s="14">
        <f t="shared" ref="T183:T190" si="339">K183/F183*E183</f>
        <v>34.5</v>
      </c>
      <c r="U183" s="14">
        <f t="shared" ref="U183:U190" si="340">L183/F183*E183</f>
        <v>30.333333333333336</v>
      </c>
      <c r="V183" s="14">
        <f t="shared" ref="V183:V190" si="341">M183/F183*E183</f>
        <v>36.333333333333336</v>
      </c>
      <c r="W183" s="28">
        <v>39.83</v>
      </c>
      <c r="X183" s="28">
        <v>22.62</v>
      </c>
      <c r="Y183" s="28">
        <v>77.33</v>
      </c>
      <c r="Z183" s="28">
        <v>1.06</v>
      </c>
      <c r="AA183" s="15">
        <f t="shared" si="285"/>
        <v>95.591999999999999</v>
      </c>
      <c r="AB183" s="15">
        <f t="shared" si="286"/>
        <v>54.288000000000004</v>
      </c>
      <c r="AC183" s="15">
        <f t="shared" si="287"/>
        <v>185.59199999999998</v>
      </c>
      <c r="AD183" s="15">
        <f t="shared" si="288"/>
        <v>2.544</v>
      </c>
      <c r="AE183" s="15">
        <f t="shared" si="289"/>
        <v>95.591999999999999</v>
      </c>
      <c r="AF183" s="15">
        <f t="shared" si="290"/>
        <v>54.288000000000004</v>
      </c>
      <c r="AG183" s="15">
        <f t="shared" si="291"/>
        <v>185.59199999999998</v>
      </c>
      <c r="AH183" s="15">
        <f t="shared" si="292"/>
        <v>2.544</v>
      </c>
      <c r="AI183" s="15">
        <f t="shared" si="293"/>
        <v>159.32</v>
      </c>
      <c r="AJ183" s="15">
        <f t="shared" si="294"/>
        <v>90.48</v>
      </c>
      <c r="AK183" s="15">
        <f t="shared" si="295"/>
        <v>309.32</v>
      </c>
      <c r="AL183" s="15">
        <f t="shared" si="296"/>
        <v>4.24</v>
      </c>
      <c r="AM183" s="28">
        <v>0.01</v>
      </c>
      <c r="AN183" s="28">
        <v>0.04</v>
      </c>
      <c r="AO183" s="28">
        <v>7.0000000000000007E-2</v>
      </c>
      <c r="AP183" s="28">
        <v>1.49</v>
      </c>
      <c r="AQ183" s="28">
        <v>23.22</v>
      </c>
      <c r="AR183" s="28">
        <v>0.55000000000000004</v>
      </c>
      <c r="AS183" s="15">
        <f t="shared" si="297"/>
        <v>2.4E-2</v>
      </c>
      <c r="AT183" s="15">
        <f t="shared" si="298"/>
        <v>9.6000000000000002E-2</v>
      </c>
      <c r="AU183" s="15">
        <f t="shared" si="299"/>
        <v>0.16800000000000004</v>
      </c>
      <c r="AV183" s="15">
        <f t="shared" si="300"/>
        <v>3.5760000000000001</v>
      </c>
      <c r="AW183" s="15">
        <f t="shared" si="301"/>
        <v>55.727999999999994</v>
      </c>
      <c r="AX183" s="15">
        <f t="shared" si="302"/>
        <v>1.32</v>
      </c>
      <c r="AY183" s="15">
        <f t="shared" si="303"/>
        <v>2.4E-2</v>
      </c>
      <c r="AZ183" s="15">
        <f t="shared" si="304"/>
        <v>9.6000000000000002E-2</v>
      </c>
      <c r="BA183" s="15">
        <f t="shared" si="305"/>
        <v>0.16800000000000004</v>
      </c>
      <c r="BB183" s="15">
        <f t="shared" si="306"/>
        <v>3.5760000000000001</v>
      </c>
      <c r="BC183" s="15">
        <f t="shared" si="307"/>
        <v>55.727999999999994</v>
      </c>
      <c r="BD183" s="15">
        <f t="shared" si="308"/>
        <v>1.32</v>
      </c>
      <c r="BE183" s="15">
        <f t="shared" si="309"/>
        <v>0.04</v>
      </c>
      <c r="BF183" s="15">
        <f t="shared" si="310"/>
        <v>0.16</v>
      </c>
      <c r="BG183" s="15">
        <f t="shared" si="311"/>
        <v>0.28000000000000003</v>
      </c>
      <c r="BH183" s="15">
        <f t="shared" si="312"/>
        <v>5.96</v>
      </c>
      <c r="BI183" s="15">
        <f t="shared" si="313"/>
        <v>92.88</v>
      </c>
      <c r="BJ183" s="50">
        <f t="shared" si="314"/>
        <v>2.2000000000000002</v>
      </c>
    </row>
    <row r="184" spans="1:62" s="7" customFormat="1" ht="37.5" customHeight="1" x14ac:dyDescent="0.3">
      <c r="A184" s="49" t="s">
        <v>74</v>
      </c>
      <c r="B184" s="26">
        <v>241</v>
      </c>
      <c r="C184" s="23">
        <v>100</v>
      </c>
      <c r="D184" s="23">
        <v>100</v>
      </c>
      <c r="E184" s="23">
        <v>100</v>
      </c>
      <c r="F184" s="26">
        <v>100</v>
      </c>
      <c r="G184" s="27">
        <v>228</v>
      </c>
      <c r="H184" s="14">
        <f t="shared" si="330"/>
        <v>227.99999999999997</v>
      </c>
      <c r="I184" s="14">
        <f t="shared" si="331"/>
        <v>227.99999999999997</v>
      </c>
      <c r="J184" s="14">
        <f t="shared" si="332"/>
        <v>227.99999999999997</v>
      </c>
      <c r="K184" s="27">
        <v>5.4</v>
      </c>
      <c r="L184" s="27">
        <v>4.5</v>
      </c>
      <c r="M184" s="27">
        <v>41.5</v>
      </c>
      <c r="N184" s="14">
        <f t="shared" si="333"/>
        <v>5.4</v>
      </c>
      <c r="O184" s="14">
        <f t="shared" si="334"/>
        <v>4.5</v>
      </c>
      <c r="P184" s="14">
        <f t="shared" si="335"/>
        <v>41.5</v>
      </c>
      <c r="Q184" s="14">
        <f t="shared" si="336"/>
        <v>5.4</v>
      </c>
      <c r="R184" s="14">
        <f t="shared" si="337"/>
        <v>4.5</v>
      </c>
      <c r="S184" s="14">
        <f t="shared" si="338"/>
        <v>41.5</v>
      </c>
      <c r="T184" s="14">
        <f t="shared" si="339"/>
        <v>5.4</v>
      </c>
      <c r="U184" s="14">
        <f t="shared" si="340"/>
        <v>4.5</v>
      </c>
      <c r="V184" s="14">
        <f t="shared" si="341"/>
        <v>41.5</v>
      </c>
      <c r="W184" s="28">
        <v>12.76</v>
      </c>
      <c r="X184" s="28">
        <v>10.23</v>
      </c>
      <c r="Y184" s="28">
        <v>37.93</v>
      </c>
      <c r="Z184" s="28">
        <v>1.1200000000000001</v>
      </c>
      <c r="AA184" s="15">
        <f t="shared" si="285"/>
        <v>12.76</v>
      </c>
      <c r="AB184" s="15">
        <f t="shared" si="286"/>
        <v>10.23</v>
      </c>
      <c r="AC184" s="15">
        <f t="shared" si="287"/>
        <v>37.93</v>
      </c>
      <c r="AD184" s="15">
        <f t="shared" si="288"/>
        <v>1.1200000000000001</v>
      </c>
      <c r="AE184" s="15">
        <f t="shared" si="289"/>
        <v>12.76</v>
      </c>
      <c r="AF184" s="15">
        <f t="shared" si="290"/>
        <v>10.23</v>
      </c>
      <c r="AG184" s="15">
        <f t="shared" si="291"/>
        <v>37.93</v>
      </c>
      <c r="AH184" s="15">
        <f t="shared" si="292"/>
        <v>1.1200000000000001</v>
      </c>
      <c r="AI184" s="15">
        <f t="shared" si="293"/>
        <v>12.76</v>
      </c>
      <c r="AJ184" s="15">
        <f t="shared" si="294"/>
        <v>10.23</v>
      </c>
      <c r="AK184" s="15">
        <f t="shared" si="295"/>
        <v>37.93</v>
      </c>
      <c r="AL184" s="15">
        <f t="shared" si="296"/>
        <v>1.1200000000000001</v>
      </c>
      <c r="AM184" s="28">
        <v>0.01</v>
      </c>
      <c r="AN184" s="28">
        <v>0.1</v>
      </c>
      <c r="AO184" s="28">
        <v>0.03</v>
      </c>
      <c r="AP184" s="28">
        <v>1.21</v>
      </c>
      <c r="AQ184" s="28">
        <v>1.1000000000000001</v>
      </c>
      <c r="AR184" s="28">
        <v>0.85</v>
      </c>
      <c r="AS184" s="15">
        <f t="shared" si="297"/>
        <v>0.01</v>
      </c>
      <c r="AT184" s="15">
        <f t="shared" si="298"/>
        <v>0.1</v>
      </c>
      <c r="AU184" s="15">
        <f t="shared" si="299"/>
        <v>0.03</v>
      </c>
      <c r="AV184" s="15">
        <f t="shared" si="300"/>
        <v>1.21</v>
      </c>
      <c r="AW184" s="15">
        <f t="shared" si="301"/>
        <v>1.1000000000000001</v>
      </c>
      <c r="AX184" s="15">
        <f t="shared" si="302"/>
        <v>0.85000000000000009</v>
      </c>
      <c r="AY184" s="15">
        <f t="shared" si="303"/>
        <v>0.01</v>
      </c>
      <c r="AZ184" s="15">
        <f t="shared" si="304"/>
        <v>0.1</v>
      </c>
      <c r="BA184" s="15">
        <f t="shared" si="305"/>
        <v>0.03</v>
      </c>
      <c r="BB184" s="15">
        <f t="shared" si="306"/>
        <v>1.21</v>
      </c>
      <c r="BC184" s="15">
        <f t="shared" si="307"/>
        <v>1.1000000000000001</v>
      </c>
      <c r="BD184" s="15">
        <f t="shared" si="308"/>
        <v>0.85000000000000009</v>
      </c>
      <c r="BE184" s="15">
        <f t="shared" si="309"/>
        <v>0.01</v>
      </c>
      <c r="BF184" s="15">
        <f t="shared" si="310"/>
        <v>0.1</v>
      </c>
      <c r="BG184" s="15">
        <f t="shared" si="311"/>
        <v>0.03</v>
      </c>
      <c r="BH184" s="15">
        <f t="shared" si="312"/>
        <v>1.21</v>
      </c>
      <c r="BI184" s="15">
        <f t="shared" si="313"/>
        <v>1.1000000000000001</v>
      </c>
      <c r="BJ184" s="50">
        <f t="shared" si="314"/>
        <v>0.85000000000000009</v>
      </c>
    </row>
    <row r="185" spans="1:62" s="7" customFormat="1" ht="24" customHeight="1" x14ac:dyDescent="0.3">
      <c r="A185" s="49" t="s">
        <v>30</v>
      </c>
      <c r="B185" s="26">
        <v>13</v>
      </c>
      <c r="C185" s="23">
        <v>20</v>
      </c>
      <c r="D185" s="23">
        <v>30</v>
      </c>
      <c r="E185" s="23">
        <v>60</v>
      </c>
      <c r="F185" s="26">
        <v>30</v>
      </c>
      <c r="G185" s="27">
        <v>103</v>
      </c>
      <c r="H185" s="14">
        <f t="shared" si="330"/>
        <v>68.666666666666657</v>
      </c>
      <c r="I185" s="14">
        <f t="shared" si="331"/>
        <v>103</v>
      </c>
      <c r="J185" s="14">
        <f t="shared" si="332"/>
        <v>206</v>
      </c>
      <c r="K185" s="27">
        <v>8</v>
      </c>
      <c r="L185" s="27">
        <v>7.95</v>
      </c>
      <c r="M185" s="27">
        <v>0</v>
      </c>
      <c r="N185" s="14">
        <f t="shared" si="333"/>
        <v>5.333333333333333</v>
      </c>
      <c r="O185" s="14">
        <f t="shared" si="334"/>
        <v>5.3000000000000007</v>
      </c>
      <c r="P185" s="14">
        <f t="shared" si="335"/>
        <v>0</v>
      </c>
      <c r="Q185" s="14">
        <f t="shared" si="336"/>
        <v>8</v>
      </c>
      <c r="R185" s="14">
        <f t="shared" si="337"/>
        <v>7.95</v>
      </c>
      <c r="S185" s="14">
        <f t="shared" si="338"/>
        <v>0</v>
      </c>
      <c r="T185" s="14">
        <f t="shared" si="339"/>
        <v>16</v>
      </c>
      <c r="U185" s="14">
        <f t="shared" si="340"/>
        <v>15.9</v>
      </c>
      <c r="V185" s="14">
        <f t="shared" si="341"/>
        <v>0</v>
      </c>
      <c r="W185" s="28">
        <v>1000</v>
      </c>
      <c r="X185" s="28">
        <v>45</v>
      </c>
      <c r="Y185" s="28">
        <v>640</v>
      </c>
      <c r="Z185" s="28">
        <v>0.8</v>
      </c>
      <c r="AA185" s="15">
        <f t="shared" si="285"/>
        <v>200</v>
      </c>
      <c r="AB185" s="15">
        <f t="shared" si="286"/>
        <v>9</v>
      </c>
      <c r="AC185" s="15">
        <f t="shared" si="287"/>
        <v>128</v>
      </c>
      <c r="AD185" s="15">
        <f t="shared" si="288"/>
        <v>0.16</v>
      </c>
      <c r="AE185" s="15">
        <f t="shared" si="289"/>
        <v>300</v>
      </c>
      <c r="AF185" s="15">
        <f t="shared" si="290"/>
        <v>13.5</v>
      </c>
      <c r="AG185" s="15">
        <f t="shared" si="291"/>
        <v>192</v>
      </c>
      <c r="AH185" s="15">
        <f t="shared" si="292"/>
        <v>0.24</v>
      </c>
      <c r="AI185" s="15">
        <f t="shared" si="293"/>
        <v>600</v>
      </c>
      <c r="AJ185" s="15">
        <f t="shared" si="294"/>
        <v>27</v>
      </c>
      <c r="AK185" s="15">
        <f t="shared" si="295"/>
        <v>384</v>
      </c>
      <c r="AL185" s="15">
        <f t="shared" si="296"/>
        <v>0.48</v>
      </c>
      <c r="AM185" s="28">
        <v>0.23</v>
      </c>
      <c r="AN185" s="28">
        <v>0.03</v>
      </c>
      <c r="AO185" s="28">
        <v>0.3</v>
      </c>
      <c r="AP185" s="28">
        <v>0.2</v>
      </c>
      <c r="AQ185" s="28">
        <v>0.8</v>
      </c>
      <c r="AR185" s="28">
        <v>0.5</v>
      </c>
      <c r="AS185" s="15">
        <f t="shared" si="297"/>
        <v>4.5999999999999999E-2</v>
      </c>
      <c r="AT185" s="15">
        <f t="shared" si="298"/>
        <v>5.9999999999999993E-3</v>
      </c>
      <c r="AU185" s="15">
        <f t="shared" si="299"/>
        <v>0.06</v>
      </c>
      <c r="AV185" s="15">
        <f t="shared" si="300"/>
        <v>0.04</v>
      </c>
      <c r="AW185" s="15">
        <f t="shared" si="301"/>
        <v>0.16</v>
      </c>
      <c r="AX185" s="15">
        <f t="shared" si="302"/>
        <v>0.1</v>
      </c>
      <c r="AY185" s="15">
        <f t="shared" si="303"/>
        <v>6.9000000000000006E-2</v>
      </c>
      <c r="AZ185" s="15">
        <f t="shared" si="304"/>
        <v>8.9999999999999993E-3</v>
      </c>
      <c r="BA185" s="15">
        <f t="shared" si="305"/>
        <v>0.09</v>
      </c>
      <c r="BB185" s="15">
        <f t="shared" si="306"/>
        <v>0.06</v>
      </c>
      <c r="BC185" s="15">
        <f t="shared" si="307"/>
        <v>0.24</v>
      </c>
      <c r="BD185" s="15">
        <f t="shared" si="308"/>
        <v>0.15</v>
      </c>
      <c r="BE185" s="15">
        <f t="shared" si="309"/>
        <v>0.13800000000000001</v>
      </c>
      <c r="BF185" s="15">
        <f t="shared" si="310"/>
        <v>1.7999999999999999E-2</v>
      </c>
      <c r="BG185" s="15">
        <f t="shared" si="311"/>
        <v>0.18</v>
      </c>
      <c r="BH185" s="15">
        <f t="shared" si="312"/>
        <v>0.12</v>
      </c>
      <c r="BI185" s="15">
        <f t="shared" si="313"/>
        <v>0.48</v>
      </c>
      <c r="BJ185" s="50">
        <f t="shared" si="314"/>
        <v>0.3</v>
      </c>
    </row>
    <row r="186" spans="1:62" s="7" customFormat="1" ht="18" customHeight="1" x14ac:dyDescent="0.3">
      <c r="A186" s="49" t="s">
        <v>31</v>
      </c>
      <c r="B186" s="26">
        <v>480</v>
      </c>
      <c r="C186" s="23">
        <v>50</v>
      </c>
      <c r="D186" s="23">
        <v>50</v>
      </c>
      <c r="E186" s="23">
        <v>50</v>
      </c>
      <c r="F186" s="26">
        <v>50</v>
      </c>
      <c r="G186" s="30">
        <v>127</v>
      </c>
      <c r="H186" s="14">
        <f t="shared" si="330"/>
        <v>127</v>
      </c>
      <c r="I186" s="14">
        <f t="shared" si="331"/>
        <v>127</v>
      </c>
      <c r="J186" s="14">
        <f t="shared" si="332"/>
        <v>127</v>
      </c>
      <c r="K186" s="30">
        <v>3.88</v>
      </c>
      <c r="L186" s="30">
        <v>1</v>
      </c>
      <c r="M186" s="30">
        <v>26.5</v>
      </c>
      <c r="N186" s="14">
        <f t="shared" si="333"/>
        <v>3.88</v>
      </c>
      <c r="O186" s="14">
        <f t="shared" si="334"/>
        <v>1</v>
      </c>
      <c r="P186" s="14">
        <f t="shared" si="335"/>
        <v>26.5</v>
      </c>
      <c r="Q186" s="14">
        <f t="shared" si="336"/>
        <v>3.88</v>
      </c>
      <c r="R186" s="14">
        <f t="shared" si="337"/>
        <v>1</v>
      </c>
      <c r="S186" s="14">
        <f t="shared" si="338"/>
        <v>26.5</v>
      </c>
      <c r="T186" s="14">
        <f t="shared" si="339"/>
        <v>3.88</v>
      </c>
      <c r="U186" s="14">
        <f t="shared" si="340"/>
        <v>1</v>
      </c>
      <c r="V186" s="14">
        <f t="shared" si="341"/>
        <v>26.5</v>
      </c>
      <c r="W186" s="28">
        <v>148.1</v>
      </c>
      <c r="X186" s="28">
        <v>16</v>
      </c>
      <c r="Y186" s="28">
        <v>0</v>
      </c>
      <c r="Z186" s="28">
        <v>2.4</v>
      </c>
      <c r="AA186" s="15">
        <f t="shared" si="285"/>
        <v>74.05</v>
      </c>
      <c r="AB186" s="15">
        <f t="shared" si="286"/>
        <v>8</v>
      </c>
      <c r="AC186" s="15">
        <f t="shared" si="287"/>
        <v>0</v>
      </c>
      <c r="AD186" s="15">
        <f t="shared" si="288"/>
        <v>1.2</v>
      </c>
      <c r="AE186" s="15">
        <f t="shared" si="289"/>
        <v>74.05</v>
      </c>
      <c r="AF186" s="15">
        <f t="shared" si="290"/>
        <v>8</v>
      </c>
      <c r="AG186" s="15">
        <f t="shared" si="291"/>
        <v>0</v>
      </c>
      <c r="AH186" s="15">
        <f t="shared" si="292"/>
        <v>1.2</v>
      </c>
      <c r="AI186" s="15">
        <f t="shared" si="293"/>
        <v>74.05</v>
      </c>
      <c r="AJ186" s="15">
        <f t="shared" si="294"/>
        <v>8</v>
      </c>
      <c r="AK186" s="15">
        <f t="shared" si="295"/>
        <v>0</v>
      </c>
      <c r="AL186" s="15">
        <f t="shared" si="296"/>
        <v>1.2</v>
      </c>
      <c r="AM186" s="28">
        <v>0</v>
      </c>
      <c r="AN186" s="28">
        <v>0.34</v>
      </c>
      <c r="AO186" s="28">
        <v>0.2</v>
      </c>
      <c r="AP186" s="28">
        <v>2.5</v>
      </c>
      <c r="AQ186" s="28">
        <v>0</v>
      </c>
      <c r="AR186" s="28">
        <v>1.5</v>
      </c>
      <c r="AS186" s="15">
        <f t="shared" si="297"/>
        <v>0</v>
      </c>
      <c r="AT186" s="15">
        <f t="shared" si="298"/>
        <v>0.17</v>
      </c>
      <c r="AU186" s="15">
        <f t="shared" si="299"/>
        <v>0.1</v>
      </c>
      <c r="AV186" s="15">
        <f t="shared" si="300"/>
        <v>1.25</v>
      </c>
      <c r="AW186" s="15">
        <f t="shared" si="301"/>
        <v>0</v>
      </c>
      <c r="AX186" s="15">
        <f t="shared" si="302"/>
        <v>0.75</v>
      </c>
      <c r="AY186" s="15">
        <f t="shared" si="303"/>
        <v>0</v>
      </c>
      <c r="AZ186" s="15">
        <f t="shared" si="304"/>
        <v>0.17</v>
      </c>
      <c r="BA186" s="15">
        <f t="shared" si="305"/>
        <v>0.1</v>
      </c>
      <c r="BB186" s="15">
        <f t="shared" si="306"/>
        <v>1.25</v>
      </c>
      <c r="BC186" s="15">
        <f t="shared" si="307"/>
        <v>0</v>
      </c>
      <c r="BD186" s="15">
        <f t="shared" si="308"/>
        <v>0.75</v>
      </c>
      <c r="BE186" s="15">
        <f t="shared" si="309"/>
        <v>0</v>
      </c>
      <c r="BF186" s="15">
        <f t="shared" si="310"/>
        <v>0.17</v>
      </c>
      <c r="BG186" s="15">
        <f t="shared" si="311"/>
        <v>0.1</v>
      </c>
      <c r="BH186" s="15">
        <f t="shared" si="312"/>
        <v>1.25</v>
      </c>
      <c r="BI186" s="15">
        <f t="shared" si="313"/>
        <v>0</v>
      </c>
      <c r="BJ186" s="50">
        <f t="shared" si="314"/>
        <v>0.75</v>
      </c>
    </row>
    <row r="187" spans="1:62" s="7" customFormat="1" ht="18" customHeight="1" x14ac:dyDescent="0.3">
      <c r="A187" s="49" t="s">
        <v>53</v>
      </c>
      <c r="B187" s="26" t="s">
        <v>54</v>
      </c>
      <c r="C187" s="23">
        <v>200</v>
      </c>
      <c r="D187" s="23">
        <v>200</v>
      </c>
      <c r="E187" s="23">
        <v>200</v>
      </c>
      <c r="F187" s="26">
        <v>100</v>
      </c>
      <c r="G187" s="27">
        <v>21</v>
      </c>
      <c r="H187" s="14">
        <f t="shared" si="330"/>
        <v>42</v>
      </c>
      <c r="I187" s="14">
        <f t="shared" si="331"/>
        <v>42</v>
      </c>
      <c r="J187" s="14">
        <f t="shared" si="332"/>
        <v>42</v>
      </c>
      <c r="K187" s="27">
        <v>0.1</v>
      </c>
      <c r="L187" s="27">
        <v>0.03</v>
      </c>
      <c r="M187" s="27">
        <v>5.0999999999999996</v>
      </c>
      <c r="N187" s="14">
        <f t="shared" si="333"/>
        <v>0.2</v>
      </c>
      <c r="O187" s="14">
        <f t="shared" si="334"/>
        <v>0.06</v>
      </c>
      <c r="P187" s="14">
        <f t="shared" si="335"/>
        <v>10.199999999999999</v>
      </c>
      <c r="Q187" s="14">
        <f t="shared" si="336"/>
        <v>0.2</v>
      </c>
      <c r="R187" s="14">
        <f t="shared" si="337"/>
        <v>0.06</v>
      </c>
      <c r="S187" s="14">
        <f t="shared" si="338"/>
        <v>10.199999999999999</v>
      </c>
      <c r="T187" s="14">
        <f t="shared" si="339"/>
        <v>0.2</v>
      </c>
      <c r="U187" s="14">
        <f t="shared" si="340"/>
        <v>0.06</v>
      </c>
      <c r="V187" s="14">
        <f t="shared" si="341"/>
        <v>10.199999999999999</v>
      </c>
      <c r="W187" s="28">
        <v>7.87</v>
      </c>
      <c r="X187" s="28">
        <v>2.98</v>
      </c>
      <c r="Y187" s="28">
        <v>3.65</v>
      </c>
      <c r="Z187" s="28">
        <v>0.32</v>
      </c>
      <c r="AA187" s="15">
        <f t="shared" si="285"/>
        <v>15.740000000000002</v>
      </c>
      <c r="AB187" s="15">
        <f t="shared" si="286"/>
        <v>5.96</v>
      </c>
      <c r="AC187" s="15">
        <f t="shared" si="287"/>
        <v>7.3</v>
      </c>
      <c r="AD187" s="15">
        <f t="shared" si="288"/>
        <v>0.64</v>
      </c>
      <c r="AE187" s="15">
        <f t="shared" si="289"/>
        <v>15.740000000000002</v>
      </c>
      <c r="AF187" s="15">
        <f t="shared" si="290"/>
        <v>5.96</v>
      </c>
      <c r="AG187" s="15">
        <f t="shared" si="291"/>
        <v>7.3</v>
      </c>
      <c r="AH187" s="15">
        <f t="shared" si="292"/>
        <v>0.64</v>
      </c>
      <c r="AI187" s="15">
        <f t="shared" si="293"/>
        <v>15.740000000000002</v>
      </c>
      <c r="AJ187" s="15">
        <f t="shared" si="294"/>
        <v>5.96</v>
      </c>
      <c r="AK187" s="15">
        <f t="shared" si="295"/>
        <v>7.3</v>
      </c>
      <c r="AL187" s="15">
        <f t="shared" si="296"/>
        <v>0.64</v>
      </c>
      <c r="AM187" s="28">
        <v>0</v>
      </c>
      <c r="AN187" s="28">
        <v>0</v>
      </c>
      <c r="AO187" s="28">
        <v>0</v>
      </c>
      <c r="AP187" s="28">
        <v>0.03</v>
      </c>
      <c r="AQ187" s="28">
        <v>1.43</v>
      </c>
      <c r="AR187" s="28">
        <v>0.01</v>
      </c>
      <c r="AS187" s="15">
        <f t="shared" si="297"/>
        <v>0</v>
      </c>
      <c r="AT187" s="15">
        <f t="shared" si="298"/>
        <v>0</v>
      </c>
      <c r="AU187" s="15">
        <f t="shared" si="299"/>
        <v>0</v>
      </c>
      <c r="AV187" s="15">
        <f t="shared" si="300"/>
        <v>0.06</v>
      </c>
      <c r="AW187" s="15">
        <f t="shared" si="301"/>
        <v>2.86</v>
      </c>
      <c r="AX187" s="15">
        <f t="shared" si="302"/>
        <v>0.02</v>
      </c>
      <c r="AY187" s="15">
        <f t="shared" si="303"/>
        <v>0</v>
      </c>
      <c r="AZ187" s="15">
        <f t="shared" si="304"/>
        <v>0</v>
      </c>
      <c r="BA187" s="15">
        <f t="shared" si="305"/>
        <v>0</v>
      </c>
      <c r="BB187" s="15">
        <f t="shared" si="306"/>
        <v>0.06</v>
      </c>
      <c r="BC187" s="15">
        <f t="shared" si="307"/>
        <v>2.86</v>
      </c>
      <c r="BD187" s="15">
        <f t="shared" si="308"/>
        <v>0.02</v>
      </c>
      <c r="BE187" s="15">
        <f t="shared" si="309"/>
        <v>0</v>
      </c>
      <c r="BF187" s="15">
        <f t="shared" si="310"/>
        <v>0</v>
      </c>
      <c r="BG187" s="15">
        <f t="shared" si="311"/>
        <v>0</v>
      </c>
      <c r="BH187" s="15">
        <f t="shared" si="312"/>
        <v>0.06</v>
      </c>
      <c r="BI187" s="15">
        <f t="shared" si="313"/>
        <v>2.86</v>
      </c>
      <c r="BJ187" s="50">
        <f t="shared" si="314"/>
        <v>0.02</v>
      </c>
    </row>
    <row r="188" spans="1:62" s="7" customFormat="1" ht="18" customHeight="1" x14ac:dyDescent="0.3">
      <c r="A188" s="142" t="s">
        <v>233</v>
      </c>
      <c r="B188" s="143"/>
      <c r="C188" s="143"/>
      <c r="D188" s="143"/>
      <c r="E188" s="143"/>
      <c r="F188" s="144"/>
      <c r="G188" s="47">
        <f>SUM(G183:G187)</f>
        <v>811</v>
      </c>
      <c r="H188" s="47">
        <f t="shared" ref="H188:BJ188" si="342">SUM(H183:H187)</f>
        <v>797.66666666666663</v>
      </c>
      <c r="I188" s="47">
        <f t="shared" si="342"/>
        <v>832</v>
      </c>
      <c r="J188" s="47">
        <f t="shared" si="342"/>
        <v>1156.3333333333335</v>
      </c>
      <c r="K188" s="47">
        <f t="shared" si="342"/>
        <v>38.080000000000005</v>
      </c>
      <c r="L188" s="47">
        <f t="shared" si="342"/>
        <v>31.68</v>
      </c>
      <c r="M188" s="47">
        <f t="shared" si="342"/>
        <v>94.899999999999991</v>
      </c>
      <c r="N188" s="47">
        <f t="shared" si="342"/>
        <v>35.513333333333335</v>
      </c>
      <c r="O188" s="47">
        <f t="shared" si="342"/>
        <v>29.06</v>
      </c>
      <c r="P188" s="47">
        <f t="shared" si="342"/>
        <v>100</v>
      </c>
      <c r="Q188" s="47">
        <f t="shared" si="342"/>
        <v>38.180000000000007</v>
      </c>
      <c r="R188" s="47">
        <f t="shared" si="342"/>
        <v>31.709999999999997</v>
      </c>
      <c r="S188" s="47">
        <f t="shared" si="342"/>
        <v>100</v>
      </c>
      <c r="T188" s="47">
        <f t="shared" si="342"/>
        <v>59.980000000000004</v>
      </c>
      <c r="U188" s="47">
        <f t="shared" si="342"/>
        <v>51.793333333333337</v>
      </c>
      <c r="V188" s="47">
        <f t="shared" si="342"/>
        <v>114.53333333333335</v>
      </c>
      <c r="W188" s="47">
        <f t="shared" si="342"/>
        <v>1208.5599999999997</v>
      </c>
      <c r="X188" s="47">
        <f t="shared" si="342"/>
        <v>96.83</v>
      </c>
      <c r="Y188" s="47">
        <f t="shared" si="342"/>
        <v>758.91</v>
      </c>
      <c r="Z188" s="47">
        <f t="shared" si="342"/>
        <v>5.7000000000000011</v>
      </c>
      <c r="AA188" s="47">
        <f t="shared" si="342"/>
        <v>398.142</v>
      </c>
      <c r="AB188" s="47">
        <f t="shared" si="342"/>
        <v>87.477999999999994</v>
      </c>
      <c r="AC188" s="47">
        <f t="shared" si="342"/>
        <v>358.822</v>
      </c>
      <c r="AD188" s="47">
        <f t="shared" si="342"/>
        <v>5.6639999999999997</v>
      </c>
      <c r="AE188" s="47">
        <f t="shared" si="342"/>
        <v>498.142</v>
      </c>
      <c r="AF188" s="47">
        <f t="shared" si="342"/>
        <v>91.977999999999994</v>
      </c>
      <c r="AG188" s="47">
        <f t="shared" si="342"/>
        <v>422.822</v>
      </c>
      <c r="AH188" s="47">
        <f t="shared" si="342"/>
        <v>5.7439999999999998</v>
      </c>
      <c r="AI188" s="47">
        <f t="shared" si="342"/>
        <v>861.86999999999989</v>
      </c>
      <c r="AJ188" s="47">
        <f t="shared" si="342"/>
        <v>141.67000000000002</v>
      </c>
      <c r="AK188" s="47">
        <f t="shared" si="342"/>
        <v>738.55</v>
      </c>
      <c r="AL188" s="47">
        <f t="shared" si="342"/>
        <v>7.68</v>
      </c>
      <c r="AM188" s="47">
        <f t="shared" si="342"/>
        <v>0.25</v>
      </c>
      <c r="AN188" s="47">
        <f t="shared" si="342"/>
        <v>0.51</v>
      </c>
      <c r="AO188" s="47">
        <f t="shared" si="342"/>
        <v>0.60000000000000009</v>
      </c>
      <c r="AP188" s="47">
        <f t="shared" si="342"/>
        <v>5.4300000000000006</v>
      </c>
      <c r="AQ188" s="47">
        <f t="shared" si="342"/>
        <v>26.55</v>
      </c>
      <c r="AR188" s="47">
        <f t="shared" si="342"/>
        <v>3.4099999999999997</v>
      </c>
      <c r="AS188" s="47">
        <f t="shared" si="342"/>
        <v>0.08</v>
      </c>
      <c r="AT188" s="47">
        <f t="shared" si="342"/>
        <v>0.372</v>
      </c>
      <c r="AU188" s="47">
        <f t="shared" si="342"/>
        <v>0.35799999999999998</v>
      </c>
      <c r="AV188" s="47">
        <f t="shared" si="342"/>
        <v>6.1359999999999992</v>
      </c>
      <c r="AW188" s="47">
        <f t="shared" si="342"/>
        <v>59.847999999999992</v>
      </c>
      <c r="AX188" s="47">
        <f t="shared" si="342"/>
        <v>3.04</v>
      </c>
      <c r="AY188" s="47">
        <f t="shared" si="342"/>
        <v>0.10300000000000001</v>
      </c>
      <c r="AZ188" s="47">
        <f t="shared" si="342"/>
        <v>0.375</v>
      </c>
      <c r="BA188" s="47">
        <f t="shared" si="342"/>
        <v>0.38800000000000001</v>
      </c>
      <c r="BB188" s="47">
        <f t="shared" si="342"/>
        <v>6.1559999999999988</v>
      </c>
      <c r="BC188" s="47">
        <f t="shared" si="342"/>
        <v>59.927999999999997</v>
      </c>
      <c r="BD188" s="47">
        <f t="shared" si="342"/>
        <v>3.09</v>
      </c>
      <c r="BE188" s="47">
        <f t="shared" si="342"/>
        <v>0.188</v>
      </c>
      <c r="BF188" s="47">
        <f t="shared" si="342"/>
        <v>0.44800000000000006</v>
      </c>
      <c r="BG188" s="47">
        <f t="shared" si="342"/>
        <v>0.59000000000000008</v>
      </c>
      <c r="BH188" s="47">
        <f t="shared" si="342"/>
        <v>8.6</v>
      </c>
      <c r="BI188" s="47">
        <f t="shared" si="342"/>
        <v>97.32</v>
      </c>
      <c r="BJ188" s="83">
        <f t="shared" si="342"/>
        <v>4.1199999999999992</v>
      </c>
    </row>
    <row r="189" spans="1:62" s="7" customFormat="1" ht="19.5" customHeight="1" x14ac:dyDescent="0.3">
      <c r="A189" s="49" t="s">
        <v>149</v>
      </c>
      <c r="B189" s="26">
        <v>439</v>
      </c>
      <c r="C189" s="23">
        <v>200</v>
      </c>
      <c r="D189" s="23">
        <v>200</v>
      </c>
      <c r="E189" s="23">
        <v>200</v>
      </c>
      <c r="F189" s="26">
        <v>100</v>
      </c>
      <c r="G189" s="27">
        <v>59</v>
      </c>
      <c r="H189" s="14">
        <f t="shared" si="330"/>
        <v>118</v>
      </c>
      <c r="I189" s="14">
        <f t="shared" si="331"/>
        <v>118</v>
      </c>
      <c r="J189" s="14">
        <f t="shared" si="332"/>
        <v>118</v>
      </c>
      <c r="K189" s="27">
        <v>2.9</v>
      </c>
      <c r="L189" s="27">
        <v>3.2</v>
      </c>
      <c r="M189" s="27">
        <v>4.0999999999999996</v>
      </c>
      <c r="N189" s="14">
        <f t="shared" si="333"/>
        <v>5.8</v>
      </c>
      <c r="O189" s="14">
        <f t="shared" si="334"/>
        <v>6.4</v>
      </c>
      <c r="P189" s="14">
        <f t="shared" si="335"/>
        <v>8.1999999999999993</v>
      </c>
      <c r="Q189" s="14">
        <f t="shared" si="336"/>
        <v>5.8</v>
      </c>
      <c r="R189" s="14">
        <f t="shared" si="337"/>
        <v>6.4</v>
      </c>
      <c r="S189" s="14">
        <f t="shared" si="338"/>
        <v>8.1999999999999993</v>
      </c>
      <c r="T189" s="14">
        <f t="shared" si="339"/>
        <v>5.8</v>
      </c>
      <c r="U189" s="14">
        <f t="shared" si="340"/>
        <v>6.4</v>
      </c>
      <c r="V189" s="14">
        <f t="shared" si="341"/>
        <v>8.1999999999999993</v>
      </c>
      <c r="W189" s="28">
        <v>304.8</v>
      </c>
      <c r="X189" s="28">
        <v>28</v>
      </c>
      <c r="Y189" s="28">
        <v>0</v>
      </c>
      <c r="Z189" s="28">
        <v>0.2</v>
      </c>
      <c r="AA189" s="15">
        <f t="shared" si="285"/>
        <v>609.6</v>
      </c>
      <c r="AB189" s="15">
        <f t="shared" si="286"/>
        <v>56.000000000000007</v>
      </c>
      <c r="AC189" s="15">
        <f t="shared" si="287"/>
        <v>0</v>
      </c>
      <c r="AD189" s="15">
        <f t="shared" si="288"/>
        <v>0.4</v>
      </c>
      <c r="AE189" s="15">
        <f t="shared" si="289"/>
        <v>609.6</v>
      </c>
      <c r="AF189" s="15">
        <f t="shared" si="290"/>
        <v>56.000000000000007</v>
      </c>
      <c r="AG189" s="15">
        <f t="shared" si="291"/>
        <v>0</v>
      </c>
      <c r="AH189" s="15">
        <f t="shared" si="292"/>
        <v>0.4</v>
      </c>
      <c r="AI189" s="15">
        <f t="shared" si="293"/>
        <v>609.6</v>
      </c>
      <c r="AJ189" s="15">
        <f t="shared" si="294"/>
        <v>56.000000000000007</v>
      </c>
      <c r="AK189" s="15">
        <f t="shared" si="295"/>
        <v>0</v>
      </c>
      <c r="AL189" s="15">
        <f t="shared" si="296"/>
        <v>0.4</v>
      </c>
      <c r="AM189" s="28">
        <v>0</v>
      </c>
      <c r="AN189" s="28">
        <v>0.06</v>
      </c>
      <c r="AO189" s="28">
        <v>0.34</v>
      </c>
      <c r="AP189" s="28">
        <v>0</v>
      </c>
      <c r="AQ189" s="28">
        <v>1.4</v>
      </c>
      <c r="AR189" s="28">
        <v>0</v>
      </c>
      <c r="AS189" s="15">
        <f t="shared" si="297"/>
        <v>0</v>
      </c>
      <c r="AT189" s="15">
        <f t="shared" si="298"/>
        <v>0.12</v>
      </c>
      <c r="AU189" s="15">
        <f t="shared" si="299"/>
        <v>0.68</v>
      </c>
      <c r="AV189" s="15">
        <f t="shared" si="300"/>
        <v>0</v>
      </c>
      <c r="AW189" s="15">
        <f t="shared" si="301"/>
        <v>2.8</v>
      </c>
      <c r="AX189" s="15">
        <f t="shared" si="302"/>
        <v>0</v>
      </c>
      <c r="AY189" s="15">
        <f t="shared" si="303"/>
        <v>0</v>
      </c>
      <c r="AZ189" s="15">
        <f t="shared" si="304"/>
        <v>0.12</v>
      </c>
      <c r="BA189" s="15">
        <f t="shared" si="305"/>
        <v>0.68</v>
      </c>
      <c r="BB189" s="15">
        <f t="shared" si="306"/>
        <v>0</v>
      </c>
      <c r="BC189" s="15">
        <f t="shared" si="307"/>
        <v>2.8</v>
      </c>
      <c r="BD189" s="15">
        <f t="shared" si="308"/>
        <v>0</v>
      </c>
      <c r="BE189" s="15">
        <f t="shared" si="309"/>
        <v>0</v>
      </c>
      <c r="BF189" s="15">
        <f t="shared" si="310"/>
        <v>0.12</v>
      </c>
      <c r="BG189" s="15">
        <f t="shared" si="311"/>
        <v>0.68</v>
      </c>
      <c r="BH189" s="15">
        <f t="shared" si="312"/>
        <v>0</v>
      </c>
      <c r="BI189" s="15">
        <f t="shared" si="313"/>
        <v>2.8</v>
      </c>
      <c r="BJ189" s="50">
        <f t="shared" si="314"/>
        <v>0</v>
      </c>
    </row>
    <row r="190" spans="1:62" s="7" customFormat="1" ht="22.5" customHeight="1" x14ac:dyDescent="0.3">
      <c r="A190" s="49" t="s">
        <v>242</v>
      </c>
      <c r="B190" s="26">
        <v>11011</v>
      </c>
      <c r="C190" s="23"/>
      <c r="D190" s="23"/>
      <c r="E190" s="23">
        <v>150</v>
      </c>
      <c r="F190" s="26">
        <v>100</v>
      </c>
      <c r="G190" s="27">
        <v>129.44999999999999</v>
      </c>
      <c r="H190" s="14"/>
      <c r="I190" s="14"/>
      <c r="J190" s="14">
        <f t="shared" si="332"/>
        <v>194.17500000000001</v>
      </c>
      <c r="K190" s="27">
        <v>5.0599999999999996</v>
      </c>
      <c r="L190" s="27">
        <v>2.63</v>
      </c>
      <c r="M190" s="27">
        <v>20.48</v>
      </c>
      <c r="N190" s="14"/>
      <c r="O190" s="14"/>
      <c r="P190" s="14"/>
      <c r="Q190" s="14"/>
      <c r="R190" s="14"/>
      <c r="S190" s="14"/>
      <c r="T190" s="14">
        <f t="shared" si="339"/>
        <v>7.59</v>
      </c>
      <c r="U190" s="14">
        <f t="shared" si="340"/>
        <v>3.9450000000000003</v>
      </c>
      <c r="V190" s="14">
        <f t="shared" si="341"/>
        <v>30.720000000000002</v>
      </c>
      <c r="W190" s="28">
        <v>62.48</v>
      </c>
      <c r="X190" s="28">
        <v>17.45</v>
      </c>
      <c r="Y190" s="28">
        <v>77.06</v>
      </c>
      <c r="Z190" s="28">
        <v>2.25</v>
      </c>
      <c r="AA190" s="15"/>
      <c r="AB190" s="15"/>
      <c r="AC190" s="15"/>
      <c r="AD190" s="15"/>
      <c r="AE190" s="15"/>
      <c r="AF190" s="15"/>
      <c r="AG190" s="15"/>
      <c r="AH190" s="15"/>
      <c r="AI190" s="15">
        <f t="shared" si="293"/>
        <v>93.72</v>
      </c>
      <c r="AJ190" s="15">
        <f t="shared" si="294"/>
        <v>26.174999999999997</v>
      </c>
      <c r="AK190" s="15">
        <f t="shared" si="295"/>
        <v>115.59</v>
      </c>
      <c r="AL190" s="15">
        <f t="shared" si="296"/>
        <v>3.375</v>
      </c>
      <c r="AM190" s="28">
        <v>0.01</v>
      </c>
      <c r="AN190" s="28">
        <v>0.05</v>
      </c>
      <c r="AO190" s="28">
        <v>0.09</v>
      </c>
      <c r="AP190" s="28">
        <v>0.4</v>
      </c>
      <c r="AQ190" s="28">
        <v>8.4600000000000009</v>
      </c>
      <c r="AR190" s="28">
        <v>0.27</v>
      </c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>
        <f t="shared" si="309"/>
        <v>1.5000000000000001E-2</v>
      </c>
      <c r="BF190" s="15">
        <f t="shared" si="310"/>
        <v>7.4999999999999997E-2</v>
      </c>
      <c r="BG190" s="15">
        <f t="shared" si="311"/>
        <v>0.13500000000000001</v>
      </c>
      <c r="BH190" s="15">
        <f t="shared" si="312"/>
        <v>0.6</v>
      </c>
      <c r="BI190" s="15">
        <f t="shared" si="313"/>
        <v>12.690000000000001</v>
      </c>
      <c r="BJ190" s="50">
        <f t="shared" si="314"/>
        <v>0.40500000000000003</v>
      </c>
    </row>
    <row r="191" spans="1:62" s="9" customFormat="1" ht="20.100000000000001" customHeight="1" x14ac:dyDescent="0.3">
      <c r="A191" s="145" t="s">
        <v>232</v>
      </c>
      <c r="B191" s="150"/>
      <c r="C191" s="150"/>
      <c r="D191" s="150"/>
      <c r="E191" s="150"/>
      <c r="F191" s="150"/>
      <c r="G191" s="77">
        <f>SUM(G189:G190)</f>
        <v>188.45</v>
      </c>
      <c r="H191" s="77">
        <f t="shared" ref="H191:BJ191" si="343">SUM(H189)</f>
        <v>118</v>
      </c>
      <c r="I191" s="77">
        <f t="shared" si="343"/>
        <v>118</v>
      </c>
      <c r="J191" s="77">
        <f t="shared" si="343"/>
        <v>118</v>
      </c>
      <c r="K191" s="77">
        <f t="shared" si="343"/>
        <v>2.9</v>
      </c>
      <c r="L191" s="77">
        <f t="shared" si="343"/>
        <v>3.2</v>
      </c>
      <c r="M191" s="77">
        <f t="shared" si="343"/>
        <v>4.0999999999999996</v>
      </c>
      <c r="N191" s="77">
        <f t="shared" si="343"/>
        <v>5.8</v>
      </c>
      <c r="O191" s="77">
        <f t="shared" si="343"/>
        <v>6.4</v>
      </c>
      <c r="P191" s="77">
        <f t="shared" si="343"/>
        <v>8.1999999999999993</v>
      </c>
      <c r="Q191" s="77">
        <f t="shared" si="343"/>
        <v>5.8</v>
      </c>
      <c r="R191" s="77">
        <f t="shared" si="343"/>
        <v>6.4</v>
      </c>
      <c r="S191" s="77">
        <f t="shared" si="343"/>
        <v>8.1999999999999993</v>
      </c>
      <c r="T191" s="77">
        <f t="shared" si="343"/>
        <v>5.8</v>
      </c>
      <c r="U191" s="77">
        <f t="shared" si="343"/>
        <v>6.4</v>
      </c>
      <c r="V191" s="77">
        <f t="shared" si="343"/>
        <v>8.1999999999999993</v>
      </c>
      <c r="W191" s="77">
        <f t="shared" si="343"/>
        <v>304.8</v>
      </c>
      <c r="X191" s="77">
        <f t="shared" si="343"/>
        <v>28</v>
      </c>
      <c r="Y191" s="77">
        <f t="shared" si="343"/>
        <v>0</v>
      </c>
      <c r="Z191" s="77">
        <f t="shared" si="343"/>
        <v>0.2</v>
      </c>
      <c r="AA191" s="77">
        <f t="shared" si="343"/>
        <v>609.6</v>
      </c>
      <c r="AB191" s="77">
        <f t="shared" si="343"/>
        <v>56.000000000000007</v>
      </c>
      <c r="AC191" s="77">
        <f t="shared" si="343"/>
        <v>0</v>
      </c>
      <c r="AD191" s="77">
        <f t="shared" si="343"/>
        <v>0.4</v>
      </c>
      <c r="AE191" s="77">
        <f t="shared" si="343"/>
        <v>609.6</v>
      </c>
      <c r="AF191" s="77">
        <f t="shared" si="343"/>
        <v>56.000000000000007</v>
      </c>
      <c r="AG191" s="77">
        <f t="shared" si="343"/>
        <v>0</v>
      </c>
      <c r="AH191" s="77">
        <f t="shared" si="343"/>
        <v>0.4</v>
      </c>
      <c r="AI191" s="77">
        <f t="shared" si="343"/>
        <v>609.6</v>
      </c>
      <c r="AJ191" s="77">
        <f t="shared" si="343"/>
        <v>56.000000000000007</v>
      </c>
      <c r="AK191" s="77">
        <f t="shared" si="343"/>
        <v>0</v>
      </c>
      <c r="AL191" s="77">
        <f t="shared" si="343"/>
        <v>0.4</v>
      </c>
      <c r="AM191" s="77">
        <f t="shared" si="343"/>
        <v>0</v>
      </c>
      <c r="AN191" s="77">
        <f t="shared" si="343"/>
        <v>0.06</v>
      </c>
      <c r="AO191" s="77">
        <f t="shared" si="343"/>
        <v>0.34</v>
      </c>
      <c r="AP191" s="77">
        <f t="shared" si="343"/>
        <v>0</v>
      </c>
      <c r="AQ191" s="77">
        <f t="shared" si="343"/>
        <v>1.4</v>
      </c>
      <c r="AR191" s="77">
        <f t="shared" si="343"/>
        <v>0</v>
      </c>
      <c r="AS191" s="77">
        <f t="shared" si="343"/>
        <v>0</v>
      </c>
      <c r="AT191" s="77">
        <f t="shared" si="343"/>
        <v>0.12</v>
      </c>
      <c r="AU191" s="77">
        <f t="shared" si="343"/>
        <v>0.68</v>
      </c>
      <c r="AV191" s="77">
        <f t="shared" si="343"/>
        <v>0</v>
      </c>
      <c r="AW191" s="77">
        <f t="shared" si="343"/>
        <v>2.8</v>
      </c>
      <c r="AX191" s="77">
        <f t="shared" si="343"/>
        <v>0</v>
      </c>
      <c r="AY191" s="77">
        <f t="shared" si="343"/>
        <v>0</v>
      </c>
      <c r="AZ191" s="77">
        <f t="shared" si="343"/>
        <v>0.12</v>
      </c>
      <c r="BA191" s="77">
        <f t="shared" si="343"/>
        <v>0.68</v>
      </c>
      <c r="BB191" s="77">
        <f t="shared" si="343"/>
        <v>0</v>
      </c>
      <c r="BC191" s="77">
        <f t="shared" si="343"/>
        <v>2.8</v>
      </c>
      <c r="BD191" s="77">
        <f t="shared" si="343"/>
        <v>0</v>
      </c>
      <c r="BE191" s="77">
        <f t="shared" si="343"/>
        <v>0</v>
      </c>
      <c r="BF191" s="77">
        <f t="shared" si="343"/>
        <v>0.12</v>
      </c>
      <c r="BG191" s="77">
        <f t="shared" si="343"/>
        <v>0.68</v>
      </c>
      <c r="BH191" s="77">
        <f t="shared" si="343"/>
        <v>0</v>
      </c>
      <c r="BI191" s="77">
        <f t="shared" si="343"/>
        <v>2.8</v>
      </c>
      <c r="BJ191" s="52">
        <f t="shared" si="343"/>
        <v>0</v>
      </c>
    </row>
    <row r="192" spans="1:62" s="11" customFormat="1" ht="27" customHeight="1" thickBot="1" x14ac:dyDescent="0.35">
      <c r="A192" s="153" t="s">
        <v>58</v>
      </c>
      <c r="B192" s="154"/>
      <c r="C192" s="154"/>
      <c r="D192" s="154"/>
      <c r="E192" s="154"/>
      <c r="F192" s="154"/>
      <c r="G192" s="43">
        <f>SUM(G191,G188,G182,G178,G171)</f>
        <v>3546.85</v>
      </c>
      <c r="H192" s="43">
        <f t="shared" ref="H192:BJ192" si="344">SUM(H191,H188,H182,H178,H171)</f>
        <v>3372.1666666666665</v>
      </c>
      <c r="I192" s="43">
        <f t="shared" si="344"/>
        <v>3741.95</v>
      </c>
      <c r="J192" s="43">
        <f t="shared" si="344"/>
        <v>4998.9333333333334</v>
      </c>
      <c r="K192" s="43">
        <f t="shared" si="344"/>
        <v>95.16</v>
      </c>
      <c r="L192" s="43">
        <f t="shared" si="344"/>
        <v>153.81</v>
      </c>
      <c r="M192" s="43">
        <f t="shared" si="344"/>
        <v>411.97999999999996</v>
      </c>
      <c r="N192" s="43">
        <f t="shared" si="344"/>
        <v>99.633043478260859</v>
      </c>
      <c r="O192" s="43">
        <f t="shared" si="344"/>
        <v>143.93855072463768</v>
      </c>
      <c r="P192" s="43">
        <f t="shared" si="344"/>
        <v>417.64942028985513</v>
      </c>
      <c r="Q192" s="43">
        <f t="shared" si="344"/>
        <v>112.33666666666666</v>
      </c>
      <c r="R192" s="43">
        <f t="shared" si="344"/>
        <v>162.11333333333334</v>
      </c>
      <c r="S192" s="43">
        <f t="shared" si="344"/>
        <v>456.10833333333335</v>
      </c>
      <c r="T192" s="43">
        <f t="shared" si="344"/>
        <v>152.41623188405799</v>
      </c>
      <c r="U192" s="43">
        <f t="shared" si="344"/>
        <v>236.68782608695653</v>
      </c>
      <c r="V192" s="43">
        <f t="shared" si="344"/>
        <v>562.30579710144934</v>
      </c>
      <c r="W192" s="43">
        <f t="shared" si="344"/>
        <v>2206.9399999999996</v>
      </c>
      <c r="X192" s="43">
        <f t="shared" si="344"/>
        <v>300.87</v>
      </c>
      <c r="Y192" s="43">
        <f t="shared" si="344"/>
        <v>1439.3799999999999</v>
      </c>
      <c r="Z192" s="43">
        <f t="shared" si="344"/>
        <v>33.820000000000007</v>
      </c>
      <c r="AA192" s="43">
        <f t="shared" si="344"/>
        <v>1706.93</v>
      </c>
      <c r="AB192" s="43">
        <f t="shared" si="344"/>
        <v>378.87299999999999</v>
      </c>
      <c r="AC192" s="43">
        <f t="shared" si="344"/>
        <v>1322.0890000000002</v>
      </c>
      <c r="AD192" s="43">
        <f t="shared" si="344"/>
        <v>26.718000000000004</v>
      </c>
      <c r="AE192" s="43">
        <f t="shared" si="344"/>
        <v>1966.1410000000001</v>
      </c>
      <c r="AF192" s="43">
        <f t="shared" si="344"/>
        <v>414.97300000000007</v>
      </c>
      <c r="AG192" s="43">
        <f t="shared" si="344"/>
        <v>1588.739</v>
      </c>
      <c r="AH192" s="43">
        <f t="shared" si="344"/>
        <v>28.955000000000002</v>
      </c>
      <c r="AI192" s="43">
        <f t="shared" si="344"/>
        <v>2503.5099999999998</v>
      </c>
      <c r="AJ192" s="43">
        <f t="shared" si="344"/>
        <v>532.8175</v>
      </c>
      <c r="AK192" s="43">
        <f t="shared" si="344"/>
        <v>2274.8224999999998</v>
      </c>
      <c r="AL192" s="43">
        <f t="shared" si="344"/>
        <v>35.799999999999997</v>
      </c>
      <c r="AM192" s="43">
        <f t="shared" si="344"/>
        <v>6.6819999999999986</v>
      </c>
      <c r="AN192" s="43">
        <f t="shared" si="344"/>
        <v>2.1500000000000004</v>
      </c>
      <c r="AO192" s="43">
        <f t="shared" si="344"/>
        <v>3.5700000000000003</v>
      </c>
      <c r="AP192" s="43">
        <f t="shared" si="344"/>
        <v>24.32</v>
      </c>
      <c r="AQ192" s="43">
        <f t="shared" si="344"/>
        <v>153.44999999999999</v>
      </c>
      <c r="AR192" s="43">
        <f t="shared" si="344"/>
        <v>16.220000000000002</v>
      </c>
      <c r="AS192" s="43">
        <f t="shared" si="344"/>
        <v>7.4279999999999999</v>
      </c>
      <c r="AT192" s="43">
        <f t="shared" si="344"/>
        <v>2.1962000000000002</v>
      </c>
      <c r="AU192" s="43">
        <f t="shared" si="344"/>
        <v>3.9283000000000001</v>
      </c>
      <c r="AV192" s="43">
        <f t="shared" si="344"/>
        <v>31.25</v>
      </c>
      <c r="AW192" s="43">
        <f t="shared" si="344"/>
        <v>250.446</v>
      </c>
      <c r="AX192" s="43">
        <f t="shared" si="344"/>
        <v>18.062999999999999</v>
      </c>
      <c r="AY192" s="43">
        <f t="shared" si="344"/>
        <v>9.2569999999999979</v>
      </c>
      <c r="AZ192" s="43">
        <f t="shared" si="344"/>
        <v>2.3364000000000003</v>
      </c>
      <c r="BA192" s="43">
        <f t="shared" si="344"/>
        <v>4.5146000000000006</v>
      </c>
      <c r="BB192" s="43">
        <f t="shared" si="344"/>
        <v>34.032999999999994</v>
      </c>
      <c r="BC192" s="43">
        <f t="shared" si="344"/>
        <v>258.28199999999998</v>
      </c>
      <c r="BD192" s="43">
        <f t="shared" si="344"/>
        <v>18.539000000000001</v>
      </c>
      <c r="BE192" s="43">
        <f t="shared" si="344"/>
        <v>12.367499999999998</v>
      </c>
      <c r="BF192" s="43">
        <f t="shared" si="344"/>
        <v>2.7934000000000001</v>
      </c>
      <c r="BG192" s="43">
        <f t="shared" si="344"/>
        <v>5.7156000000000002</v>
      </c>
      <c r="BH192" s="43">
        <f t="shared" si="344"/>
        <v>42.554499999999997</v>
      </c>
      <c r="BI192" s="43">
        <f t="shared" si="344"/>
        <v>350.26249999999999</v>
      </c>
      <c r="BJ192" s="84">
        <f t="shared" si="344"/>
        <v>21.628</v>
      </c>
    </row>
    <row r="193" spans="1:62" s="11" customFormat="1" ht="27" customHeight="1" x14ac:dyDescent="0.3">
      <c r="A193" s="59"/>
      <c r="B193" s="60"/>
      <c r="C193" s="60"/>
      <c r="D193" s="60"/>
      <c r="E193" s="60"/>
      <c r="F193" s="60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55"/>
      <c r="AC193" s="55"/>
      <c r="AD193" s="55"/>
      <c r="AE193" s="55"/>
      <c r="AF193" s="55"/>
      <c r="AG193" s="55"/>
      <c r="AH193" s="55"/>
      <c r="AI193" s="55"/>
      <c r="AJ193" s="55"/>
      <c r="AK193" s="55"/>
      <c r="AL193" s="55"/>
      <c r="AM193" s="55"/>
      <c r="AN193" s="55"/>
      <c r="AO193" s="55"/>
      <c r="AP193" s="55"/>
      <c r="AQ193" s="55"/>
      <c r="AR193" s="55"/>
      <c r="AS193" s="55"/>
      <c r="AT193" s="55"/>
      <c r="AU193" s="55"/>
      <c r="AV193" s="55"/>
      <c r="AW193" s="55"/>
      <c r="AX193" s="55"/>
      <c r="AY193" s="55"/>
      <c r="AZ193" s="55"/>
      <c r="BA193" s="55"/>
      <c r="BB193" s="55"/>
      <c r="BC193" s="55"/>
      <c r="BD193" s="55"/>
      <c r="BE193" s="55"/>
      <c r="BF193" s="55"/>
      <c r="BG193" s="55"/>
      <c r="BH193" s="55"/>
      <c r="BI193" s="55"/>
      <c r="BJ193" s="55"/>
    </row>
    <row r="194" spans="1:62" s="11" customFormat="1" ht="27" customHeight="1" x14ac:dyDescent="0.3">
      <c r="A194" s="59"/>
      <c r="B194" s="60"/>
      <c r="C194" s="60"/>
      <c r="D194" s="60"/>
      <c r="E194" s="60"/>
      <c r="F194" s="60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  <c r="AB194" s="55"/>
      <c r="AC194" s="55"/>
      <c r="AD194" s="55"/>
      <c r="AE194" s="55"/>
      <c r="AF194" s="55"/>
      <c r="AG194" s="55"/>
      <c r="AH194" s="55"/>
      <c r="AI194" s="55"/>
      <c r="AJ194" s="55"/>
      <c r="AK194" s="55"/>
      <c r="AL194" s="55"/>
      <c r="AM194" s="55"/>
      <c r="AN194" s="55"/>
      <c r="AO194" s="55"/>
      <c r="AP194" s="55"/>
      <c r="AQ194" s="55"/>
      <c r="AR194" s="55"/>
      <c r="AS194" s="55"/>
      <c r="AT194" s="55"/>
      <c r="AU194" s="55"/>
      <c r="AV194" s="55"/>
      <c r="AW194" s="55"/>
      <c r="AX194" s="55"/>
      <c r="AY194" s="55"/>
      <c r="AZ194" s="55"/>
      <c r="BA194" s="55"/>
      <c r="BB194" s="55"/>
      <c r="BC194" s="55"/>
      <c r="BD194" s="55"/>
      <c r="BE194" s="55"/>
      <c r="BF194" s="55"/>
      <c r="BG194" s="55"/>
      <c r="BH194" s="55"/>
      <c r="BI194" s="55"/>
      <c r="BJ194" s="55"/>
    </row>
    <row r="195" spans="1:62" s="11" customFormat="1" ht="27" customHeight="1" x14ac:dyDescent="0.3">
      <c r="A195" s="59"/>
      <c r="B195" s="60"/>
      <c r="C195" s="60"/>
      <c r="D195" s="60"/>
      <c r="E195" s="60"/>
      <c r="F195" s="60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55"/>
      <c r="AC195" s="55"/>
      <c r="AD195" s="55"/>
      <c r="AE195" s="55"/>
      <c r="AF195" s="55"/>
      <c r="AG195" s="55"/>
      <c r="AH195" s="55"/>
      <c r="AI195" s="55"/>
      <c r="AJ195" s="55"/>
      <c r="AK195" s="55"/>
      <c r="AL195" s="55"/>
      <c r="AM195" s="55"/>
      <c r="AN195" s="55"/>
      <c r="AO195" s="55"/>
      <c r="AP195" s="55"/>
      <c r="AQ195" s="55"/>
      <c r="AR195" s="55"/>
      <c r="AS195" s="55"/>
      <c r="AT195" s="55"/>
      <c r="AU195" s="55"/>
      <c r="AV195" s="55"/>
      <c r="AW195" s="55"/>
      <c r="AX195" s="55"/>
      <c r="AY195" s="55"/>
      <c r="AZ195" s="55"/>
      <c r="BA195" s="55"/>
      <c r="BB195" s="55"/>
      <c r="BC195" s="55"/>
      <c r="BD195" s="55"/>
      <c r="BE195" s="55"/>
      <c r="BF195" s="55"/>
      <c r="BG195" s="55"/>
      <c r="BH195" s="55"/>
      <c r="BI195" s="55"/>
      <c r="BJ195" s="55"/>
    </row>
    <row r="196" spans="1:62" s="11" customFormat="1" ht="27" customHeight="1" thickBot="1" x14ac:dyDescent="0.35">
      <c r="A196" s="59"/>
      <c r="B196" s="60"/>
      <c r="C196" s="60"/>
      <c r="D196" s="60"/>
      <c r="E196" s="60"/>
      <c r="F196" s="60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  <c r="AA196" s="55"/>
      <c r="AB196" s="55"/>
      <c r="AC196" s="55"/>
      <c r="AD196" s="55"/>
      <c r="AE196" s="55"/>
      <c r="AF196" s="55"/>
      <c r="AG196" s="55"/>
      <c r="AH196" s="55"/>
      <c r="AI196" s="55"/>
      <c r="AJ196" s="55"/>
      <c r="AK196" s="55"/>
      <c r="AL196" s="55"/>
      <c r="AM196" s="55"/>
      <c r="AN196" s="55"/>
      <c r="AO196" s="55"/>
      <c r="AP196" s="55"/>
      <c r="AQ196" s="55"/>
      <c r="AR196" s="55"/>
      <c r="AS196" s="55"/>
      <c r="AT196" s="55"/>
      <c r="AU196" s="55"/>
      <c r="AV196" s="55"/>
      <c r="AW196" s="55"/>
      <c r="AX196" s="55"/>
      <c r="AY196" s="55"/>
      <c r="AZ196" s="55"/>
      <c r="BA196" s="55"/>
      <c r="BB196" s="55"/>
      <c r="BC196" s="55"/>
      <c r="BD196" s="55"/>
      <c r="BE196" s="55"/>
      <c r="BF196" s="55"/>
      <c r="BG196" s="55"/>
      <c r="BH196" s="55"/>
      <c r="BI196" s="55"/>
      <c r="BJ196" s="55"/>
    </row>
    <row r="197" spans="1:62" s="12" customFormat="1" ht="34.5" customHeight="1" x14ac:dyDescent="0.3">
      <c r="A197" s="85" t="s">
        <v>150</v>
      </c>
      <c r="B197" s="86"/>
      <c r="C197" s="86"/>
      <c r="D197" s="86"/>
      <c r="E197" s="86"/>
      <c r="F197" s="86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8"/>
      <c r="X197" s="88"/>
      <c r="Y197" s="88"/>
      <c r="Z197" s="88"/>
      <c r="AA197" s="88"/>
      <c r="AB197" s="88"/>
      <c r="AC197" s="88"/>
      <c r="AD197" s="88"/>
      <c r="AE197" s="88"/>
      <c r="AF197" s="88"/>
      <c r="AG197" s="88"/>
      <c r="AH197" s="88"/>
      <c r="AI197" s="88"/>
      <c r="AJ197" s="88"/>
      <c r="AK197" s="88"/>
      <c r="AL197" s="88"/>
      <c r="AM197" s="88"/>
      <c r="AN197" s="88"/>
      <c r="AO197" s="88"/>
      <c r="AP197" s="88"/>
      <c r="AQ197" s="88"/>
      <c r="AR197" s="88"/>
      <c r="AS197" s="88"/>
      <c r="AT197" s="88"/>
      <c r="AU197" s="88"/>
      <c r="AV197" s="88"/>
      <c r="AW197" s="88"/>
      <c r="AX197" s="88"/>
      <c r="AY197" s="88"/>
      <c r="AZ197" s="88"/>
      <c r="BA197" s="88"/>
      <c r="BB197" s="88"/>
      <c r="BC197" s="88"/>
      <c r="BD197" s="88"/>
      <c r="BE197" s="88"/>
      <c r="BF197" s="88"/>
      <c r="BG197" s="88"/>
      <c r="BH197" s="88"/>
      <c r="BI197" s="88"/>
      <c r="BJ197" s="89"/>
    </row>
    <row r="198" spans="1:62" s="6" customFormat="1" ht="55.5" customHeight="1" x14ac:dyDescent="0.25">
      <c r="A198" s="160" t="s">
        <v>1</v>
      </c>
      <c r="B198" s="161" t="s">
        <v>2</v>
      </c>
      <c r="C198" s="156" t="s">
        <v>3</v>
      </c>
      <c r="D198" s="156"/>
      <c r="E198" s="156"/>
      <c r="F198" s="161" t="s">
        <v>4</v>
      </c>
      <c r="G198" s="158" t="s">
        <v>5</v>
      </c>
      <c r="H198" s="157" t="s">
        <v>6</v>
      </c>
      <c r="I198" s="157"/>
      <c r="J198" s="157"/>
      <c r="K198" s="158" t="s">
        <v>7</v>
      </c>
      <c r="L198" s="158"/>
      <c r="M198" s="158"/>
      <c r="N198" s="157" t="s">
        <v>8</v>
      </c>
      <c r="O198" s="157"/>
      <c r="P198" s="157"/>
      <c r="Q198" s="157"/>
      <c r="R198" s="157"/>
      <c r="S198" s="157"/>
      <c r="T198" s="157"/>
      <c r="U198" s="157"/>
      <c r="V198" s="157"/>
      <c r="W198" s="155" t="s">
        <v>9</v>
      </c>
      <c r="X198" s="159"/>
      <c r="Y198" s="159"/>
      <c r="Z198" s="159"/>
      <c r="AA198" s="151" t="s">
        <v>10</v>
      </c>
      <c r="AB198" s="151"/>
      <c r="AC198" s="151"/>
      <c r="AD198" s="151"/>
      <c r="AE198" s="151"/>
      <c r="AF198" s="151"/>
      <c r="AG198" s="151"/>
      <c r="AH198" s="151"/>
      <c r="AI198" s="151"/>
      <c r="AJ198" s="151"/>
      <c r="AK198" s="151"/>
      <c r="AL198" s="151"/>
      <c r="AM198" s="155" t="s">
        <v>11</v>
      </c>
      <c r="AN198" s="159"/>
      <c r="AO198" s="159"/>
      <c r="AP198" s="159"/>
      <c r="AQ198" s="159"/>
      <c r="AR198" s="159"/>
      <c r="AS198" s="151" t="s">
        <v>12</v>
      </c>
      <c r="AT198" s="151"/>
      <c r="AU198" s="151"/>
      <c r="AV198" s="151"/>
      <c r="AW198" s="151"/>
      <c r="AX198" s="151"/>
      <c r="AY198" s="151"/>
      <c r="AZ198" s="151"/>
      <c r="BA198" s="151"/>
      <c r="BB198" s="151"/>
      <c r="BC198" s="151"/>
      <c r="BD198" s="151"/>
      <c r="BE198" s="151"/>
      <c r="BF198" s="151"/>
      <c r="BG198" s="151"/>
      <c r="BH198" s="151"/>
      <c r="BI198" s="151"/>
      <c r="BJ198" s="152"/>
    </row>
    <row r="199" spans="1:62" s="6" customFormat="1" x14ac:dyDescent="0.25">
      <c r="A199" s="160"/>
      <c r="B199" s="161"/>
      <c r="C199" s="156"/>
      <c r="D199" s="156"/>
      <c r="E199" s="156"/>
      <c r="F199" s="161"/>
      <c r="G199" s="158"/>
      <c r="H199" s="157"/>
      <c r="I199" s="157"/>
      <c r="J199" s="157"/>
      <c r="K199" s="158" t="s">
        <v>13</v>
      </c>
      <c r="L199" s="158" t="s">
        <v>14</v>
      </c>
      <c r="M199" s="158" t="s">
        <v>15</v>
      </c>
      <c r="N199" s="157"/>
      <c r="O199" s="157"/>
      <c r="P199" s="157"/>
      <c r="Q199" s="157"/>
      <c r="R199" s="157"/>
      <c r="S199" s="157"/>
      <c r="T199" s="157"/>
      <c r="U199" s="157"/>
      <c r="V199" s="157"/>
      <c r="W199" s="155" t="s">
        <v>16</v>
      </c>
      <c r="X199" s="155" t="s">
        <v>17</v>
      </c>
      <c r="Y199" s="155" t="s">
        <v>18</v>
      </c>
      <c r="Z199" s="155" t="s">
        <v>19</v>
      </c>
      <c r="AA199" s="151"/>
      <c r="AB199" s="151"/>
      <c r="AC199" s="151"/>
      <c r="AD199" s="151"/>
      <c r="AE199" s="151"/>
      <c r="AF199" s="151"/>
      <c r="AG199" s="151"/>
      <c r="AH199" s="151"/>
      <c r="AI199" s="151"/>
      <c r="AJ199" s="151"/>
      <c r="AK199" s="151"/>
      <c r="AL199" s="151"/>
      <c r="AM199" s="155" t="s">
        <v>20</v>
      </c>
      <c r="AN199" s="155" t="s">
        <v>21</v>
      </c>
      <c r="AO199" s="155" t="s">
        <v>22</v>
      </c>
      <c r="AP199" s="155" t="s">
        <v>23</v>
      </c>
      <c r="AQ199" s="155" t="s">
        <v>24</v>
      </c>
      <c r="AR199" s="155" t="s">
        <v>25</v>
      </c>
      <c r="AS199" s="151"/>
      <c r="AT199" s="151"/>
      <c r="AU199" s="151"/>
      <c r="AV199" s="151"/>
      <c r="AW199" s="151"/>
      <c r="AX199" s="151"/>
      <c r="AY199" s="151"/>
      <c r="AZ199" s="151"/>
      <c r="BA199" s="151"/>
      <c r="BB199" s="151"/>
      <c r="BC199" s="151"/>
      <c r="BD199" s="151"/>
      <c r="BE199" s="151"/>
      <c r="BF199" s="151"/>
      <c r="BG199" s="151"/>
      <c r="BH199" s="151"/>
      <c r="BI199" s="151"/>
      <c r="BJ199" s="152"/>
    </row>
    <row r="200" spans="1:62" s="6" customFormat="1" ht="21" customHeight="1" x14ac:dyDescent="0.25">
      <c r="A200" s="160"/>
      <c r="B200" s="161"/>
      <c r="C200" s="156"/>
      <c r="D200" s="156"/>
      <c r="E200" s="156"/>
      <c r="F200" s="161"/>
      <c r="G200" s="158"/>
      <c r="H200" s="157"/>
      <c r="I200" s="157"/>
      <c r="J200" s="157"/>
      <c r="K200" s="158"/>
      <c r="L200" s="158"/>
      <c r="M200" s="158"/>
      <c r="N200" s="80" t="s">
        <v>13</v>
      </c>
      <c r="O200" s="80" t="s">
        <v>14</v>
      </c>
      <c r="P200" s="80" t="s">
        <v>15</v>
      </c>
      <c r="Q200" s="80" t="s">
        <v>13</v>
      </c>
      <c r="R200" s="80" t="s">
        <v>14</v>
      </c>
      <c r="S200" s="80" t="s">
        <v>15</v>
      </c>
      <c r="T200" s="80" t="s">
        <v>13</v>
      </c>
      <c r="U200" s="80" t="s">
        <v>14</v>
      </c>
      <c r="V200" s="80" t="s">
        <v>15</v>
      </c>
      <c r="W200" s="155"/>
      <c r="X200" s="155"/>
      <c r="Y200" s="155"/>
      <c r="Z200" s="155"/>
      <c r="AA200" s="81" t="s">
        <v>16</v>
      </c>
      <c r="AB200" s="81" t="s">
        <v>17</v>
      </c>
      <c r="AC200" s="81" t="s">
        <v>18</v>
      </c>
      <c r="AD200" s="81" t="s">
        <v>19</v>
      </c>
      <c r="AE200" s="81" t="s">
        <v>16</v>
      </c>
      <c r="AF200" s="81" t="s">
        <v>17</v>
      </c>
      <c r="AG200" s="81" t="s">
        <v>18</v>
      </c>
      <c r="AH200" s="81" t="s">
        <v>19</v>
      </c>
      <c r="AI200" s="81" t="s">
        <v>16</v>
      </c>
      <c r="AJ200" s="81" t="s">
        <v>17</v>
      </c>
      <c r="AK200" s="81" t="s">
        <v>18</v>
      </c>
      <c r="AL200" s="81" t="s">
        <v>19</v>
      </c>
      <c r="AM200" s="155"/>
      <c r="AN200" s="155"/>
      <c r="AO200" s="155"/>
      <c r="AP200" s="155" t="s">
        <v>23</v>
      </c>
      <c r="AQ200" s="155"/>
      <c r="AR200" s="155"/>
      <c r="AS200" s="81" t="s">
        <v>20</v>
      </c>
      <c r="AT200" s="81" t="s">
        <v>21</v>
      </c>
      <c r="AU200" s="81" t="s">
        <v>22</v>
      </c>
      <c r="AV200" s="81" t="s">
        <v>23</v>
      </c>
      <c r="AW200" s="81" t="s">
        <v>24</v>
      </c>
      <c r="AX200" s="81" t="s">
        <v>25</v>
      </c>
      <c r="AY200" s="81" t="s">
        <v>20</v>
      </c>
      <c r="AZ200" s="81" t="s">
        <v>21</v>
      </c>
      <c r="BA200" s="81" t="s">
        <v>22</v>
      </c>
      <c r="BB200" s="81" t="s">
        <v>23</v>
      </c>
      <c r="BC200" s="81" t="s">
        <v>24</v>
      </c>
      <c r="BD200" s="81" t="s">
        <v>25</v>
      </c>
      <c r="BE200" s="81" t="s">
        <v>20</v>
      </c>
      <c r="BF200" s="81" t="s">
        <v>21</v>
      </c>
      <c r="BG200" s="81" t="s">
        <v>22</v>
      </c>
      <c r="BH200" s="81" t="s">
        <v>23</v>
      </c>
      <c r="BI200" s="81" t="s">
        <v>24</v>
      </c>
      <c r="BJ200" s="48" t="s">
        <v>25</v>
      </c>
    </row>
    <row r="201" spans="1:62" s="7" customFormat="1" ht="46.5" customHeight="1" x14ac:dyDescent="0.3">
      <c r="A201" s="49" t="s">
        <v>60</v>
      </c>
      <c r="B201" s="26">
        <v>189</v>
      </c>
      <c r="C201" s="23">
        <v>180</v>
      </c>
      <c r="D201" s="23">
        <v>180</v>
      </c>
      <c r="E201" s="23">
        <v>300</v>
      </c>
      <c r="F201" s="26">
        <v>250</v>
      </c>
      <c r="G201" s="27">
        <v>302</v>
      </c>
      <c r="H201" s="14">
        <f t="shared" ref="H201:H207" si="345">G201/F201*C201</f>
        <v>217.44</v>
      </c>
      <c r="I201" s="14">
        <f t="shared" ref="I201:I207" si="346">G201/F201*D201</f>
        <v>217.44</v>
      </c>
      <c r="J201" s="14">
        <f t="shared" ref="J201:J207" si="347">G201/F201*E201</f>
        <v>362.4</v>
      </c>
      <c r="K201" s="27">
        <v>7.9</v>
      </c>
      <c r="L201" s="27">
        <v>11.2</v>
      </c>
      <c r="M201" s="27">
        <v>42.6</v>
      </c>
      <c r="N201" s="14">
        <f t="shared" ref="N201:N207" si="348">K201/F201*C201</f>
        <v>5.6880000000000006</v>
      </c>
      <c r="O201" s="14">
        <f t="shared" ref="O201:O207" si="349">L201/F201*C201</f>
        <v>8.0640000000000001</v>
      </c>
      <c r="P201" s="14">
        <f t="shared" ref="P201:P207" si="350">M201/F201*C201</f>
        <v>30.672000000000001</v>
      </c>
      <c r="Q201" s="14">
        <f t="shared" ref="Q201:Q207" si="351">K201/F201*D201</f>
        <v>5.6880000000000006</v>
      </c>
      <c r="R201" s="14">
        <f t="shared" ref="R201:R207" si="352">L201/F201*D201</f>
        <v>8.0640000000000001</v>
      </c>
      <c r="S201" s="14">
        <f t="shared" ref="S201:S207" si="353">M201/F201*D201</f>
        <v>30.672000000000001</v>
      </c>
      <c r="T201" s="14">
        <f t="shared" ref="T201:T207" si="354">K201/F201*E201</f>
        <v>9.48</v>
      </c>
      <c r="U201" s="14">
        <f t="shared" ref="U201:U207" si="355">L201/F201*E201</f>
        <v>13.44</v>
      </c>
      <c r="V201" s="14">
        <f t="shared" ref="V201:V207" si="356">M201/F201*E201</f>
        <v>51.12</v>
      </c>
      <c r="W201" s="28">
        <v>60.71</v>
      </c>
      <c r="X201" s="28">
        <v>20.65</v>
      </c>
      <c r="Y201" s="28">
        <v>79.819999999999993</v>
      </c>
      <c r="Z201" s="28">
        <v>0.43</v>
      </c>
      <c r="AA201" s="15">
        <f>W201/100*C201</f>
        <v>109.27799999999999</v>
      </c>
      <c r="AB201" s="15">
        <f>X201/100*C201</f>
        <v>37.169999999999995</v>
      </c>
      <c r="AC201" s="15">
        <f>Y201/100*C201</f>
        <v>143.67599999999999</v>
      </c>
      <c r="AD201" s="15">
        <f>Z201/100*C201</f>
        <v>0.77400000000000002</v>
      </c>
      <c r="AE201" s="15">
        <f>W201/100*D201</f>
        <v>109.27799999999999</v>
      </c>
      <c r="AF201" s="15">
        <f>X201/100*D201</f>
        <v>37.169999999999995</v>
      </c>
      <c r="AG201" s="15">
        <f>Y201/100*D201</f>
        <v>143.67599999999999</v>
      </c>
      <c r="AH201" s="15">
        <f>Z201/100*D201</f>
        <v>0.77400000000000002</v>
      </c>
      <c r="AI201" s="15">
        <f>W201/100*E201</f>
        <v>182.13</v>
      </c>
      <c r="AJ201" s="15">
        <f>X201/100*E201</f>
        <v>61.949999999999996</v>
      </c>
      <c r="AK201" s="15">
        <f>Y201/100*E201</f>
        <v>239.45999999999998</v>
      </c>
      <c r="AL201" s="15">
        <f>Z201/100*E201</f>
        <v>1.29</v>
      </c>
      <c r="AM201" s="28">
        <v>0.01</v>
      </c>
      <c r="AN201" s="28">
        <v>0.06</v>
      </c>
      <c r="AO201" s="28">
        <v>7.0000000000000007E-2</v>
      </c>
      <c r="AP201" s="28">
        <v>0.37</v>
      </c>
      <c r="AQ201" s="28">
        <v>0.27</v>
      </c>
      <c r="AR201" s="28">
        <v>0.1</v>
      </c>
      <c r="AS201" s="15">
        <f>AM201/100*C201</f>
        <v>1.8000000000000002E-2</v>
      </c>
      <c r="AT201" s="15">
        <f>AN201/100*C201</f>
        <v>0.10799999999999998</v>
      </c>
      <c r="AU201" s="15">
        <f>AO201/100*C201</f>
        <v>0.12600000000000003</v>
      </c>
      <c r="AV201" s="15">
        <f>AP201/100*C201</f>
        <v>0.66600000000000004</v>
      </c>
      <c r="AW201" s="15">
        <f>AQ201/100*C201</f>
        <v>0.48600000000000004</v>
      </c>
      <c r="AX201" s="15">
        <f>AR201/100*C201</f>
        <v>0.18</v>
      </c>
      <c r="AY201" s="15">
        <f>AM201/100*D201</f>
        <v>1.8000000000000002E-2</v>
      </c>
      <c r="AZ201" s="15">
        <f>AN201/100*D201</f>
        <v>0.10799999999999998</v>
      </c>
      <c r="BA201" s="15">
        <f>AO201/100*D201</f>
        <v>0.12600000000000003</v>
      </c>
      <c r="BB201" s="15">
        <f>AP201/100*D201</f>
        <v>0.66600000000000004</v>
      </c>
      <c r="BC201" s="15">
        <f>AQ201/100*D201</f>
        <v>0.48600000000000004</v>
      </c>
      <c r="BD201" s="15">
        <f>AR201/100*D201</f>
        <v>0.18</v>
      </c>
      <c r="BE201" s="15">
        <f>AM201/100*E201</f>
        <v>3.0000000000000002E-2</v>
      </c>
      <c r="BF201" s="15">
        <f>AN201/100*E201</f>
        <v>0.18</v>
      </c>
      <c r="BG201" s="15">
        <f>AO201/100*E201</f>
        <v>0.21000000000000002</v>
      </c>
      <c r="BH201" s="15">
        <f>AP201/100*E201</f>
        <v>1.1100000000000001</v>
      </c>
      <c r="BI201" s="15">
        <f>AQ201/100*E201</f>
        <v>0.81</v>
      </c>
      <c r="BJ201" s="50">
        <f>AR201/100*E201</f>
        <v>0.3</v>
      </c>
    </row>
    <row r="202" spans="1:62" s="7" customFormat="1" ht="42" customHeight="1" x14ac:dyDescent="0.3">
      <c r="A202" s="49" t="s">
        <v>86</v>
      </c>
      <c r="B202" s="26" t="s">
        <v>56</v>
      </c>
      <c r="C202" s="23">
        <v>290</v>
      </c>
      <c r="D202" s="23">
        <v>290</v>
      </c>
      <c r="E202" s="23">
        <v>290</v>
      </c>
      <c r="F202" s="26">
        <v>100</v>
      </c>
      <c r="G202" s="27">
        <v>80</v>
      </c>
      <c r="H202" s="14">
        <f t="shared" si="345"/>
        <v>232</v>
      </c>
      <c r="I202" s="14">
        <f t="shared" si="346"/>
        <v>232</v>
      </c>
      <c r="J202" s="14">
        <f t="shared" si="347"/>
        <v>232</v>
      </c>
      <c r="K202" s="27">
        <v>2.8</v>
      </c>
      <c r="L202" s="27">
        <v>2</v>
      </c>
      <c r="M202" s="27">
        <v>12.7</v>
      </c>
      <c r="N202" s="14">
        <f t="shared" si="348"/>
        <v>8.1199999999999992</v>
      </c>
      <c r="O202" s="14">
        <f t="shared" si="349"/>
        <v>5.8</v>
      </c>
      <c r="P202" s="14">
        <f t="shared" si="350"/>
        <v>36.83</v>
      </c>
      <c r="Q202" s="14">
        <f t="shared" si="351"/>
        <v>8.1199999999999992</v>
      </c>
      <c r="R202" s="14">
        <f t="shared" si="352"/>
        <v>5.8</v>
      </c>
      <c r="S202" s="14">
        <f t="shared" si="353"/>
        <v>36.83</v>
      </c>
      <c r="T202" s="14">
        <f t="shared" si="354"/>
        <v>8.1199999999999992</v>
      </c>
      <c r="U202" s="14">
        <f t="shared" si="355"/>
        <v>5.8</v>
      </c>
      <c r="V202" s="14">
        <f t="shared" si="356"/>
        <v>36.83</v>
      </c>
      <c r="W202" s="28">
        <v>0</v>
      </c>
      <c r="X202" s="28">
        <v>0</v>
      </c>
      <c r="Y202" s="28">
        <v>0</v>
      </c>
      <c r="Z202" s="28">
        <v>0</v>
      </c>
      <c r="AA202" s="15">
        <f t="shared" ref="AA202:AA228" si="357">W202/100*C202</f>
        <v>0</v>
      </c>
      <c r="AB202" s="15">
        <f t="shared" ref="AB202:AB228" si="358">X202/100*C202</f>
        <v>0</v>
      </c>
      <c r="AC202" s="15">
        <f t="shared" ref="AC202:AC228" si="359">Y202/100*C202</f>
        <v>0</v>
      </c>
      <c r="AD202" s="15">
        <f t="shared" ref="AD202:AD228" si="360">Z202/100*C202</f>
        <v>0</v>
      </c>
      <c r="AE202" s="15">
        <f t="shared" ref="AE202:AE228" si="361">W202/100*D202</f>
        <v>0</v>
      </c>
      <c r="AF202" s="15">
        <f t="shared" ref="AF202:AF228" si="362">X202/100*D202</f>
        <v>0</v>
      </c>
      <c r="AG202" s="15">
        <f t="shared" ref="AG202:AG228" si="363">Y202/100*D202</f>
        <v>0</v>
      </c>
      <c r="AH202" s="15">
        <f t="shared" ref="AH202:AH228" si="364">Z202/100*D202</f>
        <v>0</v>
      </c>
      <c r="AI202" s="15">
        <f t="shared" ref="AI202:AI228" si="365">W202/100*E202</f>
        <v>0</v>
      </c>
      <c r="AJ202" s="15">
        <f t="shared" ref="AJ202:AJ228" si="366">X202/100*E202</f>
        <v>0</v>
      </c>
      <c r="AK202" s="15">
        <f t="shared" ref="AK202:AK228" si="367">Y202/100*E202</f>
        <v>0</v>
      </c>
      <c r="AL202" s="15">
        <f t="shared" ref="AL202:AL228" si="368">Z202/100*E202</f>
        <v>0</v>
      </c>
      <c r="AM202" s="28">
        <v>0</v>
      </c>
      <c r="AN202" s="28">
        <v>0</v>
      </c>
      <c r="AO202" s="28">
        <v>0</v>
      </c>
      <c r="AP202" s="28">
        <v>0</v>
      </c>
      <c r="AQ202" s="28">
        <v>0</v>
      </c>
      <c r="AR202" s="28">
        <v>0</v>
      </c>
      <c r="AS202" s="15">
        <f t="shared" ref="AS202:AS228" si="369">AM202/100*C202</f>
        <v>0</v>
      </c>
      <c r="AT202" s="15">
        <f t="shared" ref="AT202:AT228" si="370">AN202/100*C202</f>
        <v>0</v>
      </c>
      <c r="AU202" s="15">
        <f t="shared" ref="AU202:AU228" si="371">AO202/100*C202</f>
        <v>0</v>
      </c>
      <c r="AV202" s="15">
        <f t="shared" ref="AV202:AV228" si="372">AP202/100*C202</f>
        <v>0</v>
      </c>
      <c r="AW202" s="15">
        <f t="shared" ref="AW202:AW228" si="373">AQ202/100*C202</f>
        <v>0</v>
      </c>
      <c r="AX202" s="15">
        <f t="shared" ref="AX202:AX228" si="374">AR202/100*C202</f>
        <v>0</v>
      </c>
      <c r="AY202" s="15">
        <f t="shared" ref="AY202:AY228" si="375">AM202/100*D202</f>
        <v>0</v>
      </c>
      <c r="AZ202" s="15">
        <f t="shared" ref="AZ202:AZ228" si="376">AN202/100*D202</f>
        <v>0</v>
      </c>
      <c r="BA202" s="15">
        <f t="shared" ref="BA202:BA228" si="377">AO202/100*D202</f>
        <v>0</v>
      </c>
      <c r="BB202" s="15">
        <f t="shared" ref="BB202:BB228" si="378">AP202/100*D202</f>
        <v>0</v>
      </c>
      <c r="BC202" s="15">
        <f t="shared" ref="BC202:BC228" si="379">AQ202/100*D202</f>
        <v>0</v>
      </c>
      <c r="BD202" s="15">
        <f t="shared" ref="BD202:BD228" si="380">AR202/100*D202</f>
        <v>0</v>
      </c>
      <c r="BE202" s="15">
        <f t="shared" ref="BE202:BE228" si="381">AM202/100*E202</f>
        <v>0</v>
      </c>
      <c r="BF202" s="15">
        <f t="shared" ref="BF202:BF228" si="382">AN202/100*E202</f>
        <v>0</v>
      </c>
      <c r="BG202" s="15">
        <f t="shared" ref="BG202:BG228" si="383">AO202/100*E202</f>
        <v>0</v>
      </c>
      <c r="BH202" s="15">
        <f t="shared" ref="BH202:BH228" si="384">AP202/100*E202</f>
        <v>0</v>
      </c>
      <c r="BI202" s="15">
        <f t="shared" ref="BI202:BI228" si="385">AQ202/100*E202</f>
        <v>0</v>
      </c>
      <c r="BJ202" s="50">
        <f t="shared" ref="BJ202:BJ228" si="386">AR202/100*E202</f>
        <v>0</v>
      </c>
    </row>
    <row r="203" spans="1:62" s="7" customFormat="1" ht="28.5" customHeight="1" x14ac:dyDescent="0.3">
      <c r="A203" s="49" t="s">
        <v>30</v>
      </c>
      <c r="B203" s="26">
        <v>13</v>
      </c>
      <c r="C203" s="23">
        <v>30</v>
      </c>
      <c r="D203" s="23">
        <v>30</v>
      </c>
      <c r="E203" s="23">
        <v>60</v>
      </c>
      <c r="F203" s="26">
        <v>30</v>
      </c>
      <c r="G203" s="27">
        <v>103</v>
      </c>
      <c r="H203" s="14">
        <f t="shared" si="345"/>
        <v>103</v>
      </c>
      <c r="I203" s="14">
        <f t="shared" si="346"/>
        <v>103</v>
      </c>
      <c r="J203" s="14">
        <f t="shared" si="347"/>
        <v>206</v>
      </c>
      <c r="K203" s="27">
        <v>8</v>
      </c>
      <c r="L203" s="27">
        <v>7.95</v>
      </c>
      <c r="M203" s="27">
        <v>0</v>
      </c>
      <c r="N203" s="14">
        <f>K203/F203*C203</f>
        <v>8</v>
      </c>
      <c r="O203" s="14">
        <f t="shared" si="349"/>
        <v>7.95</v>
      </c>
      <c r="P203" s="14">
        <f t="shared" si="350"/>
        <v>0</v>
      </c>
      <c r="Q203" s="14">
        <f t="shared" si="351"/>
        <v>8</v>
      </c>
      <c r="R203" s="14">
        <f t="shared" si="352"/>
        <v>7.95</v>
      </c>
      <c r="S203" s="14">
        <f t="shared" si="353"/>
        <v>0</v>
      </c>
      <c r="T203" s="14">
        <f t="shared" si="354"/>
        <v>16</v>
      </c>
      <c r="U203" s="14">
        <f t="shared" si="355"/>
        <v>15.9</v>
      </c>
      <c r="V203" s="14">
        <f t="shared" si="356"/>
        <v>0</v>
      </c>
      <c r="W203" s="28">
        <v>1000</v>
      </c>
      <c r="X203" s="28">
        <v>45</v>
      </c>
      <c r="Y203" s="28">
        <v>640</v>
      </c>
      <c r="Z203" s="28">
        <v>0.8</v>
      </c>
      <c r="AA203" s="15">
        <f t="shared" si="357"/>
        <v>300</v>
      </c>
      <c r="AB203" s="15">
        <f t="shared" si="358"/>
        <v>13.5</v>
      </c>
      <c r="AC203" s="15">
        <f t="shared" si="359"/>
        <v>192</v>
      </c>
      <c r="AD203" s="15">
        <f t="shared" si="360"/>
        <v>0.24</v>
      </c>
      <c r="AE203" s="15">
        <f t="shared" si="361"/>
        <v>300</v>
      </c>
      <c r="AF203" s="15">
        <f t="shared" si="362"/>
        <v>13.5</v>
      </c>
      <c r="AG203" s="15">
        <f t="shared" si="363"/>
        <v>192</v>
      </c>
      <c r="AH203" s="15">
        <f t="shared" si="364"/>
        <v>0.24</v>
      </c>
      <c r="AI203" s="15">
        <f t="shared" si="365"/>
        <v>600</v>
      </c>
      <c r="AJ203" s="15">
        <f t="shared" si="366"/>
        <v>27</v>
      </c>
      <c r="AK203" s="15">
        <f t="shared" si="367"/>
        <v>384</v>
      </c>
      <c r="AL203" s="15">
        <f t="shared" si="368"/>
        <v>0.48</v>
      </c>
      <c r="AM203" s="28">
        <v>0.23</v>
      </c>
      <c r="AN203" s="28">
        <v>0.03</v>
      </c>
      <c r="AO203" s="28">
        <v>0.3</v>
      </c>
      <c r="AP203" s="28">
        <v>0.2</v>
      </c>
      <c r="AQ203" s="28">
        <v>0.8</v>
      </c>
      <c r="AR203" s="28">
        <v>0.5</v>
      </c>
      <c r="AS203" s="15">
        <f t="shared" si="369"/>
        <v>6.9000000000000006E-2</v>
      </c>
      <c r="AT203" s="15">
        <f t="shared" si="370"/>
        <v>8.9999999999999993E-3</v>
      </c>
      <c r="AU203" s="15">
        <f t="shared" si="371"/>
        <v>0.09</v>
      </c>
      <c r="AV203" s="15">
        <f t="shared" si="372"/>
        <v>0.06</v>
      </c>
      <c r="AW203" s="15">
        <f t="shared" si="373"/>
        <v>0.24</v>
      </c>
      <c r="AX203" s="15">
        <f t="shared" si="374"/>
        <v>0.15</v>
      </c>
      <c r="AY203" s="15">
        <f t="shared" si="375"/>
        <v>6.9000000000000006E-2</v>
      </c>
      <c r="AZ203" s="15">
        <f t="shared" si="376"/>
        <v>8.9999999999999993E-3</v>
      </c>
      <c r="BA203" s="15">
        <f t="shared" si="377"/>
        <v>0.09</v>
      </c>
      <c r="BB203" s="15">
        <f t="shared" si="378"/>
        <v>0.06</v>
      </c>
      <c r="BC203" s="15">
        <f t="shared" si="379"/>
        <v>0.24</v>
      </c>
      <c r="BD203" s="15">
        <f t="shared" si="380"/>
        <v>0.15</v>
      </c>
      <c r="BE203" s="15">
        <f t="shared" si="381"/>
        <v>0.13800000000000001</v>
      </c>
      <c r="BF203" s="15">
        <f t="shared" si="382"/>
        <v>1.7999999999999999E-2</v>
      </c>
      <c r="BG203" s="15">
        <f t="shared" si="383"/>
        <v>0.18</v>
      </c>
      <c r="BH203" s="15">
        <f t="shared" si="384"/>
        <v>0.12</v>
      </c>
      <c r="BI203" s="15">
        <f t="shared" si="385"/>
        <v>0.48</v>
      </c>
      <c r="BJ203" s="50">
        <f t="shared" si="386"/>
        <v>0.3</v>
      </c>
    </row>
    <row r="204" spans="1:62" s="7" customFormat="1" ht="24" customHeight="1" x14ac:dyDescent="0.3">
      <c r="A204" s="49" t="s">
        <v>28</v>
      </c>
      <c r="B204" s="26" t="s">
        <v>29</v>
      </c>
      <c r="C204" s="23">
        <v>10</v>
      </c>
      <c r="D204" s="23">
        <v>10</v>
      </c>
      <c r="E204" s="23">
        <v>20</v>
      </c>
      <c r="F204" s="26">
        <v>20</v>
      </c>
      <c r="G204" s="27">
        <v>150</v>
      </c>
      <c r="H204" s="14">
        <f t="shared" si="345"/>
        <v>75</v>
      </c>
      <c r="I204" s="14">
        <f t="shared" si="346"/>
        <v>75</v>
      </c>
      <c r="J204" s="14">
        <f t="shared" si="347"/>
        <v>150</v>
      </c>
      <c r="K204" s="27">
        <v>0.12</v>
      </c>
      <c r="L204" s="27">
        <v>16.5</v>
      </c>
      <c r="M204" s="27">
        <v>0.16</v>
      </c>
      <c r="N204" s="14">
        <f t="shared" si="348"/>
        <v>0.06</v>
      </c>
      <c r="O204" s="14">
        <f t="shared" si="349"/>
        <v>8.25</v>
      </c>
      <c r="P204" s="14">
        <f t="shared" si="350"/>
        <v>0.08</v>
      </c>
      <c r="Q204" s="14">
        <f t="shared" si="351"/>
        <v>0.06</v>
      </c>
      <c r="R204" s="14">
        <f t="shared" si="352"/>
        <v>8.25</v>
      </c>
      <c r="S204" s="14">
        <f t="shared" si="353"/>
        <v>0.08</v>
      </c>
      <c r="T204" s="14">
        <f t="shared" si="354"/>
        <v>0.12</v>
      </c>
      <c r="U204" s="14">
        <f t="shared" si="355"/>
        <v>16.5</v>
      </c>
      <c r="V204" s="14">
        <f t="shared" si="356"/>
        <v>0.16</v>
      </c>
      <c r="W204" s="28">
        <v>12</v>
      </c>
      <c r="X204" s="28">
        <v>0</v>
      </c>
      <c r="Y204" s="28">
        <v>19</v>
      </c>
      <c r="Z204" s="28">
        <v>0.2</v>
      </c>
      <c r="AA204" s="15">
        <f t="shared" si="357"/>
        <v>1.2</v>
      </c>
      <c r="AB204" s="15">
        <f t="shared" si="358"/>
        <v>0</v>
      </c>
      <c r="AC204" s="15">
        <f t="shared" si="359"/>
        <v>1.9</v>
      </c>
      <c r="AD204" s="15">
        <f t="shared" si="360"/>
        <v>0.02</v>
      </c>
      <c r="AE204" s="15">
        <f t="shared" si="361"/>
        <v>1.2</v>
      </c>
      <c r="AF204" s="15">
        <f t="shared" si="362"/>
        <v>0</v>
      </c>
      <c r="AG204" s="15">
        <f t="shared" si="363"/>
        <v>1.9</v>
      </c>
      <c r="AH204" s="15">
        <f t="shared" si="364"/>
        <v>0.02</v>
      </c>
      <c r="AI204" s="15">
        <f t="shared" si="365"/>
        <v>2.4</v>
      </c>
      <c r="AJ204" s="15">
        <f t="shared" si="366"/>
        <v>0</v>
      </c>
      <c r="AK204" s="15">
        <f t="shared" si="367"/>
        <v>3.8</v>
      </c>
      <c r="AL204" s="15">
        <f t="shared" si="368"/>
        <v>0.04</v>
      </c>
      <c r="AM204" s="28">
        <v>0.4</v>
      </c>
      <c r="AN204" s="28">
        <v>0</v>
      </c>
      <c r="AO204" s="28">
        <v>0.1</v>
      </c>
      <c r="AP204" s="28">
        <v>0</v>
      </c>
      <c r="AQ204" s="28">
        <v>0</v>
      </c>
      <c r="AR204" s="28">
        <v>1</v>
      </c>
      <c r="AS204" s="15">
        <f t="shared" si="369"/>
        <v>0.04</v>
      </c>
      <c r="AT204" s="15">
        <f t="shared" si="370"/>
        <v>0</v>
      </c>
      <c r="AU204" s="15">
        <f t="shared" si="371"/>
        <v>0.01</v>
      </c>
      <c r="AV204" s="15">
        <f t="shared" si="372"/>
        <v>0</v>
      </c>
      <c r="AW204" s="15">
        <f t="shared" si="373"/>
        <v>0</v>
      </c>
      <c r="AX204" s="15">
        <f t="shared" si="374"/>
        <v>0.1</v>
      </c>
      <c r="AY204" s="15">
        <f t="shared" si="375"/>
        <v>0.04</v>
      </c>
      <c r="AZ204" s="15">
        <f t="shared" si="376"/>
        <v>0</v>
      </c>
      <c r="BA204" s="15">
        <f t="shared" si="377"/>
        <v>0.01</v>
      </c>
      <c r="BB204" s="15">
        <f t="shared" si="378"/>
        <v>0</v>
      </c>
      <c r="BC204" s="15">
        <f t="shared" si="379"/>
        <v>0</v>
      </c>
      <c r="BD204" s="15">
        <f t="shared" si="380"/>
        <v>0.1</v>
      </c>
      <c r="BE204" s="15">
        <f t="shared" si="381"/>
        <v>0.08</v>
      </c>
      <c r="BF204" s="15">
        <f t="shared" si="382"/>
        <v>0</v>
      </c>
      <c r="BG204" s="15">
        <f t="shared" si="383"/>
        <v>0.02</v>
      </c>
      <c r="BH204" s="15">
        <f t="shared" si="384"/>
        <v>0</v>
      </c>
      <c r="BI204" s="15">
        <f t="shared" si="385"/>
        <v>0</v>
      </c>
      <c r="BJ204" s="50">
        <f t="shared" si="386"/>
        <v>0.2</v>
      </c>
    </row>
    <row r="205" spans="1:62" s="7" customFormat="1" ht="18" customHeight="1" x14ac:dyDescent="0.3">
      <c r="A205" s="49" t="s">
        <v>31</v>
      </c>
      <c r="B205" s="26">
        <v>480</v>
      </c>
      <c r="C205" s="23">
        <v>30</v>
      </c>
      <c r="D205" s="23">
        <v>50</v>
      </c>
      <c r="E205" s="23">
        <v>80</v>
      </c>
      <c r="F205" s="26">
        <v>50</v>
      </c>
      <c r="G205" s="30">
        <v>127</v>
      </c>
      <c r="H205" s="14">
        <f t="shared" si="345"/>
        <v>76.2</v>
      </c>
      <c r="I205" s="14">
        <f t="shared" si="346"/>
        <v>127</v>
      </c>
      <c r="J205" s="14">
        <f t="shared" si="347"/>
        <v>203.2</v>
      </c>
      <c r="K205" s="30">
        <v>3.88</v>
      </c>
      <c r="L205" s="30">
        <v>1</v>
      </c>
      <c r="M205" s="30">
        <v>26.5</v>
      </c>
      <c r="N205" s="14">
        <f>K205/F205*C205</f>
        <v>2.3280000000000003</v>
      </c>
      <c r="O205" s="14">
        <f t="shared" si="349"/>
        <v>0.6</v>
      </c>
      <c r="P205" s="14">
        <f t="shared" si="350"/>
        <v>15.9</v>
      </c>
      <c r="Q205" s="14">
        <f t="shared" si="351"/>
        <v>3.88</v>
      </c>
      <c r="R205" s="14">
        <f t="shared" si="352"/>
        <v>1</v>
      </c>
      <c r="S205" s="14">
        <f t="shared" si="353"/>
        <v>26.5</v>
      </c>
      <c r="T205" s="14">
        <f t="shared" si="354"/>
        <v>6.2080000000000002</v>
      </c>
      <c r="U205" s="14">
        <f t="shared" si="355"/>
        <v>1.6</v>
      </c>
      <c r="V205" s="14">
        <f t="shared" si="356"/>
        <v>42.400000000000006</v>
      </c>
      <c r="W205" s="28">
        <v>148.1</v>
      </c>
      <c r="X205" s="28">
        <v>16</v>
      </c>
      <c r="Y205" s="28">
        <v>0</v>
      </c>
      <c r="Z205" s="28">
        <v>2.4</v>
      </c>
      <c r="AA205" s="15">
        <f t="shared" si="357"/>
        <v>44.429999999999993</v>
      </c>
      <c r="AB205" s="15">
        <f t="shared" si="358"/>
        <v>4.8</v>
      </c>
      <c r="AC205" s="15">
        <f t="shared" si="359"/>
        <v>0</v>
      </c>
      <c r="AD205" s="15">
        <f t="shared" si="360"/>
        <v>0.72</v>
      </c>
      <c r="AE205" s="15">
        <f t="shared" si="361"/>
        <v>74.05</v>
      </c>
      <c r="AF205" s="15">
        <f t="shared" si="362"/>
        <v>8</v>
      </c>
      <c r="AG205" s="15">
        <f t="shared" si="363"/>
        <v>0</v>
      </c>
      <c r="AH205" s="15">
        <f t="shared" si="364"/>
        <v>1.2</v>
      </c>
      <c r="AI205" s="15">
        <f t="shared" si="365"/>
        <v>118.47999999999999</v>
      </c>
      <c r="AJ205" s="15">
        <f t="shared" si="366"/>
        <v>12.8</v>
      </c>
      <c r="AK205" s="15">
        <f t="shared" si="367"/>
        <v>0</v>
      </c>
      <c r="AL205" s="15">
        <f t="shared" si="368"/>
        <v>1.92</v>
      </c>
      <c r="AM205" s="28">
        <v>0</v>
      </c>
      <c r="AN205" s="28">
        <v>0.34</v>
      </c>
      <c r="AO205" s="28">
        <v>0.2</v>
      </c>
      <c r="AP205" s="28">
        <v>2.5</v>
      </c>
      <c r="AQ205" s="28">
        <v>0</v>
      </c>
      <c r="AR205" s="28">
        <v>1.5</v>
      </c>
      <c r="AS205" s="15">
        <f t="shared" si="369"/>
        <v>0</v>
      </c>
      <c r="AT205" s="15">
        <f t="shared" si="370"/>
        <v>0.10200000000000001</v>
      </c>
      <c r="AU205" s="15">
        <f t="shared" si="371"/>
        <v>0.06</v>
      </c>
      <c r="AV205" s="15">
        <f t="shared" si="372"/>
        <v>0.75</v>
      </c>
      <c r="AW205" s="15">
        <f t="shared" si="373"/>
        <v>0</v>
      </c>
      <c r="AX205" s="15">
        <f t="shared" si="374"/>
        <v>0.44999999999999996</v>
      </c>
      <c r="AY205" s="15">
        <f t="shared" si="375"/>
        <v>0</v>
      </c>
      <c r="AZ205" s="15">
        <f t="shared" si="376"/>
        <v>0.17</v>
      </c>
      <c r="BA205" s="15">
        <f t="shared" si="377"/>
        <v>0.1</v>
      </c>
      <c r="BB205" s="15">
        <f t="shared" si="378"/>
        <v>1.25</v>
      </c>
      <c r="BC205" s="15">
        <f t="shared" si="379"/>
        <v>0</v>
      </c>
      <c r="BD205" s="15">
        <f t="shared" si="380"/>
        <v>0.75</v>
      </c>
      <c r="BE205" s="15">
        <f t="shared" si="381"/>
        <v>0</v>
      </c>
      <c r="BF205" s="15">
        <f t="shared" si="382"/>
        <v>0.27200000000000002</v>
      </c>
      <c r="BG205" s="15">
        <f t="shared" si="383"/>
        <v>0.16</v>
      </c>
      <c r="BH205" s="15">
        <f t="shared" si="384"/>
        <v>2</v>
      </c>
      <c r="BI205" s="15">
        <f t="shared" si="385"/>
        <v>0</v>
      </c>
      <c r="BJ205" s="50">
        <f t="shared" si="386"/>
        <v>1.2</v>
      </c>
    </row>
    <row r="206" spans="1:62" s="7" customFormat="1" ht="25.5" customHeight="1" x14ac:dyDescent="0.3">
      <c r="A206" s="49" t="s">
        <v>32</v>
      </c>
      <c r="B206" s="26" t="s">
        <v>33</v>
      </c>
      <c r="C206" s="23">
        <v>50</v>
      </c>
      <c r="D206" s="23">
        <v>50</v>
      </c>
      <c r="E206" s="23">
        <v>75</v>
      </c>
      <c r="F206" s="26">
        <v>75</v>
      </c>
      <c r="G206" s="27">
        <v>276</v>
      </c>
      <c r="H206" s="14">
        <f t="shared" si="345"/>
        <v>184</v>
      </c>
      <c r="I206" s="14">
        <f t="shared" si="346"/>
        <v>184</v>
      </c>
      <c r="J206" s="14">
        <f t="shared" si="347"/>
        <v>276</v>
      </c>
      <c r="K206" s="27">
        <v>1.8</v>
      </c>
      <c r="L206" s="27">
        <v>11</v>
      </c>
      <c r="M206" s="27">
        <v>40</v>
      </c>
      <c r="N206" s="14">
        <f t="shared" si="348"/>
        <v>1.2</v>
      </c>
      <c r="O206" s="14">
        <f t="shared" si="349"/>
        <v>7.333333333333333</v>
      </c>
      <c r="P206" s="14">
        <f t="shared" si="350"/>
        <v>26.666666666666668</v>
      </c>
      <c r="Q206" s="14">
        <f t="shared" si="351"/>
        <v>1.2</v>
      </c>
      <c r="R206" s="14">
        <f t="shared" si="352"/>
        <v>7.333333333333333</v>
      </c>
      <c r="S206" s="14">
        <f t="shared" si="353"/>
        <v>26.666666666666668</v>
      </c>
      <c r="T206" s="14">
        <f t="shared" si="354"/>
        <v>1.8</v>
      </c>
      <c r="U206" s="14">
        <f t="shared" si="355"/>
        <v>11</v>
      </c>
      <c r="V206" s="14">
        <f t="shared" si="356"/>
        <v>40</v>
      </c>
      <c r="W206" s="28">
        <v>17.88</v>
      </c>
      <c r="X206" s="28">
        <v>11.17</v>
      </c>
      <c r="Y206" s="28">
        <v>14.97</v>
      </c>
      <c r="Z206" s="28">
        <v>0.4</v>
      </c>
      <c r="AA206" s="15">
        <f t="shared" si="357"/>
        <v>8.94</v>
      </c>
      <c r="AB206" s="15">
        <f t="shared" si="358"/>
        <v>5.585</v>
      </c>
      <c r="AC206" s="15">
        <f t="shared" si="359"/>
        <v>7.4850000000000003</v>
      </c>
      <c r="AD206" s="15">
        <f t="shared" si="360"/>
        <v>0.2</v>
      </c>
      <c r="AE206" s="15">
        <f t="shared" si="361"/>
        <v>8.94</v>
      </c>
      <c r="AF206" s="15">
        <f t="shared" si="362"/>
        <v>5.585</v>
      </c>
      <c r="AG206" s="15">
        <f t="shared" si="363"/>
        <v>7.4850000000000003</v>
      </c>
      <c r="AH206" s="15">
        <f t="shared" si="364"/>
        <v>0.2</v>
      </c>
      <c r="AI206" s="15">
        <f t="shared" si="365"/>
        <v>13.409999999999998</v>
      </c>
      <c r="AJ206" s="15">
        <f t="shared" si="366"/>
        <v>8.3774999999999995</v>
      </c>
      <c r="AK206" s="15">
        <f t="shared" si="367"/>
        <v>11.227499999999999</v>
      </c>
      <c r="AL206" s="15">
        <f t="shared" si="368"/>
        <v>0.3</v>
      </c>
      <c r="AM206" s="28">
        <v>0.05</v>
      </c>
      <c r="AN206" s="28">
        <v>0.14000000000000001</v>
      </c>
      <c r="AO206" s="28">
        <v>0.14000000000000001</v>
      </c>
      <c r="AP206" s="28">
        <v>1.45</v>
      </c>
      <c r="AQ206" s="28">
        <v>9.0299999999999994</v>
      </c>
      <c r="AR206" s="28">
        <v>1.02</v>
      </c>
      <c r="AS206" s="15">
        <f t="shared" si="369"/>
        <v>2.5000000000000001E-2</v>
      </c>
      <c r="AT206" s="15">
        <f t="shared" si="370"/>
        <v>7.0000000000000007E-2</v>
      </c>
      <c r="AU206" s="15">
        <f t="shared" si="371"/>
        <v>7.0000000000000007E-2</v>
      </c>
      <c r="AV206" s="15">
        <f t="shared" si="372"/>
        <v>0.72499999999999998</v>
      </c>
      <c r="AW206" s="15">
        <f t="shared" si="373"/>
        <v>4.5149999999999997</v>
      </c>
      <c r="AX206" s="15">
        <f t="shared" si="374"/>
        <v>0.51</v>
      </c>
      <c r="AY206" s="15">
        <f t="shared" si="375"/>
        <v>2.5000000000000001E-2</v>
      </c>
      <c r="AZ206" s="15">
        <f t="shared" si="376"/>
        <v>7.0000000000000007E-2</v>
      </c>
      <c r="BA206" s="15">
        <f t="shared" si="377"/>
        <v>7.0000000000000007E-2</v>
      </c>
      <c r="BB206" s="15">
        <f t="shared" si="378"/>
        <v>0.72499999999999998</v>
      </c>
      <c r="BC206" s="15">
        <f t="shared" si="379"/>
        <v>4.5149999999999997</v>
      </c>
      <c r="BD206" s="15">
        <f t="shared" si="380"/>
        <v>0.51</v>
      </c>
      <c r="BE206" s="15">
        <f t="shared" si="381"/>
        <v>3.7499999999999999E-2</v>
      </c>
      <c r="BF206" s="15">
        <f t="shared" si="382"/>
        <v>0.10500000000000001</v>
      </c>
      <c r="BG206" s="15">
        <f t="shared" si="383"/>
        <v>0.10500000000000001</v>
      </c>
      <c r="BH206" s="15">
        <f t="shared" si="384"/>
        <v>1.0874999999999999</v>
      </c>
      <c r="BI206" s="15">
        <f t="shared" si="385"/>
        <v>6.7724999999999991</v>
      </c>
      <c r="BJ206" s="50">
        <f t="shared" si="386"/>
        <v>0.76500000000000001</v>
      </c>
    </row>
    <row r="207" spans="1:62" s="7" customFormat="1" ht="24" customHeight="1" x14ac:dyDescent="0.3">
      <c r="A207" s="49" t="s">
        <v>34</v>
      </c>
      <c r="B207" s="26">
        <v>10033</v>
      </c>
      <c r="C207" s="23">
        <v>200</v>
      </c>
      <c r="D207" s="23">
        <v>200</v>
      </c>
      <c r="E207" s="23">
        <v>200</v>
      </c>
      <c r="F207" s="26">
        <v>100</v>
      </c>
      <c r="G207" s="27">
        <v>15</v>
      </c>
      <c r="H207" s="14">
        <f t="shared" si="345"/>
        <v>30</v>
      </c>
      <c r="I207" s="14">
        <f t="shared" si="346"/>
        <v>30</v>
      </c>
      <c r="J207" s="14">
        <f t="shared" si="347"/>
        <v>30</v>
      </c>
      <c r="K207" s="27">
        <v>0.82</v>
      </c>
      <c r="L207" s="27">
        <v>0.82</v>
      </c>
      <c r="M207" s="27">
        <v>1.19</v>
      </c>
      <c r="N207" s="14">
        <f t="shared" si="348"/>
        <v>1.6399999999999997</v>
      </c>
      <c r="O207" s="14">
        <f t="shared" si="349"/>
        <v>1.6399999999999997</v>
      </c>
      <c r="P207" s="14">
        <f t="shared" si="350"/>
        <v>2.38</v>
      </c>
      <c r="Q207" s="14">
        <f t="shared" si="351"/>
        <v>1.6399999999999997</v>
      </c>
      <c r="R207" s="14">
        <f t="shared" si="352"/>
        <v>1.6399999999999997</v>
      </c>
      <c r="S207" s="14">
        <f t="shared" si="353"/>
        <v>2.38</v>
      </c>
      <c r="T207" s="14">
        <f t="shared" si="354"/>
        <v>1.6399999999999997</v>
      </c>
      <c r="U207" s="14">
        <f t="shared" si="355"/>
        <v>1.6399999999999997</v>
      </c>
      <c r="V207" s="14">
        <f t="shared" si="356"/>
        <v>2.38</v>
      </c>
      <c r="W207" s="28">
        <v>5.33</v>
      </c>
      <c r="X207" s="28">
        <v>2.34</v>
      </c>
      <c r="Y207" s="28">
        <v>2.88</v>
      </c>
      <c r="Z207" s="28">
        <v>0.28999999999999998</v>
      </c>
      <c r="AA207" s="15">
        <f t="shared" si="357"/>
        <v>10.66</v>
      </c>
      <c r="AB207" s="15">
        <f t="shared" si="358"/>
        <v>4.68</v>
      </c>
      <c r="AC207" s="15">
        <f t="shared" si="359"/>
        <v>5.76</v>
      </c>
      <c r="AD207" s="15">
        <f t="shared" si="360"/>
        <v>0.57999999999999996</v>
      </c>
      <c r="AE207" s="15">
        <f t="shared" si="361"/>
        <v>10.66</v>
      </c>
      <c r="AF207" s="15">
        <f t="shared" si="362"/>
        <v>4.68</v>
      </c>
      <c r="AG207" s="15">
        <f t="shared" si="363"/>
        <v>5.76</v>
      </c>
      <c r="AH207" s="15">
        <f t="shared" si="364"/>
        <v>0.57999999999999996</v>
      </c>
      <c r="AI207" s="15">
        <f t="shared" si="365"/>
        <v>10.66</v>
      </c>
      <c r="AJ207" s="15">
        <f t="shared" si="366"/>
        <v>4.68</v>
      </c>
      <c r="AK207" s="15">
        <f t="shared" si="367"/>
        <v>5.76</v>
      </c>
      <c r="AL207" s="15">
        <f t="shared" si="368"/>
        <v>0.57999999999999996</v>
      </c>
      <c r="AM207" s="28">
        <v>0</v>
      </c>
      <c r="AN207" s="28">
        <v>0.05</v>
      </c>
      <c r="AO207" s="28">
        <v>0</v>
      </c>
      <c r="AP207" s="28">
        <v>0.55000000000000004</v>
      </c>
      <c r="AQ207" s="28">
        <v>2.5299999999999998</v>
      </c>
      <c r="AR207" s="28">
        <v>0</v>
      </c>
      <c r="AS207" s="15">
        <f t="shared" si="369"/>
        <v>0</v>
      </c>
      <c r="AT207" s="15">
        <f t="shared" si="370"/>
        <v>0.1</v>
      </c>
      <c r="AU207" s="15">
        <f t="shared" si="371"/>
        <v>0</v>
      </c>
      <c r="AV207" s="15">
        <f t="shared" si="372"/>
        <v>1.1000000000000001</v>
      </c>
      <c r="AW207" s="15">
        <f t="shared" si="373"/>
        <v>5.0599999999999996</v>
      </c>
      <c r="AX207" s="15">
        <f t="shared" si="374"/>
        <v>0</v>
      </c>
      <c r="AY207" s="15">
        <f t="shared" si="375"/>
        <v>0</v>
      </c>
      <c r="AZ207" s="15">
        <f t="shared" si="376"/>
        <v>0.1</v>
      </c>
      <c r="BA207" s="15">
        <f t="shared" si="377"/>
        <v>0</v>
      </c>
      <c r="BB207" s="15">
        <f t="shared" si="378"/>
        <v>1.1000000000000001</v>
      </c>
      <c r="BC207" s="15">
        <f t="shared" si="379"/>
        <v>5.0599999999999996</v>
      </c>
      <c r="BD207" s="15">
        <f t="shared" si="380"/>
        <v>0</v>
      </c>
      <c r="BE207" s="15">
        <f t="shared" si="381"/>
        <v>0</v>
      </c>
      <c r="BF207" s="15">
        <f t="shared" si="382"/>
        <v>0.1</v>
      </c>
      <c r="BG207" s="15">
        <f t="shared" si="383"/>
        <v>0</v>
      </c>
      <c r="BH207" s="15">
        <f t="shared" si="384"/>
        <v>1.1000000000000001</v>
      </c>
      <c r="BI207" s="15">
        <f t="shared" si="385"/>
        <v>5.0599999999999996</v>
      </c>
      <c r="BJ207" s="50">
        <f t="shared" si="386"/>
        <v>0</v>
      </c>
    </row>
    <row r="208" spans="1:62" s="9" customFormat="1" ht="20.100000000000001" customHeight="1" x14ac:dyDescent="0.3">
      <c r="A208" s="145" t="s">
        <v>36</v>
      </c>
      <c r="B208" s="150"/>
      <c r="C208" s="150"/>
      <c r="D208" s="150"/>
      <c r="E208" s="150"/>
      <c r="F208" s="150"/>
      <c r="G208" s="77">
        <f t="shared" ref="G208:AL208" si="387">SUM(G201:G207)</f>
        <v>1053</v>
      </c>
      <c r="H208" s="77">
        <f t="shared" si="387"/>
        <v>917.6400000000001</v>
      </c>
      <c r="I208" s="77">
        <f t="shared" si="387"/>
        <v>968.44</v>
      </c>
      <c r="J208" s="77">
        <f t="shared" si="387"/>
        <v>1459.6</v>
      </c>
      <c r="K208" s="77">
        <f t="shared" si="387"/>
        <v>25.32</v>
      </c>
      <c r="L208" s="77">
        <f t="shared" si="387"/>
        <v>50.47</v>
      </c>
      <c r="M208" s="77">
        <f t="shared" si="387"/>
        <v>123.14999999999999</v>
      </c>
      <c r="N208" s="77">
        <f t="shared" si="387"/>
        <v>27.035999999999998</v>
      </c>
      <c r="O208" s="77">
        <f t="shared" si="387"/>
        <v>39.637333333333338</v>
      </c>
      <c r="P208" s="77">
        <f t="shared" si="387"/>
        <v>112.52866666666667</v>
      </c>
      <c r="Q208" s="77">
        <f t="shared" si="387"/>
        <v>28.587999999999997</v>
      </c>
      <c r="R208" s="77">
        <f t="shared" si="387"/>
        <v>40.037333333333336</v>
      </c>
      <c r="S208" s="77">
        <f t="shared" si="387"/>
        <v>123.12866666666666</v>
      </c>
      <c r="T208" s="77">
        <f t="shared" si="387"/>
        <v>43.367999999999995</v>
      </c>
      <c r="U208" s="77">
        <f t="shared" si="387"/>
        <v>65.88000000000001</v>
      </c>
      <c r="V208" s="77">
        <f t="shared" si="387"/>
        <v>172.89</v>
      </c>
      <c r="W208" s="77">
        <f t="shared" si="387"/>
        <v>1244.02</v>
      </c>
      <c r="X208" s="77">
        <f t="shared" si="387"/>
        <v>95.160000000000011</v>
      </c>
      <c r="Y208" s="77">
        <f t="shared" si="387"/>
        <v>756.67</v>
      </c>
      <c r="Z208" s="77">
        <f t="shared" si="387"/>
        <v>4.5200000000000005</v>
      </c>
      <c r="AA208" s="77">
        <f t="shared" si="387"/>
        <v>474.50800000000004</v>
      </c>
      <c r="AB208" s="77">
        <f t="shared" si="387"/>
        <v>65.734999999999985</v>
      </c>
      <c r="AC208" s="77">
        <f t="shared" si="387"/>
        <v>350.82099999999997</v>
      </c>
      <c r="AD208" s="77">
        <f t="shared" si="387"/>
        <v>2.5339999999999998</v>
      </c>
      <c r="AE208" s="77">
        <f t="shared" si="387"/>
        <v>504.12800000000004</v>
      </c>
      <c r="AF208" s="77">
        <f t="shared" si="387"/>
        <v>68.935000000000002</v>
      </c>
      <c r="AG208" s="77">
        <f t="shared" si="387"/>
        <v>350.82099999999997</v>
      </c>
      <c r="AH208" s="77">
        <f t="shared" si="387"/>
        <v>3.0140000000000002</v>
      </c>
      <c r="AI208" s="77">
        <f t="shared" si="387"/>
        <v>927.07999999999993</v>
      </c>
      <c r="AJ208" s="77">
        <f t="shared" si="387"/>
        <v>114.80749999999998</v>
      </c>
      <c r="AK208" s="77">
        <f t="shared" si="387"/>
        <v>644.24749999999995</v>
      </c>
      <c r="AL208" s="77">
        <f t="shared" si="387"/>
        <v>4.6100000000000003</v>
      </c>
      <c r="AM208" s="77">
        <f t="shared" ref="AM208:BJ208" si="388">SUM(AM201:AM207)</f>
        <v>0.69000000000000006</v>
      </c>
      <c r="AN208" s="77">
        <f t="shared" si="388"/>
        <v>0.62000000000000011</v>
      </c>
      <c r="AO208" s="77">
        <f t="shared" si="388"/>
        <v>0.80999999999999994</v>
      </c>
      <c r="AP208" s="77">
        <f t="shared" si="388"/>
        <v>5.07</v>
      </c>
      <c r="AQ208" s="77">
        <f t="shared" si="388"/>
        <v>12.629999999999999</v>
      </c>
      <c r="AR208" s="77">
        <f t="shared" si="388"/>
        <v>4.12</v>
      </c>
      <c r="AS208" s="77">
        <f t="shared" si="388"/>
        <v>0.152</v>
      </c>
      <c r="AT208" s="77">
        <f t="shared" si="388"/>
        <v>0.38900000000000001</v>
      </c>
      <c r="AU208" s="77">
        <f t="shared" si="388"/>
        <v>0.35600000000000004</v>
      </c>
      <c r="AV208" s="77">
        <f t="shared" si="388"/>
        <v>3.3010000000000002</v>
      </c>
      <c r="AW208" s="77">
        <f t="shared" si="388"/>
        <v>10.300999999999998</v>
      </c>
      <c r="AX208" s="77">
        <f t="shared" si="388"/>
        <v>1.39</v>
      </c>
      <c r="AY208" s="77">
        <f t="shared" si="388"/>
        <v>0.152</v>
      </c>
      <c r="AZ208" s="77">
        <f t="shared" si="388"/>
        <v>0.45699999999999996</v>
      </c>
      <c r="BA208" s="77">
        <f t="shared" si="388"/>
        <v>0.39600000000000007</v>
      </c>
      <c r="BB208" s="77">
        <f t="shared" si="388"/>
        <v>3.8010000000000002</v>
      </c>
      <c r="BC208" s="77">
        <f t="shared" si="388"/>
        <v>10.300999999999998</v>
      </c>
      <c r="BD208" s="77">
        <f t="shared" si="388"/>
        <v>1.69</v>
      </c>
      <c r="BE208" s="77">
        <f t="shared" si="388"/>
        <v>0.28549999999999998</v>
      </c>
      <c r="BF208" s="77">
        <f t="shared" si="388"/>
        <v>0.67499999999999993</v>
      </c>
      <c r="BG208" s="77">
        <f t="shared" si="388"/>
        <v>0.67500000000000004</v>
      </c>
      <c r="BH208" s="77">
        <f t="shared" si="388"/>
        <v>5.4175000000000004</v>
      </c>
      <c r="BI208" s="77">
        <f t="shared" si="388"/>
        <v>13.122499999999999</v>
      </c>
      <c r="BJ208" s="52">
        <f t="shared" si="388"/>
        <v>2.7650000000000001</v>
      </c>
    </row>
    <row r="209" spans="1:62" s="7" customFormat="1" ht="55.5" customHeight="1" x14ac:dyDescent="0.3">
      <c r="A209" s="49" t="s">
        <v>151</v>
      </c>
      <c r="B209" s="26">
        <v>56</v>
      </c>
      <c r="C209" s="23">
        <v>300</v>
      </c>
      <c r="D209" s="23">
        <v>300</v>
      </c>
      <c r="E209" s="23">
        <v>400</v>
      </c>
      <c r="F209" s="26">
        <v>300</v>
      </c>
      <c r="G209" s="27">
        <v>144</v>
      </c>
      <c r="H209" s="14">
        <f t="shared" ref="H209:H216" si="389">G209/F209*C209</f>
        <v>144</v>
      </c>
      <c r="I209" s="14">
        <f t="shared" ref="I209:I216" si="390">G209/F209*D209</f>
        <v>144</v>
      </c>
      <c r="J209" s="14">
        <f t="shared" ref="J209:J216" si="391">G209/F209*E209</f>
        <v>192</v>
      </c>
      <c r="K209" s="27">
        <v>2.6</v>
      </c>
      <c r="L209" s="27">
        <v>6.4</v>
      </c>
      <c r="M209" s="27">
        <v>18.5</v>
      </c>
      <c r="N209" s="14">
        <f t="shared" ref="N209:N216" si="392">K209/F209*C209</f>
        <v>2.6</v>
      </c>
      <c r="O209" s="14">
        <f t="shared" ref="O209:O216" si="393">L209/F209*C209</f>
        <v>6.4000000000000012</v>
      </c>
      <c r="P209" s="14">
        <f t="shared" ref="P209:P216" si="394">M209/F209*C209</f>
        <v>18.5</v>
      </c>
      <c r="Q209" s="14">
        <f t="shared" ref="Q209:Q216" si="395">K209/F209*D209</f>
        <v>2.6</v>
      </c>
      <c r="R209" s="14">
        <f t="shared" ref="R209:R216" si="396">L209/F209*D209</f>
        <v>6.4000000000000012</v>
      </c>
      <c r="S209" s="14">
        <f t="shared" ref="S209:S216" si="397">M209/F209*D209</f>
        <v>18.5</v>
      </c>
      <c r="T209" s="14">
        <f t="shared" ref="T209:T216" si="398">K209/F209*E209</f>
        <v>3.4666666666666663</v>
      </c>
      <c r="U209" s="14">
        <f t="shared" ref="U209:U216" si="399">L209/F209*E209</f>
        <v>8.533333333333335</v>
      </c>
      <c r="V209" s="14">
        <f t="shared" ref="V209:V216" si="400">M209/F209*E209</f>
        <v>24.666666666666668</v>
      </c>
      <c r="W209" s="28">
        <v>12.9</v>
      </c>
      <c r="X209" s="28">
        <v>14.09</v>
      </c>
      <c r="Y209" s="28">
        <v>61.87</v>
      </c>
      <c r="Z209" s="28">
        <v>1.87</v>
      </c>
      <c r="AA209" s="15">
        <f t="shared" si="357"/>
        <v>38.700000000000003</v>
      </c>
      <c r="AB209" s="15">
        <f t="shared" si="358"/>
        <v>42.269999999999996</v>
      </c>
      <c r="AC209" s="15">
        <f t="shared" si="359"/>
        <v>185.61</v>
      </c>
      <c r="AD209" s="15">
        <f t="shared" si="360"/>
        <v>5.61</v>
      </c>
      <c r="AE209" s="15">
        <f t="shared" si="361"/>
        <v>38.700000000000003</v>
      </c>
      <c r="AF209" s="15">
        <f t="shared" si="362"/>
        <v>42.269999999999996</v>
      </c>
      <c r="AG209" s="15">
        <f t="shared" si="363"/>
        <v>185.61</v>
      </c>
      <c r="AH209" s="15">
        <f t="shared" si="364"/>
        <v>5.61</v>
      </c>
      <c r="AI209" s="15">
        <f t="shared" si="365"/>
        <v>51.6</v>
      </c>
      <c r="AJ209" s="15">
        <f t="shared" si="366"/>
        <v>56.36</v>
      </c>
      <c r="AK209" s="15">
        <f t="shared" si="367"/>
        <v>247.48000000000002</v>
      </c>
      <c r="AL209" s="15">
        <f t="shared" si="368"/>
        <v>7.48</v>
      </c>
      <c r="AM209" s="28">
        <v>0.01</v>
      </c>
      <c r="AN209" s="28">
        <v>0.5</v>
      </c>
      <c r="AO209" s="28">
        <v>0.06</v>
      </c>
      <c r="AP209" s="28">
        <v>0.61</v>
      </c>
      <c r="AQ209" s="28">
        <v>3.1</v>
      </c>
      <c r="AR209" s="28">
        <v>0.12</v>
      </c>
      <c r="AS209" s="15">
        <f t="shared" si="369"/>
        <v>3.0000000000000002E-2</v>
      </c>
      <c r="AT209" s="15">
        <f t="shared" si="370"/>
        <v>1.5</v>
      </c>
      <c r="AU209" s="15">
        <f t="shared" si="371"/>
        <v>0.18</v>
      </c>
      <c r="AV209" s="15">
        <f t="shared" si="372"/>
        <v>1.8299999999999998</v>
      </c>
      <c r="AW209" s="15">
        <f t="shared" si="373"/>
        <v>9.3000000000000007</v>
      </c>
      <c r="AX209" s="15">
        <f t="shared" si="374"/>
        <v>0.36</v>
      </c>
      <c r="AY209" s="15">
        <f t="shared" si="375"/>
        <v>3.0000000000000002E-2</v>
      </c>
      <c r="AZ209" s="15">
        <f t="shared" si="376"/>
        <v>1.5</v>
      </c>
      <c r="BA209" s="15">
        <f t="shared" si="377"/>
        <v>0.18</v>
      </c>
      <c r="BB209" s="15">
        <f t="shared" si="378"/>
        <v>1.8299999999999998</v>
      </c>
      <c r="BC209" s="15">
        <f t="shared" si="379"/>
        <v>9.3000000000000007</v>
      </c>
      <c r="BD209" s="15">
        <f t="shared" si="380"/>
        <v>0.36</v>
      </c>
      <c r="BE209" s="15">
        <f t="shared" si="381"/>
        <v>0.04</v>
      </c>
      <c r="BF209" s="15">
        <f t="shared" si="382"/>
        <v>2</v>
      </c>
      <c r="BG209" s="15">
        <f t="shared" si="383"/>
        <v>0.24</v>
      </c>
      <c r="BH209" s="15">
        <f t="shared" si="384"/>
        <v>2.44</v>
      </c>
      <c r="BI209" s="15">
        <f t="shared" si="385"/>
        <v>12.4</v>
      </c>
      <c r="BJ209" s="50">
        <f t="shared" si="386"/>
        <v>0.48</v>
      </c>
    </row>
    <row r="210" spans="1:62" s="7" customFormat="1" ht="42" customHeight="1" x14ac:dyDescent="0.3">
      <c r="A210" s="49" t="s">
        <v>152</v>
      </c>
      <c r="B210" s="26">
        <v>8</v>
      </c>
      <c r="C210" s="23">
        <v>50</v>
      </c>
      <c r="D210" s="23">
        <v>50</v>
      </c>
      <c r="E210" s="23">
        <v>50</v>
      </c>
      <c r="F210" s="26">
        <v>50</v>
      </c>
      <c r="G210" s="27">
        <v>231</v>
      </c>
      <c r="H210" s="14">
        <f>G210/F210*C210</f>
        <v>231</v>
      </c>
      <c r="I210" s="14">
        <f>G210/F210*D210</f>
        <v>231</v>
      </c>
      <c r="J210" s="14">
        <f>G210/F210*E210</f>
        <v>231</v>
      </c>
      <c r="K210" s="27">
        <v>10.199999999999999</v>
      </c>
      <c r="L210" s="27">
        <v>12</v>
      </c>
      <c r="M210" s="27">
        <v>20.6</v>
      </c>
      <c r="N210" s="14">
        <f>K210/F210*C210</f>
        <v>10.199999999999999</v>
      </c>
      <c r="O210" s="14">
        <f>L210/F210*C210</f>
        <v>12</v>
      </c>
      <c r="P210" s="14">
        <f>M210/F210*C210</f>
        <v>20.6</v>
      </c>
      <c r="Q210" s="14">
        <f>K210/F210*D210</f>
        <v>10.199999999999999</v>
      </c>
      <c r="R210" s="14">
        <f>L210/F210*D210</f>
        <v>12</v>
      </c>
      <c r="S210" s="14">
        <f>M210/F210*D210</f>
        <v>20.6</v>
      </c>
      <c r="T210" s="14">
        <f>K210/F210*E210</f>
        <v>10.199999999999999</v>
      </c>
      <c r="U210" s="14">
        <f>L210/F210*E210</f>
        <v>12</v>
      </c>
      <c r="V210" s="14">
        <f>M210/F210*E210</f>
        <v>20.6</v>
      </c>
      <c r="W210" s="28">
        <v>70.94</v>
      </c>
      <c r="X210" s="28">
        <v>6.4</v>
      </c>
      <c r="Y210" s="28">
        <v>0</v>
      </c>
      <c r="Z210" s="28">
        <v>2.46</v>
      </c>
      <c r="AA210" s="15">
        <f>W210/100*C210</f>
        <v>35.47</v>
      </c>
      <c r="AB210" s="15">
        <f>X210/100*C210</f>
        <v>3.2</v>
      </c>
      <c r="AC210" s="15">
        <f>Y210/100*C210</f>
        <v>0</v>
      </c>
      <c r="AD210" s="15">
        <f>Z210/100*C210</f>
        <v>1.23</v>
      </c>
      <c r="AE210" s="15">
        <f>W210/100*D210</f>
        <v>35.47</v>
      </c>
      <c r="AF210" s="15">
        <f>X210/100*D210</f>
        <v>3.2</v>
      </c>
      <c r="AG210" s="15">
        <f>Y210/100*D210</f>
        <v>0</v>
      </c>
      <c r="AH210" s="15">
        <f>Z210/100*D210</f>
        <v>1.23</v>
      </c>
      <c r="AI210" s="15">
        <f>W210/100*E210</f>
        <v>35.47</v>
      </c>
      <c r="AJ210" s="15">
        <f>X210/100*E210</f>
        <v>3.2</v>
      </c>
      <c r="AK210" s="15">
        <f>Y210/100*E210</f>
        <v>0</v>
      </c>
      <c r="AL210" s="15">
        <f>Z210/100*E210</f>
        <v>1.23</v>
      </c>
      <c r="AM210" s="28">
        <v>0</v>
      </c>
      <c r="AN210" s="28">
        <v>0.17</v>
      </c>
      <c r="AO210" s="28">
        <v>0.15</v>
      </c>
      <c r="AP210" s="28">
        <v>1.38</v>
      </c>
      <c r="AQ210" s="28">
        <v>43.2</v>
      </c>
      <c r="AR210" s="28">
        <v>0</v>
      </c>
      <c r="AS210" s="15">
        <f>AM210/100*C210</f>
        <v>0</v>
      </c>
      <c r="AT210" s="15">
        <f>AN210/100*C210</f>
        <v>8.5000000000000006E-2</v>
      </c>
      <c r="AU210" s="15">
        <f>AO210/100*C210</f>
        <v>7.4999999999999997E-2</v>
      </c>
      <c r="AV210" s="15">
        <f>AP210/100*C210</f>
        <v>0.69</v>
      </c>
      <c r="AW210" s="15">
        <f>AQ210/100*C210</f>
        <v>21.6</v>
      </c>
      <c r="AX210" s="15">
        <f>AR210/100*C210</f>
        <v>0</v>
      </c>
      <c r="AY210" s="15">
        <f>AM210/100*D210</f>
        <v>0</v>
      </c>
      <c r="AZ210" s="15">
        <f>AN210/100*D210</f>
        <v>8.5000000000000006E-2</v>
      </c>
      <c r="BA210" s="15">
        <f>AO210/100*D210</f>
        <v>7.4999999999999997E-2</v>
      </c>
      <c r="BB210" s="15">
        <f>AP210/100*D210</f>
        <v>0.69</v>
      </c>
      <c r="BC210" s="15">
        <f>AQ210/100*D210</f>
        <v>21.6</v>
      </c>
      <c r="BD210" s="15">
        <f>AR210/100*D210</f>
        <v>0</v>
      </c>
      <c r="BE210" s="15">
        <f>AM210/100*E210</f>
        <v>0</v>
      </c>
      <c r="BF210" s="15">
        <f>AN210/100*E210</f>
        <v>8.5000000000000006E-2</v>
      </c>
      <c r="BG210" s="15">
        <f>AO210/100*E210</f>
        <v>7.4999999999999997E-2</v>
      </c>
      <c r="BH210" s="15">
        <f>AP210/100*E210</f>
        <v>0.69</v>
      </c>
      <c r="BI210" s="15">
        <f>AQ210/100*E210</f>
        <v>21.6</v>
      </c>
      <c r="BJ210" s="50">
        <f>AR210/100*E210</f>
        <v>0</v>
      </c>
    </row>
    <row r="211" spans="1:62" s="7" customFormat="1" ht="41.25" customHeight="1" x14ac:dyDescent="0.3">
      <c r="A211" s="49" t="s">
        <v>153</v>
      </c>
      <c r="B211" s="26" t="s">
        <v>154</v>
      </c>
      <c r="C211" s="23">
        <v>150</v>
      </c>
      <c r="D211" s="23">
        <v>200</v>
      </c>
      <c r="E211" s="23">
        <v>200</v>
      </c>
      <c r="F211" s="26">
        <v>100</v>
      </c>
      <c r="G211" s="27">
        <v>143.75</v>
      </c>
      <c r="H211" s="14">
        <f t="shared" si="389"/>
        <v>215.625</v>
      </c>
      <c r="I211" s="14">
        <f t="shared" si="390"/>
        <v>287.5</v>
      </c>
      <c r="J211" s="14">
        <f t="shared" si="391"/>
        <v>287.5</v>
      </c>
      <c r="K211" s="27">
        <v>16.09</v>
      </c>
      <c r="L211" s="27">
        <v>6.6</v>
      </c>
      <c r="M211" s="27">
        <v>7.4</v>
      </c>
      <c r="N211" s="14">
        <f t="shared" si="392"/>
        <v>24.134999999999998</v>
      </c>
      <c r="O211" s="14">
        <f t="shared" si="393"/>
        <v>9.9</v>
      </c>
      <c r="P211" s="14">
        <f t="shared" si="394"/>
        <v>11.100000000000001</v>
      </c>
      <c r="Q211" s="14">
        <f t="shared" si="395"/>
        <v>32.18</v>
      </c>
      <c r="R211" s="14">
        <f t="shared" si="396"/>
        <v>13.200000000000001</v>
      </c>
      <c r="S211" s="14">
        <f t="shared" si="397"/>
        <v>14.800000000000002</v>
      </c>
      <c r="T211" s="14">
        <f t="shared" si="398"/>
        <v>32.18</v>
      </c>
      <c r="U211" s="14">
        <f t="shared" si="399"/>
        <v>13.200000000000001</v>
      </c>
      <c r="V211" s="14">
        <f t="shared" si="400"/>
        <v>14.800000000000002</v>
      </c>
      <c r="W211" s="28">
        <v>31.92</v>
      </c>
      <c r="X211" s="28">
        <v>22.64</v>
      </c>
      <c r="Y211" s="28">
        <v>127.08</v>
      </c>
      <c r="Z211" s="28">
        <v>1.36</v>
      </c>
      <c r="AA211" s="15">
        <f t="shared" si="357"/>
        <v>47.88</v>
      </c>
      <c r="AB211" s="15">
        <f t="shared" si="358"/>
        <v>33.96</v>
      </c>
      <c r="AC211" s="15">
        <f t="shared" si="359"/>
        <v>190.61999999999998</v>
      </c>
      <c r="AD211" s="15">
        <f t="shared" si="360"/>
        <v>2.04</v>
      </c>
      <c r="AE211" s="15">
        <f t="shared" si="361"/>
        <v>63.840000000000011</v>
      </c>
      <c r="AF211" s="15">
        <f t="shared" si="362"/>
        <v>45.28</v>
      </c>
      <c r="AG211" s="15">
        <f t="shared" si="363"/>
        <v>254.16</v>
      </c>
      <c r="AH211" s="15">
        <f t="shared" si="364"/>
        <v>2.72</v>
      </c>
      <c r="AI211" s="15">
        <f t="shared" si="365"/>
        <v>63.840000000000011</v>
      </c>
      <c r="AJ211" s="15">
        <f t="shared" si="366"/>
        <v>45.28</v>
      </c>
      <c r="AK211" s="15">
        <f t="shared" si="367"/>
        <v>254.16</v>
      </c>
      <c r="AL211" s="15">
        <f t="shared" si="368"/>
        <v>2.72</v>
      </c>
      <c r="AM211" s="28">
        <v>0</v>
      </c>
      <c r="AN211" s="28">
        <v>0.11</v>
      </c>
      <c r="AO211" s="28">
        <v>0.18</v>
      </c>
      <c r="AP211" s="28">
        <v>3.96</v>
      </c>
      <c r="AQ211" s="28">
        <v>0</v>
      </c>
      <c r="AR211" s="28">
        <v>0</v>
      </c>
      <c r="AS211" s="15">
        <f t="shared" si="369"/>
        <v>0</v>
      </c>
      <c r="AT211" s="15">
        <f t="shared" si="370"/>
        <v>0.16500000000000001</v>
      </c>
      <c r="AU211" s="15">
        <f t="shared" si="371"/>
        <v>0.27</v>
      </c>
      <c r="AV211" s="15">
        <f t="shared" si="372"/>
        <v>5.9399999999999995</v>
      </c>
      <c r="AW211" s="15">
        <f t="shared" si="373"/>
        <v>0</v>
      </c>
      <c r="AX211" s="15">
        <f t="shared" si="374"/>
        <v>0</v>
      </c>
      <c r="AY211" s="15">
        <f t="shared" si="375"/>
        <v>0</v>
      </c>
      <c r="AZ211" s="15">
        <f t="shared" si="376"/>
        <v>0.22</v>
      </c>
      <c r="BA211" s="15">
        <f t="shared" si="377"/>
        <v>0.36</v>
      </c>
      <c r="BB211" s="15">
        <f t="shared" si="378"/>
        <v>7.919999999999999</v>
      </c>
      <c r="BC211" s="15">
        <f t="shared" si="379"/>
        <v>0</v>
      </c>
      <c r="BD211" s="15">
        <f t="shared" si="380"/>
        <v>0</v>
      </c>
      <c r="BE211" s="15">
        <f t="shared" si="381"/>
        <v>0</v>
      </c>
      <c r="BF211" s="15">
        <f t="shared" si="382"/>
        <v>0.22</v>
      </c>
      <c r="BG211" s="15">
        <f t="shared" si="383"/>
        <v>0.36</v>
      </c>
      <c r="BH211" s="15">
        <f t="shared" si="384"/>
        <v>7.919999999999999</v>
      </c>
      <c r="BI211" s="15">
        <f t="shared" si="385"/>
        <v>0</v>
      </c>
      <c r="BJ211" s="50">
        <f t="shared" si="386"/>
        <v>0</v>
      </c>
    </row>
    <row r="212" spans="1:62" s="7" customFormat="1" ht="18" customHeight="1" x14ac:dyDescent="0.3">
      <c r="A212" s="49" t="s">
        <v>155</v>
      </c>
      <c r="B212" s="26">
        <v>167</v>
      </c>
      <c r="C212" s="23">
        <v>230</v>
      </c>
      <c r="D212" s="23">
        <v>230</v>
      </c>
      <c r="E212" s="23">
        <v>300</v>
      </c>
      <c r="F212" s="26">
        <v>250</v>
      </c>
      <c r="G212" s="27">
        <v>372</v>
      </c>
      <c r="H212" s="14">
        <f t="shared" si="389"/>
        <v>342.24</v>
      </c>
      <c r="I212" s="14">
        <f t="shared" si="390"/>
        <v>342.24</v>
      </c>
      <c r="J212" s="14">
        <f t="shared" si="391"/>
        <v>446.4</v>
      </c>
      <c r="K212" s="27">
        <v>14</v>
      </c>
      <c r="L212" s="27">
        <v>8.6999999999999993</v>
      </c>
      <c r="M212" s="27">
        <v>57.9</v>
      </c>
      <c r="N212" s="14">
        <f t="shared" si="392"/>
        <v>12.88</v>
      </c>
      <c r="O212" s="14">
        <f t="shared" si="393"/>
        <v>8.0039999999999996</v>
      </c>
      <c r="P212" s="14">
        <f t="shared" si="394"/>
        <v>53.268000000000001</v>
      </c>
      <c r="Q212" s="14">
        <f t="shared" si="395"/>
        <v>12.88</v>
      </c>
      <c r="R212" s="14">
        <f t="shared" si="396"/>
        <v>8.0039999999999996</v>
      </c>
      <c r="S212" s="14">
        <f t="shared" si="397"/>
        <v>53.268000000000001</v>
      </c>
      <c r="T212" s="14">
        <f t="shared" si="398"/>
        <v>16.8</v>
      </c>
      <c r="U212" s="14">
        <f t="shared" si="399"/>
        <v>10.44</v>
      </c>
      <c r="V212" s="14">
        <f t="shared" si="400"/>
        <v>69.48</v>
      </c>
      <c r="W212" s="28">
        <v>12.38</v>
      </c>
      <c r="X212" s="28">
        <v>88.86</v>
      </c>
      <c r="Y212" s="28">
        <v>132.35</v>
      </c>
      <c r="Z212" s="28">
        <v>2.96</v>
      </c>
      <c r="AA212" s="15">
        <f t="shared" si="357"/>
        <v>28.474</v>
      </c>
      <c r="AB212" s="15">
        <f t="shared" si="358"/>
        <v>204.37799999999999</v>
      </c>
      <c r="AC212" s="15">
        <f t="shared" si="359"/>
        <v>304.40499999999997</v>
      </c>
      <c r="AD212" s="15">
        <f t="shared" si="360"/>
        <v>6.8080000000000007</v>
      </c>
      <c r="AE212" s="15">
        <f t="shared" si="361"/>
        <v>28.474</v>
      </c>
      <c r="AF212" s="15">
        <f t="shared" si="362"/>
        <v>204.37799999999999</v>
      </c>
      <c r="AG212" s="15">
        <f t="shared" si="363"/>
        <v>304.40499999999997</v>
      </c>
      <c r="AH212" s="15">
        <f t="shared" si="364"/>
        <v>6.8080000000000007</v>
      </c>
      <c r="AI212" s="15">
        <f t="shared" si="365"/>
        <v>37.14</v>
      </c>
      <c r="AJ212" s="15">
        <f t="shared" si="366"/>
        <v>266.58</v>
      </c>
      <c r="AK212" s="15">
        <f t="shared" si="367"/>
        <v>397.04999999999995</v>
      </c>
      <c r="AL212" s="15">
        <f t="shared" si="368"/>
        <v>8.8800000000000008</v>
      </c>
      <c r="AM212" s="28">
        <v>0.02</v>
      </c>
      <c r="AN212" s="28">
        <v>0.14000000000000001</v>
      </c>
      <c r="AO212" s="28">
        <v>7.0000000000000007E-2</v>
      </c>
      <c r="AP212" s="28">
        <v>1.61</v>
      </c>
      <c r="AQ212" s="28">
        <v>0</v>
      </c>
      <c r="AR212" s="28">
        <v>0.05</v>
      </c>
      <c r="AS212" s="15">
        <f t="shared" si="369"/>
        <v>4.5999999999999999E-2</v>
      </c>
      <c r="AT212" s="15">
        <f t="shared" si="370"/>
        <v>0.32200000000000006</v>
      </c>
      <c r="AU212" s="15">
        <f t="shared" si="371"/>
        <v>0.16100000000000003</v>
      </c>
      <c r="AV212" s="15">
        <f t="shared" si="372"/>
        <v>3.7029999999999998</v>
      </c>
      <c r="AW212" s="15">
        <f t="shared" si="373"/>
        <v>0</v>
      </c>
      <c r="AX212" s="15">
        <f t="shared" si="374"/>
        <v>0.115</v>
      </c>
      <c r="AY212" s="15">
        <f t="shared" si="375"/>
        <v>4.5999999999999999E-2</v>
      </c>
      <c r="AZ212" s="15">
        <f t="shared" si="376"/>
        <v>0.32200000000000006</v>
      </c>
      <c r="BA212" s="15">
        <f t="shared" si="377"/>
        <v>0.16100000000000003</v>
      </c>
      <c r="BB212" s="15">
        <f t="shared" si="378"/>
        <v>3.7029999999999998</v>
      </c>
      <c r="BC212" s="15">
        <f t="shared" si="379"/>
        <v>0</v>
      </c>
      <c r="BD212" s="15">
        <f t="shared" si="380"/>
        <v>0.115</v>
      </c>
      <c r="BE212" s="15">
        <f t="shared" si="381"/>
        <v>6.0000000000000005E-2</v>
      </c>
      <c r="BF212" s="15">
        <f t="shared" si="382"/>
        <v>0.42000000000000004</v>
      </c>
      <c r="BG212" s="15">
        <f t="shared" si="383"/>
        <v>0.21000000000000002</v>
      </c>
      <c r="BH212" s="15">
        <f t="shared" si="384"/>
        <v>4.83</v>
      </c>
      <c r="BI212" s="15">
        <f t="shared" si="385"/>
        <v>0</v>
      </c>
      <c r="BJ212" s="50">
        <f t="shared" si="386"/>
        <v>0.15</v>
      </c>
    </row>
    <row r="213" spans="1:62" s="7" customFormat="1" ht="37.5" customHeight="1" x14ac:dyDescent="0.3">
      <c r="A213" s="49" t="s">
        <v>156</v>
      </c>
      <c r="B213" s="26">
        <v>15</v>
      </c>
      <c r="C213" s="23">
        <v>150</v>
      </c>
      <c r="D213" s="23">
        <v>150</v>
      </c>
      <c r="E213" s="23">
        <v>200</v>
      </c>
      <c r="F213" s="26">
        <v>100</v>
      </c>
      <c r="G213" s="27">
        <v>45</v>
      </c>
      <c r="H213" s="14">
        <f t="shared" si="389"/>
        <v>67.5</v>
      </c>
      <c r="I213" s="14">
        <f t="shared" si="390"/>
        <v>67.5</v>
      </c>
      <c r="J213" s="14">
        <f t="shared" si="391"/>
        <v>90</v>
      </c>
      <c r="K213" s="27">
        <v>1.3</v>
      </c>
      <c r="L213" s="27">
        <v>0.08</v>
      </c>
      <c r="M213" s="27">
        <v>10.5</v>
      </c>
      <c r="N213" s="14">
        <f t="shared" si="392"/>
        <v>1.9500000000000002</v>
      </c>
      <c r="O213" s="14">
        <f t="shared" si="393"/>
        <v>0.12000000000000001</v>
      </c>
      <c r="P213" s="14">
        <f t="shared" si="394"/>
        <v>15.75</v>
      </c>
      <c r="Q213" s="14">
        <f t="shared" si="395"/>
        <v>1.9500000000000002</v>
      </c>
      <c r="R213" s="14">
        <f t="shared" si="396"/>
        <v>0.12000000000000001</v>
      </c>
      <c r="S213" s="14">
        <f t="shared" si="397"/>
        <v>15.75</v>
      </c>
      <c r="T213" s="14">
        <f t="shared" si="398"/>
        <v>2.6</v>
      </c>
      <c r="U213" s="14">
        <f t="shared" si="399"/>
        <v>0.16</v>
      </c>
      <c r="V213" s="14">
        <f t="shared" si="400"/>
        <v>21</v>
      </c>
      <c r="W213" s="28">
        <v>24.66</v>
      </c>
      <c r="X213" s="28">
        <v>34.58</v>
      </c>
      <c r="Y213" s="28">
        <v>50.19</v>
      </c>
      <c r="Z213" s="28">
        <v>0.65</v>
      </c>
      <c r="AA213" s="15">
        <f t="shared" si="357"/>
        <v>36.99</v>
      </c>
      <c r="AB213" s="15">
        <f t="shared" si="358"/>
        <v>51.87</v>
      </c>
      <c r="AC213" s="15">
        <f t="shared" si="359"/>
        <v>75.284999999999997</v>
      </c>
      <c r="AD213" s="15">
        <f t="shared" si="360"/>
        <v>0.97500000000000009</v>
      </c>
      <c r="AE213" s="15">
        <f t="shared" si="361"/>
        <v>36.99</v>
      </c>
      <c r="AF213" s="15">
        <f t="shared" si="362"/>
        <v>51.87</v>
      </c>
      <c r="AG213" s="15">
        <f t="shared" si="363"/>
        <v>75.284999999999997</v>
      </c>
      <c r="AH213" s="15">
        <f t="shared" si="364"/>
        <v>0.97500000000000009</v>
      </c>
      <c r="AI213" s="15">
        <f t="shared" si="365"/>
        <v>49.32</v>
      </c>
      <c r="AJ213" s="15">
        <f t="shared" si="366"/>
        <v>69.16</v>
      </c>
      <c r="AK213" s="15">
        <f t="shared" si="367"/>
        <v>100.38</v>
      </c>
      <c r="AL213" s="15">
        <f t="shared" si="368"/>
        <v>1.3</v>
      </c>
      <c r="AM213" s="28">
        <v>0</v>
      </c>
      <c r="AN213" s="28">
        <v>0.05</v>
      </c>
      <c r="AO213" s="28">
        <v>0.06</v>
      </c>
      <c r="AP213" s="28">
        <v>0.91</v>
      </c>
      <c r="AQ213" s="28">
        <v>3.18</v>
      </c>
      <c r="AR213" s="28">
        <v>1.56</v>
      </c>
      <c r="AS213" s="15">
        <f t="shared" si="369"/>
        <v>0</v>
      </c>
      <c r="AT213" s="15">
        <f t="shared" si="370"/>
        <v>7.4999999999999997E-2</v>
      </c>
      <c r="AU213" s="15">
        <f t="shared" si="371"/>
        <v>0.09</v>
      </c>
      <c r="AV213" s="15">
        <f t="shared" si="372"/>
        <v>1.365</v>
      </c>
      <c r="AW213" s="15">
        <f t="shared" si="373"/>
        <v>4.7700000000000005</v>
      </c>
      <c r="AX213" s="15">
        <f t="shared" si="374"/>
        <v>2.3400000000000003</v>
      </c>
      <c r="AY213" s="15">
        <f t="shared" si="375"/>
        <v>0</v>
      </c>
      <c r="AZ213" s="15">
        <f t="shared" si="376"/>
        <v>7.4999999999999997E-2</v>
      </c>
      <c r="BA213" s="15">
        <f t="shared" si="377"/>
        <v>0.09</v>
      </c>
      <c r="BB213" s="15">
        <f t="shared" si="378"/>
        <v>1.365</v>
      </c>
      <c r="BC213" s="15">
        <f t="shared" si="379"/>
        <v>4.7700000000000005</v>
      </c>
      <c r="BD213" s="15">
        <f t="shared" si="380"/>
        <v>2.3400000000000003</v>
      </c>
      <c r="BE213" s="15">
        <f t="shared" si="381"/>
        <v>0</v>
      </c>
      <c r="BF213" s="15">
        <f t="shared" si="382"/>
        <v>0.1</v>
      </c>
      <c r="BG213" s="15">
        <f t="shared" si="383"/>
        <v>0.12</v>
      </c>
      <c r="BH213" s="15">
        <f t="shared" si="384"/>
        <v>1.82</v>
      </c>
      <c r="BI213" s="15">
        <f t="shared" si="385"/>
        <v>6.36</v>
      </c>
      <c r="BJ213" s="50">
        <f t="shared" si="386"/>
        <v>3.12</v>
      </c>
    </row>
    <row r="214" spans="1:62" s="7" customFormat="1" ht="18" customHeight="1" x14ac:dyDescent="0.3">
      <c r="A214" s="49" t="s">
        <v>87</v>
      </c>
      <c r="B214" s="26">
        <v>17</v>
      </c>
      <c r="C214" s="23">
        <v>35</v>
      </c>
      <c r="D214" s="23">
        <v>50</v>
      </c>
      <c r="E214" s="23">
        <v>50</v>
      </c>
      <c r="F214" s="26">
        <v>35</v>
      </c>
      <c r="G214" s="27">
        <v>266</v>
      </c>
      <c r="H214" s="14">
        <f t="shared" si="389"/>
        <v>266</v>
      </c>
      <c r="I214" s="14">
        <f t="shared" si="390"/>
        <v>380</v>
      </c>
      <c r="J214" s="14">
        <f t="shared" si="391"/>
        <v>380</v>
      </c>
      <c r="K214" s="27">
        <v>14.9</v>
      </c>
      <c r="L214" s="27">
        <v>22.9</v>
      </c>
      <c r="M214" s="27">
        <v>0</v>
      </c>
      <c r="N214" s="14">
        <f t="shared" si="392"/>
        <v>14.9</v>
      </c>
      <c r="O214" s="14">
        <f t="shared" si="393"/>
        <v>22.9</v>
      </c>
      <c r="P214" s="14">
        <f t="shared" si="394"/>
        <v>0</v>
      </c>
      <c r="Q214" s="14">
        <f t="shared" si="395"/>
        <v>21.285714285714285</v>
      </c>
      <c r="R214" s="14">
        <f t="shared" si="396"/>
        <v>32.714285714285715</v>
      </c>
      <c r="S214" s="14">
        <f t="shared" si="397"/>
        <v>0</v>
      </c>
      <c r="T214" s="14">
        <f t="shared" si="398"/>
        <v>21.285714285714285</v>
      </c>
      <c r="U214" s="14">
        <f t="shared" si="399"/>
        <v>32.714285714285715</v>
      </c>
      <c r="V214" s="14">
        <f t="shared" si="400"/>
        <v>0</v>
      </c>
      <c r="W214" s="28">
        <v>22</v>
      </c>
      <c r="X214" s="28">
        <v>35</v>
      </c>
      <c r="Y214" s="28">
        <v>268</v>
      </c>
      <c r="Z214" s="28">
        <v>2.6</v>
      </c>
      <c r="AA214" s="15">
        <f t="shared" si="357"/>
        <v>7.7</v>
      </c>
      <c r="AB214" s="15">
        <f t="shared" si="358"/>
        <v>12.25</v>
      </c>
      <c r="AC214" s="15">
        <f t="shared" si="359"/>
        <v>93.800000000000011</v>
      </c>
      <c r="AD214" s="15">
        <f t="shared" si="360"/>
        <v>0.91</v>
      </c>
      <c r="AE214" s="15">
        <f t="shared" si="361"/>
        <v>11</v>
      </c>
      <c r="AF214" s="15">
        <f t="shared" si="362"/>
        <v>17.5</v>
      </c>
      <c r="AG214" s="15">
        <f t="shared" si="363"/>
        <v>134</v>
      </c>
      <c r="AH214" s="15">
        <f t="shared" si="364"/>
        <v>1.3</v>
      </c>
      <c r="AI214" s="15">
        <f t="shared" si="365"/>
        <v>11</v>
      </c>
      <c r="AJ214" s="15">
        <f t="shared" si="366"/>
        <v>17.5</v>
      </c>
      <c r="AK214" s="15">
        <f t="shared" si="367"/>
        <v>134</v>
      </c>
      <c r="AL214" s="15">
        <f t="shared" si="368"/>
        <v>1.3</v>
      </c>
      <c r="AM214" s="28">
        <v>0</v>
      </c>
      <c r="AN214" s="28">
        <v>0</v>
      </c>
      <c r="AO214" s="28">
        <v>0</v>
      </c>
      <c r="AP214" s="28">
        <v>0</v>
      </c>
      <c r="AQ214" s="28">
        <v>0</v>
      </c>
      <c r="AR214" s="28">
        <v>0</v>
      </c>
      <c r="AS214" s="15">
        <f t="shared" si="369"/>
        <v>0</v>
      </c>
      <c r="AT214" s="15">
        <f t="shared" si="370"/>
        <v>0</v>
      </c>
      <c r="AU214" s="15">
        <f t="shared" si="371"/>
        <v>0</v>
      </c>
      <c r="AV214" s="15">
        <f t="shared" si="372"/>
        <v>0</v>
      </c>
      <c r="AW214" s="15">
        <f t="shared" si="373"/>
        <v>0</v>
      </c>
      <c r="AX214" s="15">
        <f t="shared" si="374"/>
        <v>0</v>
      </c>
      <c r="AY214" s="15">
        <f t="shared" si="375"/>
        <v>0</v>
      </c>
      <c r="AZ214" s="15">
        <f t="shared" si="376"/>
        <v>0</v>
      </c>
      <c r="BA214" s="15">
        <f t="shared" si="377"/>
        <v>0</v>
      </c>
      <c r="BB214" s="15">
        <f t="shared" si="378"/>
        <v>0</v>
      </c>
      <c r="BC214" s="15">
        <f t="shared" si="379"/>
        <v>0</v>
      </c>
      <c r="BD214" s="15">
        <f t="shared" si="380"/>
        <v>0</v>
      </c>
      <c r="BE214" s="15">
        <f t="shared" si="381"/>
        <v>0</v>
      </c>
      <c r="BF214" s="15">
        <f t="shared" si="382"/>
        <v>0</v>
      </c>
      <c r="BG214" s="15">
        <f t="shared" si="383"/>
        <v>0</v>
      </c>
      <c r="BH214" s="15">
        <f t="shared" si="384"/>
        <v>0</v>
      </c>
      <c r="BI214" s="15">
        <f t="shared" si="385"/>
        <v>0</v>
      </c>
      <c r="BJ214" s="50">
        <f t="shared" si="386"/>
        <v>0</v>
      </c>
    </row>
    <row r="215" spans="1:62" s="7" customFormat="1" ht="18" customHeight="1" x14ac:dyDescent="0.3">
      <c r="A215" s="49" t="s">
        <v>43</v>
      </c>
      <c r="B215" s="26" t="s">
        <v>72</v>
      </c>
      <c r="C215" s="23">
        <v>50</v>
      </c>
      <c r="D215" s="23">
        <v>50</v>
      </c>
      <c r="E215" s="23">
        <v>50</v>
      </c>
      <c r="F215" s="26">
        <v>50</v>
      </c>
      <c r="G215" s="30">
        <v>127</v>
      </c>
      <c r="H215" s="14">
        <f t="shared" si="389"/>
        <v>127</v>
      </c>
      <c r="I215" s="14">
        <f t="shared" si="390"/>
        <v>127</v>
      </c>
      <c r="J215" s="14">
        <f t="shared" si="391"/>
        <v>127</v>
      </c>
      <c r="K215" s="30">
        <v>3.88</v>
      </c>
      <c r="L215" s="30">
        <v>1</v>
      </c>
      <c r="M215" s="30">
        <v>26.5</v>
      </c>
      <c r="N215" s="14">
        <f t="shared" si="392"/>
        <v>3.88</v>
      </c>
      <c r="O215" s="14">
        <f t="shared" si="393"/>
        <v>1</v>
      </c>
      <c r="P215" s="14">
        <f t="shared" si="394"/>
        <v>26.5</v>
      </c>
      <c r="Q215" s="14">
        <f t="shared" si="395"/>
        <v>3.88</v>
      </c>
      <c r="R215" s="14">
        <f t="shared" si="396"/>
        <v>1</v>
      </c>
      <c r="S215" s="14">
        <f t="shared" si="397"/>
        <v>26.5</v>
      </c>
      <c r="T215" s="14">
        <f t="shared" si="398"/>
        <v>3.88</v>
      </c>
      <c r="U215" s="14">
        <f t="shared" si="399"/>
        <v>1</v>
      </c>
      <c r="V215" s="14">
        <f t="shared" si="400"/>
        <v>26.5</v>
      </c>
      <c r="W215" s="28">
        <v>148.1</v>
      </c>
      <c r="X215" s="28">
        <v>16</v>
      </c>
      <c r="Y215" s="28">
        <v>0</v>
      </c>
      <c r="Z215" s="28">
        <v>2.4</v>
      </c>
      <c r="AA215" s="15">
        <f t="shared" si="357"/>
        <v>74.05</v>
      </c>
      <c r="AB215" s="15">
        <f t="shared" si="358"/>
        <v>8</v>
      </c>
      <c r="AC215" s="15">
        <f t="shared" si="359"/>
        <v>0</v>
      </c>
      <c r="AD215" s="15">
        <f t="shared" si="360"/>
        <v>1.2</v>
      </c>
      <c r="AE215" s="15">
        <f t="shared" si="361"/>
        <v>74.05</v>
      </c>
      <c r="AF215" s="15">
        <f t="shared" si="362"/>
        <v>8</v>
      </c>
      <c r="AG215" s="15">
        <f t="shared" si="363"/>
        <v>0</v>
      </c>
      <c r="AH215" s="15">
        <f t="shared" si="364"/>
        <v>1.2</v>
      </c>
      <c r="AI215" s="15">
        <f t="shared" si="365"/>
        <v>74.05</v>
      </c>
      <c r="AJ215" s="15">
        <f t="shared" si="366"/>
        <v>8</v>
      </c>
      <c r="AK215" s="15">
        <f t="shared" si="367"/>
        <v>0</v>
      </c>
      <c r="AL215" s="15">
        <f t="shared" si="368"/>
        <v>1.2</v>
      </c>
      <c r="AM215" s="28">
        <v>0</v>
      </c>
      <c r="AN215" s="28">
        <v>0.34</v>
      </c>
      <c r="AO215" s="28">
        <v>0.2</v>
      </c>
      <c r="AP215" s="28">
        <v>2.5</v>
      </c>
      <c r="AQ215" s="28">
        <v>0</v>
      </c>
      <c r="AR215" s="28">
        <v>1.5</v>
      </c>
      <c r="AS215" s="15">
        <f t="shared" si="369"/>
        <v>0</v>
      </c>
      <c r="AT215" s="15">
        <f t="shared" si="370"/>
        <v>0.17</v>
      </c>
      <c r="AU215" s="15">
        <f t="shared" si="371"/>
        <v>0.1</v>
      </c>
      <c r="AV215" s="15">
        <f t="shared" si="372"/>
        <v>1.25</v>
      </c>
      <c r="AW215" s="15">
        <f t="shared" si="373"/>
        <v>0</v>
      </c>
      <c r="AX215" s="15">
        <f t="shared" si="374"/>
        <v>0.75</v>
      </c>
      <c r="AY215" s="15">
        <f t="shared" si="375"/>
        <v>0</v>
      </c>
      <c r="AZ215" s="15">
        <f t="shared" si="376"/>
        <v>0.17</v>
      </c>
      <c r="BA215" s="15">
        <f t="shared" si="377"/>
        <v>0.1</v>
      </c>
      <c r="BB215" s="15">
        <f t="shared" si="378"/>
        <v>1.25</v>
      </c>
      <c r="BC215" s="15">
        <f t="shared" si="379"/>
        <v>0</v>
      </c>
      <c r="BD215" s="15">
        <f t="shared" si="380"/>
        <v>0.75</v>
      </c>
      <c r="BE215" s="15">
        <f t="shared" si="381"/>
        <v>0</v>
      </c>
      <c r="BF215" s="15">
        <f t="shared" si="382"/>
        <v>0.17</v>
      </c>
      <c r="BG215" s="15">
        <f t="shared" si="383"/>
        <v>0.1</v>
      </c>
      <c r="BH215" s="15">
        <f t="shared" si="384"/>
        <v>1.25</v>
      </c>
      <c r="BI215" s="15">
        <f t="shared" si="385"/>
        <v>0</v>
      </c>
      <c r="BJ215" s="50">
        <f t="shared" si="386"/>
        <v>0.75</v>
      </c>
    </row>
    <row r="216" spans="1:62" s="7" customFormat="1" ht="36.75" customHeight="1" x14ac:dyDescent="0.3">
      <c r="A216" s="49" t="s">
        <v>157</v>
      </c>
      <c r="B216" s="26">
        <v>296</v>
      </c>
      <c r="C216" s="23">
        <v>200</v>
      </c>
      <c r="D216" s="23">
        <v>200</v>
      </c>
      <c r="E216" s="23">
        <v>200</v>
      </c>
      <c r="F216" s="26">
        <v>200</v>
      </c>
      <c r="G216" s="27">
        <v>86</v>
      </c>
      <c r="H216" s="14">
        <f t="shared" si="389"/>
        <v>86</v>
      </c>
      <c r="I216" s="14">
        <f t="shared" si="390"/>
        <v>86</v>
      </c>
      <c r="J216" s="14">
        <f t="shared" si="391"/>
        <v>86</v>
      </c>
      <c r="K216" s="27">
        <v>0.2</v>
      </c>
      <c r="L216" s="27">
        <v>0.1</v>
      </c>
      <c r="M216" s="27">
        <v>21.4</v>
      </c>
      <c r="N216" s="14">
        <f t="shared" si="392"/>
        <v>0.2</v>
      </c>
      <c r="O216" s="14">
        <f t="shared" si="393"/>
        <v>0.1</v>
      </c>
      <c r="P216" s="14">
        <f t="shared" si="394"/>
        <v>21.4</v>
      </c>
      <c r="Q216" s="14">
        <f t="shared" si="395"/>
        <v>0.2</v>
      </c>
      <c r="R216" s="14">
        <f t="shared" si="396"/>
        <v>0.1</v>
      </c>
      <c r="S216" s="14">
        <f t="shared" si="397"/>
        <v>21.4</v>
      </c>
      <c r="T216" s="14">
        <f t="shared" si="398"/>
        <v>0.2</v>
      </c>
      <c r="U216" s="14">
        <f t="shared" si="399"/>
        <v>0.1</v>
      </c>
      <c r="V216" s="14">
        <f t="shared" si="400"/>
        <v>21.4</v>
      </c>
      <c r="W216" s="28">
        <v>9.82</v>
      </c>
      <c r="X216" s="28">
        <v>4.05</v>
      </c>
      <c r="Y216" s="28">
        <v>6.76</v>
      </c>
      <c r="Z216" s="28">
        <v>0.14000000000000001</v>
      </c>
      <c r="AA216" s="15">
        <f t="shared" si="357"/>
        <v>19.64</v>
      </c>
      <c r="AB216" s="15">
        <f t="shared" si="358"/>
        <v>8.1</v>
      </c>
      <c r="AC216" s="15">
        <f t="shared" si="359"/>
        <v>13.52</v>
      </c>
      <c r="AD216" s="15">
        <f t="shared" si="360"/>
        <v>0.28000000000000003</v>
      </c>
      <c r="AE216" s="15">
        <f t="shared" si="361"/>
        <v>19.64</v>
      </c>
      <c r="AF216" s="15">
        <f t="shared" si="362"/>
        <v>8.1</v>
      </c>
      <c r="AG216" s="15">
        <f t="shared" si="363"/>
        <v>13.52</v>
      </c>
      <c r="AH216" s="15">
        <f t="shared" si="364"/>
        <v>0.28000000000000003</v>
      </c>
      <c r="AI216" s="15">
        <f t="shared" si="365"/>
        <v>19.64</v>
      </c>
      <c r="AJ216" s="15">
        <f t="shared" si="366"/>
        <v>8.1</v>
      </c>
      <c r="AK216" s="15">
        <f t="shared" si="367"/>
        <v>13.52</v>
      </c>
      <c r="AL216" s="15">
        <f t="shared" si="368"/>
        <v>0.28000000000000003</v>
      </c>
      <c r="AM216" s="28">
        <v>0.05</v>
      </c>
      <c r="AN216" s="28">
        <v>0.13</v>
      </c>
      <c r="AO216" s="28">
        <v>0.13</v>
      </c>
      <c r="AP216" s="28">
        <v>1.28</v>
      </c>
      <c r="AQ216" s="28">
        <v>28.75</v>
      </c>
      <c r="AR216" s="28">
        <v>1.07</v>
      </c>
      <c r="AS216" s="15">
        <f t="shared" si="369"/>
        <v>0.1</v>
      </c>
      <c r="AT216" s="15">
        <f t="shared" si="370"/>
        <v>0.26</v>
      </c>
      <c r="AU216" s="15">
        <f t="shared" si="371"/>
        <v>0.26</v>
      </c>
      <c r="AV216" s="15">
        <f t="shared" si="372"/>
        <v>2.56</v>
      </c>
      <c r="AW216" s="15">
        <f t="shared" si="373"/>
        <v>57.499999999999993</v>
      </c>
      <c r="AX216" s="15">
        <f t="shared" si="374"/>
        <v>2.14</v>
      </c>
      <c r="AY216" s="15">
        <f t="shared" si="375"/>
        <v>0.1</v>
      </c>
      <c r="AZ216" s="15">
        <f t="shared" si="376"/>
        <v>0.26</v>
      </c>
      <c r="BA216" s="15">
        <f t="shared" si="377"/>
        <v>0.26</v>
      </c>
      <c r="BB216" s="15">
        <f t="shared" si="378"/>
        <v>2.56</v>
      </c>
      <c r="BC216" s="15">
        <f t="shared" si="379"/>
        <v>57.499999999999993</v>
      </c>
      <c r="BD216" s="15">
        <f t="shared" si="380"/>
        <v>2.14</v>
      </c>
      <c r="BE216" s="15">
        <f t="shared" si="381"/>
        <v>0.1</v>
      </c>
      <c r="BF216" s="15">
        <f t="shared" si="382"/>
        <v>0.26</v>
      </c>
      <c r="BG216" s="15">
        <f t="shared" si="383"/>
        <v>0.26</v>
      </c>
      <c r="BH216" s="15">
        <f t="shared" si="384"/>
        <v>2.56</v>
      </c>
      <c r="BI216" s="15">
        <f t="shared" si="385"/>
        <v>57.499999999999993</v>
      </c>
      <c r="BJ216" s="50">
        <f t="shared" si="386"/>
        <v>2.14</v>
      </c>
    </row>
    <row r="217" spans="1:62" s="9" customFormat="1" ht="20.100000000000001" customHeight="1" x14ac:dyDescent="0.3">
      <c r="A217" s="145" t="s">
        <v>45</v>
      </c>
      <c r="B217" s="150"/>
      <c r="C217" s="150"/>
      <c r="D217" s="150"/>
      <c r="E217" s="150"/>
      <c r="F217" s="150"/>
      <c r="G217" s="77">
        <f>SUM(G209:G216)</f>
        <v>1414.75</v>
      </c>
      <c r="H217" s="77">
        <f t="shared" ref="H217:BJ217" si="401">SUM(H209:H216)</f>
        <v>1479.365</v>
      </c>
      <c r="I217" s="77">
        <f t="shared" si="401"/>
        <v>1665.24</v>
      </c>
      <c r="J217" s="77">
        <f t="shared" si="401"/>
        <v>1839.9</v>
      </c>
      <c r="K217" s="77">
        <f t="shared" si="401"/>
        <v>63.17</v>
      </c>
      <c r="L217" s="77">
        <f t="shared" si="401"/>
        <v>57.78</v>
      </c>
      <c r="M217" s="77">
        <f t="shared" si="401"/>
        <v>162.80000000000001</v>
      </c>
      <c r="N217" s="77">
        <f t="shared" si="401"/>
        <v>70.745000000000005</v>
      </c>
      <c r="O217" s="77">
        <f t="shared" si="401"/>
        <v>60.423999999999999</v>
      </c>
      <c r="P217" s="77">
        <f t="shared" si="401"/>
        <v>167.11800000000002</v>
      </c>
      <c r="Q217" s="77">
        <f t="shared" si="401"/>
        <v>85.175714285714278</v>
      </c>
      <c r="R217" s="77">
        <f t="shared" si="401"/>
        <v>73.538285714285706</v>
      </c>
      <c r="S217" s="77">
        <f t="shared" si="401"/>
        <v>170.81800000000001</v>
      </c>
      <c r="T217" s="77">
        <f t="shared" si="401"/>
        <v>90.612380952380946</v>
      </c>
      <c r="U217" s="77">
        <f t="shared" si="401"/>
        <v>78.147619047619031</v>
      </c>
      <c r="V217" s="77">
        <f t="shared" si="401"/>
        <v>198.44666666666669</v>
      </c>
      <c r="W217" s="77">
        <f t="shared" si="401"/>
        <v>332.71999999999997</v>
      </c>
      <c r="X217" s="77">
        <f t="shared" si="401"/>
        <v>221.62</v>
      </c>
      <c r="Y217" s="77">
        <f t="shared" si="401"/>
        <v>646.25</v>
      </c>
      <c r="Z217" s="77">
        <f t="shared" si="401"/>
        <v>14.440000000000001</v>
      </c>
      <c r="AA217" s="77">
        <f t="shared" si="401"/>
        <v>288.904</v>
      </c>
      <c r="AB217" s="77">
        <f t="shared" si="401"/>
        <v>364.02800000000002</v>
      </c>
      <c r="AC217" s="77">
        <f t="shared" si="401"/>
        <v>863.24</v>
      </c>
      <c r="AD217" s="77">
        <f t="shared" si="401"/>
        <v>19.053000000000001</v>
      </c>
      <c r="AE217" s="77">
        <f t="shared" si="401"/>
        <v>308.16399999999999</v>
      </c>
      <c r="AF217" s="77">
        <f t="shared" si="401"/>
        <v>380.59800000000001</v>
      </c>
      <c r="AG217" s="77">
        <f t="shared" si="401"/>
        <v>966.9799999999999</v>
      </c>
      <c r="AH217" s="77">
        <f t="shared" si="401"/>
        <v>20.123000000000005</v>
      </c>
      <c r="AI217" s="77">
        <f t="shared" si="401"/>
        <v>342.06</v>
      </c>
      <c r="AJ217" s="77">
        <f t="shared" si="401"/>
        <v>474.17999999999995</v>
      </c>
      <c r="AK217" s="77">
        <f t="shared" si="401"/>
        <v>1146.5899999999999</v>
      </c>
      <c r="AL217" s="77">
        <f t="shared" si="401"/>
        <v>24.390000000000004</v>
      </c>
      <c r="AM217" s="77">
        <f t="shared" si="401"/>
        <v>0.08</v>
      </c>
      <c r="AN217" s="77">
        <f t="shared" si="401"/>
        <v>1.44</v>
      </c>
      <c r="AO217" s="77">
        <f t="shared" si="401"/>
        <v>0.85</v>
      </c>
      <c r="AP217" s="77">
        <f t="shared" si="401"/>
        <v>12.249999999999998</v>
      </c>
      <c r="AQ217" s="77">
        <f t="shared" si="401"/>
        <v>78.23</v>
      </c>
      <c r="AR217" s="77">
        <f t="shared" si="401"/>
        <v>4.3</v>
      </c>
      <c r="AS217" s="77">
        <f t="shared" si="401"/>
        <v>0.17599999999999999</v>
      </c>
      <c r="AT217" s="77">
        <f t="shared" si="401"/>
        <v>2.577</v>
      </c>
      <c r="AU217" s="77">
        <f t="shared" si="401"/>
        <v>1.1360000000000001</v>
      </c>
      <c r="AV217" s="77">
        <f t="shared" si="401"/>
        <v>17.337999999999997</v>
      </c>
      <c r="AW217" s="77">
        <f t="shared" si="401"/>
        <v>93.169999999999987</v>
      </c>
      <c r="AX217" s="77">
        <f t="shared" si="401"/>
        <v>5.7050000000000001</v>
      </c>
      <c r="AY217" s="77">
        <f t="shared" si="401"/>
        <v>0.17599999999999999</v>
      </c>
      <c r="AZ217" s="77">
        <f t="shared" si="401"/>
        <v>2.6319999999999997</v>
      </c>
      <c r="BA217" s="77">
        <f t="shared" si="401"/>
        <v>1.226</v>
      </c>
      <c r="BB217" s="77">
        <f t="shared" si="401"/>
        <v>19.317999999999994</v>
      </c>
      <c r="BC217" s="77">
        <f t="shared" si="401"/>
        <v>93.169999999999987</v>
      </c>
      <c r="BD217" s="77">
        <f t="shared" si="401"/>
        <v>5.7050000000000001</v>
      </c>
      <c r="BE217" s="77">
        <f t="shared" si="401"/>
        <v>0.2</v>
      </c>
      <c r="BF217" s="77">
        <f t="shared" si="401"/>
        <v>3.2549999999999999</v>
      </c>
      <c r="BG217" s="77">
        <f t="shared" si="401"/>
        <v>1.365</v>
      </c>
      <c r="BH217" s="77">
        <f t="shared" si="401"/>
        <v>21.509999999999998</v>
      </c>
      <c r="BI217" s="77">
        <f t="shared" si="401"/>
        <v>97.859999999999985</v>
      </c>
      <c r="BJ217" s="52">
        <f t="shared" si="401"/>
        <v>6.6400000000000006</v>
      </c>
    </row>
    <row r="218" spans="1:62" s="7" customFormat="1" ht="18" customHeight="1" x14ac:dyDescent="0.3">
      <c r="A218" s="49" t="s">
        <v>96</v>
      </c>
      <c r="B218" s="26" t="s">
        <v>97</v>
      </c>
      <c r="C218" s="23">
        <v>50</v>
      </c>
      <c r="D218" s="23">
        <v>100</v>
      </c>
      <c r="E218" s="23">
        <v>100</v>
      </c>
      <c r="F218" s="26">
        <v>100</v>
      </c>
      <c r="G218" s="27">
        <v>450</v>
      </c>
      <c r="H218" s="14">
        <f>G218/F218*C218</f>
        <v>225</v>
      </c>
      <c r="I218" s="14">
        <f>G218/F218*D218</f>
        <v>450</v>
      </c>
      <c r="J218" s="14">
        <f>G218/F218*E218</f>
        <v>450</v>
      </c>
      <c r="K218" s="27">
        <v>6</v>
      </c>
      <c r="L218" s="27">
        <v>17</v>
      </c>
      <c r="M218" s="27">
        <v>69</v>
      </c>
      <c r="N218" s="14">
        <f>K218/F218*C218</f>
        <v>3</v>
      </c>
      <c r="O218" s="14">
        <f>L218/F218*C218</f>
        <v>8.5</v>
      </c>
      <c r="P218" s="14">
        <f>M218/F218*C218</f>
        <v>34.5</v>
      </c>
      <c r="Q218" s="14">
        <f>K218/F218*D218</f>
        <v>6</v>
      </c>
      <c r="R218" s="14">
        <f>L218/F218*D218</f>
        <v>17</v>
      </c>
      <c r="S218" s="14">
        <f>M218/F218*D218</f>
        <v>69</v>
      </c>
      <c r="T218" s="14">
        <f>K218/F218*E218</f>
        <v>6</v>
      </c>
      <c r="U218" s="14">
        <f>L218/F218*E218</f>
        <v>17</v>
      </c>
      <c r="V218" s="14"/>
      <c r="W218" s="28">
        <v>23</v>
      </c>
      <c r="X218" s="28">
        <v>10</v>
      </c>
      <c r="Y218" s="28">
        <v>65</v>
      </c>
      <c r="Z218" s="28">
        <v>0.8</v>
      </c>
      <c r="AA218" s="15">
        <f t="shared" si="357"/>
        <v>11.5</v>
      </c>
      <c r="AB218" s="15">
        <f t="shared" si="358"/>
        <v>5</v>
      </c>
      <c r="AC218" s="15">
        <f t="shared" si="359"/>
        <v>32.5</v>
      </c>
      <c r="AD218" s="15">
        <f t="shared" si="360"/>
        <v>0.4</v>
      </c>
      <c r="AE218" s="15">
        <f t="shared" si="361"/>
        <v>23</v>
      </c>
      <c r="AF218" s="15">
        <f t="shared" si="362"/>
        <v>10</v>
      </c>
      <c r="AG218" s="15">
        <f t="shared" si="363"/>
        <v>65</v>
      </c>
      <c r="AH218" s="15">
        <f t="shared" si="364"/>
        <v>0.8</v>
      </c>
      <c r="AI218" s="15">
        <f t="shared" si="365"/>
        <v>23</v>
      </c>
      <c r="AJ218" s="15">
        <f t="shared" si="366"/>
        <v>10</v>
      </c>
      <c r="AK218" s="15">
        <f t="shared" si="367"/>
        <v>65</v>
      </c>
      <c r="AL218" s="15">
        <f t="shared" si="368"/>
        <v>0.8</v>
      </c>
      <c r="AM218" s="28">
        <v>0</v>
      </c>
      <c r="AN218" s="28">
        <v>0.01</v>
      </c>
      <c r="AO218" s="28">
        <v>7.0000000000000007E-2</v>
      </c>
      <c r="AP218" s="28">
        <v>0</v>
      </c>
      <c r="AQ218" s="28">
        <v>0</v>
      </c>
      <c r="AR218" s="28">
        <v>0</v>
      </c>
      <c r="AS218" s="15">
        <f t="shared" si="369"/>
        <v>0</v>
      </c>
      <c r="AT218" s="15">
        <f t="shared" si="370"/>
        <v>5.0000000000000001E-3</v>
      </c>
      <c r="AU218" s="15">
        <f t="shared" si="371"/>
        <v>3.5000000000000003E-2</v>
      </c>
      <c r="AV218" s="15">
        <f t="shared" si="372"/>
        <v>0</v>
      </c>
      <c r="AW218" s="15">
        <f t="shared" si="373"/>
        <v>0</v>
      </c>
      <c r="AX218" s="15">
        <f t="shared" si="374"/>
        <v>0</v>
      </c>
      <c r="AY218" s="15">
        <f t="shared" si="375"/>
        <v>0</v>
      </c>
      <c r="AZ218" s="15">
        <f t="shared" si="376"/>
        <v>0.01</v>
      </c>
      <c r="BA218" s="15">
        <f t="shared" si="377"/>
        <v>7.0000000000000007E-2</v>
      </c>
      <c r="BB218" s="15">
        <f t="shared" si="378"/>
        <v>0</v>
      </c>
      <c r="BC218" s="15">
        <f t="shared" si="379"/>
        <v>0</v>
      </c>
      <c r="BD218" s="15">
        <f t="shared" si="380"/>
        <v>0</v>
      </c>
      <c r="BE218" s="15">
        <f t="shared" si="381"/>
        <v>0</v>
      </c>
      <c r="BF218" s="15">
        <f t="shared" si="382"/>
        <v>0.01</v>
      </c>
      <c r="BG218" s="15">
        <f t="shared" si="383"/>
        <v>7.0000000000000007E-2</v>
      </c>
      <c r="BH218" s="15">
        <f t="shared" si="384"/>
        <v>0</v>
      </c>
      <c r="BI218" s="15">
        <f t="shared" si="385"/>
        <v>0</v>
      </c>
      <c r="BJ218" s="50">
        <f t="shared" si="386"/>
        <v>0</v>
      </c>
    </row>
    <row r="219" spans="1:62" s="7" customFormat="1" ht="20.100000000000001" customHeight="1" x14ac:dyDescent="0.3">
      <c r="A219" s="49" t="s">
        <v>48</v>
      </c>
      <c r="B219" s="26">
        <v>458</v>
      </c>
      <c r="C219" s="23">
        <v>1</v>
      </c>
      <c r="D219" s="23">
        <v>2</v>
      </c>
      <c r="E219" s="23">
        <v>2</v>
      </c>
      <c r="F219" s="26">
        <v>1</v>
      </c>
      <c r="G219" s="27">
        <v>44</v>
      </c>
      <c r="H219" s="14">
        <f>G219/F219*C219</f>
        <v>44</v>
      </c>
      <c r="I219" s="14">
        <f>G219/F219*D219</f>
        <v>88</v>
      </c>
      <c r="J219" s="14">
        <f>G219/F219*E219</f>
        <v>88</v>
      </c>
      <c r="K219" s="77">
        <v>0.4</v>
      </c>
      <c r="L219" s="77">
        <v>0.4</v>
      </c>
      <c r="M219" s="77">
        <v>9.8000000000000007</v>
      </c>
      <c r="N219" s="15">
        <f>K219/F219*C219</f>
        <v>0.4</v>
      </c>
      <c r="O219" s="15">
        <f>L219/F219*C219</f>
        <v>0.4</v>
      </c>
      <c r="P219" s="15">
        <f>M219/F219*C219</f>
        <v>9.8000000000000007</v>
      </c>
      <c r="Q219" s="15">
        <f>K219/F219*D219</f>
        <v>0.8</v>
      </c>
      <c r="R219" s="15">
        <f>L219/F219*D219</f>
        <v>0.8</v>
      </c>
      <c r="S219" s="15">
        <f>M219/F219*D219</f>
        <v>19.600000000000001</v>
      </c>
      <c r="T219" s="15">
        <f>K219/F219*E219</f>
        <v>0.8</v>
      </c>
      <c r="U219" s="15">
        <f>L219/F219*E219</f>
        <v>0.8</v>
      </c>
      <c r="V219" s="15">
        <f>M219/F219*E219</f>
        <v>19.600000000000001</v>
      </c>
      <c r="W219" s="28">
        <v>16</v>
      </c>
      <c r="X219" s="28">
        <v>9</v>
      </c>
      <c r="Y219" s="28">
        <v>11</v>
      </c>
      <c r="Z219" s="28">
        <v>2E-3</v>
      </c>
      <c r="AA219" s="15">
        <f t="shared" si="357"/>
        <v>0.16</v>
      </c>
      <c r="AB219" s="15">
        <f t="shared" si="358"/>
        <v>0.09</v>
      </c>
      <c r="AC219" s="15">
        <f t="shared" si="359"/>
        <v>0.11</v>
      </c>
      <c r="AD219" s="15">
        <f t="shared" si="360"/>
        <v>2.0000000000000002E-5</v>
      </c>
      <c r="AE219" s="15">
        <f t="shared" si="361"/>
        <v>0.32</v>
      </c>
      <c r="AF219" s="15">
        <f>AB219/100*D219</f>
        <v>1.8E-3</v>
      </c>
      <c r="AG219" s="15">
        <f t="shared" si="363"/>
        <v>0.22</v>
      </c>
      <c r="AH219" s="15">
        <f t="shared" si="364"/>
        <v>4.0000000000000003E-5</v>
      </c>
      <c r="AI219" s="15">
        <f t="shared" si="365"/>
        <v>0.32</v>
      </c>
      <c r="AJ219" s="15">
        <f t="shared" si="366"/>
        <v>0.18</v>
      </c>
      <c r="AK219" s="15">
        <f t="shared" si="367"/>
        <v>0.22</v>
      </c>
      <c r="AL219" s="15">
        <f t="shared" si="368"/>
        <v>4.0000000000000003E-5</v>
      </c>
      <c r="AM219" s="28">
        <v>0</v>
      </c>
      <c r="AN219" s="28">
        <v>0.03</v>
      </c>
      <c r="AO219" s="28">
        <v>0.02</v>
      </c>
      <c r="AP219" s="28">
        <v>0.3</v>
      </c>
      <c r="AQ219" s="28">
        <v>10</v>
      </c>
      <c r="AR219" s="28">
        <v>0.2</v>
      </c>
      <c r="AS219" s="15">
        <f t="shared" si="369"/>
        <v>0</v>
      </c>
      <c r="AT219" s="15">
        <f t="shared" si="370"/>
        <v>2.9999999999999997E-4</v>
      </c>
      <c r="AU219" s="15">
        <f t="shared" si="371"/>
        <v>2.0000000000000001E-4</v>
      </c>
      <c r="AV219" s="15">
        <f t="shared" si="372"/>
        <v>3.0000000000000001E-3</v>
      </c>
      <c r="AW219" s="15">
        <f t="shared" si="373"/>
        <v>0.1</v>
      </c>
      <c r="AX219" s="15">
        <f t="shared" si="374"/>
        <v>2E-3</v>
      </c>
      <c r="AY219" s="15">
        <f t="shared" si="375"/>
        <v>0</v>
      </c>
      <c r="AZ219" s="15">
        <f t="shared" si="376"/>
        <v>5.9999999999999995E-4</v>
      </c>
      <c r="BA219" s="15">
        <f t="shared" si="377"/>
        <v>4.0000000000000002E-4</v>
      </c>
      <c r="BB219" s="15">
        <f t="shared" si="378"/>
        <v>6.0000000000000001E-3</v>
      </c>
      <c r="BC219" s="15">
        <f t="shared" si="379"/>
        <v>0.2</v>
      </c>
      <c r="BD219" s="15">
        <f t="shared" si="380"/>
        <v>4.0000000000000001E-3</v>
      </c>
      <c r="BE219" s="15">
        <f t="shared" si="381"/>
        <v>0</v>
      </c>
      <c r="BF219" s="15">
        <f t="shared" si="382"/>
        <v>5.9999999999999995E-4</v>
      </c>
      <c r="BG219" s="15">
        <f t="shared" si="383"/>
        <v>4.0000000000000002E-4</v>
      </c>
      <c r="BH219" s="15">
        <f t="shared" si="384"/>
        <v>6.0000000000000001E-3</v>
      </c>
      <c r="BI219" s="15">
        <f t="shared" si="385"/>
        <v>0.2</v>
      </c>
      <c r="BJ219" s="50">
        <f t="shared" si="386"/>
        <v>4.0000000000000001E-3</v>
      </c>
    </row>
    <row r="220" spans="1:62" s="7" customFormat="1" ht="18" customHeight="1" x14ac:dyDescent="0.3">
      <c r="A220" s="49" t="s">
        <v>47</v>
      </c>
      <c r="B220" s="26">
        <v>407</v>
      </c>
      <c r="C220" s="23">
        <v>200</v>
      </c>
      <c r="D220" s="23">
        <v>200</v>
      </c>
      <c r="E220" s="23">
        <v>200</v>
      </c>
      <c r="F220" s="26">
        <v>100</v>
      </c>
      <c r="G220" s="27">
        <v>46</v>
      </c>
      <c r="H220" s="14">
        <v>92</v>
      </c>
      <c r="I220" s="14">
        <v>184</v>
      </c>
      <c r="J220" s="14">
        <v>184</v>
      </c>
      <c r="K220" s="27">
        <v>0.5</v>
      </c>
      <c r="L220" s="27">
        <v>0.1</v>
      </c>
      <c r="M220" s="27">
        <v>10.1</v>
      </c>
      <c r="N220" s="14">
        <f>K220/F220*C220</f>
        <v>1</v>
      </c>
      <c r="O220" s="14">
        <f>L220/F220*C220</f>
        <v>0.2</v>
      </c>
      <c r="P220" s="14">
        <f>M220/F220*C220</f>
        <v>20.2</v>
      </c>
      <c r="Q220" s="14">
        <f>K220/F220*D220</f>
        <v>1</v>
      </c>
      <c r="R220" s="14">
        <f>L220/F220*D220</f>
        <v>0.2</v>
      </c>
      <c r="S220" s="14">
        <f>M220/F220*D220</f>
        <v>20.2</v>
      </c>
      <c r="T220" s="14">
        <f>K220/F220*E220</f>
        <v>1</v>
      </c>
      <c r="U220" s="14">
        <f>L220/F220*E220</f>
        <v>0.2</v>
      </c>
      <c r="V220" s="14">
        <f>M220/F220*E220</f>
        <v>20.2</v>
      </c>
      <c r="W220" s="28">
        <v>14</v>
      </c>
      <c r="X220" s="28">
        <v>8</v>
      </c>
      <c r="Y220" s="28">
        <v>0</v>
      </c>
      <c r="Z220" s="28">
        <v>2.8</v>
      </c>
      <c r="AA220" s="15">
        <f t="shared" si="357"/>
        <v>28.000000000000004</v>
      </c>
      <c r="AB220" s="15">
        <f t="shared" si="358"/>
        <v>16</v>
      </c>
      <c r="AC220" s="15">
        <f t="shared" si="359"/>
        <v>0</v>
      </c>
      <c r="AD220" s="15">
        <f t="shared" si="360"/>
        <v>5.6</v>
      </c>
      <c r="AE220" s="15">
        <f t="shared" si="361"/>
        <v>28.000000000000004</v>
      </c>
      <c r="AF220" s="15">
        <f t="shared" si="362"/>
        <v>16</v>
      </c>
      <c r="AG220" s="15">
        <f t="shared" si="363"/>
        <v>0</v>
      </c>
      <c r="AH220" s="15">
        <f t="shared" si="364"/>
        <v>5.6</v>
      </c>
      <c r="AI220" s="15">
        <f t="shared" si="365"/>
        <v>28.000000000000004</v>
      </c>
      <c r="AJ220" s="15">
        <f t="shared" si="366"/>
        <v>16</v>
      </c>
      <c r="AK220" s="15">
        <f t="shared" si="367"/>
        <v>0</v>
      </c>
      <c r="AL220" s="15">
        <f t="shared" si="368"/>
        <v>5.6</v>
      </c>
      <c r="AM220" s="28">
        <v>0</v>
      </c>
      <c r="AN220" s="28">
        <v>0</v>
      </c>
      <c r="AO220" s="28">
        <v>0</v>
      </c>
      <c r="AP220" s="28">
        <v>0</v>
      </c>
      <c r="AQ220" s="28">
        <v>3</v>
      </c>
      <c r="AR220" s="28">
        <v>2.8</v>
      </c>
      <c r="AS220" s="15">
        <f t="shared" si="369"/>
        <v>0</v>
      </c>
      <c r="AT220" s="15">
        <f t="shared" si="370"/>
        <v>0</v>
      </c>
      <c r="AU220" s="15">
        <f t="shared" si="371"/>
        <v>0</v>
      </c>
      <c r="AV220" s="15">
        <f t="shared" si="372"/>
        <v>0</v>
      </c>
      <c r="AW220" s="15">
        <f t="shared" si="373"/>
        <v>6</v>
      </c>
      <c r="AX220" s="15">
        <f t="shared" si="374"/>
        <v>5.6</v>
      </c>
      <c r="AY220" s="15">
        <f t="shared" si="375"/>
        <v>0</v>
      </c>
      <c r="AZ220" s="15">
        <f t="shared" si="376"/>
        <v>0</v>
      </c>
      <c r="BA220" s="15">
        <f t="shared" si="377"/>
        <v>0</v>
      </c>
      <c r="BB220" s="15">
        <f t="shared" si="378"/>
        <v>0</v>
      </c>
      <c r="BC220" s="15">
        <f t="shared" si="379"/>
        <v>6</v>
      </c>
      <c r="BD220" s="15">
        <f t="shared" si="380"/>
        <v>5.6</v>
      </c>
      <c r="BE220" s="15">
        <f t="shared" si="381"/>
        <v>0</v>
      </c>
      <c r="BF220" s="15">
        <f t="shared" si="382"/>
        <v>0</v>
      </c>
      <c r="BG220" s="15">
        <f t="shared" si="383"/>
        <v>0</v>
      </c>
      <c r="BH220" s="15">
        <f t="shared" si="384"/>
        <v>0</v>
      </c>
      <c r="BI220" s="15">
        <f t="shared" si="385"/>
        <v>6</v>
      </c>
      <c r="BJ220" s="50">
        <f t="shared" si="386"/>
        <v>5.6</v>
      </c>
    </row>
    <row r="221" spans="1:62" s="9" customFormat="1" ht="20.100000000000001" customHeight="1" x14ac:dyDescent="0.3">
      <c r="A221" s="145" t="s">
        <v>76</v>
      </c>
      <c r="B221" s="150"/>
      <c r="C221" s="150"/>
      <c r="D221" s="150"/>
      <c r="E221" s="150"/>
      <c r="F221" s="150"/>
      <c r="G221" s="77">
        <f>SUM(G218:G220)</f>
        <v>540</v>
      </c>
      <c r="H221" s="77">
        <f t="shared" ref="H221:BJ221" si="402">SUM(H218:H220)</f>
        <v>361</v>
      </c>
      <c r="I221" s="77">
        <f t="shared" si="402"/>
        <v>722</v>
      </c>
      <c r="J221" s="77">
        <f t="shared" si="402"/>
        <v>722</v>
      </c>
      <c r="K221" s="77">
        <f t="shared" si="402"/>
        <v>6.9</v>
      </c>
      <c r="L221" s="77">
        <f t="shared" si="402"/>
        <v>17.5</v>
      </c>
      <c r="M221" s="77">
        <f t="shared" si="402"/>
        <v>88.899999999999991</v>
      </c>
      <c r="N221" s="77">
        <f t="shared" si="402"/>
        <v>4.4000000000000004</v>
      </c>
      <c r="O221" s="77">
        <f t="shared" si="402"/>
        <v>9.1</v>
      </c>
      <c r="P221" s="77">
        <f t="shared" si="402"/>
        <v>64.5</v>
      </c>
      <c r="Q221" s="77">
        <f t="shared" si="402"/>
        <v>7.8</v>
      </c>
      <c r="R221" s="77">
        <f t="shared" si="402"/>
        <v>18</v>
      </c>
      <c r="S221" s="77">
        <f t="shared" si="402"/>
        <v>108.8</v>
      </c>
      <c r="T221" s="77">
        <f t="shared" si="402"/>
        <v>7.8</v>
      </c>
      <c r="U221" s="77">
        <f t="shared" si="402"/>
        <v>18</v>
      </c>
      <c r="V221" s="77">
        <f t="shared" si="402"/>
        <v>39.799999999999997</v>
      </c>
      <c r="W221" s="77">
        <f t="shared" si="402"/>
        <v>53</v>
      </c>
      <c r="X221" s="77">
        <f t="shared" si="402"/>
        <v>27</v>
      </c>
      <c r="Y221" s="77">
        <f t="shared" si="402"/>
        <v>76</v>
      </c>
      <c r="Z221" s="77">
        <f t="shared" si="402"/>
        <v>3.6019999999999999</v>
      </c>
      <c r="AA221" s="77">
        <f t="shared" si="402"/>
        <v>39.660000000000004</v>
      </c>
      <c r="AB221" s="77">
        <f t="shared" si="402"/>
        <v>21.09</v>
      </c>
      <c r="AC221" s="77">
        <f t="shared" si="402"/>
        <v>32.61</v>
      </c>
      <c r="AD221" s="77">
        <f t="shared" si="402"/>
        <v>6.0000199999999992</v>
      </c>
      <c r="AE221" s="77">
        <f t="shared" si="402"/>
        <v>51.320000000000007</v>
      </c>
      <c r="AF221" s="77">
        <f t="shared" si="402"/>
        <v>26.001799999999999</v>
      </c>
      <c r="AG221" s="77">
        <f t="shared" si="402"/>
        <v>65.22</v>
      </c>
      <c r="AH221" s="77">
        <f t="shared" si="402"/>
        <v>6.4000399999999997</v>
      </c>
      <c r="AI221" s="77">
        <f t="shared" si="402"/>
        <v>51.320000000000007</v>
      </c>
      <c r="AJ221" s="77">
        <f t="shared" si="402"/>
        <v>26.18</v>
      </c>
      <c r="AK221" s="77">
        <f t="shared" si="402"/>
        <v>65.22</v>
      </c>
      <c r="AL221" s="77">
        <f t="shared" si="402"/>
        <v>6.4000399999999997</v>
      </c>
      <c r="AM221" s="77">
        <f t="shared" si="402"/>
        <v>0</v>
      </c>
      <c r="AN221" s="77">
        <f t="shared" si="402"/>
        <v>0.04</v>
      </c>
      <c r="AO221" s="77">
        <f t="shared" si="402"/>
        <v>9.0000000000000011E-2</v>
      </c>
      <c r="AP221" s="77">
        <f t="shared" si="402"/>
        <v>0.3</v>
      </c>
      <c r="AQ221" s="77">
        <f t="shared" si="402"/>
        <v>13</v>
      </c>
      <c r="AR221" s="77">
        <f t="shared" si="402"/>
        <v>3</v>
      </c>
      <c r="AS221" s="77">
        <f t="shared" si="402"/>
        <v>0</v>
      </c>
      <c r="AT221" s="77">
        <f t="shared" si="402"/>
        <v>5.3E-3</v>
      </c>
      <c r="AU221" s="77">
        <f t="shared" si="402"/>
        <v>3.5200000000000002E-2</v>
      </c>
      <c r="AV221" s="77">
        <f t="shared" si="402"/>
        <v>3.0000000000000001E-3</v>
      </c>
      <c r="AW221" s="77">
        <f t="shared" si="402"/>
        <v>6.1</v>
      </c>
      <c r="AX221" s="77">
        <f t="shared" si="402"/>
        <v>5.6019999999999994</v>
      </c>
      <c r="AY221" s="77">
        <f t="shared" si="402"/>
        <v>0</v>
      </c>
      <c r="AZ221" s="77">
        <f t="shared" si="402"/>
        <v>1.06E-2</v>
      </c>
      <c r="BA221" s="77">
        <f t="shared" si="402"/>
        <v>7.0400000000000004E-2</v>
      </c>
      <c r="BB221" s="77">
        <f t="shared" si="402"/>
        <v>6.0000000000000001E-3</v>
      </c>
      <c r="BC221" s="77">
        <f t="shared" si="402"/>
        <v>6.2</v>
      </c>
      <c r="BD221" s="77">
        <f t="shared" si="402"/>
        <v>5.6039999999999992</v>
      </c>
      <c r="BE221" s="77">
        <f t="shared" si="402"/>
        <v>0</v>
      </c>
      <c r="BF221" s="77">
        <f t="shared" si="402"/>
        <v>1.06E-2</v>
      </c>
      <c r="BG221" s="77">
        <f t="shared" si="402"/>
        <v>7.0400000000000004E-2</v>
      </c>
      <c r="BH221" s="77">
        <f t="shared" si="402"/>
        <v>6.0000000000000001E-3</v>
      </c>
      <c r="BI221" s="77">
        <f t="shared" si="402"/>
        <v>6.2</v>
      </c>
      <c r="BJ221" s="52">
        <f t="shared" si="402"/>
        <v>5.6039999999999992</v>
      </c>
    </row>
    <row r="222" spans="1:62" s="7" customFormat="1" ht="28.5" customHeight="1" x14ac:dyDescent="0.3">
      <c r="A222" s="49" t="s">
        <v>158</v>
      </c>
      <c r="B222" s="26">
        <v>89</v>
      </c>
      <c r="C222" s="23">
        <v>100</v>
      </c>
      <c r="D222" s="23">
        <v>120</v>
      </c>
      <c r="E222" s="23">
        <v>200</v>
      </c>
      <c r="F222" s="26">
        <v>100</v>
      </c>
      <c r="G222" s="27">
        <v>421</v>
      </c>
      <c r="H222" s="14">
        <f t="shared" ref="H222:H228" si="403">G222/F222*C222</f>
        <v>421</v>
      </c>
      <c r="I222" s="14">
        <f t="shared" ref="I222:I228" si="404">G222/F222*D222</f>
        <v>505.2</v>
      </c>
      <c r="J222" s="14">
        <f t="shared" ref="J222:J228" si="405">G222/F222*E222</f>
        <v>842</v>
      </c>
      <c r="K222" s="27">
        <v>30.3</v>
      </c>
      <c r="L222" s="27">
        <v>32.9</v>
      </c>
      <c r="M222" s="27">
        <v>6</v>
      </c>
      <c r="N222" s="14">
        <f t="shared" ref="N222:N228" si="406">K222/F222*C222</f>
        <v>30.3</v>
      </c>
      <c r="O222" s="14">
        <f t="shared" ref="O222:O228" si="407">L222/F222*C222</f>
        <v>32.9</v>
      </c>
      <c r="P222" s="14">
        <f t="shared" ref="P222:P228" si="408">M222/F222*C222</f>
        <v>6</v>
      </c>
      <c r="Q222" s="14">
        <f t="shared" ref="Q222:Q228" si="409">K222/F222*D222</f>
        <v>36.36</v>
      </c>
      <c r="R222" s="14">
        <f t="shared" ref="R222:R228" si="410">L222/F222*D222</f>
        <v>39.479999999999997</v>
      </c>
      <c r="S222" s="14">
        <f t="shared" ref="S222:S228" si="411">M222/F222*D222</f>
        <v>7.1999999999999993</v>
      </c>
      <c r="T222" s="14">
        <f t="shared" ref="T222:T228" si="412">K222/F222*E222</f>
        <v>60.6</v>
      </c>
      <c r="U222" s="14">
        <f t="shared" ref="U222:U228" si="413">L222/F222*E222</f>
        <v>65.8</v>
      </c>
      <c r="V222" s="14">
        <f t="shared" ref="V222:V228" si="414">M222/F222*E222</f>
        <v>12</v>
      </c>
      <c r="W222" s="28">
        <v>25.85</v>
      </c>
      <c r="X222" s="28">
        <v>33.92</v>
      </c>
      <c r="Y222" s="28">
        <v>169.5</v>
      </c>
      <c r="Z222" s="28">
        <v>4.08</v>
      </c>
      <c r="AA222" s="15">
        <f t="shared" si="357"/>
        <v>25.85</v>
      </c>
      <c r="AB222" s="15">
        <f t="shared" si="358"/>
        <v>33.92</v>
      </c>
      <c r="AC222" s="15">
        <f t="shared" si="359"/>
        <v>169.5</v>
      </c>
      <c r="AD222" s="15">
        <f t="shared" si="360"/>
        <v>4.08</v>
      </c>
      <c r="AE222" s="15">
        <f t="shared" si="361"/>
        <v>31.02</v>
      </c>
      <c r="AF222" s="15">
        <f t="shared" si="362"/>
        <v>40.704000000000001</v>
      </c>
      <c r="AG222" s="15">
        <f t="shared" si="363"/>
        <v>203.4</v>
      </c>
      <c r="AH222" s="15">
        <f t="shared" si="364"/>
        <v>4.8960000000000008</v>
      </c>
      <c r="AI222" s="15">
        <f t="shared" si="365"/>
        <v>51.7</v>
      </c>
      <c r="AJ222" s="15">
        <f t="shared" si="366"/>
        <v>67.84</v>
      </c>
      <c r="AK222" s="15">
        <f t="shared" si="367"/>
        <v>339</v>
      </c>
      <c r="AL222" s="15">
        <f t="shared" si="368"/>
        <v>8.16</v>
      </c>
      <c r="AM222" s="28">
        <v>0.03</v>
      </c>
      <c r="AN222" s="28">
        <v>0.08</v>
      </c>
      <c r="AO222" s="28">
        <v>0.16</v>
      </c>
      <c r="AP222" s="28">
        <v>4.59</v>
      </c>
      <c r="AQ222" s="28">
        <v>1.07</v>
      </c>
      <c r="AR222" s="28">
        <v>0.18</v>
      </c>
      <c r="AS222" s="15">
        <f t="shared" si="369"/>
        <v>0.03</v>
      </c>
      <c r="AT222" s="15">
        <f t="shared" si="370"/>
        <v>0.08</v>
      </c>
      <c r="AU222" s="15">
        <f t="shared" si="371"/>
        <v>0.16</v>
      </c>
      <c r="AV222" s="15">
        <f t="shared" si="372"/>
        <v>4.59</v>
      </c>
      <c r="AW222" s="15">
        <f t="shared" si="373"/>
        <v>1.07</v>
      </c>
      <c r="AX222" s="15">
        <f t="shared" si="374"/>
        <v>0.18</v>
      </c>
      <c r="AY222" s="15">
        <f t="shared" si="375"/>
        <v>3.5999999999999997E-2</v>
      </c>
      <c r="AZ222" s="15">
        <f t="shared" si="376"/>
        <v>9.6000000000000002E-2</v>
      </c>
      <c r="BA222" s="15">
        <f t="shared" si="377"/>
        <v>0.192</v>
      </c>
      <c r="BB222" s="15">
        <f t="shared" si="378"/>
        <v>5.5079999999999991</v>
      </c>
      <c r="BC222" s="15">
        <f t="shared" si="379"/>
        <v>1.2840000000000003</v>
      </c>
      <c r="BD222" s="15">
        <f t="shared" si="380"/>
        <v>0.216</v>
      </c>
      <c r="BE222" s="15">
        <f t="shared" si="381"/>
        <v>0.06</v>
      </c>
      <c r="BF222" s="15">
        <f t="shared" si="382"/>
        <v>0.16</v>
      </c>
      <c r="BG222" s="15">
        <f t="shared" si="383"/>
        <v>0.32</v>
      </c>
      <c r="BH222" s="15">
        <f t="shared" si="384"/>
        <v>9.18</v>
      </c>
      <c r="BI222" s="15">
        <f t="shared" si="385"/>
        <v>2.14</v>
      </c>
      <c r="BJ222" s="50">
        <f t="shared" si="386"/>
        <v>0.36</v>
      </c>
    </row>
    <row r="223" spans="1:62" s="7" customFormat="1" ht="21" customHeight="1" x14ac:dyDescent="0.3">
      <c r="A223" s="49" t="s">
        <v>70</v>
      </c>
      <c r="B223" s="26">
        <v>147</v>
      </c>
      <c r="C223" s="23">
        <v>200</v>
      </c>
      <c r="D223" s="23">
        <v>230</v>
      </c>
      <c r="E223" s="23">
        <v>300</v>
      </c>
      <c r="F223" s="26">
        <v>230</v>
      </c>
      <c r="G223" s="27">
        <v>211</v>
      </c>
      <c r="H223" s="14">
        <f t="shared" si="403"/>
        <v>183.47826086956522</v>
      </c>
      <c r="I223" s="14">
        <f t="shared" si="404"/>
        <v>211</v>
      </c>
      <c r="J223" s="14">
        <f t="shared" si="405"/>
        <v>275.21739130434781</v>
      </c>
      <c r="K223" s="27">
        <v>3.9</v>
      </c>
      <c r="L223" s="27">
        <v>11.5</v>
      </c>
      <c r="M223" s="27">
        <v>22.9</v>
      </c>
      <c r="N223" s="14">
        <f t="shared" si="406"/>
        <v>3.3913043478260874</v>
      </c>
      <c r="O223" s="14">
        <f t="shared" si="407"/>
        <v>10</v>
      </c>
      <c r="P223" s="14">
        <f t="shared" si="408"/>
        <v>19.913043478260871</v>
      </c>
      <c r="Q223" s="14">
        <f t="shared" si="409"/>
        <v>3.9000000000000004</v>
      </c>
      <c r="R223" s="14">
        <f t="shared" si="410"/>
        <v>11.5</v>
      </c>
      <c r="S223" s="14">
        <f t="shared" si="411"/>
        <v>22.9</v>
      </c>
      <c r="T223" s="14">
        <f t="shared" si="412"/>
        <v>5.0869565217391308</v>
      </c>
      <c r="U223" s="14">
        <f t="shared" si="413"/>
        <v>15</v>
      </c>
      <c r="V223" s="14">
        <f t="shared" si="414"/>
        <v>29.869565217391305</v>
      </c>
      <c r="W223" s="28">
        <v>21.42</v>
      </c>
      <c r="X223" s="28">
        <v>19.28</v>
      </c>
      <c r="Y223" s="28">
        <v>45.07</v>
      </c>
      <c r="Z223" s="28">
        <v>0.71</v>
      </c>
      <c r="AA223" s="15">
        <f t="shared" si="357"/>
        <v>42.84</v>
      </c>
      <c r="AB223" s="15">
        <f t="shared" si="358"/>
        <v>38.56</v>
      </c>
      <c r="AC223" s="15">
        <f t="shared" si="359"/>
        <v>90.14</v>
      </c>
      <c r="AD223" s="15">
        <f t="shared" si="360"/>
        <v>1.42</v>
      </c>
      <c r="AE223" s="15">
        <f t="shared" si="361"/>
        <v>49.266000000000005</v>
      </c>
      <c r="AF223" s="15">
        <f t="shared" si="362"/>
        <v>44.344000000000001</v>
      </c>
      <c r="AG223" s="15">
        <f t="shared" si="363"/>
        <v>103.661</v>
      </c>
      <c r="AH223" s="15">
        <f t="shared" si="364"/>
        <v>1.6329999999999998</v>
      </c>
      <c r="AI223" s="15">
        <f t="shared" si="365"/>
        <v>64.260000000000005</v>
      </c>
      <c r="AJ223" s="15">
        <f t="shared" si="366"/>
        <v>57.839999999999996</v>
      </c>
      <c r="AK223" s="15">
        <f t="shared" si="367"/>
        <v>135.21</v>
      </c>
      <c r="AL223" s="15">
        <f t="shared" si="368"/>
        <v>2.13</v>
      </c>
      <c r="AM223" s="28">
        <v>0</v>
      </c>
      <c r="AN223" s="28">
        <v>0.05</v>
      </c>
      <c r="AO223" s="28">
        <v>0.05</v>
      </c>
      <c r="AP223" s="28">
        <v>0.62</v>
      </c>
      <c r="AQ223" s="28">
        <v>6.26</v>
      </c>
      <c r="AR223" s="28">
        <v>1.98</v>
      </c>
      <c r="AS223" s="15">
        <f t="shared" si="369"/>
        <v>0</v>
      </c>
      <c r="AT223" s="15">
        <f t="shared" si="370"/>
        <v>0.1</v>
      </c>
      <c r="AU223" s="15">
        <f t="shared" si="371"/>
        <v>0.1</v>
      </c>
      <c r="AV223" s="15">
        <f t="shared" si="372"/>
        <v>1.24</v>
      </c>
      <c r="AW223" s="15">
        <f t="shared" si="373"/>
        <v>12.520000000000001</v>
      </c>
      <c r="AX223" s="15">
        <f t="shared" si="374"/>
        <v>3.9599999999999995</v>
      </c>
      <c r="AY223" s="15">
        <f t="shared" si="375"/>
        <v>0</v>
      </c>
      <c r="AZ223" s="15">
        <f t="shared" si="376"/>
        <v>0.115</v>
      </c>
      <c r="BA223" s="15">
        <f t="shared" si="377"/>
        <v>0.115</v>
      </c>
      <c r="BB223" s="15">
        <f t="shared" si="378"/>
        <v>1.4259999999999999</v>
      </c>
      <c r="BC223" s="15">
        <f t="shared" si="379"/>
        <v>14.398000000000001</v>
      </c>
      <c r="BD223" s="15">
        <f t="shared" si="380"/>
        <v>4.5539999999999994</v>
      </c>
      <c r="BE223" s="15">
        <f t="shared" si="381"/>
        <v>0</v>
      </c>
      <c r="BF223" s="15">
        <f t="shared" si="382"/>
        <v>0.15</v>
      </c>
      <c r="BG223" s="15">
        <f t="shared" si="383"/>
        <v>0.15</v>
      </c>
      <c r="BH223" s="15">
        <f t="shared" si="384"/>
        <v>1.8599999999999999</v>
      </c>
      <c r="BI223" s="15">
        <f t="shared" si="385"/>
        <v>18.78</v>
      </c>
      <c r="BJ223" s="50">
        <f t="shared" si="386"/>
        <v>5.9399999999999995</v>
      </c>
    </row>
    <row r="224" spans="1:62" s="7" customFormat="1" ht="25.5" customHeight="1" x14ac:dyDescent="0.3">
      <c r="A224" s="49" t="s">
        <v>159</v>
      </c>
      <c r="B224" s="26">
        <v>254</v>
      </c>
      <c r="C224" s="23">
        <v>70</v>
      </c>
      <c r="D224" s="23">
        <v>70</v>
      </c>
      <c r="E224" s="23">
        <v>100</v>
      </c>
      <c r="F224" s="26">
        <v>70</v>
      </c>
      <c r="G224" s="27">
        <v>191</v>
      </c>
      <c r="H224" s="14">
        <f t="shared" si="403"/>
        <v>191</v>
      </c>
      <c r="I224" s="14">
        <f t="shared" si="404"/>
        <v>191</v>
      </c>
      <c r="J224" s="14">
        <f t="shared" si="405"/>
        <v>272.85714285714289</v>
      </c>
      <c r="K224" s="27">
        <v>8.1</v>
      </c>
      <c r="L224" s="27">
        <v>5.0999999999999996</v>
      </c>
      <c r="M224" s="27">
        <v>27.6</v>
      </c>
      <c r="N224" s="14">
        <f t="shared" si="406"/>
        <v>8.1</v>
      </c>
      <c r="O224" s="14">
        <f t="shared" si="407"/>
        <v>5.0999999999999996</v>
      </c>
      <c r="P224" s="14">
        <f t="shared" si="408"/>
        <v>27.6</v>
      </c>
      <c r="Q224" s="14">
        <f t="shared" si="409"/>
        <v>8.1</v>
      </c>
      <c r="R224" s="14">
        <f t="shared" si="410"/>
        <v>5.0999999999999996</v>
      </c>
      <c r="S224" s="14">
        <f t="shared" si="411"/>
        <v>27.6</v>
      </c>
      <c r="T224" s="14">
        <f t="shared" si="412"/>
        <v>11.571428571428571</v>
      </c>
      <c r="U224" s="14">
        <f t="shared" si="413"/>
        <v>7.2857142857142856</v>
      </c>
      <c r="V224" s="14">
        <f t="shared" si="414"/>
        <v>39.428571428571431</v>
      </c>
      <c r="W224" s="28">
        <v>89.34</v>
      </c>
      <c r="X224" s="28">
        <v>19.22</v>
      </c>
      <c r="Y224" s="28">
        <v>134.93</v>
      </c>
      <c r="Z224" s="28">
        <v>0.83</v>
      </c>
      <c r="AA224" s="15">
        <f t="shared" si="357"/>
        <v>62.538000000000004</v>
      </c>
      <c r="AB224" s="15">
        <f t="shared" si="358"/>
        <v>13.453999999999999</v>
      </c>
      <c r="AC224" s="15">
        <f t="shared" si="359"/>
        <v>94.451000000000008</v>
      </c>
      <c r="AD224" s="15">
        <f t="shared" si="360"/>
        <v>0.58099999999999996</v>
      </c>
      <c r="AE224" s="15">
        <f t="shared" si="361"/>
        <v>62.538000000000004</v>
      </c>
      <c r="AF224" s="15">
        <f t="shared" si="362"/>
        <v>13.453999999999999</v>
      </c>
      <c r="AG224" s="15">
        <f t="shared" si="363"/>
        <v>94.451000000000008</v>
      </c>
      <c r="AH224" s="15">
        <f t="shared" si="364"/>
        <v>0.58099999999999996</v>
      </c>
      <c r="AI224" s="15">
        <f t="shared" si="365"/>
        <v>89.34</v>
      </c>
      <c r="AJ224" s="15">
        <f t="shared" si="366"/>
        <v>19.22</v>
      </c>
      <c r="AK224" s="15">
        <f t="shared" si="367"/>
        <v>134.93</v>
      </c>
      <c r="AL224" s="15">
        <f t="shared" si="368"/>
        <v>0.83</v>
      </c>
      <c r="AM224" s="28">
        <v>0.04</v>
      </c>
      <c r="AN224" s="28">
        <v>0.15</v>
      </c>
      <c r="AO224" s="28">
        <v>0.15</v>
      </c>
      <c r="AP224" s="28">
        <v>1.36</v>
      </c>
      <c r="AQ224" s="28">
        <v>2.46</v>
      </c>
      <c r="AR224" s="28">
        <v>2.76</v>
      </c>
      <c r="AS224" s="15">
        <f t="shared" si="369"/>
        <v>2.8000000000000001E-2</v>
      </c>
      <c r="AT224" s="15">
        <f t="shared" si="370"/>
        <v>0.105</v>
      </c>
      <c r="AU224" s="15">
        <f t="shared" si="371"/>
        <v>0.105</v>
      </c>
      <c r="AV224" s="15">
        <f t="shared" si="372"/>
        <v>0.95200000000000007</v>
      </c>
      <c r="AW224" s="15">
        <f t="shared" si="373"/>
        <v>1.722</v>
      </c>
      <c r="AX224" s="15">
        <f t="shared" si="374"/>
        <v>1.9319999999999999</v>
      </c>
      <c r="AY224" s="15">
        <f t="shared" si="375"/>
        <v>2.8000000000000001E-2</v>
      </c>
      <c r="AZ224" s="15">
        <f t="shared" si="376"/>
        <v>0.105</v>
      </c>
      <c r="BA224" s="15">
        <f t="shared" si="377"/>
        <v>0.105</v>
      </c>
      <c r="BB224" s="15">
        <f t="shared" si="378"/>
        <v>0.95200000000000007</v>
      </c>
      <c r="BC224" s="15">
        <f t="shared" si="379"/>
        <v>1.722</v>
      </c>
      <c r="BD224" s="15">
        <f t="shared" si="380"/>
        <v>1.9319999999999999</v>
      </c>
      <c r="BE224" s="15">
        <f t="shared" si="381"/>
        <v>0.04</v>
      </c>
      <c r="BF224" s="15">
        <f t="shared" si="382"/>
        <v>0.15</v>
      </c>
      <c r="BG224" s="15">
        <f t="shared" si="383"/>
        <v>0.15</v>
      </c>
      <c r="BH224" s="15">
        <f t="shared" si="384"/>
        <v>1.36</v>
      </c>
      <c r="BI224" s="15">
        <f t="shared" si="385"/>
        <v>2.46</v>
      </c>
      <c r="BJ224" s="50">
        <f t="shared" si="386"/>
        <v>2.76</v>
      </c>
    </row>
    <row r="225" spans="1:62" s="7" customFormat="1" ht="18" customHeight="1" x14ac:dyDescent="0.3">
      <c r="A225" s="49" t="s">
        <v>31</v>
      </c>
      <c r="B225" s="26">
        <v>480</v>
      </c>
      <c r="C225" s="23">
        <v>50</v>
      </c>
      <c r="D225" s="23">
        <v>50</v>
      </c>
      <c r="E225" s="23">
        <v>50</v>
      </c>
      <c r="F225" s="26">
        <v>50</v>
      </c>
      <c r="G225" s="30">
        <v>127</v>
      </c>
      <c r="H225" s="14">
        <f t="shared" si="403"/>
        <v>127</v>
      </c>
      <c r="I225" s="14">
        <f t="shared" si="404"/>
        <v>127</v>
      </c>
      <c r="J225" s="14">
        <f t="shared" si="405"/>
        <v>127</v>
      </c>
      <c r="K225" s="30">
        <v>3.88</v>
      </c>
      <c r="L225" s="30">
        <v>1</v>
      </c>
      <c r="M225" s="30">
        <v>26.5</v>
      </c>
      <c r="N225" s="14">
        <f t="shared" si="406"/>
        <v>3.88</v>
      </c>
      <c r="O225" s="14">
        <f t="shared" si="407"/>
        <v>1</v>
      </c>
      <c r="P225" s="14">
        <f t="shared" si="408"/>
        <v>26.5</v>
      </c>
      <c r="Q225" s="14">
        <f t="shared" si="409"/>
        <v>3.88</v>
      </c>
      <c r="R225" s="14">
        <f t="shared" si="410"/>
        <v>1</v>
      </c>
      <c r="S225" s="14">
        <f t="shared" si="411"/>
        <v>26.5</v>
      </c>
      <c r="T225" s="14">
        <f t="shared" si="412"/>
        <v>3.88</v>
      </c>
      <c r="U225" s="14">
        <f t="shared" si="413"/>
        <v>1</v>
      </c>
      <c r="V225" s="14">
        <f t="shared" si="414"/>
        <v>26.5</v>
      </c>
      <c r="W225" s="28">
        <v>148.1</v>
      </c>
      <c r="X225" s="28">
        <v>16</v>
      </c>
      <c r="Y225" s="28">
        <v>0</v>
      </c>
      <c r="Z225" s="28">
        <v>2.4</v>
      </c>
      <c r="AA225" s="15">
        <f t="shared" si="357"/>
        <v>74.05</v>
      </c>
      <c r="AB225" s="15">
        <f t="shared" si="358"/>
        <v>8</v>
      </c>
      <c r="AC225" s="15">
        <f t="shared" si="359"/>
        <v>0</v>
      </c>
      <c r="AD225" s="15">
        <f t="shared" si="360"/>
        <v>1.2</v>
      </c>
      <c r="AE225" s="15">
        <f t="shared" si="361"/>
        <v>74.05</v>
      </c>
      <c r="AF225" s="15">
        <f t="shared" si="362"/>
        <v>8</v>
      </c>
      <c r="AG225" s="15">
        <f t="shared" si="363"/>
        <v>0</v>
      </c>
      <c r="AH225" s="15">
        <f t="shared" si="364"/>
        <v>1.2</v>
      </c>
      <c r="AI225" s="15">
        <f t="shared" si="365"/>
        <v>74.05</v>
      </c>
      <c r="AJ225" s="15">
        <f t="shared" si="366"/>
        <v>8</v>
      </c>
      <c r="AK225" s="15">
        <f t="shared" si="367"/>
        <v>0</v>
      </c>
      <c r="AL225" s="15">
        <f t="shared" si="368"/>
        <v>1.2</v>
      </c>
      <c r="AM225" s="28">
        <v>0</v>
      </c>
      <c r="AN225" s="28">
        <v>0.34</v>
      </c>
      <c r="AO225" s="28">
        <v>0.2</v>
      </c>
      <c r="AP225" s="28">
        <v>2.5</v>
      </c>
      <c r="AQ225" s="28">
        <v>0</v>
      </c>
      <c r="AR225" s="28">
        <v>1.5</v>
      </c>
      <c r="AS225" s="15">
        <f t="shared" si="369"/>
        <v>0</v>
      </c>
      <c r="AT225" s="15">
        <f t="shared" si="370"/>
        <v>0.17</v>
      </c>
      <c r="AU225" s="15">
        <f t="shared" si="371"/>
        <v>0.1</v>
      </c>
      <c r="AV225" s="15">
        <f t="shared" si="372"/>
        <v>1.25</v>
      </c>
      <c r="AW225" s="15">
        <f t="shared" si="373"/>
        <v>0</v>
      </c>
      <c r="AX225" s="15">
        <f t="shared" si="374"/>
        <v>0.75</v>
      </c>
      <c r="AY225" s="15">
        <f t="shared" si="375"/>
        <v>0</v>
      </c>
      <c r="AZ225" s="15">
        <f t="shared" si="376"/>
        <v>0.17</v>
      </c>
      <c r="BA225" s="15">
        <f t="shared" si="377"/>
        <v>0.1</v>
      </c>
      <c r="BB225" s="15">
        <f t="shared" si="378"/>
        <v>1.25</v>
      </c>
      <c r="BC225" s="15">
        <f t="shared" si="379"/>
        <v>0</v>
      </c>
      <c r="BD225" s="15">
        <f t="shared" si="380"/>
        <v>0.75</v>
      </c>
      <c r="BE225" s="15">
        <f t="shared" si="381"/>
        <v>0</v>
      </c>
      <c r="BF225" s="15">
        <f t="shared" si="382"/>
        <v>0.17</v>
      </c>
      <c r="BG225" s="15">
        <f t="shared" si="383"/>
        <v>0.1</v>
      </c>
      <c r="BH225" s="15">
        <f t="shared" si="384"/>
        <v>1.25</v>
      </c>
      <c r="BI225" s="15">
        <f t="shared" si="385"/>
        <v>0</v>
      </c>
      <c r="BJ225" s="50">
        <f t="shared" si="386"/>
        <v>0.75</v>
      </c>
    </row>
    <row r="226" spans="1:62" s="7" customFormat="1" ht="18" customHeight="1" x14ac:dyDescent="0.3">
      <c r="A226" s="49" t="s">
        <v>80</v>
      </c>
      <c r="B226" s="26" t="s">
        <v>81</v>
      </c>
      <c r="C226" s="23">
        <v>200</v>
      </c>
      <c r="D226" s="23">
        <v>200</v>
      </c>
      <c r="E226" s="23">
        <v>200</v>
      </c>
      <c r="F226" s="26">
        <v>100</v>
      </c>
      <c r="G226" s="27">
        <v>0</v>
      </c>
      <c r="H226" s="14">
        <f t="shared" si="403"/>
        <v>0</v>
      </c>
      <c r="I226" s="14">
        <f t="shared" si="404"/>
        <v>0</v>
      </c>
      <c r="J226" s="14">
        <f t="shared" si="405"/>
        <v>0</v>
      </c>
      <c r="K226" s="27">
        <v>0.1</v>
      </c>
      <c r="L226" s="27">
        <v>0</v>
      </c>
      <c r="M226" s="27">
        <v>0</v>
      </c>
      <c r="N226" s="14">
        <f t="shared" si="406"/>
        <v>0.2</v>
      </c>
      <c r="O226" s="14">
        <f t="shared" si="407"/>
        <v>0</v>
      </c>
      <c r="P226" s="14">
        <f t="shared" si="408"/>
        <v>0</v>
      </c>
      <c r="Q226" s="14">
        <f t="shared" si="409"/>
        <v>0.2</v>
      </c>
      <c r="R226" s="14">
        <f t="shared" si="410"/>
        <v>0</v>
      </c>
      <c r="S226" s="14">
        <f t="shared" si="411"/>
        <v>0</v>
      </c>
      <c r="T226" s="14">
        <f t="shared" si="412"/>
        <v>0.2</v>
      </c>
      <c r="U226" s="14">
        <f t="shared" si="413"/>
        <v>0</v>
      </c>
      <c r="V226" s="14">
        <f t="shared" si="414"/>
        <v>0</v>
      </c>
      <c r="W226" s="28">
        <v>6.23</v>
      </c>
      <c r="X226" s="28">
        <v>2.54</v>
      </c>
      <c r="Y226" s="28">
        <v>2.88</v>
      </c>
      <c r="Z226" s="28">
        <v>0.28999999999999998</v>
      </c>
      <c r="AA226" s="15">
        <f t="shared" si="357"/>
        <v>12.46</v>
      </c>
      <c r="AB226" s="15">
        <f t="shared" si="358"/>
        <v>5.08</v>
      </c>
      <c r="AC226" s="15">
        <f t="shared" si="359"/>
        <v>5.76</v>
      </c>
      <c r="AD226" s="15">
        <f t="shared" si="360"/>
        <v>0.57999999999999996</v>
      </c>
      <c r="AE226" s="15">
        <f t="shared" si="361"/>
        <v>12.46</v>
      </c>
      <c r="AF226" s="15">
        <f t="shared" si="362"/>
        <v>5.08</v>
      </c>
      <c r="AG226" s="15">
        <f t="shared" si="363"/>
        <v>5.76</v>
      </c>
      <c r="AH226" s="15">
        <f t="shared" si="364"/>
        <v>0.57999999999999996</v>
      </c>
      <c r="AI226" s="15">
        <f t="shared" si="365"/>
        <v>12.46</v>
      </c>
      <c r="AJ226" s="15">
        <f t="shared" si="366"/>
        <v>5.08</v>
      </c>
      <c r="AK226" s="15">
        <f t="shared" si="367"/>
        <v>5.76</v>
      </c>
      <c r="AL226" s="15">
        <f t="shared" si="368"/>
        <v>0.57999999999999996</v>
      </c>
      <c r="AM226" s="28">
        <v>0</v>
      </c>
      <c r="AN226" s="28">
        <v>0</v>
      </c>
      <c r="AO226" s="28">
        <v>0</v>
      </c>
      <c r="AP226" s="28">
        <v>0.03</v>
      </c>
      <c r="AQ226" s="28">
        <v>0.03</v>
      </c>
      <c r="AR226" s="28">
        <v>0</v>
      </c>
      <c r="AS226" s="15">
        <f t="shared" si="369"/>
        <v>0</v>
      </c>
      <c r="AT226" s="15">
        <f t="shared" si="370"/>
        <v>0</v>
      </c>
      <c r="AU226" s="15">
        <f t="shared" si="371"/>
        <v>0</v>
      </c>
      <c r="AV226" s="15">
        <f t="shared" si="372"/>
        <v>0.06</v>
      </c>
      <c r="AW226" s="15">
        <f t="shared" si="373"/>
        <v>0.06</v>
      </c>
      <c r="AX226" s="15">
        <f t="shared" si="374"/>
        <v>0</v>
      </c>
      <c r="AY226" s="15">
        <f t="shared" si="375"/>
        <v>0</v>
      </c>
      <c r="AZ226" s="15">
        <f t="shared" si="376"/>
        <v>0</v>
      </c>
      <c r="BA226" s="15">
        <f t="shared" si="377"/>
        <v>0</v>
      </c>
      <c r="BB226" s="15">
        <f t="shared" si="378"/>
        <v>0.06</v>
      </c>
      <c r="BC226" s="15">
        <f t="shared" si="379"/>
        <v>0.06</v>
      </c>
      <c r="BD226" s="15">
        <f t="shared" si="380"/>
        <v>0</v>
      </c>
      <c r="BE226" s="15">
        <f t="shared" si="381"/>
        <v>0</v>
      </c>
      <c r="BF226" s="15">
        <f t="shared" si="382"/>
        <v>0</v>
      </c>
      <c r="BG226" s="15">
        <f t="shared" si="383"/>
        <v>0</v>
      </c>
      <c r="BH226" s="15">
        <f t="shared" si="384"/>
        <v>0.06</v>
      </c>
      <c r="BI226" s="15">
        <f t="shared" si="385"/>
        <v>0.06</v>
      </c>
      <c r="BJ226" s="50">
        <f t="shared" si="386"/>
        <v>0</v>
      </c>
    </row>
    <row r="227" spans="1:62" s="7" customFormat="1" ht="18" customHeight="1" x14ac:dyDescent="0.3">
      <c r="A227" s="142" t="s">
        <v>233</v>
      </c>
      <c r="B227" s="143"/>
      <c r="C227" s="143"/>
      <c r="D227" s="143"/>
      <c r="E227" s="143"/>
      <c r="F227" s="144"/>
      <c r="G227" s="47">
        <f>SUM(G222:G226)</f>
        <v>950</v>
      </c>
      <c r="H227" s="47">
        <f t="shared" ref="H227:BJ227" si="415">SUM(H222:H226)</f>
        <v>922.47826086956525</v>
      </c>
      <c r="I227" s="47">
        <f t="shared" si="415"/>
        <v>1034.2</v>
      </c>
      <c r="J227" s="47">
        <f t="shared" si="415"/>
        <v>1517.0745341614906</v>
      </c>
      <c r="K227" s="47">
        <f t="shared" si="415"/>
        <v>46.280000000000008</v>
      </c>
      <c r="L227" s="47">
        <f t="shared" si="415"/>
        <v>50.5</v>
      </c>
      <c r="M227" s="47">
        <f t="shared" si="415"/>
        <v>83</v>
      </c>
      <c r="N227" s="47">
        <f t="shared" si="415"/>
        <v>45.871304347826097</v>
      </c>
      <c r="O227" s="47">
        <f t="shared" si="415"/>
        <v>49</v>
      </c>
      <c r="P227" s="47">
        <f t="shared" si="415"/>
        <v>80.013043478260869</v>
      </c>
      <c r="Q227" s="47">
        <f t="shared" si="415"/>
        <v>52.440000000000005</v>
      </c>
      <c r="R227" s="47">
        <f t="shared" si="415"/>
        <v>57.08</v>
      </c>
      <c r="S227" s="47">
        <f t="shared" si="415"/>
        <v>84.2</v>
      </c>
      <c r="T227" s="47">
        <f t="shared" si="415"/>
        <v>81.338385093167702</v>
      </c>
      <c r="U227" s="47">
        <f t="shared" si="415"/>
        <v>89.085714285714289</v>
      </c>
      <c r="V227" s="47">
        <f t="shared" si="415"/>
        <v>107.79813664596273</v>
      </c>
      <c r="W227" s="47">
        <f t="shared" si="415"/>
        <v>290.94000000000005</v>
      </c>
      <c r="X227" s="47">
        <f t="shared" si="415"/>
        <v>90.960000000000008</v>
      </c>
      <c r="Y227" s="47">
        <f t="shared" si="415"/>
        <v>352.38</v>
      </c>
      <c r="Z227" s="47">
        <f t="shared" si="415"/>
        <v>8.3099999999999987</v>
      </c>
      <c r="AA227" s="47">
        <f t="shared" si="415"/>
        <v>217.73800000000003</v>
      </c>
      <c r="AB227" s="47">
        <f t="shared" si="415"/>
        <v>99.013999999999996</v>
      </c>
      <c r="AC227" s="47">
        <f t="shared" si="415"/>
        <v>359.851</v>
      </c>
      <c r="AD227" s="47">
        <f t="shared" si="415"/>
        <v>7.8609999999999998</v>
      </c>
      <c r="AE227" s="47">
        <f t="shared" si="415"/>
        <v>229.33400000000003</v>
      </c>
      <c r="AF227" s="47">
        <f t="shared" si="415"/>
        <v>111.58199999999999</v>
      </c>
      <c r="AG227" s="47">
        <f t="shared" si="415"/>
        <v>407.27200000000005</v>
      </c>
      <c r="AH227" s="47">
        <f t="shared" si="415"/>
        <v>8.89</v>
      </c>
      <c r="AI227" s="47">
        <f t="shared" si="415"/>
        <v>291.81</v>
      </c>
      <c r="AJ227" s="47">
        <f t="shared" si="415"/>
        <v>157.98000000000002</v>
      </c>
      <c r="AK227" s="47">
        <f t="shared" si="415"/>
        <v>614.90000000000009</v>
      </c>
      <c r="AL227" s="47">
        <f t="shared" si="415"/>
        <v>12.899999999999999</v>
      </c>
      <c r="AM227" s="47">
        <f t="shared" si="415"/>
        <v>7.0000000000000007E-2</v>
      </c>
      <c r="AN227" s="47">
        <f t="shared" si="415"/>
        <v>0.62000000000000011</v>
      </c>
      <c r="AO227" s="47">
        <f t="shared" si="415"/>
        <v>0.56000000000000005</v>
      </c>
      <c r="AP227" s="47">
        <f t="shared" si="415"/>
        <v>9.1</v>
      </c>
      <c r="AQ227" s="47">
        <f t="shared" si="415"/>
        <v>9.8199999999999985</v>
      </c>
      <c r="AR227" s="47">
        <f t="shared" si="415"/>
        <v>6.42</v>
      </c>
      <c r="AS227" s="47">
        <f t="shared" si="415"/>
        <v>5.7999999999999996E-2</v>
      </c>
      <c r="AT227" s="47">
        <f t="shared" si="415"/>
        <v>0.45499999999999996</v>
      </c>
      <c r="AU227" s="47">
        <f t="shared" si="415"/>
        <v>0.46499999999999997</v>
      </c>
      <c r="AV227" s="47">
        <f t="shared" si="415"/>
        <v>8.0920000000000005</v>
      </c>
      <c r="AW227" s="47">
        <f t="shared" si="415"/>
        <v>15.372000000000002</v>
      </c>
      <c r="AX227" s="47">
        <f t="shared" si="415"/>
        <v>6.8219999999999992</v>
      </c>
      <c r="AY227" s="47">
        <f t="shared" si="415"/>
        <v>6.4000000000000001E-2</v>
      </c>
      <c r="AZ227" s="47">
        <f t="shared" si="415"/>
        <v>0.48599999999999999</v>
      </c>
      <c r="BA227" s="47">
        <f t="shared" si="415"/>
        <v>0.51200000000000001</v>
      </c>
      <c r="BB227" s="47">
        <f t="shared" si="415"/>
        <v>9.1959999999999997</v>
      </c>
      <c r="BC227" s="47">
        <f t="shared" si="415"/>
        <v>17.464000000000002</v>
      </c>
      <c r="BD227" s="47">
        <f t="shared" si="415"/>
        <v>7.452</v>
      </c>
      <c r="BE227" s="47">
        <f t="shared" si="415"/>
        <v>0.1</v>
      </c>
      <c r="BF227" s="47">
        <f t="shared" si="415"/>
        <v>0.63</v>
      </c>
      <c r="BG227" s="47">
        <f t="shared" si="415"/>
        <v>0.72</v>
      </c>
      <c r="BH227" s="47">
        <f t="shared" si="415"/>
        <v>13.709999999999999</v>
      </c>
      <c r="BI227" s="47">
        <f t="shared" si="415"/>
        <v>23.44</v>
      </c>
      <c r="BJ227" s="83">
        <f t="shared" si="415"/>
        <v>9.8099999999999987</v>
      </c>
    </row>
    <row r="228" spans="1:62" s="7" customFormat="1" ht="18" customHeight="1" x14ac:dyDescent="0.3">
      <c r="A228" s="49" t="s">
        <v>108</v>
      </c>
      <c r="B228" s="26">
        <v>439</v>
      </c>
      <c r="C228" s="23">
        <v>200</v>
      </c>
      <c r="D228" s="23">
        <v>200</v>
      </c>
      <c r="E228" s="23">
        <v>200</v>
      </c>
      <c r="F228" s="26">
        <v>100</v>
      </c>
      <c r="G228" s="27">
        <v>64</v>
      </c>
      <c r="H228" s="14">
        <f t="shared" si="403"/>
        <v>128</v>
      </c>
      <c r="I228" s="14">
        <f t="shared" si="404"/>
        <v>128</v>
      </c>
      <c r="J228" s="14">
        <f t="shared" si="405"/>
        <v>128</v>
      </c>
      <c r="K228" s="27">
        <v>2.8</v>
      </c>
      <c r="L228" s="27">
        <v>4</v>
      </c>
      <c r="M228" s="27">
        <v>4.2</v>
      </c>
      <c r="N228" s="14">
        <f t="shared" si="406"/>
        <v>5.6</v>
      </c>
      <c r="O228" s="14">
        <f t="shared" si="407"/>
        <v>8</v>
      </c>
      <c r="P228" s="14">
        <f t="shared" si="408"/>
        <v>8.4</v>
      </c>
      <c r="Q228" s="14">
        <f t="shared" si="409"/>
        <v>5.6</v>
      </c>
      <c r="R228" s="14">
        <f t="shared" si="410"/>
        <v>8</v>
      </c>
      <c r="S228" s="14">
        <f t="shared" si="411"/>
        <v>8.4</v>
      </c>
      <c r="T228" s="14">
        <f t="shared" si="412"/>
        <v>5.6</v>
      </c>
      <c r="U228" s="14">
        <f t="shared" si="413"/>
        <v>8</v>
      </c>
      <c r="V228" s="14">
        <f t="shared" si="414"/>
        <v>8.4</v>
      </c>
      <c r="W228" s="28">
        <v>304.8</v>
      </c>
      <c r="X228" s="28">
        <v>28</v>
      </c>
      <c r="Y228" s="28">
        <v>0</v>
      </c>
      <c r="Z228" s="28">
        <v>0.2</v>
      </c>
      <c r="AA228" s="15">
        <f t="shared" si="357"/>
        <v>609.6</v>
      </c>
      <c r="AB228" s="15">
        <f t="shared" si="358"/>
        <v>56.000000000000007</v>
      </c>
      <c r="AC228" s="15">
        <f t="shared" si="359"/>
        <v>0</v>
      </c>
      <c r="AD228" s="15">
        <f t="shared" si="360"/>
        <v>0.4</v>
      </c>
      <c r="AE228" s="15">
        <f t="shared" si="361"/>
        <v>609.6</v>
      </c>
      <c r="AF228" s="15">
        <f t="shared" si="362"/>
        <v>56.000000000000007</v>
      </c>
      <c r="AG228" s="15">
        <f t="shared" si="363"/>
        <v>0</v>
      </c>
      <c r="AH228" s="15">
        <f t="shared" si="364"/>
        <v>0.4</v>
      </c>
      <c r="AI228" s="15">
        <f t="shared" si="365"/>
        <v>609.6</v>
      </c>
      <c r="AJ228" s="15">
        <f t="shared" si="366"/>
        <v>56.000000000000007</v>
      </c>
      <c r="AK228" s="15">
        <f t="shared" si="367"/>
        <v>0</v>
      </c>
      <c r="AL228" s="15">
        <f t="shared" si="368"/>
        <v>0.4</v>
      </c>
      <c r="AM228" s="28">
        <v>0</v>
      </c>
      <c r="AN228" s="28">
        <v>0.06</v>
      </c>
      <c r="AO228" s="28">
        <v>0.34</v>
      </c>
      <c r="AP228" s="28">
        <v>0</v>
      </c>
      <c r="AQ228" s="28">
        <v>1.4</v>
      </c>
      <c r="AR228" s="28">
        <v>0</v>
      </c>
      <c r="AS228" s="15">
        <f t="shared" si="369"/>
        <v>0</v>
      </c>
      <c r="AT228" s="15">
        <f t="shared" si="370"/>
        <v>0.12</v>
      </c>
      <c r="AU228" s="15">
        <f t="shared" si="371"/>
        <v>0.68</v>
      </c>
      <c r="AV228" s="15">
        <f t="shared" si="372"/>
        <v>0</v>
      </c>
      <c r="AW228" s="15">
        <f t="shared" si="373"/>
        <v>2.8</v>
      </c>
      <c r="AX228" s="15">
        <f t="shared" si="374"/>
        <v>0</v>
      </c>
      <c r="AY228" s="15">
        <f t="shared" si="375"/>
        <v>0</v>
      </c>
      <c r="AZ228" s="15">
        <f t="shared" si="376"/>
        <v>0.12</v>
      </c>
      <c r="BA228" s="15">
        <f t="shared" si="377"/>
        <v>0.68</v>
      </c>
      <c r="BB228" s="15">
        <f t="shared" si="378"/>
        <v>0</v>
      </c>
      <c r="BC228" s="15">
        <f t="shared" si="379"/>
        <v>2.8</v>
      </c>
      <c r="BD228" s="15">
        <f t="shared" si="380"/>
        <v>0</v>
      </c>
      <c r="BE228" s="15">
        <f t="shared" si="381"/>
        <v>0</v>
      </c>
      <c r="BF228" s="15">
        <f t="shared" si="382"/>
        <v>0.12</v>
      </c>
      <c r="BG228" s="15">
        <f t="shared" si="383"/>
        <v>0.68</v>
      </c>
      <c r="BH228" s="15">
        <f t="shared" si="384"/>
        <v>0</v>
      </c>
      <c r="BI228" s="15">
        <f t="shared" si="385"/>
        <v>2.8</v>
      </c>
      <c r="BJ228" s="50">
        <f t="shared" si="386"/>
        <v>0</v>
      </c>
    </row>
    <row r="229" spans="1:62" s="9" customFormat="1" ht="20.100000000000001" customHeight="1" x14ac:dyDescent="0.3">
      <c r="A229" s="165" t="s">
        <v>232</v>
      </c>
      <c r="B229" s="166"/>
      <c r="C229" s="166"/>
      <c r="D229" s="166"/>
      <c r="E229" s="166"/>
      <c r="F229" s="166"/>
      <c r="G229" s="56">
        <f>SUM(G228)</f>
        <v>64</v>
      </c>
      <c r="H229" s="56">
        <f t="shared" ref="H229:BJ229" si="416">SUM(H228)</f>
        <v>128</v>
      </c>
      <c r="I229" s="56">
        <f t="shared" si="416"/>
        <v>128</v>
      </c>
      <c r="J229" s="56">
        <f t="shared" si="416"/>
        <v>128</v>
      </c>
      <c r="K229" s="56">
        <f t="shared" si="416"/>
        <v>2.8</v>
      </c>
      <c r="L229" s="56">
        <f t="shared" si="416"/>
        <v>4</v>
      </c>
      <c r="M229" s="56">
        <f t="shared" si="416"/>
        <v>4.2</v>
      </c>
      <c r="N229" s="56">
        <f t="shared" si="416"/>
        <v>5.6</v>
      </c>
      <c r="O229" s="56">
        <f t="shared" si="416"/>
        <v>8</v>
      </c>
      <c r="P229" s="56">
        <f t="shared" si="416"/>
        <v>8.4</v>
      </c>
      <c r="Q229" s="56">
        <f t="shared" si="416"/>
        <v>5.6</v>
      </c>
      <c r="R229" s="56">
        <f t="shared" si="416"/>
        <v>8</v>
      </c>
      <c r="S229" s="56">
        <f t="shared" si="416"/>
        <v>8.4</v>
      </c>
      <c r="T229" s="56">
        <f t="shared" si="416"/>
        <v>5.6</v>
      </c>
      <c r="U229" s="56">
        <f t="shared" si="416"/>
        <v>8</v>
      </c>
      <c r="V229" s="56">
        <f t="shared" si="416"/>
        <v>8.4</v>
      </c>
      <c r="W229" s="56">
        <f t="shared" si="416"/>
        <v>304.8</v>
      </c>
      <c r="X229" s="56">
        <f t="shared" si="416"/>
        <v>28</v>
      </c>
      <c r="Y229" s="56">
        <f t="shared" si="416"/>
        <v>0</v>
      </c>
      <c r="Z229" s="56">
        <f t="shared" si="416"/>
        <v>0.2</v>
      </c>
      <c r="AA229" s="56">
        <f t="shared" si="416"/>
        <v>609.6</v>
      </c>
      <c r="AB229" s="56">
        <f t="shared" si="416"/>
        <v>56.000000000000007</v>
      </c>
      <c r="AC229" s="56">
        <f t="shared" si="416"/>
        <v>0</v>
      </c>
      <c r="AD229" s="56">
        <f t="shared" si="416"/>
        <v>0.4</v>
      </c>
      <c r="AE229" s="56">
        <f t="shared" si="416"/>
        <v>609.6</v>
      </c>
      <c r="AF229" s="56">
        <f t="shared" si="416"/>
        <v>56.000000000000007</v>
      </c>
      <c r="AG229" s="56">
        <f t="shared" si="416"/>
        <v>0</v>
      </c>
      <c r="AH229" s="56">
        <f t="shared" si="416"/>
        <v>0.4</v>
      </c>
      <c r="AI229" s="56">
        <f t="shared" si="416"/>
        <v>609.6</v>
      </c>
      <c r="AJ229" s="56">
        <f t="shared" si="416"/>
        <v>56.000000000000007</v>
      </c>
      <c r="AK229" s="56">
        <f t="shared" si="416"/>
        <v>0</v>
      </c>
      <c r="AL229" s="56">
        <f t="shared" si="416"/>
        <v>0.4</v>
      </c>
      <c r="AM229" s="56">
        <f t="shared" si="416"/>
        <v>0</v>
      </c>
      <c r="AN229" s="56">
        <f t="shared" si="416"/>
        <v>0.06</v>
      </c>
      <c r="AO229" s="56">
        <f t="shared" si="416"/>
        <v>0.34</v>
      </c>
      <c r="AP229" s="56">
        <f t="shared" si="416"/>
        <v>0</v>
      </c>
      <c r="AQ229" s="56">
        <f t="shared" si="416"/>
        <v>1.4</v>
      </c>
      <c r="AR229" s="56">
        <f t="shared" si="416"/>
        <v>0</v>
      </c>
      <c r="AS229" s="56">
        <f t="shared" si="416"/>
        <v>0</v>
      </c>
      <c r="AT229" s="56">
        <f t="shared" si="416"/>
        <v>0.12</v>
      </c>
      <c r="AU229" s="56">
        <f t="shared" si="416"/>
        <v>0.68</v>
      </c>
      <c r="AV229" s="56">
        <f t="shared" si="416"/>
        <v>0</v>
      </c>
      <c r="AW229" s="56">
        <f t="shared" si="416"/>
        <v>2.8</v>
      </c>
      <c r="AX229" s="56">
        <f t="shared" si="416"/>
        <v>0</v>
      </c>
      <c r="AY229" s="56">
        <f t="shared" si="416"/>
        <v>0</v>
      </c>
      <c r="AZ229" s="56">
        <f t="shared" si="416"/>
        <v>0.12</v>
      </c>
      <c r="BA229" s="56">
        <f t="shared" si="416"/>
        <v>0.68</v>
      </c>
      <c r="BB229" s="56">
        <f t="shared" si="416"/>
        <v>0</v>
      </c>
      <c r="BC229" s="56">
        <f t="shared" si="416"/>
        <v>2.8</v>
      </c>
      <c r="BD229" s="56">
        <f t="shared" si="416"/>
        <v>0</v>
      </c>
      <c r="BE229" s="56">
        <f t="shared" si="416"/>
        <v>0</v>
      </c>
      <c r="BF229" s="56">
        <f t="shared" si="416"/>
        <v>0.12</v>
      </c>
      <c r="BG229" s="56">
        <f t="shared" si="416"/>
        <v>0.68</v>
      </c>
      <c r="BH229" s="56">
        <f t="shared" si="416"/>
        <v>0</v>
      </c>
      <c r="BI229" s="56">
        <f t="shared" si="416"/>
        <v>2.8</v>
      </c>
      <c r="BJ229" s="90">
        <f t="shared" si="416"/>
        <v>0</v>
      </c>
    </row>
    <row r="230" spans="1:62" s="11" customFormat="1" ht="19.5" thickBot="1" x14ac:dyDescent="0.35">
      <c r="A230" s="153" t="s">
        <v>58</v>
      </c>
      <c r="B230" s="154"/>
      <c r="C230" s="154"/>
      <c r="D230" s="154"/>
      <c r="E230" s="154"/>
      <c r="F230" s="154"/>
      <c r="G230" s="43">
        <f>SUM(G229,G227,G221,G217,G208)</f>
        <v>4021.75</v>
      </c>
      <c r="H230" s="43">
        <f t="shared" ref="H230:BJ230" si="417">SUM(H229,H227,H221,H217,H208)</f>
        <v>3808.4832608695651</v>
      </c>
      <c r="I230" s="43">
        <f t="shared" si="417"/>
        <v>4517.88</v>
      </c>
      <c r="J230" s="43">
        <f t="shared" si="417"/>
        <v>5666.5745341614911</v>
      </c>
      <c r="K230" s="43">
        <f t="shared" si="417"/>
        <v>144.47</v>
      </c>
      <c r="L230" s="43">
        <f t="shared" si="417"/>
        <v>180.25</v>
      </c>
      <c r="M230" s="43">
        <f t="shared" si="417"/>
        <v>462.04999999999995</v>
      </c>
      <c r="N230" s="43">
        <f t="shared" si="417"/>
        <v>153.65230434782609</v>
      </c>
      <c r="O230" s="43">
        <f t="shared" si="417"/>
        <v>166.16133333333335</v>
      </c>
      <c r="P230" s="43">
        <f t="shared" si="417"/>
        <v>432.55971014492758</v>
      </c>
      <c r="Q230" s="43">
        <f t="shared" si="417"/>
        <v>179.60371428571429</v>
      </c>
      <c r="R230" s="43">
        <f t="shared" si="417"/>
        <v>196.65561904761904</v>
      </c>
      <c r="S230" s="43">
        <f t="shared" si="417"/>
        <v>495.34666666666669</v>
      </c>
      <c r="T230" s="43">
        <f t="shared" si="417"/>
        <v>228.71876604554865</v>
      </c>
      <c r="U230" s="43">
        <f t="shared" si="417"/>
        <v>259.11333333333334</v>
      </c>
      <c r="V230" s="43">
        <f t="shared" si="417"/>
        <v>527.33480331262945</v>
      </c>
      <c r="W230" s="43">
        <f t="shared" si="417"/>
        <v>2225.48</v>
      </c>
      <c r="X230" s="43">
        <f t="shared" si="417"/>
        <v>462.74000000000007</v>
      </c>
      <c r="Y230" s="43">
        <f t="shared" si="417"/>
        <v>1831.3000000000002</v>
      </c>
      <c r="Z230" s="43">
        <f t="shared" si="417"/>
        <v>31.071999999999999</v>
      </c>
      <c r="AA230" s="43">
        <f t="shared" si="417"/>
        <v>1630.41</v>
      </c>
      <c r="AB230" s="43">
        <f t="shared" si="417"/>
        <v>605.86700000000008</v>
      </c>
      <c r="AC230" s="43">
        <f t="shared" si="417"/>
        <v>1606.5219999999999</v>
      </c>
      <c r="AD230" s="43">
        <f t="shared" si="417"/>
        <v>35.848019999999998</v>
      </c>
      <c r="AE230" s="43">
        <f t="shared" si="417"/>
        <v>1702.5460000000003</v>
      </c>
      <c r="AF230" s="43">
        <f t="shared" si="417"/>
        <v>643.11680000000001</v>
      </c>
      <c r="AG230" s="43">
        <f t="shared" si="417"/>
        <v>1790.2929999999999</v>
      </c>
      <c r="AH230" s="43">
        <f t="shared" si="417"/>
        <v>38.827040000000004</v>
      </c>
      <c r="AI230" s="43">
        <f t="shared" si="417"/>
        <v>2221.87</v>
      </c>
      <c r="AJ230" s="43">
        <f t="shared" si="417"/>
        <v>829.14749999999992</v>
      </c>
      <c r="AK230" s="43">
        <f t="shared" si="417"/>
        <v>2470.9575</v>
      </c>
      <c r="AL230" s="43">
        <f t="shared" si="417"/>
        <v>48.700040000000001</v>
      </c>
      <c r="AM230" s="43">
        <f t="shared" si="417"/>
        <v>0.84000000000000008</v>
      </c>
      <c r="AN230" s="43">
        <f t="shared" si="417"/>
        <v>2.7800000000000002</v>
      </c>
      <c r="AO230" s="43">
        <f t="shared" si="417"/>
        <v>2.65</v>
      </c>
      <c r="AP230" s="43">
        <f t="shared" si="417"/>
        <v>26.72</v>
      </c>
      <c r="AQ230" s="43">
        <f t="shared" si="417"/>
        <v>115.08</v>
      </c>
      <c r="AR230" s="43">
        <f t="shared" si="417"/>
        <v>17.84</v>
      </c>
      <c r="AS230" s="43">
        <f t="shared" si="417"/>
        <v>0.38600000000000001</v>
      </c>
      <c r="AT230" s="43">
        <f t="shared" si="417"/>
        <v>3.5462999999999996</v>
      </c>
      <c r="AU230" s="43">
        <f t="shared" si="417"/>
        <v>2.6722000000000001</v>
      </c>
      <c r="AV230" s="43">
        <f t="shared" si="417"/>
        <v>28.734000000000002</v>
      </c>
      <c r="AW230" s="43">
        <f t="shared" si="417"/>
        <v>127.74299999999998</v>
      </c>
      <c r="AX230" s="43">
        <f t="shared" si="417"/>
        <v>19.518999999999998</v>
      </c>
      <c r="AY230" s="43">
        <f t="shared" si="417"/>
        <v>0.39200000000000002</v>
      </c>
      <c r="AZ230" s="43">
        <f t="shared" si="417"/>
        <v>3.7055999999999996</v>
      </c>
      <c r="BA230" s="43">
        <f t="shared" si="417"/>
        <v>2.8844000000000003</v>
      </c>
      <c r="BB230" s="43">
        <f t="shared" si="417"/>
        <v>32.320999999999998</v>
      </c>
      <c r="BC230" s="43">
        <f t="shared" si="417"/>
        <v>129.93499999999997</v>
      </c>
      <c r="BD230" s="43">
        <f t="shared" si="417"/>
        <v>20.451000000000001</v>
      </c>
      <c r="BE230" s="43">
        <f t="shared" si="417"/>
        <v>0.58550000000000002</v>
      </c>
      <c r="BF230" s="43">
        <f t="shared" si="417"/>
        <v>4.6905999999999999</v>
      </c>
      <c r="BG230" s="43">
        <f t="shared" si="417"/>
        <v>3.5103999999999997</v>
      </c>
      <c r="BH230" s="43">
        <f t="shared" si="417"/>
        <v>40.643500000000003</v>
      </c>
      <c r="BI230" s="43">
        <f t="shared" si="417"/>
        <v>143.42249999999999</v>
      </c>
      <c r="BJ230" s="84">
        <f t="shared" si="417"/>
        <v>24.818999999999999</v>
      </c>
    </row>
    <row r="231" spans="1:62" s="11" customFormat="1" x14ac:dyDescent="0.3">
      <c r="A231" s="59"/>
      <c r="B231" s="60"/>
      <c r="C231" s="60"/>
      <c r="D231" s="60"/>
      <c r="E231" s="60"/>
      <c r="F231" s="60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  <c r="AA231" s="55"/>
      <c r="AB231" s="55"/>
      <c r="AC231" s="55"/>
      <c r="AD231" s="55"/>
      <c r="AE231" s="55"/>
      <c r="AF231" s="55"/>
      <c r="AG231" s="55"/>
      <c r="AH231" s="55"/>
      <c r="AI231" s="55"/>
      <c r="AJ231" s="55"/>
      <c r="AK231" s="55"/>
      <c r="AL231" s="55"/>
      <c r="AM231" s="55"/>
      <c r="AN231" s="55"/>
      <c r="AO231" s="55"/>
      <c r="AP231" s="55"/>
      <c r="AQ231" s="55"/>
      <c r="AR231" s="55"/>
      <c r="AS231" s="55"/>
      <c r="AT231" s="55"/>
      <c r="AU231" s="55"/>
      <c r="AV231" s="55"/>
      <c r="AW231" s="55"/>
      <c r="AX231" s="55"/>
      <c r="AY231" s="55"/>
      <c r="AZ231" s="55"/>
      <c r="BA231" s="55"/>
      <c r="BB231" s="55"/>
      <c r="BC231" s="55"/>
      <c r="BD231" s="55"/>
      <c r="BE231" s="55"/>
      <c r="BF231" s="55"/>
      <c r="BG231" s="55"/>
      <c r="BH231" s="55"/>
      <c r="BI231" s="55"/>
      <c r="BJ231" s="55"/>
    </row>
    <row r="232" spans="1:62" s="11" customFormat="1" x14ac:dyDescent="0.3">
      <c r="A232" s="59"/>
      <c r="B232" s="60"/>
      <c r="C232" s="60"/>
      <c r="D232" s="60"/>
      <c r="E232" s="60"/>
      <c r="F232" s="60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  <c r="AA232" s="55"/>
      <c r="AB232" s="55"/>
      <c r="AC232" s="55"/>
      <c r="AD232" s="55"/>
      <c r="AE232" s="55"/>
      <c r="AF232" s="55"/>
      <c r="AG232" s="55"/>
      <c r="AH232" s="55"/>
      <c r="AI232" s="55"/>
      <c r="AJ232" s="55"/>
      <c r="AK232" s="55"/>
      <c r="AL232" s="55"/>
      <c r="AM232" s="55"/>
      <c r="AN232" s="55"/>
      <c r="AO232" s="55"/>
      <c r="AP232" s="55"/>
      <c r="AQ232" s="55"/>
      <c r="AR232" s="55"/>
      <c r="AS232" s="55"/>
      <c r="AT232" s="55"/>
      <c r="AU232" s="55"/>
      <c r="AV232" s="55"/>
      <c r="AW232" s="55"/>
      <c r="AX232" s="55"/>
      <c r="AY232" s="55"/>
      <c r="AZ232" s="55"/>
      <c r="BA232" s="55"/>
      <c r="BB232" s="55"/>
      <c r="BC232" s="55"/>
      <c r="BD232" s="55"/>
      <c r="BE232" s="55"/>
      <c r="BF232" s="55"/>
      <c r="BG232" s="55"/>
      <c r="BH232" s="55"/>
      <c r="BI232" s="55"/>
      <c r="BJ232" s="55"/>
    </row>
    <row r="233" spans="1:62" s="11" customFormat="1" x14ac:dyDescent="0.3">
      <c r="A233" s="59"/>
      <c r="B233" s="60"/>
      <c r="C233" s="60"/>
      <c r="D233" s="60"/>
      <c r="E233" s="60"/>
      <c r="F233" s="60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  <c r="AA233" s="55"/>
      <c r="AB233" s="55"/>
      <c r="AC233" s="55"/>
      <c r="AD233" s="55"/>
      <c r="AE233" s="55"/>
      <c r="AF233" s="55"/>
      <c r="AG233" s="55"/>
      <c r="AH233" s="55"/>
      <c r="AI233" s="55"/>
      <c r="AJ233" s="55"/>
      <c r="AK233" s="55"/>
      <c r="AL233" s="55"/>
      <c r="AM233" s="55"/>
      <c r="AN233" s="55"/>
      <c r="AO233" s="55"/>
      <c r="AP233" s="55"/>
      <c r="AQ233" s="55"/>
      <c r="AR233" s="55"/>
      <c r="AS233" s="55"/>
      <c r="AT233" s="55"/>
      <c r="AU233" s="55"/>
      <c r="AV233" s="55"/>
      <c r="AW233" s="55"/>
      <c r="AX233" s="55"/>
      <c r="AY233" s="55"/>
      <c r="AZ233" s="55"/>
      <c r="BA233" s="55"/>
      <c r="BB233" s="55"/>
      <c r="BC233" s="55"/>
      <c r="BD233" s="55"/>
      <c r="BE233" s="55"/>
      <c r="BF233" s="55"/>
      <c r="BG233" s="55"/>
      <c r="BH233" s="55"/>
      <c r="BI233" s="55"/>
      <c r="BJ233" s="55"/>
    </row>
    <row r="234" spans="1:62" s="11" customFormat="1" x14ac:dyDescent="0.3">
      <c r="A234" s="59"/>
      <c r="B234" s="60"/>
      <c r="C234" s="60"/>
      <c r="D234" s="60"/>
      <c r="E234" s="60"/>
      <c r="F234" s="60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  <c r="AA234" s="55"/>
      <c r="AB234" s="55"/>
      <c r="AC234" s="55"/>
      <c r="AD234" s="55"/>
      <c r="AE234" s="55"/>
      <c r="AF234" s="55"/>
      <c r="AG234" s="55"/>
      <c r="AH234" s="55"/>
      <c r="AI234" s="55"/>
      <c r="AJ234" s="55"/>
      <c r="AK234" s="55"/>
      <c r="AL234" s="55"/>
      <c r="AM234" s="55"/>
      <c r="AN234" s="55"/>
      <c r="AO234" s="55"/>
      <c r="AP234" s="55"/>
      <c r="AQ234" s="55"/>
      <c r="AR234" s="55"/>
      <c r="AS234" s="55"/>
      <c r="AT234" s="55"/>
      <c r="AU234" s="55"/>
      <c r="AV234" s="55"/>
      <c r="AW234" s="55"/>
      <c r="AX234" s="55"/>
      <c r="AY234" s="55"/>
      <c r="AZ234" s="55"/>
      <c r="BA234" s="55"/>
      <c r="BB234" s="55"/>
      <c r="BC234" s="55"/>
      <c r="BD234" s="55"/>
      <c r="BE234" s="55"/>
      <c r="BF234" s="55"/>
      <c r="BG234" s="55"/>
      <c r="BH234" s="55"/>
      <c r="BI234" s="55"/>
      <c r="BJ234" s="55"/>
    </row>
    <row r="235" spans="1:62" s="11" customFormat="1" x14ac:dyDescent="0.3">
      <c r="A235" s="59"/>
      <c r="B235" s="60"/>
      <c r="C235" s="60"/>
      <c r="D235" s="60"/>
      <c r="E235" s="60"/>
      <c r="F235" s="60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  <c r="AA235" s="55"/>
      <c r="AB235" s="55"/>
      <c r="AC235" s="55"/>
      <c r="AD235" s="55"/>
      <c r="AE235" s="55"/>
      <c r="AF235" s="55"/>
      <c r="AG235" s="55"/>
      <c r="AH235" s="55"/>
      <c r="AI235" s="55"/>
      <c r="AJ235" s="55"/>
      <c r="AK235" s="55"/>
      <c r="AL235" s="55"/>
      <c r="AM235" s="55"/>
      <c r="AN235" s="55"/>
      <c r="AO235" s="55"/>
      <c r="AP235" s="55"/>
      <c r="AQ235" s="55"/>
      <c r="AR235" s="55"/>
      <c r="AS235" s="55"/>
      <c r="AT235" s="55"/>
      <c r="AU235" s="55"/>
      <c r="AV235" s="55"/>
      <c r="AW235" s="55"/>
      <c r="AX235" s="55"/>
      <c r="AY235" s="55"/>
      <c r="AZ235" s="55"/>
      <c r="BA235" s="55"/>
      <c r="BB235" s="55"/>
      <c r="BC235" s="55"/>
      <c r="BD235" s="55"/>
      <c r="BE235" s="55"/>
      <c r="BF235" s="55"/>
      <c r="BG235" s="55"/>
      <c r="BH235" s="55"/>
      <c r="BI235" s="55"/>
      <c r="BJ235" s="55"/>
    </row>
    <row r="236" spans="1:62" s="11" customFormat="1" ht="19.5" thickBot="1" x14ac:dyDescent="0.35">
      <c r="A236" s="59"/>
      <c r="B236" s="60"/>
      <c r="C236" s="60"/>
      <c r="D236" s="60"/>
      <c r="E236" s="60"/>
      <c r="F236" s="60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  <c r="AA236" s="55"/>
      <c r="AB236" s="55"/>
      <c r="AC236" s="55"/>
      <c r="AD236" s="55"/>
      <c r="AE236" s="55"/>
      <c r="AF236" s="55"/>
      <c r="AG236" s="55"/>
      <c r="AH236" s="55"/>
      <c r="AI236" s="55"/>
      <c r="AJ236" s="55"/>
      <c r="AK236" s="55"/>
      <c r="AL236" s="55"/>
      <c r="AM236" s="55"/>
      <c r="AN236" s="55"/>
      <c r="AO236" s="55"/>
      <c r="AP236" s="55"/>
      <c r="AQ236" s="55"/>
      <c r="AR236" s="55"/>
      <c r="AS236" s="55"/>
      <c r="AT236" s="55"/>
      <c r="AU236" s="55"/>
      <c r="AV236" s="55"/>
      <c r="AW236" s="55"/>
      <c r="AX236" s="55"/>
      <c r="AY236" s="55"/>
      <c r="AZ236" s="55"/>
      <c r="BA236" s="55"/>
      <c r="BB236" s="55"/>
      <c r="BC236" s="55"/>
      <c r="BD236" s="55"/>
      <c r="BE236" s="55"/>
      <c r="BF236" s="55"/>
      <c r="BG236" s="55"/>
      <c r="BH236" s="55"/>
      <c r="BI236" s="55"/>
      <c r="BJ236" s="55"/>
    </row>
    <row r="237" spans="1:62" s="12" customFormat="1" ht="33" customHeight="1" x14ac:dyDescent="0.3">
      <c r="A237" s="85" t="s">
        <v>160</v>
      </c>
      <c r="B237" s="86"/>
      <c r="C237" s="86"/>
      <c r="D237" s="86"/>
      <c r="E237" s="86"/>
      <c r="F237" s="86"/>
      <c r="G237" s="87"/>
      <c r="H237" s="87"/>
      <c r="I237" s="87"/>
      <c r="J237" s="87"/>
      <c r="K237" s="87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8"/>
      <c r="X237" s="88"/>
      <c r="Y237" s="88"/>
      <c r="Z237" s="88"/>
      <c r="AA237" s="88"/>
      <c r="AB237" s="88"/>
      <c r="AC237" s="88"/>
      <c r="AD237" s="88"/>
      <c r="AE237" s="88"/>
      <c r="AF237" s="88"/>
      <c r="AG237" s="88"/>
      <c r="AH237" s="88"/>
      <c r="AI237" s="88"/>
      <c r="AJ237" s="88"/>
      <c r="AK237" s="88"/>
      <c r="AL237" s="88"/>
      <c r="AM237" s="88"/>
      <c r="AN237" s="88"/>
      <c r="AO237" s="88"/>
      <c r="AP237" s="88"/>
      <c r="AQ237" s="88"/>
      <c r="AR237" s="88"/>
      <c r="AS237" s="88"/>
      <c r="AT237" s="88"/>
      <c r="AU237" s="88"/>
      <c r="AV237" s="88"/>
      <c r="AW237" s="88"/>
      <c r="AX237" s="88"/>
      <c r="AY237" s="88"/>
      <c r="AZ237" s="88"/>
      <c r="BA237" s="88"/>
      <c r="BB237" s="88"/>
      <c r="BC237" s="88"/>
      <c r="BD237" s="88"/>
      <c r="BE237" s="88"/>
      <c r="BF237" s="88"/>
      <c r="BG237" s="88"/>
      <c r="BH237" s="88"/>
      <c r="BI237" s="88"/>
      <c r="BJ237" s="89"/>
    </row>
    <row r="238" spans="1:62" s="6" customFormat="1" ht="58.5" customHeight="1" x14ac:dyDescent="0.25">
      <c r="A238" s="160" t="s">
        <v>1</v>
      </c>
      <c r="B238" s="161" t="s">
        <v>2</v>
      </c>
      <c r="C238" s="156" t="s">
        <v>3</v>
      </c>
      <c r="D238" s="156"/>
      <c r="E238" s="156"/>
      <c r="F238" s="161" t="s">
        <v>4</v>
      </c>
      <c r="G238" s="158" t="s">
        <v>5</v>
      </c>
      <c r="H238" s="167" t="s">
        <v>6</v>
      </c>
      <c r="I238" s="167"/>
      <c r="J238" s="167"/>
      <c r="K238" s="158" t="s">
        <v>7</v>
      </c>
      <c r="L238" s="158"/>
      <c r="M238" s="158"/>
      <c r="N238" s="157" t="s">
        <v>8</v>
      </c>
      <c r="O238" s="157"/>
      <c r="P238" s="157"/>
      <c r="Q238" s="157"/>
      <c r="R238" s="157"/>
      <c r="S238" s="157"/>
      <c r="T238" s="157"/>
      <c r="U238" s="157"/>
      <c r="V238" s="157"/>
      <c r="W238" s="155" t="s">
        <v>9</v>
      </c>
      <c r="X238" s="159"/>
      <c r="Y238" s="159"/>
      <c r="Z238" s="159"/>
      <c r="AA238" s="151" t="s">
        <v>10</v>
      </c>
      <c r="AB238" s="151"/>
      <c r="AC238" s="151"/>
      <c r="AD238" s="151"/>
      <c r="AE238" s="151"/>
      <c r="AF238" s="151"/>
      <c r="AG238" s="151"/>
      <c r="AH238" s="151"/>
      <c r="AI238" s="151"/>
      <c r="AJ238" s="151"/>
      <c r="AK238" s="151"/>
      <c r="AL238" s="151"/>
      <c r="AM238" s="155" t="s">
        <v>11</v>
      </c>
      <c r="AN238" s="159"/>
      <c r="AO238" s="159"/>
      <c r="AP238" s="159"/>
      <c r="AQ238" s="159"/>
      <c r="AR238" s="159"/>
      <c r="AS238" s="151" t="s">
        <v>12</v>
      </c>
      <c r="AT238" s="151"/>
      <c r="AU238" s="151"/>
      <c r="AV238" s="151"/>
      <c r="AW238" s="151"/>
      <c r="AX238" s="151"/>
      <c r="AY238" s="151"/>
      <c r="AZ238" s="151"/>
      <c r="BA238" s="151"/>
      <c r="BB238" s="151"/>
      <c r="BC238" s="151"/>
      <c r="BD238" s="151"/>
      <c r="BE238" s="151"/>
      <c r="BF238" s="151"/>
      <c r="BG238" s="151"/>
      <c r="BH238" s="151"/>
      <c r="BI238" s="151"/>
      <c r="BJ238" s="152"/>
    </row>
    <row r="239" spans="1:62" s="6" customFormat="1" x14ac:dyDescent="0.25">
      <c r="A239" s="160"/>
      <c r="B239" s="161"/>
      <c r="C239" s="156"/>
      <c r="D239" s="156"/>
      <c r="E239" s="156"/>
      <c r="F239" s="161"/>
      <c r="G239" s="158"/>
      <c r="H239" s="167"/>
      <c r="I239" s="167"/>
      <c r="J239" s="167"/>
      <c r="K239" s="158" t="s">
        <v>13</v>
      </c>
      <c r="L239" s="158" t="s">
        <v>14</v>
      </c>
      <c r="M239" s="158" t="s">
        <v>15</v>
      </c>
      <c r="N239" s="157"/>
      <c r="O239" s="157"/>
      <c r="P239" s="157"/>
      <c r="Q239" s="157"/>
      <c r="R239" s="157"/>
      <c r="S239" s="157"/>
      <c r="T239" s="157"/>
      <c r="U239" s="157"/>
      <c r="V239" s="157"/>
      <c r="W239" s="155" t="s">
        <v>16</v>
      </c>
      <c r="X239" s="155" t="s">
        <v>17</v>
      </c>
      <c r="Y239" s="155" t="s">
        <v>18</v>
      </c>
      <c r="Z239" s="155" t="s">
        <v>19</v>
      </c>
      <c r="AA239" s="151"/>
      <c r="AB239" s="151"/>
      <c r="AC239" s="151"/>
      <c r="AD239" s="151"/>
      <c r="AE239" s="151"/>
      <c r="AF239" s="151"/>
      <c r="AG239" s="151"/>
      <c r="AH239" s="151"/>
      <c r="AI239" s="151"/>
      <c r="AJ239" s="151"/>
      <c r="AK239" s="151"/>
      <c r="AL239" s="151"/>
      <c r="AM239" s="155" t="s">
        <v>20</v>
      </c>
      <c r="AN239" s="155" t="s">
        <v>21</v>
      </c>
      <c r="AO239" s="155" t="s">
        <v>22</v>
      </c>
      <c r="AP239" s="155" t="s">
        <v>23</v>
      </c>
      <c r="AQ239" s="155" t="s">
        <v>24</v>
      </c>
      <c r="AR239" s="155" t="s">
        <v>25</v>
      </c>
      <c r="AS239" s="151"/>
      <c r="AT239" s="151"/>
      <c r="AU239" s="151"/>
      <c r="AV239" s="151"/>
      <c r="AW239" s="151"/>
      <c r="AX239" s="151"/>
      <c r="AY239" s="151"/>
      <c r="AZ239" s="151"/>
      <c r="BA239" s="151"/>
      <c r="BB239" s="151"/>
      <c r="BC239" s="151"/>
      <c r="BD239" s="151"/>
      <c r="BE239" s="151"/>
      <c r="BF239" s="151"/>
      <c r="BG239" s="151"/>
      <c r="BH239" s="151"/>
      <c r="BI239" s="151"/>
      <c r="BJ239" s="152"/>
    </row>
    <row r="240" spans="1:62" s="6" customFormat="1" ht="21" customHeight="1" x14ac:dyDescent="0.25">
      <c r="A240" s="160"/>
      <c r="B240" s="161"/>
      <c r="C240" s="156"/>
      <c r="D240" s="156"/>
      <c r="E240" s="156"/>
      <c r="F240" s="161"/>
      <c r="G240" s="158"/>
      <c r="H240" s="167"/>
      <c r="I240" s="167"/>
      <c r="J240" s="167"/>
      <c r="K240" s="158"/>
      <c r="L240" s="158"/>
      <c r="M240" s="158"/>
      <c r="N240" s="80" t="s">
        <v>13</v>
      </c>
      <c r="O240" s="80" t="s">
        <v>14</v>
      </c>
      <c r="P240" s="80" t="s">
        <v>15</v>
      </c>
      <c r="Q240" s="80" t="s">
        <v>13</v>
      </c>
      <c r="R240" s="80" t="s">
        <v>14</v>
      </c>
      <c r="S240" s="80" t="s">
        <v>15</v>
      </c>
      <c r="T240" s="80" t="s">
        <v>13</v>
      </c>
      <c r="U240" s="80" t="s">
        <v>14</v>
      </c>
      <c r="V240" s="80" t="s">
        <v>15</v>
      </c>
      <c r="W240" s="155"/>
      <c r="X240" s="155"/>
      <c r="Y240" s="155"/>
      <c r="Z240" s="155"/>
      <c r="AA240" s="81" t="s">
        <v>16</v>
      </c>
      <c r="AB240" s="81" t="s">
        <v>17</v>
      </c>
      <c r="AC240" s="81" t="s">
        <v>18</v>
      </c>
      <c r="AD240" s="81" t="s">
        <v>19</v>
      </c>
      <c r="AE240" s="81" t="s">
        <v>16</v>
      </c>
      <c r="AF240" s="81" t="s">
        <v>17</v>
      </c>
      <c r="AG240" s="81" t="s">
        <v>18</v>
      </c>
      <c r="AH240" s="81" t="s">
        <v>19</v>
      </c>
      <c r="AI240" s="81" t="s">
        <v>16</v>
      </c>
      <c r="AJ240" s="81" t="s">
        <v>17</v>
      </c>
      <c r="AK240" s="81" t="s">
        <v>18</v>
      </c>
      <c r="AL240" s="81" t="s">
        <v>19</v>
      </c>
      <c r="AM240" s="155"/>
      <c r="AN240" s="155"/>
      <c r="AO240" s="155"/>
      <c r="AP240" s="155" t="s">
        <v>23</v>
      </c>
      <c r="AQ240" s="155"/>
      <c r="AR240" s="155"/>
      <c r="AS240" s="81" t="s">
        <v>20</v>
      </c>
      <c r="AT240" s="81" t="s">
        <v>21</v>
      </c>
      <c r="AU240" s="81" t="s">
        <v>22</v>
      </c>
      <c r="AV240" s="81" t="s">
        <v>23</v>
      </c>
      <c r="AW240" s="81" t="s">
        <v>24</v>
      </c>
      <c r="AX240" s="81" t="s">
        <v>25</v>
      </c>
      <c r="AY240" s="81" t="s">
        <v>20</v>
      </c>
      <c r="AZ240" s="81" t="s">
        <v>21</v>
      </c>
      <c r="BA240" s="81" t="s">
        <v>22</v>
      </c>
      <c r="BB240" s="81" t="s">
        <v>23</v>
      </c>
      <c r="BC240" s="81" t="s">
        <v>24</v>
      </c>
      <c r="BD240" s="81" t="s">
        <v>25</v>
      </c>
      <c r="BE240" s="81" t="s">
        <v>20</v>
      </c>
      <c r="BF240" s="81" t="s">
        <v>21</v>
      </c>
      <c r="BG240" s="81" t="s">
        <v>22</v>
      </c>
      <c r="BH240" s="81" t="s">
        <v>23</v>
      </c>
      <c r="BI240" s="81" t="s">
        <v>24</v>
      </c>
      <c r="BJ240" s="48" t="s">
        <v>25</v>
      </c>
    </row>
    <row r="241" spans="1:62" s="7" customFormat="1" ht="30.75" customHeight="1" x14ac:dyDescent="0.3">
      <c r="A241" s="49" t="s">
        <v>110</v>
      </c>
      <c r="B241" s="26" t="s">
        <v>111</v>
      </c>
      <c r="C241" s="23">
        <v>200</v>
      </c>
      <c r="D241" s="23">
        <v>250</v>
      </c>
      <c r="E241" s="23">
        <v>300</v>
      </c>
      <c r="F241" s="26">
        <v>100</v>
      </c>
      <c r="G241" s="27">
        <v>123.5</v>
      </c>
      <c r="H241" s="14">
        <f t="shared" ref="H241:H247" si="418">G241/F241*C241</f>
        <v>247.00000000000003</v>
      </c>
      <c r="I241" s="14">
        <f t="shared" ref="I241:I247" si="419">G241/F241*D241</f>
        <v>308.75</v>
      </c>
      <c r="J241" s="14">
        <f t="shared" ref="J241:J247" si="420">G241/F241*E241</f>
        <v>370.50000000000006</v>
      </c>
      <c r="K241" s="27">
        <v>4.8499999999999996</v>
      </c>
      <c r="L241" s="27">
        <v>3.26</v>
      </c>
      <c r="M241" s="27">
        <v>18.600000000000001</v>
      </c>
      <c r="N241" s="14">
        <f t="shared" ref="N241:N246" si="421">K241/F241*C241</f>
        <v>9.6999999999999993</v>
      </c>
      <c r="O241" s="14">
        <f t="shared" ref="O241:O247" si="422">L241/F241*C241</f>
        <v>6.52</v>
      </c>
      <c r="P241" s="14">
        <f t="shared" ref="P241:P247" si="423">M241/F241*C241</f>
        <v>37.200000000000003</v>
      </c>
      <c r="Q241" s="14">
        <f t="shared" ref="Q241:Q247" si="424">K241/F241*D241</f>
        <v>12.124999999999998</v>
      </c>
      <c r="R241" s="14">
        <f t="shared" ref="R241:R247" si="425">L241/F241*D241</f>
        <v>8.1499999999999986</v>
      </c>
      <c r="S241" s="14">
        <f t="shared" ref="S241:S247" si="426">M241/F241*D241</f>
        <v>46.500000000000007</v>
      </c>
      <c r="T241" s="14">
        <f t="shared" ref="T241:T247" si="427">K241/F241*E241</f>
        <v>14.549999999999999</v>
      </c>
      <c r="U241" s="14">
        <f t="shared" ref="U241:U247" si="428">L241/F241*E241</f>
        <v>9.7799999999999994</v>
      </c>
      <c r="V241" s="14">
        <f t="shared" ref="V241:V247" si="429">M241/F241*E241</f>
        <v>55.800000000000011</v>
      </c>
      <c r="W241" s="28">
        <v>0.09</v>
      </c>
      <c r="X241" s="28">
        <v>0</v>
      </c>
      <c r="Y241" s="28">
        <v>0</v>
      </c>
      <c r="Z241" s="28">
        <v>1.53</v>
      </c>
      <c r="AA241" s="15">
        <f>W241/100*C241</f>
        <v>0.18</v>
      </c>
      <c r="AB241" s="15">
        <f>X241/100*C241</f>
        <v>0</v>
      </c>
      <c r="AC241" s="15">
        <f>Y241/100*C241</f>
        <v>0</v>
      </c>
      <c r="AD241" s="15">
        <f>Z241/100*C241</f>
        <v>3.06</v>
      </c>
      <c r="AE241" s="15">
        <f>W241/100*D241</f>
        <v>0.22500000000000001</v>
      </c>
      <c r="AF241" s="15">
        <f>X241/100*D241</f>
        <v>0</v>
      </c>
      <c r="AG241" s="15">
        <f>Y241/100*D241</f>
        <v>0</v>
      </c>
      <c r="AH241" s="15">
        <f>Z241/100*D241</f>
        <v>3.8250000000000002</v>
      </c>
      <c r="AI241" s="15">
        <f>W241/100*E241</f>
        <v>0.27</v>
      </c>
      <c r="AJ241" s="15">
        <f>X241/100*E241</f>
        <v>0</v>
      </c>
      <c r="AK241" s="15">
        <f>Y241/100*E241</f>
        <v>0</v>
      </c>
      <c r="AL241" s="15">
        <f>Z241/100*E241</f>
        <v>4.5900000000000007</v>
      </c>
      <c r="AM241" s="28">
        <v>0.08</v>
      </c>
      <c r="AN241" s="28">
        <v>0.22</v>
      </c>
      <c r="AO241" s="28">
        <v>0.12</v>
      </c>
      <c r="AP241" s="28">
        <v>2.9</v>
      </c>
      <c r="AQ241" s="28">
        <v>15.88</v>
      </c>
      <c r="AR241" s="28">
        <v>1.59</v>
      </c>
      <c r="AS241" s="15">
        <f>AM241/100*C241</f>
        <v>0.16</v>
      </c>
      <c r="AT241" s="15">
        <f>AN241/100*C241</f>
        <v>0.44</v>
      </c>
      <c r="AU241" s="15">
        <f>AO241/100*C241</f>
        <v>0.24</v>
      </c>
      <c r="AV241" s="15">
        <f>AP241/100*C241</f>
        <v>5.8</v>
      </c>
      <c r="AW241" s="15">
        <f>AQ241/100*C241</f>
        <v>31.759999999999998</v>
      </c>
      <c r="AX241" s="15">
        <f>AR241/100*C241</f>
        <v>3.18</v>
      </c>
      <c r="AY241" s="15">
        <f>AM241/100*D241</f>
        <v>0.2</v>
      </c>
      <c r="AZ241" s="15">
        <f>AN241/100*D241</f>
        <v>0.55000000000000004</v>
      </c>
      <c r="BA241" s="15">
        <f>AO241/100*D241</f>
        <v>0.3</v>
      </c>
      <c r="BB241" s="15">
        <f>AP241/100*D241</f>
        <v>7.2499999999999991</v>
      </c>
      <c r="BC241" s="15">
        <f>AQ241/100*D241</f>
        <v>39.699999999999996</v>
      </c>
      <c r="BD241" s="15">
        <f>AR241/100*D241</f>
        <v>3.9750000000000001</v>
      </c>
      <c r="BE241" s="15">
        <f>AM241/100*E241</f>
        <v>0.24000000000000002</v>
      </c>
      <c r="BF241" s="15">
        <f>AN241/100*E241</f>
        <v>0.66</v>
      </c>
      <c r="BG241" s="15">
        <f>AO241/100*E241</f>
        <v>0.36</v>
      </c>
      <c r="BH241" s="15">
        <f>AP241/100*E241</f>
        <v>8.6999999999999993</v>
      </c>
      <c r="BI241" s="15">
        <f>AQ241/100*E241</f>
        <v>47.64</v>
      </c>
      <c r="BJ241" s="50">
        <f>AR241/100*E241</f>
        <v>4.7700000000000005</v>
      </c>
    </row>
    <row r="242" spans="1:62" s="7" customFormat="1" ht="42.75" customHeight="1" x14ac:dyDescent="0.3">
      <c r="A242" s="49" t="s">
        <v>112</v>
      </c>
      <c r="B242" s="26" t="s">
        <v>56</v>
      </c>
      <c r="C242" s="23">
        <v>100</v>
      </c>
      <c r="D242" s="23">
        <v>100</v>
      </c>
      <c r="E242" s="23">
        <v>100</v>
      </c>
      <c r="F242" s="26">
        <v>100</v>
      </c>
      <c r="G242" s="27">
        <v>83</v>
      </c>
      <c r="H242" s="14">
        <f t="shared" si="418"/>
        <v>83</v>
      </c>
      <c r="I242" s="14">
        <f t="shared" si="419"/>
        <v>83</v>
      </c>
      <c r="J242" s="14">
        <f t="shared" si="420"/>
        <v>83</v>
      </c>
      <c r="K242" s="27">
        <v>2.65</v>
      </c>
      <c r="L242" s="27">
        <v>2.5</v>
      </c>
      <c r="M242" s="27">
        <v>11.5</v>
      </c>
      <c r="N242" s="14">
        <f t="shared" si="421"/>
        <v>2.65</v>
      </c>
      <c r="O242" s="14">
        <f t="shared" si="422"/>
        <v>2.5</v>
      </c>
      <c r="P242" s="14">
        <f t="shared" si="423"/>
        <v>11.5</v>
      </c>
      <c r="Q242" s="14">
        <f t="shared" si="424"/>
        <v>2.65</v>
      </c>
      <c r="R242" s="14">
        <f t="shared" si="425"/>
        <v>2.5</v>
      </c>
      <c r="S242" s="14">
        <f t="shared" si="426"/>
        <v>11.5</v>
      </c>
      <c r="T242" s="14">
        <f t="shared" si="427"/>
        <v>2.65</v>
      </c>
      <c r="U242" s="14">
        <f t="shared" si="428"/>
        <v>2.5</v>
      </c>
      <c r="V242" s="14">
        <f t="shared" si="429"/>
        <v>11.5</v>
      </c>
      <c r="W242" s="28">
        <v>0</v>
      </c>
      <c r="X242" s="28">
        <v>0</v>
      </c>
      <c r="Y242" s="28">
        <v>0</v>
      </c>
      <c r="Z242" s="28">
        <v>0</v>
      </c>
      <c r="AA242" s="15">
        <f t="shared" ref="AA242:AA268" si="430">W242/100*C242</f>
        <v>0</v>
      </c>
      <c r="AB242" s="15">
        <f t="shared" ref="AB242:AB268" si="431">X242/100*C242</f>
        <v>0</v>
      </c>
      <c r="AC242" s="15">
        <f t="shared" ref="AC242:AC268" si="432">Y242/100*C242</f>
        <v>0</v>
      </c>
      <c r="AD242" s="15">
        <f t="shared" ref="AD242:AD268" si="433">Z242/100*C242</f>
        <v>0</v>
      </c>
      <c r="AE242" s="15">
        <f t="shared" ref="AE242:AE268" si="434">W242/100*D242</f>
        <v>0</v>
      </c>
      <c r="AF242" s="15">
        <f t="shared" ref="AF242:AF268" si="435">X242/100*D242</f>
        <v>0</v>
      </c>
      <c r="AG242" s="15">
        <f t="shared" ref="AG242:AG268" si="436">Y242/100*D242</f>
        <v>0</v>
      </c>
      <c r="AH242" s="15">
        <f t="shared" ref="AH242:AH268" si="437">Z242/100*D242</f>
        <v>0</v>
      </c>
      <c r="AI242" s="15">
        <f t="shared" ref="AI242:AI268" si="438">W242/100*E242</f>
        <v>0</v>
      </c>
      <c r="AJ242" s="15">
        <f t="shared" ref="AJ242:AJ268" si="439">X242/100*E242</f>
        <v>0</v>
      </c>
      <c r="AK242" s="15">
        <f t="shared" ref="AK242:AK268" si="440">Y242/100*E242</f>
        <v>0</v>
      </c>
      <c r="AL242" s="15">
        <f t="shared" ref="AL242:AL268" si="441">Z242/100*E242</f>
        <v>0</v>
      </c>
      <c r="AM242" s="28">
        <v>0</v>
      </c>
      <c r="AN242" s="28">
        <v>0</v>
      </c>
      <c r="AO242" s="28">
        <v>0</v>
      </c>
      <c r="AP242" s="28">
        <v>0</v>
      </c>
      <c r="AQ242" s="28">
        <v>0</v>
      </c>
      <c r="AR242" s="28">
        <v>0</v>
      </c>
      <c r="AS242" s="15">
        <f t="shared" ref="AS242:AS268" si="442">AM242/100*C242</f>
        <v>0</v>
      </c>
      <c r="AT242" s="15">
        <f t="shared" ref="AT242:AT268" si="443">AN242/100*C242</f>
        <v>0</v>
      </c>
      <c r="AU242" s="15">
        <f t="shared" ref="AU242:AU268" si="444">AO242/100*C242</f>
        <v>0</v>
      </c>
      <c r="AV242" s="15">
        <f t="shared" ref="AV242:AV268" si="445">AP242/100*C242</f>
        <v>0</v>
      </c>
      <c r="AW242" s="15">
        <f t="shared" ref="AW242:AW268" si="446">AQ242/100*C242</f>
        <v>0</v>
      </c>
      <c r="AX242" s="15">
        <f t="shared" ref="AX242:AX268" si="447">AR242/100*C242</f>
        <v>0</v>
      </c>
      <c r="AY242" s="15">
        <f t="shared" ref="AY242:AY268" si="448">AM242/100*D242</f>
        <v>0</v>
      </c>
      <c r="AZ242" s="15">
        <f t="shared" ref="AZ242:AZ268" si="449">AN242/100*D242</f>
        <v>0</v>
      </c>
      <c r="BA242" s="15">
        <f t="shared" ref="BA242:BA268" si="450">AO242/100*D242</f>
        <v>0</v>
      </c>
      <c r="BB242" s="15">
        <f t="shared" ref="BB242:BB268" si="451">AP242/100*D242</f>
        <v>0</v>
      </c>
      <c r="BC242" s="15">
        <f t="shared" ref="BC242:BC268" si="452">AQ242/100*D242</f>
        <v>0</v>
      </c>
      <c r="BD242" s="15">
        <f t="shared" ref="BD242:BD268" si="453">AR242/100*D242</f>
        <v>0</v>
      </c>
      <c r="BE242" s="15">
        <f t="shared" ref="BE242:BE268" si="454">AM242/100*E242</f>
        <v>0</v>
      </c>
      <c r="BF242" s="15">
        <f t="shared" ref="BF242:BF268" si="455">AN242/100*E242</f>
        <v>0</v>
      </c>
      <c r="BG242" s="15">
        <f t="shared" ref="BG242:BG268" si="456">AO242/100*E242</f>
        <v>0</v>
      </c>
      <c r="BH242" s="15">
        <f t="shared" ref="BH242:BH268" si="457">AP242/100*E242</f>
        <v>0</v>
      </c>
      <c r="BI242" s="15">
        <f t="shared" ref="BI242:BI268" si="458">AQ242/100*E242</f>
        <v>0</v>
      </c>
      <c r="BJ242" s="50">
        <f t="shared" ref="BJ242:BJ268" si="459">AR242/100*E242</f>
        <v>0</v>
      </c>
    </row>
    <row r="243" spans="1:62" s="7" customFormat="1" ht="24" customHeight="1" x14ac:dyDescent="0.3">
      <c r="A243" s="49" t="s">
        <v>113</v>
      </c>
      <c r="B243" s="26">
        <v>119</v>
      </c>
      <c r="C243" s="23">
        <v>70</v>
      </c>
      <c r="D243" s="23">
        <v>70</v>
      </c>
      <c r="E243" s="23">
        <v>140</v>
      </c>
      <c r="F243" s="26">
        <v>100</v>
      </c>
      <c r="G243" s="27">
        <v>234</v>
      </c>
      <c r="H243" s="14">
        <f t="shared" si="418"/>
        <v>163.79999999999998</v>
      </c>
      <c r="I243" s="14">
        <f t="shared" si="419"/>
        <v>163.79999999999998</v>
      </c>
      <c r="J243" s="14">
        <f t="shared" si="420"/>
        <v>327.59999999999997</v>
      </c>
      <c r="K243" s="27">
        <v>10.1</v>
      </c>
      <c r="L243" s="27">
        <v>21.3</v>
      </c>
      <c r="M243" s="27">
        <v>0.86</v>
      </c>
      <c r="N243" s="14">
        <f>K243/F243*C243</f>
        <v>7.0699999999999994</v>
      </c>
      <c r="O243" s="14">
        <f t="shared" si="422"/>
        <v>14.91</v>
      </c>
      <c r="P243" s="14">
        <f t="shared" si="423"/>
        <v>0.60199999999999998</v>
      </c>
      <c r="Q243" s="14">
        <f t="shared" si="424"/>
        <v>7.0699999999999994</v>
      </c>
      <c r="R243" s="14">
        <f t="shared" si="425"/>
        <v>14.91</v>
      </c>
      <c r="S243" s="14">
        <f t="shared" si="426"/>
        <v>0.60199999999999998</v>
      </c>
      <c r="T243" s="14">
        <f t="shared" si="427"/>
        <v>14.139999999999999</v>
      </c>
      <c r="U243" s="14">
        <f t="shared" si="428"/>
        <v>29.82</v>
      </c>
      <c r="V243" s="14">
        <f t="shared" si="429"/>
        <v>1.204</v>
      </c>
      <c r="W243" s="28">
        <v>23.14</v>
      </c>
      <c r="X243" s="28">
        <v>13.47</v>
      </c>
      <c r="Y243" s="28">
        <v>0</v>
      </c>
      <c r="Z243" s="28">
        <v>1.63</v>
      </c>
      <c r="AA243" s="15">
        <f t="shared" si="430"/>
        <v>16.198</v>
      </c>
      <c r="AB243" s="15">
        <f t="shared" si="431"/>
        <v>9.4290000000000003</v>
      </c>
      <c r="AC243" s="15">
        <f t="shared" si="432"/>
        <v>0</v>
      </c>
      <c r="AD243" s="15">
        <f t="shared" si="433"/>
        <v>1.1409999999999998</v>
      </c>
      <c r="AE243" s="15">
        <f t="shared" si="434"/>
        <v>16.198</v>
      </c>
      <c r="AF243" s="15">
        <f t="shared" si="435"/>
        <v>9.4290000000000003</v>
      </c>
      <c r="AG243" s="15">
        <f t="shared" si="436"/>
        <v>0</v>
      </c>
      <c r="AH243" s="15">
        <f t="shared" si="437"/>
        <v>1.1409999999999998</v>
      </c>
      <c r="AI243" s="15">
        <f t="shared" si="438"/>
        <v>32.396000000000001</v>
      </c>
      <c r="AJ243" s="15">
        <f t="shared" si="439"/>
        <v>18.858000000000001</v>
      </c>
      <c r="AK243" s="15">
        <f t="shared" si="440"/>
        <v>0</v>
      </c>
      <c r="AL243" s="15">
        <f t="shared" si="441"/>
        <v>2.2819999999999996</v>
      </c>
      <c r="AM243" s="28">
        <v>0</v>
      </c>
      <c r="AN243" s="28">
        <v>0.03</v>
      </c>
      <c r="AO243" s="28">
        <v>7.0000000000000007E-2</v>
      </c>
      <c r="AP243" s="28">
        <v>0</v>
      </c>
      <c r="AQ243" s="28">
        <v>0</v>
      </c>
      <c r="AR243" s="28">
        <v>0</v>
      </c>
      <c r="AS243" s="15">
        <f t="shared" si="442"/>
        <v>0</v>
      </c>
      <c r="AT243" s="15">
        <f t="shared" si="443"/>
        <v>2.0999999999999998E-2</v>
      </c>
      <c r="AU243" s="15">
        <f t="shared" si="444"/>
        <v>4.9000000000000009E-2</v>
      </c>
      <c r="AV243" s="15">
        <f t="shared" si="445"/>
        <v>0</v>
      </c>
      <c r="AW243" s="15">
        <f t="shared" si="446"/>
        <v>0</v>
      </c>
      <c r="AX243" s="15">
        <f t="shared" si="447"/>
        <v>0</v>
      </c>
      <c r="AY243" s="15">
        <f t="shared" si="448"/>
        <v>0</v>
      </c>
      <c r="AZ243" s="15">
        <f t="shared" si="449"/>
        <v>2.0999999999999998E-2</v>
      </c>
      <c r="BA243" s="15">
        <f t="shared" si="450"/>
        <v>4.9000000000000009E-2</v>
      </c>
      <c r="BB243" s="15">
        <f t="shared" si="451"/>
        <v>0</v>
      </c>
      <c r="BC243" s="15">
        <f t="shared" si="452"/>
        <v>0</v>
      </c>
      <c r="BD243" s="15">
        <f t="shared" si="453"/>
        <v>0</v>
      </c>
      <c r="BE243" s="15">
        <f t="shared" si="454"/>
        <v>0</v>
      </c>
      <c r="BF243" s="15">
        <f t="shared" si="455"/>
        <v>4.1999999999999996E-2</v>
      </c>
      <c r="BG243" s="15">
        <f t="shared" si="456"/>
        <v>9.8000000000000018E-2</v>
      </c>
      <c r="BH243" s="15">
        <f t="shared" si="457"/>
        <v>0</v>
      </c>
      <c r="BI243" s="15">
        <f t="shared" si="458"/>
        <v>0</v>
      </c>
      <c r="BJ243" s="50">
        <f t="shared" si="459"/>
        <v>0</v>
      </c>
    </row>
    <row r="244" spans="1:62" s="7" customFormat="1" ht="18" customHeight="1" x14ac:dyDescent="0.3">
      <c r="A244" s="49" t="s">
        <v>28</v>
      </c>
      <c r="B244" s="26" t="s">
        <v>29</v>
      </c>
      <c r="C244" s="23">
        <v>10</v>
      </c>
      <c r="D244" s="23">
        <v>20</v>
      </c>
      <c r="E244" s="23">
        <v>20</v>
      </c>
      <c r="F244" s="26">
        <v>20</v>
      </c>
      <c r="G244" s="27">
        <v>150</v>
      </c>
      <c r="H244" s="14">
        <f t="shared" si="418"/>
        <v>75</v>
      </c>
      <c r="I244" s="14">
        <f t="shared" si="419"/>
        <v>150</v>
      </c>
      <c r="J244" s="14">
        <f t="shared" si="420"/>
        <v>150</v>
      </c>
      <c r="K244" s="27">
        <v>0.12</v>
      </c>
      <c r="L244" s="27">
        <v>16.5</v>
      </c>
      <c r="M244" s="27">
        <v>0.16</v>
      </c>
      <c r="N244" s="14">
        <f t="shared" si="421"/>
        <v>0.06</v>
      </c>
      <c r="O244" s="14">
        <f t="shared" si="422"/>
        <v>8.25</v>
      </c>
      <c r="P244" s="14">
        <f t="shared" si="423"/>
        <v>0.08</v>
      </c>
      <c r="Q244" s="14">
        <f t="shared" si="424"/>
        <v>0.12</v>
      </c>
      <c r="R244" s="14">
        <f t="shared" si="425"/>
        <v>16.5</v>
      </c>
      <c r="S244" s="14">
        <f t="shared" si="426"/>
        <v>0.16</v>
      </c>
      <c r="T244" s="14">
        <f t="shared" si="427"/>
        <v>0.12</v>
      </c>
      <c r="U244" s="14">
        <f t="shared" si="428"/>
        <v>16.5</v>
      </c>
      <c r="V244" s="14">
        <f t="shared" si="429"/>
        <v>0.16</v>
      </c>
      <c r="W244" s="28">
        <v>12</v>
      </c>
      <c r="X244" s="28">
        <v>0</v>
      </c>
      <c r="Y244" s="28">
        <v>19</v>
      </c>
      <c r="Z244" s="28">
        <v>0.2</v>
      </c>
      <c r="AA244" s="15">
        <f t="shared" si="430"/>
        <v>1.2</v>
      </c>
      <c r="AB244" s="15">
        <f t="shared" si="431"/>
        <v>0</v>
      </c>
      <c r="AC244" s="15">
        <f t="shared" si="432"/>
        <v>1.9</v>
      </c>
      <c r="AD244" s="15">
        <f t="shared" si="433"/>
        <v>0.02</v>
      </c>
      <c r="AE244" s="15">
        <f t="shared" si="434"/>
        <v>2.4</v>
      </c>
      <c r="AF244" s="15">
        <f t="shared" si="435"/>
        <v>0</v>
      </c>
      <c r="AG244" s="15">
        <f t="shared" si="436"/>
        <v>3.8</v>
      </c>
      <c r="AH244" s="15">
        <f t="shared" si="437"/>
        <v>0.04</v>
      </c>
      <c r="AI244" s="15">
        <f t="shared" si="438"/>
        <v>2.4</v>
      </c>
      <c r="AJ244" s="15">
        <f t="shared" si="439"/>
        <v>0</v>
      </c>
      <c r="AK244" s="15">
        <f t="shared" si="440"/>
        <v>3.8</v>
      </c>
      <c r="AL244" s="15">
        <f t="shared" si="441"/>
        <v>0.04</v>
      </c>
      <c r="AM244" s="28">
        <v>0.4</v>
      </c>
      <c r="AN244" s="28">
        <v>0</v>
      </c>
      <c r="AO244" s="28">
        <v>0.1</v>
      </c>
      <c r="AP244" s="28">
        <v>0</v>
      </c>
      <c r="AQ244" s="28">
        <v>0</v>
      </c>
      <c r="AR244" s="28">
        <v>1</v>
      </c>
      <c r="AS244" s="15">
        <f t="shared" si="442"/>
        <v>0.04</v>
      </c>
      <c r="AT244" s="15">
        <f t="shared" si="443"/>
        <v>0</v>
      </c>
      <c r="AU244" s="15">
        <f t="shared" si="444"/>
        <v>0.01</v>
      </c>
      <c r="AV244" s="15">
        <f t="shared" si="445"/>
        <v>0</v>
      </c>
      <c r="AW244" s="15">
        <f t="shared" si="446"/>
        <v>0</v>
      </c>
      <c r="AX244" s="15">
        <f t="shared" si="447"/>
        <v>0.1</v>
      </c>
      <c r="AY244" s="15">
        <f t="shared" si="448"/>
        <v>0.08</v>
      </c>
      <c r="AZ244" s="15">
        <f t="shared" si="449"/>
        <v>0</v>
      </c>
      <c r="BA244" s="15">
        <f t="shared" si="450"/>
        <v>0.02</v>
      </c>
      <c r="BB244" s="15">
        <f t="shared" si="451"/>
        <v>0</v>
      </c>
      <c r="BC244" s="15">
        <f t="shared" si="452"/>
        <v>0</v>
      </c>
      <c r="BD244" s="15">
        <f t="shared" si="453"/>
        <v>0.2</v>
      </c>
      <c r="BE244" s="15">
        <f t="shared" si="454"/>
        <v>0.08</v>
      </c>
      <c r="BF244" s="15">
        <f t="shared" si="455"/>
        <v>0</v>
      </c>
      <c r="BG244" s="15">
        <f t="shared" si="456"/>
        <v>0.02</v>
      </c>
      <c r="BH244" s="15">
        <f t="shared" si="457"/>
        <v>0</v>
      </c>
      <c r="BI244" s="15">
        <f t="shared" si="458"/>
        <v>0</v>
      </c>
      <c r="BJ244" s="50">
        <f t="shared" si="459"/>
        <v>0.2</v>
      </c>
    </row>
    <row r="245" spans="1:62" s="7" customFormat="1" ht="18" customHeight="1" x14ac:dyDescent="0.3">
      <c r="A245" s="49" t="s">
        <v>43</v>
      </c>
      <c r="B245" s="26">
        <v>480</v>
      </c>
      <c r="C245" s="23">
        <v>50</v>
      </c>
      <c r="D245" s="23">
        <v>50</v>
      </c>
      <c r="E245" s="23">
        <v>50</v>
      </c>
      <c r="F245" s="26">
        <v>50</v>
      </c>
      <c r="G245" s="30">
        <v>127</v>
      </c>
      <c r="H245" s="14">
        <f t="shared" si="418"/>
        <v>127</v>
      </c>
      <c r="I245" s="14">
        <f t="shared" si="419"/>
        <v>127</v>
      </c>
      <c r="J245" s="14">
        <f t="shared" si="420"/>
        <v>127</v>
      </c>
      <c r="K245" s="30">
        <v>3.88</v>
      </c>
      <c r="L245" s="30">
        <v>1</v>
      </c>
      <c r="M245" s="30">
        <v>26.5</v>
      </c>
      <c r="N245" s="14">
        <f t="shared" si="421"/>
        <v>3.88</v>
      </c>
      <c r="O245" s="14">
        <f t="shared" si="422"/>
        <v>1</v>
      </c>
      <c r="P245" s="14">
        <f t="shared" si="423"/>
        <v>26.5</v>
      </c>
      <c r="Q245" s="14">
        <f t="shared" si="424"/>
        <v>3.88</v>
      </c>
      <c r="R245" s="14">
        <f t="shared" si="425"/>
        <v>1</v>
      </c>
      <c r="S245" s="14">
        <f t="shared" si="426"/>
        <v>26.5</v>
      </c>
      <c r="T245" s="14">
        <f t="shared" si="427"/>
        <v>3.88</v>
      </c>
      <c r="U245" s="14">
        <f t="shared" si="428"/>
        <v>1</v>
      </c>
      <c r="V245" s="14">
        <f t="shared" si="429"/>
        <v>26.5</v>
      </c>
      <c r="W245" s="28">
        <v>148.1</v>
      </c>
      <c r="X245" s="28">
        <v>16</v>
      </c>
      <c r="Y245" s="28">
        <v>0</v>
      </c>
      <c r="Z245" s="28">
        <v>2.4</v>
      </c>
      <c r="AA245" s="15">
        <f t="shared" si="430"/>
        <v>74.05</v>
      </c>
      <c r="AB245" s="15">
        <f t="shared" si="431"/>
        <v>8</v>
      </c>
      <c r="AC245" s="15">
        <f t="shared" si="432"/>
        <v>0</v>
      </c>
      <c r="AD245" s="15">
        <f t="shared" si="433"/>
        <v>1.2</v>
      </c>
      <c r="AE245" s="15">
        <f t="shared" si="434"/>
        <v>74.05</v>
      </c>
      <c r="AF245" s="15">
        <f t="shared" si="435"/>
        <v>8</v>
      </c>
      <c r="AG245" s="15">
        <f t="shared" si="436"/>
        <v>0</v>
      </c>
      <c r="AH245" s="15">
        <f t="shared" si="437"/>
        <v>1.2</v>
      </c>
      <c r="AI245" s="15">
        <f t="shared" si="438"/>
        <v>74.05</v>
      </c>
      <c r="AJ245" s="15">
        <f t="shared" si="439"/>
        <v>8</v>
      </c>
      <c r="AK245" s="15">
        <f t="shared" si="440"/>
        <v>0</v>
      </c>
      <c r="AL245" s="15">
        <f t="shared" si="441"/>
        <v>1.2</v>
      </c>
      <c r="AM245" s="28">
        <v>0</v>
      </c>
      <c r="AN245" s="28">
        <v>0.34</v>
      </c>
      <c r="AO245" s="28">
        <v>0.2</v>
      </c>
      <c r="AP245" s="28">
        <v>2.5</v>
      </c>
      <c r="AQ245" s="28">
        <v>0</v>
      </c>
      <c r="AR245" s="28">
        <v>1.5</v>
      </c>
      <c r="AS245" s="15">
        <f t="shared" si="442"/>
        <v>0</v>
      </c>
      <c r="AT245" s="15">
        <f t="shared" si="443"/>
        <v>0.17</v>
      </c>
      <c r="AU245" s="15">
        <f t="shared" si="444"/>
        <v>0.1</v>
      </c>
      <c r="AV245" s="15">
        <f t="shared" si="445"/>
        <v>1.25</v>
      </c>
      <c r="AW245" s="15">
        <f t="shared" si="446"/>
        <v>0</v>
      </c>
      <c r="AX245" s="15">
        <f t="shared" si="447"/>
        <v>0.75</v>
      </c>
      <c r="AY245" s="15">
        <f t="shared" si="448"/>
        <v>0</v>
      </c>
      <c r="AZ245" s="15">
        <f t="shared" si="449"/>
        <v>0.17</v>
      </c>
      <c r="BA245" s="15">
        <f t="shared" si="450"/>
        <v>0.1</v>
      </c>
      <c r="BB245" s="15">
        <f t="shared" si="451"/>
        <v>1.25</v>
      </c>
      <c r="BC245" s="15">
        <f t="shared" si="452"/>
        <v>0</v>
      </c>
      <c r="BD245" s="15">
        <f t="shared" si="453"/>
        <v>0.75</v>
      </c>
      <c r="BE245" s="15">
        <f t="shared" si="454"/>
        <v>0</v>
      </c>
      <c r="BF245" s="15">
        <f t="shared" si="455"/>
        <v>0.17</v>
      </c>
      <c r="BG245" s="15">
        <f t="shared" si="456"/>
        <v>0.1</v>
      </c>
      <c r="BH245" s="15">
        <f t="shared" si="457"/>
        <v>1.25</v>
      </c>
      <c r="BI245" s="15">
        <f t="shared" si="458"/>
        <v>0</v>
      </c>
      <c r="BJ245" s="50">
        <f t="shared" si="459"/>
        <v>0.75</v>
      </c>
    </row>
    <row r="246" spans="1:62" s="7" customFormat="1" ht="18" customHeight="1" x14ac:dyDescent="0.3">
      <c r="A246" s="49" t="s">
        <v>32</v>
      </c>
      <c r="B246" s="26" t="s">
        <v>33</v>
      </c>
      <c r="C246" s="23">
        <v>50</v>
      </c>
      <c r="D246" s="23">
        <v>50</v>
      </c>
      <c r="E246" s="23">
        <v>75</v>
      </c>
      <c r="F246" s="26">
        <v>75</v>
      </c>
      <c r="G246" s="27">
        <v>276</v>
      </c>
      <c r="H246" s="14">
        <f t="shared" si="418"/>
        <v>184</v>
      </c>
      <c r="I246" s="14">
        <f t="shared" si="419"/>
        <v>184</v>
      </c>
      <c r="J246" s="14">
        <f t="shared" si="420"/>
        <v>276</v>
      </c>
      <c r="K246" s="27">
        <v>1.8</v>
      </c>
      <c r="L246" s="27">
        <v>11</v>
      </c>
      <c r="M246" s="27">
        <v>40</v>
      </c>
      <c r="N246" s="14">
        <f t="shared" si="421"/>
        <v>1.2</v>
      </c>
      <c r="O246" s="14">
        <f t="shared" si="422"/>
        <v>7.333333333333333</v>
      </c>
      <c r="P246" s="14">
        <f t="shared" si="423"/>
        <v>26.666666666666668</v>
      </c>
      <c r="Q246" s="14">
        <f t="shared" si="424"/>
        <v>1.2</v>
      </c>
      <c r="R246" s="14">
        <f t="shared" si="425"/>
        <v>7.333333333333333</v>
      </c>
      <c r="S246" s="14">
        <f t="shared" si="426"/>
        <v>26.666666666666668</v>
      </c>
      <c r="T246" s="14">
        <f t="shared" si="427"/>
        <v>1.8</v>
      </c>
      <c r="U246" s="14">
        <f t="shared" si="428"/>
        <v>11</v>
      </c>
      <c r="V246" s="14">
        <f t="shared" si="429"/>
        <v>40</v>
      </c>
      <c r="W246" s="28">
        <v>17.88</v>
      </c>
      <c r="X246" s="28">
        <v>11.17</v>
      </c>
      <c r="Y246" s="28">
        <v>14.97</v>
      </c>
      <c r="Z246" s="28">
        <v>0.4</v>
      </c>
      <c r="AA246" s="15">
        <f t="shared" si="430"/>
        <v>8.94</v>
      </c>
      <c r="AB246" s="15">
        <f t="shared" si="431"/>
        <v>5.585</v>
      </c>
      <c r="AC246" s="15">
        <f t="shared" si="432"/>
        <v>7.4850000000000003</v>
      </c>
      <c r="AD246" s="15">
        <f t="shared" si="433"/>
        <v>0.2</v>
      </c>
      <c r="AE246" s="15">
        <f t="shared" si="434"/>
        <v>8.94</v>
      </c>
      <c r="AF246" s="15">
        <f t="shared" si="435"/>
        <v>5.585</v>
      </c>
      <c r="AG246" s="15">
        <f t="shared" si="436"/>
        <v>7.4850000000000003</v>
      </c>
      <c r="AH246" s="15">
        <f t="shared" si="437"/>
        <v>0.2</v>
      </c>
      <c r="AI246" s="15">
        <f t="shared" si="438"/>
        <v>13.409999999999998</v>
      </c>
      <c r="AJ246" s="15">
        <f t="shared" si="439"/>
        <v>8.3774999999999995</v>
      </c>
      <c r="AK246" s="15">
        <f t="shared" si="440"/>
        <v>11.227499999999999</v>
      </c>
      <c r="AL246" s="15">
        <f t="shared" si="441"/>
        <v>0.3</v>
      </c>
      <c r="AM246" s="28">
        <v>0.05</v>
      </c>
      <c r="AN246" s="28">
        <v>0.14000000000000001</v>
      </c>
      <c r="AO246" s="28">
        <v>0.14000000000000001</v>
      </c>
      <c r="AP246" s="28">
        <v>1.45</v>
      </c>
      <c r="AQ246" s="28">
        <v>9.0299999999999994</v>
      </c>
      <c r="AR246" s="28">
        <v>1.02</v>
      </c>
      <c r="AS246" s="15">
        <f t="shared" si="442"/>
        <v>2.5000000000000001E-2</v>
      </c>
      <c r="AT246" s="15">
        <f t="shared" si="443"/>
        <v>7.0000000000000007E-2</v>
      </c>
      <c r="AU246" s="15">
        <f t="shared" si="444"/>
        <v>7.0000000000000007E-2</v>
      </c>
      <c r="AV246" s="15">
        <f t="shared" si="445"/>
        <v>0.72499999999999998</v>
      </c>
      <c r="AW246" s="15">
        <f t="shared" si="446"/>
        <v>4.5149999999999997</v>
      </c>
      <c r="AX246" s="15">
        <f t="shared" si="447"/>
        <v>0.51</v>
      </c>
      <c r="AY246" s="15">
        <f t="shared" si="448"/>
        <v>2.5000000000000001E-2</v>
      </c>
      <c r="AZ246" s="15">
        <f t="shared" si="449"/>
        <v>7.0000000000000007E-2</v>
      </c>
      <c r="BA246" s="15">
        <f t="shared" si="450"/>
        <v>7.0000000000000007E-2</v>
      </c>
      <c r="BB246" s="15">
        <f t="shared" si="451"/>
        <v>0.72499999999999998</v>
      </c>
      <c r="BC246" s="15">
        <f t="shared" si="452"/>
        <v>4.5149999999999997</v>
      </c>
      <c r="BD246" s="15">
        <f t="shared" si="453"/>
        <v>0.51</v>
      </c>
      <c r="BE246" s="15">
        <f t="shared" si="454"/>
        <v>3.7499999999999999E-2</v>
      </c>
      <c r="BF246" s="15">
        <f t="shared" si="455"/>
        <v>0.10500000000000001</v>
      </c>
      <c r="BG246" s="15">
        <f t="shared" si="456"/>
        <v>0.10500000000000001</v>
      </c>
      <c r="BH246" s="15">
        <f t="shared" si="457"/>
        <v>1.0874999999999999</v>
      </c>
      <c r="BI246" s="15">
        <f t="shared" si="458"/>
        <v>6.7724999999999991</v>
      </c>
      <c r="BJ246" s="50">
        <f t="shared" si="459"/>
        <v>0.76500000000000001</v>
      </c>
    </row>
    <row r="247" spans="1:62" s="7" customFormat="1" ht="18" customHeight="1" x14ac:dyDescent="0.3">
      <c r="A247" s="49" t="s">
        <v>63</v>
      </c>
      <c r="B247" s="26" t="s">
        <v>64</v>
      </c>
      <c r="C247" s="23">
        <v>200</v>
      </c>
      <c r="D247" s="23">
        <v>200</v>
      </c>
      <c r="E247" s="23">
        <v>200</v>
      </c>
      <c r="F247" s="26">
        <v>200</v>
      </c>
      <c r="G247" s="27">
        <v>57.2</v>
      </c>
      <c r="H247" s="14">
        <f t="shared" si="418"/>
        <v>57.2</v>
      </c>
      <c r="I247" s="14">
        <f t="shared" si="419"/>
        <v>57.2</v>
      </c>
      <c r="J247" s="14">
        <f t="shared" si="420"/>
        <v>57.2</v>
      </c>
      <c r="K247" s="27">
        <v>3.6</v>
      </c>
      <c r="L247" s="27">
        <v>2.7</v>
      </c>
      <c r="M247" s="27">
        <v>13.8</v>
      </c>
      <c r="N247" s="14">
        <f>K247/F247*C247</f>
        <v>3.6000000000000005</v>
      </c>
      <c r="O247" s="14">
        <f t="shared" si="422"/>
        <v>2.7</v>
      </c>
      <c r="P247" s="14">
        <f t="shared" si="423"/>
        <v>13.8</v>
      </c>
      <c r="Q247" s="14">
        <f t="shared" si="424"/>
        <v>3.6000000000000005</v>
      </c>
      <c r="R247" s="14">
        <f t="shared" si="425"/>
        <v>2.7</v>
      </c>
      <c r="S247" s="14">
        <f t="shared" si="426"/>
        <v>13.8</v>
      </c>
      <c r="T247" s="14">
        <f t="shared" si="427"/>
        <v>3.6000000000000005</v>
      </c>
      <c r="U247" s="14">
        <f t="shared" si="428"/>
        <v>2.7</v>
      </c>
      <c r="V247" s="14">
        <f t="shared" si="429"/>
        <v>13.8</v>
      </c>
      <c r="W247" s="28">
        <v>66.319999999999993</v>
      </c>
      <c r="X247" s="28">
        <v>18.170000000000002</v>
      </c>
      <c r="Y247" s="28">
        <v>52.17</v>
      </c>
      <c r="Z247" s="28">
        <v>0.53</v>
      </c>
      <c r="AA247" s="15">
        <f t="shared" si="430"/>
        <v>132.63999999999999</v>
      </c>
      <c r="AB247" s="15">
        <f t="shared" si="431"/>
        <v>36.340000000000003</v>
      </c>
      <c r="AC247" s="15">
        <f t="shared" si="432"/>
        <v>104.34</v>
      </c>
      <c r="AD247" s="15">
        <f t="shared" si="433"/>
        <v>1.06</v>
      </c>
      <c r="AE247" s="15">
        <f t="shared" si="434"/>
        <v>132.63999999999999</v>
      </c>
      <c r="AF247" s="15">
        <f t="shared" si="435"/>
        <v>36.340000000000003</v>
      </c>
      <c r="AG247" s="15">
        <f t="shared" si="436"/>
        <v>104.34</v>
      </c>
      <c r="AH247" s="15">
        <f t="shared" si="437"/>
        <v>1.06</v>
      </c>
      <c r="AI247" s="15">
        <f t="shared" si="438"/>
        <v>132.63999999999999</v>
      </c>
      <c r="AJ247" s="15">
        <f t="shared" si="439"/>
        <v>36.340000000000003</v>
      </c>
      <c r="AK247" s="15">
        <f t="shared" si="440"/>
        <v>104.34</v>
      </c>
      <c r="AL247" s="15">
        <f t="shared" si="441"/>
        <v>1.06</v>
      </c>
      <c r="AM247" s="28">
        <v>0.01</v>
      </c>
      <c r="AN247" s="28">
        <v>0.01</v>
      </c>
      <c r="AO247" s="28">
        <v>7.0000000000000007E-2</v>
      </c>
      <c r="AP247" s="28">
        <v>0.09</v>
      </c>
      <c r="AQ247" s="28">
        <v>0.3</v>
      </c>
      <c r="AR247" s="28">
        <v>0.01</v>
      </c>
      <c r="AS247" s="15">
        <f t="shared" si="442"/>
        <v>0.02</v>
      </c>
      <c r="AT247" s="15">
        <f t="shared" si="443"/>
        <v>0.02</v>
      </c>
      <c r="AU247" s="15">
        <f t="shared" si="444"/>
        <v>0.14000000000000001</v>
      </c>
      <c r="AV247" s="15">
        <f t="shared" si="445"/>
        <v>0.18</v>
      </c>
      <c r="AW247" s="15">
        <f t="shared" si="446"/>
        <v>0.6</v>
      </c>
      <c r="AX247" s="15">
        <f t="shared" si="447"/>
        <v>0.02</v>
      </c>
      <c r="AY247" s="15">
        <f t="shared" si="448"/>
        <v>0.02</v>
      </c>
      <c r="AZ247" s="15">
        <f t="shared" si="449"/>
        <v>0.02</v>
      </c>
      <c r="BA247" s="15">
        <f t="shared" si="450"/>
        <v>0.14000000000000001</v>
      </c>
      <c r="BB247" s="15">
        <f t="shared" si="451"/>
        <v>0.18</v>
      </c>
      <c r="BC247" s="15">
        <f t="shared" si="452"/>
        <v>0.6</v>
      </c>
      <c r="BD247" s="15">
        <f t="shared" si="453"/>
        <v>0.02</v>
      </c>
      <c r="BE247" s="15">
        <f t="shared" si="454"/>
        <v>0.02</v>
      </c>
      <c r="BF247" s="15">
        <f t="shared" si="455"/>
        <v>0.02</v>
      </c>
      <c r="BG247" s="15">
        <f t="shared" si="456"/>
        <v>0.14000000000000001</v>
      </c>
      <c r="BH247" s="15">
        <f t="shared" si="457"/>
        <v>0.18</v>
      </c>
      <c r="BI247" s="15">
        <f t="shared" si="458"/>
        <v>0.6</v>
      </c>
      <c r="BJ247" s="50">
        <f t="shared" si="459"/>
        <v>0.02</v>
      </c>
    </row>
    <row r="248" spans="1:62" s="9" customFormat="1" ht="20.100000000000001" customHeight="1" x14ac:dyDescent="0.3">
      <c r="A248" s="145" t="s">
        <v>36</v>
      </c>
      <c r="B248" s="150"/>
      <c r="C248" s="150"/>
      <c r="D248" s="150"/>
      <c r="E248" s="150"/>
      <c r="F248" s="150"/>
      <c r="G248" s="77">
        <f t="shared" ref="G248:AL248" si="460">SUM(G241:G247)</f>
        <v>1050.7</v>
      </c>
      <c r="H248" s="77">
        <f t="shared" si="460"/>
        <v>937</v>
      </c>
      <c r="I248" s="77">
        <f t="shared" si="460"/>
        <v>1073.75</v>
      </c>
      <c r="J248" s="77">
        <f t="shared" si="460"/>
        <v>1391.3</v>
      </c>
      <c r="K248" s="77">
        <f t="shared" si="460"/>
        <v>27.000000000000004</v>
      </c>
      <c r="L248" s="77">
        <f t="shared" si="460"/>
        <v>58.260000000000005</v>
      </c>
      <c r="M248" s="77">
        <f t="shared" si="460"/>
        <v>111.42</v>
      </c>
      <c r="N248" s="77">
        <f t="shared" si="460"/>
        <v>28.159999999999997</v>
      </c>
      <c r="O248" s="77">
        <f t="shared" si="460"/>
        <v>43.213333333333338</v>
      </c>
      <c r="P248" s="77">
        <f t="shared" si="460"/>
        <v>116.34866666666667</v>
      </c>
      <c r="Q248" s="77">
        <f t="shared" si="460"/>
        <v>30.645</v>
      </c>
      <c r="R248" s="77">
        <f t="shared" si="460"/>
        <v>53.093333333333341</v>
      </c>
      <c r="S248" s="77">
        <f t="shared" si="460"/>
        <v>125.72866666666667</v>
      </c>
      <c r="T248" s="77">
        <f t="shared" si="460"/>
        <v>40.739999999999995</v>
      </c>
      <c r="U248" s="77">
        <f t="shared" si="460"/>
        <v>73.3</v>
      </c>
      <c r="V248" s="77">
        <f t="shared" si="460"/>
        <v>148.964</v>
      </c>
      <c r="W248" s="77">
        <f t="shared" si="460"/>
        <v>267.52999999999997</v>
      </c>
      <c r="X248" s="77">
        <f t="shared" si="460"/>
        <v>58.81</v>
      </c>
      <c r="Y248" s="77">
        <f t="shared" si="460"/>
        <v>86.14</v>
      </c>
      <c r="Z248" s="77">
        <f t="shared" si="460"/>
        <v>6.69</v>
      </c>
      <c r="AA248" s="77">
        <f t="shared" si="460"/>
        <v>233.20799999999997</v>
      </c>
      <c r="AB248" s="77">
        <f t="shared" si="460"/>
        <v>59.354000000000006</v>
      </c>
      <c r="AC248" s="77">
        <f t="shared" si="460"/>
        <v>113.72500000000001</v>
      </c>
      <c r="AD248" s="77">
        <f t="shared" si="460"/>
        <v>6.6809999999999992</v>
      </c>
      <c r="AE248" s="77">
        <f t="shared" si="460"/>
        <v>234.45299999999997</v>
      </c>
      <c r="AF248" s="77">
        <f t="shared" si="460"/>
        <v>59.354000000000006</v>
      </c>
      <c r="AG248" s="77">
        <f t="shared" si="460"/>
        <v>115.625</v>
      </c>
      <c r="AH248" s="77">
        <f t="shared" si="460"/>
        <v>7.4660000000000011</v>
      </c>
      <c r="AI248" s="77">
        <f t="shared" si="460"/>
        <v>255.166</v>
      </c>
      <c r="AJ248" s="77">
        <f t="shared" si="460"/>
        <v>71.575500000000005</v>
      </c>
      <c r="AK248" s="77">
        <f t="shared" si="460"/>
        <v>119.36750000000001</v>
      </c>
      <c r="AL248" s="77">
        <f t="shared" si="460"/>
        <v>9.4720000000000013</v>
      </c>
      <c r="AM248" s="77">
        <f t="shared" ref="AM248:BJ248" si="461">SUM(AM241:AM247)</f>
        <v>0.54</v>
      </c>
      <c r="AN248" s="77">
        <f t="shared" si="461"/>
        <v>0.7400000000000001</v>
      </c>
      <c r="AO248" s="77">
        <f t="shared" si="461"/>
        <v>0.70000000000000018</v>
      </c>
      <c r="AP248" s="77">
        <f t="shared" si="461"/>
        <v>6.94</v>
      </c>
      <c r="AQ248" s="77">
        <f t="shared" si="461"/>
        <v>25.21</v>
      </c>
      <c r="AR248" s="77">
        <f t="shared" si="461"/>
        <v>5.1199999999999992</v>
      </c>
      <c r="AS248" s="77">
        <f t="shared" si="461"/>
        <v>0.245</v>
      </c>
      <c r="AT248" s="77">
        <f t="shared" si="461"/>
        <v>0.72100000000000009</v>
      </c>
      <c r="AU248" s="77">
        <f t="shared" si="461"/>
        <v>0.60899999999999999</v>
      </c>
      <c r="AV248" s="77">
        <f t="shared" si="461"/>
        <v>7.9549999999999992</v>
      </c>
      <c r="AW248" s="77">
        <f t="shared" si="461"/>
        <v>36.875</v>
      </c>
      <c r="AX248" s="77">
        <f t="shared" si="461"/>
        <v>4.5599999999999996</v>
      </c>
      <c r="AY248" s="77">
        <f t="shared" si="461"/>
        <v>0.32500000000000007</v>
      </c>
      <c r="AZ248" s="77">
        <f t="shared" si="461"/>
        <v>0.83100000000000018</v>
      </c>
      <c r="BA248" s="77">
        <f t="shared" si="461"/>
        <v>0.67899999999999994</v>
      </c>
      <c r="BB248" s="77">
        <f t="shared" si="461"/>
        <v>9.4049999999999994</v>
      </c>
      <c r="BC248" s="77">
        <f t="shared" si="461"/>
        <v>44.814999999999998</v>
      </c>
      <c r="BD248" s="77">
        <f t="shared" si="461"/>
        <v>5.4549999999999992</v>
      </c>
      <c r="BE248" s="77">
        <f t="shared" si="461"/>
        <v>0.3775</v>
      </c>
      <c r="BF248" s="77">
        <f t="shared" si="461"/>
        <v>0.99700000000000011</v>
      </c>
      <c r="BG248" s="77">
        <f t="shared" si="461"/>
        <v>0.82300000000000006</v>
      </c>
      <c r="BH248" s="77">
        <f t="shared" si="461"/>
        <v>11.217499999999999</v>
      </c>
      <c r="BI248" s="77">
        <f t="shared" si="461"/>
        <v>55.012500000000003</v>
      </c>
      <c r="BJ248" s="52">
        <f t="shared" si="461"/>
        <v>6.5049999999999999</v>
      </c>
    </row>
    <row r="249" spans="1:62" s="7" customFormat="1" ht="40.5" customHeight="1" x14ac:dyDescent="0.3">
      <c r="A249" s="49" t="s">
        <v>90</v>
      </c>
      <c r="B249" s="26">
        <v>109</v>
      </c>
      <c r="C249" s="23">
        <v>300</v>
      </c>
      <c r="D249" s="23">
        <v>350</v>
      </c>
      <c r="E249" s="23">
        <v>400</v>
      </c>
      <c r="F249" s="26">
        <v>100</v>
      </c>
      <c r="G249" s="27">
        <v>34</v>
      </c>
      <c r="H249" s="14">
        <f t="shared" ref="H249:H255" si="462">G249/F249*C249</f>
        <v>102.00000000000001</v>
      </c>
      <c r="I249" s="14">
        <f t="shared" ref="I249:I255" si="463">G249/F249*D249</f>
        <v>119.00000000000001</v>
      </c>
      <c r="J249" s="14">
        <f t="shared" ref="J249:J255" si="464">G249/F249*E249</f>
        <v>136</v>
      </c>
      <c r="K249" s="27">
        <v>0.9</v>
      </c>
      <c r="L249" s="27">
        <v>1.9</v>
      </c>
      <c r="M249" s="27">
        <v>3.2</v>
      </c>
      <c r="N249" s="14">
        <f>K249/F249*C249</f>
        <v>2.7</v>
      </c>
      <c r="O249" s="14">
        <f t="shared" ref="O249:O255" si="465">L249/F249*C249</f>
        <v>5.7</v>
      </c>
      <c r="P249" s="14">
        <f t="shared" ref="P249:P255" si="466">M249/F249*C249</f>
        <v>9.6</v>
      </c>
      <c r="Q249" s="14">
        <f t="shared" ref="Q249:Q255" si="467">K249/F249*D249</f>
        <v>3.1500000000000004</v>
      </c>
      <c r="R249" s="14">
        <f t="shared" ref="R249:R255" si="468">L249/F249*D249</f>
        <v>6.6499999999999995</v>
      </c>
      <c r="S249" s="14">
        <f t="shared" ref="S249:S255" si="469">M249/F249*D249</f>
        <v>11.200000000000001</v>
      </c>
      <c r="T249" s="14">
        <f t="shared" ref="T249:T255" si="470">K249/F249*E249</f>
        <v>3.6000000000000005</v>
      </c>
      <c r="U249" s="14">
        <f t="shared" ref="U249:U255" si="471">L249/F249*E249</f>
        <v>7.6</v>
      </c>
      <c r="V249" s="14">
        <f t="shared" ref="V249:V255" si="472">M249/F249*E249</f>
        <v>12.8</v>
      </c>
      <c r="W249" s="28">
        <v>12.77</v>
      </c>
      <c r="X249" s="28">
        <v>14.83</v>
      </c>
      <c r="Y249" s="28">
        <v>59.49</v>
      </c>
      <c r="Z249" s="28">
        <v>1.87</v>
      </c>
      <c r="AA249" s="15">
        <f t="shared" si="430"/>
        <v>38.31</v>
      </c>
      <c r="AB249" s="15">
        <f t="shared" si="431"/>
        <v>44.489999999999995</v>
      </c>
      <c r="AC249" s="15">
        <f t="shared" si="432"/>
        <v>178.47</v>
      </c>
      <c r="AD249" s="15">
        <f t="shared" si="433"/>
        <v>5.61</v>
      </c>
      <c r="AE249" s="15">
        <f t="shared" si="434"/>
        <v>44.695</v>
      </c>
      <c r="AF249" s="15">
        <f t="shared" si="435"/>
        <v>51.904999999999994</v>
      </c>
      <c r="AG249" s="15">
        <f t="shared" si="436"/>
        <v>208.215</v>
      </c>
      <c r="AH249" s="15">
        <f t="shared" si="437"/>
        <v>6.5450000000000008</v>
      </c>
      <c r="AI249" s="15">
        <f t="shared" si="438"/>
        <v>51.080000000000005</v>
      </c>
      <c r="AJ249" s="15">
        <f t="shared" si="439"/>
        <v>59.319999999999993</v>
      </c>
      <c r="AK249" s="15">
        <f t="shared" si="440"/>
        <v>237.95999999999998</v>
      </c>
      <c r="AL249" s="15">
        <f t="shared" si="441"/>
        <v>7.48</v>
      </c>
      <c r="AM249" s="28">
        <v>0.01</v>
      </c>
      <c r="AN249" s="28">
        <v>7.0000000000000007E-2</v>
      </c>
      <c r="AO249" s="28">
        <v>0.08</v>
      </c>
      <c r="AP249" s="28">
        <v>0.68</v>
      </c>
      <c r="AQ249" s="28">
        <v>10.61</v>
      </c>
      <c r="AR249" s="28">
        <v>0.11</v>
      </c>
      <c r="AS249" s="15">
        <f t="shared" si="442"/>
        <v>3.0000000000000002E-2</v>
      </c>
      <c r="AT249" s="15">
        <f t="shared" si="443"/>
        <v>0.21000000000000002</v>
      </c>
      <c r="AU249" s="15">
        <f t="shared" si="444"/>
        <v>0.24000000000000002</v>
      </c>
      <c r="AV249" s="15">
        <f t="shared" si="445"/>
        <v>2.04</v>
      </c>
      <c r="AW249" s="15">
        <f t="shared" si="446"/>
        <v>31.83</v>
      </c>
      <c r="AX249" s="15">
        <f t="shared" si="447"/>
        <v>0.33</v>
      </c>
      <c r="AY249" s="15">
        <f t="shared" si="448"/>
        <v>3.5000000000000003E-2</v>
      </c>
      <c r="AZ249" s="15">
        <f t="shared" si="449"/>
        <v>0.24500000000000002</v>
      </c>
      <c r="BA249" s="15">
        <f t="shared" si="450"/>
        <v>0.28000000000000003</v>
      </c>
      <c r="BB249" s="15">
        <f t="shared" si="451"/>
        <v>2.3800000000000003</v>
      </c>
      <c r="BC249" s="15">
        <f t="shared" si="452"/>
        <v>37.134999999999998</v>
      </c>
      <c r="BD249" s="15">
        <f t="shared" si="453"/>
        <v>0.38500000000000001</v>
      </c>
      <c r="BE249" s="15">
        <f t="shared" si="454"/>
        <v>0.04</v>
      </c>
      <c r="BF249" s="15">
        <f t="shared" si="455"/>
        <v>0.28000000000000003</v>
      </c>
      <c r="BG249" s="15">
        <f t="shared" si="456"/>
        <v>0.32</v>
      </c>
      <c r="BH249" s="15">
        <f t="shared" si="457"/>
        <v>2.72</v>
      </c>
      <c r="BI249" s="15">
        <f t="shared" si="458"/>
        <v>42.44</v>
      </c>
      <c r="BJ249" s="50">
        <f t="shared" si="459"/>
        <v>0.44</v>
      </c>
    </row>
    <row r="250" spans="1:62" s="7" customFormat="1" ht="24.75" customHeight="1" x14ac:dyDescent="0.3">
      <c r="A250" s="49" t="s">
        <v>30</v>
      </c>
      <c r="B250" s="26">
        <v>13</v>
      </c>
      <c r="C250" s="23">
        <v>30</v>
      </c>
      <c r="D250" s="23">
        <v>30</v>
      </c>
      <c r="E250" s="23">
        <v>30</v>
      </c>
      <c r="F250" s="26">
        <v>30</v>
      </c>
      <c r="G250" s="27">
        <v>103</v>
      </c>
      <c r="H250" s="14">
        <f t="shared" si="462"/>
        <v>103</v>
      </c>
      <c r="I250" s="14">
        <f t="shared" si="463"/>
        <v>103</v>
      </c>
      <c r="J250" s="14">
        <f t="shared" si="464"/>
        <v>103</v>
      </c>
      <c r="K250" s="27">
        <v>8</v>
      </c>
      <c r="L250" s="27">
        <v>7.95</v>
      </c>
      <c r="M250" s="27">
        <v>0</v>
      </c>
      <c r="N250" s="14">
        <f>K250/F250*C250</f>
        <v>8</v>
      </c>
      <c r="O250" s="14">
        <f t="shared" si="465"/>
        <v>7.95</v>
      </c>
      <c r="P250" s="14">
        <f t="shared" si="466"/>
        <v>0</v>
      </c>
      <c r="Q250" s="14">
        <f t="shared" si="467"/>
        <v>8</v>
      </c>
      <c r="R250" s="14">
        <f t="shared" si="468"/>
        <v>7.95</v>
      </c>
      <c r="S250" s="14">
        <f t="shared" si="469"/>
        <v>0</v>
      </c>
      <c r="T250" s="14">
        <f t="shared" si="470"/>
        <v>8</v>
      </c>
      <c r="U250" s="14">
        <f t="shared" si="471"/>
        <v>7.95</v>
      </c>
      <c r="V250" s="14">
        <f t="shared" si="472"/>
        <v>0</v>
      </c>
      <c r="W250" s="28">
        <v>1000</v>
      </c>
      <c r="X250" s="28">
        <v>45</v>
      </c>
      <c r="Y250" s="28">
        <v>640</v>
      </c>
      <c r="Z250" s="28">
        <v>0.8</v>
      </c>
      <c r="AA250" s="15">
        <f>W250/100*C250</f>
        <v>300</v>
      </c>
      <c r="AB250" s="15">
        <f>X250/100*C250</f>
        <v>13.5</v>
      </c>
      <c r="AC250" s="15">
        <f>Y250/100*C250</f>
        <v>192</v>
      </c>
      <c r="AD250" s="15">
        <f>Z250/100*C250</f>
        <v>0.24</v>
      </c>
      <c r="AE250" s="15">
        <f>W250/100*D250</f>
        <v>300</v>
      </c>
      <c r="AF250" s="15">
        <f>X250/100*D250</f>
        <v>13.5</v>
      </c>
      <c r="AG250" s="15">
        <f>Y250/100*D250</f>
        <v>192</v>
      </c>
      <c r="AH250" s="15">
        <f>Z250/100*D250</f>
        <v>0.24</v>
      </c>
      <c r="AI250" s="15">
        <f>W250/100*E250</f>
        <v>300</v>
      </c>
      <c r="AJ250" s="15">
        <f>X250/100*E250</f>
        <v>13.5</v>
      </c>
      <c r="AK250" s="15">
        <f>Y250/100*E250</f>
        <v>192</v>
      </c>
      <c r="AL250" s="15">
        <f>Z250/100*E250</f>
        <v>0.24</v>
      </c>
      <c r="AM250" s="28">
        <v>0.23</v>
      </c>
      <c r="AN250" s="28">
        <v>0.03</v>
      </c>
      <c r="AO250" s="28">
        <v>0.3</v>
      </c>
      <c r="AP250" s="28">
        <v>0.2</v>
      </c>
      <c r="AQ250" s="28">
        <v>0.8</v>
      </c>
      <c r="AR250" s="28">
        <v>0.5</v>
      </c>
      <c r="AS250" s="15">
        <f>AM250/100*C250</f>
        <v>6.9000000000000006E-2</v>
      </c>
      <c r="AT250" s="15">
        <f>AN250/100*C250</f>
        <v>8.9999999999999993E-3</v>
      </c>
      <c r="AU250" s="15">
        <f>AO250/100*C250</f>
        <v>0.09</v>
      </c>
      <c r="AV250" s="15">
        <f>AP250/100*C250</f>
        <v>0.06</v>
      </c>
      <c r="AW250" s="15">
        <f>AQ250/100*C250</f>
        <v>0.24</v>
      </c>
      <c r="AX250" s="15">
        <f>AR250/100*C250</f>
        <v>0.15</v>
      </c>
      <c r="AY250" s="15">
        <f>AM250/100*D250</f>
        <v>6.9000000000000006E-2</v>
      </c>
      <c r="AZ250" s="15">
        <f>AN250/100*D250</f>
        <v>8.9999999999999993E-3</v>
      </c>
      <c r="BA250" s="15">
        <f>AO250/100*D250</f>
        <v>0.09</v>
      </c>
      <c r="BB250" s="15">
        <f>AP250/100*D250</f>
        <v>0.06</v>
      </c>
      <c r="BC250" s="15">
        <f>AQ250/100*D250</f>
        <v>0.24</v>
      </c>
      <c r="BD250" s="15">
        <f>AR250/100*D250</f>
        <v>0.15</v>
      </c>
      <c r="BE250" s="15">
        <f>AM250/100*E250</f>
        <v>6.9000000000000006E-2</v>
      </c>
      <c r="BF250" s="15">
        <f>AN250/100*E250</f>
        <v>8.9999999999999993E-3</v>
      </c>
      <c r="BG250" s="15">
        <f>AO250/100*E250</f>
        <v>0.09</v>
      </c>
      <c r="BH250" s="15">
        <f>AP250/100*E250</f>
        <v>0.06</v>
      </c>
      <c r="BI250" s="15">
        <f>AQ250/100*E250</f>
        <v>0.24</v>
      </c>
      <c r="BJ250" s="50">
        <f>AR250/100*E250</f>
        <v>0.15</v>
      </c>
    </row>
    <row r="251" spans="1:62" s="7" customFormat="1" ht="25.5" customHeight="1" x14ac:dyDescent="0.3">
      <c r="A251" s="49" t="s">
        <v>161</v>
      </c>
      <c r="B251" s="26">
        <v>343</v>
      </c>
      <c r="C251" s="23">
        <v>150</v>
      </c>
      <c r="D251" s="23">
        <v>250</v>
      </c>
      <c r="E251" s="23">
        <v>200</v>
      </c>
      <c r="F251" s="26">
        <v>100</v>
      </c>
      <c r="G251" s="27">
        <v>173</v>
      </c>
      <c r="H251" s="14">
        <f t="shared" si="462"/>
        <v>259.5</v>
      </c>
      <c r="I251" s="14">
        <f t="shared" si="463"/>
        <v>432.5</v>
      </c>
      <c r="J251" s="14">
        <f t="shared" si="464"/>
        <v>346</v>
      </c>
      <c r="K251" s="27">
        <v>12.9</v>
      </c>
      <c r="L251" s="27">
        <v>11.3</v>
      </c>
      <c r="M251" s="27">
        <v>3.2</v>
      </c>
      <c r="N251" s="14">
        <f t="shared" ref="N251:N266" si="473">K251/F251*C251</f>
        <v>19.350000000000001</v>
      </c>
      <c r="O251" s="14">
        <f t="shared" si="465"/>
        <v>16.95</v>
      </c>
      <c r="P251" s="14">
        <f t="shared" si="466"/>
        <v>4.8</v>
      </c>
      <c r="Q251" s="14">
        <f t="shared" si="467"/>
        <v>32.25</v>
      </c>
      <c r="R251" s="14">
        <f t="shared" si="468"/>
        <v>28.25</v>
      </c>
      <c r="S251" s="14">
        <f t="shared" si="469"/>
        <v>8</v>
      </c>
      <c r="T251" s="14">
        <f t="shared" si="470"/>
        <v>25.8</v>
      </c>
      <c r="U251" s="14">
        <f t="shared" si="471"/>
        <v>22.6</v>
      </c>
      <c r="V251" s="14">
        <f t="shared" si="472"/>
        <v>6.4</v>
      </c>
      <c r="W251" s="28">
        <v>28.28</v>
      </c>
      <c r="X251" s="28">
        <v>24.27</v>
      </c>
      <c r="Y251" s="28">
        <v>138.55000000000001</v>
      </c>
      <c r="Z251" s="28">
        <v>1.57</v>
      </c>
      <c r="AA251" s="15">
        <f t="shared" si="430"/>
        <v>42.42</v>
      </c>
      <c r="AB251" s="15">
        <f t="shared" si="431"/>
        <v>36.405000000000001</v>
      </c>
      <c r="AC251" s="15">
        <f t="shared" si="432"/>
        <v>207.82500000000002</v>
      </c>
      <c r="AD251" s="15">
        <f t="shared" si="433"/>
        <v>2.3550000000000004</v>
      </c>
      <c r="AE251" s="15">
        <f t="shared" si="434"/>
        <v>70.7</v>
      </c>
      <c r="AF251" s="15">
        <f t="shared" si="435"/>
        <v>60.674999999999997</v>
      </c>
      <c r="AG251" s="15">
        <f t="shared" si="436"/>
        <v>346.37500000000006</v>
      </c>
      <c r="AH251" s="15">
        <f t="shared" si="437"/>
        <v>3.9250000000000007</v>
      </c>
      <c r="AI251" s="15">
        <f t="shared" si="438"/>
        <v>56.56</v>
      </c>
      <c r="AJ251" s="15">
        <f t="shared" si="439"/>
        <v>48.54</v>
      </c>
      <c r="AK251" s="15">
        <f t="shared" si="440"/>
        <v>277.10000000000002</v>
      </c>
      <c r="AL251" s="15">
        <f t="shared" si="441"/>
        <v>3.1400000000000006</v>
      </c>
      <c r="AM251" s="28">
        <v>0.04</v>
      </c>
      <c r="AN251" s="28">
        <v>7.0000000000000007E-2</v>
      </c>
      <c r="AO251" s="28">
        <v>0.16</v>
      </c>
      <c r="AP251" s="28">
        <v>5.76</v>
      </c>
      <c r="AQ251" s="28">
        <v>4.13</v>
      </c>
      <c r="AR251" s="28">
        <v>0.02</v>
      </c>
      <c r="AS251" s="15">
        <f t="shared" si="442"/>
        <v>6.0000000000000005E-2</v>
      </c>
      <c r="AT251" s="15">
        <f t="shared" si="443"/>
        <v>0.10500000000000001</v>
      </c>
      <c r="AU251" s="15">
        <f t="shared" si="444"/>
        <v>0.24000000000000002</v>
      </c>
      <c r="AV251" s="15">
        <f t="shared" si="445"/>
        <v>8.64</v>
      </c>
      <c r="AW251" s="15">
        <f t="shared" si="446"/>
        <v>6.1949999999999994</v>
      </c>
      <c r="AX251" s="15">
        <f t="shared" si="447"/>
        <v>3.0000000000000002E-2</v>
      </c>
      <c r="AY251" s="15">
        <f t="shared" si="448"/>
        <v>0.1</v>
      </c>
      <c r="AZ251" s="15">
        <f t="shared" si="449"/>
        <v>0.17500000000000002</v>
      </c>
      <c r="BA251" s="15">
        <f t="shared" si="450"/>
        <v>0.4</v>
      </c>
      <c r="BB251" s="15">
        <f t="shared" si="451"/>
        <v>14.4</v>
      </c>
      <c r="BC251" s="15">
        <f t="shared" si="452"/>
        <v>10.324999999999999</v>
      </c>
      <c r="BD251" s="15">
        <f t="shared" si="453"/>
        <v>0.05</v>
      </c>
      <c r="BE251" s="15">
        <f t="shared" si="454"/>
        <v>0.08</v>
      </c>
      <c r="BF251" s="15">
        <f t="shared" si="455"/>
        <v>0.14000000000000001</v>
      </c>
      <c r="BG251" s="15">
        <f t="shared" si="456"/>
        <v>0.32</v>
      </c>
      <c r="BH251" s="15">
        <f t="shared" si="457"/>
        <v>11.52</v>
      </c>
      <c r="BI251" s="15">
        <f t="shared" si="458"/>
        <v>8.26</v>
      </c>
      <c r="BJ251" s="50">
        <f t="shared" si="459"/>
        <v>0.04</v>
      </c>
    </row>
    <row r="252" spans="1:62" s="7" customFormat="1" ht="40.5" customHeight="1" x14ac:dyDescent="0.3">
      <c r="A252" s="49" t="s">
        <v>162</v>
      </c>
      <c r="B252" s="26">
        <v>197</v>
      </c>
      <c r="C252" s="23">
        <v>200</v>
      </c>
      <c r="D252" s="23">
        <v>300</v>
      </c>
      <c r="E252" s="23">
        <v>300</v>
      </c>
      <c r="F252" s="26">
        <v>100</v>
      </c>
      <c r="G252" s="27">
        <v>124.5</v>
      </c>
      <c r="H252" s="14">
        <f t="shared" si="462"/>
        <v>249.00000000000003</v>
      </c>
      <c r="I252" s="14">
        <f t="shared" si="463"/>
        <v>373.50000000000006</v>
      </c>
      <c r="J252" s="14">
        <f t="shared" si="464"/>
        <v>373.50000000000006</v>
      </c>
      <c r="K252" s="27">
        <v>3.2</v>
      </c>
      <c r="L252" s="27">
        <v>3.4</v>
      </c>
      <c r="M252" s="27">
        <v>10.4</v>
      </c>
      <c r="N252" s="14">
        <f t="shared" si="473"/>
        <v>6.4</v>
      </c>
      <c r="O252" s="14">
        <f t="shared" si="465"/>
        <v>6.8000000000000007</v>
      </c>
      <c r="P252" s="14">
        <f t="shared" si="466"/>
        <v>20.8</v>
      </c>
      <c r="Q252" s="14">
        <f t="shared" si="467"/>
        <v>9.6</v>
      </c>
      <c r="R252" s="14">
        <f t="shared" si="468"/>
        <v>10.200000000000001</v>
      </c>
      <c r="S252" s="14">
        <f t="shared" si="469"/>
        <v>31.200000000000003</v>
      </c>
      <c r="T252" s="14">
        <f t="shared" si="470"/>
        <v>9.6</v>
      </c>
      <c r="U252" s="14">
        <f t="shared" si="471"/>
        <v>10.200000000000001</v>
      </c>
      <c r="V252" s="14">
        <f t="shared" si="472"/>
        <v>31.200000000000003</v>
      </c>
      <c r="W252" s="28">
        <v>60.08</v>
      </c>
      <c r="X252" s="28">
        <v>24.25</v>
      </c>
      <c r="Y252" s="28">
        <v>88.69</v>
      </c>
      <c r="Z252" s="28">
        <v>0.71</v>
      </c>
      <c r="AA252" s="15">
        <f t="shared" si="430"/>
        <v>120.16</v>
      </c>
      <c r="AB252" s="15">
        <f t="shared" si="431"/>
        <v>48.5</v>
      </c>
      <c r="AC252" s="15">
        <f t="shared" si="432"/>
        <v>177.38</v>
      </c>
      <c r="AD252" s="15">
        <f t="shared" si="433"/>
        <v>1.42</v>
      </c>
      <c r="AE252" s="15">
        <f t="shared" si="434"/>
        <v>180.24</v>
      </c>
      <c r="AF252" s="15">
        <f t="shared" si="435"/>
        <v>72.75</v>
      </c>
      <c r="AG252" s="15">
        <f t="shared" si="436"/>
        <v>266.07</v>
      </c>
      <c r="AH252" s="15">
        <f t="shared" si="437"/>
        <v>2.13</v>
      </c>
      <c r="AI252" s="15">
        <f t="shared" si="438"/>
        <v>180.24</v>
      </c>
      <c r="AJ252" s="15">
        <f t="shared" si="439"/>
        <v>72.75</v>
      </c>
      <c r="AK252" s="15">
        <f t="shared" si="440"/>
        <v>266.07</v>
      </c>
      <c r="AL252" s="15">
        <f t="shared" si="441"/>
        <v>2.13</v>
      </c>
      <c r="AM252" s="28">
        <v>0.05</v>
      </c>
      <c r="AN252" s="28">
        <v>0.1</v>
      </c>
      <c r="AO252" s="28">
        <v>0.09</v>
      </c>
      <c r="AP252" s="28">
        <v>0.99</v>
      </c>
      <c r="AQ252" s="28">
        <v>3.17</v>
      </c>
      <c r="AR252" s="28">
        <v>0.3</v>
      </c>
      <c r="AS252" s="15">
        <f t="shared" si="442"/>
        <v>0.1</v>
      </c>
      <c r="AT252" s="15">
        <f t="shared" si="443"/>
        <v>0.2</v>
      </c>
      <c r="AU252" s="15">
        <f t="shared" si="444"/>
        <v>0.18</v>
      </c>
      <c r="AV252" s="15">
        <f t="shared" si="445"/>
        <v>1.9799999999999998</v>
      </c>
      <c r="AW252" s="15">
        <f t="shared" si="446"/>
        <v>6.34</v>
      </c>
      <c r="AX252" s="15">
        <f t="shared" si="447"/>
        <v>0.6</v>
      </c>
      <c r="AY252" s="15">
        <f t="shared" si="448"/>
        <v>0.15</v>
      </c>
      <c r="AZ252" s="15">
        <f t="shared" si="449"/>
        <v>0.3</v>
      </c>
      <c r="BA252" s="15">
        <f t="shared" si="450"/>
        <v>0.27</v>
      </c>
      <c r="BB252" s="15">
        <f t="shared" si="451"/>
        <v>2.9699999999999998</v>
      </c>
      <c r="BC252" s="15">
        <f t="shared" si="452"/>
        <v>9.51</v>
      </c>
      <c r="BD252" s="15">
        <f t="shared" si="453"/>
        <v>0.9</v>
      </c>
      <c r="BE252" s="15">
        <f t="shared" si="454"/>
        <v>0.15</v>
      </c>
      <c r="BF252" s="15">
        <f t="shared" si="455"/>
        <v>0.3</v>
      </c>
      <c r="BG252" s="15">
        <f t="shared" si="456"/>
        <v>0.27</v>
      </c>
      <c r="BH252" s="15">
        <f t="shared" si="457"/>
        <v>2.9699999999999998</v>
      </c>
      <c r="BI252" s="15">
        <f t="shared" si="458"/>
        <v>9.51</v>
      </c>
      <c r="BJ252" s="50">
        <f t="shared" si="459"/>
        <v>0.9</v>
      </c>
    </row>
    <row r="253" spans="1:62" s="7" customFormat="1" ht="31.5" customHeight="1" x14ac:dyDescent="0.3">
      <c r="A253" s="49" t="s">
        <v>163</v>
      </c>
      <c r="B253" s="26">
        <v>49</v>
      </c>
      <c r="C253" s="23">
        <v>50</v>
      </c>
      <c r="D253" s="23">
        <v>50</v>
      </c>
      <c r="E253" s="23">
        <v>100</v>
      </c>
      <c r="F253" s="26">
        <v>45</v>
      </c>
      <c r="G253" s="27">
        <v>124</v>
      </c>
      <c r="H253" s="14">
        <f t="shared" si="462"/>
        <v>137.77777777777777</v>
      </c>
      <c r="I253" s="14">
        <f t="shared" si="463"/>
        <v>137.77777777777777</v>
      </c>
      <c r="J253" s="14">
        <f t="shared" si="464"/>
        <v>275.55555555555554</v>
      </c>
      <c r="K253" s="27">
        <v>4.7</v>
      </c>
      <c r="L253" s="27">
        <v>11.1</v>
      </c>
      <c r="M253" s="27">
        <v>1.5</v>
      </c>
      <c r="N253" s="14">
        <f t="shared" si="473"/>
        <v>5.2222222222222223</v>
      </c>
      <c r="O253" s="14">
        <f t="shared" si="465"/>
        <v>12.333333333333332</v>
      </c>
      <c r="P253" s="14">
        <f t="shared" si="466"/>
        <v>1.6666666666666667</v>
      </c>
      <c r="Q253" s="14">
        <f t="shared" si="467"/>
        <v>5.2222222222222223</v>
      </c>
      <c r="R253" s="14">
        <f t="shared" si="468"/>
        <v>12.333333333333332</v>
      </c>
      <c r="S253" s="14">
        <f t="shared" si="469"/>
        <v>1.6666666666666667</v>
      </c>
      <c r="T253" s="14">
        <f t="shared" si="470"/>
        <v>10.444444444444445</v>
      </c>
      <c r="U253" s="14">
        <f t="shared" si="471"/>
        <v>24.666666666666664</v>
      </c>
      <c r="V253" s="14">
        <f t="shared" si="472"/>
        <v>3.3333333333333335</v>
      </c>
      <c r="W253" s="28">
        <v>63.62</v>
      </c>
      <c r="X253" s="28">
        <v>31.48</v>
      </c>
      <c r="Y253" s="28">
        <v>204.6</v>
      </c>
      <c r="Z253" s="28">
        <v>0.96</v>
      </c>
      <c r="AA253" s="15">
        <f t="shared" si="430"/>
        <v>31.81</v>
      </c>
      <c r="AB253" s="15">
        <f t="shared" si="431"/>
        <v>15.740000000000002</v>
      </c>
      <c r="AC253" s="15">
        <f t="shared" si="432"/>
        <v>102.3</v>
      </c>
      <c r="AD253" s="15">
        <f t="shared" si="433"/>
        <v>0.48</v>
      </c>
      <c r="AE253" s="15">
        <f t="shared" si="434"/>
        <v>31.81</v>
      </c>
      <c r="AF253" s="15">
        <f t="shared" si="435"/>
        <v>15.740000000000002</v>
      </c>
      <c r="AG253" s="15">
        <f t="shared" si="436"/>
        <v>102.3</v>
      </c>
      <c r="AH253" s="15">
        <f t="shared" si="437"/>
        <v>0.48</v>
      </c>
      <c r="AI253" s="15">
        <f t="shared" si="438"/>
        <v>63.62</v>
      </c>
      <c r="AJ253" s="15">
        <f t="shared" si="439"/>
        <v>31.480000000000004</v>
      </c>
      <c r="AK253" s="15">
        <f t="shared" si="440"/>
        <v>204.6</v>
      </c>
      <c r="AL253" s="15">
        <f t="shared" si="441"/>
        <v>0.96</v>
      </c>
      <c r="AM253" s="28">
        <v>0.01</v>
      </c>
      <c r="AN253" s="28">
        <v>0.03</v>
      </c>
      <c r="AO253" s="28">
        <v>0.1</v>
      </c>
      <c r="AP253" s="28">
        <v>1.32</v>
      </c>
      <c r="AQ253" s="28">
        <v>2.2000000000000002</v>
      </c>
      <c r="AR253" s="28">
        <v>1.24</v>
      </c>
      <c r="AS253" s="15">
        <f t="shared" si="442"/>
        <v>5.0000000000000001E-3</v>
      </c>
      <c r="AT253" s="15">
        <f t="shared" si="443"/>
        <v>1.4999999999999999E-2</v>
      </c>
      <c r="AU253" s="15">
        <f t="shared" si="444"/>
        <v>0.05</v>
      </c>
      <c r="AV253" s="15">
        <f t="shared" si="445"/>
        <v>0.66</v>
      </c>
      <c r="AW253" s="15">
        <f t="shared" si="446"/>
        <v>1.1000000000000001</v>
      </c>
      <c r="AX253" s="15">
        <f t="shared" si="447"/>
        <v>0.62</v>
      </c>
      <c r="AY253" s="15">
        <f t="shared" si="448"/>
        <v>5.0000000000000001E-3</v>
      </c>
      <c r="AZ253" s="15">
        <f t="shared" si="449"/>
        <v>1.4999999999999999E-2</v>
      </c>
      <c r="BA253" s="15">
        <f t="shared" si="450"/>
        <v>0.05</v>
      </c>
      <c r="BB253" s="15">
        <f t="shared" si="451"/>
        <v>0.66</v>
      </c>
      <c r="BC253" s="15">
        <f t="shared" si="452"/>
        <v>1.1000000000000001</v>
      </c>
      <c r="BD253" s="15">
        <f t="shared" si="453"/>
        <v>0.62</v>
      </c>
      <c r="BE253" s="15">
        <f t="shared" si="454"/>
        <v>0.01</v>
      </c>
      <c r="BF253" s="15">
        <f t="shared" si="455"/>
        <v>0.03</v>
      </c>
      <c r="BG253" s="15">
        <f t="shared" si="456"/>
        <v>0.1</v>
      </c>
      <c r="BH253" s="15">
        <f t="shared" si="457"/>
        <v>1.32</v>
      </c>
      <c r="BI253" s="15">
        <f t="shared" si="458"/>
        <v>2.2000000000000002</v>
      </c>
      <c r="BJ253" s="50">
        <f t="shared" si="459"/>
        <v>1.24</v>
      </c>
    </row>
    <row r="254" spans="1:62" s="7" customFormat="1" ht="23.25" customHeight="1" x14ac:dyDescent="0.3">
      <c r="A254" s="49" t="s">
        <v>31</v>
      </c>
      <c r="B254" s="26" t="s">
        <v>72</v>
      </c>
      <c r="C254" s="23">
        <v>50</v>
      </c>
      <c r="D254" s="23">
        <v>50</v>
      </c>
      <c r="E254" s="23">
        <v>50</v>
      </c>
      <c r="F254" s="26">
        <v>50</v>
      </c>
      <c r="G254" s="30">
        <v>127</v>
      </c>
      <c r="H254" s="14">
        <f t="shared" si="462"/>
        <v>127</v>
      </c>
      <c r="I254" s="14">
        <f t="shared" si="463"/>
        <v>127</v>
      </c>
      <c r="J254" s="14">
        <f t="shared" si="464"/>
        <v>127</v>
      </c>
      <c r="K254" s="30">
        <v>3.88</v>
      </c>
      <c r="L254" s="30">
        <v>1</v>
      </c>
      <c r="M254" s="30">
        <v>26.5</v>
      </c>
      <c r="N254" s="14">
        <f t="shared" si="473"/>
        <v>3.88</v>
      </c>
      <c r="O254" s="14">
        <f t="shared" si="465"/>
        <v>1</v>
      </c>
      <c r="P254" s="14">
        <f t="shared" si="466"/>
        <v>26.5</v>
      </c>
      <c r="Q254" s="14">
        <f t="shared" si="467"/>
        <v>3.88</v>
      </c>
      <c r="R254" s="14">
        <f t="shared" si="468"/>
        <v>1</v>
      </c>
      <c r="S254" s="14">
        <f t="shared" si="469"/>
        <v>26.5</v>
      </c>
      <c r="T254" s="14">
        <f t="shared" si="470"/>
        <v>3.88</v>
      </c>
      <c r="U254" s="14">
        <f t="shared" si="471"/>
        <v>1</v>
      </c>
      <c r="V254" s="14">
        <f t="shared" si="472"/>
        <v>26.5</v>
      </c>
      <c r="W254" s="28">
        <v>148.1</v>
      </c>
      <c r="X254" s="28">
        <v>16</v>
      </c>
      <c r="Y254" s="28">
        <v>0</v>
      </c>
      <c r="Z254" s="28">
        <v>2.4</v>
      </c>
      <c r="AA254" s="15">
        <f t="shared" si="430"/>
        <v>74.05</v>
      </c>
      <c r="AB254" s="15">
        <f t="shared" si="431"/>
        <v>8</v>
      </c>
      <c r="AC254" s="15">
        <f t="shared" si="432"/>
        <v>0</v>
      </c>
      <c r="AD254" s="15">
        <f t="shared" si="433"/>
        <v>1.2</v>
      </c>
      <c r="AE254" s="15">
        <f t="shared" si="434"/>
        <v>74.05</v>
      </c>
      <c r="AF254" s="15">
        <f t="shared" si="435"/>
        <v>8</v>
      </c>
      <c r="AG254" s="15">
        <f t="shared" si="436"/>
        <v>0</v>
      </c>
      <c r="AH254" s="15">
        <f t="shared" si="437"/>
        <v>1.2</v>
      </c>
      <c r="AI254" s="15">
        <f t="shared" si="438"/>
        <v>74.05</v>
      </c>
      <c r="AJ254" s="15">
        <f t="shared" si="439"/>
        <v>8</v>
      </c>
      <c r="AK254" s="15">
        <f t="shared" si="440"/>
        <v>0</v>
      </c>
      <c r="AL254" s="15">
        <f t="shared" si="441"/>
        <v>1.2</v>
      </c>
      <c r="AM254" s="28">
        <v>0</v>
      </c>
      <c r="AN254" s="28">
        <v>0.34</v>
      </c>
      <c r="AO254" s="28">
        <v>0.2</v>
      </c>
      <c r="AP254" s="28">
        <v>2.5</v>
      </c>
      <c r="AQ254" s="28">
        <v>0</v>
      </c>
      <c r="AR254" s="28">
        <v>1.5</v>
      </c>
      <c r="AS254" s="15">
        <f t="shared" si="442"/>
        <v>0</v>
      </c>
      <c r="AT254" s="15">
        <f t="shared" si="443"/>
        <v>0.17</v>
      </c>
      <c r="AU254" s="15">
        <f t="shared" si="444"/>
        <v>0.1</v>
      </c>
      <c r="AV254" s="15">
        <f t="shared" si="445"/>
        <v>1.25</v>
      </c>
      <c r="AW254" s="15">
        <f t="shared" si="446"/>
        <v>0</v>
      </c>
      <c r="AX254" s="15">
        <f t="shared" si="447"/>
        <v>0.75</v>
      </c>
      <c r="AY254" s="15">
        <f t="shared" si="448"/>
        <v>0</v>
      </c>
      <c r="AZ254" s="15">
        <f t="shared" si="449"/>
        <v>0.17</v>
      </c>
      <c r="BA254" s="15">
        <f t="shared" si="450"/>
        <v>0.1</v>
      </c>
      <c r="BB254" s="15">
        <f t="shared" si="451"/>
        <v>1.25</v>
      </c>
      <c r="BC254" s="15">
        <f t="shared" si="452"/>
        <v>0</v>
      </c>
      <c r="BD254" s="15">
        <f t="shared" si="453"/>
        <v>0.75</v>
      </c>
      <c r="BE254" s="15">
        <f t="shared" si="454"/>
        <v>0</v>
      </c>
      <c r="BF254" s="15">
        <f t="shared" si="455"/>
        <v>0.17</v>
      </c>
      <c r="BG254" s="15">
        <f t="shared" si="456"/>
        <v>0.1</v>
      </c>
      <c r="BH254" s="15">
        <f t="shared" si="457"/>
        <v>1.25</v>
      </c>
      <c r="BI254" s="15">
        <f t="shared" si="458"/>
        <v>0</v>
      </c>
      <c r="BJ254" s="50">
        <f t="shared" si="459"/>
        <v>0.75</v>
      </c>
    </row>
    <row r="255" spans="1:62" s="7" customFormat="1" ht="48" customHeight="1" x14ac:dyDescent="0.3">
      <c r="A255" s="49" t="s">
        <v>44</v>
      </c>
      <c r="B255" s="26">
        <v>283</v>
      </c>
      <c r="C255" s="23">
        <v>200</v>
      </c>
      <c r="D255" s="23">
        <v>200</v>
      </c>
      <c r="E255" s="23">
        <v>200</v>
      </c>
      <c r="F255" s="26">
        <v>200</v>
      </c>
      <c r="G255" s="27">
        <v>73</v>
      </c>
      <c r="H255" s="14">
        <f t="shared" si="462"/>
        <v>73</v>
      </c>
      <c r="I255" s="14">
        <f t="shared" si="463"/>
        <v>73</v>
      </c>
      <c r="J255" s="14">
        <f t="shared" si="464"/>
        <v>73</v>
      </c>
      <c r="K255" s="27">
        <v>0.1</v>
      </c>
      <c r="L255" s="27">
        <v>0.01</v>
      </c>
      <c r="M255" s="27">
        <v>18.899999999999999</v>
      </c>
      <c r="N255" s="14">
        <f>K255/F255*C255</f>
        <v>0.1</v>
      </c>
      <c r="O255" s="14">
        <f t="shared" si="465"/>
        <v>0.01</v>
      </c>
      <c r="P255" s="14">
        <f t="shared" si="466"/>
        <v>18.899999999999999</v>
      </c>
      <c r="Q255" s="14">
        <f t="shared" si="467"/>
        <v>0.1</v>
      </c>
      <c r="R255" s="14">
        <f t="shared" si="468"/>
        <v>0.01</v>
      </c>
      <c r="S255" s="14">
        <f t="shared" si="469"/>
        <v>18.899999999999999</v>
      </c>
      <c r="T255" s="14">
        <f t="shared" si="470"/>
        <v>0.1</v>
      </c>
      <c r="U255" s="14">
        <f t="shared" si="471"/>
        <v>0.01</v>
      </c>
      <c r="V255" s="14">
        <f t="shared" si="472"/>
        <v>18.899999999999999</v>
      </c>
      <c r="W255" s="28">
        <v>10.58</v>
      </c>
      <c r="X255" s="28">
        <v>3.4</v>
      </c>
      <c r="Y255" s="28">
        <v>4.5999999999999996</v>
      </c>
      <c r="Z255" s="28">
        <v>0.08</v>
      </c>
      <c r="AA255" s="15">
        <f t="shared" si="430"/>
        <v>21.16</v>
      </c>
      <c r="AB255" s="15">
        <f t="shared" si="431"/>
        <v>6.8000000000000007</v>
      </c>
      <c r="AC255" s="15">
        <f t="shared" si="432"/>
        <v>9.1999999999999993</v>
      </c>
      <c r="AD255" s="15">
        <f t="shared" si="433"/>
        <v>0.16</v>
      </c>
      <c r="AE255" s="15">
        <f t="shared" si="434"/>
        <v>21.16</v>
      </c>
      <c r="AF255" s="15">
        <f t="shared" si="435"/>
        <v>6.8000000000000007</v>
      </c>
      <c r="AG255" s="15">
        <f t="shared" si="436"/>
        <v>9.1999999999999993</v>
      </c>
      <c r="AH255" s="15">
        <f t="shared" si="437"/>
        <v>0.16</v>
      </c>
      <c r="AI255" s="15">
        <f t="shared" si="438"/>
        <v>21.16</v>
      </c>
      <c r="AJ255" s="15">
        <f t="shared" si="439"/>
        <v>6.8000000000000007</v>
      </c>
      <c r="AK255" s="15">
        <f t="shared" si="440"/>
        <v>9.1999999999999993</v>
      </c>
      <c r="AL255" s="15">
        <f t="shared" si="441"/>
        <v>0.16</v>
      </c>
      <c r="AM255" s="28">
        <v>1.05</v>
      </c>
      <c r="AN255" s="28">
        <v>0.13</v>
      </c>
      <c r="AO255" s="28">
        <v>0.13</v>
      </c>
      <c r="AP255" s="28">
        <v>1.25</v>
      </c>
      <c r="AQ255" s="28">
        <v>8.75</v>
      </c>
      <c r="AR255" s="28">
        <v>1</v>
      </c>
      <c r="AS255" s="15">
        <f t="shared" si="442"/>
        <v>2.1</v>
      </c>
      <c r="AT255" s="15">
        <f t="shared" si="443"/>
        <v>0.26</v>
      </c>
      <c r="AU255" s="15">
        <f t="shared" si="444"/>
        <v>0.26</v>
      </c>
      <c r="AV255" s="15">
        <f t="shared" si="445"/>
        <v>2.5</v>
      </c>
      <c r="AW255" s="15">
        <f t="shared" si="446"/>
        <v>17.5</v>
      </c>
      <c r="AX255" s="15">
        <f t="shared" si="447"/>
        <v>2</v>
      </c>
      <c r="AY255" s="15">
        <f t="shared" si="448"/>
        <v>2.1</v>
      </c>
      <c r="AZ255" s="15">
        <f t="shared" si="449"/>
        <v>0.26</v>
      </c>
      <c r="BA255" s="15">
        <f t="shared" si="450"/>
        <v>0.26</v>
      </c>
      <c r="BB255" s="15">
        <f t="shared" si="451"/>
        <v>2.5</v>
      </c>
      <c r="BC255" s="15">
        <f t="shared" si="452"/>
        <v>17.5</v>
      </c>
      <c r="BD255" s="15">
        <f t="shared" si="453"/>
        <v>2</v>
      </c>
      <c r="BE255" s="15">
        <f t="shared" si="454"/>
        <v>2.1</v>
      </c>
      <c r="BF255" s="15">
        <f t="shared" si="455"/>
        <v>0.26</v>
      </c>
      <c r="BG255" s="15">
        <f t="shared" si="456"/>
        <v>0.26</v>
      </c>
      <c r="BH255" s="15">
        <f t="shared" si="457"/>
        <v>2.5</v>
      </c>
      <c r="BI255" s="15">
        <f t="shared" si="458"/>
        <v>17.5</v>
      </c>
      <c r="BJ255" s="50">
        <f t="shared" si="459"/>
        <v>2</v>
      </c>
    </row>
    <row r="256" spans="1:62" s="9" customFormat="1" ht="20.100000000000001" customHeight="1" x14ac:dyDescent="0.3">
      <c r="A256" s="145" t="s">
        <v>45</v>
      </c>
      <c r="B256" s="150"/>
      <c r="C256" s="150"/>
      <c r="D256" s="150"/>
      <c r="E256" s="150"/>
      <c r="F256" s="150"/>
      <c r="G256" s="77">
        <f t="shared" ref="G256:BJ256" si="474">SUM(G249:G255)</f>
        <v>758.5</v>
      </c>
      <c r="H256" s="77">
        <f t="shared" si="474"/>
        <v>1051.2777777777778</v>
      </c>
      <c r="I256" s="77">
        <f t="shared" si="474"/>
        <v>1365.7777777777778</v>
      </c>
      <c r="J256" s="77">
        <f t="shared" si="474"/>
        <v>1434.0555555555557</v>
      </c>
      <c r="K256" s="77">
        <f t="shared" si="474"/>
        <v>33.68</v>
      </c>
      <c r="L256" s="77">
        <f t="shared" si="474"/>
        <v>36.659999999999997</v>
      </c>
      <c r="M256" s="77">
        <f t="shared" si="474"/>
        <v>63.699999999999996</v>
      </c>
      <c r="N256" s="77">
        <f t="shared" si="474"/>
        <v>45.652222222222228</v>
      </c>
      <c r="O256" s="77">
        <f t="shared" si="474"/>
        <v>50.743333333333332</v>
      </c>
      <c r="P256" s="77">
        <f t="shared" si="474"/>
        <v>82.266666666666666</v>
      </c>
      <c r="Q256" s="77">
        <f t="shared" si="474"/>
        <v>62.202222222222225</v>
      </c>
      <c r="R256" s="77">
        <f t="shared" si="474"/>
        <v>66.393333333333345</v>
      </c>
      <c r="S256" s="77">
        <f t="shared" si="474"/>
        <v>97.466666666666669</v>
      </c>
      <c r="T256" s="77">
        <f t="shared" si="474"/>
        <v>61.424444444444454</v>
      </c>
      <c r="U256" s="77">
        <f t="shared" si="474"/>
        <v>74.026666666666685</v>
      </c>
      <c r="V256" s="77">
        <f t="shared" si="474"/>
        <v>99.133333333333354</v>
      </c>
      <c r="W256" s="77">
        <f t="shared" si="474"/>
        <v>1323.4299999999996</v>
      </c>
      <c r="X256" s="77">
        <f t="shared" si="474"/>
        <v>159.22999999999999</v>
      </c>
      <c r="Y256" s="77">
        <f t="shared" si="474"/>
        <v>1135.9299999999998</v>
      </c>
      <c r="Z256" s="77">
        <f t="shared" si="474"/>
        <v>8.39</v>
      </c>
      <c r="AA256" s="77">
        <f t="shared" si="474"/>
        <v>627.90999999999985</v>
      </c>
      <c r="AB256" s="77">
        <f t="shared" si="474"/>
        <v>173.435</v>
      </c>
      <c r="AC256" s="77">
        <f t="shared" si="474"/>
        <v>867.17500000000007</v>
      </c>
      <c r="AD256" s="77">
        <f t="shared" si="474"/>
        <v>11.465000000000002</v>
      </c>
      <c r="AE256" s="77">
        <f t="shared" si="474"/>
        <v>722.65499999999986</v>
      </c>
      <c r="AF256" s="77">
        <f t="shared" si="474"/>
        <v>229.37</v>
      </c>
      <c r="AG256" s="77">
        <f t="shared" si="474"/>
        <v>1124.1600000000001</v>
      </c>
      <c r="AH256" s="77">
        <f t="shared" si="474"/>
        <v>14.68</v>
      </c>
      <c r="AI256" s="77">
        <f t="shared" si="474"/>
        <v>746.70999999999992</v>
      </c>
      <c r="AJ256" s="77">
        <f t="shared" si="474"/>
        <v>240.39</v>
      </c>
      <c r="AK256" s="77">
        <f t="shared" si="474"/>
        <v>1186.9299999999998</v>
      </c>
      <c r="AL256" s="77">
        <f t="shared" si="474"/>
        <v>15.310000000000002</v>
      </c>
      <c r="AM256" s="77">
        <f t="shared" si="474"/>
        <v>1.3900000000000001</v>
      </c>
      <c r="AN256" s="77">
        <f t="shared" si="474"/>
        <v>0.77000000000000013</v>
      </c>
      <c r="AO256" s="77">
        <f t="shared" si="474"/>
        <v>1.06</v>
      </c>
      <c r="AP256" s="77">
        <f t="shared" si="474"/>
        <v>12.7</v>
      </c>
      <c r="AQ256" s="77">
        <f t="shared" si="474"/>
        <v>29.66</v>
      </c>
      <c r="AR256" s="77">
        <f t="shared" si="474"/>
        <v>4.67</v>
      </c>
      <c r="AS256" s="77">
        <f t="shared" si="474"/>
        <v>2.3639999999999999</v>
      </c>
      <c r="AT256" s="77">
        <f t="shared" si="474"/>
        <v>0.96900000000000008</v>
      </c>
      <c r="AU256" s="77">
        <f t="shared" si="474"/>
        <v>1.1600000000000001</v>
      </c>
      <c r="AV256" s="77">
        <f t="shared" si="474"/>
        <v>17.130000000000003</v>
      </c>
      <c r="AW256" s="77">
        <f t="shared" si="474"/>
        <v>63.205000000000005</v>
      </c>
      <c r="AX256" s="77">
        <f t="shared" si="474"/>
        <v>4.4800000000000004</v>
      </c>
      <c r="AY256" s="77">
        <f t="shared" si="474"/>
        <v>2.4590000000000001</v>
      </c>
      <c r="AZ256" s="77">
        <f t="shared" si="474"/>
        <v>1.1740000000000002</v>
      </c>
      <c r="BA256" s="77">
        <f t="shared" si="474"/>
        <v>1.4500000000000002</v>
      </c>
      <c r="BB256" s="77">
        <f t="shared" si="474"/>
        <v>24.22</v>
      </c>
      <c r="BC256" s="77">
        <f t="shared" si="474"/>
        <v>75.81</v>
      </c>
      <c r="BD256" s="77">
        <f t="shared" si="474"/>
        <v>4.8550000000000004</v>
      </c>
      <c r="BE256" s="77">
        <f t="shared" si="474"/>
        <v>2.4489999999999998</v>
      </c>
      <c r="BF256" s="77">
        <f t="shared" si="474"/>
        <v>1.1890000000000001</v>
      </c>
      <c r="BG256" s="77">
        <f t="shared" si="474"/>
        <v>1.4600000000000002</v>
      </c>
      <c r="BH256" s="77">
        <f t="shared" si="474"/>
        <v>22.34</v>
      </c>
      <c r="BI256" s="77">
        <f t="shared" si="474"/>
        <v>80.150000000000006</v>
      </c>
      <c r="BJ256" s="52">
        <f t="shared" si="474"/>
        <v>5.52</v>
      </c>
    </row>
    <row r="257" spans="1:62" s="7" customFormat="1" ht="18" customHeight="1" x14ac:dyDescent="0.3">
      <c r="A257" s="49" t="s">
        <v>98</v>
      </c>
      <c r="B257" s="26" t="s">
        <v>99</v>
      </c>
      <c r="C257" s="23">
        <v>200</v>
      </c>
      <c r="D257" s="23">
        <v>200</v>
      </c>
      <c r="E257" s="23">
        <v>200</v>
      </c>
      <c r="F257" s="26">
        <v>200</v>
      </c>
      <c r="G257" s="27">
        <v>46</v>
      </c>
      <c r="H257" s="14">
        <f>G257/F257*C257</f>
        <v>46</v>
      </c>
      <c r="I257" s="14">
        <f>G257/F257*D257</f>
        <v>46</v>
      </c>
      <c r="J257" s="14">
        <f>G257/F257*E257</f>
        <v>46</v>
      </c>
      <c r="K257" s="27">
        <v>0.5</v>
      </c>
      <c r="L257" s="27">
        <v>0.1</v>
      </c>
      <c r="M257" s="27">
        <v>10.1</v>
      </c>
      <c r="N257" s="14">
        <f>K257/F257*C257</f>
        <v>0.5</v>
      </c>
      <c r="O257" s="14">
        <f>L257/F257*C257</f>
        <v>0.1</v>
      </c>
      <c r="P257" s="14">
        <f>M257/F257*C257</f>
        <v>10.1</v>
      </c>
      <c r="Q257" s="14">
        <f>K257/F257*D257</f>
        <v>0.5</v>
      </c>
      <c r="R257" s="14">
        <f>L257/F257*D257</f>
        <v>0.1</v>
      </c>
      <c r="S257" s="14">
        <f>M257/F257*D257</f>
        <v>10.1</v>
      </c>
      <c r="T257" s="14">
        <f>K257/F257*E257</f>
        <v>0.5</v>
      </c>
      <c r="U257" s="14">
        <f>L257/F257*E257</f>
        <v>0.1</v>
      </c>
      <c r="V257" s="14">
        <f>M257/F257*E257</f>
        <v>10.1</v>
      </c>
      <c r="W257" s="28">
        <v>14</v>
      </c>
      <c r="X257" s="28">
        <v>8</v>
      </c>
      <c r="Y257" s="28">
        <v>0</v>
      </c>
      <c r="Z257" s="28">
        <v>2.8</v>
      </c>
      <c r="AA257" s="15">
        <f t="shared" si="430"/>
        <v>28.000000000000004</v>
      </c>
      <c r="AB257" s="15">
        <f t="shared" si="431"/>
        <v>16</v>
      </c>
      <c r="AC257" s="15">
        <f t="shared" si="432"/>
        <v>0</v>
      </c>
      <c r="AD257" s="15">
        <f t="shared" si="433"/>
        <v>5.6</v>
      </c>
      <c r="AE257" s="15">
        <f t="shared" si="434"/>
        <v>28.000000000000004</v>
      </c>
      <c r="AF257" s="15">
        <f t="shared" si="435"/>
        <v>16</v>
      </c>
      <c r="AG257" s="15">
        <f t="shared" si="436"/>
        <v>0</v>
      </c>
      <c r="AH257" s="15">
        <f t="shared" si="437"/>
        <v>5.6</v>
      </c>
      <c r="AI257" s="15">
        <f t="shared" si="438"/>
        <v>28.000000000000004</v>
      </c>
      <c r="AJ257" s="15">
        <f t="shared" si="439"/>
        <v>16</v>
      </c>
      <c r="AK257" s="15">
        <f t="shared" si="440"/>
        <v>0</v>
      </c>
      <c r="AL257" s="15">
        <f t="shared" si="441"/>
        <v>5.6</v>
      </c>
      <c r="AM257" s="28">
        <v>0</v>
      </c>
      <c r="AN257" s="28">
        <v>0</v>
      </c>
      <c r="AO257" s="28">
        <v>0</v>
      </c>
      <c r="AP257" s="28">
        <v>0</v>
      </c>
      <c r="AQ257" s="28">
        <v>3</v>
      </c>
      <c r="AR257" s="28">
        <v>3</v>
      </c>
      <c r="AS257" s="15">
        <f t="shared" si="442"/>
        <v>0</v>
      </c>
      <c r="AT257" s="15">
        <f t="shared" si="443"/>
        <v>0</v>
      </c>
      <c r="AU257" s="15">
        <f t="shared" si="444"/>
        <v>0</v>
      </c>
      <c r="AV257" s="15">
        <f t="shared" si="445"/>
        <v>0</v>
      </c>
      <c r="AW257" s="15">
        <f t="shared" si="446"/>
        <v>6</v>
      </c>
      <c r="AX257" s="15">
        <f t="shared" si="447"/>
        <v>6</v>
      </c>
      <c r="AY257" s="15">
        <f t="shared" si="448"/>
        <v>0</v>
      </c>
      <c r="AZ257" s="15">
        <f t="shared" si="449"/>
        <v>0</v>
      </c>
      <c r="BA257" s="15">
        <f t="shared" si="450"/>
        <v>0</v>
      </c>
      <c r="BB257" s="15">
        <f t="shared" si="451"/>
        <v>0</v>
      </c>
      <c r="BC257" s="15">
        <f t="shared" si="452"/>
        <v>6</v>
      </c>
      <c r="BD257" s="15">
        <f t="shared" si="453"/>
        <v>6</v>
      </c>
      <c r="BE257" s="15">
        <f t="shared" si="454"/>
        <v>0</v>
      </c>
      <c r="BF257" s="15">
        <f t="shared" si="455"/>
        <v>0</v>
      </c>
      <c r="BG257" s="15">
        <f t="shared" si="456"/>
        <v>0</v>
      </c>
      <c r="BH257" s="15">
        <f t="shared" si="457"/>
        <v>0</v>
      </c>
      <c r="BI257" s="15">
        <f t="shared" si="458"/>
        <v>6</v>
      </c>
      <c r="BJ257" s="50">
        <f t="shared" si="459"/>
        <v>6</v>
      </c>
    </row>
    <row r="258" spans="1:62" s="7" customFormat="1" ht="22.5" customHeight="1" x14ac:dyDescent="0.3">
      <c r="A258" s="49" t="s">
        <v>164</v>
      </c>
      <c r="B258" s="26">
        <v>261</v>
      </c>
      <c r="C258" s="23">
        <v>50</v>
      </c>
      <c r="D258" s="23">
        <v>50</v>
      </c>
      <c r="E258" s="23">
        <v>100</v>
      </c>
      <c r="F258" s="26">
        <v>50</v>
      </c>
      <c r="G258" s="27">
        <v>149</v>
      </c>
      <c r="H258" s="14">
        <f>G258/F258*C258</f>
        <v>149</v>
      </c>
      <c r="I258" s="14">
        <f>G258/F258*D258</f>
        <v>149</v>
      </c>
      <c r="J258" s="14">
        <f>G258/F258*E258</f>
        <v>298</v>
      </c>
      <c r="K258" s="27">
        <v>3.9</v>
      </c>
      <c r="L258" s="27">
        <v>2.7</v>
      </c>
      <c r="M258" s="27">
        <v>26.8</v>
      </c>
      <c r="N258" s="14">
        <f>K258/F258*C258</f>
        <v>3.9</v>
      </c>
      <c r="O258" s="14">
        <f>L258/F258*C258</f>
        <v>2.7</v>
      </c>
      <c r="P258" s="14">
        <f>M258/F258*C258</f>
        <v>26.8</v>
      </c>
      <c r="Q258" s="14">
        <f>K258/F258*D258</f>
        <v>3.9</v>
      </c>
      <c r="R258" s="14">
        <f>L258/F258*D258</f>
        <v>2.7</v>
      </c>
      <c r="S258" s="14">
        <f>M258/F258*D258</f>
        <v>26.8</v>
      </c>
      <c r="T258" s="14">
        <f>K258/F258*E258</f>
        <v>7.8</v>
      </c>
      <c r="U258" s="14">
        <f>L258/F258*E258</f>
        <v>5.4</v>
      </c>
      <c r="V258" s="14">
        <f>M258/F258*E258</f>
        <v>53.6</v>
      </c>
      <c r="W258" s="28">
        <v>16.57</v>
      </c>
      <c r="X258" s="28">
        <v>11.98</v>
      </c>
      <c r="Y258" s="28">
        <v>56.71</v>
      </c>
      <c r="Z258" s="28">
        <v>0.92</v>
      </c>
      <c r="AA258" s="15">
        <f t="shared" si="430"/>
        <v>8.2850000000000001</v>
      </c>
      <c r="AB258" s="15">
        <f t="shared" si="431"/>
        <v>5.99</v>
      </c>
      <c r="AC258" s="15">
        <f t="shared" si="432"/>
        <v>28.355000000000004</v>
      </c>
      <c r="AD258" s="15">
        <f t="shared" si="433"/>
        <v>0.45999999999999996</v>
      </c>
      <c r="AE258" s="15">
        <f t="shared" si="434"/>
        <v>8.2850000000000001</v>
      </c>
      <c r="AF258" s="15">
        <f t="shared" si="435"/>
        <v>5.99</v>
      </c>
      <c r="AG258" s="15">
        <f t="shared" si="436"/>
        <v>28.355000000000004</v>
      </c>
      <c r="AH258" s="15">
        <f t="shared" si="437"/>
        <v>0.45999999999999996</v>
      </c>
      <c r="AI258" s="15">
        <f t="shared" si="438"/>
        <v>16.57</v>
      </c>
      <c r="AJ258" s="15">
        <f t="shared" si="439"/>
        <v>11.98</v>
      </c>
      <c r="AK258" s="15">
        <f t="shared" si="440"/>
        <v>56.710000000000008</v>
      </c>
      <c r="AL258" s="15">
        <f t="shared" si="441"/>
        <v>0.91999999999999993</v>
      </c>
      <c r="AM258" s="28">
        <v>0.02</v>
      </c>
      <c r="AN258" s="28">
        <v>0.13</v>
      </c>
      <c r="AO258" s="28">
        <v>0.03</v>
      </c>
      <c r="AP258" s="28">
        <v>1.43</v>
      </c>
      <c r="AQ258" s="28">
        <v>0.61</v>
      </c>
      <c r="AR258" s="28">
        <v>0.95</v>
      </c>
      <c r="AS258" s="15">
        <f t="shared" si="442"/>
        <v>0.01</v>
      </c>
      <c r="AT258" s="15">
        <f t="shared" si="443"/>
        <v>6.5000000000000002E-2</v>
      </c>
      <c r="AU258" s="15">
        <f t="shared" si="444"/>
        <v>1.4999999999999999E-2</v>
      </c>
      <c r="AV258" s="15">
        <f t="shared" si="445"/>
        <v>0.71499999999999997</v>
      </c>
      <c r="AW258" s="15">
        <f t="shared" si="446"/>
        <v>0.30499999999999999</v>
      </c>
      <c r="AX258" s="15">
        <f t="shared" si="447"/>
        <v>0.47499999999999998</v>
      </c>
      <c r="AY258" s="15">
        <f t="shared" si="448"/>
        <v>0.01</v>
      </c>
      <c r="AZ258" s="15">
        <f t="shared" si="449"/>
        <v>6.5000000000000002E-2</v>
      </c>
      <c r="BA258" s="15">
        <f t="shared" si="450"/>
        <v>1.4999999999999999E-2</v>
      </c>
      <c r="BB258" s="15">
        <f t="shared" si="451"/>
        <v>0.71499999999999997</v>
      </c>
      <c r="BC258" s="15">
        <f t="shared" si="452"/>
        <v>0.30499999999999999</v>
      </c>
      <c r="BD258" s="15">
        <f t="shared" si="453"/>
        <v>0.47499999999999998</v>
      </c>
      <c r="BE258" s="15">
        <f t="shared" si="454"/>
        <v>0.02</v>
      </c>
      <c r="BF258" s="15">
        <f t="shared" si="455"/>
        <v>0.13</v>
      </c>
      <c r="BG258" s="15">
        <f t="shared" si="456"/>
        <v>0.03</v>
      </c>
      <c r="BH258" s="15">
        <f t="shared" si="457"/>
        <v>1.43</v>
      </c>
      <c r="BI258" s="15">
        <f t="shared" si="458"/>
        <v>0.61</v>
      </c>
      <c r="BJ258" s="50">
        <f t="shared" si="459"/>
        <v>0.95</v>
      </c>
    </row>
    <row r="259" spans="1:62" s="7" customFormat="1" ht="24.75" customHeight="1" x14ac:dyDescent="0.3">
      <c r="A259" s="49" t="s">
        <v>75</v>
      </c>
      <c r="B259" s="26">
        <v>458</v>
      </c>
      <c r="C259" s="23">
        <v>1</v>
      </c>
      <c r="D259" s="23">
        <v>2</v>
      </c>
      <c r="E259" s="23">
        <v>2</v>
      </c>
      <c r="F259" s="26">
        <v>1</v>
      </c>
      <c r="G259" s="27">
        <v>38</v>
      </c>
      <c r="H259" s="14">
        <f>G259/F259*C259</f>
        <v>38</v>
      </c>
      <c r="I259" s="14">
        <f>G259/F259*D259</f>
        <v>76</v>
      </c>
      <c r="J259" s="14">
        <f>G259/F259*E259</f>
        <v>76</v>
      </c>
      <c r="K259" s="27">
        <v>0.9</v>
      </c>
      <c r="L259" s="27">
        <v>0.2</v>
      </c>
      <c r="M259" s="27">
        <v>8.1</v>
      </c>
      <c r="N259" s="14">
        <f>K259/F259*C259</f>
        <v>0.9</v>
      </c>
      <c r="O259" s="14">
        <f>L259/F259*C259</f>
        <v>0.2</v>
      </c>
      <c r="P259" s="14">
        <f>M259/F259*C259</f>
        <v>8.1</v>
      </c>
      <c r="Q259" s="14">
        <f>K259/F259*D259</f>
        <v>1.8</v>
      </c>
      <c r="R259" s="14">
        <f>L259/F259*D259</f>
        <v>0.4</v>
      </c>
      <c r="S259" s="14">
        <f>M259/F259*D259</f>
        <v>16.2</v>
      </c>
      <c r="T259" s="14">
        <f>K259/F259*E259</f>
        <v>1.8</v>
      </c>
      <c r="U259" s="14">
        <f>L259/F259*E259</f>
        <v>0.4</v>
      </c>
      <c r="V259" s="14">
        <f>M259/F259*E259</f>
        <v>16.2</v>
      </c>
      <c r="W259" s="28">
        <v>34</v>
      </c>
      <c r="X259" s="28">
        <v>13</v>
      </c>
      <c r="Y259" s="28">
        <v>23</v>
      </c>
      <c r="Z259" s="28">
        <v>0</v>
      </c>
      <c r="AA259" s="15">
        <f t="shared" si="430"/>
        <v>0.34</v>
      </c>
      <c r="AB259" s="15">
        <f t="shared" si="431"/>
        <v>0.13</v>
      </c>
      <c r="AC259" s="15">
        <f t="shared" si="432"/>
        <v>0.23</v>
      </c>
      <c r="AD259" s="15">
        <f t="shared" si="433"/>
        <v>0</v>
      </c>
      <c r="AE259" s="15">
        <f t="shared" si="434"/>
        <v>0.68</v>
      </c>
      <c r="AF259" s="15">
        <f t="shared" si="435"/>
        <v>0.26</v>
      </c>
      <c r="AG259" s="15">
        <f t="shared" si="436"/>
        <v>0.46</v>
      </c>
      <c r="AH259" s="15">
        <f t="shared" si="437"/>
        <v>0</v>
      </c>
      <c r="AI259" s="15">
        <f t="shared" si="438"/>
        <v>0.68</v>
      </c>
      <c r="AJ259" s="15">
        <f t="shared" si="439"/>
        <v>0.26</v>
      </c>
      <c r="AK259" s="15">
        <f t="shared" si="440"/>
        <v>0.46</v>
      </c>
      <c r="AL259" s="15">
        <f t="shared" si="441"/>
        <v>0</v>
      </c>
      <c r="AM259" s="28">
        <v>0</v>
      </c>
      <c r="AN259" s="28">
        <v>0.04</v>
      </c>
      <c r="AO259" s="28">
        <v>0.03</v>
      </c>
      <c r="AP259" s="28">
        <v>0.2</v>
      </c>
      <c r="AQ259" s="28">
        <v>60</v>
      </c>
      <c r="AR259" s="28">
        <v>0.2</v>
      </c>
      <c r="AS259" s="15">
        <f t="shared" si="442"/>
        <v>0</v>
      </c>
      <c r="AT259" s="15">
        <f t="shared" si="443"/>
        <v>4.0000000000000002E-4</v>
      </c>
      <c r="AU259" s="15">
        <f t="shared" si="444"/>
        <v>2.9999999999999997E-4</v>
      </c>
      <c r="AV259" s="15">
        <f t="shared" si="445"/>
        <v>2E-3</v>
      </c>
      <c r="AW259" s="15">
        <f t="shared" si="446"/>
        <v>0.6</v>
      </c>
      <c r="AX259" s="15">
        <f t="shared" si="447"/>
        <v>2E-3</v>
      </c>
      <c r="AY259" s="15">
        <f t="shared" si="448"/>
        <v>0</v>
      </c>
      <c r="AZ259" s="15">
        <f t="shared" si="449"/>
        <v>8.0000000000000004E-4</v>
      </c>
      <c r="BA259" s="15">
        <f t="shared" si="450"/>
        <v>5.9999999999999995E-4</v>
      </c>
      <c r="BB259" s="15">
        <f t="shared" si="451"/>
        <v>4.0000000000000001E-3</v>
      </c>
      <c r="BC259" s="15">
        <f t="shared" si="452"/>
        <v>1.2</v>
      </c>
      <c r="BD259" s="15">
        <f t="shared" si="453"/>
        <v>4.0000000000000001E-3</v>
      </c>
      <c r="BE259" s="15">
        <f t="shared" si="454"/>
        <v>0</v>
      </c>
      <c r="BF259" s="15">
        <f t="shared" si="455"/>
        <v>8.0000000000000004E-4</v>
      </c>
      <c r="BG259" s="15">
        <f t="shared" si="456"/>
        <v>5.9999999999999995E-4</v>
      </c>
      <c r="BH259" s="15">
        <f t="shared" si="457"/>
        <v>4.0000000000000001E-3</v>
      </c>
      <c r="BI259" s="15">
        <f t="shared" si="458"/>
        <v>1.2</v>
      </c>
      <c r="BJ259" s="50">
        <f t="shared" si="459"/>
        <v>4.0000000000000001E-3</v>
      </c>
    </row>
    <row r="260" spans="1:62" s="9" customFormat="1" ht="20.100000000000001" customHeight="1" x14ac:dyDescent="0.3">
      <c r="A260" s="145" t="s">
        <v>76</v>
      </c>
      <c r="B260" s="150"/>
      <c r="C260" s="150"/>
      <c r="D260" s="150"/>
      <c r="E260" s="150"/>
      <c r="F260" s="150"/>
      <c r="G260" s="77">
        <f t="shared" ref="G260:BJ260" si="475">SUM(G257:G259)</f>
        <v>233</v>
      </c>
      <c r="H260" s="77">
        <f t="shared" si="475"/>
        <v>233</v>
      </c>
      <c r="I260" s="77">
        <f t="shared" si="475"/>
        <v>271</v>
      </c>
      <c r="J260" s="77">
        <f t="shared" si="475"/>
        <v>420</v>
      </c>
      <c r="K260" s="77">
        <f t="shared" si="475"/>
        <v>5.3000000000000007</v>
      </c>
      <c r="L260" s="77">
        <f t="shared" si="475"/>
        <v>3.0000000000000004</v>
      </c>
      <c r="M260" s="77">
        <f t="shared" si="475"/>
        <v>45</v>
      </c>
      <c r="N260" s="77">
        <f t="shared" si="475"/>
        <v>5.3000000000000007</v>
      </c>
      <c r="O260" s="77">
        <f t="shared" si="475"/>
        <v>3.0000000000000004</v>
      </c>
      <c r="P260" s="77">
        <f t="shared" si="475"/>
        <v>45</v>
      </c>
      <c r="Q260" s="77">
        <f t="shared" si="475"/>
        <v>6.2</v>
      </c>
      <c r="R260" s="77">
        <f t="shared" si="475"/>
        <v>3.2</v>
      </c>
      <c r="S260" s="77">
        <f t="shared" si="475"/>
        <v>53.099999999999994</v>
      </c>
      <c r="T260" s="77">
        <f t="shared" si="475"/>
        <v>10.100000000000001</v>
      </c>
      <c r="U260" s="77">
        <f t="shared" si="475"/>
        <v>5.9</v>
      </c>
      <c r="V260" s="77">
        <f t="shared" si="475"/>
        <v>79.900000000000006</v>
      </c>
      <c r="W260" s="77">
        <f t="shared" si="475"/>
        <v>64.569999999999993</v>
      </c>
      <c r="X260" s="77">
        <f t="shared" si="475"/>
        <v>32.980000000000004</v>
      </c>
      <c r="Y260" s="77">
        <f t="shared" si="475"/>
        <v>79.710000000000008</v>
      </c>
      <c r="Z260" s="77">
        <f t="shared" si="475"/>
        <v>3.7199999999999998</v>
      </c>
      <c r="AA260" s="77">
        <f t="shared" si="475"/>
        <v>36.625000000000007</v>
      </c>
      <c r="AB260" s="77">
        <f t="shared" si="475"/>
        <v>22.12</v>
      </c>
      <c r="AC260" s="77">
        <f t="shared" si="475"/>
        <v>28.585000000000004</v>
      </c>
      <c r="AD260" s="77">
        <f t="shared" si="475"/>
        <v>6.06</v>
      </c>
      <c r="AE260" s="77">
        <f t="shared" si="475"/>
        <v>36.965000000000003</v>
      </c>
      <c r="AF260" s="77">
        <f t="shared" si="475"/>
        <v>22.250000000000004</v>
      </c>
      <c r="AG260" s="77">
        <f t="shared" si="475"/>
        <v>28.815000000000005</v>
      </c>
      <c r="AH260" s="77">
        <f t="shared" si="475"/>
        <v>6.06</v>
      </c>
      <c r="AI260" s="77">
        <f t="shared" si="475"/>
        <v>45.250000000000007</v>
      </c>
      <c r="AJ260" s="77">
        <f t="shared" si="475"/>
        <v>28.240000000000002</v>
      </c>
      <c r="AK260" s="77">
        <f t="shared" si="475"/>
        <v>57.170000000000009</v>
      </c>
      <c r="AL260" s="77">
        <f t="shared" si="475"/>
        <v>6.52</v>
      </c>
      <c r="AM260" s="77">
        <f t="shared" si="475"/>
        <v>0.02</v>
      </c>
      <c r="AN260" s="77">
        <f t="shared" si="475"/>
        <v>0.17</v>
      </c>
      <c r="AO260" s="77">
        <f t="shared" si="475"/>
        <v>0.06</v>
      </c>
      <c r="AP260" s="77">
        <f t="shared" si="475"/>
        <v>1.63</v>
      </c>
      <c r="AQ260" s="77">
        <f t="shared" si="475"/>
        <v>63.61</v>
      </c>
      <c r="AR260" s="77">
        <f t="shared" si="475"/>
        <v>4.1500000000000004</v>
      </c>
      <c r="AS260" s="77">
        <f t="shared" si="475"/>
        <v>0.01</v>
      </c>
      <c r="AT260" s="77">
        <f t="shared" si="475"/>
        <v>6.54E-2</v>
      </c>
      <c r="AU260" s="77">
        <f t="shared" si="475"/>
        <v>1.5299999999999999E-2</v>
      </c>
      <c r="AV260" s="77">
        <f t="shared" si="475"/>
        <v>0.71699999999999997</v>
      </c>
      <c r="AW260" s="77">
        <f t="shared" si="475"/>
        <v>6.9049999999999994</v>
      </c>
      <c r="AX260" s="77">
        <f t="shared" si="475"/>
        <v>6.4769999999999994</v>
      </c>
      <c r="AY260" s="77">
        <f t="shared" si="475"/>
        <v>0.01</v>
      </c>
      <c r="AZ260" s="77">
        <f t="shared" si="475"/>
        <v>6.5799999999999997E-2</v>
      </c>
      <c r="BA260" s="77">
        <f t="shared" si="475"/>
        <v>1.5599999999999999E-2</v>
      </c>
      <c r="BB260" s="77">
        <f t="shared" si="475"/>
        <v>0.71899999999999997</v>
      </c>
      <c r="BC260" s="77">
        <f t="shared" si="475"/>
        <v>7.5049999999999999</v>
      </c>
      <c r="BD260" s="77">
        <f t="shared" si="475"/>
        <v>6.4789999999999992</v>
      </c>
      <c r="BE260" s="77">
        <f t="shared" si="475"/>
        <v>0.02</v>
      </c>
      <c r="BF260" s="77">
        <f t="shared" si="475"/>
        <v>0.1308</v>
      </c>
      <c r="BG260" s="77">
        <f t="shared" si="475"/>
        <v>3.0599999999999999E-2</v>
      </c>
      <c r="BH260" s="77">
        <f t="shared" si="475"/>
        <v>1.4339999999999999</v>
      </c>
      <c r="BI260" s="77">
        <f t="shared" si="475"/>
        <v>7.8100000000000005</v>
      </c>
      <c r="BJ260" s="52">
        <f t="shared" si="475"/>
        <v>6.9539999999999997</v>
      </c>
    </row>
    <row r="261" spans="1:62" s="7" customFormat="1" ht="27.75" customHeight="1" x14ac:dyDescent="0.3">
      <c r="A261" s="49" t="s">
        <v>165</v>
      </c>
      <c r="B261" s="26" t="s">
        <v>166</v>
      </c>
      <c r="C261" s="23">
        <v>100</v>
      </c>
      <c r="D261" s="23">
        <v>150</v>
      </c>
      <c r="E261" s="23">
        <v>400</v>
      </c>
      <c r="F261" s="26">
        <v>300</v>
      </c>
      <c r="G261" s="27">
        <v>903</v>
      </c>
      <c r="H261" s="14">
        <f t="shared" ref="H261:H268" si="476">G261/F261*C261</f>
        <v>301</v>
      </c>
      <c r="I261" s="14">
        <f t="shared" ref="I261:I268" si="477">G261/F261*D261</f>
        <v>451.49999999999994</v>
      </c>
      <c r="J261" s="14">
        <f t="shared" ref="J261:J268" si="478">G261/F261*E261</f>
        <v>1204</v>
      </c>
      <c r="K261" s="27">
        <v>44.4</v>
      </c>
      <c r="L261" s="27">
        <v>22.8</v>
      </c>
      <c r="M261" s="27">
        <v>115.2</v>
      </c>
      <c r="N261" s="14">
        <f t="shared" si="473"/>
        <v>14.799999999999999</v>
      </c>
      <c r="O261" s="14">
        <f t="shared" ref="O261:O268" si="479">L261/F261*C261</f>
        <v>7.6</v>
      </c>
      <c r="P261" s="14">
        <f t="shared" ref="P261:P268" si="480">M261/F261*C261</f>
        <v>38.4</v>
      </c>
      <c r="Q261" s="14">
        <f t="shared" ref="Q261:Q268" si="481">K261/F261*D261</f>
        <v>22.2</v>
      </c>
      <c r="R261" s="14">
        <f t="shared" ref="R261:R268" si="482">L261/F261*D261</f>
        <v>11.4</v>
      </c>
      <c r="S261" s="14">
        <f t="shared" ref="S261:S268" si="483">M261/F261*D261</f>
        <v>57.6</v>
      </c>
      <c r="T261" s="14">
        <f t="shared" ref="T261:T268" si="484">K261/F261*E261</f>
        <v>59.199999999999996</v>
      </c>
      <c r="U261" s="14">
        <f t="shared" ref="U261:U268" si="485">L261/F261*E261</f>
        <v>30.4</v>
      </c>
      <c r="V261" s="14">
        <f t="shared" ref="V261:V268" si="486">M261/F261*E261</f>
        <v>153.6</v>
      </c>
      <c r="W261" s="28">
        <v>8.9</v>
      </c>
      <c r="X261" s="28">
        <v>6.5</v>
      </c>
      <c r="Y261" s="28">
        <v>168.38</v>
      </c>
      <c r="Z261" s="28">
        <v>0.6</v>
      </c>
      <c r="AA261" s="15">
        <f t="shared" si="430"/>
        <v>8.9</v>
      </c>
      <c r="AB261" s="15">
        <f t="shared" si="431"/>
        <v>6.5</v>
      </c>
      <c r="AC261" s="15">
        <f t="shared" si="432"/>
        <v>168.38</v>
      </c>
      <c r="AD261" s="15">
        <f t="shared" si="433"/>
        <v>0.6</v>
      </c>
      <c r="AE261" s="15">
        <f t="shared" si="434"/>
        <v>13.350000000000001</v>
      </c>
      <c r="AF261" s="15">
        <f t="shared" si="435"/>
        <v>9.75</v>
      </c>
      <c r="AG261" s="15">
        <f t="shared" si="436"/>
        <v>252.57</v>
      </c>
      <c r="AH261" s="15">
        <f t="shared" si="437"/>
        <v>0.9</v>
      </c>
      <c r="AI261" s="15">
        <f t="shared" si="438"/>
        <v>35.6</v>
      </c>
      <c r="AJ261" s="15">
        <f t="shared" si="439"/>
        <v>26</v>
      </c>
      <c r="AK261" s="15">
        <f t="shared" si="440"/>
        <v>673.52</v>
      </c>
      <c r="AL261" s="15">
        <f t="shared" si="441"/>
        <v>2.4</v>
      </c>
      <c r="AM261" s="28">
        <v>0</v>
      </c>
      <c r="AN261" s="28">
        <v>0.04</v>
      </c>
      <c r="AO261" s="28">
        <v>0.03</v>
      </c>
      <c r="AP261" s="28">
        <v>3.75</v>
      </c>
      <c r="AQ261" s="28">
        <v>0</v>
      </c>
      <c r="AR261" s="28">
        <v>0.5</v>
      </c>
      <c r="AS261" s="15">
        <f t="shared" si="442"/>
        <v>0</v>
      </c>
      <c r="AT261" s="15">
        <f t="shared" si="443"/>
        <v>0.04</v>
      </c>
      <c r="AU261" s="15">
        <f t="shared" si="444"/>
        <v>0.03</v>
      </c>
      <c r="AV261" s="15">
        <f t="shared" si="445"/>
        <v>3.75</v>
      </c>
      <c r="AW261" s="15">
        <f t="shared" si="446"/>
        <v>0</v>
      </c>
      <c r="AX261" s="15">
        <f t="shared" si="447"/>
        <v>0.5</v>
      </c>
      <c r="AY261" s="15">
        <f t="shared" si="448"/>
        <v>0</v>
      </c>
      <c r="AZ261" s="15">
        <f t="shared" si="449"/>
        <v>6.0000000000000005E-2</v>
      </c>
      <c r="BA261" s="15">
        <f t="shared" si="450"/>
        <v>4.4999999999999998E-2</v>
      </c>
      <c r="BB261" s="15">
        <f t="shared" si="451"/>
        <v>5.625</v>
      </c>
      <c r="BC261" s="15">
        <f t="shared" si="452"/>
        <v>0</v>
      </c>
      <c r="BD261" s="15">
        <f t="shared" si="453"/>
        <v>0.75</v>
      </c>
      <c r="BE261" s="15">
        <f t="shared" si="454"/>
        <v>0</v>
      </c>
      <c r="BF261" s="15">
        <f t="shared" si="455"/>
        <v>0.16</v>
      </c>
      <c r="BG261" s="15">
        <f t="shared" si="456"/>
        <v>0.12</v>
      </c>
      <c r="BH261" s="15">
        <f t="shared" si="457"/>
        <v>15</v>
      </c>
      <c r="BI261" s="15">
        <f t="shared" si="458"/>
        <v>0</v>
      </c>
      <c r="BJ261" s="50">
        <f t="shared" si="459"/>
        <v>2</v>
      </c>
    </row>
    <row r="262" spans="1:62" s="7" customFormat="1" ht="26.25" customHeight="1" x14ac:dyDescent="0.3">
      <c r="A262" s="49" t="s">
        <v>129</v>
      </c>
      <c r="B262" s="26" t="s">
        <v>167</v>
      </c>
      <c r="C262" s="23">
        <v>180</v>
      </c>
      <c r="D262" s="23">
        <v>180</v>
      </c>
      <c r="E262" s="23">
        <v>200</v>
      </c>
      <c r="F262" s="26">
        <v>180</v>
      </c>
      <c r="G262" s="27">
        <v>485</v>
      </c>
      <c r="H262" s="14">
        <f t="shared" si="476"/>
        <v>485.00000000000006</v>
      </c>
      <c r="I262" s="14">
        <f t="shared" si="477"/>
        <v>485.00000000000006</v>
      </c>
      <c r="J262" s="14">
        <f t="shared" si="478"/>
        <v>538.88888888888891</v>
      </c>
      <c r="K262" s="27">
        <v>31</v>
      </c>
      <c r="L262" s="27">
        <v>19.399999999999999</v>
      </c>
      <c r="M262" s="27">
        <v>45.8</v>
      </c>
      <c r="N262" s="14">
        <f>K262/F262*C262</f>
        <v>31</v>
      </c>
      <c r="O262" s="14">
        <f t="shared" si="479"/>
        <v>19.399999999999999</v>
      </c>
      <c r="P262" s="14">
        <f t="shared" si="480"/>
        <v>45.8</v>
      </c>
      <c r="Q262" s="14">
        <f t="shared" si="481"/>
        <v>31</v>
      </c>
      <c r="R262" s="14">
        <f t="shared" si="482"/>
        <v>19.399999999999999</v>
      </c>
      <c r="S262" s="14">
        <f t="shared" si="483"/>
        <v>45.8</v>
      </c>
      <c r="T262" s="14">
        <f t="shared" si="484"/>
        <v>34.444444444444443</v>
      </c>
      <c r="U262" s="14">
        <f t="shared" si="485"/>
        <v>21.555555555555554</v>
      </c>
      <c r="V262" s="14">
        <f t="shared" si="486"/>
        <v>50.888888888888886</v>
      </c>
      <c r="W262" s="28">
        <v>139.38</v>
      </c>
      <c r="X262" s="28">
        <v>23.91</v>
      </c>
      <c r="Y262" s="28">
        <v>201.61</v>
      </c>
      <c r="Z262" s="28">
        <v>0.68</v>
      </c>
      <c r="AA262" s="15">
        <f t="shared" si="430"/>
        <v>250.88399999999999</v>
      </c>
      <c r="AB262" s="15">
        <f t="shared" si="431"/>
        <v>43.038000000000004</v>
      </c>
      <c r="AC262" s="15">
        <f t="shared" si="432"/>
        <v>362.89800000000002</v>
      </c>
      <c r="AD262" s="15">
        <f t="shared" si="433"/>
        <v>1.2240000000000002</v>
      </c>
      <c r="AE262" s="15">
        <f t="shared" si="434"/>
        <v>250.88399999999999</v>
      </c>
      <c r="AF262" s="15">
        <f t="shared" si="435"/>
        <v>43.038000000000004</v>
      </c>
      <c r="AG262" s="15">
        <f t="shared" si="436"/>
        <v>362.89800000000002</v>
      </c>
      <c r="AH262" s="15">
        <f t="shared" si="437"/>
        <v>1.2240000000000002</v>
      </c>
      <c r="AI262" s="15">
        <f t="shared" si="438"/>
        <v>278.76</v>
      </c>
      <c r="AJ262" s="15">
        <f t="shared" si="439"/>
        <v>47.82</v>
      </c>
      <c r="AK262" s="15">
        <f t="shared" si="440"/>
        <v>403.22</v>
      </c>
      <c r="AL262" s="15">
        <f t="shared" si="441"/>
        <v>1.36</v>
      </c>
      <c r="AM262" s="28">
        <v>0.05</v>
      </c>
      <c r="AN262" s="28">
        <v>0.06</v>
      </c>
      <c r="AO262" s="28">
        <v>0.24</v>
      </c>
      <c r="AP262" s="28">
        <v>0.63</v>
      </c>
      <c r="AQ262" s="28">
        <v>0.22</v>
      </c>
      <c r="AR262" s="28">
        <v>0.45</v>
      </c>
      <c r="AS262" s="15">
        <f t="shared" si="442"/>
        <v>0.09</v>
      </c>
      <c r="AT262" s="15">
        <f t="shared" si="443"/>
        <v>0.10799999999999998</v>
      </c>
      <c r="AU262" s="15">
        <f t="shared" si="444"/>
        <v>0.43199999999999994</v>
      </c>
      <c r="AV262" s="15">
        <f t="shared" si="445"/>
        <v>1.1339999999999999</v>
      </c>
      <c r="AW262" s="15">
        <f t="shared" si="446"/>
        <v>0.39600000000000002</v>
      </c>
      <c r="AX262" s="15">
        <f t="shared" si="447"/>
        <v>0.81</v>
      </c>
      <c r="AY262" s="15">
        <f t="shared" si="448"/>
        <v>0.09</v>
      </c>
      <c r="AZ262" s="15">
        <f t="shared" si="449"/>
        <v>0.10799999999999998</v>
      </c>
      <c r="BA262" s="15">
        <f t="shared" si="450"/>
        <v>0.43199999999999994</v>
      </c>
      <c r="BB262" s="15">
        <f t="shared" si="451"/>
        <v>1.1339999999999999</v>
      </c>
      <c r="BC262" s="15">
        <f t="shared" si="452"/>
        <v>0.39600000000000002</v>
      </c>
      <c r="BD262" s="15">
        <f t="shared" si="453"/>
        <v>0.81</v>
      </c>
      <c r="BE262" s="15">
        <f t="shared" si="454"/>
        <v>0.1</v>
      </c>
      <c r="BF262" s="15">
        <f t="shared" si="455"/>
        <v>0.12</v>
      </c>
      <c r="BG262" s="15">
        <f t="shared" si="456"/>
        <v>0.48</v>
      </c>
      <c r="BH262" s="15">
        <f t="shared" si="457"/>
        <v>1.26</v>
      </c>
      <c r="BI262" s="15">
        <f t="shared" si="458"/>
        <v>0.44</v>
      </c>
      <c r="BJ262" s="50">
        <f t="shared" si="459"/>
        <v>0.90000000000000013</v>
      </c>
    </row>
    <row r="263" spans="1:62" s="7" customFormat="1" ht="26.25" customHeight="1" x14ac:dyDescent="0.3">
      <c r="A263" s="49" t="s">
        <v>246</v>
      </c>
      <c r="B263" s="26">
        <v>9002</v>
      </c>
      <c r="C263" s="23"/>
      <c r="D263" s="23"/>
      <c r="E263" s="23">
        <v>100</v>
      </c>
      <c r="F263" s="26">
        <v>100</v>
      </c>
      <c r="G263" s="27">
        <v>260.31</v>
      </c>
      <c r="H263" s="14"/>
      <c r="I263" s="14"/>
      <c r="J263" s="14">
        <f t="shared" si="478"/>
        <v>260.31</v>
      </c>
      <c r="K263" s="27">
        <v>0.41</v>
      </c>
      <c r="L263" s="27">
        <v>0.2</v>
      </c>
      <c r="M263" s="27">
        <v>82.32</v>
      </c>
      <c r="N263" s="14"/>
      <c r="O263" s="14"/>
      <c r="P263" s="14"/>
      <c r="Q263" s="14"/>
      <c r="R263" s="14"/>
      <c r="S263" s="14"/>
      <c r="T263" s="14">
        <f t="shared" si="484"/>
        <v>0.40999999999999992</v>
      </c>
      <c r="U263" s="14">
        <f t="shared" si="485"/>
        <v>0.2</v>
      </c>
      <c r="V263" s="14">
        <f t="shared" si="486"/>
        <v>82.32</v>
      </c>
      <c r="W263" s="28">
        <v>22.2</v>
      </c>
      <c r="X263" s="28">
        <v>0</v>
      </c>
      <c r="Y263" s="28">
        <v>0</v>
      </c>
      <c r="Z263" s="28">
        <v>0.18</v>
      </c>
      <c r="AA263" s="15"/>
      <c r="AB263" s="15"/>
      <c r="AC263" s="15"/>
      <c r="AD263" s="15"/>
      <c r="AE263" s="15"/>
      <c r="AF263" s="15"/>
      <c r="AG263" s="15"/>
      <c r="AH263" s="15"/>
      <c r="AI263" s="15">
        <f t="shared" si="438"/>
        <v>22.2</v>
      </c>
      <c r="AJ263" s="15">
        <f t="shared" si="439"/>
        <v>0</v>
      </c>
      <c r="AK263" s="15">
        <f t="shared" si="440"/>
        <v>0</v>
      </c>
      <c r="AL263" s="15">
        <f t="shared" si="441"/>
        <v>0.18</v>
      </c>
      <c r="AM263" s="28">
        <v>0</v>
      </c>
      <c r="AN263" s="28">
        <v>0.02</v>
      </c>
      <c r="AO263" s="28">
        <v>0.03</v>
      </c>
      <c r="AP263" s="28">
        <v>0.15</v>
      </c>
      <c r="AQ263" s="28">
        <v>30.6</v>
      </c>
      <c r="AR263" s="28">
        <v>0</v>
      </c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>
        <f t="shared" si="454"/>
        <v>0</v>
      </c>
      <c r="BF263" s="15">
        <f t="shared" si="455"/>
        <v>0.02</v>
      </c>
      <c r="BG263" s="15">
        <f t="shared" si="456"/>
        <v>0.03</v>
      </c>
      <c r="BH263" s="15">
        <f t="shared" si="457"/>
        <v>0.15</v>
      </c>
      <c r="BI263" s="15">
        <f t="shared" si="458"/>
        <v>30.599999999999998</v>
      </c>
      <c r="BJ263" s="50">
        <f t="shared" si="459"/>
        <v>0</v>
      </c>
    </row>
    <row r="264" spans="1:62" s="7" customFormat="1" ht="21" customHeight="1" x14ac:dyDescent="0.3">
      <c r="A264" s="49" t="s">
        <v>43</v>
      </c>
      <c r="B264" s="26">
        <v>480</v>
      </c>
      <c r="C264" s="23">
        <v>50</v>
      </c>
      <c r="D264" s="23">
        <v>50</v>
      </c>
      <c r="E264" s="23">
        <v>50</v>
      </c>
      <c r="F264" s="26">
        <v>50</v>
      </c>
      <c r="G264" s="30">
        <v>127</v>
      </c>
      <c r="H264" s="14">
        <f t="shared" si="476"/>
        <v>127</v>
      </c>
      <c r="I264" s="14">
        <f t="shared" si="477"/>
        <v>127</v>
      </c>
      <c r="J264" s="14">
        <f t="shared" si="478"/>
        <v>127</v>
      </c>
      <c r="K264" s="30">
        <v>3.88</v>
      </c>
      <c r="L264" s="30">
        <v>1</v>
      </c>
      <c r="M264" s="30">
        <v>26.5</v>
      </c>
      <c r="N264" s="14">
        <f t="shared" si="473"/>
        <v>3.88</v>
      </c>
      <c r="O264" s="14">
        <f t="shared" si="479"/>
        <v>1</v>
      </c>
      <c r="P264" s="14">
        <f t="shared" si="480"/>
        <v>26.5</v>
      </c>
      <c r="Q264" s="14">
        <f t="shared" si="481"/>
        <v>3.88</v>
      </c>
      <c r="R264" s="14">
        <f t="shared" si="482"/>
        <v>1</v>
      </c>
      <c r="S264" s="14">
        <f t="shared" si="483"/>
        <v>26.5</v>
      </c>
      <c r="T264" s="14">
        <f t="shared" si="484"/>
        <v>3.88</v>
      </c>
      <c r="U264" s="14">
        <f t="shared" si="485"/>
        <v>1</v>
      </c>
      <c r="V264" s="14">
        <f t="shared" si="486"/>
        <v>26.5</v>
      </c>
      <c r="W264" s="28">
        <v>148.1</v>
      </c>
      <c r="X264" s="28">
        <v>16</v>
      </c>
      <c r="Y264" s="28">
        <v>0</v>
      </c>
      <c r="Z264" s="28">
        <v>2.4</v>
      </c>
      <c r="AA264" s="15">
        <f t="shared" si="430"/>
        <v>74.05</v>
      </c>
      <c r="AB264" s="15">
        <f t="shared" si="431"/>
        <v>8</v>
      </c>
      <c r="AC264" s="15">
        <f t="shared" si="432"/>
        <v>0</v>
      </c>
      <c r="AD264" s="15">
        <f t="shared" si="433"/>
        <v>1.2</v>
      </c>
      <c r="AE264" s="15">
        <f t="shared" si="434"/>
        <v>74.05</v>
      </c>
      <c r="AF264" s="15">
        <f t="shared" si="435"/>
        <v>8</v>
      </c>
      <c r="AG264" s="15">
        <f t="shared" si="436"/>
        <v>0</v>
      </c>
      <c r="AH264" s="15">
        <f t="shared" si="437"/>
        <v>1.2</v>
      </c>
      <c r="AI264" s="15">
        <f t="shared" si="438"/>
        <v>74.05</v>
      </c>
      <c r="AJ264" s="15">
        <f t="shared" si="439"/>
        <v>8</v>
      </c>
      <c r="AK264" s="15">
        <f t="shared" si="440"/>
        <v>0</v>
      </c>
      <c r="AL264" s="15">
        <f t="shared" si="441"/>
        <v>1.2</v>
      </c>
      <c r="AM264" s="28">
        <v>0</v>
      </c>
      <c r="AN264" s="28">
        <v>0.34</v>
      </c>
      <c r="AO264" s="28">
        <v>0.2</v>
      </c>
      <c r="AP264" s="28">
        <v>2.5</v>
      </c>
      <c r="AQ264" s="28">
        <v>0</v>
      </c>
      <c r="AR264" s="28">
        <v>1.5</v>
      </c>
      <c r="AS264" s="15">
        <f t="shared" si="442"/>
        <v>0</v>
      </c>
      <c r="AT264" s="15">
        <f t="shared" si="443"/>
        <v>0.17</v>
      </c>
      <c r="AU264" s="15">
        <f t="shared" si="444"/>
        <v>0.1</v>
      </c>
      <c r="AV264" s="15">
        <f t="shared" si="445"/>
        <v>1.25</v>
      </c>
      <c r="AW264" s="15">
        <f t="shared" si="446"/>
        <v>0</v>
      </c>
      <c r="AX264" s="15">
        <f t="shared" si="447"/>
        <v>0.75</v>
      </c>
      <c r="AY264" s="15">
        <f t="shared" si="448"/>
        <v>0</v>
      </c>
      <c r="AZ264" s="15">
        <f t="shared" si="449"/>
        <v>0.17</v>
      </c>
      <c r="BA264" s="15">
        <f t="shared" si="450"/>
        <v>0.1</v>
      </c>
      <c r="BB264" s="15">
        <f t="shared" si="451"/>
        <v>1.25</v>
      </c>
      <c r="BC264" s="15">
        <f t="shared" si="452"/>
        <v>0</v>
      </c>
      <c r="BD264" s="15">
        <f t="shared" si="453"/>
        <v>0.75</v>
      </c>
      <c r="BE264" s="15">
        <f t="shared" si="454"/>
        <v>0</v>
      </c>
      <c r="BF264" s="15">
        <f t="shared" si="455"/>
        <v>0.17</v>
      </c>
      <c r="BG264" s="15">
        <f t="shared" si="456"/>
        <v>0.1</v>
      </c>
      <c r="BH264" s="15">
        <f t="shared" si="457"/>
        <v>1.25</v>
      </c>
      <c r="BI264" s="15">
        <f t="shared" si="458"/>
        <v>0</v>
      </c>
      <c r="BJ264" s="50">
        <f t="shared" si="459"/>
        <v>0.75</v>
      </c>
    </row>
    <row r="265" spans="1:62" s="7" customFormat="1" ht="25.5" customHeight="1" x14ac:dyDescent="0.3">
      <c r="A265" s="49" t="s">
        <v>130</v>
      </c>
      <c r="B265" s="26">
        <v>1209</v>
      </c>
      <c r="C265" s="23">
        <v>25</v>
      </c>
      <c r="D265" s="23">
        <v>50</v>
      </c>
      <c r="E265" s="23">
        <v>60</v>
      </c>
      <c r="F265" s="26">
        <v>50</v>
      </c>
      <c r="G265" s="27">
        <v>165</v>
      </c>
      <c r="H265" s="14">
        <f t="shared" si="476"/>
        <v>82.5</v>
      </c>
      <c r="I265" s="14">
        <f t="shared" si="477"/>
        <v>165</v>
      </c>
      <c r="J265" s="14">
        <f t="shared" si="478"/>
        <v>198</v>
      </c>
      <c r="K265" s="27">
        <v>0.4</v>
      </c>
      <c r="L265" s="27">
        <v>0</v>
      </c>
      <c r="M265" s="27">
        <v>40</v>
      </c>
      <c r="N265" s="14">
        <f t="shared" si="473"/>
        <v>0.2</v>
      </c>
      <c r="O265" s="14">
        <f t="shared" si="479"/>
        <v>0</v>
      </c>
      <c r="P265" s="14">
        <f t="shared" si="480"/>
        <v>20</v>
      </c>
      <c r="Q265" s="14">
        <f t="shared" si="481"/>
        <v>0.4</v>
      </c>
      <c r="R265" s="14">
        <f t="shared" si="482"/>
        <v>0</v>
      </c>
      <c r="S265" s="14">
        <f t="shared" si="483"/>
        <v>40</v>
      </c>
      <c r="T265" s="14">
        <f t="shared" si="484"/>
        <v>0.48</v>
      </c>
      <c r="U265" s="14">
        <f t="shared" si="485"/>
        <v>0</v>
      </c>
      <c r="V265" s="14">
        <f t="shared" si="486"/>
        <v>48</v>
      </c>
      <c r="W265" s="28">
        <v>14</v>
      </c>
      <c r="X265" s="28">
        <v>3</v>
      </c>
      <c r="Y265" s="28">
        <v>18</v>
      </c>
      <c r="Z265" s="28">
        <v>0.8</v>
      </c>
      <c r="AA265" s="15">
        <f t="shared" si="430"/>
        <v>3.5000000000000004</v>
      </c>
      <c r="AB265" s="15">
        <f t="shared" si="431"/>
        <v>0.75</v>
      </c>
      <c r="AC265" s="15">
        <f t="shared" si="432"/>
        <v>4.5</v>
      </c>
      <c r="AD265" s="15">
        <f t="shared" si="433"/>
        <v>0.2</v>
      </c>
      <c r="AE265" s="15">
        <f t="shared" si="434"/>
        <v>7.0000000000000009</v>
      </c>
      <c r="AF265" s="15">
        <f t="shared" si="435"/>
        <v>1.5</v>
      </c>
      <c r="AG265" s="15">
        <f t="shared" si="436"/>
        <v>9</v>
      </c>
      <c r="AH265" s="15">
        <f t="shared" si="437"/>
        <v>0.4</v>
      </c>
      <c r="AI265" s="15">
        <f t="shared" si="438"/>
        <v>8.4</v>
      </c>
      <c r="AJ265" s="15">
        <f t="shared" si="439"/>
        <v>1.7999999999999998</v>
      </c>
      <c r="AK265" s="15">
        <f t="shared" si="440"/>
        <v>10.799999999999999</v>
      </c>
      <c r="AL265" s="15">
        <f t="shared" si="441"/>
        <v>0.48</v>
      </c>
      <c r="AM265" s="28">
        <v>0</v>
      </c>
      <c r="AN265" s="28">
        <v>0.01</v>
      </c>
      <c r="AO265" s="28">
        <v>0.03</v>
      </c>
      <c r="AP265" s="28">
        <v>0</v>
      </c>
      <c r="AQ265" s="28">
        <v>0</v>
      </c>
      <c r="AR265" s="28">
        <v>0</v>
      </c>
      <c r="AS265" s="15">
        <f t="shared" si="442"/>
        <v>0</v>
      </c>
      <c r="AT265" s="15">
        <f t="shared" si="443"/>
        <v>2.5000000000000001E-3</v>
      </c>
      <c r="AU265" s="15">
        <f t="shared" si="444"/>
        <v>7.4999999999999997E-3</v>
      </c>
      <c r="AV265" s="15">
        <f t="shared" si="445"/>
        <v>0</v>
      </c>
      <c r="AW265" s="15">
        <f t="shared" si="446"/>
        <v>0</v>
      </c>
      <c r="AX265" s="15">
        <f t="shared" si="447"/>
        <v>0</v>
      </c>
      <c r="AY265" s="15">
        <f t="shared" si="448"/>
        <v>0</v>
      </c>
      <c r="AZ265" s="15">
        <f t="shared" si="449"/>
        <v>5.0000000000000001E-3</v>
      </c>
      <c r="BA265" s="15">
        <f t="shared" si="450"/>
        <v>1.4999999999999999E-2</v>
      </c>
      <c r="BB265" s="15">
        <f t="shared" si="451"/>
        <v>0</v>
      </c>
      <c r="BC265" s="15">
        <f t="shared" si="452"/>
        <v>0</v>
      </c>
      <c r="BD265" s="15">
        <f t="shared" si="453"/>
        <v>0</v>
      </c>
      <c r="BE265" s="15">
        <f t="shared" si="454"/>
        <v>0</v>
      </c>
      <c r="BF265" s="15">
        <f t="shared" si="455"/>
        <v>6.0000000000000001E-3</v>
      </c>
      <c r="BG265" s="15">
        <f t="shared" si="456"/>
        <v>1.7999999999999999E-2</v>
      </c>
      <c r="BH265" s="15">
        <f t="shared" si="457"/>
        <v>0</v>
      </c>
      <c r="BI265" s="15">
        <f t="shared" si="458"/>
        <v>0</v>
      </c>
      <c r="BJ265" s="50">
        <f t="shared" si="459"/>
        <v>0</v>
      </c>
    </row>
    <row r="266" spans="1:62" s="7" customFormat="1" ht="18" customHeight="1" x14ac:dyDescent="0.3">
      <c r="A266" s="49" t="s">
        <v>106</v>
      </c>
      <c r="B266" s="26" t="s">
        <v>107</v>
      </c>
      <c r="C266" s="23">
        <v>200</v>
      </c>
      <c r="D266" s="23">
        <v>200</v>
      </c>
      <c r="E266" s="23">
        <v>200</v>
      </c>
      <c r="F266" s="26">
        <v>100</v>
      </c>
      <c r="G266" s="27">
        <v>0</v>
      </c>
      <c r="H266" s="14">
        <f t="shared" si="476"/>
        <v>0</v>
      </c>
      <c r="I266" s="14">
        <f t="shared" si="477"/>
        <v>0</v>
      </c>
      <c r="J266" s="14">
        <f t="shared" si="478"/>
        <v>0</v>
      </c>
      <c r="K266" s="27">
        <v>0.1</v>
      </c>
      <c r="L266" s="27">
        <v>0</v>
      </c>
      <c r="M266" s="27">
        <v>0</v>
      </c>
      <c r="N266" s="14">
        <f t="shared" si="473"/>
        <v>0.2</v>
      </c>
      <c r="O266" s="14">
        <f t="shared" si="479"/>
        <v>0</v>
      </c>
      <c r="P266" s="14">
        <f t="shared" si="480"/>
        <v>0</v>
      </c>
      <c r="Q266" s="14">
        <f t="shared" si="481"/>
        <v>0.2</v>
      </c>
      <c r="R266" s="14">
        <f t="shared" si="482"/>
        <v>0</v>
      </c>
      <c r="S266" s="14">
        <f t="shared" si="483"/>
        <v>0</v>
      </c>
      <c r="T266" s="14">
        <f t="shared" si="484"/>
        <v>0.2</v>
      </c>
      <c r="U266" s="14">
        <f t="shared" si="485"/>
        <v>0</v>
      </c>
      <c r="V266" s="14">
        <f t="shared" si="486"/>
        <v>0</v>
      </c>
      <c r="W266" s="28">
        <v>9.61</v>
      </c>
      <c r="X266" s="28">
        <v>3.29</v>
      </c>
      <c r="Y266" s="28">
        <v>2.88</v>
      </c>
      <c r="Z266" s="28">
        <v>0.28999999999999998</v>
      </c>
      <c r="AA266" s="15">
        <f t="shared" si="430"/>
        <v>19.22</v>
      </c>
      <c r="AB266" s="15">
        <f t="shared" si="431"/>
        <v>6.58</v>
      </c>
      <c r="AC266" s="15">
        <f t="shared" si="432"/>
        <v>5.76</v>
      </c>
      <c r="AD266" s="15">
        <f t="shared" si="433"/>
        <v>0.57999999999999996</v>
      </c>
      <c r="AE266" s="15">
        <f t="shared" si="434"/>
        <v>19.22</v>
      </c>
      <c r="AF266" s="15">
        <f t="shared" si="435"/>
        <v>6.58</v>
      </c>
      <c r="AG266" s="15">
        <f t="shared" si="436"/>
        <v>5.76</v>
      </c>
      <c r="AH266" s="15">
        <f t="shared" si="437"/>
        <v>0.57999999999999996</v>
      </c>
      <c r="AI266" s="15">
        <f t="shared" si="438"/>
        <v>19.22</v>
      </c>
      <c r="AJ266" s="15">
        <f t="shared" si="439"/>
        <v>6.58</v>
      </c>
      <c r="AK266" s="15">
        <f t="shared" si="440"/>
        <v>5.76</v>
      </c>
      <c r="AL266" s="15">
        <f t="shared" si="441"/>
        <v>0.57999999999999996</v>
      </c>
      <c r="AM266" s="28">
        <v>0</v>
      </c>
      <c r="AN266" s="28">
        <v>0</v>
      </c>
      <c r="AO266" s="28">
        <v>0</v>
      </c>
      <c r="AP266" s="28">
        <v>0.03</v>
      </c>
      <c r="AQ266" s="28">
        <v>0.52</v>
      </c>
      <c r="AR266" s="28">
        <v>0.52</v>
      </c>
      <c r="AS266" s="15">
        <f t="shared" si="442"/>
        <v>0</v>
      </c>
      <c r="AT266" s="15">
        <f t="shared" si="443"/>
        <v>0</v>
      </c>
      <c r="AU266" s="15">
        <f t="shared" si="444"/>
        <v>0</v>
      </c>
      <c r="AV266" s="15">
        <f t="shared" si="445"/>
        <v>0.06</v>
      </c>
      <c r="AW266" s="15">
        <f t="shared" si="446"/>
        <v>1.04</v>
      </c>
      <c r="AX266" s="15">
        <f t="shared" si="447"/>
        <v>1.04</v>
      </c>
      <c r="AY266" s="15">
        <f t="shared" si="448"/>
        <v>0</v>
      </c>
      <c r="AZ266" s="15">
        <f t="shared" si="449"/>
        <v>0</v>
      </c>
      <c r="BA266" s="15">
        <f t="shared" si="450"/>
        <v>0</v>
      </c>
      <c r="BB266" s="15">
        <f t="shared" si="451"/>
        <v>0.06</v>
      </c>
      <c r="BC266" s="15">
        <f t="shared" si="452"/>
        <v>1.04</v>
      </c>
      <c r="BD266" s="15">
        <f t="shared" si="453"/>
        <v>1.04</v>
      </c>
      <c r="BE266" s="15">
        <f t="shared" si="454"/>
        <v>0</v>
      </c>
      <c r="BF266" s="15">
        <f t="shared" si="455"/>
        <v>0</v>
      </c>
      <c r="BG266" s="15">
        <f t="shared" si="456"/>
        <v>0</v>
      </c>
      <c r="BH266" s="15">
        <f t="shared" si="457"/>
        <v>0.06</v>
      </c>
      <c r="BI266" s="15">
        <f t="shared" si="458"/>
        <v>1.04</v>
      </c>
      <c r="BJ266" s="50">
        <f t="shared" si="459"/>
        <v>1.04</v>
      </c>
    </row>
    <row r="267" spans="1:62" s="7" customFormat="1" ht="18" customHeight="1" x14ac:dyDescent="0.3">
      <c r="A267" s="142" t="s">
        <v>233</v>
      </c>
      <c r="B267" s="143"/>
      <c r="C267" s="143"/>
      <c r="D267" s="143"/>
      <c r="E267" s="143"/>
      <c r="F267" s="144"/>
      <c r="G267" s="47">
        <f>SUM(G261:G266)</f>
        <v>1940.31</v>
      </c>
      <c r="H267" s="47">
        <f t="shared" ref="H267:BJ267" si="487">SUM(H261:H266)</f>
        <v>995.5</v>
      </c>
      <c r="I267" s="47">
        <f t="shared" si="487"/>
        <v>1228.5</v>
      </c>
      <c r="J267" s="47">
        <f t="shared" si="487"/>
        <v>2328.1988888888891</v>
      </c>
      <c r="K267" s="47">
        <f t="shared" si="487"/>
        <v>80.19</v>
      </c>
      <c r="L267" s="47">
        <f t="shared" si="487"/>
        <v>43.400000000000006</v>
      </c>
      <c r="M267" s="47">
        <f t="shared" si="487"/>
        <v>309.82</v>
      </c>
      <c r="N267" s="47">
        <f t="shared" si="487"/>
        <v>50.080000000000005</v>
      </c>
      <c r="O267" s="47">
        <f t="shared" si="487"/>
        <v>28</v>
      </c>
      <c r="P267" s="47">
        <f t="shared" si="487"/>
        <v>130.69999999999999</v>
      </c>
      <c r="Q267" s="47">
        <f t="shared" si="487"/>
        <v>57.680000000000007</v>
      </c>
      <c r="R267" s="47">
        <f t="shared" si="487"/>
        <v>31.799999999999997</v>
      </c>
      <c r="S267" s="47">
        <f t="shared" si="487"/>
        <v>169.9</v>
      </c>
      <c r="T267" s="47">
        <f t="shared" si="487"/>
        <v>98.614444444444445</v>
      </c>
      <c r="U267" s="47">
        <f t="shared" si="487"/>
        <v>53.155555555555551</v>
      </c>
      <c r="V267" s="47">
        <f t="shared" si="487"/>
        <v>361.30888888888887</v>
      </c>
      <c r="W267" s="47">
        <f t="shared" si="487"/>
        <v>342.19</v>
      </c>
      <c r="X267" s="47">
        <f t="shared" si="487"/>
        <v>52.699999999999996</v>
      </c>
      <c r="Y267" s="47">
        <f t="shared" si="487"/>
        <v>390.87</v>
      </c>
      <c r="Z267" s="47">
        <f t="shared" si="487"/>
        <v>4.95</v>
      </c>
      <c r="AA267" s="47">
        <f t="shared" si="487"/>
        <v>356.55399999999997</v>
      </c>
      <c r="AB267" s="47">
        <f t="shared" si="487"/>
        <v>64.868000000000009</v>
      </c>
      <c r="AC267" s="47">
        <f t="shared" si="487"/>
        <v>541.53800000000001</v>
      </c>
      <c r="AD267" s="47">
        <f t="shared" si="487"/>
        <v>3.8040000000000003</v>
      </c>
      <c r="AE267" s="47">
        <f t="shared" si="487"/>
        <v>364.50400000000002</v>
      </c>
      <c r="AF267" s="47">
        <f t="shared" si="487"/>
        <v>68.868000000000009</v>
      </c>
      <c r="AG267" s="47">
        <f t="shared" si="487"/>
        <v>630.22800000000007</v>
      </c>
      <c r="AH267" s="47">
        <f t="shared" si="487"/>
        <v>4.3039999999999994</v>
      </c>
      <c r="AI267" s="47">
        <f t="shared" si="487"/>
        <v>438.23</v>
      </c>
      <c r="AJ267" s="47">
        <f t="shared" si="487"/>
        <v>90.199999999999989</v>
      </c>
      <c r="AK267" s="47">
        <f t="shared" si="487"/>
        <v>1093.3</v>
      </c>
      <c r="AL267" s="47">
        <f t="shared" si="487"/>
        <v>6.1999999999999993</v>
      </c>
      <c r="AM267" s="47">
        <f t="shared" si="487"/>
        <v>0.05</v>
      </c>
      <c r="AN267" s="47">
        <f t="shared" si="487"/>
        <v>0.47000000000000003</v>
      </c>
      <c r="AO267" s="47">
        <f t="shared" si="487"/>
        <v>0.53</v>
      </c>
      <c r="AP267" s="47">
        <f t="shared" si="487"/>
        <v>7.0600000000000005</v>
      </c>
      <c r="AQ267" s="47">
        <f t="shared" si="487"/>
        <v>31.34</v>
      </c>
      <c r="AR267" s="47">
        <f t="shared" si="487"/>
        <v>2.97</v>
      </c>
      <c r="AS267" s="47">
        <f t="shared" si="487"/>
        <v>0.09</v>
      </c>
      <c r="AT267" s="47">
        <f t="shared" si="487"/>
        <v>0.32050000000000001</v>
      </c>
      <c r="AU267" s="47">
        <f t="shared" si="487"/>
        <v>0.5694999999999999</v>
      </c>
      <c r="AV267" s="47">
        <f t="shared" si="487"/>
        <v>6.194</v>
      </c>
      <c r="AW267" s="47">
        <f t="shared" si="487"/>
        <v>1.4359999999999999</v>
      </c>
      <c r="AX267" s="47">
        <f t="shared" si="487"/>
        <v>3.1</v>
      </c>
      <c r="AY267" s="47">
        <f t="shared" si="487"/>
        <v>0.09</v>
      </c>
      <c r="AZ267" s="47">
        <f t="shared" si="487"/>
        <v>0.34299999999999997</v>
      </c>
      <c r="BA267" s="47">
        <f t="shared" si="487"/>
        <v>0.59199999999999997</v>
      </c>
      <c r="BB267" s="47">
        <f t="shared" si="487"/>
        <v>8.0690000000000008</v>
      </c>
      <c r="BC267" s="47">
        <f t="shared" si="487"/>
        <v>1.4359999999999999</v>
      </c>
      <c r="BD267" s="47">
        <f t="shared" si="487"/>
        <v>3.35</v>
      </c>
      <c r="BE267" s="47">
        <f t="shared" si="487"/>
        <v>0.1</v>
      </c>
      <c r="BF267" s="47">
        <f t="shared" si="487"/>
        <v>0.47600000000000009</v>
      </c>
      <c r="BG267" s="47">
        <f t="shared" si="487"/>
        <v>0.748</v>
      </c>
      <c r="BH267" s="47">
        <f t="shared" si="487"/>
        <v>17.72</v>
      </c>
      <c r="BI267" s="47">
        <f t="shared" si="487"/>
        <v>32.08</v>
      </c>
      <c r="BJ267" s="83">
        <f t="shared" si="487"/>
        <v>4.6900000000000004</v>
      </c>
    </row>
    <row r="268" spans="1:62" s="7" customFormat="1" ht="25.5" customHeight="1" x14ac:dyDescent="0.3">
      <c r="A268" s="49" t="s">
        <v>133</v>
      </c>
      <c r="B268" s="26">
        <v>439</v>
      </c>
      <c r="C268" s="23">
        <v>200</v>
      </c>
      <c r="D268" s="23">
        <v>200</v>
      </c>
      <c r="E268" s="23">
        <v>200</v>
      </c>
      <c r="F268" s="26">
        <v>100</v>
      </c>
      <c r="G268" s="27">
        <v>56</v>
      </c>
      <c r="H268" s="14">
        <f t="shared" si="476"/>
        <v>112.00000000000001</v>
      </c>
      <c r="I268" s="14">
        <f t="shared" si="477"/>
        <v>112.00000000000001</v>
      </c>
      <c r="J268" s="14">
        <f t="shared" si="478"/>
        <v>112.00000000000001</v>
      </c>
      <c r="K268" s="27">
        <v>2.9</v>
      </c>
      <c r="L268" s="27">
        <v>3.2</v>
      </c>
      <c r="M268" s="27">
        <v>4</v>
      </c>
      <c r="N268" s="14">
        <f>K268/F268*C268</f>
        <v>5.8</v>
      </c>
      <c r="O268" s="14">
        <f t="shared" si="479"/>
        <v>6.4</v>
      </c>
      <c r="P268" s="14">
        <f t="shared" si="480"/>
        <v>8</v>
      </c>
      <c r="Q268" s="14">
        <f t="shared" si="481"/>
        <v>5.8</v>
      </c>
      <c r="R268" s="14">
        <f t="shared" si="482"/>
        <v>6.4</v>
      </c>
      <c r="S268" s="14">
        <f t="shared" si="483"/>
        <v>8</v>
      </c>
      <c r="T268" s="14">
        <f t="shared" si="484"/>
        <v>5.8</v>
      </c>
      <c r="U268" s="14">
        <f t="shared" si="485"/>
        <v>6.4</v>
      </c>
      <c r="V268" s="14">
        <f t="shared" si="486"/>
        <v>8</v>
      </c>
      <c r="W268" s="28">
        <v>304.8</v>
      </c>
      <c r="X268" s="28">
        <v>28</v>
      </c>
      <c r="Y268" s="28">
        <v>0</v>
      </c>
      <c r="Z268" s="28">
        <v>0.2</v>
      </c>
      <c r="AA268" s="15">
        <f t="shared" si="430"/>
        <v>609.6</v>
      </c>
      <c r="AB268" s="15">
        <f t="shared" si="431"/>
        <v>56.000000000000007</v>
      </c>
      <c r="AC268" s="15">
        <f t="shared" si="432"/>
        <v>0</v>
      </c>
      <c r="AD268" s="15">
        <f t="shared" si="433"/>
        <v>0.4</v>
      </c>
      <c r="AE268" s="15">
        <f t="shared" si="434"/>
        <v>609.6</v>
      </c>
      <c r="AF268" s="15">
        <f t="shared" si="435"/>
        <v>56.000000000000007</v>
      </c>
      <c r="AG268" s="15">
        <f t="shared" si="436"/>
        <v>0</v>
      </c>
      <c r="AH268" s="15">
        <f t="shared" si="437"/>
        <v>0.4</v>
      </c>
      <c r="AI268" s="15">
        <f t="shared" si="438"/>
        <v>609.6</v>
      </c>
      <c r="AJ268" s="15">
        <f t="shared" si="439"/>
        <v>56.000000000000007</v>
      </c>
      <c r="AK268" s="15">
        <f t="shared" si="440"/>
        <v>0</v>
      </c>
      <c r="AL268" s="15">
        <f t="shared" si="441"/>
        <v>0.4</v>
      </c>
      <c r="AM268" s="28">
        <v>0</v>
      </c>
      <c r="AN268" s="28">
        <v>0.06</v>
      </c>
      <c r="AO268" s="28">
        <v>0.34</v>
      </c>
      <c r="AP268" s="28">
        <v>0</v>
      </c>
      <c r="AQ268" s="28">
        <v>1.4</v>
      </c>
      <c r="AR268" s="28">
        <v>0</v>
      </c>
      <c r="AS268" s="15">
        <f t="shared" si="442"/>
        <v>0</v>
      </c>
      <c r="AT268" s="15">
        <f t="shared" si="443"/>
        <v>0.12</v>
      </c>
      <c r="AU268" s="15">
        <f t="shared" si="444"/>
        <v>0.68</v>
      </c>
      <c r="AV268" s="15">
        <f t="shared" si="445"/>
        <v>0</v>
      </c>
      <c r="AW268" s="15">
        <f t="shared" si="446"/>
        <v>2.8</v>
      </c>
      <c r="AX268" s="15">
        <f t="shared" si="447"/>
        <v>0</v>
      </c>
      <c r="AY268" s="15">
        <f t="shared" si="448"/>
        <v>0</v>
      </c>
      <c r="AZ268" s="15">
        <f t="shared" si="449"/>
        <v>0.12</v>
      </c>
      <c r="BA268" s="15">
        <f t="shared" si="450"/>
        <v>0.68</v>
      </c>
      <c r="BB268" s="15">
        <f t="shared" si="451"/>
        <v>0</v>
      </c>
      <c r="BC268" s="15">
        <f t="shared" si="452"/>
        <v>2.8</v>
      </c>
      <c r="BD268" s="15">
        <f t="shared" si="453"/>
        <v>0</v>
      </c>
      <c r="BE268" s="15">
        <f t="shared" si="454"/>
        <v>0</v>
      </c>
      <c r="BF268" s="15">
        <f t="shared" si="455"/>
        <v>0.12</v>
      </c>
      <c r="BG268" s="15">
        <f t="shared" si="456"/>
        <v>0.68</v>
      </c>
      <c r="BH268" s="15">
        <f t="shared" si="457"/>
        <v>0</v>
      </c>
      <c r="BI268" s="15">
        <f t="shared" si="458"/>
        <v>2.8</v>
      </c>
      <c r="BJ268" s="50">
        <f t="shared" si="459"/>
        <v>0</v>
      </c>
    </row>
    <row r="269" spans="1:62" s="9" customFormat="1" ht="20.100000000000001" customHeight="1" x14ac:dyDescent="0.3">
      <c r="A269" s="145" t="s">
        <v>232</v>
      </c>
      <c r="B269" s="150"/>
      <c r="C269" s="150"/>
      <c r="D269" s="150"/>
      <c r="E269" s="150"/>
      <c r="F269" s="150"/>
      <c r="G269" s="77">
        <f>SUM(G268)</f>
        <v>56</v>
      </c>
      <c r="H269" s="77">
        <f t="shared" ref="H269:BJ269" si="488">SUM(H268)</f>
        <v>112.00000000000001</v>
      </c>
      <c r="I269" s="77">
        <f t="shared" si="488"/>
        <v>112.00000000000001</v>
      </c>
      <c r="J269" s="77">
        <f t="shared" si="488"/>
        <v>112.00000000000001</v>
      </c>
      <c r="K269" s="77">
        <f t="shared" si="488"/>
        <v>2.9</v>
      </c>
      <c r="L269" s="77">
        <f t="shared" si="488"/>
        <v>3.2</v>
      </c>
      <c r="M269" s="77">
        <f t="shared" si="488"/>
        <v>4</v>
      </c>
      <c r="N269" s="77">
        <f t="shared" si="488"/>
        <v>5.8</v>
      </c>
      <c r="O269" s="77">
        <f t="shared" si="488"/>
        <v>6.4</v>
      </c>
      <c r="P269" s="77">
        <f t="shared" si="488"/>
        <v>8</v>
      </c>
      <c r="Q269" s="77">
        <f t="shared" si="488"/>
        <v>5.8</v>
      </c>
      <c r="R269" s="77">
        <f t="shared" si="488"/>
        <v>6.4</v>
      </c>
      <c r="S269" s="77">
        <f t="shared" si="488"/>
        <v>8</v>
      </c>
      <c r="T269" s="77">
        <f t="shared" si="488"/>
        <v>5.8</v>
      </c>
      <c r="U269" s="77">
        <f t="shared" si="488"/>
        <v>6.4</v>
      </c>
      <c r="V269" s="77">
        <f t="shared" si="488"/>
        <v>8</v>
      </c>
      <c r="W269" s="77">
        <f t="shared" si="488"/>
        <v>304.8</v>
      </c>
      <c r="X269" s="77">
        <f t="shared" si="488"/>
        <v>28</v>
      </c>
      <c r="Y269" s="77">
        <f t="shared" si="488"/>
        <v>0</v>
      </c>
      <c r="Z269" s="77">
        <f t="shared" si="488"/>
        <v>0.2</v>
      </c>
      <c r="AA269" s="77">
        <f t="shared" si="488"/>
        <v>609.6</v>
      </c>
      <c r="AB269" s="77">
        <f t="shared" si="488"/>
        <v>56.000000000000007</v>
      </c>
      <c r="AC269" s="77">
        <f t="shared" si="488"/>
        <v>0</v>
      </c>
      <c r="AD269" s="77">
        <f t="shared" si="488"/>
        <v>0.4</v>
      </c>
      <c r="AE269" s="77">
        <f t="shared" si="488"/>
        <v>609.6</v>
      </c>
      <c r="AF269" s="77">
        <f t="shared" si="488"/>
        <v>56.000000000000007</v>
      </c>
      <c r="AG269" s="77">
        <f t="shared" si="488"/>
        <v>0</v>
      </c>
      <c r="AH269" s="77">
        <f t="shared" si="488"/>
        <v>0.4</v>
      </c>
      <c r="AI269" s="77">
        <f t="shared" si="488"/>
        <v>609.6</v>
      </c>
      <c r="AJ269" s="77">
        <f t="shared" si="488"/>
        <v>56.000000000000007</v>
      </c>
      <c r="AK269" s="77">
        <f t="shared" si="488"/>
        <v>0</v>
      </c>
      <c r="AL269" s="77">
        <f t="shared" si="488"/>
        <v>0.4</v>
      </c>
      <c r="AM269" s="77">
        <f t="shared" si="488"/>
        <v>0</v>
      </c>
      <c r="AN269" s="77">
        <f t="shared" si="488"/>
        <v>0.06</v>
      </c>
      <c r="AO269" s="77">
        <f t="shared" si="488"/>
        <v>0.34</v>
      </c>
      <c r="AP269" s="77">
        <f t="shared" si="488"/>
        <v>0</v>
      </c>
      <c r="AQ269" s="77">
        <f t="shared" si="488"/>
        <v>1.4</v>
      </c>
      <c r="AR269" s="77">
        <f t="shared" si="488"/>
        <v>0</v>
      </c>
      <c r="AS269" s="77">
        <f t="shared" si="488"/>
        <v>0</v>
      </c>
      <c r="AT269" s="77">
        <f t="shared" si="488"/>
        <v>0.12</v>
      </c>
      <c r="AU269" s="77">
        <f t="shared" si="488"/>
        <v>0.68</v>
      </c>
      <c r="AV269" s="77">
        <f t="shared" si="488"/>
        <v>0</v>
      </c>
      <c r="AW269" s="77">
        <f t="shared" si="488"/>
        <v>2.8</v>
      </c>
      <c r="AX269" s="77">
        <f t="shared" si="488"/>
        <v>0</v>
      </c>
      <c r="AY269" s="77">
        <f t="shared" si="488"/>
        <v>0</v>
      </c>
      <c r="AZ269" s="77">
        <f t="shared" si="488"/>
        <v>0.12</v>
      </c>
      <c r="BA269" s="77">
        <f t="shared" si="488"/>
        <v>0.68</v>
      </c>
      <c r="BB269" s="77">
        <f t="shared" si="488"/>
        <v>0</v>
      </c>
      <c r="BC269" s="77">
        <f t="shared" si="488"/>
        <v>2.8</v>
      </c>
      <c r="BD269" s="77">
        <f t="shared" si="488"/>
        <v>0</v>
      </c>
      <c r="BE269" s="77">
        <f t="shared" si="488"/>
        <v>0</v>
      </c>
      <c r="BF269" s="77">
        <f t="shared" si="488"/>
        <v>0.12</v>
      </c>
      <c r="BG269" s="77">
        <f t="shared" si="488"/>
        <v>0.68</v>
      </c>
      <c r="BH269" s="77">
        <f t="shared" si="488"/>
        <v>0</v>
      </c>
      <c r="BI269" s="77">
        <f t="shared" si="488"/>
        <v>2.8</v>
      </c>
      <c r="BJ269" s="52">
        <f t="shared" si="488"/>
        <v>0</v>
      </c>
    </row>
    <row r="270" spans="1:62" s="11" customFormat="1" ht="19.5" thickBot="1" x14ac:dyDescent="0.35">
      <c r="A270" s="153" t="s">
        <v>58</v>
      </c>
      <c r="B270" s="154"/>
      <c r="C270" s="154"/>
      <c r="D270" s="154"/>
      <c r="E270" s="154"/>
      <c r="F270" s="154"/>
      <c r="G270" s="43">
        <f>SUM(G269,G267,G260,G256,G248)</f>
        <v>4038.51</v>
      </c>
      <c r="H270" s="43">
        <f t="shared" ref="H270:BJ270" si="489">SUM(H269,H267,H260,H256,H248)</f>
        <v>3328.7777777777778</v>
      </c>
      <c r="I270" s="43">
        <f t="shared" si="489"/>
        <v>4051.0277777777778</v>
      </c>
      <c r="J270" s="43">
        <f t="shared" si="489"/>
        <v>5685.5544444444449</v>
      </c>
      <c r="K270" s="43">
        <f t="shared" si="489"/>
        <v>149.07</v>
      </c>
      <c r="L270" s="43">
        <f t="shared" si="489"/>
        <v>144.52000000000001</v>
      </c>
      <c r="M270" s="43">
        <f t="shared" si="489"/>
        <v>533.93999999999994</v>
      </c>
      <c r="N270" s="43">
        <f t="shared" si="489"/>
        <v>134.99222222222224</v>
      </c>
      <c r="O270" s="43">
        <f t="shared" si="489"/>
        <v>131.35666666666668</v>
      </c>
      <c r="P270" s="43">
        <f t="shared" si="489"/>
        <v>382.31533333333334</v>
      </c>
      <c r="Q270" s="43">
        <f t="shared" si="489"/>
        <v>162.52722222222224</v>
      </c>
      <c r="R270" s="43">
        <f t="shared" si="489"/>
        <v>160.88666666666668</v>
      </c>
      <c r="S270" s="43">
        <f t="shared" si="489"/>
        <v>454.19533333333334</v>
      </c>
      <c r="T270" s="43">
        <f t="shared" si="489"/>
        <v>216.67888888888888</v>
      </c>
      <c r="U270" s="43">
        <f t="shared" si="489"/>
        <v>212.78222222222223</v>
      </c>
      <c r="V270" s="43">
        <f t="shared" si="489"/>
        <v>697.30622222222223</v>
      </c>
      <c r="W270" s="43">
        <f t="shared" si="489"/>
        <v>2302.5199999999995</v>
      </c>
      <c r="X270" s="43">
        <f t="shared" si="489"/>
        <v>331.71999999999997</v>
      </c>
      <c r="Y270" s="43">
        <f t="shared" si="489"/>
        <v>1692.6499999999999</v>
      </c>
      <c r="Z270" s="43">
        <f t="shared" si="489"/>
        <v>23.950000000000003</v>
      </c>
      <c r="AA270" s="43">
        <f t="shared" si="489"/>
        <v>1863.8969999999999</v>
      </c>
      <c r="AB270" s="43">
        <f t="shared" si="489"/>
        <v>375.77699999999999</v>
      </c>
      <c r="AC270" s="43">
        <f t="shared" si="489"/>
        <v>1551.0230000000001</v>
      </c>
      <c r="AD270" s="43">
        <f t="shared" si="489"/>
        <v>28.409999999999997</v>
      </c>
      <c r="AE270" s="43">
        <f t="shared" si="489"/>
        <v>1968.1769999999999</v>
      </c>
      <c r="AF270" s="43">
        <f t="shared" si="489"/>
        <v>435.84200000000004</v>
      </c>
      <c r="AG270" s="43">
        <f t="shared" si="489"/>
        <v>1898.8280000000002</v>
      </c>
      <c r="AH270" s="43">
        <f t="shared" si="489"/>
        <v>32.909999999999997</v>
      </c>
      <c r="AI270" s="43">
        <f t="shared" si="489"/>
        <v>2094.9560000000001</v>
      </c>
      <c r="AJ270" s="43">
        <f t="shared" si="489"/>
        <v>486.40549999999996</v>
      </c>
      <c r="AK270" s="43">
        <f t="shared" si="489"/>
        <v>2456.7674999999995</v>
      </c>
      <c r="AL270" s="43">
        <f t="shared" si="489"/>
        <v>37.902000000000001</v>
      </c>
      <c r="AM270" s="43">
        <f t="shared" si="489"/>
        <v>2</v>
      </c>
      <c r="AN270" s="43">
        <f t="shared" si="489"/>
        <v>2.2100000000000004</v>
      </c>
      <c r="AO270" s="43">
        <f t="shared" si="489"/>
        <v>2.6900000000000004</v>
      </c>
      <c r="AP270" s="43">
        <f t="shared" si="489"/>
        <v>28.330000000000002</v>
      </c>
      <c r="AQ270" s="43">
        <f t="shared" si="489"/>
        <v>151.22</v>
      </c>
      <c r="AR270" s="43">
        <f t="shared" si="489"/>
        <v>16.91</v>
      </c>
      <c r="AS270" s="43">
        <f t="shared" si="489"/>
        <v>2.7090000000000001</v>
      </c>
      <c r="AT270" s="43">
        <f t="shared" si="489"/>
        <v>2.1959</v>
      </c>
      <c r="AU270" s="43">
        <f t="shared" si="489"/>
        <v>3.0338000000000003</v>
      </c>
      <c r="AV270" s="43">
        <f t="shared" si="489"/>
        <v>31.996000000000002</v>
      </c>
      <c r="AW270" s="43">
        <f t="shared" si="489"/>
        <v>111.221</v>
      </c>
      <c r="AX270" s="43">
        <f t="shared" si="489"/>
        <v>18.617000000000001</v>
      </c>
      <c r="AY270" s="43">
        <f t="shared" si="489"/>
        <v>2.8840000000000003</v>
      </c>
      <c r="AZ270" s="43">
        <f t="shared" si="489"/>
        <v>2.5338000000000003</v>
      </c>
      <c r="BA270" s="43">
        <f t="shared" si="489"/>
        <v>3.4166000000000003</v>
      </c>
      <c r="BB270" s="43">
        <f t="shared" si="489"/>
        <v>42.412999999999997</v>
      </c>
      <c r="BC270" s="43">
        <f t="shared" si="489"/>
        <v>132.36599999999999</v>
      </c>
      <c r="BD270" s="43">
        <f t="shared" si="489"/>
        <v>20.138999999999999</v>
      </c>
      <c r="BE270" s="43">
        <f t="shared" si="489"/>
        <v>2.9464999999999999</v>
      </c>
      <c r="BF270" s="43">
        <f t="shared" si="489"/>
        <v>2.9128000000000003</v>
      </c>
      <c r="BG270" s="43">
        <f t="shared" si="489"/>
        <v>3.7416</v>
      </c>
      <c r="BH270" s="43">
        <f t="shared" si="489"/>
        <v>52.711500000000001</v>
      </c>
      <c r="BI270" s="43">
        <f t="shared" si="489"/>
        <v>177.85250000000002</v>
      </c>
      <c r="BJ270" s="84">
        <f t="shared" si="489"/>
        <v>23.669</v>
      </c>
    </row>
    <row r="271" spans="1:62" s="11" customFormat="1" x14ac:dyDescent="0.3">
      <c r="A271" s="59"/>
      <c r="B271" s="60"/>
      <c r="C271" s="60"/>
      <c r="D271" s="60"/>
      <c r="E271" s="60"/>
      <c r="F271" s="60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  <c r="Z271" s="55"/>
      <c r="AA271" s="55"/>
      <c r="AB271" s="55"/>
      <c r="AC271" s="55"/>
      <c r="AD271" s="55"/>
      <c r="AE271" s="55"/>
      <c r="AF271" s="55"/>
      <c r="AG271" s="55"/>
      <c r="AH271" s="55"/>
      <c r="AI271" s="55"/>
      <c r="AJ271" s="55"/>
      <c r="AK271" s="55"/>
      <c r="AL271" s="55"/>
      <c r="AM271" s="55"/>
      <c r="AN271" s="55"/>
      <c r="AO271" s="55"/>
      <c r="AP271" s="55"/>
      <c r="AQ271" s="55"/>
      <c r="AR271" s="55"/>
      <c r="AS271" s="55"/>
      <c r="AT271" s="55"/>
      <c r="AU271" s="55"/>
      <c r="AV271" s="55"/>
      <c r="AW271" s="55"/>
      <c r="AX271" s="55"/>
      <c r="AY271" s="55"/>
      <c r="AZ271" s="55"/>
      <c r="BA271" s="55"/>
      <c r="BB271" s="55"/>
      <c r="BC271" s="55"/>
      <c r="BD271" s="55"/>
      <c r="BE271" s="55"/>
      <c r="BF271" s="55"/>
      <c r="BG271" s="55"/>
      <c r="BH271" s="55"/>
      <c r="BI271" s="55"/>
      <c r="BJ271" s="55"/>
    </row>
    <row r="272" spans="1:62" s="11" customFormat="1" x14ac:dyDescent="0.3">
      <c r="A272" s="59"/>
      <c r="B272" s="60"/>
      <c r="C272" s="60"/>
      <c r="D272" s="60"/>
      <c r="E272" s="60"/>
      <c r="F272" s="60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  <c r="Z272" s="55"/>
      <c r="AA272" s="55"/>
      <c r="AB272" s="55"/>
      <c r="AC272" s="55"/>
      <c r="AD272" s="55"/>
      <c r="AE272" s="55"/>
      <c r="AF272" s="55"/>
      <c r="AG272" s="55"/>
      <c r="AH272" s="55"/>
      <c r="AI272" s="55"/>
      <c r="AJ272" s="55"/>
      <c r="AK272" s="55"/>
      <c r="AL272" s="55"/>
      <c r="AM272" s="55"/>
      <c r="AN272" s="55"/>
      <c r="AO272" s="55"/>
      <c r="AP272" s="55"/>
      <c r="AQ272" s="55"/>
      <c r="AR272" s="55"/>
      <c r="AS272" s="55"/>
      <c r="AT272" s="55"/>
      <c r="AU272" s="55"/>
      <c r="AV272" s="55"/>
      <c r="AW272" s="55"/>
      <c r="AX272" s="55"/>
      <c r="AY272" s="55"/>
      <c r="AZ272" s="55"/>
      <c r="BA272" s="55"/>
      <c r="BB272" s="55"/>
      <c r="BC272" s="55"/>
      <c r="BD272" s="55"/>
      <c r="BE272" s="55"/>
      <c r="BF272" s="55"/>
      <c r="BG272" s="55"/>
      <c r="BH272" s="55"/>
      <c r="BI272" s="55"/>
      <c r="BJ272" s="55"/>
    </row>
    <row r="273" spans="1:62" s="11" customFormat="1" x14ac:dyDescent="0.3">
      <c r="A273" s="59"/>
      <c r="B273" s="60"/>
      <c r="C273" s="60"/>
      <c r="D273" s="60"/>
      <c r="E273" s="60"/>
      <c r="F273" s="60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  <c r="Z273" s="55"/>
      <c r="AA273" s="55"/>
      <c r="AB273" s="55"/>
      <c r="AC273" s="55"/>
      <c r="AD273" s="55"/>
      <c r="AE273" s="55"/>
      <c r="AF273" s="55"/>
      <c r="AG273" s="55"/>
      <c r="AH273" s="55"/>
      <c r="AI273" s="55"/>
      <c r="AJ273" s="55"/>
      <c r="AK273" s="55"/>
      <c r="AL273" s="55"/>
      <c r="AM273" s="55"/>
      <c r="AN273" s="55"/>
      <c r="AO273" s="55"/>
      <c r="AP273" s="55"/>
      <c r="AQ273" s="55"/>
      <c r="AR273" s="55"/>
      <c r="AS273" s="55"/>
      <c r="AT273" s="55"/>
      <c r="AU273" s="55"/>
      <c r="AV273" s="55"/>
      <c r="AW273" s="55"/>
      <c r="AX273" s="55"/>
      <c r="AY273" s="55"/>
      <c r="AZ273" s="55"/>
      <c r="BA273" s="55"/>
      <c r="BB273" s="55"/>
      <c r="BC273" s="55"/>
      <c r="BD273" s="55"/>
      <c r="BE273" s="55"/>
      <c r="BF273" s="55"/>
      <c r="BG273" s="55"/>
      <c r="BH273" s="55"/>
      <c r="BI273" s="55"/>
      <c r="BJ273" s="55"/>
    </row>
    <row r="274" spans="1:62" s="11" customFormat="1" x14ac:dyDescent="0.3">
      <c r="A274" s="59"/>
      <c r="B274" s="60"/>
      <c r="C274" s="60"/>
      <c r="D274" s="60"/>
      <c r="E274" s="60"/>
      <c r="F274" s="60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  <c r="Z274" s="55"/>
      <c r="AA274" s="55"/>
      <c r="AB274" s="55"/>
      <c r="AC274" s="55"/>
      <c r="AD274" s="55"/>
      <c r="AE274" s="55"/>
      <c r="AF274" s="55"/>
      <c r="AG274" s="55"/>
      <c r="AH274" s="55"/>
      <c r="AI274" s="55"/>
      <c r="AJ274" s="55"/>
      <c r="AK274" s="55"/>
      <c r="AL274" s="55"/>
      <c r="AM274" s="55"/>
      <c r="AN274" s="55"/>
      <c r="AO274" s="55"/>
      <c r="AP274" s="55"/>
      <c r="AQ274" s="55"/>
      <c r="AR274" s="55"/>
      <c r="AS274" s="55"/>
      <c r="AT274" s="55"/>
      <c r="AU274" s="55"/>
      <c r="AV274" s="55"/>
      <c r="AW274" s="55"/>
      <c r="AX274" s="55"/>
      <c r="AY274" s="55"/>
      <c r="AZ274" s="55"/>
      <c r="BA274" s="55"/>
      <c r="BB274" s="55"/>
      <c r="BC274" s="55"/>
      <c r="BD274" s="55"/>
      <c r="BE274" s="55"/>
      <c r="BF274" s="55"/>
      <c r="BG274" s="55"/>
      <c r="BH274" s="55"/>
      <c r="BI274" s="55"/>
      <c r="BJ274" s="55"/>
    </row>
    <row r="275" spans="1:62" s="11" customFormat="1" x14ac:dyDescent="0.3">
      <c r="A275" s="59"/>
      <c r="B275" s="60"/>
      <c r="C275" s="60"/>
      <c r="D275" s="60"/>
      <c r="E275" s="60"/>
      <c r="F275" s="60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  <c r="Z275" s="55"/>
      <c r="AA275" s="55"/>
      <c r="AB275" s="55"/>
      <c r="AC275" s="55"/>
      <c r="AD275" s="55"/>
      <c r="AE275" s="55"/>
      <c r="AF275" s="55"/>
      <c r="AG275" s="55"/>
      <c r="AH275" s="55"/>
      <c r="AI275" s="55"/>
      <c r="AJ275" s="55"/>
      <c r="AK275" s="55"/>
      <c r="AL275" s="55"/>
      <c r="AM275" s="55"/>
      <c r="AN275" s="55"/>
      <c r="AO275" s="55"/>
      <c r="AP275" s="55"/>
      <c r="AQ275" s="55"/>
      <c r="AR275" s="55"/>
      <c r="AS275" s="55"/>
      <c r="AT275" s="55"/>
      <c r="AU275" s="55"/>
      <c r="AV275" s="55"/>
      <c r="AW275" s="55"/>
      <c r="AX275" s="55"/>
      <c r="AY275" s="55"/>
      <c r="AZ275" s="55"/>
      <c r="BA275" s="55"/>
      <c r="BB275" s="55"/>
      <c r="BC275" s="55"/>
      <c r="BD275" s="55"/>
      <c r="BE275" s="55"/>
      <c r="BF275" s="55"/>
      <c r="BG275" s="55"/>
      <c r="BH275" s="55"/>
      <c r="BI275" s="55"/>
      <c r="BJ275" s="55"/>
    </row>
    <row r="276" spans="1:62" s="11" customFormat="1" x14ac:dyDescent="0.3">
      <c r="A276" s="59"/>
      <c r="B276" s="60"/>
      <c r="C276" s="60"/>
      <c r="D276" s="60"/>
      <c r="E276" s="60"/>
      <c r="F276" s="60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  <c r="Z276" s="55"/>
      <c r="AA276" s="55"/>
      <c r="AB276" s="55"/>
      <c r="AC276" s="55"/>
      <c r="AD276" s="55"/>
      <c r="AE276" s="55"/>
      <c r="AF276" s="55"/>
      <c r="AG276" s="55"/>
      <c r="AH276" s="55"/>
      <c r="AI276" s="55"/>
      <c r="AJ276" s="55"/>
      <c r="AK276" s="55"/>
      <c r="AL276" s="55"/>
      <c r="AM276" s="55"/>
      <c r="AN276" s="55"/>
      <c r="AO276" s="55"/>
      <c r="AP276" s="55"/>
      <c r="AQ276" s="55"/>
      <c r="AR276" s="55"/>
      <c r="AS276" s="55"/>
      <c r="AT276" s="55"/>
      <c r="AU276" s="55"/>
      <c r="AV276" s="55"/>
      <c r="AW276" s="55"/>
      <c r="AX276" s="55"/>
      <c r="AY276" s="55"/>
      <c r="AZ276" s="55"/>
      <c r="BA276" s="55"/>
      <c r="BB276" s="55"/>
      <c r="BC276" s="55"/>
      <c r="BD276" s="55"/>
      <c r="BE276" s="55"/>
      <c r="BF276" s="55"/>
      <c r="BG276" s="55"/>
      <c r="BH276" s="55"/>
      <c r="BI276" s="55"/>
      <c r="BJ276" s="55"/>
    </row>
    <row r="277" spans="1:62" s="11" customFormat="1" ht="19.5" thickBot="1" x14ac:dyDescent="0.35">
      <c r="A277" s="59"/>
      <c r="B277" s="60"/>
      <c r="C277" s="60"/>
      <c r="D277" s="60"/>
      <c r="E277" s="60"/>
      <c r="F277" s="60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  <c r="Z277" s="55"/>
      <c r="AA277" s="55"/>
      <c r="AB277" s="55"/>
      <c r="AC277" s="55"/>
      <c r="AD277" s="55"/>
      <c r="AE277" s="55"/>
      <c r="AF277" s="55"/>
      <c r="AG277" s="55"/>
      <c r="AH277" s="55"/>
      <c r="AI277" s="55"/>
      <c r="AJ277" s="55"/>
      <c r="AK277" s="55"/>
      <c r="AL277" s="55"/>
      <c r="AM277" s="55"/>
      <c r="AN277" s="55"/>
      <c r="AO277" s="55"/>
      <c r="AP277" s="55"/>
      <c r="AQ277" s="55"/>
      <c r="AR277" s="55"/>
      <c r="AS277" s="55"/>
      <c r="AT277" s="55"/>
      <c r="AU277" s="55"/>
      <c r="AV277" s="55"/>
      <c r="AW277" s="55"/>
      <c r="AX277" s="55"/>
      <c r="AY277" s="55"/>
      <c r="AZ277" s="55"/>
      <c r="BA277" s="55"/>
      <c r="BB277" s="55"/>
      <c r="BC277" s="55"/>
      <c r="BD277" s="55"/>
      <c r="BE277" s="55"/>
      <c r="BF277" s="55"/>
      <c r="BG277" s="55"/>
      <c r="BH277" s="55"/>
      <c r="BI277" s="55"/>
      <c r="BJ277" s="55"/>
    </row>
    <row r="278" spans="1:62" s="12" customFormat="1" ht="33" customHeight="1" x14ac:dyDescent="0.3">
      <c r="A278" s="85" t="s">
        <v>168</v>
      </c>
      <c r="B278" s="86"/>
      <c r="C278" s="86"/>
      <c r="D278" s="86"/>
      <c r="E278" s="86"/>
      <c r="F278" s="86"/>
      <c r="G278" s="87"/>
      <c r="H278" s="87"/>
      <c r="I278" s="87"/>
      <c r="J278" s="87"/>
      <c r="K278" s="87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8"/>
      <c r="X278" s="88"/>
      <c r="Y278" s="88"/>
      <c r="Z278" s="88"/>
      <c r="AA278" s="88"/>
      <c r="AB278" s="88"/>
      <c r="AC278" s="88"/>
      <c r="AD278" s="88"/>
      <c r="AE278" s="88"/>
      <c r="AF278" s="88"/>
      <c r="AG278" s="88"/>
      <c r="AH278" s="88"/>
      <c r="AI278" s="88"/>
      <c r="AJ278" s="88"/>
      <c r="AK278" s="88"/>
      <c r="AL278" s="88"/>
      <c r="AM278" s="88"/>
      <c r="AN278" s="88"/>
      <c r="AO278" s="88"/>
      <c r="AP278" s="88"/>
      <c r="AQ278" s="88"/>
      <c r="AR278" s="88"/>
      <c r="AS278" s="88"/>
      <c r="AT278" s="88"/>
      <c r="AU278" s="88"/>
      <c r="AV278" s="88"/>
      <c r="AW278" s="88"/>
      <c r="AX278" s="88"/>
      <c r="AY278" s="88"/>
      <c r="AZ278" s="88"/>
      <c r="BA278" s="88"/>
      <c r="BB278" s="88"/>
      <c r="BC278" s="88"/>
      <c r="BD278" s="88"/>
      <c r="BE278" s="88"/>
      <c r="BF278" s="88"/>
      <c r="BG278" s="88"/>
      <c r="BH278" s="88"/>
      <c r="BI278" s="88"/>
      <c r="BJ278" s="89"/>
    </row>
    <row r="279" spans="1:62" s="6" customFormat="1" ht="60.75" customHeight="1" x14ac:dyDescent="0.25">
      <c r="A279" s="160" t="s">
        <v>1</v>
      </c>
      <c r="B279" s="161" t="s">
        <v>2</v>
      </c>
      <c r="C279" s="156" t="s">
        <v>3</v>
      </c>
      <c r="D279" s="156"/>
      <c r="E279" s="156"/>
      <c r="F279" s="161" t="s">
        <v>4</v>
      </c>
      <c r="G279" s="158" t="s">
        <v>5</v>
      </c>
      <c r="H279" s="157" t="s">
        <v>6</v>
      </c>
      <c r="I279" s="157"/>
      <c r="J279" s="157"/>
      <c r="K279" s="158" t="s">
        <v>7</v>
      </c>
      <c r="L279" s="158"/>
      <c r="M279" s="158"/>
      <c r="N279" s="157" t="s">
        <v>8</v>
      </c>
      <c r="O279" s="157"/>
      <c r="P279" s="157"/>
      <c r="Q279" s="157"/>
      <c r="R279" s="157"/>
      <c r="S279" s="157"/>
      <c r="T279" s="157"/>
      <c r="U279" s="157"/>
      <c r="V279" s="157"/>
      <c r="W279" s="155" t="s">
        <v>9</v>
      </c>
      <c r="X279" s="159"/>
      <c r="Y279" s="159"/>
      <c r="Z279" s="159"/>
      <c r="AA279" s="151" t="s">
        <v>10</v>
      </c>
      <c r="AB279" s="151"/>
      <c r="AC279" s="151"/>
      <c r="AD279" s="151"/>
      <c r="AE279" s="151"/>
      <c r="AF279" s="151"/>
      <c r="AG279" s="151"/>
      <c r="AH279" s="151"/>
      <c r="AI279" s="151"/>
      <c r="AJ279" s="151"/>
      <c r="AK279" s="151"/>
      <c r="AL279" s="151"/>
      <c r="AM279" s="155" t="s">
        <v>11</v>
      </c>
      <c r="AN279" s="159"/>
      <c r="AO279" s="159"/>
      <c r="AP279" s="159"/>
      <c r="AQ279" s="159"/>
      <c r="AR279" s="159"/>
      <c r="AS279" s="151" t="s">
        <v>12</v>
      </c>
      <c r="AT279" s="151"/>
      <c r="AU279" s="151"/>
      <c r="AV279" s="151"/>
      <c r="AW279" s="151"/>
      <c r="AX279" s="151"/>
      <c r="AY279" s="151"/>
      <c r="AZ279" s="151"/>
      <c r="BA279" s="151"/>
      <c r="BB279" s="151"/>
      <c r="BC279" s="151"/>
      <c r="BD279" s="151"/>
      <c r="BE279" s="151"/>
      <c r="BF279" s="151"/>
      <c r="BG279" s="151"/>
      <c r="BH279" s="151"/>
      <c r="BI279" s="151"/>
      <c r="BJ279" s="152"/>
    </row>
    <row r="280" spans="1:62" s="6" customFormat="1" x14ac:dyDescent="0.25">
      <c r="A280" s="160"/>
      <c r="B280" s="161"/>
      <c r="C280" s="156"/>
      <c r="D280" s="156"/>
      <c r="E280" s="156"/>
      <c r="F280" s="161"/>
      <c r="G280" s="158"/>
      <c r="H280" s="157"/>
      <c r="I280" s="157"/>
      <c r="J280" s="157"/>
      <c r="K280" s="158" t="s">
        <v>13</v>
      </c>
      <c r="L280" s="158" t="s">
        <v>14</v>
      </c>
      <c r="M280" s="158" t="s">
        <v>15</v>
      </c>
      <c r="N280" s="157"/>
      <c r="O280" s="157"/>
      <c r="P280" s="157"/>
      <c r="Q280" s="157"/>
      <c r="R280" s="157"/>
      <c r="S280" s="157"/>
      <c r="T280" s="157"/>
      <c r="U280" s="157"/>
      <c r="V280" s="157"/>
      <c r="W280" s="155" t="s">
        <v>16</v>
      </c>
      <c r="X280" s="155" t="s">
        <v>17</v>
      </c>
      <c r="Y280" s="155" t="s">
        <v>18</v>
      </c>
      <c r="Z280" s="155" t="s">
        <v>19</v>
      </c>
      <c r="AA280" s="151"/>
      <c r="AB280" s="151"/>
      <c r="AC280" s="151"/>
      <c r="AD280" s="151"/>
      <c r="AE280" s="151"/>
      <c r="AF280" s="151"/>
      <c r="AG280" s="151"/>
      <c r="AH280" s="151"/>
      <c r="AI280" s="151"/>
      <c r="AJ280" s="151"/>
      <c r="AK280" s="151"/>
      <c r="AL280" s="151"/>
      <c r="AM280" s="155" t="s">
        <v>20</v>
      </c>
      <c r="AN280" s="155" t="s">
        <v>21</v>
      </c>
      <c r="AO280" s="155" t="s">
        <v>22</v>
      </c>
      <c r="AP280" s="155" t="s">
        <v>23</v>
      </c>
      <c r="AQ280" s="155" t="s">
        <v>24</v>
      </c>
      <c r="AR280" s="155" t="s">
        <v>25</v>
      </c>
      <c r="AS280" s="151"/>
      <c r="AT280" s="151"/>
      <c r="AU280" s="151"/>
      <c r="AV280" s="151"/>
      <c r="AW280" s="151"/>
      <c r="AX280" s="151"/>
      <c r="AY280" s="151"/>
      <c r="AZ280" s="151"/>
      <c r="BA280" s="151"/>
      <c r="BB280" s="151"/>
      <c r="BC280" s="151"/>
      <c r="BD280" s="151"/>
      <c r="BE280" s="151"/>
      <c r="BF280" s="151"/>
      <c r="BG280" s="151"/>
      <c r="BH280" s="151"/>
      <c r="BI280" s="151"/>
      <c r="BJ280" s="152"/>
    </row>
    <row r="281" spans="1:62" s="6" customFormat="1" ht="21" customHeight="1" x14ac:dyDescent="0.25">
      <c r="A281" s="160"/>
      <c r="B281" s="161"/>
      <c r="C281" s="156"/>
      <c r="D281" s="156"/>
      <c r="E281" s="156"/>
      <c r="F281" s="161"/>
      <c r="G281" s="158"/>
      <c r="H281" s="157"/>
      <c r="I281" s="157"/>
      <c r="J281" s="157"/>
      <c r="K281" s="158"/>
      <c r="L281" s="158"/>
      <c r="M281" s="158"/>
      <c r="N281" s="80" t="s">
        <v>13</v>
      </c>
      <c r="O281" s="80" t="s">
        <v>14</v>
      </c>
      <c r="P281" s="80" t="s">
        <v>15</v>
      </c>
      <c r="Q281" s="80" t="s">
        <v>13</v>
      </c>
      <c r="R281" s="80" t="s">
        <v>14</v>
      </c>
      <c r="S281" s="80" t="s">
        <v>15</v>
      </c>
      <c r="T281" s="80" t="s">
        <v>13</v>
      </c>
      <c r="U281" s="80" t="s">
        <v>14</v>
      </c>
      <c r="V281" s="80" t="s">
        <v>15</v>
      </c>
      <c r="W281" s="155"/>
      <c r="X281" s="155"/>
      <c r="Y281" s="155"/>
      <c r="Z281" s="155"/>
      <c r="AA281" s="81" t="s">
        <v>16</v>
      </c>
      <c r="AB281" s="81" t="s">
        <v>17</v>
      </c>
      <c r="AC281" s="81" t="s">
        <v>18</v>
      </c>
      <c r="AD281" s="81" t="s">
        <v>19</v>
      </c>
      <c r="AE281" s="81" t="s">
        <v>16</v>
      </c>
      <c r="AF281" s="81" t="s">
        <v>17</v>
      </c>
      <c r="AG281" s="81" t="s">
        <v>18</v>
      </c>
      <c r="AH281" s="81" t="s">
        <v>19</v>
      </c>
      <c r="AI281" s="81" t="s">
        <v>16</v>
      </c>
      <c r="AJ281" s="81" t="s">
        <v>17</v>
      </c>
      <c r="AK281" s="81" t="s">
        <v>18</v>
      </c>
      <c r="AL281" s="81" t="s">
        <v>19</v>
      </c>
      <c r="AM281" s="155"/>
      <c r="AN281" s="155"/>
      <c r="AO281" s="155"/>
      <c r="AP281" s="155" t="s">
        <v>23</v>
      </c>
      <c r="AQ281" s="155"/>
      <c r="AR281" s="155"/>
      <c r="AS281" s="81" t="s">
        <v>20</v>
      </c>
      <c r="AT281" s="81" t="s">
        <v>21</v>
      </c>
      <c r="AU281" s="81" t="s">
        <v>22</v>
      </c>
      <c r="AV281" s="81" t="s">
        <v>23</v>
      </c>
      <c r="AW281" s="81" t="s">
        <v>24</v>
      </c>
      <c r="AX281" s="81" t="s">
        <v>25</v>
      </c>
      <c r="AY281" s="81" t="s">
        <v>20</v>
      </c>
      <c r="AZ281" s="81" t="s">
        <v>21</v>
      </c>
      <c r="BA281" s="81" t="s">
        <v>22</v>
      </c>
      <c r="BB281" s="81" t="s">
        <v>23</v>
      </c>
      <c r="BC281" s="81" t="s">
        <v>24</v>
      </c>
      <c r="BD281" s="81" t="s">
        <v>25</v>
      </c>
      <c r="BE281" s="81" t="s">
        <v>20</v>
      </c>
      <c r="BF281" s="81" t="s">
        <v>21</v>
      </c>
      <c r="BG281" s="81" t="s">
        <v>22</v>
      </c>
      <c r="BH281" s="81" t="s">
        <v>23</v>
      </c>
      <c r="BI281" s="81" t="s">
        <v>24</v>
      </c>
      <c r="BJ281" s="48" t="s">
        <v>25</v>
      </c>
    </row>
    <row r="282" spans="1:62" s="7" customFormat="1" ht="57" customHeight="1" x14ac:dyDescent="0.3">
      <c r="A282" s="49" t="s">
        <v>169</v>
      </c>
      <c r="B282" s="26">
        <v>176</v>
      </c>
      <c r="C282" s="23">
        <v>200</v>
      </c>
      <c r="D282" s="23">
        <v>250</v>
      </c>
      <c r="E282" s="23">
        <v>300</v>
      </c>
      <c r="F282" s="26">
        <v>250</v>
      </c>
      <c r="G282" s="27">
        <v>330</v>
      </c>
      <c r="H282" s="14">
        <f t="shared" ref="H282:H287" si="490">G282/F282*C282</f>
        <v>264</v>
      </c>
      <c r="I282" s="14">
        <f t="shared" ref="I282:I287" si="491">G282/F282*D282</f>
        <v>330</v>
      </c>
      <c r="J282" s="14">
        <f t="shared" ref="J282:J287" si="492">G282/F282*E282</f>
        <v>396</v>
      </c>
      <c r="K282" s="27">
        <v>10.199999999999999</v>
      </c>
      <c r="L282" s="27">
        <v>12.3</v>
      </c>
      <c r="M282" s="27">
        <v>44.5</v>
      </c>
      <c r="N282" s="14">
        <f t="shared" ref="N282:N287" si="493">K282/F282*C282</f>
        <v>8.1599999999999984</v>
      </c>
      <c r="O282" s="14">
        <f t="shared" ref="O282:O287" si="494">L282/F282*C282</f>
        <v>9.84</v>
      </c>
      <c r="P282" s="14">
        <f t="shared" ref="P282:P287" si="495">M282/F282*C282</f>
        <v>35.6</v>
      </c>
      <c r="Q282" s="14">
        <f t="shared" ref="Q282:Q287" si="496">K282/F282*D282</f>
        <v>10.199999999999999</v>
      </c>
      <c r="R282" s="14">
        <f t="shared" ref="R282:R287" si="497">L282/F282*D282</f>
        <v>12.3</v>
      </c>
      <c r="S282" s="14">
        <f t="shared" ref="S282:S287" si="498">M282/F282*D282</f>
        <v>44.5</v>
      </c>
      <c r="T282" s="14">
        <f t="shared" ref="T282:T287" si="499">K282/F282*E282</f>
        <v>12.239999999999998</v>
      </c>
      <c r="U282" s="14">
        <f t="shared" ref="U282:U287" si="500">L282/F282*E282</f>
        <v>14.76</v>
      </c>
      <c r="V282" s="14">
        <f t="shared" ref="V282:V287" si="501">M282/F282*E282</f>
        <v>53.4</v>
      </c>
      <c r="W282" s="28">
        <v>95.99</v>
      </c>
      <c r="X282" s="28">
        <v>27.09</v>
      </c>
      <c r="Y282" s="28">
        <v>109.6</v>
      </c>
      <c r="Z282" s="28">
        <v>0.65</v>
      </c>
      <c r="AA282" s="15">
        <f>W282/100*C282</f>
        <v>191.98</v>
      </c>
      <c r="AB282" s="15">
        <f>X282/100*C282</f>
        <v>54.179999999999993</v>
      </c>
      <c r="AC282" s="15">
        <f>Y282/100*C282</f>
        <v>219.19999999999996</v>
      </c>
      <c r="AD282" s="15">
        <f>Z282/100*C282</f>
        <v>1.3</v>
      </c>
      <c r="AE282" s="15">
        <f>W282/100*D282</f>
        <v>239.97499999999999</v>
      </c>
      <c r="AF282" s="15">
        <f>X282/100*D282</f>
        <v>67.724999999999994</v>
      </c>
      <c r="AG282" s="15">
        <f>Y282/100*D282</f>
        <v>273.99999999999994</v>
      </c>
      <c r="AH282" s="15">
        <f>Z282/100*D282</f>
        <v>1.6250000000000002</v>
      </c>
      <c r="AI282" s="15">
        <f>W282/100*E282</f>
        <v>287.96999999999997</v>
      </c>
      <c r="AJ282" s="15">
        <f>X282/100*E282</f>
        <v>81.27</v>
      </c>
      <c r="AK282" s="15">
        <f>Y282/100*E282</f>
        <v>328.79999999999995</v>
      </c>
      <c r="AL282" s="15">
        <f>Z282/100*E282</f>
        <v>1.9500000000000002</v>
      </c>
      <c r="AM282" s="28">
        <v>0.03</v>
      </c>
      <c r="AN282" s="28">
        <v>0.25</v>
      </c>
      <c r="AO282" s="28">
        <v>0.14000000000000001</v>
      </c>
      <c r="AP282" s="28">
        <v>1.62</v>
      </c>
      <c r="AQ282" s="28">
        <v>8.8000000000000007</v>
      </c>
      <c r="AR282" s="28">
        <v>0.03</v>
      </c>
      <c r="AS282" s="15">
        <f>AM282/100*C282</f>
        <v>0.06</v>
      </c>
      <c r="AT282" s="15">
        <f>AN282/100*C282</f>
        <v>0.5</v>
      </c>
      <c r="AU282" s="15">
        <f>AO282/100*C282</f>
        <v>0.28000000000000003</v>
      </c>
      <c r="AV282" s="15">
        <f>AP282/100*C282</f>
        <v>3.2400000000000007</v>
      </c>
      <c r="AW282" s="15">
        <f>AQ282/100*C282</f>
        <v>17.600000000000001</v>
      </c>
      <c r="AX282" s="15">
        <f>AR282/100*C282</f>
        <v>0.06</v>
      </c>
      <c r="AY282" s="15">
        <f>AM282/100*D282</f>
        <v>7.4999999999999997E-2</v>
      </c>
      <c r="AZ282" s="15">
        <f>AN282/100*D282</f>
        <v>0.625</v>
      </c>
      <c r="BA282" s="15">
        <f>AO282/100*D282</f>
        <v>0.35000000000000003</v>
      </c>
      <c r="BB282" s="15">
        <f>AP282/100*D282</f>
        <v>4.0500000000000007</v>
      </c>
      <c r="BC282" s="15">
        <f>AQ282/100*D282</f>
        <v>22.000000000000004</v>
      </c>
      <c r="BD282" s="15">
        <f>AR282/100*D282</f>
        <v>7.4999999999999997E-2</v>
      </c>
      <c r="BE282" s="15">
        <f>AM282/100*E282</f>
        <v>0.09</v>
      </c>
      <c r="BF282" s="15">
        <f>AN282/100*E282</f>
        <v>0.75</v>
      </c>
      <c r="BG282" s="15">
        <f>AO282/100*E282</f>
        <v>0.42000000000000004</v>
      </c>
      <c r="BH282" s="15">
        <f>AP282/100*E282</f>
        <v>4.8600000000000012</v>
      </c>
      <c r="BI282" s="15">
        <f>AQ282/100*E282</f>
        <v>26.400000000000002</v>
      </c>
      <c r="BJ282" s="50">
        <f>AR282/100*E282</f>
        <v>0.09</v>
      </c>
    </row>
    <row r="283" spans="1:62" s="7" customFormat="1" ht="41.25" customHeight="1" x14ac:dyDescent="0.3">
      <c r="A283" s="49" t="s">
        <v>170</v>
      </c>
      <c r="B283" s="26" t="s">
        <v>56</v>
      </c>
      <c r="C283" s="23">
        <v>130</v>
      </c>
      <c r="D283" s="23">
        <v>130</v>
      </c>
      <c r="E283" s="23">
        <v>130</v>
      </c>
      <c r="F283" s="26">
        <v>100</v>
      </c>
      <c r="G283" s="27">
        <v>127</v>
      </c>
      <c r="H283" s="14">
        <f t="shared" si="490"/>
        <v>165.1</v>
      </c>
      <c r="I283" s="14">
        <f t="shared" si="491"/>
        <v>165.1</v>
      </c>
      <c r="J283" s="14">
        <f t="shared" si="492"/>
        <v>165.1</v>
      </c>
      <c r="K283" s="27">
        <v>4.9000000000000004</v>
      </c>
      <c r="L283" s="27">
        <v>5.4</v>
      </c>
      <c r="M283" s="27">
        <v>14.8</v>
      </c>
      <c r="N283" s="14">
        <f t="shared" si="493"/>
        <v>6.37</v>
      </c>
      <c r="O283" s="14">
        <f t="shared" si="494"/>
        <v>7.0200000000000005</v>
      </c>
      <c r="P283" s="14">
        <f t="shared" si="495"/>
        <v>19.240000000000002</v>
      </c>
      <c r="Q283" s="14">
        <f t="shared" si="496"/>
        <v>6.37</v>
      </c>
      <c r="R283" s="14">
        <f t="shared" si="497"/>
        <v>7.0200000000000005</v>
      </c>
      <c r="S283" s="14">
        <f t="shared" si="498"/>
        <v>19.240000000000002</v>
      </c>
      <c r="T283" s="14">
        <f t="shared" si="499"/>
        <v>6.37</v>
      </c>
      <c r="U283" s="14">
        <f t="shared" si="500"/>
        <v>7.0200000000000005</v>
      </c>
      <c r="V283" s="14">
        <f t="shared" si="501"/>
        <v>19.240000000000002</v>
      </c>
      <c r="W283" s="28">
        <v>0</v>
      </c>
      <c r="X283" s="28">
        <v>0</v>
      </c>
      <c r="Y283" s="28">
        <v>0</v>
      </c>
      <c r="Z283" s="28">
        <v>0</v>
      </c>
      <c r="AA283" s="15">
        <f t="shared" ref="AA283:AA307" si="502">W283/100*C283</f>
        <v>0</v>
      </c>
      <c r="AB283" s="15">
        <f t="shared" ref="AB283:AB307" si="503">X283/100*C283</f>
        <v>0</v>
      </c>
      <c r="AC283" s="15">
        <f t="shared" ref="AC283:AC307" si="504">Y283/100*C283</f>
        <v>0</v>
      </c>
      <c r="AD283" s="15">
        <f t="shared" ref="AD283:AD307" si="505">Z283/100*C283</f>
        <v>0</v>
      </c>
      <c r="AE283" s="15">
        <f t="shared" ref="AE283:AE307" si="506">W283/100*D283</f>
        <v>0</v>
      </c>
      <c r="AF283" s="15">
        <f t="shared" ref="AF283:AF307" si="507">X283/100*D283</f>
        <v>0</v>
      </c>
      <c r="AG283" s="15">
        <f t="shared" ref="AG283:AG307" si="508">Y283/100*D283</f>
        <v>0</v>
      </c>
      <c r="AH283" s="15">
        <f t="shared" ref="AH283:AH307" si="509">Z283/100*D283</f>
        <v>0</v>
      </c>
      <c r="AI283" s="15">
        <f t="shared" ref="AI283:AI308" si="510">W283/100*E283</f>
        <v>0</v>
      </c>
      <c r="AJ283" s="15">
        <f t="shared" ref="AJ283:AJ308" si="511">X283/100*E283</f>
        <v>0</v>
      </c>
      <c r="AK283" s="15">
        <f t="shared" ref="AK283:AK308" si="512">Y283/100*E283</f>
        <v>0</v>
      </c>
      <c r="AL283" s="15">
        <f t="shared" ref="AL283:AL308" si="513">Z283/100*E283</f>
        <v>0</v>
      </c>
      <c r="AM283" s="28">
        <v>0</v>
      </c>
      <c r="AN283" s="28">
        <v>0</v>
      </c>
      <c r="AO283" s="28">
        <v>0</v>
      </c>
      <c r="AP283" s="28">
        <v>0</v>
      </c>
      <c r="AQ283" s="28">
        <v>0</v>
      </c>
      <c r="AR283" s="28">
        <v>0</v>
      </c>
      <c r="AS283" s="15">
        <f t="shared" ref="AS283:AS307" si="514">AM283/100*C283</f>
        <v>0</v>
      </c>
      <c r="AT283" s="15">
        <f t="shared" ref="AT283:AT307" si="515">AN283/100*C283</f>
        <v>0</v>
      </c>
      <c r="AU283" s="15">
        <f t="shared" ref="AU283:AU307" si="516">AO283/100*C283</f>
        <v>0</v>
      </c>
      <c r="AV283" s="15">
        <f t="shared" ref="AV283:AV307" si="517">AP283/100*C283</f>
        <v>0</v>
      </c>
      <c r="AW283" s="15">
        <f t="shared" ref="AW283:AW307" si="518">AQ283/100*C283</f>
        <v>0</v>
      </c>
      <c r="AX283" s="15">
        <f t="shared" ref="AX283:AX307" si="519">AR283/100*C283</f>
        <v>0</v>
      </c>
      <c r="AY283" s="15">
        <f t="shared" ref="AY283:AY307" si="520">AM283/100*D283</f>
        <v>0</v>
      </c>
      <c r="AZ283" s="15">
        <f t="shared" ref="AZ283:AZ307" si="521">AN283/100*D283</f>
        <v>0</v>
      </c>
      <c r="BA283" s="15">
        <f t="shared" ref="BA283:BA307" si="522">AO283/100*D283</f>
        <v>0</v>
      </c>
      <c r="BB283" s="15">
        <f t="shared" ref="BB283:BB307" si="523">AP283/100*D283</f>
        <v>0</v>
      </c>
      <c r="BC283" s="15">
        <f t="shared" ref="BC283:BC307" si="524">AQ283/100*D283</f>
        <v>0</v>
      </c>
      <c r="BD283" s="15">
        <f t="shared" ref="BD283:BD307" si="525">AR283/100*D283</f>
        <v>0</v>
      </c>
      <c r="BE283" s="15">
        <f t="shared" ref="BE283:BE308" si="526">AM283/100*E283</f>
        <v>0</v>
      </c>
      <c r="BF283" s="15">
        <f t="shared" ref="BF283:BF308" si="527">AN283/100*E283</f>
        <v>0</v>
      </c>
      <c r="BG283" s="15">
        <f t="shared" ref="BG283:BG308" si="528">AO283/100*E283</f>
        <v>0</v>
      </c>
      <c r="BH283" s="15">
        <f t="shared" ref="BH283:BH308" si="529">AP283/100*E283</f>
        <v>0</v>
      </c>
      <c r="BI283" s="15">
        <f t="shared" ref="BI283:BI308" si="530">AQ283/100*E283</f>
        <v>0</v>
      </c>
      <c r="BJ283" s="50">
        <f t="shared" ref="BJ283:BJ308" si="531">AR283/100*E283</f>
        <v>0</v>
      </c>
    </row>
    <row r="284" spans="1:62" s="7" customFormat="1" ht="18" customHeight="1" x14ac:dyDescent="0.3">
      <c r="A284" s="49" t="s">
        <v>28</v>
      </c>
      <c r="B284" s="26" t="s">
        <v>29</v>
      </c>
      <c r="C284" s="23">
        <v>10</v>
      </c>
      <c r="D284" s="23">
        <v>10</v>
      </c>
      <c r="E284" s="23">
        <v>20</v>
      </c>
      <c r="F284" s="26">
        <v>20</v>
      </c>
      <c r="G284" s="27">
        <v>150</v>
      </c>
      <c r="H284" s="14">
        <f t="shared" si="490"/>
        <v>75</v>
      </c>
      <c r="I284" s="14">
        <f t="shared" si="491"/>
        <v>75</v>
      </c>
      <c r="J284" s="14">
        <f t="shared" si="492"/>
        <v>150</v>
      </c>
      <c r="K284" s="27">
        <v>0.12</v>
      </c>
      <c r="L284" s="27">
        <v>16.5</v>
      </c>
      <c r="M284" s="27">
        <v>0.16</v>
      </c>
      <c r="N284" s="14">
        <f t="shared" si="493"/>
        <v>0.06</v>
      </c>
      <c r="O284" s="14">
        <f t="shared" si="494"/>
        <v>8.25</v>
      </c>
      <c r="P284" s="14">
        <f t="shared" si="495"/>
        <v>0.08</v>
      </c>
      <c r="Q284" s="14">
        <f t="shared" si="496"/>
        <v>0.06</v>
      </c>
      <c r="R284" s="14">
        <f t="shared" si="497"/>
        <v>8.25</v>
      </c>
      <c r="S284" s="14">
        <f t="shared" si="498"/>
        <v>0.08</v>
      </c>
      <c r="T284" s="14">
        <f t="shared" si="499"/>
        <v>0.12</v>
      </c>
      <c r="U284" s="14">
        <f t="shared" si="500"/>
        <v>16.5</v>
      </c>
      <c r="V284" s="14">
        <f t="shared" si="501"/>
        <v>0.16</v>
      </c>
      <c r="W284" s="28">
        <v>12</v>
      </c>
      <c r="X284" s="28">
        <v>0</v>
      </c>
      <c r="Y284" s="28">
        <v>19</v>
      </c>
      <c r="Z284" s="28">
        <v>0.2</v>
      </c>
      <c r="AA284" s="15">
        <f t="shared" si="502"/>
        <v>1.2</v>
      </c>
      <c r="AB284" s="15">
        <f t="shared" si="503"/>
        <v>0</v>
      </c>
      <c r="AC284" s="15">
        <f t="shared" si="504"/>
        <v>1.9</v>
      </c>
      <c r="AD284" s="15">
        <f t="shared" si="505"/>
        <v>0.02</v>
      </c>
      <c r="AE284" s="15">
        <f t="shared" si="506"/>
        <v>1.2</v>
      </c>
      <c r="AF284" s="15">
        <f t="shared" si="507"/>
        <v>0</v>
      </c>
      <c r="AG284" s="15">
        <f t="shared" si="508"/>
        <v>1.9</v>
      </c>
      <c r="AH284" s="15">
        <f t="shared" si="509"/>
        <v>0.02</v>
      </c>
      <c r="AI284" s="15">
        <f t="shared" si="510"/>
        <v>2.4</v>
      </c>
      <c r="AJ284" s="15">
        <f t="shared" si="511"/>
        <v>0</v>
      </c>
      <c r="AK284" s="15">
        <f t="shared" si="512"/>
        <v>3.8</v>
      </c>
      <c r="AL284" s="15">
        <f t="shared" si="513"/>
        <v>0.04</v>
      </c>
      <c r="AM284" s="28">
        <v>0.4</v>
      </c>
      <c r="AN284" s="28">
        <v>0</v>
      </c>
      <c r="AO284" s="28">
        <v>0.1</v>
      </c>
      <c r="AP284" s="28">
        <v>0</v>
      </c>
      <c r="AQ284" s="28">
        <v>0</v>
      </c>
      <c r="AR284" s="28">
        <v>1</v>
      </c>
      <c r="AS284" s="15">
        <f t="shared" si="514"/>
        <v>0.04</v>
      </c>
      <c r="AT284" s="15">
        <f t="shared" si="515"/>
        <v>0</v>
      </c>
      <c r="AU284" s="15">
        <f t="shared" si="516"/>
        <v>0.01</v>
      </c>
      <c r="AV284" s="15">
        <f t="shared" si="517"/>
        <v>0</v>
      </c>
      <c r="AW284" s="15">
        <f t="shared" si="518"/>
        <v>0</v>
      </c>
      <c r="AX284" s="15">
        <f t="shared" si="519"/>
        <v>0.1</v>
      </c>
      <c r="AY284" s="15">
        <f t="shared" si="520"/>
        <v>0.04</v>
      </c>
      <c r="AZ284" s="15">
        <f t="shared" si="521"/>
        <v>0</v>
      </c>
      <c r="BA284" s="15">
        <f t="shared" si="522"/>
        <v>0.01</v>
      </c>
      <c r="BB284" s="15">
        <f t="shared" si="523"/>
        <v>0</v>
      </c>
      <c r="BC284" s="15">
        <f t="shared" si="524"/>
        <v>0</v>
      </c>
      <c r="BD284" s="15">
        <f t="shared" si="525"/>
        <v>0.1</v>
      </c>
      <c r="BE284" s="15">
        <f t="shared" si="526"/>
        <v>0.08</v>
      </c>
      <c r="BF284" s="15">
        <f t="shared" si="527"/>
        <v>0</v>
      </c>
      <c r="BG284" s="15">
        <f t="shared" si="528"/>
        <v>0.02</v>
      </c>
      <c r="BH284" s="15">
        <f t="shared" si="529"/>
        <v>0</v>
      </c>
      <c r="BI284" s="15">
        <f t="shared" si="530"/>
        <v>0</v>
      </c>
      <c r="BJ284" s="50">
        <f t="shared" si="531"/>
        <v>0.2</v>
      </c>
    </row>
    <row r="285" spans="1:62" s="7" customFormat="1" ht="18" customHeight="1" x14ac:dyDescent="0.3">
      <c r="A285" s="49" t="s">
        <v>43</v>
      </c>
      <c r="B285" s="26">
        <v>480</v>
      </c>
      <c r="C285" s="23">
        <v>50</v>
      </c>
      <c r="D285" s="23">
        <v>50</v>
      </c>
      <c r="E285" s="23">
        <v>50</v>
      </c>
      <c r="F285" s="26">
        <v>50</v>
      </c>
      <c r="G285" s="30">
        <v>127</v>
      </c>
      <c r="H285" s="14">
        <f t="shared" si="490"/>
        <v>127</v>
      </c>
      <c r="I285" s="14">
        <f t="shared" si="491"/>
        <v>127</v>
      </c>
      <c r="J285" s="14">
        <f t="shared" si="492"/>
        <v>127</v>
      </c>
      <c r="K285" s="30">
        <v>3.88</v>
      </c>
      <c r="L285" s="30">
        <v>1</v>
      </c>
      <c r="M285" s="30">
        <v>26.5</v>
      </c>
      <c r="N285" s="14">
        <f t="shared" si="493"/>
        <v>3.88</v>
      </c>
      <c r="O285" s="14">
        <f t="shared" si="494"/>
        <v>1</v>
      </c>
      <c r="P285" s="14">
        <f t="shared" si="495"/>
        <v>26.5</v>
      </c>
      <c r="Q285" s="14">
        <f t="shared" si="496"/>
        <v>3.88</v>
      </c>
      <c r="R285" s="14">
        <f t="shared" si="497"/>
        <v>1</v>
      </c>
      <c r="S285" s="14">
        <f t="shared" si="498"/>
        <v>26.5</v>
      </c>
      <c r="T285" s="14">
        <f t="shared" si="499"/>
        <v>3.88</v>
      </c>
      <c r="U285" s="14">
        <f t="shared" si="500"/>
        <v>1</v>
      </c>
      <c r="V285" s="14">
        <f t="shared" si="501"/>
        <v>26.5</v>
      </c>
      <c r="W285" s="28">
        <v>148.1</v>
      </c>
      <c r="X285" s="28">
        <v>16</v>
      </c>
      <c r="Y285" s="28">
        <v>0</v>
      </c>
      <c r="Z285" s="28">
        <v>2.4</v>
      </c>
      <c r="AA285" s="15">
        <f t="shared" si="502"/>
        <v>74.05</v>
      </c>
      <c r="AB285" s="15">
        <f t="shared" si="503"/>
        <v>8</v>
      </c>
      <c r="AC285" s="15">
        <f t="shared" si="504"/>
        <v>0</v>
      </c>
      <c r="AD285" s="15">
        <f t="shared" si="505"/>
        <v>1.2</v>
      </c>
      <c r="AE285" s="15">
        <f t="shared" si="506"/>
        <v>74.05</v>
      </c>
      <c r="AF285" s="15">
        <f t="shared" si="507"/>
        <v>8</v>
      </c>
      <c r="AG285" s="15">
        <f t="shared" si="508"/>
        <v>0</v>
      </c>
      <c r="AH285" s="15">
        <f t="shared" si="509"/>
        <v>1.2</v>
      </c>
      <c r="AI285" s="15">
        <f t="shared" si="510"/>
        <v>74.05</v>
      </c>
      <c r="AJ285" s="15">
        <f t="shared" si="511"/>
        <v>8</v>
      </c>
      <c r="AK285" s="15">
        <f t="shared" si="512"/>
        <v>0</v>
      </c>
      <c r="AL285" s="15">
        <f t="shared" si="513"/>
        <v>1.2</v>
      </c>
      <c r="AM285" s="28">
        <v>0</v>
      </c>
      <c r="AN285" s="28">
        <v>0.34</v>
      </c>
      <c r="AO285" s="28">
        <v>0.2</v>
      </c>
      <c r="AP285" s="28">
        <v>2.5</v>
      </c>
      <c r="AQ285" s="28">
        <v>0</v>
      </c>
      <c r="AR285" s="28">
        <v>1.5</v>
      </c>
      <c r="AS285" s="15">
        <f t="shared" si="514"/>
        <v>0</v>
      </c>
      <c r="AT285" s="15">
        <f t="shared" si="515"/>
        <v>0.17</v>
      </c>
      <c r="AU285" s="15">
        <f t="shared" si="516"/>
        <v>0.1</v>
      </c>
      <c r="AV285" s="15">
        <f t="shared" si="517"/>
        <v>1.25</v>
      </c>
      <c r="AW285" s="15">
        <f t="shared" si="518"/>
        <v>0</v>
      </c>
      <c r="AX285" s="15">
        <f t="shared" si="519"/>
        <v>0.75</v>
      </c>
      <c r="AY285" s="15">
        <f t="shared" si="520"/>
        <v>0</v>
      </c>
      <c r="AZ285" s="15">
        <f t="shared" si="521"/>
        <v>0.17</v>
      </c>
      <c r="BA285" s="15">
        <f t="shared" si="522"/>
        <v>0.1</v>
      </c>
      <c r="BB285" s="15">
        <f t="shared" si="523"/>
        <v>1.25</v>
      </c>
      <c r="BC285" s="15">
        <f t="shared" si="524"/>
        <v>0</v>
      </c>
      <c r="BD285" s="15">
        <f t="shared" si="525"/>
        <v>0.75</v>
      </c>
      <c r="BE285" s="15">
        <f t="shared" si="526"/>
        <v>0</v>
      </c>
      <c r="BF285" s="15">
        <f t="shared" si="527"/>
        <v>0.17</v>
      </c>
      <c r="BG285" s="15">
        <f t="shared" si="528"/>
        <v>0.1</v>
      </c>
      <c r="BH285" s="15">
        <f t="shared" si="529"/>
        <v>1.25</v>
      </c>
      <c r="BI285" s="15">
        <f t="shared" si="530"/>
        <v>0</v>
      </c>
      <c r="BJ285" s="50">
        <f t="shared" si="531"/>
        <v>0.75</v>
      </c>
    </row>
    <row r="286" spans="1:62" s="7" customFormat="1" ht="21" customHeight="1" x14ac:dyDescent="0.3">
      <c r="A286" s="49" t="s">
        <v>32</v>
      </c>
      <c r="B286" s="26" t="s">
        <v>33</v>
      </c>
      <c r="C286" s="23">
        <v>50</v>
      </c>
      <c r="D286" s="23">
        <v>75</v>
      </c>
      <c r="E286" s="23">
        <v>75</v>
      </c>
      <c r="F286" s="26">
        <v>75</v>
      </c>
      <c r="G286" s="27">
        <v>276</v>
      </c>
      <c r="H286" s="14">
        <f t="shared" si="490"/>
        <v>184</v>
      </c>
      <c r="I286" s="14">
        <f t="shared" si="491"/>
        <v>276</v>
      </c>
      <c r="J286" s="14">
        <f t="shared" si="492"/>
        <v>276</v>
      </c>
      <c r="K286" s="27">
        <v>1.8</v>
      </c>
      <c r="L286" s="27">
        <v>11</v>
      </c>
      <c r="M286" s="27">
        <v>40</v>
      </c>
      <c r="N286" s="14">
        <f t="shared" si="493"/>
        <v>1.2</v>
      </c>
      <c r="O286" s="14">
        <f t="shared" si="494"/>
        <v>7.333333333333333</v>
      </c>
      <c r="P286" s="14">
        <f t="shared" si="495"/>
        <v>26.666666666666668</v>
      </c>
      <c r="Q286" s="14">
        <f t="shared" si="496"/>
        <v>1.8</v>
      </c>
      <c r="R286" s="14">
        <f t="shared" si="497"/>
        <v>11</v>
      </c>
      <c r="S286" s="14">
        <f t="shared" si="498"/>
        <v>40</v>
      </c>
      <c r="T286" s="14">
        <f t="shared" si="499"/>
        <v>1.8</v>
      </c>
      <c r="U286" s="14">
        <f t="shared" si="500"/>
        <v>11</v>
      </c>
      <c r="V286" s="14">
        <f t="shared" si="501"/>
        <v>40</v>
      </c>
      <c r="W286" s="28">
        <v>17.88</v>
      </c>
      <c r="X286" s="28">
        <v>11.17</v>
      </c>
      <c r="Y286" s="28">
        <v>14.97</v>
      </c>
      <c r="Z286" s="28">
        <v>0.4</v>
      </c>
      <c r="AA286" s="15">
        <f t="shared" si="502"/>
        <v>8.94</v>
      </c>
      <c r="AB286" s="15">
        <f t="shared" si="503"/>
        <v>5.585</v>
      </c>
      <c r="AC286" s="15">
        <f t="shared" si="504"/>
        <v>7.4850000000000003</v>
      </c>
      <c r="AD286" s="15">
        <f t="shared" si="505"/>
        <v>0.2</v>
      </c>
      <c r="AE286" s="15">
        <f t="shared" si="506"/>
        <v>13.409999999999998</v>
      </c>
      <c r="AF286" s="15">
        <f t="shared" si="507"/>
        <v>8.3774999999999995</v>
      </c>
      <c r="AG286" s="15">
        <f t="shared" si="508"/>
        <v>11.227499999999999</v>
      </c>
      <c r="AH286" s="15">
        <f t="shared" si="509"/>
        <v>0.3</v>
      </c>
      <c r="AI286" s="15">
        <f t="shared" si="510"/>
        <v>13.409999999999998</v>
      </c>
      <c r="AJ286" s="15">
        <f t="shared" si="511"/>
        <v>8.3774999999999995</v>
      </c>
      <c r="AK286" s="15">
        <f t="shared" si="512"/>
        <v>11.227499999999999</v>
      </c>
      <c r="AL286" s="15">
        <f t="shared" si="513"/>
        <v>0.3</v>
      </c>
      <c r="AM286" s="28">
        <v>0.05</v>
      </c>
      <c r="AN286" s="28">
        <v>0.14000000000000001</v>
      </c>
      <c r="AO286" s="28">
        <v>0.14000000000000001</v>
      </c>
      <c r="AP286" s="28">
        <v>1.45</v>
      </c>
      <c r="AQ286" s="28">
        <v>9.0299999999999994</v>
      </c>
      <c r="AR286" s="28">
        <v>1.02</v>
      </c>
      <c r="AS286" s="15">
        <f t="shared" si="514"/>
        <v>2.5000000000000001E-2</v>
      </c>
      <c r="AT286" s="15">
        <f t="shared" si="515"/>
        <v>7.0000000000000007E-2</v>
      </c>
      <c r="AU286" s="15">
        <f t="shared" si="516"/>
        <v>7.0000000000000007E-2</v>
      </c>
      <c r="AV286" s="15">
        <f t="shared" si="517"/>
        <v>0.72499999999999998</v>
      </c>
      <c r="AW286" s="15">
        <f t="shared" si="518"/>
        <v>4.5149999999999997</v>
      </c>
      <c r="AX286" s="15">
        <f t="shared" si="519"/>
        <v>0.51</v>
      </c>
      <c r="AY286" s="15">
        <f t="shared" si="520"/>
        <v>3.7499999999999999E-2</v>
      </c>
      <c r="AZ286" s="15">
        <f t="shared" si="521"/>
        <v>0.10500000000000001</v>
      </c>
      <c r="BA286" s="15">
        <f t="shared" si="522"/>
        <v>0.10500000000000001</v>
      </c>
      <c r="BB286" s="15">
        <f t="shared" si="523"/>
        <v>1.0874999999999999</v>
      </c>
      <c r="BC286" s="15">
        <f t="shared" si="524"/>
        <v>6.7724999999999991</v>
      </c>
      <c r="BD286" s="15">
        <f t="shared" si="525"/>
        <v>0.76500000000000001</v>
      </c>
      <c r="BE286" s="15">
        <f t="shared" si="526"/>
        <v>3.7499999999999999E-2</v>
      </c>
      <c r="BF286" s="15">
        <f t="shared" si="527"/>
        <v>0.10500000000000001</v>
      </c>
      <c r="BG286" s="15">
        <f t="shared" si="528"/>
        <v>0.10500000000000001</v>
      </c>
      <c r="BH286" s="15">
        <f t="shared" si="529"/>
        <v>1.0874999999999999</v>
      </c>
      <c r="BI286" s="15">
        <f t="shared" si="530"/>
        <v>6.7724999999999991</v>
      </c>
      <c r="BJ286" s="50">
        <f t="shared" si="531"/>
        <v>0.76500000000000001</v>
      </c>
    </row>
    <row r="287" spans="1:62" s="7" customFormat="1" ht="42.75" customHeight="1" x14ac:dyDescent="0.3">
      <c r="A287" s="49" t="s">
        <v>88</v>
      </c>
      <c r="B287" s="26" t="s">
        <v>89</v>
      </c>
      <c r="C287" s="23">
        <v>200</v>
      </c>
      <c r="D287" s="23">
        <v>200</v>
      </c>
      <c r="E287" s="23">
        <v>200</v>
      </c>
      <c r="F287" s="26">
        <v>100</v>
      </c>
      <c r="G287" s="27">
        <v>59.7</v>
      </c>
      <c r="H287" s="14">
        <f t="shared" si="490"/>
        <v>119.39999999999999</v>
      </c>
      <c r="I287" s="14">
        <f t="shared" si="491"/>
        <v>119.39999999999999</v>
      </c>
      <c r="J287" s="14">
        <f t="shared" si="492"/>
        <v>119.39999999999999</v>
      </c>
      <c r="K287" s="27">
        <v>1.9</v>
      </c>
      <c r="L287" s="27">
        <v>1.9</v>
      </c>
      <c r="M287" s="27">
        <v>8.6999999999999993</v>
      </c>
      <c r="N287" s="14">
        <f t="shared" si="493"/>
        <v>3.8</v>
      </c>
      <c r="O287" s="14">
        <f t="shared" si="494"/>
        <v>3.8</v>
      </c>
      <c r="P287" s="14">
        <f t="shared" si="495"/>
        <v>17.399999999999999</v>
      </c>
      <c r="Q287" s="14">
        <f t="shared" si="496"/>
        <v>3.8</v>
      </c>
      <c r="R287" s="14">
        <f t="shared" si="497"/>
        <v>3.8</v>
      </c>
      <c r="S287" s="14">
        <f t="shared" si="498"/>
        <v>17.399999999999999</v>
      </c>
      <c r="T287" s="14">
        <f t="shared" si="499"/>
        <v>3.8</v>
      </c>
      <c r="U287" s="14">
        <f t="shared" si="500"/>
        <v>3.8</v>
      </c>
      <c r="V287" s="14">
        <f t="shared" si="501"/>
        <v>17.399999999999999</v>
      </c>
      <c r="W287" s="28">
        <v>1.55</v>
      </c>
      <c r="X287" s="28">
        <v>0.3</v>
      </c>
      <c r="Y287" s="28">
        <v>0</v>
      </c>
      <c r="Z287" s="28">
        <v>0.02</v>
      </c>
      <c r="AA287" s="15">
        <f t="shared" si="502"/>
        <v>3.1</v>
      </c>
      <c r="AB287" s="15">
        <f t="shared" si="503"/>
        <v>0.6</v>
      </c>
      <c r="AC287" s="15">
        <f t="shared" si="504"/>
        <v>0</v>
      </c>
      <c r="AD287" s="15">
        <f t="shared" si="505"/>
        <v>0.04</v>
      </c>
      <c r="AE287" s="15">
        <f t="shared" si="506"/>
        <v>3.1</v>
      </c>
      <c r="AF287" s="15">
        <f t="shared" si="507"/>
        <v>0.6</v>
      </c>
      <c r="AG287" s="15">
        <f t="shared" si="508"/>
        <v>0</v>
      </c>
      <c r="AH287" s="15">
        <f t="shared" si="509"/>
        <v>0.04</v>
      </c>
      <c r="AI287" s="15">
        <f t="shared" si="510"/>
        <v>3.1</v>
      </c>
      <c r="AJ287" s="15">
        <f t="shared" si="511"/>
        <v>0.6</v>
      </c>
      <c r="AK287" s="15">
        <f t="shared" si="512"/>
        <v>0</v>
      </c>
      <c r="AL287" s="15">
        <f t="shared" si="513"/>
        <v>0.04</v>
      </c>
      <c r="AM287" s="28">
        <v>0</v>
      </c>
      <c r="AN287" s="28">
        <v>0.13</v>
      </c>
      <c r="AO287" s="28">
        <v>0</v>
      </c>
      <c r="AP287" s="28">
        <v>1.47</v>
      </c>
      <c r="AQ287" s="28">
        <v>7</v>
      </c>
      <c r="AR287" s="28">
        <v>0</v>
      </c>
      <c r="AS287" s="15">
        <f t="shared" si="514"/>
        <v>0</v>
      </c>
      <c r="AT287" s="15">
        <f t="shared" si="515"/>
        <v>0.26</v>
      </c>
      <c r="AU287" s="15">
        <f t="shared" si="516"/>
        <v>0</v>
      </c>
      <c r="AV287" s="15">
        <f t="shared" si="517"/>
        <v>2.94</v>
      </c>
      <c r="AW287" s="15">
        <f t="shared" si="518"/>
        <v>14.000000000000002</v>
      </c>
      <c r="AX287" s="15">
        <f t="shared" si="519"/>
        <v>0</v>
      </c>
      <c r="AY287" s="15">
        <f t="shared" si="520"/>
        <v>0</v>
      </c>
      <c r="AZ287" s="15">
        <f t="shared" si="521"/>
        <v>0.26</v>
      </c>
      <c r="BA287" s="15">
        <f t="shared" si="522"/>
        <v>0</v>
      </c>
      <c r="BB287" s="15">
        <f t="shared" si="523"/>
        <v>2.94</v>
      </c>
      <c r="BC287" s="15">
        <f t="shared" si="524"/>
        <v>14.000000000000002</v>
      </c>
      <c r="BD287" s="15">
        <f t="shared" si="525"/>
        <v>0</v>
      </c>
      <c r="BE287" s="15">
        <f t="shared" si="526"/>
        <v>0</v>
      </c>
      <c r="BF287" s="15">
        <f t="shared" si="527"/>
        <v>0.26</v>
      </c>
      <c r="BG287" s="15">
        <f t="shared" si="528"/>
        <v>0</v>
      </c>
      <c r="BH287" s="15">
        <f t="shared" si="529"/>
        <v>2.94</v>
      </c>
      <c r="BI287" s="15">
        <f t="shared" si="530"/>
        <v>14.000000000000002</v>
      </c>
      <c r="BJ287" s="50">
        <f t="shared" si="531"/>
        <v>0</v>
      </c>
    </row>
    <row r="288" spans="1:62" s="9" customFormat="1" ht="20.100000000000001" customHeight="1" x14ac:dyDescent="0.3">
      <c r="A288" s="145" t="s">
        <v>36</v>
      </c>
      <c r="B288" s="150"/>
      <c r="C288" s="150"/>
      <c r="D288" s="150"/>
      <c r="E288" s="150"/>
      <c r="F288" s="150"/>
      <c r="G288" s="77">
        <f t="shared" ref="G288:BJ288" si="532">SUM(G282:G287)</f>
        <v>1069.7</v>
      </c>
      <c r="H288" s="77">
        <f t="shared" si="532"/>
        <v>934.5</v>
      </c>
      <c r="I288" s="77">
        <f t="shared" si="532"/>
        <v>1092.5</v>
      </c>
      <c r="J288" s="77">
        <f t="shared" si="532"/>
        <v>1233.5</v>
      </c>
      <c r="K288" s="77">
        <f t="shared" si="532"/>
        <v>22.799999999999997</v>
      </c>
      <c r="L288" s="77">
        <f t="shared" si="532"/>
        <v>48.1</v>
      </c>
      <c r="M288" s="77">
        <f t="shared" si="532"/>
        <v>134.66</v>
      </c>
      <c r="N288" s="77">
        <f t="shared" si="532"/>
        <v>23.47</v>
      </c>
      <c r="O288" s="77">
        <f t="shared" si="532"/>
        <v>37.243333333333332</v>
      </c>
      <c r="P288" s="77">
        <f t="shared" si="532"/>
        <v>125.48666666666668</v>
      </c>
      <c r="Q288" s="77">
        <f t="shared" si="532"/>
        <v>26.11</v>
      </c>
      <c r="R288" s="77">
        <f t="shared" si="532"/>
        <v>43.37</v>
      </c>
      <c r="S288" s="77">
        <f t="shared" si="532"/>
        <v>147.72</v>
      </c>
      <c r="T288" s="77">
        <f t="shared" si="532"/>
        <v>28.21</v>
      </c>
      <c r="U288" s="77">
        <f t="shared" si="532"/>
        <v>54.08</v>
      </c>
      <c r="V288" s="77">
        <f t="shared" si="532"/>
        <v>156.70000000000002</v>
      </c>
      <c r="W288" s="77">
        <f t="shared" si="532"/>
        <v>275.52</v>
      </c>
      <c r="X288" s="77">
        <f t="shared" si="532"/>
        <v>54.56</v>
      </c>
      <c r="Y288" s="77">
        <f t="shared" si="532"/>
        <v>143.57</v>
      </c>
      <c r="Z288" s="77">
        <f t="shared" si="532"/>
        <v>3.67</v>
      </c>
      <c r="AA288" s="77">
        <f t="shared" si="532"/>
        <v>279.27</v>
      </c>
      <c r="AB288" s="77">
        <f t="shared" si="532"/>
        <v>68.364999999999981</v>
      </c>
      <c r="AC288" s="77">
        <f t="shared" si="532"/>
        <v>228.58499999999998</v>
      </c>
      <c r="AD288" s="77">
        <f t="shared" si="532"/>
        <v>2.7600000000000002</v>
      </c>
      <c r="AE288" s="77">
        <f t="shared" si="532"/>
        <v>331.73500000000001</v>
      </c>
      <c r="AF288" s="77">
        <f t="shared" si="532"/>
        <v>84.702499999999986</v>
      </c>
      <c r="AG288" s="77">
        <f t="shared" si="532"/>
        <v>287.12749999999994</v>
      </c>
      <c r="AH288" s="77">
        <f t="shared" si="532"/>
        <v>3.1850000000000001</v>
      </c>
      <c r="AI288" s="77">
        <f t="shared" si="532"/>
        <v>380.93</v>
      </c>
      <c r="AJ288" s="77">
        <f t="shared" si="532"/>
        <v>98.247499999999988</v>
      </c>
      <c r="AK288" s="77">
        <f t="shared" si="532"/>
        <v>343.82749999999999</v>
      </c>
      <c r="AL288" s="77">
        <f t="shared" si="532"/>
        <v>3.5300000000000002</v>
      </c>
      <c r="AM288" s="77">
        <f t="shared" si="532"/>
        <v>0.48000000000000004</v>
      </c>
      <c r="AN288" s="77">
        <f t="shared" si="532"/>
        <v>0.8600000000000001</v>
      </c>
      <c r="AO288" s="77">
        <f t="shared" si="532"/>
        <v>0.58000000000000007</v>
      </c>
      <c r="AP288" s="77">
        <f t="shared" si="532"/>
        <v>7.04</v>
      </c>
      <c r="AQ288" s="77">
        <f t="shared" si="532"/>
        <v>24.83</v>
      </c>
      <c r="AR288" s="77">
        <f t="shared" si="532"/>
        <v>3.5500000000000003</v>
      </c>
      <c r="AS288" s="77">
        <f t="shared" si="532"/>
        <v>0.125</v>
      </c>
      <c r="AT288" s="77">
        <f t="shared" si="532"/>
        <v>1</v>
      </c>
      <c r="AU288" s="77">
        <f t="shared" si="532"/>
        <v>0.46</v>
      </c>
      <c r="AV288" s="77">
        <f t="shared" si="532"/>
        <v>8.1549999999999994</v>
      </c>
      <c r="AW288" s="77">
        <f t="shared" si="532"/>
        <v>36.115000000000002</v>
      </c>
      <c r="AX288" s="77">
        <f t="shared" si="532"/>
        <v>1.42</v>
      </c>
      <c r="AY288" s="77">
        <f t="shared" si="532"/>
        <v>0.1525</v>
      </c>
      <c r="AZ288" s="77">
        <f t="shared" si="532"/>
        <v>1.1600000000000001</v>
      </c>
      <c r="BA288" s="77">
        <f t="shared" si="532"/>
        <v>0.56500000000000006</v>
      </c>
      <c r="BB288" s="77">
        <f t="shared" si="532"/>
        <v>9.3275000000000006</v>
      </c>
      <c r="BC288" s="77">
        <f t="shared" si="532"/>
        <v>42.772500000000001</v>
      </c>
      <c r="BD288" s="77">
        <f t="shared" si="532"/>
        <v>1.69</v>
      </c>
      <c r="BE288" s="77">
        <f t="shared" si="532"/>
        <v>0.20749999999999999</v>
      </c>
      <c r="BF288" s="77">
        <f t="shared" si="532"/>
        <v>1.2850000000000001</v>
      </c>
      <c r="BG288" s="77">
        <f t="shared" si="532"/>
        <v>0.64500000000000002</v>
      </c>
      <c r="BH288" s="77">
        <f t="shared" si="532"/>
        <v>10.137500000000001</v>
      </c>
      <c r="BI288" s="77">
        <f t="shared" si="532"/>
        <v>47.172499999999999</v>
      </c>
      <c r="BJ288" s="52">
        <f t="shared" si="532"/>
        <v>1.8050000000000002</v>
      </c>
    </row>
    <row r="289" spans="1:62" s="7" customFormat="1" ht="45" customHeight="1" x14ac:dyDescent="0.3">
      <c r="A289" s="49" t="s">
        <v>171</v>
      </c>
      <c r="B289" s="26">
        <v>85</v>
      </c>
      <c r="C289" s="23">
        <v>300</v>
      </c>
      <c r="D289" s="23">
        <v>350</v>
      </c>
      <c r="E289" s="23">
        <v>400</v>
      </c>
      <c r="F289" s="26">
        <v>100</v>
      </c>
      <c r="G289" s="27">
        <v>50</v>
      </c>
      <c r="H289" s="14">
        <f t="shared" ref="H289:H295" si="533">G289/F289*C289</f>
        <v>150</v>
      </c>
      <c r="I289" s="14">
        <f t="shared" ref="I289:I295" si="534">G289/F289*D289</f>
        <v>175</v>
      </c>
      <c r="J289" s="14">
        <f t="shared" ref="J289:J295" si="535">G289/F289*E289</f>
        <v>200</v>
      </c>
      <c r="K289" s="27">
        <v>1.5</v>
      </c>
      <c r="L289" s="27">
        <v>1.8</v>
      </c>
      <c r="M289" s="27">
        <v>7</v>
      </c>
      <c r="N289" s="14">
        <f t="shared" ref="N289:N295" si="536">K289/F289*C289</f>
        <v>4.5</v>
      </c>
      <c r="O289" s="14">
        <f t="shared" ref="O289:O295" si="537">L289/F289*C289</f>
        <v>5.4</v>
      </c>
      <c r="P289" s="14">
        <f t="shared" ref="P289:P295" si="538">M289/F289*C289</f>
        <v>21.000000000000004</v>
      </c>
      <c r="Q289" s="14">
        <f t="shared" ref="Q289:Q295" si="539">K289/F289*D289</f>
        <v>5.25</v>
      </c>
      <c r="R289" s="14">
        <f t="shared" ref="R289:R295" si="540">L289/F289*D289</f>
        <v>6.3000000000000007</v>
      </c>
      <c r="S289" s="14">
        <f t="shared" ref="S289:S295" si="541">M289/F289*D289</f>
        <v>24.500000000000004</v>
      </c>
      <c r="T289" s="14">
        <f t="shared" ref="T289:T295" si="542">K289/F289*E289</f>
        <v>6</v>
      </c>
      <c r="U289" s="14">
        <f t="shared" ref="U289:U295" si="543">L289/F289*E289</f>
        <v>7.2000000000000011</v>
      </c>
      <c r="V289" s="14">
        <f t="shared" ref="V289:V295" si="544">M289/F289*E289</f>
        <v>28.000000000000004</v>
      </c>
      <c r="W289" s="28">
        <v>24.69</v>
      </c>
      <c r="X289" s="28">
        <v>17.420000000000002</v>
      </c>
      <c r="Y289" s="28">
        <v>73.97</v>
      </c>
      <c r="Z289" s="28">
        <v>2.2599999999999998</v>
      </c>
      <c r="AA289" s="15">
        <f t="shared" si="502"/>
        <v>74.070000000000007</v>
      </c>
      <c r="AB289" s="15">
        <f t="shared" si="503"/>
        <v>52.260000000000005</v>
      </c>
      <c r="AC289" s="15">
        <f t="shared" si="504"/>
        <v>221.91</v>
      </c>
      <c r="AD289" s="15">
        <f t="shared" si="505"/>
        <v>6.7799999999999994</v>
      </c>
      <c r="AE289" s="15">
        <f t="shared" si="506"/>
        <v>86.415000000000006</v>
      </c>
      <c r="AF289" s="15">
        <f t="shared" si="507"/>
        <v>60.970000000000006</v>
      </c>
      <c r="AG289" s="15">
        <f t="shared" si="508"/>
        <v>258.89499999999998</v>
      </c>
      <c r="AH289" s="15">
        <f t="shared" si="509"/>
        <v>7.9099999999999993</v>
      </c>
      <c r="AI289" s="15">
        <f t="shared" si="510"/>
        <v>98.76</v>
      </c>
      <c r="AJ289" s="15">
        <f t="shared" si="511"/>
        <v>69.680000000000007</v>
      </c>
      <c r="AK289" s="15">
        <f t="shared" si="512"/>
        <v>295.88</v>
      </c>
      <c r="AL289" s="15">
        <f t="shared" si="513"/>
        <v>9.0399999999999991</v>
      </c>
      <c r="AM289" s="28">
        <v>0.01</v>
      </c>
      <c r="AN289" s="28">
        <v>0.05</v>
      </c>
      <c r="AO289" s="28">
        <v>7.0000000000000007E-2</v>
      </c>
      <c r="AP289" s="28">
        <v>0.55000000000000004</v>
      </c>
      <c r="AQ289" s="28">
        <v>3.93</v>
      </c>
      <c r="AR289" s="28">
        <v>0.12</v>
      </c>
      <c r="AS289" s="15">
        <f t="shared" si="514"/>
        <v>3.0000000000000002E-2</v>
      </c>
      <c r="AT289" s="15">
        <f t="shared" si="515"/>
        <v>0.15</v>
      </c>
      <c r="AU289" s="15">
        <f t="shared" si="516"/>
        <v>0.21000000000000002</v>
      </c>
      <c r="AV289" s="15">
        <f t="shared" si="517"/>
        <v>1.6500000000000001</v>
      </c>
      <c r="AW289" s="15">
        <f t="shared" si="518"/>
        <v>11.790000000000001</v>
      </c>
      <c r="AX289" s="15">
        <f t="shared" si="519"/>
        <v>0.36</v>
      </c>
      <c r="AY289" s="15">
        <f t="shared" si="520"/>
        <v>3.5000000000000003E-2</v>
      </c>
      <c r="AZ289" s="15">
        <f t="shared" si="521"/>
        <v>0.17500000000000002</v>
      </c>
      <c r="BA289" s="15">
        <f t="shared" si="522"/>
        <v>0.24500000000000002</v>
      </c>
      <c r="BB289" s="15">
        <f t="shared" si="523"/>
        <v>1.9250000000000003</v>
      </c>
      <c r="BC289" s="15">
        <f t="shared" si="524"/>
        <v>13.755000000000001</v>
      </c>
      <c r="BD289" s="15">
        <f t="shared" si="525"/>
        <v>0.42</v>
      </c>
      <c r="BE289" s="15">
        <f t="shared" si="526"/>
        <v>0.04</v>
      </c>
      <c r="BF289" s="15">
        <f t="shared" si="527"/>
        <v>0.2</v>
      </c>
      <c r="BG289" s="15">
        <f t="shared" si="528"/>
        <v>0.28000000000000003</v>
      </c>
      <c r="BH289" s="15">
        <f t="shared" si="529"/>
        <v>2.2000000000000002</v>
      </c>
      <c r="BI289" s="15">
        <f t="shared" si="530"/>
        <v>15.72</v>
      </c>
      <c r="BJ289" s="50">
        <f t="shared" si="531"/>
        <v>0.48</v>
      </c>
    </row>
    <row r="290" spans="1:62" s="7" customFormat="1" ht="35.25" customHeight="1" x14ac:dyDescent="0.3">
      <c r="A290" s="49" t="s">
        <v>172</v>
      </c>
      <c r="B290" s="26">
        <v>7</v>
      </c>
      <c r="C290" s="23">
        <v>50</v>
      </c>
      <c r="D290" s="23">
        <v>50</v>
      </c>
      <c r="E290" s="23">
        <v>100</v>
      </c>
      <c r="F290" s="26">
        <v>50</v>
      </c>
      <c r="G290" s="27">
        <v>128.5</v>
      </c>
      <c r="H290" s="14">
        <f>G290/F290*C290</f>
        <v>128.5</v>
      </c>
      <c r="I290" s="14">
        <f>G290/F290*D290</f>
        <v>128.5</v>
      </c>
      <c r="J290" s="14">
        <f>G290/F290*E290</f>
        <v>257</v>
      </c>
      <c r="K290" s="27">
        <v>5.4</v>
      </c>
      <c r="L290" s="27">
        <v>6.1</v>
      </c>
      <c r="M290" s="27">
        <v>12.9</v>
      </c>
      <c r="N290" s="14">
        <f>K290/F290*C290</f>
        <v>5.4</v>
      </c>
      <c r="O290" s="14">
        <f>L290/F290*C290</f>
        <v>6.1</v>
      </c>
      <c r="P290" s="14">
        <f>M290/F290*C290</f>
        <v>12.9</v>
      </c>
      <c r="Q290" s="14">
        <f>K290/F290*D290</f>
        <v>5.4</v>
      </c>
      <c r="R290" s="14">
        <f>L290/F290*D290</f>
        <v>6.1</v>
      </c>
      <c r="S290" s="14">
        <f>M290/F290*D290</f>
        <v>12.9</v>
      </c>
      <c r="T290" s="14">
        <f>K290/F290*E290</f>
        <v>10.8</v>
      </c>
      <c r="U290" s="14">
        <f>L290/F290*E290</f>
        <v>12.2</v>
      </c>
      <c r="V290" s="14">
        <f>M290/F290*E290</f>
        <v>25.8</v>
      </c>
      <c r="W290" s="28">
        <v>70.94</v>
      </c>
      <c r="X290" s="28">
        <v>6.4</v>
      </c>
      <c r="Y290" s="28">
        <v>0</v>
      </c>
      <c r="Z290" s="28">
        <v>2.46</v>
      </c>
      <c r="AA290" s="15">
        <f>W290/100*C290</f>
        <v>35.47</v>
      </c>
      <c r="AB290" s="15">
        <f>X290/100*C290</f>
        <v>3.2</v>
      </c>
      <c r="AC290" s="15">
        <f>Y290/100*C290</f>
        <v>0</v>
      </c>
      <c r="AD290" s="15">
        <f>Z290/100*C290</f>
        <v>1.23</v>
      </c>
      <c r="AE290" s="15">
        <f>W290/100*D290</f>
        <v>35.47</v>
      </c>
      <c r="AF290" s="15">
        <f>X290/100*D290</f>
        <v>3.2</v>
      </c>
      <c r="AG290" s="15">
        <f>Y290/100*D290</f>
        <v>0</v>
      </c>
      <c r="AH290" s="15">
        <f>Z290/100*D290</f>
        <v>1.23</v>
      </c>
      <c r="AI290" s="15">
        <f>W290/100*E290</f>
        <v>70.94</v>
      </c>
      <c r="AJ290" s="15">
        <f>X290/100*E290</f>
        <v>6.4</v>
      </c>
      <c r="AK290" s="15">
        <f>Y290/100*E290</f>
        <v>0</v>
      </c>
      <c r="AL290" s="15">
        <f>Z290/100*E290</f>
        <v>2.46</v>
      </c>
      <c r="AM290" s="28">
        <v>0</v>
      </c>
      <c r="AN290" s="28">
        <v>0.17</v>
      </c>
      <c r="AO290" s="28">
        <v>0.15</v>
      </c>
      <c r="AP290" s="28">
        <v>1.38</v>
      </c>
      <c r="AQ290" s="28">
        <v>43.2</v>
      </c>
      <c r="AR290" s="28">
        <v>0</v>
      </c>
      <c r="AS290" s="15">
        <f>AM290/100*C290</f>
        <v>0</v>
      </c>
      <c r="AT290" s="15">
        <f>AN290/100*C290</f>
        <v>8.5000000000000006E-2</v>
      </c>
      <c r="AU290" s="15">
        <f>AO290/100*C290</f>
        <v>7.4999999999999997E-2</v>
      </c>
      <c r="AV290" s="15">
        <f>AP290/100*C290</f>
        <v>0.69</v>
      </c>
      <c r="AW290" s="15">
        <f>AQ290/100*C290</f>
        <v>21.6</v>
      </c>
      <c r="AX290" s="15">
        <f>AR290/100*C290</f>
        <v>0</v>
      </c>
      <c r="AY290" s="15">
        <f>AM290/100*D290</f>
        <v>0</v>
      </c>
      <c r="AZ290" s="15">
        <f>AN290/100*D290</f>
        <v>8.5000000000000006E-2</v>
      </c>
      <c r="BA290" s="15">
        <f>AO290/100*D290</f>
        <v>7.4999999999999997E-2</v>
      </c>
      <c r="BB290" s="15">
        <f>AP290/100*D290</f>
        <v>0.69</v>
      </c>
      <c r="BC290" s="15">
        <f>AQ290/100*D290</f>
        <v>21.6</v>
      </c>
      <c r="BD290" s="15">
        <f>AR290/100*D290</f>
        <v>0</v>
      </c>
      <c r="BE290" s="15">
        <f>AM290/100*E290</f>
        <v>0</v>
      </c>
      <c r="BF290" s="15">
        <f>AN290/100*E290</f>
        <v>0.17</v>
      </c>
      <c r="BG290" s="15">
        <f>AO290/100*E290</f>
        <v>0.15</v>
      </c>
      <c r="BH290" s="15">
        <f>AP290/100*E290</f>
        <v>1.38</v>
      </c>
      <c r="BI290" s="15">
        <f>AQ290/100*E290</f>
        <v>43.2</v>
      </c>
      <c r="BJ290" s="50">
        <f>AR290/100*E290</f>
        <v>0</v>
      </c>
    </row>
    <row r="291" spans="1:62" s="7" customFormat="1" ht="18" customHeight="1" x14ac:dyDescent="0.3">
      <c r="A291" s="49" t="s">
        <v>30</v>
      </c>
      <c r="B291" s="26">
        <v>13</v>
      </c>
      <c r="C291" s="23">
        <v>30</v>
      </c>
      <c r="D291" s="23">
        <v>30</v>
      </c>
      <c r="E291" s="23">
        <v>60</v>
      </c>
      <c r="F291" s="26">
        <v>30</v>
      </c>
      <c r="G291" s="27">
        <v>103</v>
      </c>
      <c r="H291" s="14">
        <f>G291/F291*C291</f>
        <v>103</v>
      </c>
      <c r="I291" s="14">
        <f>G291/F291*D291</f>
        <v>103</v>
      </c>
      <c r="J291" s="14">
        <f>G291/F291*E291</f>
        <v>206</v>
      </c>
      <c r="K291" s="27">
        <v>8</v>
      </c>
      <c r="L291" s="27">
        <v>7.95</v>
      </c>
      <c r="M291" s="27">
        <v>0</v>
      </c>
      <c r="N291" s="14">
        <f>K291/F291*C291</f>
        <v>8</v>
      </c>
      <c r="O291" s="14">
        <f>L291/F291*C291</f>
        <v>7.95</v>
      </c>
      <c r="P291" s="14">
        <f>M291/F291*C291</f>
        <v>0</v>
      </c>
      <c r="Q291" s="14">
        <f>K291/F291*D291</f>
        <v>8</v>
      </c>
      <c r="R291" s="14">
        <f>L291/F291*D291</f>
        <v>7.95</v>
      </c>
      <c r="S291" s="14">
        <f>M291/F291*D291</f>
        <v>0</v>
      </c>
      <c r="T291" s="14">
        <f>K291/F291*E291</f>
        <v>16</v>
      </c>
      <c r="U291" s="14">
        <f>L291/F291*E291</f>
        <v>15.9</v>
      </c>
      <c r="V291" s="14">
        <f>M291/F291*E291</f>
        <v>0</v>
      </c>
      <c r="W291" s="28">
        <v>1000</v>
      </c>
      <c r="X291" s="28">
        <v>45</v>
      </c>
      <c r="Y291" s="28">
        <v>640</v>
      </c>
      <c r="Z291" s="28">
        <v>0.8</v>
      </c>
      <c r="AA291" s="15">
        <f>W291/100*C291</f>
        <v>300</v>
      </c>
      <c r="AB291" s="15">
        <f>X291/100*C291</f>
        <v>13.5</v>
      </c>
      <c r="AC291" s="15">
        <f>Y291/100*C291</f>
        <v>192</v>
      </c>
      <c r="AD291" s="15">
        <f>Z291/100*C291</f>
        <v>0.24</v>
      </c>
      <c r="AE291" s="15">
        <f>W291/100*D291</f>
        <v>300</v>
      </c>
      <c r="AF291" s="15">
        <f>X291/100*D291</f>
        <v>13.5</v>
      </c>
      <c r="AG291" s="15">
        <f>Y291/100*D291</f>
        <v>192</v>
      </c>
      <c r="AH291" s="15">
        <f>Z291/100*D291</f>
        <v>0.24</v>
      </c>
      <c r="AI291" s="15">
        <f>W291/100*E291</f>
        <v>600</v>
      </c>
      <c r="AJ291" s="15">
        <f>X291/100*E291</f>
        <v>27</v>
      </c>
      <c r="AK291" s="15">
        <f>Y291/100*E291</f>
        <v>384</v>
      </c>
      <c r="AL291" s="15">
        <f>Z291/100*E291</f>
        <v>0.48</v>
      </c>
      <c r="AM291" s="28">
        <v>0.23</v>
      </c>
      <c r="AN291" s="28">
        <v>0.03</v>
      </c>
      <c r="AO291" s="28">
        <v>0.3</v>
      </c>
      <c r="AP291" s="28">
        <v>0.2</v>
      </c>
      <c r="AQ291" s="28">
        <v>0.8</v>
      </c>
      <c r="AR291" s="28">
        <v>0.5</v>
      </c>
      <c r="AS291" s="15">
        <f>AM291/100*C291</f>
        <v>6.9000000000000006E-2</v>
      </c>
      <c r="AT291" s="15">
        <f>AN291/100*C291</f>
        <v>8.9999999999999993E-3</v>
      </c>
      <c r="AU291" s="15">
        <f>AO291/100*C291</f>
        <v>0.09</v>
      </c>
      <c r="AV291" s="15">
        <f>AP291/100*C291</f>
        <v>0.06</v>
      </c>
      <c r="AW291" s="15">
        <f>AQ291/100*C291</f>
        <v>0.24</v>
      </c>
      <c r="AX291" s="15">
        <f>AR291/100*C291</f>
        <v>0.15</v>
      </c>
      <c r="AY291" s="15">
        <f>AM291/100*D291</f>
        <v>6.9000000000000006E-2</v>
      </c>
      <c r="AZ291" s="15">
        <f>AN291/100*D291</f>
        <v>8.9999999999999993E-3</v>
      </c>
      <c r="BA291" s="15">
        <f>AO291/100*D291</f>
        <v>0.09</v>
      </c>
      <c r="BB291" s="15">
        <f>AP291/100*D291</f>
        <v>0.06</v>
      </c>
      <c r="BC291" s="15">
        <f>AQ291/100*D291</f>
        <v>0.24</v>
      </c>
      <c r="BD291" s="15">
        <f>AR291/100*D291</f>
        <v>0.15</v>
      </c>
      <c r="BE291" s="15">
        <f>AM291/100*E291</f>
        <v>0.13800000000000001</v>
      </c>
      <c r="BF291" s="15">
        <f>AN291/100*E291</f>
        <v>1.7999999999999999E-2</v>
      </c>
      <c r="BG291" s="15">
        <f>AO291/100*E291</f>
        <v>0.18</v>
      </c>
      <c r="BH291" s="15">
        <f>AP291/100*E291</f>
        <v>0.12</v>
      </c>
      <c r="BI291" s="15">
        <f>AQ291/100*E291</f>
        <v>0.48</v>
      </c>
      <c r="BJ291" s="50">
        <f>AR291/100*E291</f>
        <v>0.3</v>
      </c>
    </row>
    <row r="292" spans="1:62" s="7" customFormat="1" ht="18" customHeight="1" x14ac:dyDescent="0.3">
      <c r="A292" s="49" t="s">
        <v>173</v>
      </c>
      <c r="B292" s="26">
        <v>336</v>
      </c>
      <c r="C292" s="23">
        <v>200</v>
      </c>
      <c r="D292" s="23">
        <v>300</v>
      </c>
      <c r="E292" s="23">
        <v>400</v>
      </c>
      <c r="F292" s="26">
        <v>100</v>
      </c>
      <c r="G292" s="27">
        <v>139</v>
      </c>
      <c r="H292" s="14">
        <f t="shared" si="533"/>
        <v>278</v>
      </c>
      <c r="I292" s="14">
        <f t="shared" si="534"/>
        <v>416.99999999999994</v>
      </c>
      <c r="J292" s="14">
        <f t="shared" si="535"/>
        <v>556</v>
      </c>
      <c r="K292" s="27">
        <v>6.8</v>
      </c>
      <c r="L292" s="27">
        <v>7.5</v>
      </c>
      <c r="M292" s="27">
        <v>11</v>
      </c>
      <c r="N292" s="14">
        <f t="shared" si="536"/>
        <v>13.600000000000001</v>
      </c>
      <c r="O292" s="14">
        <f t="shared" si="537"/>
        <v>15</v>
      </c>
      <c r="P292" s="14">
        <f t="shared" si="538"/>
        <v>22</v>
      </c>
      <c r="Q292" s="14">
        <f t="shared" si="539"/>
        <v>20.400000000000002</v>
      </c>
      <c r="R292" s="14">
        <f t="shared" si="540"/>
        <v>22.5</v>
      </c>
      <c r="S292" s="14">
        <f t="shared" si="541"/>
        <v>33</v>
      </c>
      <c r="T292" s="14">
        <f t="shared" si="542"/>
        <v>27.200000000000003</v>
      </c>
      <c r="U292" s="14">
        <f t="shared" si="543"/>
        <v>30</v>
      </c>
      <c r="V292" s="14">
        <f t="shared" si="544"/>
        <v>44</v>
      </c>
      <c r="W292" s="28">
        <v>39.83</v>
      </c>
      <c r="X292" s="28">
        <v>22.62</v>
      </c>
      <c r="Y292" s="28">
        <v>77.33</v>
      </c>
      <c r="Z292" s="28">
        <v>1.06</v>
      </c>
      <c r="AA292" s="15">
        <f t="shared" si="502"/>
        <v>79.66</v>
      </c>
      <c r="AB292" s="15">
        <f t="shared" si="503"/>
        <v>45.24</v>
      </c>
      <c r="AC292" s="15">
        <f t="shared" si="504"/>
        <v>154.66</v>
      </c>
      <c r="AD292" s="15">
        <f t="shared" si="505"/>
        <v>2.12</v>
      </c>
      <c r="AE292" s="15">
        <f t="shared" si="506"/>
        <v>119.49</v>
      </c>
      <c r="AF292" s="15">
        <f t="shared" si="507"/>
        <v>67.86</v>
      </c>
      <c r="AG292" s="15">
        <f t="shared" si="508"/>
        <v>231.99</v>
      </c>
      <c r="AH292" s="15">
        <f t="shared" si="509"/>
        <v>3.18</v>
      </c>
      <c r="AI292" s="15">
        <f t="shared" si="510"/>
        <v>159.32</v>
      </c>
      <c r="AJ292" s="15">
        <f t="shared" si="511"/>
        <v>90.48</v>
      </c>
      <c r="AK292" s="15">
        <f t="shared" si="512"/>
        <v>309.32</v>
      </c>
      <c r="AL292" s="15">
        <f t="shared" si="513"/>
        <v>4.24</v>
      </c>
      <c r="AM292" s="28">
        <v>0.01</v>
      </c>
      <c r="AN292" s="28">
        <v>0.04</v>
      </c>
      <c r="AO292" s="28">
        <v>7.0000000000000007E-2</v>
      </c>
      <c r="AP292" s="28">
        <v>1.49</v>
      </c>
      <c r="AQ292" s="28">
        <v>23.22</v>
      </c>
      <c r="AR292" s="28">
        <v>0.55000000000000004</v>
      </c>
      <c r="AS292" s="15">
        <f t="shared" si="514"/>
        <v>0.02</v>
      </c>
      <c r="AT292" s="15">
        <f t="shared" si="515"/>
        <v>0.08</v>
      </c>
      <c r="AU292" s="15">
        <f t="shared" si="516"/>
        <v>0.14000000000000001</v>
      </c>
      <c r="AV292" s="15">
        <f t="shared" si="517"/>
        <v>2.98</v>
      </c>
      <c r="AW292" s="15">
        <f t="shared" si="518"/>
        <v>46.44</v>
      </c>
      <c r="AX292" s="15">
        <f t="shared" si="519"/>
        <v>1.1000000000000001</v>
      </c>
      <c r="AY292" s="15">
        <f t="shared" si="520"/>
        <v>3.0000000000000002E-2</v>
      </c>
      <c r="AZ292" s="15">
        <f t="shared" si="521"/>
        <v>0.12000000000000001</v>
      </c>
      <c r="BA292" s="15">
        <f t="shared" si="522"/>
        <v>0.21000000000000002</v>
      </c>
      <c r="BB292" s="15">
        <f t="shared" si="523"/>
        <v>4.47</v>
      </c>
      <c r="BC292" s="15">
        <f t="shared" si="524"/>
        <v>69.66</v>
      </c>
      <c r="BD292" s="15">
        <f t="shared" si="525"/>
        <v>1.6500000000000001</v>
      </c>
      <c r="BE292" s="15">
        <f t="shared" si="526"/>
        <v>0.04</v>
      </c>
      <c r="BF292" s="15">
        <f t="shared" si="527"/>
        <v>0.16</v>
      </c>
      <c r="BG292" s="15">
        <f t="shared" si="528"/>
        <v>0.28000000000000003</v>
      </c>
      <c r="BH292" s="15">
        <f t="shared" si="529"/>
        <v>5.96</v>
      </c>
      <c r="BI292" s="15">
        <f t="shared" si="530"/>
        <v>92.88</v>
      </c>
      <c r="BJ292" s="50">
        <f t="shared" si="531"/>
        <v>2.2000000000000002</v>
      </c>
    </row>
    <row r="293" spans="1:62" s="7" customFormat="1" ht="48" customHeight="1" x14ac:dyDescent="0.3">
      <c r="A293" s="49" t="s">
        <v>142</v>
      </c>
      <c r="B293" s="26">
        <v>40</v>
      </c>
      <c r="C293" s="23">
        <v>150</v>
      </c>
      <c r="D293" s="23">
        <v>150</v>
      </c>
      <c r="E293" s="23">
        <v>200</v>
      </c>
      <c r="F293" s="26">
        <v>100</v>
      </c>
      <c r="G293" s="27">
        <v>112</v>
      </c>
      <c r="H293" s="14">
        <f t="shared" si="533"/>
        <v>168.00000000000003</v>
      </c>
      <c r="I293" s="14">
        <f t="shared" si="534"/>
        <v>168.00000000000003</v>
      </c>
      <c r="J293" s="14">
        <f t="shared" si="535"/>
        <v>224.00000000000003</v>
      </c>
      <c r="K293" s="27">
        <v>1.1000000000000001</v>
      </c>
      <c r="L293" s="27">
        <v>10.199999999999999</v>
      </c>
      <c r="M293" s="27">
        <v>4.0999999999999996</v>
      </c>
      <c r="N293" s="14">
        <f t="shared" si="536"/>
        <v>1.6500000000000001</v>
      </c>
      <c r="O293" s="14">
        <f t="shared" si="537"/>
        <v>15.299999999999999</v>
      </c>
      <c r="P293" s="14">
        <f t="shared" si="538"/>
        <v>6.1499999999999995</v>
      </c>
      <c r="Q293" s="14">
        <f t="shared" si="539"/>
        <v>1.6500000000000001</v>
      </c>
      <c r="R293" s="14">
        <f t="shared" si="540"/>
        <v>15.299999999999999</v>
      </c>
      <c r="S293" s="14">
        <f t="shared" si="541"/>
        <v>6.1499999999999995</v>
      </c>
      <c r="T293" s="14">
        <f t="shared" si="542"/>
        <v>2.2000000000000002</v>
      </c>
      <c r="U293" s="14">
        <f t="shared" si="543"/>
        <v>20.399999999999999</v>
      </c>
      <c r="V293" s="14">
        <f t="shared" si="544"/>
        <v>8.1999999999999993</v>
      </c>
      <c r="W293" s="28">
        <v>15.48</v>
      </c>
      <c r="X293" s="28">
        <v>15.76</v>
      </c>
      <c r="Y293" s="28">
        <v>21.26</v>
      </c>
      <c r="Z293" s="28">
        <v>0.75</v>
      </c>
      <c r="AA293" s="15">
        <f t="shared" si="502"/>
        <v>23.22</v>
      </c>
      <c r="AB293" s="15">
        <f t="shared" si="503"/>
        <v>23.639999999999997</v>
      </c>
      <c r="AC293" s="15">
        <f t="shared" si="504"/>
        <v>31.89</v>
      </c>
      <c r="AD293" s="15">
        <f t="shared" si="505"/>
        <v>1.125</v>
      </c>
      <c r="AE293" s="15">
        <f t="shared" si="506"/>
        <v>23.22</v>
      </c>
      <c r="AF293" s="15">
        <f t="shared" si="507"/>
        <v>23.639999999999997</v>
      </c>
      <c r="AG293" s="15">
        <f t="shared" si="508"/>
        <v>31.89</v>
      </c>
      <c r="AH293" s="15">
        <f t="shared" si="509"/>
        <v>1.125</v>
      </c>
      <c r="AI293" s="15">
        <f t="shared" si="510"/>
        <v>30.959999999999997</v>
      </c>
      <c r="AJ293" s="15">
        <f t="shared" si="511"/>
        <v>31.52</v>
      </c>
      <c r="AK293" s="15">
        <f t="shared" si="512"/>
        <v>42.52</v>
      </c>
      <c r="AL293" s="15">
        <f t="shared" si="513"/>
        <v>1.5</v>
      </c>
      <c r="AM293" s="28">
        <v>0</v>
      </c>
      <c r="AN293" s="28">
        <v>0.06</v>
      </c>
      <c r="AO293" s="28">
        <v>0.05</v>
      </c>
      <c r="AP293" s="28">
        <v>0.56999999999999995</v>
      </c>
      <c r="AQ293" s="28">
        <v>73.12</v>
      </c>
      <c r="AR293" s="28">
        <v>2.1800000000000002</v>
      </c>
      <c r="AS293" s="15">
        <f t="shared" si="514"/>
        <v>0</v>
      </c>
      <c r="AT293" s="15">
        <f t="shared" si="515"/>
        <v>0.09</v>
      </c>
      <c r="AU293" s="15">
        <f t="shared" si="516"/>
        <v>7.4999999999999997E-2</v>
      </c>
      <c r="AV293" s="15">
        <f t="shared" si="517"/>
        <v>0.85499999999999987</v>
      </c>
      <c r="AW293" s="15">
        <f t="shared" si="518"/>
        <v>109.68</v>
      </c>
      <c r="AX293" s="15">
        <f t="shared" si="519"/>
        <v>3.27</v>
      </c>
      <c r="AY293" s="15">
        <f t="shared" si="520"/>
        <v>0</v>
      </c>
      <c r="AZ293" s="15">
        <f t="shared" si="521"/>
        <v>0.09</v>
      </c>
      <c r="BA293" s="15">
        <f t="shared" si="522"/>
        <v>7.4999999999999997E-2</v>
      </c>
      <c r="BB293" s="15">
        <f t="shared" si="523"/>
        <v>0.85499999999999987</v>
      </c>
      <c r="BC293" s="15">
        <f t="shared" si="524"/>
        <v>109.68</v>
      </c>
      <c r="BD293" s="15">
        <f t="shared" si="525"/>
        <v>3.27</v>
      </c>
      <c r="BE293" s="15">
        <f t="shared" si="526"/>
        <v>0</v>
      </c>
      <c r="BF293" s="15">
        <f t="shared" si="527"/>
        <v>0.12</v>
      </c>
      <c r="BG293" s="15">
        <f t="shared" si="528"/>
        <v>0.1</v>
      </c>
      <c r="BH293" s="15">
        <f t="shared" si="529"/>
        <v>1.1399999999999999</v>
      </c>
      <c r="BI293" s="15">
        <f t="shared" si="530"/>
        <v>146.24</v>
      </c>
      <c r="BJ293" s="50">
        <f t="shared" si="531"/>
        <v>4.3600000000000003</v>
      </c>
    </row>
    <row r="294" spans="1:62" s="7" customFormat="1" ht="18" customHeight="1" x14ac:dyDescent="0.3">
      <c r="A294" s="49" t="s">
        <v>43</v>
      </c>
      <c r="B294" s="26" t="s">
        <v>72</v>
      </c>
      <c r="C294" s="23">
        <v>50</v>
      </c>
      <c r="D294" s="23">
        <v>50</v>
      </c>
      <c r="E294" s="23">
        <v>50</v>
      </c>
      <c r="F294" s="26">
        <v>50</v>
      </c>
      <c r="G294" s="30">
        <v>127</v>
      </c>
      <c r="H294" s="14">
        <f t="shared" si="533"/>
        <v>127</v>
      </c>
      <c r="I294" s="14">
        <f t="shared" si="534"/>
        <v>127</v>
      </c>
      <c r="J294" s="14">
        <f t="shared" si="535"/>
        <v>127</v>
      </c>
      <c r="K294" s="30">
        <v>3.88</v>
      </c>
      <c r="L294" s="30">
        <v>1</v>
      </c>
      <c r="M294" s="30">
        <v>26.5</v>
      </c>
      <c r="N294" s="14">
        <f t="shared" si="536"/>
        <v>3.88</v>
      </c>
      <c r="O294" s="14">
        <f t="shared" si="537"/>
        <v>1</v>
      </c>
      <c r="P294" s="14">
        <f t="shared" si="538"/>
        <v>26.5</v>
      </c>
      <c r="Q294" s="14">
        <f t="shared" si="539"/>
        <v>3.88</v>
      </c>
      <c r="R294" s="14">
        <f t="shared" si="540"/>
        <v>1</v>
      </c>
      <c r="S294" s="14">
        <f t="shared" si="541"/>
        <v>26.5</v>
      </c>
      <c r="T294" s="14">
        <f t="shared" si="542"/>
        <v>3.88</v>
      </c>
      <c r="U294" s="14">
        <f t="shared" si="543"/>
        <v>1</v>
      </c>
      <c r="V294" s="14">
        <f t="shared" si="544"/>
        <v>26.5</v>
      </c>
      <c r="W294" s="28">
        <v>148.1</v>
      </c>
      <c r="X294" s="28">
        <v>16</v>
      </c>
      <c r="Y294" s="28">
        <v>0</v>
      </c>
      <c r="Z294" s="28">
        <v>2.4</v>
      </c>
      <c r="AA294" s="15">
        <f t="shared" si="502"/>
        <v>74.05</v>
      </c>
      <c r="AB294" s="15">
        <f t="shared" si="503"/>
        <v>8</v>
      </c>
      <c r="AC294" s="15">
        <f t="shared" si="504"/>
        <v>0</v>
      </c>
      <c r="AD294" s="15">
        <f t="shared" si="505"/>
        <v>1.2</v>
      </c>
      <c r="AE294" s="15">
        <f t="shared" si="506"/>
        <v>74.05</v>
      </c>
      <c r="AF294" s="15">
        <f t="shared" si="507"/>
        <v>8</v>
      </c>
      <c r="AG294" s="15">
        <f t="shared" si="508"/>
        <v>0</v>
      </c>
      <c r="AH294" s="15">
        <f t="shared" si="509"/>
        <v>1.2</v>
      </c>
      <c r="AI294" s="15">
        <f t="shared" si="510"/>
        <v>74.05</v>
      </c>
      <c r="AJ294" s="15">
        <f t="shared" si="511"/>
        <v>8</v>
      </c>
      <c r="AK294" s="15">
        <f t="shared" si="512"/>
        <v>0</v>
      </c>
      <c r="AL294" s="15">
        <f t="shared" si="513"/>
        <v>1.2</v>
      </c>
      <c r="AM294" s="28">
        <v>0</v>
      </c>
      <c r="AN294" s="28">
        <v>0.34</v>
      </c>
      <c r="AO294" s="28">
        <v>0.2</v>
      </c>
      <c r="AP294" s="28">
        <v>2.5</v>
      </c>
      <c r="AQ294" s="28">
        <v>0</v>
      </c>
      <c r="AR294" s="28">
        <v>1.5</v>
      </c>
      <c r="AS294" s="15">
        <f t="shared" si="514"/>
        <v>0</v>
      </c>
      <c r="AT294" s="15">
        <f t="shared" si="515"/>
        <v>0.17</v>
      </c>
      <c r="AU294" s="15">
        <f t="shared" si="516"/>
        <v>0.1</v>
      </c>
      <c r="AV294" s="15">
        <f t="shared" si="517"/>
        <v>1.25</v>
      </c>
      <c r="AW294" s="15">
        <f t="shared" si="518"/>
        <v>0</v>
      </c>
      <c r="AX294" s="15">
        <f t="shared" si="519"/>
        <v>0.75</v>
      </c>
      <c r="AY294" s="15">
        <f t="shared" si="520"/>
        <v>0</v>
      </c>
      <c r="AZ294" s="15">
        <f t="shared" si="521"/>
        <v>0.17</v>
      </c>
      <c r="BA294" s="15">
        <f t="shared" si="522"/>
        <v>0.1</v>
      </c>
      <c r="BB294" s="15">
        <f t="shared" si="523"/>
        <v>1.25</v>
      </c>
      <c r="BC294" s="15">
        <f t="shared" si="524"/>
        <v>0</v>
      </c>
      <c r="BD294" s="15">
        <f t="shared" si="525"/>
        <v>0.75</v>
      </c>
      <c r="BE294" s="15">
        <f t="shared" si="526"/>
        <v>0</v>
      </c>
      <c r="BF294" s="15">
        <f t="shared" si="527"/>
        <v>0.17</v>
      </c>
      <c r="BG294" s="15">
        <f t="shared" si="528"/>
        <v>0.1</v>
      </c>
      <c r="BH294" s="15">
        <f t="shared" si="529"/>
        <v>1.25</v>
      </c>
      <c r="BI294" s="15">
        <f t="shared" si="530"/>
        <v>0</v>
      </c>
      <c r="BJ294" s="50">
        <f t="shared" si="531"/>
        <v>0.75</v>
      </c>
    </row>
    <row r="295" spans="1:62" s="7" customFormat="1" ht="18" customHeight="1" x14ac:dyDescent="0.3">
      <c r="A295" s="49" t="s">
        <v>143</v>
      </c>
      <c r="B295" s="26">
        <v>412</v>
      </c>
      <c r="C295" s="23">
        <v>200</v>
      </c>
      <c r="D295" s="23">
        <v>200</v>
      </c>
      <c r="E295" s="23">
        <v>200</v>
      </c>
      <c r="F295" s="26">
        <v>100</v>
      </c>
      <c r="G295" s="27">
        <v>45</v>
      </c>
      <c r="H295" s="14">
        <f t="shared" si="533"/>
        <v>90</v>
      </c>
      <c r="I295" s="14">
        <f t="shared" si="534"/>
        <v>90</v>
      </c>
      <c r="J295" s="14">
        <f t="shared" si="535"/>
        <v>90</v>
      </c>
      <c r="K295" s="27">
        <v>0.2</v>
      </c>
      <c r="L295" s="27">
        <v>0.1</v>
      </c>
      <c r="M295" s="27">
        <v>10.7</v>
      </c>
      <c r="N295" s="14">
        <f t="shared" si="536"/>
        <v>0.4</v>
      </c>
      <c r="O295" s="14">
        <f t="shared" si="537"/>
        <v>0.2</v>
      </c>
      <c r="P295" s="14">
        <f t="shared" si="538"/>
        <v>21.4</v>
      </c>
      <c r="Q295" s="14">
        <f t="shared" si="539"/>
        <v>0.4</v>
      </c>
      <c r="R295" s="14">
        <f t="shared" si="540"/>
        <v>0.2</v>
      </c>
      <c r="S295" s="14">
        <f t="shared" si="541"/>
        <v>21.4</v>
      </c>
      <c r="T295" s="14">
        <f t="shared" si="542"/>
        <v>0.4</v>
      </c>
      <c r="U295" s="14">
        <f t="shared" si="543"/>
        <v>0.2</v>
      </c>
      <c r="V295" s="14">
        <f t="shared" si="544"/>
        <v>21.4</v>
      </c>
      <c r="W295" s="28">
        <v>17.88</v>
      </c>
      <c r="X295" s="28">
        <v>11.17</v>
      </c>
      <c r="Y295" s="28">
        <v>14.97</v>
      </c>
      <c r="Z295" s="28">
        <v>0.4</v>
      </c>
      <c r="AA295" s="15">
        <f t="shared" si="502"/>
        <v>35.76</v>
      </c>
      <c r="AB295" s="15">
        <f t="shared" si="503"/>
        <v>22.34</v>
      </c>
      <c r="AC295" s="15">
        <f t="shared" si="504"/>
        <v>29.94</v>
      </c>
      <c r="AD295" s="15">
        <f t="shared" si="505"/>
        <v>0.8</v>
      </c>
      <c r="AE295" s="15">
        <f t="shared" si="506"/>
        <v>35.76</v>
      </c>
      <c r="AF295" s="15">
        <f t="shared" si="507"/>
        <v>22.34</v>
      </c>
      <c r="AG295" s="15">
        <f t="shared" si="508"/>
        <v>29.94</v>
      </c>
      <c r="AH295" s="15">
        <f t="shared" si="509"/>
        <v>0.8</v>
      </c>
      <c r="AI295" s="15">
        <f t="shared" si="510"/>
        <v>35.76</v>
      </c>
      <c r="AJ295" s="15">
        <f t="shared" si="511"/>
        <v>22.34</v>
      </c>
      <c r="AK295" s="15">
        <f t="shared" si="512"/>
        <v>29.94</v>
      </c>
      <c r="AL295" s="15">
        <f t="shared" si="513"/>
        <v>0.8</v>
      </c>
      <c r="AM295" s="28">
        <v>0.05</v>
      </c>
      <c r="AN295" s="28">
        <v>0.14000000000000001</v>
      </c>
      <c r="AO295" s="28">
        <v>0.14000000000000001</v>
      </c>
      <c r="AP295" s="28">
        <v>1.45</v>
      </c>
      <c r="AQ295" s="28">
        <v>9.0299999999999994</v>
      </c>
      <c r="AR295" s="28">
        <v>1.02</v>
      </c>
      <c r="AS295" s="15">
        <f t="shared" si="514"/>
        <v>0.1</v>
      </c>
      <c r="AT295" s="15">
        <f t="shared" si="515"/>
        <v>0.28000000000000003</v>
      </c>
      <c r="AU295" s="15">
        <f t="shared" si="516"/>
        <v>0.28000000000000003</v>
      </c>
      <c r="AV295" s="15">
        <f t="shared" si="517"/>
        <v>2.9</v>
      </c>
      <c r="AW295" s="15">
        <f t="shared" si="518"/>
        <v>18.059999999999999</v>
      </c>
      <c r="AX295" s="15">
        <f t="shared" si="519"/>
        <v>2.04</v>
      </c>
      <c r="AY295" s="15">
        <f t="shared" si="520"/>
        <v>0.1</v>
      </c>
      <c r="AZ295" s="15">
        <f t="shared" si="521"/>
        <v>0.28000000000000003</v>
      </c>
      <c r="BA295" s="15">
        <f t="shared" si="522"/>
        <v>0.28000000000000003</v>
      </c>
      <c r="BB295" s="15">
        <f t="shared" si="523"/>
        <v>2.9</v>
      </c>
      <c r="BC295" s="15">
        <f t="shared" si="524"/>
        <v>18.059999999999999</v>
      </c>
      <c r="BD295" s="15">
        <f t="shared" si="525"/>
        <v>2.04</v>
      </c>
      <c r="BE295" s="15">
        <f t="shared" si="526"/>
        <v>0.1</v>
      </c>
      <c r="BF295" s="15">
        <f t="shared" si="527"/>
        <v>0.28000000000000003</v>
      </c>
      <c r="BG295" s="15">
        <f t="shared" si="528"/>
        <v>0.28000000000000003</v>
      </c>
      <c r="BH295" s="15">
        <f t="shared" si="529"/>
        <v>2.9</v>
      </c>
      <c r="BI295" s="15">
        <f t="shared" si="530"/>
        <v>18.059999999999999</v>
      </c>
      <c r="BJ295" s="50">
        <f t="shared" si="531"/>
        <v>2.04</v>
      </c>
    </row>
    <row r="296" spans="1:62" s="9" customFormat="1" ht="20.100000000000001" customHeight="1" x14ac:dyDescent="0.3">
      <c r="A296" s="145" t="s">
        <v>45</v>
      </c>
      <c r="B296" s="150"/>
      <c r="C296" s="150"/>
      <c r="D296" s="150"/>
      <c r="E296" s="150"/>
      <c r="F296" s="150"/>
      <c r="G296" s="77">
        <f t="shared" ref="G296:BJ296" si="545">SUM(G289:G295)</f>
        <v>704.5</v>
      </c>
      <c r="H296" s="77">
        <f t="shared" si="545"/>
        <v>1044.5</v>
      </c>
      <c r="I296" s="77">
        <f t="shared" si="545"/>
        <v>1208.5</v>
      </c>
      <c r="J296" s="77">
        <f t="shared" si="545"/>
        <v>1660</v>
      </c>
      <c r="K296" s="77">
        <f t="shared" si="545"/>
        <v>26.88</v>
      </c>
      <c r="L296" s="77">
        <f t="shared" si="545"/>
        <v>34.65</v>
      </c>
      <c r="M296" s="77">
        <f t="shared" si="545"/>
        <v>72.2</v>
      </c>
      <c r="N296" s="77">
        <f t="shared" si="545"/>
        <v>37.43</v>
      </c>
      <c r="O296" s="77">
        <f t="shared" si="545"/>
        <v>50.95</v>
      </c>
      <c r="P296" s="77">
        <f t="shared" si="545"/>
        <v>109.95000000000002</v>
      </c>
      <c r="Q296" s="77">
        <f t="shared" si="545"/>
        <v>44.98</v>
      </c>
      <c r="R296" s="77">
        <f t="shared" si="545"/>
        <v>59.35</v>
      </c>
      <c r="S296" s="77">
        <f t="shared" si="545"/>
        <v>124.45000000000002</v>
      </c>
      <c r="T296" s="77">
        <f t="shared" si="545"/>
        <v>66.48</v>
      </c>
      <c r="U296" s="77">
        <f t="shared" si="545"/>
        <v>86.899999999999991</v>
      </c>
      <c r="V296" s="77">
        <f t="shared" si="545"/>
        <v>153.9</v>
      </c>
      <c r="W296" s="77">
        <f t="shared" si="545"/>
        <v>1316.92</v>
      </c>
      <c r="X296" s="77">
        <f t="shared" si="545"/>
        <v>134.37</v>
      </c>
      <c r="Y296" s="77">
        <f t="shared" si="545"/>
        <v>827.53000000000009</v>
      </c>
      <c r="Z296" s="77">
        <f t="shared" si="545"/>
        <v>10.130000000000001</v>
      </c>
      <c r="AA296" s="77">
        <f t="shared" si="545"/>
        <v>622.23</v>
      </c>
      <c r="AB296" s="77">
        <f t="shared" si="545"/>
        <v>168.18</v>
      </c>
      <c r="AC296" s="77">
        <f t="shared" si="545"/>
        <v>630.4</v>
      </c>
      <c r="AD296" s="77">
        <f t="shared" si="545"/>
        <v>13.495000000000001</v>
      </c>
      <c r="AE296" s="77">
        <f t="shared" si="545"/>
        <v>674.40499999999997</v>
      </c>
      <c r="AF296" s="77">
        <f t="shared" si="545"/>
        <v>199.51</v>
      </c>
      <c r="AG296" s="77">
        <f t="shared" si="545"/>
        <v>744.71500000000003</v>
      </c>
      <c r="AH296" s="77">
        <f t="shared" si="545"/>
        <v>15.684999999999999</v>
      </c>
      <c r="AI296" s="77">
        <f t="shared" si="545"/>
        <v>1069.79</v>
      </c>
      <c r="AJ296" s="77">
        <f t="shared" si="545"/>
        <v>255.42000000000002</v>
      </c>
      <c r="AK296" s="77">
        <f t="shared" si="545"/>
        <v>1061.6600000000001</v>
      </c>
      <c r="AL296" s="77">
        <f t="shared" si="545"/>
        <v>19.72</v>
      </c>
      <c r="AM296" s="77">
        <f t="shared" si="545"/>
        <v>0.3</v>
      </c>
      <c r="AN296" s="77">
        <f t="shared" si="545"/>
        <v>0.83</v>
      </c>
      <c r="AO296" s="77">
        <f t="shared" si="545"/>
        <v>0.98000000000000009</v>
      </c>
      <c r="AP296" s="77">
        <f t="shared" si="545"/>
        <v>8.14</v>
      </c>
      <c r="AQ296" s="77">
        <f t="shared" si="545"/>
        <v>153.30000000000001</v>
      </c>
      <c r="AR296" s="77">
        <f t="shared" si="545"/>
        <v>5.8699999999999992</v>
      </c>
      <c r="AS296" s="77">
        <f t="shared" si="545"/>
        <v>0.21900000000000003</v>
      </c>
      <c r="AT296" s="77">
        <f t="shared" si="545"/>
        <v>0.8640000000000001</v>
      </c>
      <c r="AU296" s="77">
        <f t="shared" si="545"/>
        <v>0.97</v>
      </c>
      <c r="AV296" s="77">
        <f t="shared" si="545"/>
        <v>10.385</v>
      </c>
      <c r="AW296" s="77">
        <f t="shared" si="545"/>
        <v>207.81</v>
      </c>
      <c r="AX296" s="77">
        <f t="shared" si="545"/>
        <v>7.67</v>
      </c>
      <c r="AY296" s="77">
        <f t="shared" si="545"/>
        <v>0.23400000000000001</v>
      </c>
      <c r="AZ296" s="77">
        <f t="shared" si="545"/>
        <v>0.92900000000000005</v>
      </c>
      <c r="BA296" s="77">
        <f t="shared" si="545"/>
        <v>1.0750000000000002</v>
      </c>
      <c r="BB296" s="77">
        <f t="shared" si="545"/>
        <v>12.15</v>
      </c>
      <c r="BC296" s="77">
        <f t="shared" si="545"/>
        <v>232.995</v>
      </c>
      <c r="BD296" s="77">
        <f t="shared" si="545"/>
        <v>8.2800000000000011</v>
      </c>
      <c r="BE296" s="77">
        <f t="shared" si="545"/>
        <v>0.31800000000000006</v>
      </c>
      <c r="BF296" s="77">
        <f t="shared" si="545"/>
        <v>1.1180000000000001</v>
      </c>
      <c r="BG296" s="77">
        <f t="shared" si="545"/>
        <v>1.37</v>
      </c>
      <c r="BH296" s="77">
        <f t="shared" si="545"/>
        <v>14.950000000000001</v>
      </c>
      <c r="BI296" s="77">
        <f t="shared" si="545"/>
        <v>316.58</v>
      </c>
      <c r="BJ296" s="52">
        <f t="shared" si="545"/>
        <v>10.129999999999999</v>
      </c>
    </row>
    <row r="297" spans="1:62" s="7" customFormat="1" ht="18" customHeight="1" x14ac:dyDescent="0.3">
      <c r="A297" s="49" t="s">
        <v>124</v>
      </c>
      <c r="B297" s="26" t="s">
        <v>125</v>
      </c>
      <c r="C297" s="23">
        <v>100</v>
      </c>
      <c r="D297" s="23">
        <v>100</v>
      </c>
      <c r="E297" s="23">
        <v>100</v>
      </c>
      <c r="F297" s="26">
        <v>100</v>
      </c>
      <c r="G297" s="27">
        <v>550</v>
      </c>
      <c r="H297" s="14">
        <f>G297/F297*C297</f>
        <v>550</v>
      </c>
      <c r="I297" s="14">
        <f>G297/F297*D297</f>
        <v>550</v>
      </c>
      <c r="J297" s="14">
        <f>G297/F297*E297</f>
        <v>550</v>
      </c>
      <c r="K297" s="27">
        <v>9.8000000000000007</v>
      </c>
      <c r="L297" s="27">
        <v>34.700000000000003</v>
      </c>
      <c r="M297" s="27">
        <v>50.4</v>
      </c>
      <c r="N297" s="14">
        <f>K297/F297*C297</f>
        <v>9.8000000000000007</v>
      </c>
      <c r="O297" s="14">
        <f>L297/F297*C297</f>
        <v>34.700000000000003</v>
      </c>
      <c r="P297" s="14">
        <f>M297/F297*C297</f>
        <v>50.4</v>
      </c>
      <c r="Q297" s="14">
        <f>K297/F297*D297</f>
        <v>9.8000000000000007</v>
      </c>
      <c r="R297" s="14">
        <f>L297/F297*D297</f>
        <v>34.700000000000003</v>
      </c>
      <c r="S297" s="14">
        <f>M297/F297*D297</f>
        <v>50.4</v>
      </c>
      <c r="T297" s="14">
        <f>K297/F297*E297</f>
        <v>9.8000000000000007</v>
      </c>
      <c r="U297" s="14">
        <f>L297/F297*E297</f>
        <v>34.700000000000003</v>
      </c>
      <c r="V297" s="14">
        <f>M297/F297*E297</f>
        <v>50.4</v>
      </c>
      <c r="W297" s="28">
        <v>352</v>
      </c>
      <c r="X297" s="28">
        <v>68</v>
      </c>
      <c r="Y297" s="28">
        <v>309</v>
      </c>
      <c r="Z297" s="28">
        <v>1.5</v>
      </c>
      <c r="AA297" s="15">
        <f t="shared" si="502"/>
        <v>352</v>
      </c>
      <c r="AB297" s="15">
        <f t="shared" si="503"/>
        <v>68</v>
      </c>
      <c r="AC297" s="15">
        <f t="shared" si="504"/>
        <v>309</v>
      </c>
      <c r="AD297" s="15">
        <f t="shared" si="505"/>
        <v>1.5</v>
      </c>
      <c r="AE297" s="15">
        <f t="shared" si="506"/>
        <v>352</v>
      </c>
      <c r="AF297" s="15">
        <f t="shared" si="507"/>
        <v>68</v>
      </c>
      <c r="AG297" s="15">
        <f t="shared" si="508"/>
        <v>309</v>
      </c>
      <c r="AH297" s="15">
        <f t="shared" si="509"/>
        <v>1.5</v>
      </c>
      <c r="AI297" s="15">
        <f t="shared" si="510"/>
        <v>352</v>
      </c>
      <c r="AJ297" s="15">
        <f t="shared" si="511"/>
        <v>68</v>
      </c>
      <c r="AK297" s="15">
        <f t="shared" si="512"/>
        <v>309</v>
      </c>
      <c r="AL297" s="15">
        <f t="shared" si="513"/>
        <v>1.5</v>
      </c>
      <c r="AM297" s="28">
        <v>0</v>
      </c>
      <c r="AN297" s="28">
        <v>0.08</v>
      </c>
      <c r="AO297" s="28">
        <v>0.45</v>
      </c>
      <c r="AP297" s="28">
        <v>0</v>
      </c>
      <c r="AQ297" s="28">
        <v>0</v>
      </c>
      <c r="AR297" s="28">
        <v>0</v>
      </c>
      <c r="AS297" s="15">
        <f t="shared" si="514"/>
        <v>0</v>
      </c>
      <c r="AT297" s="15">
        <f t="shared" si="515"/>
        <v>0.08</v>
      </c>
      <c r="AU297" s="15">
        <f t="shared" si="516"/>
        <v>0.45000000000000007</v>
      </c>
      <c r="AV297" s="15">
        <f t="shared" si="517"/>
        <v>0</v>
      </c>
      <c r="AW297" s="15">
        <f t="shared" si="518"/>
        <v>0</v>
      </c>
      <c r="AX297" s="15">
        <f t="shared" si="519"/>
        <v>0</v>
      </c>
      <c r="AY297" s="15">
        <f t="shared" si="520"/>
        <v>0</v>
      </c>
      <c r="AZ297" s="15">
        <f t="shared" si="521"/>
        <v>0.08</v>
      </c>
      <c r="BA297" s="15">
        <f t="shared" si="522"/>
        <v>0.45000000000000007</v>
      </c>
      <c r="BB297" s="15">
        <f t="shared" si="523"/>
        <v>0</v>
      </c>
      <c r="BC297" s="15">
        <f t="shared" si="524"/>
        <v>0</v>
      </c>
      <c r="BD297" s="15">
        <f t="shared" si="525"/>
        <v>0</v>
      </c>
      <c r="BE297" s="15">
        <f t="shared" si="526"/>
        <v>0</v>
      </c>
      <c r="BF297" s="15">
        <f t="shared" si="527"/>
        <v>0.08</v>
      </c>
      <c r="BG297" s="15">
        <f t="shared" si="528"/>
        <v>0.45000000000000007</v>
      </c>
      <c r="BH297" s="15">
        <f t="shared" si="529"/>
        <v>0</v>
      </c>
      <c r="BI297" s="15">
        <f t="shared" si="530"/>
        <v>0</v>
      </c>
      <c r="BJ297" s="50">
        <f t="shared" si="531"/>
        <v>0</v>
      </c>
    </row>
    <row r="298" spans="1:62" s="7" customFormat="1" ht="18" customHeight="1" x14ac:dyDescent="0.3">
      <c r="A298" s="49" t="s">
        <v>98</v>
      </c>
      <c r="B298" s="26" t="s">
        <v>99</v>
      </c>
      <c r="C298" s="23">
        <v>200</v>
      </c>
      <c r="D298" s="23">
        <v>200</v>
      </c>
      <c r="E298" s="23">
        <v>200</v>
      </c>
      <c r="F298" s="26">
        <v>200</v>
      </c>
      <c r="G298" s="27">
        <v>46</v>
      </c>
      <c r="H298" s="14">
        <f>G298/F298*C298</f>
        <v>46</v>
      </c>
      <c r="I298" s="14">
        <f>G298/F298*D298</f>
        <v>46</v>
      </c>
      <c r="J298" s="14">
        <f>G298/F298*E298</f>
        <v>46</v>
      </c>
      <c r="K298" s="27">
        <v>0.5</v>
      </c>
      <c r="L298" s="27">
        <v>0.1</v>
      </c>
      <c r="M298" s="27">
        <v>10.1</v>
      </c>
      <c r="N298" s="14">
        <f>K298/F298*C298</f>
        <v>0.5</v>
      </c>
      <c r="O298" s="14">
        <f>L298/F298*C298</f>
        <v>0.1</v>
      </c>
      <c r="P298" s="14">
        <f>M298/F298*C298</f>
        <v>10.1</v>
      </c>
      <c r="Q298" s="14">
        <f>K298/F298*D298</f>
        <v>0.5</v>
      </c>
      <c r="R298" s="14">
        <f>L298/F298*D298</f>
        <v>0.1</v>
      </c>
      <c r="S298" s="14">
        <f>M298/F298*D298</f>
        <v>10.1</v>
      </c>
      <c r="T298" s="14">
        <f>K298/F298*E298</f>
        <v>0.5</v>
      </c>
      <c r="U298" s="14">
        <f>L298/F298*E298</f>
        <v>0.1</v>
      </c>
      <c r="V298" s="14">
        <f>M298/F298*E298</f>
        <v>10.1</v>
      </c>
      <c r="W298" s="28">
        <v>14</v>
      </c>
      <c r="X298" s="28">
        <v>8</v>
      </c>
      <c r="Y298" s="28">
        <v>0</v>
      </c>
      <c r="Z298" s="28">
        <v>2.8</v>
      </c>
      <c r="AA298" s="15">
        <f t="shared" si="502"/>
        <v>28.000000000000004</v>
      </c>
      <c r="AB298" s="15">
        <f t="shared" si="503"/>
        <v>16</v>
      </c>
      <c r="AC298" s="15">
        <f t="shared" si="504"/>
        <v>0</v>
      </c>
      <c r="AD298" s="15">
        <f t="shared" si="505"/>
        <v>5.6</v>
      </c>
      <c r="AE298" s="15">
        <f t="shared" si="506"/>
        <v>28.000000000000004</v>
      </c>
      <c r="AF298" s="15">
        <f t="shared" si="507"/>
        <v>16</v>
      </c>
      <c r="AG298" s="15">
        <f t="shared" si="508"/>
        <v>0</v>
      </c>
      <c r="AH298" s="15">
        <f t="shared" si="509"/>
        <v>5.6</v>
      </c>
      <c r="AI298" s="15">
        <f t="shared" si="510"/>
        <v>28.000000000000004</v>
      </c>
      <c r="AJ298" s="15">
        <f t="shared" si="511"/>
        <v>16</v>
      </c>
      <c r="AK298" s="15">
        <f t="shared" si="512"/>
        <v>0</v>
      </c>
      <c r="AL298" s="15">
        <f t="shared" si="513"/>
        <v>5.6</v>
      </c>
      <c r="AM298" s="28">
        <v>0</v>
      </c>
      <c r="AN298" s="28">
        <v>0</v>
      </c>
      <c r="AO298" s="28">
        <v>0</v>
      </c>
      <c r="AP298" s="28">
        <v>0</v>
      </c>
      <c r="AQ298" s="28">
        <v>3</v>
      </c>
      <c r="AR298" s="28">
        <v>3</v>
      </c>
      <c r="AS298" s="15">
        <f t="shared" si="514"/>
        <v>0</v>
      </c>
      <c r="AT298" s="15">
        <f t="shared" si="515"/>
        <v>0</v>
      </c>
      <c r="AU298" s="15">
        <f t="shared" si="516"/>
        <v>0</v>
      </c>
      <c r="AV298" s="15">
        <f t="shared" si="517"/>
        <v>0</v>
      </c>
      <c r="AW298" s="15">
        <f t="shared" si="518"/>
        <v>6</v>
      </c>
      <c r="AX298" s="15">
        <f t="shared" si="519"/>
        <v>6</v>
      </c>
      <c r="AY298" s="15">
        <f t="shared" si="520"/>
        <v>0</v>
      </c>
      <c r="AZ298" s="15">
        <f t="shared" si="521"/>
        <v>0</v>
      </c>
      <c r="BA298" s="15">
        <f t="shared" si="522"/>
        <v>0</v>
      </c>
      <c r="BB298" s="15">
        <f t="shared" si="523"/>
        <v>0</v>
      </c>
      <c r="BC298" s="15">
        <f t="shared" si="524"/>
        <v>6</v>
      </c>
      <c r="BD298" s="15">
        <f t="shared" si="525"/>
        <v>6</v>
      </c>
      <c r="BE298" s="15">
        <f t="shared" si="526"/>
        <v>0</v>
      </c>
      <c r="BF298" s="15">
        <f t="shared" si="527"/>
        <v>0</v>
      </c>
      <c r="BG298" s="15">
        <f t="shared" si="528"/>
        <v>0</v>
      </c>
      <c r="BH298" s="15">
        <f t="shared" si="529"/>
        <v>0</v>
      </c>
      <c r="BI298" s="15">
        <f t="shared" si="530"/>
        <v>6</v>
      </c>
      <c r="BJ298" s="50">
        <f t="shared" si="531"/>
        <v>6</v>
      </c>
    </row>
    <row r="299" spans="1:62" s="7" customFormat="1" ht="18" customHeight="1" x14ac:dyDescent="0.3">
      <c r="A299" s="49" t="s">
        <v>100</v>
      </c>
      <c r="B299" s="26" t="s">
        <v>101</v>
      </c>
      <c r="C299" s="23">
        <v>1</v>
      </c>
      <c r="D299" s="23">
        <v>1</v>
      </c>
      <c r="E299" s="23">
        <v>2</v>
      </c>
      <c r="F299" s="26">
        <v>1</v>
      </c>
      <c r="G299" s="27">
        <v>35</v>
      </c>
      <c r="H299" s="14">
        <f>G299/F299*C299</f>
        <v>35</v>
      </c>
      <c r="I299" s="14">
        <f>G299/F299*D299</f>
        <v>35</v>
      </c>
      <c r="J299" s="14">
        <f>G299/F299*E299</f>
        <v>70</v>
      </c>
      <c r="K299" s="27">
        <v>0.8</v>
      </c>
      <c r="L299" s="27">
        <v>0.2</v>
      </c>
      <c r="M299" s="27">
        <v>7.5</v>
      </c>
      <c r="N299" s="14">
        <f>K299/F299*C299</f>
        <v>0.8</v>
      </c>
      <c r="O299" s="14">
        <f>L299/F299*C299</f>
        <v>0.2</v>
      </c>
      <c r="P299" s="14">
        <f>M299/F299*C299</f>
        <v>7.5</v>
      </c>
      <c r="Q299" s="14">
        <f>K299/F299*D299</f>
        <v>0.8</v>
      </c>
      <c r="R299" s="14">
        <f>L299/F299*D299</f>
        <v>0.2</v>
      </c>
      <c r="S299" s="14">
        <f>M299/F299*D299</f>
        <v>7.5</v>
      </c>
      <c r="T299" s="14">
        <f>K299/F299*E299</f>
        <v>1.6</v>
      </c>
      <c r="U299" s="14">
        <f>L299/F299*E299</f>
        <v>0.4</v>
      </c>
      <c r="V299" s="14">
        <f>M299/F299*E299</f>
        <v>15</v>
      </c>
      <c r="W299" s="28">
        <v>35</v>
      </c>
      <c r="X299" s="28">
        <v>11</v>
      </c>
      <c r="Y299" s="28">
        <v>17</v>
      </c>
      <c r="Z299" s="28">
        <v>4.0000000000000001E-3</v>
      </c>
      <c r="AA299" s="15">
        <f t="shared" si="502"/>
        <v>0.35</v>
      </c>
      <c r="AB299" s="15">
        <f t="shared" si="503"/>
        <v>0.11</v>
      </c>
      <c r="AC299" s="15">
        <f t="shared" si="504"/>
        <v>0.17</v>
      </c>
      <c r="AD299" s="15">
        <f t="shared" si="505"/>
        <v>4.0000000000000003E-5</v>
      </c>
      <c r="AE299" s="15">
        <f t="shared" si="506"/>
        <v>0.35</v>
      </c>
      <c r="AF299" s="15">
        <f t="shared" si="507"/>
        <v>0.11</v>
      </c>
      <c r="AG299" s="15">
        <f t="shared" si="508"/>
        <v>0.17</v>
      </c>
      <c r="AH299" s="15">
        <f t="shared" si="509"/>
        <v>4.0000000000000003E-5</v>
      </c>
      <c r="AI299" s="15">
        <f t="shared" si="510"/>
        <v>0.7</v>
      </c>
      <c r="AJ299" s="15">
        <f t="shared" si="511"/>
        <v>0.22</v>
      </c>
      <c r="AK299" s="15">
        <f t="shared" si="512"/>
        <v>0.34</v>
      </c>
      <c r="AL299" s="15">
        <f t="shared" si="513"/>
        <v>8.0000000000000007E-5</v>
      </c>
      <c r="AM299" s="28">
        <v>0.06</v>
      </c>
      <c r="AN299" s="28">
        <v>0.03</v>
      </c>
      <c r="AO299" s="28">
        <v>0.2</v>
      </c>
      <c r="AP299" s="28">
        <v>0.2</v>
      </c>
      <c r="AQ299" s="28">
        <v>38</v>
      </c>
      <c r="AR299" s="28">
        <v>0.2</v>
      </c>
      <c r="AS299" s="15">
        <f t="shared" si="514"/>
        <v>5.9999999999999995E-4</v>
      </c>
      <c r="AT299" s="15">
        <f t="shared" si="515"/>
        <v>2.9999999999999997E-4</v>
      </c>
      <c r="AU299" s="15">
        <f t="shared" si="516"/>
        <v>2E-3</v>
      </c>
      <c r="AV299" s="15">
        <f t="shared" si="517"/>
        <v>2E-3</v>
      </c>
      <c r="AW299" s="15">
        <f t="shared" si="518"/>
        <v>0.38</v>
      </c>
      <c r="AX299" s="15">
        <f t="shared" si="519"/>
        <v>2E-3</v>
      </c>
      <c r="AY299" s="15">
        <f t="shared" si="520"/>
        <v>5.9999999999999995E-4</v>
      </c>
      <c r="AZ299" s="15">
        <f t="shared" si="521"/>
        <v>2.9999999999999997E-4</v>
      </c>
      <c r="BA299" s="15">
        <f t="shared" si="522"/>
        <v>2E-3</v>
      </c>
      <c r="BB299" s="15">
        <f t="shared" si="523"/>
        <v>2E-3</v>
      </c>
      <c r="BC299" s="15">
        <f t="shared" si="524"/>
        <v>0.38</v>
      </c>
      <c r="BD299" s="15">
        <f t="shared" si="525"/>
        <v>2E-3</v>
      </c>
      <c r="BE299" s="15">
        <f t="shared" si="526"/>
        <v>1.1999999999999999E-3</v>
      </c>
      <c r="BF299" s="15">
        <f t="shared" si="527"/>
        <v>5.9999999999999995E-4</v>
      </c>
      <c r="BG299" s="15">
        <f>BA299/100*E299</f>
        <v>4.0000000000000003E-5</v>
      </c>
      <c r="BH299" s="15">
        <f t="shared" si="529"/>
        <v>4.0000000000000001E-3</v>
      </c>
      <c r="BI299" s="15">
        <f t="shared" si="530"/>
        <v>0.76</v>
      </c>
      <c r="BJ299" s="50">
        <f t="shared" si="531"/>
        <v>4.0000000000000001E-3</v>
      </c>
    </row>
    <row r="300" spans="1:62" s="9" customFormat="1" ht="20.100000000000001" customHeight="1" x14ac:dyDescent="0.3">
      <c r="A300" s="145" t="s">
        <v>76</v>
      </c>
      <c r="B300" s="150"/>
      <c r="C300" s="150"/>
      <c r="D300" s="150"/>
      <c r="E300" s="150"/>
      <c r="F300" s="150"/>
      <c r="G300" s="77">
        <f t="shared" ref="G300:BJ300" si="546">SUM(G297:G299)</f>
        <v>631</v>
      </c>
      <c r="H300" s="77">
        <f t="shared" si="546"/>
        <v>631</v>
      </c>
      <c r="I300" s="77">
        <f t="shared" si="546"/>
        <v>631</v>
      </c>
      <c r="J300" s="77">
        <f t="shared" si="546"/>
        <v>666</v>
      </c>
      <c r="K300" s="77">
        <f t="shared" si="546"/>
        <v>11.100000000000001</v>
      </c>
      <c r="L300" s="77">
        <f t="shared" si="546"/>
        <v>35.000000000000007</v>
      </c>
      <c r="M300" s="77">
        <f t="shared" si="546"/>
        <v>68</v>
      </c>
      <c r="N300" s="77">
        <f t="shared" si="546"/>
        <v>11.100000000000001</v>
      </c>
      <c r="O300" s="77">
        <f t="shared" si="546"/>
        <v>35.000000000000007</v>
      </c>
      <c r="P300" s="77">
        <f t="shared" si="546"/>
        <v>68</v>
      </c>
      <c r="Q300" s="77">
        <f t="shared" si="546"/>
        <v>11.100000000000001</v>
      </c>
      <c r="R300" s="77">
        <f t="shared" si="546"/>
        <v>35.000000000000007</v>
      </c>
      <c r="S300" s="77">
        <f t="shared" si="546"/>
        <v>68</v>
      </c>
      <c r="T300" s="77">
        <f t="shared" si="546"/>
        <v>11.9</v>
      </c>
      <c r="U300" s="77">
        <f t="shared" si="546"/>
        <v>35.200000000000003</v>
      </c>
      <c r="V300" s="77">
        <f t="shared" si="546"/>
        <v>75.5</v>
      </c>
      <c r="W300" s="77">
        <f t="shared" si="546"/>
        <v>401</v>
      </c>
      <c r="X300" s="77">
        <f t="shared" si="546"/>
        <v>87</v>
      </c>
      <c r="Y300" s="77">
        <f t="shared" si="546"/>
        <v>326</v>
      </c>
      <c r="Z300" s="77">
        <f t="shared" si="546"/>
        <v>4.3039999999999994</v>
      </c>
      <c r="AA300" s="77">
        <f t="shared" si="546"/>
        <v>380.35</v>
      </c>
      <c r="AB300" s="77">
        <f t="shared" si="546"/>
        <v>84.11</v>
      </c>
      <c r="AC300" s="77">
        <f t="shared" si="546"/>
        <v>309.17</v>
      </c>
      <c r="AD300" s="77">
        <f t="shared" si="546"/>
        <v>7.1000399999999999</v>
      </c>
      <c r="AE300" s="77">
        <f t="shared" si="546"/>
        <v>380.35</v>
      </c>
      <c r="AF300" s="77">
        <f t="shared" si="546"/>
        <v>84.11</v>
      </c>
      <c r="AG300" s="77">
        <f t="shared" si="546"/>
        <v>309.17</v>
      </c>
      <c r="AH300" s="77">
        <f t="shared" si="546"/>
        <v>7.1000399999999999</v>
      </c>
      <c r="AI300" s="77">
        <f t="shared" si="546"/>
        <v>380.7</v>
      </c>
      <c r="AJ300" s="77">
        <f t="shared" si="546"/>
        <v>84.22</v>
      </c>
      <c r="AK300" s="77">
        <f t="shared" si="546"/>
        <v>309.33999999999997</v>
      </c>
      <c r="AL300" s="77">
        <f t="shared" si="546"/>
        <v>7.1000799999999993</v>
      </c>
      <c r="AM300" s="77">
        <f t="shared" si="546"/>
        <v>0.06</v>
      </c>
      <c r="AN300" s="77">
        <f t="shared" si="546"/>
        <v>0.11</v>
      </c>
      <c r="AO300" s="77">
        <f t="shared" si="546"/>
        <v>0.65</v>
      </c>
      <c r="AP300" s="77">
        <f t="shared" si="546"/>
        <v>0.2</v>
      </c>
      <c r="AQ300" s="77">
        <f t="shared" si="546"/>
        <v>41</v>
      </c>
      <c r="AR300" s="77">
        <f t="shared" si="546"/>
        <v>3.2</v>
      </c>
      <c r="AS300" s="77">
        <f t="shared" si="546"/>
        <v>5.9999999999999995E-4</v>
      </c>
      <c r="AT300" s="77">
        <f t="shared" si="546"/>
        <v>8.0299999999999996E-2</v>
      </c>
      <c r="AU300" s="77">
        <f t="shared" si="546"/>
        <v>0.45200000000000007</v>
      </c>
      <c r="AV300" s="77">
        <f t="shared" si="546"/>
        <v>2E-3</v>
      </c>
      <c r="AW300" s="77">
        <f t="shared" si="546"/>
        <v>6.38</v>
      </c>
      <c r="AX300" s="77">
        <f t="shared" si="546"/>
        <v>6.0019999999999998</v>
      </c>
      <c r="AY300" s="77">
        <f t="shared" si="546"/>
        <v>5.9999999999999995E-4</v>
      </c>
      <c r="AZ300" s="77">
        <f t="shared" si="546"/>
        <v>8.0299999999999996E-2</v>
      </c>
      <c r="BA300" s="77">
        <f t="shared" si="546"/>
        <v>0.45200000000000007</v>
      </c>
      <c r="BB300" s="77">
        <f t="shared" si="546"/>
        <v>2E-3</v>
      </c>
      <c r="BC300" s="77">
        <f t="shared" si="546"/>
        <v>6.38</v>
      </c>
      <c r="BD300" s="77">
        <f t="shared" si="546"/>
        <v>6.0019999999999998</v>
      </c>
      <c r="BE300" s="77">
        <f t="shared" si="546"/>
        <v>1.1999999999999999E-3</v>
      </c>
      <c r="BF300" s="77">
        <f t="shared" si="546"/>
        <v>8.0600000000000005E-2</v>
      </c>
      <c r="BG300" s="77">
        <f t="shared" si="546"/>
        <v>0.45004000000000005</v>
      </c>
      <c r="BH300" s="77">
        <f t="shared" si="546"/>
        <v>4.0000000000000001E-3</v>
      </c>
      <c r="BI300" s="77">
        <f t="shared" si="546"/>
        <v>6.76</v>
      </c>
      <c r="BJ300" s="52">
        <f t="shared" si="546"/>
        <v>6.0039999999999996</v>
      </c>
    </row>
    <row r="301" spans="1:62" s="7" customFormat="1" ht="31.5" customHeight="1" x14ac:dyDescent="0.3">
      <c r="A301" s="49" t="s">
        <v>174</v>
      </c>
      <c r="B301" s="26">
        <v>113</v>
      </c>
      <c r="C301" s="23">
        <v>120</v>
      </c>
      <c r="D301" s="23">
        <v>120</v>
      </c>
      <c r="E301" s="23">
        <v>200</v>
      </c>
      <c r="F301" s="26">
        <v>100</v>
      </c>
      <c r="G301" s="27">
        <v>168</v>
      </c>
      <c r="H301" s="14">
        <f t="shared" ref="H301:H307" si="547">G301/F301*C301</f>
        <v>201.6</v>
      </c>
      <c r="I301" s="14">
        <f t="shared" ref="I301:I307" si="548">G301/F301*D301</f>
        <v>201.6</v>
      </c>
      <c r="J301" s="14">
        <f t="shared" ref="J301:J308" si="549">G301/F301*E301</f>
        <v>336</v>
      </c>
      <c r="K301" s="27">
        <v>12.8</v>
      </c>
      <c r="L301" s="27">
        <v>9</v>
      </c>
      <c r="M301" s="27">
        <v>8.8000000000000007</v>
      </c>
      <c r="N301" s="14">
        <f t="shared" ref="N301:N307" si="550">K301/F301*C301</f>
        <v>15.36</v>
      </c>
      <c r="O301" s="14">
        <f t="shared" ref="O301:O307" si="551">L301/F301*C301</f>
        <v>10.799999999999999</v>
      </c>
      <c r="P301" s="14">
        <f t="shared" ref="P301:P307" si="552">M301/F301*C301</f>
        <v>10.56</v>
      </c>
      <c r="Q301" s="14">
        <f t="shared" ref="Q301:Q307" si="553">K301/F301*D301</f>
        <v>15.36</v>
      </c>
      <c r="R301" s="14">
        <f t="shared" ref="R301:R307" si="554">L301/F301*D301</f>
        <v>10.799999999999999</v>
      </c>
      <c r="S301" s="14">
        <f t="shared" ref="S301:S307" si="555">M301/F301*D301</f>
        <v>10.56</v>
      </c>
      <c r="T301" s="14">
        <f t="shared" ref="T301:T308" si="556">K301/F301*E301</f>
        <v>25.6</v>
      </c>
      <c r="U301" s="14">
        <f t="shared" ref="U301:U308" si="557">L301/F301*E301</f>
        <v>18</v>
      </c>
      <c r="V301" s="14">
        <f t="shared" ref="V301:V308" si="558">M301/F301*E301</f>
        <v>17.600000000000001</v>
      </c>
      <c r="W301" s="28">
        <v>50.56</v>
      </c>
      <c r="X301" s="28">
        <v>29.64</v>
      </c>
      <c r="Y301" s="28">
        <v>115.28</v>
      </c>
      <c r="Z301" s="28">
        <v>1.82</v>
      </c>
      <c r="AA301" s="15">
        <f t="shared" si="502"/>
        <v>60.672000000000004</v>
      </c>
      <c r="AB301" s="15">
        <f t="shared" si="503"/>
        <v>35.567999999999998</v>
      </c>
      <c r="AC301" s="15">
        <f t="shared" si="504"/>
        <v>138.33600000000001</v>
      </c>
      <c r="AD301" s="15">
        <f t="shared" si="505"/>
        <v>2.1840000000000002</v>
      </c>
      <c r="AE301" s="15">
        <f t="shared" si="506"/>
        <v>60.672000000000004</v>
      </c>
      <c r="AF301" s="15">
        <f t="shared" si="507"/>
        <v>35.567999999999998</v>
      </c>
      <c r="AG301" s="15">
        <f t="shared" si="508"/>
        <v>138.33600000000001</v>
      </c>
      <c r="AH301" s="15">
        <f t="shared" si="509"/>
        <v>2.1840000000000002</v>
      </c>
      <c r="AI301" s="15">
        <f t="shared" si="510"/>
        <v>101.12</v>
      </c>
      <c r="AJ301" s="15">
        <f t="shared" si="511"/>
        <v>59.28</v>
      </c>
      <c r="AK301" s="15">
        <f t="shared" si="512"/>
        <v>230.56</v>
      </c>
      <c r="AL301" s="15">
        <f t="shared" si="513"/>
        <v>3.64</v>
      </c>
      <c r="AM301" s="28">
        <v>0</v>
      </c>
      <c r="AN301" s="28">
        <v>0.08</v>
      </c>
      <c r="AO301" s="28">
        <v>0.18</v>
      </c>
      <c r="AP301" s="28">
        <v>3.21</v>
      </c>
      <c r="AQ301" s="28">
        <v>1.58</v>
      </c>
      <c r="AR301" s="28">
        <v>0.1</v>
      </c>
      <c r="AS301" s="21">
        <f t="shared" si="514"/>
        <v>0</v>
      </c>
      <c r="AT301" s="15">
        <f t="shared" si="515"/>
        <v>9.6000000000000002E-2</v>
      </c>
      <c r="AU301" s="15">
        <f t="shared" si="516"/>
        <v>0.216</v>
      </c>
      <c r="AV301" s="15">
        <f t="shared" si="517"/>
        <v>3.8519999999999994</v>
      </c>
      <c r="AW301" s="15">
        <f t="shared" si="518"/>
        <v>1.8960000000000001</v>
      </c>
      <c r="AX301" s="15">
        <f t="shared" si="519"/>
        <v>0.12</v>
      </c>
      <c r="AY301" s="15">
        <f t="shared" si="520"/>
        <v>0</v>
      </c>
      <c r="AZ301" s="15">
        <f t="shared" si="521"/>
        <v>9.6000000000000002E-2</v>
      </c>
      <c r="BA301" s="15">
        <f t="shared" si="522"/>
        <v>0.216</v>
      </c>
      <c r="BB301" s="15">
        <f t="shared" si="523"/>
        <v>3.8519999999999994</v>
      </c>
      <c r="BC301" s="15">
        <f t="shared" si="524"/>
        <v>1.8960000000000001</v>
      </c>
      <c r="BD301" s="15">
        <f t="shared" si="525"/>
        <v>0.12</v>
      </c>
      <c r="BE301" s="15">
        <f t="shared" si="526"/>
        <v>0</v>
      </c>
      <c r="BF301" s="15">
        <f t="shared" si="527"/>
        <v>0.16</v>
      </c>
      <c r="BG301" s="15">
        <f t="shared" si="528"/>
        <v>0.36</v>
      </c>
      <c r="BH301" s="15">
        <f t="shared" si="529"/>
        <v>6.419999999999999</v>
      </c>
      <c r="BI301" s="15">
        <f t="shared" si="530"/>
        <v>3.16</v>
      </c>
      <c r="BJ301" s="50">
        <f t="shared" si="531"/>
        <v>0.2</v>
      </c>
    </row>
    <row r="302" spans="1:62" s="7" customFormat="1" ht="35.25" customHeight="1" x14ac:dyDescent="0.3">
      <c r="A302" s="49" t="s">
        <v>175</v>
      </c>
      <c r="B302" s="26" t="s">
        <v>176</v>
      </c>
      <c r="C302" s="23">
        <v>180</v>
      </c>
      <c r="D302" s="23">
        <v>230</v>
      </c>
      <c r="E302" s="23">
        <v>300</v>
      </c>
      <c r="F302" s="26">
        <v>100</v>
      </c>
      <c r="G302" s="27">
        <v>145</v>
      </c>
      <c r="H302" s="14">
        <f t="shared" si="547"/>
        <v>261</v>
      </c>
      <c r="I302" s="14">
        <f t="shared" si="548"/>
        <v>333.5</v>
      </c>
      <c r="J302" s="14">
        <f t="shared" si="549"/>
        <v>435</v>
      </c>
      <c r="K302" s="27">
        <v>2.7</v>
      </c>
      <c r="L302" s="27">
        <v>4.7</v>
      </c>
      <c r="M302" s="27">
        <v>18.8</v>
      </c>
      <c r="N302" s="14">
        <f t="shared" si="550"/>
        <v>4.8600000000000003</v>
      </c>
      <c r="O302" s="14">
        <f t="shared" si="551"/>
        <v>8.4600000000000009</v>
      </c>
      <c r="P302" s="14">
        <f t="shared" si="552"/>
        <v>33.840000000000003</v>
      </c>
      <c r="Q302" s="14">
        <f t="shared" si="553"/>
        <v>6.2100000000000009</v>
      </c>
      <c r="R302" s="14">
        <f t="shared" si="554"/>
        <v>10.81</v>
      </c>
      <c r="S302" s="14">
        <f t="shared" si="555"/>
        <v>43.24</v>
      </c>
      <c r="T302" s="14">
        <f t="shared" si="556"/>
        <v>8.1000000000000014</v>
      </c>
      <c r="U302" s="14">
        <f t="shared" si="557"/>
        <v>14.1</v>
      </c>
      <c r="V302" s="14">
        <f t="shared" si="558"/>
        <v>56.4</v>
      </c>
      <c r="W302" s="28">
        <v>2.35</v>
      </c>
      <c r="X302" s="28">
        <v>17.850000000000001</v>
      </c>
      <c r="Y302" s="28">
        <v>50.9</v>
      </c>
      <c r="Z302" s="28">
        <v>0.6</v>
      </c>
      <c r="AA302" s="15">
        <f t="shared" si="502"/>
        <v>4.2300000000000004</v>
      </c>
      <c r="AB302" s="15">
        <f t="shared" si="503"/>
        <v>32.130000000000003</v>
      </c>
      <c r="AC302" s="15">
        <f t="shared" si="504"/>
        <v>91.62</v>
      </c>
      <c r="AD302" s="15">
        <f t="shared" si="505"/>
        <v>1.08</v>
      </c>
      <c r="AE302" s="15">
        <f t="shared" si="506"/>
        <v>5.4050000000000002</v>
      </c>
      <c r="AF302" s="15">
        <f t="shared" si="507"/>
        <v>41.055000000000007</v>
      </c>
      <c r="AG302" s="15">
        <f t="shared" si="508"/>
        <v>117.07000000000001</v>
      </c>
      <c r="AH302" s="15">
        <f t="shared" si="509"/>
        <v>1.3800000000000001</v>
      </c>
      <c r="AI302" s="15">
        <f t="shared" si="510"/>
        <v>7.05</v>
      </c>
      <c r="AJ302" s="15">
        <f t="shared" si="511"/>
        <v>53.550000000000004</v>
      </c>
      <c r="AK302" s="15">
        <f t="shared" si="512"/>
        <v>152.69999999999999</v>
      </c>
      <c r="AL302" s="15">
        <f t="shared" si="513"/>
        <v>1.8</v>
      </c>
      <c r="AM302" s="28">
        <v>0.02</v>
      </c>
      <c r="AN302" s="28">
        <v>0.03</v>
      </c>
      <c r="AO302" s="28">
        <v>0.02</v>
      </c>
      <c r="AP302" s="28">
        <v>0.55000000000000004</v>
      </c>
      <c r="AQ302" s="28">
        <v>16</v>
      </c>
      <c r="AR302" s="28">
        <v>0.08</v>
      </c>
      <c r="AS302" s="15">
        <f t="shared" si="514"/>
        <v>3.6000000000000004E-2</v>
      </c>
      <c r="AT302" s="15">
        <f t="shared" si="515"/>
        <v>5.3999999999999992E-2</v>
      </c>
      <c r="AU302" s="15">
        <f t="shared" si="516"/>
        <v>3.6000000000000004E-2</v>
      </c>
      <c r="AV302" s="15">
        <f t="shared" si="517"/>
        <v>0.9900000000000001</v>
      </c>
      <c r="AW302" s="15">
        <f t="shared" si="518"/>
        <v>28.8</v>
      </c>
      <c r="AX302" s="15">
        <f t="shared" si="519"/>
        <v>0.14400000000000002</v>
      </c>
      <c r="AY302" s="15">
        <f t="shared" si="520"/>
        <v>4.5999999999999999E-2</v>
      </c>
      <c r="AZ302" s="15">
        <f t="shared" si="521"/>
        <v>6.8999999999999992E-2</v>
      </c>
      <c r="BA302" s="15">
        <f t="shared" si="522"/>
        <v>4.5999999999999999E-2</v>
      </c>
      <c r="BB302" s="15">
        <f t="shared" si="523"/>
        <v>1.2650000000000001</v>
      </c>
      <c r="BC302" s="15">
        <f t="shared" si="524"/>
        <v>36.800000000000004</v>
      </c>
      <c r="BD302" s="15">
        <f t="shared" si="525"/>
        <v>0.184</v>
      </c>
      <c r="BE302" s="15">
        <f t="shared" si="526"/>
        <v>6.0000000000000005E-2</v>
      </c>
      <c r="BF302" s="15">
        <f t="shared" si="527"/>
        <v>0.09</v>
      </c>
      <c r="BG302" s="15">
        <f t="shared" si="528"/>
        <v>6.0000000000000005E-2</v>
      </c>
      <c r="BH302" s="15">
        <f t="shared" si="529"/>
        <v>1.6500000000000001</v>
      </c>
      <c r="BI302" s="15">
        <f t="shared" si="530"/>
        <v>48</v>
      </c>
      <c r="BJ302" s="50">
        <f t="shared" si="531"/>
        <v>0.24000000000000002</v>
      </c>
    </row>
    <row r="303" spans="1:62" s="7" customFormat="1" ht="18" customHeight="1" x14ac:dyDescent="0.3">
      <c r="A303" s="49" t="s">
        <v>177</v>
      </c>
      <c r="B303" s="26">
        <v>260</v>
      </c>
      <c r="C303" s="23">
        <v>150</v>
      </c>
      <c r="D303" s="23">
        <v>150</v>
      </c>
      <c r="E303" s="23">
        <v>150</v>
      </c>
      <c r="F303" s="26">
        <v>200</v>
      </c>
      <c r="G303" s="27">
        <v>583</v>
      </c>
      <c r="H303" s="14">
        <f t="shared" si="547"/>
        <v>437.25</v>
      </c>
      <c r="I303" s="14">
        <f t="shared" si="548"/>
        <v>437.25</v>
      </c>
      <c r="J303" s="14">
        <f t="shared" si="549"/>
        <v>437.25</v>
      </c>
      <c r="K303" s="27">
        <v>15.6</v>
      </c>
      <c r="L303" s="27">
        <v>11.6</v>
      </c>
      <c r="M303" s="27">
        <v>102.3</v>
      </c>
      <c r="N303" s="14">
        <f t="shared" si="550"/>
        <v>11.7</v>
      </c>
      <c r="O303" s="14">
        <f t="shared" si="551"/>
        <v>8.6999999999999993</v>
      </c>
      <c r="P303" s="14">
        <f t="shared" si="552"/>
        <v>76.724999999999994</v>
      </c>
      <c r="Q303" s="14">
        <f t="shared" si="553"/>
        <v>11.7</v>
      </c>
      <c r="R303" s="14">
        <f t="shared" si="554"/>
        <v>8.6999999999999993</v>
      </c>
      <c r="S303" s="14">
        <f t="shared" si="555"/>
        <v>76.724999999999994</v>
      </c>
      <c r="T303" s="14">
        <f t="shared" si="556"/>
        <v>11.7</v>
      </c>
      <c r="U303" s="14">
        <f t="shared" si="557"/>
        <v>8.6999999999999993</v>
      </c>
      <c r="V303" s="14">
        <f t="shared" si="558"/>
        <v>76.724999999999994</v>
      </c>
      <c r="W303" s="28">
        <v>24.03</v>
      </c>
      <c r="X303" s="28">
        <v>11.71</v>
      </c>
      <c r="Y303" s="28">
        <v>52.11</v>
      </c>
      <c r="Z303" s="28">
        <v>0.88</v>
      </c>
      <c r="AA303" s="15">
        <f t="shared" si="502"/>
        <v>36.045000000000002</v>
      </c>
      <c r="AB303" s="15">
        <f t="shared" si="503"/>
        <v>17.565000000000001</v>
      </c>
      <c r="AC303" s="15">
        <f t="shared" si="504"/>
        <v>78.165000000000006</v>
      </c>
      <c r="AD303" s="15">
        <f t="shared" si="505"/>
        <v>1.32</v>
      </c>
      <c r="AE303" s="15">
        <f t="shared" si="506"/>
        <v>36.045000000000002</v>
      </c>
      <c r="AF303" s="15">
        <f t="shared" si="507"/>
        <v>17.565000000000001</v>
      </c>
      <c r="AG303" s="15">
        <f t="shared" si="508"/>
        <v>78.165000000000006</v>
      </c>
      <c r="AH303" s="15">
        <f t="shared" si="509"/>
        <v>1.32</v>
      </c>
      <c r="AI303" s="15">
        <f t="shared" si="510"/>
        <v>36.045000000000002</v>
      </c>
      <c r="AJ303" s="15">
        <f t="shared" si="511"/>
        <v>17.565000000000001</v>
      </c>
      <c r="AK303" s="15">
        <f t="shared" si="512"/>
        <v>78.165000000000006</v>
      </c>
      <c r="AL303" s="15">
        <f t="shared" si="513"/>
        <v>1.32</v>
      </c>
      <c r="AM303" s="28">
        <v>0.02</v>
      </c>
      <c r="AN303" s="28">
        <v>0.1</v>
      </c>
      <c r="AO303" s="28">
        <v>0.05</v>
      </c>
      <c r="AP303" s="28">
        <v>1.54</v>
      </c>
      <c r="AQ303" s="28">
        <v>0.03</v>
      </c>
      <c r="AR303" s="28">
        <v>0.93</v>
      </c>
      <c r="AS303" s="15">
        <f t="shared" si="514"/>
        <v>3.0000000000000002E-2</v>
      </c>
      <c r="AT303" s="15">
        <f t="shared" si="515"/>
        <v>0.15</v>
      </c>
      <c r="AU303" s="15">
        <f t="shared" si="516"/>
        <v>7.4999999999999997E-2</v>
      </c>
      <c r="AV303" s="15">
        <f t="shared" si="517"/>
        <v>2.31</v>
      </c>
      <c r="AW303" s="15">
        <f t="shared" si="518"/>
        <v>4.4999999999999998E-2</v>
      </c>
      <c r="AX303" s="15">
        <f t="shared" si="519"/>
        <v>1.3950000000000002</v>
      </c>
      <c r="AY303" s="15">
        <f t="shared" si="520"/>
        <v>3.0000000000000002E-2</v>
      </c>
      <c r="AZ303" s="15">
        <f t="shared" si="521"/>
        <v>0.15</v>
      </c>
      <c r="BA303" s="15">
        <f t="shared" si="522"/>
        <v>7.4999999999999997E-2</v>
      </c>
      <c r="BB303" s="15">
        <f t="shared" si="523"/>
        <v>2.31</v>
      </c>
      <c r="BC303" s="15">
        <f t="shared" si="524"/>
        <v>4.4999999999999998E-2</v>
      </c>
      <c r="BD303" s="15">
        <f t="shared" si="525"/>
        <v>1.3950000000000002</v>
      </c>
      <c r="BE303" s="15">
        <f t="shared" si="526"/>
        <v>3.0000000000000002E-2</v>
      </c>
      <c r="BF303" s="15">
        <f t="shared" si="527"/>
        <v>0.15</v>
      </c>
      <c r="BG303" s="15">
        <f t="shared" si="528"/>
        <v>7.4999999999999997E-2</v>
      </c>
      <c r="BH303" s="15">
        <f t="shared" si="529"/>
        <v>2.31</v>
      </c>
      <c r="BI303" s="15">
        <f t="shared" si="530"/>
        <v>4.4999999999999998E-2</v>
      </c>
      <c r="BJ303" s="50">
        <f t="shared" si="531"/>
        <v>1.3950000000000002</v>
      </c>
    </row>
    <row r="304" spans="1:62" s="7" customFormat="1" ht="18" customHeight="1" x14ac:dyDescent="0.3">
      <c r="A304" s="49" t="s">
        <v>31</v>
      </c>
      <c r="B304" s="26">
        <v>480</v>
      </c>
      <c r="C304" s="23">
        <v>50</v>
      </c>
      <c r="D304" s="23">
        <v>50</v>
      </c>
      <c r="E304" s="23">
        <v>50</v>
      </c>
      <c r="F304" s="26">
        <v>50</v>
      </c>
      <c r="G304" s="30">
        <v>127</v>
      </c>
      <c r="H304" s="14">
        <f t="shared" si="547"/>
        <v>127</v>
      </c>
      <c r="I304" s="14">
        <f t="shared" si="548"/>
        <v>127</v>
      </c>
      <c r="J304" s="14">
        <f t="shared" si="549"/>
        <v>127</v>
      </c>
      <c r="K304" s="30">
        <v>3.88</v>
      </c>
      <c r="L304" s="30">
        <v>1</v>
      </c>
      <c r="M304" s="30">
        <v>26.5</v>
      </c>
      <c r="N304" s="14">
        <f t="shared" si="550"/>
        <v>3.88</v>
      </c>
      <c r="O304" s="14">
        <f t="shared" si="551"/>
        <v>1</v>
      </c>
      <c r="P304" s="14">
        <f t="shared" si="552"/>
        <v>26.5</v>
      </c>
      <c r="Q304" s="14">
        <f t="shared" si="553"/>
        <v>3.88</v>
      </c>
      <c r="R304" s="14">
        <f t="shared" si="554"/>
        <v>1</v>
      </c>
      <c r="S304" s="14">
        <f t="shared" si="555"/>
        <v>26.5</v>
      </c>
      <c r="T304" s="14">
        <f t="shared" si="556"/>
        <v>3.88</v>
      </c>
      <c r="U304" s="14">
        <f t="shared" si="557"/>
        <v>1</v>
      </c>
      <c r="V304" s="14">
        <f t="shared" si="558"/>
        <v>26.5</v>
      </c>
      <c r="W304" s="28">
        <v>148.1</v>
      </c>
      <c r="X304" s="28">
        <v>16</v>
      </c>
      <c r="Y304" s="28">
        <v>0</v>
      </c>
      <c r="Z304" s="28">
        <v>2.4</v>
      </c>
      <c r="AA304" s="15">
        <f t="shared" si="502"/>
        <v>74.05</v>
      </c>
      <c r="AB304" s="15">
        <f t="shared" si="503"/>
        <v>8</v>
      </c>
      <c r="AC304" s="15">
        <f t="shared" si="504"/>
        <v>0</v>
      </c>
      <c r="AD304" s="15">
        <f t="shared" si="505"/>
        <v>1.2</v>
      </c>
      <c r="AE304" s="15">
        <f t="shared" si="506"/>
        <v>74.05</v>
      </c>
      <c r="AF304" s="15">
        <f t="shared" si="507"/>
        <v>8</v>
      </c>
      <c r="AG304" s="15">
        <f t="shared" si="508"/>
        <v>0</v>
      </c>
      <c r="AH304" s="15">
        <f t="shared" si="509"/>
        <v>1.2</v>
      </c>
      <c r="AI304" s="15">
        <f t="shared" si="510"/>
        <v>74.05</v>
      </c>
      <c r="AJ304" s="15">
        <f t="shared" si="511"/>
        <v>8</v>
      </c>
      <c r="AK304" s="15">
        <f t="shared" si="512"/>
        <v>0</v>
      </c>
      <c r="AL304" s="15">
        <f t="shared" si="513"/>
        <v>1.2</v>
      </c>
      <c r="AM304" s="28">
        <v>0</v>
      </c>
      <c r="AN304" s="28">
        <v>0.34</v>
      </c>
      <c r="AO304" s="28">
        <v>0.2</v>
      </c>
      <c r="AP304" s="28">
        <v>2.5</v>
      </c>
      <c r="AQ304" s="28">
        <v>0</v>
      </c>
      <c r="AR304" s="28">
        <v>1.5</v>
      </c>
      <c r="AS304" s="15">
        <f t="shared" si="514"/>
        <v>0</v>
      </c>
      <c r="AT304" s="15">
        <f t="shared" si="515"/>
        <v>0.17</v>
      </c>
      <c r="AU304" s="15">
        <f t="shared" si="516"/>
        <v>0.1</v>
      </c>
      <c r="AV304" s="15">
        <f t="shared" si="517"/>
        <v>1.25</v>
      </c>
      <c r="AW304" s="15">
        <f t="shared" si="518"/>
        <v>0</v>
      </c>
      <c r="AX304" s="15">
        <f t="shared" si="519"/>
        <v>0.75</v>
      </c>
      <c r="AY304" s="15">
        <f t="shared" si="520"/>
        <v>0</v>
      </c>
      <c r="AZ304" s="15">
        <f t="shared" si="521"/>
        <v>0.17</v>
      </c>
      <c r="BA304" s="15">
        <f t="shared" si="522"/>
        <v>0.1</v>
      </c>
      <c r="BB304" s="15">
        <f t="shared" si="523"/>
        <v>1.25</v>
      </c>
      <c r="BC304" s="15">
        <f t="shared" si="524"/>
        <v>0</v>
      </c>
      <c r="BD304" s="15">
        <f t="shared" si="525"/>
        <v>0.75</v>
      </c>
      <c r="BE304" s="15">
        <f t="shared" si="526"/>
        <v>0</v>
      </c>
      <c r="BF304" s="15">
        <f t="shared" si="527"/>
        <v>0.17</v>
      </c>
      <c r="BG304" s="15">
        <f t="shared" si="528"/>
        <v>0.1</v>
      </c>
      <c r="BH304" s="15">
        <f t="shared" si="529"/>
        <v>1.25</v>
      </c>
      <c r="BI304" s="15">
        <f t="shared" si="530"/>
        <v>0</v>
      </c>
      <c r="BJ304" s="50">
        <f t="shared" si="531"/>
        <v>0.75</v>
      </c>
    </row>
    <row r="305" spans="1:62" s="7" customFormat="1" ht="18" customHeight="1" x14ac:dyDescent="0.3">
      <c r="A305" s="49" t="s">
        <v>131</v>
      </c>
      <c r="B305" s="26" t="s">
        <v>132</v>
      </c>
      <c r="C305" s="23">
        <v>200</v>
      </c>
      <c r="D305" s="23">
        <v>200</v>
      </c>
      <c r="E305" s="23">
        <v>200</v>
      </c>
      <c r="F305" s="26">
        <v>100</v>
      </c>
      <c r="G305" s="27">
        <v>17</v>
      </c>
      <c r="H305" s="14">
        <f t="shared" si="547"/>
        <v>34</v>
      </c>
      <c r="I305" s="14">
        <f t="shared" si="548"/>
        <v>34</v>
      </c>
      <c r="J305" s="14">
        <f t="shared" si="549"/>
        <v>34</v>
      </c>
      <c r="K305" s="27">
        <v>0</v>
      </c>
      <c r="L305" s="27">
        <v>0.03</v>
      </c>
      <c r="M305" s="27">
        <v>0</v>
      </c>
      <c r="N305" s="14">
        <f t="shared" si="550"/>
        <v>0</v>
      </c>
      <c r="O305" s="14">
        <f t="shared" si="551"/>
        <v>0.06</v>
      </c>
      <c r="P305" s="14">
        <f t="shared" si="552"/>
        <v>0</v>
      </c>
      <c r="Q305" s="14">
        <f t="shared" si="553"/>
        <v>0</v>
      </c>
      <c r="R305" s="14">
        <f t="shared" si="554"/>
        <v>0.06</v>
      </c>
      <c r="S305" s="14">
        <f t="shared" si="555"/>
        <v>0</v>
      </c>
      <c r="T305" s="14">
        <f t="shared" si="556"/>
        <v>0</v>
      </c>
      <c r="U305" s="14">
        <f t="shared" si="557"/>
        <v>0.06</v>
      </c>
      <c r="V305" s="14">
        <f t="shared" si="558"/>
        <v>0</v>
      </c>
      <c r="W305" s="28">
        <v>4.8600000000000003</v>
      </c>
      <c r="X305" s="28">
        <v>1.08</v>
      </c>
      <c r="Y305" s="28">
        <v>0</v>
      </c>
      <c r="Z305" s="28">
        <v>0</v>
      </c>
      <c r="AA305" s="15">
        <f t="shared" si="502"/>
        <v>9.7200000000000006</v>
      </c>
      <c r="AB305" s="15">
        <f t="shared" si="503"/>
        <v>2.16</v>
      </c>
      <c r="AC305" s="15">
        <f t="shared" si="504"/>
        <v>0</v>
      </c>
      <c r="AD305" s="15">
        <f t="shared" si="505"/>
        <v>0</v>
      </c>
      <c r="AE305" s="15">
        <f t="shared" si="506"/>
        <v>9.7200000000000006</v>
      </c>
      <c r="AF305" s="15">
        <f t="shared" si="507"/>
        <v>2.16</v>
      </c>
      <c r="AG305" s="15">
        <f t="shared" si="508"/>
        <v>0</v>
      </c>
      <c r="AH305" s="15">
        <f t="shared" si="509"/>
        <v>0</v>
      </c>
      <c r="AI305" s="15">
        <f t="shared" si="510"/>
        <v>9.7200000000000006</v>
      </c>
      <c r="AJ305" s="15">
        <f t="shared" si="511"/>
        <v>2.16</v>
      </c>
      <c r="AK305" s="15">
        <f t="shared" si="512"/>
        <v>0</v>
      </c>
      <c r="AL305" s="15">
        <f t="shared" si="513"/>
        <v>0</v>
      </c>
      <c r="AM305" s="28">
        <v>0</v>
      </c>
      <c r="AN305" s="28">
        <v>0</v>
      </c>
      <c r="AO305" s="28">
        <v>0</v>
      </c>
      <c r="AP305" s="28">
        <v>0</v>
      </c>
      <c r="AQ305" s="28">
        <v>0</v>
      </c>
      <c r="AR305" s="28">
        <v>0</v>
      </c>
      <c r="AS305" s="15">
        <f t="shared" si="514"/>
        <v>0</v>
      </c>
      <c r="AT305" s="15">
        <f t="shared" si="515"/>
        <v>0</v>
      </c>
      <c r="AU305" s="15">
        <f t="shared" si="516"/>
        <v>0</v>
      </c>
      <c r="AV305" s="15">
        <f t="shared" si="517"/>
        <v>0</v>
      </c>
      <c r="AW305" s="15">
        <f t="shared" si="518"/>
        <v>0</v>
      </c>
      <c r="AX305" s="15">
        <f t="shared" si="519"/>
        <v>0</v>
      </c>
      <c r="AY305" s="15">
        <f t="shared" si="520"/>
        <v>0</v>
      </c>
      <c r="AZ305" s="15">
        <f t="shared" si="521"/>
        <v>0</v>
      </c>
      <c r="BA305" s="15">
        <f t="shared" si="522"/>
        <v>0</v>
      </c>
      <c r="BB305" s="15">
        <f t="shared" si="523"/>
        <v>0</v>
      </c>
      <c r="BC305" s="15">
        <f t="shared" si="524"/>
        <v>0</v>
      </c>
      <c r="BD305" s="15">
        <f t="shared" si="525"/>
        <v>0</v>
      </c>
      <c r="BE305" s="15">
        <f t="shared" si="526"/>
        <v>0</v>
      </c>
      <c r="BF305" s="15">
        <f t="shared" si="527"/>
        <v>0</v>
      </c>
      <c r="BG305" s="15">
        <f t="shared" si="528"/>
        <v>0</v>
      </c>
      <c r="BH305" s="15">
        <f t="shared" si="529"/>
        <v>0</v>
      </c>
      <c r="BI305" s="15">
        <f t="shared" si="530"/>
        <v>0</v>
      </c>
      <c r="BJ305" s="50">
        <f t="shared" si="531"/>
        <v>0</v>
      </c>
    </row>
    <row r="306" spans="1:62" s="7" customFormat="1" ht="18" customHeight="1" x14ac:dyDescent="0.3">
      <c r="A306" s="142" t="s">
        <v>233</v>
      </c>
      <c r="B306" s="143"/>
      <c r="C306" s="143"/>
      <c r="D306" s="143"/>
      <c r="E306" s="143"/>
      <c r="F306" s="144"/>
      <c r="G306" s="47">
        <f>SUM(G301:G305)</f>
        <v>1040</v>
      </c>
      <c r="H306" s="47">
        <f t="shared" ref="H306:BJ306" si="559">SUM(H301:H305)</f>
        <v>1060.8499999999999</v>
      </c>
      <c r="I306" s="47">
        <f t="shared" si="559"/>
        <v>1133.3499999999999</v>
      </c>
      <c r="J306" s="47">
        <f t="shared" si="559"/>
        <v>1369.25</v>
      </c>
      <c r="K306" s="47">
        <f t="shared" si="559"/>
        <v>34.980000000000004</v>
      </c>
      <c r="L306" s="47">
        <f t="shared" si="559"/>
        <v>26.33</v>
      </c>
      <c r="M306" s="47">
        <f t="shared" si="559"/>
        <v>156.4</v>
      </c>
      <c r="N306" s="47">
        <f t="shared" si="559"/>
        <v>35.799999999999997</v>
      </c>
      <c r="O306" s="47">
        <f t="shared" si="559"/>
        <v>29.019999999999996</v>
      </c>
      <c r="P306" s="47">
        <f t="shared" si="559"/>
        <v>147.625</v>
      </c>
      <c r="Q306" s="47">
        <f t="shared" si="559"/>
        <v>37.15</v>
      </c>
      <c r="R306" s="47">
        <f t="shared" si="559"/>
        <v>31.369999999999997</v>
      </c>
      <c r="S306" s="47">
        <f t="shared" si="559"/>
        <v>157.02500000000001</v>
      </c>
      <c r="T306" s="47">
        <f t="shared" si="559"/>
        <v>49.280000000000008</v>
      </c>
      <c r="U306" s="47">
        <f t="shared" si="559"/>
        <v>41.86</v>
      </c>
      <c r="V306" s="47">
        <f t="shared" si="559"/>
        <v>177.22499999999999</v>
      </c>
      <c r="W306" s="47">
        <f t="shared" si="559"/>
        <v>229.9</v>
      </c>
      <c r="X306" s="47">
        <f t="shared" si="559"/>
        <v>76.28</v>
      </c>
      <c r="Y306" s="47">
        <f t="shared" si="559"/>
        <v>218.29000000000002</v>
      </c>
      <c r="Z306" s="47">
        <f t="shared" si="559"/>
        <v>5.6999999999999993</v>
      </c>
      <c r="AA306" s="47">
        <f t="shared" si="559"/>
        <v>184.71700000000001</v>
      </c>
      <c r="AB306" s="47">
        <f t="shared" si="559"/>
        <v>95.423000000000002</v>
      </c>
      <c r="AC306" s="47">
        <f t="shared" si="559"/>
        <v>308.12100000000004</v>
      </c>
      <c r="AD306" s="47">
        <f t="shared" si="559"/>
        <v>5.7840000000000007</v>
      </c>
      <c r="AE306" s="47">
        <f t="shared" si="559"/>
        <v>185.892</v>
      </c>
      <c r="AF306" s="47">
        <f t="shared" si="559"/>
        <v>104.348</v>
      </c>
      <c r="AG306" s="47">
        <f t="shared" si="559"/>
        <v>333.57100000000003</v>
      </c>
      <c r="AH306" s="47">
        <f t="shared" si="559"/>
        <v>6.0840000000000005</v>
      </c>
      <c r="AI306" s="47">
        <f t="shared" si="559"/>
        <v>227.98499999999999</v>
      </c>
      <c r="AJ306" s="47">
        <f t="shared" si="559"/>
        <v>140.55500000000001</v>
      </c>
      <c r="AK306" s="47">
        <f t="shared" si="559"/>
        <v>461.42500000000001</v>
      </c>
      <c r="AL306" s="47">
        <f t="shared" si="559"/>
        <v>7.9600000000000009</v>
      </c>
      <c r="AM306" s="47">
        <f t="shared" si="559"/>
        <v>0.04</v>
      </c>
      <c r="AN306" s="47">
        <f t="shared" si="559"/>
        <v>0.55000000000000004</v>
      </c>
      <c r="AO306" s="47">
        <f t="shared" si="559"/>
        <v>0.45</v>
      </c>
      <c r="AP306" s="47">
        <f t="shared" si="559"/>
        <v>7.8</v>
      </c>
      <c r="AQ306" s="47">
        <f t="shared" si="559"/>
        <v>17.61</v>
      </c>
      <c r="AR306" s="47">
        <f t="shared" si="559"/>
        <v>2.6100000000000003</v>
      </c>
      <c r="AS306" s="47">
        <f t="shared" si="559"/>
        <v>6.6000000000000003E-2</v>
      </c>
      <c r="AT306" s="47">
        <f t="shared" si="559"/>
        <v>0.47</v>
      </c>
      <c r="AU306" s="47">
        <f t="shared" si="559"/>
        <v>0.42700000000000005</v>
      </c>
      <c r="AV306" s="47">
        <f t="shared" si="559"/>
        <v>8.4019999999999992</v>
      </c>
      <c r="AW306" s="47">
        <f t="shared" si="559"/>
        <v>30.741000000000003</v>
      </c>
      <c r="AX306" s="47">
        <f t="shared" si="559"/>
        <v>2.4090000000000003</v>
      </c>
      <c r="AY306" s="47">
        <f t="shared" si="559"/>
        <v>7.5999999999999998E-2</v>
      </c>
      <c r="AZ306" s="47">
        <f t="shared" si="559"/>
        <v>0.48499999999999999</v>
      </c>
      <c r="BA306" s="47">
        <f t="shared" si="559"/>
        <v>0.43700000000000006</v>
      </c>
      <c r="BB306" s="47">
        <f t="shared" si="559"/>
        <v>8.6769999999999996</v>
      </c>
      <c r="BC306" s="47">
        <f t="shared" si="559"/>
        <v>38.741000000000007</v>
      </c>
      <c r="BD306" s="47">
        <f t="shared" si="559"/>
        <v>2.4490000000000003</v>
      </c>
      <c r="BE306" s="47">
        <f t="shared" si="559"/>
        <v>9.0000000000000011E-2</v>
      </c>
      <c r="BF306" s="47">
        <f t="shared" si="559"/>
        <v>0.57000000000000006</v>
      </c>
      <c r="BG306" s="47">
        <f t="shared" si="559"/>
        <v>0.59499999999999997</v>
      </c>
      <c r="BH306" s="47">
        <f t="shared" si="559"/>
        <v>11.629999999999999</v>
      </c>
      <c r="BI306" s="47">
        <f t="shared" si="559"/>
        <v>51.204999999999998</v>
      </c>
      <c r="BJ306" s="83">
        <f t="shared" si="559"/>
        <v>2.5850000000000004</v>
      </c>
    </row>
    <row r="307" spans="1:62" s="7" customFormat="1" ht="18" customHeight="1" x14ac:dyDescent="0.3">
      <c r="A307" s="49" t="s">
        <v>149</v>
      </c>
      <c r="B307" s="26">
        <v>439</v>
      </c>
      <c r="C307" s="23">
        <v>200</v>
      </c>
      <c r="D307" s="23">
        <v>200</v>
      </c>
      <c r="E307" s="23">
        <v>200</v>
      </c>
      <c r="F307" s="26">
        <v>100</v>
      </c>
      <c r="G307" s="27">
        <v>59</v>
      </c>
      <c r="H307" s="14">
        <f t="shared" si="547"/>
        <v>118</v>
      </c>
      <c r="I307" s="14">
        <f t="shared" si="548"/>
        <v>118</v>
      </c>
      <c r="J307" s="14">
        <f t="shared" si="549"/>
        <v>118</v>
      </c>
      <c r="K307" s="27">
        <v>2.9</v>
      </c>
      <c r="L307" s="27">
        <v>3.2</v>
      </c>
      <c r="M307" s="27">
        <v>4.0999999999999996</v>
      </c>
      <c r="N307" s="14">
        <f t="shared" si="550"/>
        <v>5.8</v>
      </c>
      <c r="O307" s="14">
        <f t="shared" si="551"/>
        <v>6.4</v>
      </c>
      <c r="P307" s="14">
        <f t="shared" si="552"/>
        <v>8.1999999999999993</v>
      </c>
      <c r="Q307" s="14">
        <f t="shared" si="553"/>
        <v>5.8</v>
      </c>
      <c r="R307" s="14">
        <f t="shared" si="554"/>
        <v>6.4</v>
      </c>
      <c r="S307" s="14">
        <f t="shared" si="555"/>
        <v>8.1999999999999993</v>
      </c>
      <c r="T307" s="14">
        <f t="shared" si="556"/>
        <v>5.8</v>
      </c>
      <c r="U307" s="14">
        <f t="shared" si="557"/>
        <v>6.4</v>
      </c>
      <c r="V307" s="14">
        <f t="shared" si="558"/>
        <v>8.1999999999999993</v>
      </c>
      <c r="W307" s="28">
        <v>304.8</v>
      </c>
      <c r="X307" s="28">
        <v>28</v>
      </c>
      <c r="Y307" s="28">
        <v>0</v>
      </c>
      <c r="Z307" s="28">
        <v>0.2</v>
      </c>
      <c r="AA307" s="15">
        <f t="shared" si="502"/>
        <v>609.6</v>
      </c>
      <c r="AB307" s="15">
        <f t="shared" si="503"/>
        <v>56.000000000000007</v>
      </c>
      <c r="AC307" s="15">
        <f t="shared" si="504"/>
        <v>0</v>
      </c>
      <c r="AD307" s="15">
        <f t="shared" si="505"/>
        <v>0.4</v>
      </c>
      <c r="AE307" s="15">
        <f t="shared" si="506"/>
        <v>609.6</v>
      </c>
      <c r="AF307" s="15">
        <f t="shared" si="507"/>
        <v>56.000000000000007</v>
      </c>
      <c r="AG307" s="15">
        <f t="shared" si="508"/>
        <v>0</v>
      </c>
      <c r="AH307" s="15">
        <f t="shared" si="509"/>
        <v>0.4</v>
      </c>
      <c r="AI307" s="15">
        <f t="shared" si="510"/>
        <v>609.6</v>
      </c>
      <c r="AJ307" s="15">
        <f t="shared" si="511"/>
        <v>56.000000000000007</v>
      </c>
      <c r="AK307" s="15">
        <f t="shared" si="512"/>
        <v>0</v>
      </c>
      <c r="AL307" s="15">
        <f t="shared" si="513"/>
        <v>0.4</v>
      </c>
      <c r="AM307" s="28">
        <v>0</v>
      </c>
      <c r="AN307" s="28">
        <v>0.06</v>
      </c>
      <c r="AO307" s="28">
        <v>0.34</v>
      </c>
      <c r="AP307" s="28">
        <v>0</v>
      </c>
      <c r="AQ307" s="28">
        <v>1.4</v>
      </c>
      <c r="AR307" s="28">
        <v>0</v>
      </c>
      <c r="AS307" s="15">
        <f t="shared" si="514"/>
        <v>0</v>
      </c>
      <c r="AT307" s="15">
        <f t="shared" si="515"/>
        <v>0.12</v>
      </c>
      <c r="AU307" s="15">
        <f t="shared" si="516"/>
        <v>0.68</v>
      </c>
      <c r="AV307" s="15">
        <f t="shared" si="517"/>
        <v>0</v>
      </c>
      <c r="AW307" s="15">
        <f t="shared" si="518"/>
        <v>2.8</v>
      </c>
      <c r="AX307" s="15">
        <f t="shared" si="519"/>
        <v>0</v>
      </c>
      <c r="AY307" s="15">
        <f t="shared" si="520"/>
        <v>0</v>
      </c>
      <c r="AZ307" s="15">
        <f t="shared" si="521"/>
        <v>0.12</v>
      </c>
      <c r="BA307" s="15">
        <f t="shared" si="522"/>
        <v>0.68</v>
      </c>
      <c r="BB307" s="15">
        <f t="shared" si="523"/>
        <v>0</v>
      </c>
      <c r="BC307" s="15">
        <f t="shared" si="524"/>
        <v>2.8</v>
      </c>
      <c r="BD307" s="15">
        <f t="shared" si="525"/>
        <v>0</v>
      </c>
      <c r="BE307" s="15">
        <f t="shared" si="526"/>
        <v>0</v>
      </c>
      <c r="BF307" s="15">
        <f t="shared" si="527"/>
        <v>0.12</v>
      </c>
      <c r="BG307" s="15">
        <f t="shared" si="528"/>
        <v>0.68</v>
      </c>
      <c r="BH307" s="15">
        <f t="shared" si="529"/>
        <v>0</v>
      </c>
      <c r="BI307" s="15">
        <f t="shared" si="530"/>
        <v>2.8</v>
      </c>
      <c r="BJ307" s="50">
        <f t="shared" si="531"/>
        <v>0</v>
      </c>
    </row>
    <row r="308" spans="1:62" s="7" customFormat="1" ht="18" customHeight="1" x14ac:dyDescent="0.3">
      <c r="A308" s="49" t="s">
        <v>159</v>
      </c>
      <c r="B308" s="26">
        <v>12022</v>
      </c>
      <c r="C308" s="23"/>
      <c r="D308" s="23"/>
      <c r="E308" s="23">
        <v>100</v>
      </c>
      <c r="F308" s="26">
        <v>100</v>
      </c>
      <c r="G308" s="27">
        <v>376.45</v>
      </c>
      <c r="H308" s="14"/>
      <c r="I308" s="14"/>
      <c r="J308" s="14">
        <f t="shared" si="549"/>
        <v>376.45</v>
      </c>
      <c r="K308" s="27">
        <v>13.29</v>
      </c>
      <c r="L308" s="27">
        <v>15</v>
      </c>
      <c r="M308" s="27">
        <v>46.68</v>
      </c>
      <c r="N308" s="14"/>
      <c r="O308" s="14"/>
      <c r="P308" s="14"/>
      <c r="Q308" s="14"/>
      <c r="R308" s="14"/>
      <c r="S308" s="14"/>
      <c r="T308" s="14">
        <f t="shared" si="556"/>
        <v>13.29</v>
      </c>
      <c r="U308" s="14">
        <f t="shared" si="557"/>
        <v>15</v>
      </c>
      <c r="V308" s="14">
        <f t="shared" si="558"/>
        <v>46.68</v>
      </c>
      <c r="W308" s="28">
        <v>89.34</v>
      </c>
      <c r="X308" s="28">
        <v>19.22</v>
      </c>
      <c r="Y308" s="28">
        <v>134.93</v>
      </c>
      <c r="Z308" s="28">
        <v>0.83</v>
      </c>
      <c r="AA308" s="15"/>
      <c r="AB308" s="15"/>
      <c r="AC308" s="15"/>
      <c r="AD308" s="15"/>
      <c r="AE308" s="15"/>
      <c r="AF308" s="15"/>
      <c r="AG308" s="15"/>
      <c r="AH308" s="15"/>
      <c r="AI308" s="15">
        <f t="shared" si="510"/>
        <v>89.34</v>
      </c>
      <c r="AJ308" s="15">
        <f t="shared" si="511"/>
        <v>19.22</v>
      </c>
      <c r="AK308" s="15">
        <f t="shared" si="512"/>
        <v>134.93</v>
      </c>
      <c r="AL308" s="15">
        <f t="shared" si="513"/>
        <v>0.83</v>
      </c>
      <c r="AM308" s="28">
        <v>0.04</v>
      </c>
      <c r="AN308" s="28">
        <v>0.15</v>
      </c>
      <c r="AO308" s="28">
        <v>0.15</v>
      </c>
      <c r="AP308" s="28">
        <v>1.36</v>
      </c>
      <c r="AQ308" s="28">
        <v>2.46</v>
      </c>
      <c r="AR308" s="28">
        <v>2.76</v>
      </c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>
        <f t="shared" si="526"/>
        <v>0.04</v>
      </c>
      <c r="BF308" s="15">
        <f t="shared" si="527"/>
        <v>0.15</v>
      </c>
      <c r="BG308" s="15">
        <f t="shared" si="528"/>
        <v>0.15</v>
      </c>
      <c r="BH308" s="15">
        <f t="shared" si="529"/>
        <v>1.36</v>
      </c>
      <c r="BI308" s="15">
        <f t="shared" si="530"/>
        <v>2.46</v>
      </c>
      <c r="BJ308" s="50">
        <f t="shared" si="531"/>
        <v>2.76</v>
      </c>
    </row>
    <row r="309" spans="1:62" s="9" customFormat="1" ht="20.100000000000001" customHeight="1" x14ac:dyDescent="0.3">
      <c r="A309" s="145" t="s">
        <v>232</v>
      </c>
      <c r="B309" s="150"/>
      <c r="C309" s="150"/>
      <c r="D309" s="150"/>
      <c r="E309" s="150"/>
      <c r="F309" s="150"/>
      <c r="G309" s="77">
        <f>SUM(G307:G308)</f>
        <v>435.45</v>
      </c>
      <c r="H309" s="77">
        <f t="shared" ref="H309:BJ309" si="560">SUM(H307:H308)</f>
        <v>118</v>
      </c>
      <c r="I309" s="77">
        <f t="shared" si="560"/>
        <v>118</v>
      </c>
      <c r="J309" s="77">
        <f t="shared" si="560"/>
        <v>494.45</v>
      </c>
      <c r="K309" s="77">
        <f t="shared" si="560"/>
        <v>16.189999999999998</v>
      </c>
      <c r="L309" s="77">
        <f t="shared" si="560"/>
        <v>18.2</v>
      </c>
      <c r="M309" s="77">
        <f t="shared" si="560"/>
        <v>50.78</v>
      </c>
      <c r="N309" s="77">
        <f t="shared" si="560"/>
        <v>5.8</v>
      </c>
      <c r="O309" s="77">
        <f t="shared" si="560"/>
        <v>6.4</v>
      </c>
      <c r="P309" s="77">
        <f t="shared" si="560"/>
        <v>8.1999999999999993</v>
      </c>
      <c r="Q309" s="77">
        <f t="shared" si="560"/>
        <v>5.8</v>
      </c>
      <c r="R309" s="77">
        <f t="shared" si="560"/>
        <v>6.4</v>
      </c>
      <c r="S309" s="77">
        <f t="shared" si="560"/>
        <v>8.1999999999999993</v>
      </c>
      <c r="T309" s="77">
        <f t="shared" si="560"/>
        <v>19.09</v>
      </c>
      <c r="U309" s="77">
        <f t="shared" si="560"/>
        <v>21.4</v>
      </c>
      <c r="V309" s="77">
        <f t="shared" si="560"/>
        <v>54.879999999999995</v>
      </c>
      <c r="W309" s="77">
        <f t="shared" si="560"/>
        <v>394.14</v>
      </c>
      <c r="X309" s="77">
        <f t="shared" si="560"/>
        <v>47.22</v>
      </c>
      <c r="Y309" s="77">
        <f t="shared" si="560"/>
        <v>134.93</v>
      </c>
      <c r="Z309" s="77">
        <f t="shared" si="560"/>
        <v>1.03</v>
      </c>
      <c r="AA309" s="77">
        <f t="shared" si="560"/>
        <v>609.6</v>
      </c>
      <c r="AB309" s="77">
        <f t="shared" si="560"/>
        <v>56.000000000000007</v>
      </c>
      <c r="AC309" s="77">
        <f t="shared" si="560"/>
        <v>0</v>
      </c>
      <c r="AD309" s="77">
        <f t="shared" si="560"/>
        <v>0.4</v>
      </c>
      <c r="AE309" s="77">
        <f t="shared" si="560"/>
        <v>609.6</v>
      </c>
      <c r="AF309" s="77">
        <f t="shared" si="560"/>
        <v>56.000000000000007</v>
      </c>
      <c r="AG309" s="77">
        <f t="shared" si="560"/>
        <v>0</v>
      </c>
      <c r="AH309" s="77">
        <f t="shared" si="560"/>
        <v>0.4</v>
      </c>
      <c r="AI309" s="77">
        <f t="shared" si="560"/>
        <v>698.94</v>
      </c>
      <c r="AJ309" s="77">
        <f t="shared" si="560"/>
        <v>75.22</v>
      </c>
      <c r="AK309" s="77">
        <f t="shared" si="560"/>
        <v>134.93</v>
      </c>
      <c r="AL309" s="77">
        <f t="shared" si="560"/>
        <v>1.23</v>
      </c>
      <c r="AM309" s="77">
        <f t="shared" si="560"/>
        <v>0.04</v>
      </c>
      <c r="AN309" s="77">
        <f t="shared" si="560"/>
        <v>0.21</v>
      </c>
      <c r="AO309" s="77">
        <f t="shared" si="560"/>
        <v>0.49</v>
      </c>
      <c r="AP309" s="77">
        <f t="shared" si="560"/>
        <v>1.36</v>
      </c>
      <c r="AQ309" s="77">
        <f t="shared" si="560"/>
        <v>3.86</v>
      </c>
      <c r="AR309" s="77">
        <f t="shared" si="560"/>
        <v>2.76</v>
      </c>
      <c r="AS309" s="77">
        <f t="shared" si="560"/>
        <v>0</v>
      </c>
      <c r="AT309" s="77">
        <f t="shared" si="560"/>
        <v>0.12</v>
      </c>
      <c r="AU309" s="77">
        <f t="shared" si="560"/>
        <v>0.68</v>
      </c>
      <c r="AV309" s="77">
        <f t="shared" si="560"/>
        <v>0</v>
      </c>
      <c r="AW309" s="77">
        <f t="shared" si="560"/>
        <v>2.8</v>
      </c>
      <c r="AX309" s="77">
        <f t="shared" si="560"/>
        <v>0</v>
      </c>
      <c r="AY309" s="77">
        <f t="shared" si="560"/>
        <v>0</v>
      </c>
      <c r="AZ309" s="77">
        <f t="shared" si="560"/>
        <v>0.12</v>
      </c>
      <c r="BA309" s="77">
        <f t="shared" si="560"/>
        <v>0.68</v>
      </c>
      <c r="BB309" s="77">
        <f t="shared" si="560"/>
        <v>0</v>
      </c>
      <c r="BC309" s="77">
        <f t="shared" si="560"/>
        <v>2.8</v>
      </c>
      <c r="BD309" s="77">
        <f t="shared" si="560"/>
        <v>0</v>
      </c>
      <c r="BE309" s="77">
        <f t="shared" si="560"/>
        <v>0.04</v>
      </c>
      <c r="BF309" s="77">
        <f t="shared" si="560"/>
        <v>0.27</v>
      </c>
      <c r="BG309" s="77">
        <f t="shared" si="560"/>
        <v>0.83000000000000007</v>
      </c>
      <c r="BH309" s="77">
        <f t="shared" si="560"/>
        <v>1.36</v>
      </c>
      <c r="BI309" s="77">
        <f t="shared" si="560"/>
        <v>5.26</v>
      </c>
      <c r="BJ309" s="52">
        <f t="shared" si="560"/>
        <v>2.76</v>
      </c>
    </row>
    <row r="310" spans="1:62" s="57" customFormat="1" ht="19.5" thickBot="1" x14ac:dyDescent="0.35">
      <c r="A310" s="153" t="s">
        <v>58</v>
      </c>
      <c r="B310" s="154"/>
      <c r="C310" s="154"/>
      <c r="D310" s="154"/>
      <c r="E310" s="154"/>
      <c r="F310" s="154"/>
      <c r="G310" s="43">
        <f>SUM(G309,G306,G300,G296,G288)</f>
        <v>3880.6499999999996</v>
      </c>
      <c r="H310" s="43">
        <f t="shared" ref="H310:BJ310" si="561">SUM(H309,H306,H300,H296,H288)</f>
        <v>3788.85</v>
      </c>
      <c r="I310" s="43">
        <f t="shared" si="561"/>
        <v>4183.3500000000004</v>
      </c>
      <c r="J310" s="43">
        <f t="shared" si="561"/>
        <v>5423.2</v>
      </c>
      <c r="K310" s="43">
        <f t="shared" si="561"/>
        <v>111.95</v>
      </c>
      <c r="L310" s="43">
        <f t="shared" si="561"/>
        <v>162.28</v>
      </c>
      <c r="M310" s="43">
        <f t="shared" si="561"/>
        <v>482.03999999999996</v>
      </c>
      <c r="N310" s="43">
        <f t="shared" si="561"/>
        <v>113.6</v>
      </c>
      <c r="O310" s="43">
        <f t="shared" si="561"/>
        <v>158.61333333333334</v>
      </c>
      <c r="P310" s="43">
        <f t="shared" si="561"/>
        <v>459.26166666666666</v>
      </c>
      <c r="Q310" s="43">
        <f t="shared" si="561"/>
        <v>125.14</v>
      </c>
      <c r="R310" s="43">
        <f t="shared" si="561"/>
        <v>175.49</v>
      </c>
      <c r="S310" s="43">
        <f t="shared" si="561"/>
        <v>505.39499999999998</v>
      </c>
      <c r="T310" s="43">
        <f t="shared" si="561"/>
        <v>174.96</v>
      </c>
      <c r="U310" s="43">
        <f t="shared" si="561"/>
        <v>239.44</v>
      </c>
      <c r="V310" s="43">
        <f t="shared" si="561"/>
        <v>618.20500000000004</v>
      </c>
      <c r="W310" s="43">
        <f t="shared" si="561"/>
        <v>2617.48</v>
      </c>
      <c r="X310" s="43">
        <f t="shared" si="561"/>
        <v>399.43</v>
      </c>
      <c r="Y310" s="43">
        <f t="shared" si="561"/>
        <v>1650.32</v>
      </c>
      <c r="Z310" s="43">
        <f t="shared" si="561"/>
        <v>24.834000000000003</v>
      </c>
      <c r="AA310" s="43">
        <f t="shared" si="561"/>
        <v>2076.1669999999999</v>
      </c>
      <c r="AB310" s="43">
        <f t="shared" si="561"/>
        <v>472.07799999999997</v>
      </c>
      <c r="AC310" s="43">
        <f t="shared" si="561"/>
        <v>1476.2760000000001</v>
      </c>
      <c r="AD310" s="43">
        <f t="shared" si="561"/>
        <v>29.539040000000004</v>
      </c>
      <c r="AE310" s="43">
        <f t="shared" si="561"/>
        <v>2181.982</v>
      </c>
      <c r="AF310" s="43">
        <f t="shared" si="561"/>
        <v>528.67049999999995</v>
      </c>
      <c r="AG310" s="43">
        <f t="shared" si="561"/>
        <v>1674.5835000000002</v>
      </c>
      <c r="AH310" s="43">
        <f t="shared" si="561"/>
        <v>32.454039999999999</v>
      </c>
      <c r="AI310" s="43">
        <f t="shared" si="561"/>
        <v>2758.3449999999998</v>
      </c>
      <c r="AJ310" s="43">
        <f t="shared" si="561"/>
        <v>653.66249999999991</v>
      </c>
      <c r="AK310" s="43">
        <f t="shared" si="561"/>
        <v>2311.1824999999999</v>
      </c>
      <c r="AL310" s="43">
        <f t="shared" si="561"/>
        <v>39.540080000000003</v>
      </c>
      <c r="AM310" s="43">
        <f t="shared" si="561"/>
        <v>0.92</v>
      </c>
      <c r="AN310" s="43">
        <f t="shared" si="561"/>
        <v>2.56</v>
      </c>
      <c r="AO310" s="43">
        <f t="shared" si="561"/>
        <v>3.15</v>
      </c>
      <c r="AP310" s="43">
        <f t="shared" si="561"/>
        <v>24.54</v>
      </c>
      <c r="AQ310" s="43">
        <f t="shared" si="561"/>
        <v>240.60000000000002</v>
      </c>
      <c r="AR310" s="43">
        <f t="shared" si="561"/>
        <v>17.989999999999998</v>
      </c>
      <c r="AS310" s="43">
        <f t="shared" si="561"/>
        <v>0.41060000000000002</v>
      </c>
      <c r="AT310" s="43">
        <f t="shared" si="561"/>
        <v>2.5343</v>
      </c>
      <c r="AU310" s="43">
        <f t="shared" si="561"/>
        <v>2.9889999999999999</v>
      </c>
      <c r="AV310" s="43">
        <f t="shared" si="561"/>
        <v>26.944000000000003</v>
      </c>
      <c r="AW310" s="43">
        <f t="shared" si="561"/>
        <v>283.846</v>
      </c>
      <c r="AX310" s="43">
        <f t="shared" si="561"/>
        <v>17.500999999999998</v>
      </c>
      <c r="AY310" s="43">
        <f t="shared" si="561"/>
        <v>0.46309999999999996</v>
      </c>
      <c r="AZ310" s="43">
        <f t="shared" si="561"/>
        <v>2.7743000000000002</v>
      </c>
      <c r="BA310" s="43">
        <f t="shared" si="561"/>
        <v>3.2090000000000001</v>
      </c>
      <c r="BB310" s="43">
        <f t="shared" si="561"/>
        <v>30.156500000000001</v>
      </c>
      <c r="BC310" s="43">
        <f t="shared" si="561"/>
        <v>323.68849999999998</v>
      </c>
      <c r="BD310" s="43">
        <f t="shared" si="561"/>
        <v>18.421000000000003</v>
      </c>
      <c r="BE310" s="43">
        <f t="shared" si="561"/>
        <v>0.65670000000000006</v>
      </c>
      <c r="BF310" s="43">
        <f t="shared" si="561"/>
        <v>3.3236000000000003</v>
      </c>
      <c r="BG310" s="43">
        <f t="shared" si="561"/>
        <v>3.8900400000000004</v>
      </c>
      <c r="BH310" s="43">
        <f t="shared" si="561"/>
        <v>38.081499999999998</v>
      </c>
      <c r="BI310" s="43">
        <f t="shared" si="561"/>
        <v>426.97749999999996</v>
      </c>
      <c r="BJ310" s="84">
        <f t="shared" si="561"/>
        <v>23.283999999999999</v>
      </c>
    </row>
    <row r="311" spans="1:62" s="61" customFormat="1" x14ac:dyDescent="0.3">
      <c r="A311" s="59"/>
      <c r="B311" s="60"/>
      <c r="C311" s="60"/>
      <c r="D311" s="60"/>
      <c r="E311" s="60"/>
      <c r="F311" s="60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  <c r="Z311" s="55"/>
      <c r="AA311" s="55"/>
      <c r="AB311" s="55"/>
      <c r="AC311" s="55"/>
      <c r="AD311" s="55"/>
      <c r="AE311" s="55"/>
      <c r="AF311" s="55"/>
      <c r="AG311" s="55"/>
      <c r="AH311" s="55"/>
      <c r="AI311" s="55"/>
      <c r="AJ311" s="55"/>
      <c r="AK311" s="55"/>
      <c r="AL311" s="55"/>
      <c r="AM311" s="55"/>
      <c r="AN311" s="55"/>
      <c r="AO311" s="55"/>
      <c r="AP311" s="55"/>
      <c r="AQ311" s="55"/>
      <c r="AR311" s="55"/>
      <c r="AS311" s="55"/>
      <c r="AT311" s="55"/>
      <c r="AU311" s="55"/>
      <c r="AV311" s="55"/>
      <c r="AW311" s="55"/>
      <c r="AX311" s="55"/>
      <c r="AY311" s="55"/>
      <c r="AZ311" s="55"/>
      <c r="BA311" s="55"/>
      <c r="BB311" s="55"/>
      <c r="BC311" s="55"/>
      <c r="BD311" s="55"/>
      <c r="BE311" s="55"/>
      <c r="BF311" s="55"/>
      <c r="BG311" s="55"/>
      <c r="BH311" s="55"/>
      <c r="BI311" s="55"/>
      <c r="BJ311" s="55"/>
    </row>
    <row r="312" spans="1:62" s="61" customFormat="1" x14ac:dyDescent="0.3">
      <c r="A312" s="59"/>
      <c r="B312" s="60"/>
      <c r="C312" s="60"/>
      <c r="D312" s="60"/>
      <c r="E312" s="60"/>
      <c r="F312" s="60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  <c r="Z312" s="55"/>
      <c r="AA312" s="55"/>
      <c r="AB312" s="55"/>
      <c r="AC312" s="55"/>
      <c r="AD312" s="55"/>
      <c r="AE312" s="55"/>
      <c r="AF312" s="55"/>
      <c r="AG312" s="55"/>
      <c r="AH312" s="55"/>
      <c r="AI312" s="55"/>
      <c r="AJ312" s="55"/>
      <c r="AK312" s="55"/>
      <c r="AL312" s="55"/>
      <c r="AM312" s="55"/>
      <c r="AN312" s="55"/>
      <c r="AO312" s="55"/>
      <c r="AP312" s="55"/>
      <c r="AQ312" s="55"/>
      <c r="AR312" s="55"/>
      <c r="AS312" s="55"/>
      <c r="AT312" s="55"/>
      <c r="AU312" s="55"/>
      <c r="AV312" s="55"/>
      <c r="AW312" s="55"/>
      <c r="AX312" s="55"/>
      <c r="AY312" s="55"/>
      <c r="AZ312" s="55"/>
      <c r="BA312" s="55"/>
      <c r="BB312" s="55"/>
      <c r="BC312" s="55"/>
      <c r="BD312" s="55"/>
      <c r="BE312" s="55"/>
      <c r="BF312" s="55"/>
      <c r="BG312" s="55"/>
      <c r="BH312" s="55"/>
      <c r="BI312" s="55"/>
      <c r="BJ312" s="55"/>
    </row>
    <row r="313" spans="1:62" s="61" customFormat="1" x14ac:dyDescent="0.3">
      <c r="A313" s="59"/>
      <c r="B313" s="60"/>
      <c r="C313" s="60"/>
      <c r="D313" s="60"/>
      <c r="E313" s="60"/>
      <c r="F313" s="60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  <c r="Z313" s="55"/>
      <c r="AA313" s="55"/>
      <c r="AB313" s="55"/>
      <c r="AC313" s="55"/>
      <c r="AD313" s="55"/>
      <c r="AE313" s="55"/>
      <c r="AF313" s="55"/>
      <c r="AG313" s="55"/>
      <c r="AH313" s="55"/>
      <c r="AI313" s="55"/>
      <c r="AJ313" s="55"/>
      <c r="AK313" s="55"/>
      <c r="AL313" s="55"/>
      <c r="AM313" s="55"/>
      <c r="AN313" s="55"/>
      <c r="AO313" s="55"/>
      <c r="AP313" s="55"/>
      <c r="AQ313" s="55"/>
      <c r="AR313" s="55"/>
      <c r="AS313" s="55"/>
      <c r="AT313" s="55"/>
      <c r="AU313" s="55"/>
      <c r="AV313" s="55"/>
      <c r="AW313" s="55"/>
      <c r="AX313" s="55"/>
      <c r="AY313" s="55"/>
      <c r="AZ313" s="55"/>
      <c r="BA313" s="55"/>
      <c r="BB313" s="55"/>
      <c r="BC313" s="55"/>
      <c r="BD313" s="55"/>
      <c r="BE313" s="55"/>
      <c r="BF313" s="55"/>
      <c r="BG313" s="55"/>
      <c r="BH313" s="55"/>
      <c r="BI313" s="55"/>
      <c r="BJ313" s="55"/>
    </row>
    <row r="314" spans="1:62" s="61" customFormat="1" x14ac:dyDescent="0.3">
      <c r="A314" s="59"/>
      <c r="B314" s="60"/>
      <c r="C314" s="60"/>
      <c r="D314" s="60"/>
      <c r="E314" s="60"/>
      <c r="F314" s="60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  <c r="Z314" s="72"/>
      <c r="AA314" s="72"/>
      <c r="AB314" s="72"/>
      <c r="AC314" s="72"/>
      <c r="AD314" s="72"/>
      <c r="AE314" s="72"/>
      <c r="AF314" s="72"/>
      <c r="AG314" s="72"/>
      <c r="AH314" s="72"/>
      <c r="AI314" s="72"/>
      <c r="AJ314" s="72"/>
      <c r="AK314" s="72"/>
      <c r="AL314" s="72"/>
      <c r="AM314" s="72"/>
      <c r="AN314" s="72"/>
      <c r="AO314" s="72"/>
      <c r="AP314" s="72"/>
      <c r="AQ314" s="72"/>
      <c r="AR314" s="72"/>
      <c r="AS314" s="72"/>
      <c r="AT314" s="72"/>
      <c r="AU314" s="72"/>
      <c r="AV314" s="72"/>
      <c r="AW314" s="72"/>
      <c r="AX314" s="72"/>
      <c r="AY314" s="72"/>
      <c r="AZ314" s="72"/>
      <c r="BA314" s="72"/>
      <c r="BB314" s="72"/>
      <c r="BC314" s="72"/>
      <c r="BD314" s="72"/>
      <c r="BE314" s="72"/>
      <c r="BF314" s="72"/>
      <c r="BG314" s="72"/>
      <c r="BH314" s="72"/>
      <c r="BI314" s="72"/>
      <c r="BJ314" s="72"/>
    </row>
    <row r="315" spans="1:62" s="61" customFormat="1" ht="19.5" thickBot="1" x14ac:dyDescent="0.35">
      <c r="A315" s="59"/>
      <c r="B315" s="60"/>
      <c r="C315" s="60"/>
      <c r="D315" s="60"/>
      <c r="E315" s="60"/>
      <c r="F315" s="60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  <c r="Z315" s="72"/>
      <c r="AA315" s="72"/>
      <c r="AB315" s="72"/>
      <c r="AC315" s="72"/>
      <c r="AD315" s="72"/>
      <c r="AE315" s="72"/>
      <c r="AF315" s="72"/>
      <c r="AG315" s="72"/>
      <c r="AH315" s="72"/>
      <c r="AI315" s="72"/>
      <c r="AJ315" s="72"/>
      <c r="AK315" s="72"/>
      <c r="AL315" s="72"/>
      <c r="AM315" s="72"/>
      <c r="AN315" s="72"/>
      <c r="AO315" s="72"/>
      <c r="AP315" s="72"/>
      <c r="AQ315" s="72"/>
      <c r="AR315" s="72"/>
      <c r="AS315" s="72"/>
      <c r="AT315" s="72"/>
      <c r="AU315" s="72"/>
      <c r="AV315" s="72"/>
      <c r="AW315" s="72"/>
      <c r="AX315" s="72"/>
      <c r="AY315" s="72"/>
      <c r="AZ315" s="72"/>
      <c r="BA315" s="72"/>
      <c r="BB315" s="72"/>
      <c r="BC315" s="72"/>
      <c r="BD315" s="72"/>
      <c r="BE315" s="72"/>
      <c r="BF315" s="72"/>
      <c r="BG315" s="72"/>
      <c r="BH315" s="72"/>
      <c r="BI315" s="72"/>
      <c r="BJ315" s="72"/>
    </row>
    <row r="316" spans="1:62" s="58" customFormat="1" ht="33" customHeight="1" x14ac:dyDescent="0.3">
      <c r="A316" s="85" t="s">
        <v>178</v>
      </c>
      <c r="B316" s="86"/>
      <c r="C316" s="86"/>
      <c r="D316" s="86"/>
      <c r="E316" s="86"/>
      <c r="F316" s="86"/>
      <c r="G316" s="87"/>
      <c r="H316" s="87"/>
      <c r="I316" s="87"/>
      <c r="J316" s="87"/>
      <c r="K316" s="87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8"/>
      <c r="X316" s="88"/>
      <c r="Y316" s="88"/>
      <c r="Z316" s="88"/>
      <c r="AA316" s="88"/>
      <c r="AB316" s="88"/>
      <c r="AC316" s="88"/>
      <c r="AD316" s="88"/>
      <c r="AE316" s="88"/>
      <c r="AF316" s="88"/>
      <c r="AG316" s="88"/>
      <c r="AH316" s="88"/>
      <c r="AI316" s="88"/>
      <c r="AJ316" s="88"/>
      <c r="AK316" s="88"/>
      <c r="AL316" s="88"/>
      <c r="AM316" s="88"/>
      <c r="AN316" s="88"/>
      <c r="AO316" s="88"/>
      <c r="AP316" s="88"/>
      <c r="AQ316" s="88"/>
      <c r="AR316" s="88"/>
      <c r="AS316" s="88"/>
      <c r="AT316" s="88"/>
      <c r="AU316" s="88"/>
      <c r="AV316" s="88"/>
      <c r="AW316" s="88"/>
      <c r="AX316" s="88"/>
      <c r="AY316" s="88"/>
      <c r="AZ316" s="88"/>
      <c r="BA316" s="88"/>
      <c r="BB316" s="88"/>
      <c r="BC316" s="88"/>
      <c r="BD316" s="88"/>
      <c r="BE316" s="88"/>
      <c r="BF316" s="88"/>
      <c r="BG316" s="88"/>
      <c r="BH316" s="88"/>
      <c r="BI316" s="88"/>
      <c r="BJ316" s="89"/>
    </row>
    <row r="317" spans="1:62" s="6" customFormat="1" ht="55.5" customHeight="1" x14ac:dyDescent="0.25">
      <c r="A317" s="160" t="s">
        <v>1</v>
      </c>
      <c r="B317" s="161" t="s">
        <v>2</v>
      </c>
      <c r="C317" s="156" t="s">
        <v>3</v>
      </c>
      <c r="D317" s="156"/>
      <c r="E317" s="156"/>
      <c r="F317" s="161" t="s">
        <v>4</v>
      </c>
      <c r="G317" s="158" t="s">
        <v>5</v>
      </c>
      <c r="H317" s="157" t="s">
        <v>6</v>
      </c>
      <c r="I317" s="157"/>
      <c r="J317" s="157"/>
      <c r="K317" s="158" t="s">
        <v>7</v>
      </c>
      <c r="L317" s="158"/>
      <c r="M317" s="158"/>
      <c r="N317" s="157" t="s">
        <v>8</v>
      </c>
      <c r="O317" s="157"/>
      <c r="P317" s="157"/>
      <c r="Q317" s="157"/>
      <c r="R317" s="157"/>
      <c r="S317" s="157"/>
      <c r="T317" s="157"/>
      <c r="U317" s="157"/>
      <c r="V317" s="157"/>
      <c r="W317" s="155" t="s">
        <v>9</v>
      </c>
      <c r="X317" s="159"/>
      <c r="Y317" s="159"/>
      <c r="Z317" s="159"/>
      <c r="AA317" s="151" t="s">
        <v>10</v>
      </c>
      <c r="AB317" s="151"/>
      <c r="AC317" s="151"/>
      <c r="AD317" s="151"/>
      <c r="AE317" s="151"/>
      <c r="AF317" s="151"/>
      <c r="AG317" s="151"/>
      <c r="AH317" s="151"/>
      <c r="AI317" s="151"/>
      <c r="AJ317" s="151"/>
      <c r="AK317" s="151"/>
      <c r="AL317" s="151"/>
      <c r="AM317" s="155" t="s">
        <v>11</v>
      </c>
      <c r="AN317" s="159"/>
      <c r="AO317" s="159"/>
      <c r="AP317" s="159"/>
      <c r="AQ317" s="159"/>
      <c r="AR317" s="159"/>
      <c r="AS317" s="151" t="s">
        <v>12</v>
      </c>
      <c r="AT317" s="151"/>
      <c r="AU317" s="151"/>
      <c r="AV317" s="151"/>
      <c r="AW317" s="151"/>
      <c r="AX317" s="151"/>
      <c r="AY317" s="151"/>
      <c r="AZ317" s="151"/>
      <c r="BA317" s="151"/>
      <c r="BB317" s="151"/>
      <c r="BC317" s="151"/>
      <c r="BD317" s="151"/>
      <c r="BE317" s="151"/>
      <c r="BF317" s="151"/>
      <c r="BG317" s="151"/>
      <c r="BH317" s="151"/>
      <c r="BI317" s="151"/>
      <c r="BJ317" s="152"/>
    </row>
    <row r="318" spans="1:62" s="6" customFormat="1" x14ac:dyDescent="0.25">
      <c r="A318" s="160"/>
      <c r="B318" s="161"/>
      <c r="C318" s="156"/>
      <c r="D318" s="156"/>
      <c r="E318" s="156"/>
      <c r="F318" s="161"/>
      <c r="G318" s="158"/>
      <c r="H318" s="157"/>
      <c r="I318" s="157"/>
      <c r="J318" s="157"/>
      <c r="K318" s="158" t="s">
        <v>13</v>
      </c>
      <c r="L318" s="158" t="s">
        <v>14</v>
      </c>
      <c r="M318" s="158" t="s">
        <v>15</v>
      </c>
      <c r="N318" s="157"/>
      <c r="O318" s="157"/>
      <c r="P318" s="157"/>
      <c r="Q318" s="157"/>
      <c r="R318" s="157"/>
      <c r="S318" s="157"/>
      <c r="T318" s="157"/>
      <c r="U318" s="157"/>
      <c r="V318" s="157"/>
      <c r="W318" s="155" t="s">
        <v>16</v>
      </c>
      <c r="X318" s="155" t="s">
        <v>17</v>
      </c>
      <c r="Y318" s="155" t="s">
        <v>18</v>
      </c>
      <c r="Z318" s="155" t="s">
        <v>19</v>
      </c>
      <c r="AA318" s="151"/>
      <c r="AB318" s="151"/>
      <c r="AC318" s="151"/>
      <c r="AD318" s="151"/>
      <c r="AE318" s="151"/>
      <c r="AF318" s="151"/>
      <c r="AG318" s="151"/>
      <c r="AH318" s="151"/>
      <c r="AI318" s="151"/>
      <c r="AJ318" s="151"/>
      <c r="AK318" s="151"/>
      <c r="AL318" s="151"/>
      <c r="AM318" s="155" t="s">
        <v>20</v>
      </c>
      <c r="AN318" s="155" t="s">
        <v>21</v>
      </c>
      <c r="AO318" s="155" t="s">
        <v>22</v>
      </c>
      <c r="AP318" s="155" t="s">
        <v>23</v>
      </c>
      <c r="AQ318" s="155" t="s">
        <v>24</v>
      </c>
      <c r="AR318" s="155" t="s">
        <v>25</v>
      </c>
      <c r="AS318" s="151"/>
      <c r="AT318" s="151"/>
      <c r="AU318" s="151"/>
      <c r="AV318" s="151"/>
      <c r="AW318" s="151"/>
      <c r="AX318" s="151"/>
      <c r="AY318" s="151"/>
      <c r="AZ318" s="151"/>
      <c r="BA318" s="151"/>
      <c r="BB318" s="151"/>
      <c r="BC318" s="151"/>
      <c r="BD318" s="151"/>
      <c r="BE318" s="151"/>
      <c r="BF318" s="151"/>
      <c r="BG318" s="151"/>
      <c r="BH318" s="151"/>
      <c r="BI318" s="151"/>
      <c r="BJ318" s="152"/>
    </row>
    <row r="319" spans="1:62" s="6" customFormat="1" ht="21" customHeight="1" x14ac:dyDescent="0.25">
      <c r="A319" s="160"/>
      <c r="B319" s="161"/>
      <c r="C319" s="156"/>
      <c r="D319" s="156"/>
      <c r="E319" s="156"/>
      <c r="F319" s="161"/>
      <c r="G319" s="158"/>
      <c r="H319" s="157"/>
      <c r="I319" s="157"/>
      <c r="J319" s="157"/>
      <c r="K319" s="158"/>
      <c r="L319" s="158"/>
      <c r="M319" s="158"/>
      <c r="N319" s="80" t="s">
        <v>13</v>
      </c>
      <c r="O319" s="80" t="s">
        <v>14</v>
      </c>
      <c r="P319" s="80" t="s">
        <v>15</v>
      </c>
      <c r="Q319" s="80" t="s">
        <v>13</v>
      </c>
      <c r="R319" s="80" t="s">
        <v>14</v>
      </c>
      <c r="S319" s="80" t="s">
        <v>15</v>
      </c>
      <c r="T319" s="80" t="s">
        <v>13</v>
      </c>
      <c r="U319" s="80" t="s">
        <v>14</v>
      </c>
      <c r="V319" s="80" t="s">
        <v>15</v>
      </c>
      <c r="W319" s="155"/>
      <c r="X319" s="155"/>
      <c r="Y319" s="155"/>
      <c r="Z319" s="155"/>
      <c r="AA319" s="81" t="s">
        <v>16</v>
      </c>
      <c r="AB319" s="81" t="s">
        <v>17</v>
      </c>
      <c r="AC319" s="81" t="s">
        <v>18</v>
      </c>
      <c r="AD319" s="81" t="s">
        <v>19</v>
      </c>
      <c r="AE319" s="81" t="s">
        <v>16</v>
      </c>
      <c r="AF319" s="81" t="s">
        <v>17</v>
      </c>
      <c r="AG319" s="81" t="s">
        <v>18</v>
      </c>
      <c r="AH319" s="81" t="s">
        <v>19</v>
      </c>
      <c r="AI319" s="81" t="s">
        <v>16</v>
      </c>
      <c r="AJ319" s="81" t="s">
        <v>17</v>
      </c>
      <c r="AK319" s="81" t="s">
        <v>18</v>
      </c>
      <c r="AL319" s="81" t="s">
        <v>19</v>
      </c>
      <c r="AM319" s="155"/>
      <c r="AN319" s="155"/>
      <c r="AO319" s="155"/>
      <c r="AP319" s="155" t="s">
        <v>23</v>
      </c>
      <c r="AQ319" s="155"/>
      <c r="AR319" s="155"/>
      <c r="AS319" s="81" t="s">
        <v>20</v>
      </c>
      <c r="AT319" s="81" t="s">
        <v>21</v>
      </c>
      <c r="AU319" s="81" t="s">
        <v>22</v>
      </c>
      <c r="AV319" s="81" t="s">
        <v>23</v>
      </c>
      <c r="AW319" s="81" t="s">
        <v>24</v>
      </c>
      <c r="AX319" s="81" t="s">
        <v>25</v>
      </c>
      <c r="AY319" s="81" t="s">
        <v>20</v>
      </c>
      <c r="AZ319" s="81" t="s">
        <v>21</v>
      </c>
      <c r="BA319" s="81" t="s">
        <v>22</v>
      </c>
      <c r="BB319" s="81" t="s">
        <v>23</v>
      </c>
      <c r="BC319" s="81" t="s">
        <v>24</v>
      </c>
      <c r="BD319" s="81" t="s">
        <v>25</v>
      </c>
      <c r="BE319" s="81" t="s">
        <v>20</v>
      </c>
      <c r="BF319" s="81" t="s">
        <v>21</v>
      </c>
      <c r="BG319" s="81" t="s">
        <v>22</v>
      </c>
      <c r="BH319" s="81" t="s">
        <v>23</v>
      </c>
      <c r="BI319" s="81" t="s">
        <v>24</v>
      </c>
      <c r="BJ319" s="48" t="s">
        <v>25</v>
      </c>
    </row>
    <row r="320" spans="1:62" s="7" customFormat="1" ht="36" customHeight="1" x14ac:dyDescent="0.3">
      <c r="A320" s="49" t="s">
        <v>85</v>
      </c>
      <c r="B320" s="26">
        <v>177</v>
      </c>
      <c r="C320" s="23">
        <v>150</v>
      </c>
      <c r="D320" s="23">
        <v>180</v>
      </c>
      <c r="E320" s="23">
        <v>300</v>
      </c>
      <c r="F320" s="26">
        <v>250</v>
      </c>
      <c r="G320" s="27">
        <v>333</v>
      </c>
      <c r="H320" s="14">
        <f t="shared" ref="H320:H326" si="562">G320/F320*C320</f>
        <v>199.8</v>
      </c>
      <c r="I320" s="14">
        <f t="shared" ref="I320:I326" si="563">G320/F320*D320</f>
        <v>239.76000000000002</v>
      </c>
      <c r="J320" s="14">
        <f t="shared" ref="J320:J326" si="564">G320/F320*E320</f>
        <v>399.6</v>
      </c>
      <c r="K320" s="27">
        <v>11.2</v>
      </c>
      <c r="L320" s="27">
        <v>11.2</v>
      </c>
      <c r="M320" s="27">
        <v>46.3</v>
      </c>
      <c r="N320" s="14">
        <f t="shared" ref="N320:N325" si="565">K320/F320*C320</f>
        <v>6.72</v>
      </c>
      <c r="O320" s="14">
        <f t="shared" ref="O320:O326" si="566">L320/F320*C320</f>
        <v>6.72</v>
      </c>
      <c r="P320" s="14">
        <f t="shared" ref="P320:P326" si="567">M320/F320*C320</f>
        <v>27.779999999999998</v>
      </c>
      <c r="Q320" s="14">
        <f t="shared" ref="Q320:Q326" si="568">K320/F320*D320</f>
        <v>8.0640000000000001</v>
      </c>
      <c r="R320" s="14">
        <f t="shared" ref="R320:R326" si="569">L320/F320*D320</f>
        <v>8.0640000000000001</v>
      </c>
      <c r="S320" s="14">
        <f t="shared" ref="S320:S326" si="570">M320/F320*D320</f>
        <v>33.335999999999999</v>
      </c>
      <c r="T320" s="14">
        <f t="shared" ref="T320:T326" si="571">K320/F320*E320</f>
        <v>13.44</v>
      </c>
      <c r="U320" s="14">
        <f t="shared" ref="U320:U326" si="572">L320/F320*E320</f>
        <v>13.44</v>
      </c>
      <c r="V320" s="14">
        <f t="shared" ref="V320:V326" si="573">M320/F320*E320</f>
        <v>55.559999999999995</v>
      </c>
      <c r="W320" s="28">
        <v>8.68</v>
      </c>
      <c r="X320" s="28">
        <v>47.78</v>
      </c>
      <c r="Y320" s="28">
        <v>71.010000000000005</v>
      </c>
      <c r="Z320" s="28">
        <v>1.59</v>
      </c>
      <c r="AA320" s="15">
        <f>W320/100*C320</f>
        <v>13.02</v>
      </c>
      <c r="AB320" s="15">
        <f>X320/100*C320</f>
        <v>71.67</v>
      </c>
      <c r="AC320" s="15">
        <f>Y320/100*C320</f>
        <v>106.51500000000001</v>
      </c>
      <c r="AD320" s="15">
        <f>Z320/100*C320</f>
        <v>2.3850000000000002</v>
      </c>
      <c r="AE320" s="15">
        <f>W320/100*D320</f>
        <v>15.624000000000001</v>
      </c>
      <c r="AF320" s="15">
        <f>X320/100*D320</f>
        <v>86.004000000000005</v>
      </c>
      <c r="AG320" s="15">
        <f>Y320/100*D320</f>
        <v>127.81800000000001</v>
      </c>
      <c r="AH320" s="15">
        <f>Z320/100*D320</f>
        <v>2.8620000000000001</v>
      </c>
      <c r="AI320" s="15">
        <f>W320/100*E320</f>
        <v>26.04</v>
      </c>
      <c r="AJ320" s="15">
        <f>W320/100*E320</f>
        <v>26.04</v>
      </c>
      <c r="AK320" s="15">
        <f>Y320/100*E320</f>
        <v>213.03000000000003</v>
      </c>
      <c r="AL320" s="15">
        <f>Z320/100*E320</f>
        <v>4.7700000000000005</v>
      </c>
      <c r="AM320" s="28">
        <v>0.02</v>
      </c>
      <c r="AN320" s="28">
        <v>0.08</v>
      </c>
      <c r="AO320" s="28">
        <v>0.04</v>
      </c>
      <c r="AP320" s="28">
        <v>0.91</v>
      </c>
      <c r="AQ320" s="28">
        <v>0</v>
      </c>
      <c r="AR320" s="28">
        <v>0.05</v>
      </c>
      <c r="AS320" s="15">
        <f>AM320/100*C320</f>
        <v>3.0000000000000002E-2</v>
      </c>
      <c r="AT320" s="15">
        <f>AN320/100*C320</f>
        <v>0.12000000000000001</v>
      </c>
      <c r="AU320" s="15">
        <f>AO320/100*C320</f>
        <v>6.0000000000000005E-2</v>
      </c>
      <c r="AV320" s="15">
        <f>AP320/100*C320</f>
        <v>1.365</v>
      </c>
      <c r="AW320" s="15">
        <f>AQ320/100*C320</f>
        <v>0</v>
      </c>
      <c r="AX320" s="15">
        <f>AR320/100*C320</f>
        <v>7.4999999999999997E-2</v>
      </c>
      <c r="AY320" s="15">
        <f>AM320/100*D320</f>
        <v>3.6000000000000004E-2</v>
      </c>
      <c r="AZ320" s="15">
        <f>AN320/100*D320</f>
        <v>0.14400000000000002</v>
      </c>
      <c r="BA320" s="15">
        <f>AO320/100*D320</f>
        <v>7.2000000000000008E-2</v>
      </c>
      <c r="BB320" s="15">
        <f>AP320/100*D320</f>
        <v>1.6380000000000001</v>
      </c>
      <c r="BC320" s="15">
        <f>AQ320/100*D320</f>
        <v>0</v>
      </c>
      <c r="BD320" s="15">
        <f>AR320/100*D320</f>
        <v>0.09</v>
      </c>
      <c r="BE320" s="15">
        <f>AM320/100*E320</f>
        <v>6.0000000000000005E-2</v>
      </c>
      <c r="BF320" s="15">
        <f>AN320/100*E320</f>
        <v>0.24000000000000002</v>
      </c>
      <c r="BG320" s="15">
        <f>AO320/100*E320</f>
        <v>0.12000000000000001</v>
      </c>
      <c r="BH320" s="15">
        <f>AP320/100*E320</f>
        <v>2.73</v>
      </c>
      <c r="BI320" s="15">
        <f>AQ320/100*E320</f>
        <v>0</v>
      </c>
      <c r="BJ320" s="50">
        <f>AR320/100*E320</f>
        <v>0.15</v>
      </c>
    </row>
    <row r="321" spans="1:62" s="7" customFormat="1" ht="45" customHeight="1" x14ac:dyDescent="0.3">
      <c r="A321" s="49" t="s">
        <v>179</v>
      </c>
      <c r="B321" s="26" t="s">
        <v>180</v>
      </c>
      <c r="C321" s="23">
        <v>100</v>
      </c>
      <c r="D321" s="23">
        <v>120</v>
      </c>
      <c r="E321" s="23">
        <v>200</v>
      </c>
      <c r="F321" s="26">
        <v>100</v>
      </c>
      <c r="G321" s="27">
        <v>158.34</v>
      </c>
      <c r="H321" s="14">
        <f t="shared" si="562"/>
        <v>158.34</v>
      </c>
      <c r="I321" s="14">
        <f t="shared" si="563"/>
        <v>190.00800000000001</v>
      </c>
      <c r="J321" s="14">
        <f t="shared" si="564"/>
        <v>316.68</v>
      </c>
      <c r="K321" s="27">
        <v>11.31</v>
      </c>
      <c r="L321" s="27">
        <v>12.08</v>
      </c>
      <c r="M321" s="27">
        <v>1.19</v>
      </c>
      <c r="N321" s="14">
        <f t="shared" si="565"/>
        <v>11.31</v>
      </c>
      <c r="O321" s="14">
        <f t="shared" si="566"/>
        <v>12.08</v>
      </c>
      <c r="P321" s="14">
        <f t="shared" si="567"/>
        <v>1.19</v>
      </c>
      <c r="Q321" s="14">
        <f t="shared" si="568"/>
        <v>13.572000000000001</v>
      </c>
      <c r="R321" s="14">
        <f t="shared" si="569"/>
        <v>14.496</v>
      </c>
      <c r="S321" s="14">
        <f t="shared" si="570"/>
        <v>1.4279999999999999</v>
      </c>
      <c r="T321" s="14">
        <f t="shared" si="571"/>
        <v>22.62</v>
      </c>
      <c r="U321" s="14">
        <f t="shared" si="572"/>
        <v>24.16</v>
      </c>
      <c r="V321" s="14">
        <f t="shared" si="573"/>
        <v>2.38</v>
      </c>
      <c r="W321" s="28">
        <v>4.6399999999999997</v>
      </c>
      <c r="X321" s="28">
        <v>7</v>
      </c>
      <c r="Y321" s="28">
        <v>53.98</v>
      </c>
      <c r="Z321" s="28">
        <v>0.52</v>
      </c>
      <c r="AA321" s="15">
        <f t="shared" ref="AA321:AA345" si="574">W321/100*C321</f>
        <v>4.6399999999999997</v>
      </c>
      <c r="AB321" s="15">
        <f t="shared" ref="AB321:AB345" si="575">X321/100*C321</f>
        <v>7.0000000000000009</v>
      </c>
      <c r="AC321" s="15">
        <f t="shared" ref="AC321:AC345" si="576">Y321/100*C321</f>
        <v>53.98</v>
      </c>
      <c r="AD321" s="15">
        <f t="shared" ref="AD321:AD345" si="577">Z321/100*C321</f>
        <v>0.52</v>
      </c>
      <c r="AE321" s="15">
        <f t="shared" ref="AE321:AE345" si="578">W321/100*D321</f>
        <v>5.5679999999999996</v>
      </c>
      <c r="AF321" s="15">
        <f t="shared" ref="AF321:AF345" si="579">X321/100*D321</f>
        <v>8.4</v>
      </c>
      <c r="AG321" s="15">
        <f t="shared" ref="AG321:AG345" si="580">Y321/100*D321</f>
        <v>64.775999999999996</v>
      </c>
      <c r="AH321" s="15">
        <f t="shared" ref="AH321:AH345" si="581">Z321/100*D321</f>
        <v>0.624</v>
      </c>
      <c r="AI321" s="15">
        <f t="shared" ref="AI321:AI346" si="582">W321/100*E321</f>
        <v>9.2799999999999994</v>
      </c>
      <c r="AJ321" s="15">
        <f t="shared" ref="AJ321:AJ345" si="583">W321/100*E321</f>
        <v>9.2799999999999994</v>
      </c>
      <c r="AK321" s="15">
        <f t="shared" ref="AK321:AK346" si="584">Y321/100*E321</f>
        <v>107.96</v>
      </c>
      <c r="AL321" s="15">
        <f t="shared" ref="AL321:AL346" si="585">Z321/100*E321</f>
        <v>1.04</v>
      </c>
      <c r="AM321" s="28">
        <v>0.01</v>
      </c>
      <c r="AN321" s="28">
        <v>0.04</v>
      </c>
      <c r="AO321" s="28">
        <v>0</v>
      </c>
      <c r="AP321" s="28">
        <v>0.52</v>
      </c>
      <c r="AQ321" s="28">
        <v>1.25</v>
      </c>
      <c r="AR321" s="28">
        <v>0.02</v>
      </c>
      <c r="AS321" s="15">
        <f t="shared" ref="AS321:AS345" si="586">AM321/100*C321</f>
        <v>0.01</v>
      </c>
      <c r="AT321" s="15">
        <f t="shared" ref="AT321:AT345" si="587">AN321/100*C321</f>
        <v>0.04</v>
      </c>
      <c r="AU321" s="15">
        <f t="shared" ref="AU321:AU345" si="588">AO321/100*C321</f>
        <v>0</v>
      </c>
      <c r="AV321" s="15">
        <f t="shared" ref="AV321:AV345" si="589">AP321/100*C321</f>
        <v>0.52</v>
      </c>
      <c r="AW321" s="15">
        <f t="shared" ref="AW321:AW345" si="590">AQ321/100*C321</f>
        <v>1.25</v>
      </c>
      <c r="AX321" s="15">
        <f t="shared" ref="AX321:AX345" si="591">AR321/100*C321</f>
        <v>0.02</v>
      </c>
      <c r="AY321" s="15">
        <f t="shared" ref="AY321:AY345" si="592">AM321/100*D321</f>
        <v>1.2E-2</v>
      </c>
      <c r="AZ321" s="15">
        <f t="shared" ref="AZ321:AZ345" si="593">AN321/100*D321</f>
        <v>4.8000000000000001E-2</v>
      </c>
      <c r="BA321" s="15">
        <f t="shared" ref="BA321:BA345" si="594">AO321/100*D321</f>
        <v>0</v>
      </c>
      <c r="BB321" s="15">
        <f t="shared" ref="BB321:BB345" si="595">AP321/100*D321</f>
        <v>0.624</v>
      </c>
      <c r="BC321" s="15">
        <f t="shared" ref="BC321:BC345" si="596">AQ321/100*D321</f>
        <v>1.5</v>
      </c>
      <c r="BD321" s="15">
        <f t="shared" ref="BD321:BD345" si="597">AR321/100*D321</f>
        <v>2.4E-2</v>
      </c>
      <c r="BE321" s="15">
        <f t="shared" ref="BE321:BE346" si="598">AM321/100*E321</f>
        <v>0.02</v>
      </c>
      <c r="BF321" s="15">
        <f t="shared" ref="BF321:BF346" si="599">AN321/100*E321</f>
        <v>0.08</v>
      </c>
      <c r="BG321" s="15">
        <f t="shared" ref="BG321:BG346" si="600">AO321/100*E321</f>
        <v>0</v>
      </c>
      <c r="BH321" s="15">
        <f t="shared" ref="BH321:BH346" si="601">AP321/100*E321</f>
        <v>1.04</v>
      </c>
      <c r="BI321" s="15">
        <f t="shared" ref="BI321:BI346" si="602">AQ321/100*E321</f>
        <v>2.5</v>
      </c>
      <c r="BJ321" s="50">
        <f t="shared" ref="BJ321:BJ346" si="603">AR321/100*E321</f>
        <v>0.04</v>
      </c>
    </row>
    <row r="322" spans="1:62" s="7" customFormat="1" ht="25.5" customHeight="1" x14ac:dyDescent="0.3">
      <c r="A322" s="49" t="s">
        <v>28</v>
      </c>
      <c r="B322" s="26" t="s">
        <v>29</v>
      </c>
      <c r="C322" s="23">
        <v>10</v>
      </c>
      <c r="D322" s="23">
        <v>10</v>
      </c>
      <c r="E322" s="23">
        <v>30</v>
      </c>
      <c r="F322" s="26">
        <v>20</v>
      </c>
      <c r="G322" s="27">
        <v>150</v>
      </c>
      <c r="H322" s="14">
        <f t="shared" si="562"/>
        <v>75</v>
      </c>
      <c r="I322" s="14">
        <f t="shared" si="563"/>
        <v>75</v>
      </c>
      <c r="J322" s="14">
        <f t="shared" si="564"/>
        <v>225</v>
      </c>
      <c r="K322" s="27">
        <v>0.12</v>
      </c>
      <c r="L322" s="27">
        <v>16.5</v>
      </c>
      <c r="M322" s="27">
        <v>0.16</v>
      </c>
      <c r="N322" s="14">
        <f t="shared" si="565"/>
        <v>0.06</v>
      </c>
      <c r="O322" s="14">
        <f t="shared" si="566"/>
        <v>8.25</v>
      </c>
      <c r="P322" s="14">
        <f t="shared" si="567"/>
        <v>0.08</v>
      </c>
      <c r="Q322" s="14">
        <f t="shared" si="568"/>
        <v>0.06</v>
      </c>
      <c r="R322" s="14">
        <f t="shared" si="569"/>
        <v>8.25</v>
      </c>
      <c r="S322" s="14">
        <f t="shared" si="570"/>
        <v>0.08</v>
      </c>
      <c r="T322" s="14">
        <f t="shared" si="571"/>
        <v>0.18</v>
      </c>
      <c r="U322" s="14">
        <f t="shared" si="572"/>
        <v>24.75</v>
      </c>
      <c r="V322" s="14">
        <f t="shared" si="573"/>
        <v>0.24</v>
      </c>
      <c r="W322" s="28">
        <v>12</v>
      </c>
      <c r="X322" s="28">
        <v>0</v>
      </c>
      <c r="Y322" s="28">
        <v>19</v>
      </c>
      <c r="Z322" s="28">
        <v>0.2</v>
      </c>
      <c r="AA322" s="15">
        <f t="shared" si="574"/>
        <v>1.2</v>
      </c>
      <c r="AB322" s="15">
        <f t="shared" si="575"/>
        <v>0</v>
      </c>
      <c r="AC322" s="15">
        <f t="shared" si="576"/>
        <v>1.9</v>
      </c>
      <c r="AD322" s="15">
        <f t="shared" si="577"/>
        <v>0.02</v>
      </c>
      <c r="AE322" s="15">
        <f t="shared" si="578"/>
        <v>1.2</v>
      </c>
      <c r="AF322" s="15">
        <f t="shared" si="579"/>
        <v>0</v>
      </c>
      <c r="AG322" s="15">
        <f t="shared" si="580"/>
        <v>1.9</v>
      </c>
      <c r="AH322" s="15">
        <f t="shared" si="581"/>
        <v>0.02</v>
      </c>
      <c r="AI322" s="15">
        <f t="shared" si="582"/>
        <v>3.5999999999999996</v>
      </c>
      <c r="AJ322" s="15">
        <f t="shared" si="583"/>
        <v>3.5999999999999996</v>
      </c>
      <c r="AK322" s="15">
        <f t="shared" si="584"/>
        <v>5.7</v>
      </c>
      <c r="AL322" s="15">
        <f t="shared" si="585"/>
        <v>0.06</v>
      </c>
      <c r="AM322" s="28">
        <v>0.4</v>
      </c>
      <c r="AN322" s="28">
        <v>0</v>
      </c>
      <c r="AO322" s="28">
        <v>0.1</v>
      </c>
      <c r="AP322" s="28">
        <v>0</v>
      </c>
      <c r="AQ322" s="28">
        <v>0</v>
      </c>
      <c r="AR322" s="28">
        <v>1</v>
      </c>
      <c r="AS322" s="15">
        <f t="shared" si="586"/>
        <v>0.04</v>
      </c>
      <c r="AT322" s="15">
        <f t="shared" si="587"/>
        <v>0</v>
      </c>
      <c r="AU322" s="15">
        <f t="shared" si="588"/>
        <v>0.01</v>
      </c>
      <c r="AV322" s="15">
        <f t="shared" si="589"/>
        <v>0</v>
      </c>
      <c r="AW322" s="15">
        <f t="shared" si="590"/>
        <v>0</v>
      </c>
      <c r="AX322" s="15">
        <f t="shared" si="591"/>
        <v>0.1</v>
      </c>
      <c r="AY322" s="15">
        <f t="shared" si="592"/>
        <v>0.04</v>
      </c>
      <c r="AZ322" s="15">
        <f t="shared" si="593"/>
        <v>0</v>
      </c>
      <c r="BA322" s="15">
        <f t="shared" si="594"/>
        <v>0.01</v>
      </c>
      <c r="BB322" s="15">
        <f t="shared" si="595"/>
        <v>0</v>
      </c>
      <c r="BC322" s="15">
        <f t="shared" si="596"/>
        <v>0</v>
      </c>
      <c r="BD322" s="15">
        <f t="shared" si="597"/>
        <v>0.1</v>
      </c>
      <c r="BE322" s="15">
        <f t="shared" si="598"/>
        <v>0.12</v>
      </c>
      <c r="BF322" s="15">
        <f t="shared" si="599"/>
        <v>0</v>
      </c>
      <c r="BG322" s="15">
        <f t="shared" si="600"/>
        <v>0.03</v>
      </c>
      <c r="BH322" s="15">
        <f t="shared" si="601"/>
        <v>0</v>
      </c>
      <c r="BI322" s="15">
        <f t="shared" si="602"/>
        <v>0</v>
      </c>
      <c r="BJ322" s="50">
        <f t="shared" si="603"/>
        <v>0.3</v>
      </c>
    </row>
    <row r="323" spans="1:62" s="7" customFormat="1" ht="18" customHeight="1" x14ac:dyDescent="0.3">
      <c r="A323" s="49" t="s">
        <v>31</v>
      </c>
      <c r="B323" s="26">
        <v>480</v>
      </c>
      <c r="C323" s="23">
        <v>50</v>
      </c>
      <c r="D323" s="23">
        <v>50</v>
      </c>
      <c r="E323" s="23">
        <v>50</v>
      </c>
      <c r="F323" s="26">
        <v>50</v>
      </c>
      <c r="G323" s="30">
        <v>127</v>
      </c>
      <c r="H323" s="14">
        <f t="shared" si="562"/>
        <v>127</v>
      </c>
      <c r="I323" s="14">
        <f t="shared" si="563"/>
        <v>127</v>
      </c>
      <c r="J323" s="14">
        <f t="shared" si="564"/>
        <v>127</v>
      </c>
      <c r="K323" s="30">
        <v>3.88</v>
      </c>
      <c r="L323" s="30">
        <v>1</v>
      </c>
      <c r="M323" s="30">
        <v>26.5</v>
      </c>
      <c r="N323" s="14">
        <f>K323/F323*C323</f>
        <v>3.88</v>
      </c>
      <c r="O323" s="14">
        <f t="shared" si="566"/>
        <v>1</v>
      </c>
      <c r="P323" s="14">
        <f t="shared" si="567"/>
        <v>26.5</v>
      </c>
      <c r="Q323" s="14">
        <f t="shared" si="568"/>
        <v>3.88</v>
      </c>
      <c r="R323" s="14">
        <f t="shared" si="569"/>
        <v>1</v>
      </c>
      <c r="S323" s="14">
        <f t="shared" si="570"/>
        <v>26.5</v>
      </c>
      <c r="T323" s="14">
        <f t="shared" si="571"/>
        <v>3.88</v>
      </c>
      <c r="U323" s="14">
        <f t="shared" si="572"/>
        <v>1</v>
      </c>
      <c r="V323" s="14">
        <f t="shared" si="573"/>
        <v>26.5</v>
      </c>
      <c r="W323" s="28">
        <v>148.1</v>
      </c>
      <c r="X323" s="28">
        <v>16</v>
      </c>
      <c r="Y323" s="28">
        <v>0</v>
      </c>
      <c r="Z323" s="28">
        <v>2.4</v>
      </c>
      <c r="AA323" s="15">
        <f t="shared" si="574"/>
        <v>74.05</v>
      </c>
      <c r="AB323" s="15">
        <f t="shared" si="575"/>
        <v>8</v>
      </c>
      <c r="AC323" s="15">
        <f t="shared" si="576"/>
        <v>0</v>
      </c>
      <c r="AD323" s="15">
        <f t="shared" si="577"/>
        <v>1.2</v>
      </c>
      <c r="AE323" s="15">
        <f t="shared" si="578"/>
        <v>74.05</v>
      </c>
      <c r="AF323" s="15">
        <f t="shared" si="579"/>
        <v>8</v>
      </c>
      <c r="AG323" s="15">
        <f t="shared" si="580"/>
        <v>0</v>
      </c>
      <c r="AH323" s="15">
        <f t="shared" si="581"/>
        <v>1.2</v>
      </c>
      <c r="AI323" s="15">
        <f t="shared" si="582"/>
        <v>74.05</v>
      </c>
      <c r="AJ323" s="15">
        <f t="shared" si="583"/>
        <v>74.05</v>
      </c>
      <c r="AK323" s="15">
        <f t="shared" si="584"/>
        <v>0</v>
      </c>
      <c r="AL323" s="15">
        <f t="shared" si="585"/>
        <v>1.2</v>
      </c>
      <c r="AM323" s="28">
        <v>0</v>
      </c>
      <c r="AN323" s="28">
        <v>0.34</v>
      </c>
      <c r="AO323" s="28">
        <v>0.2</v>
      </c>
      <c r="AP323" s="28">
        <v>2.5</v>
      </c>
      <c r="AQ323" s="28">
        <v>0</v>
      </c>
      <c r="AR323" s="28">
        <v>1.5</v>
      </c>
      <c r="AS323" s="15">
        <f t="shared" si="586"/>
        <v>0</v>
      </c>
      <c r="AT323" s="15">
        <f t="shared" si="587"/>
        <v>0.17</v>
      </c>
      <c r="AU323" s="15">
        <f t="shared" si="588"/>
        <v>0.1</v>
      </c>
      <c r="AV323" s="15">
        <f t="shared" si="589"/>
        <v>1.25</v>
      </c>
      <c r="AW323" s="15">
        <f t="shared" si="590"/>
        <v>0</v>
      </c>
      <c r="AX323" s="15">
        <f t="shared" si="591"/>
        <v>0.75</v>
      </c>
      <c r="AY323" s="15">
        <f t="shared" si="592"/>
        <v>0</v>
      </c>
      <c r="AZ323" s="15">
        <f t="shared" si="593"/>
        <v>0.17</v>
      </c>
      <c r="BA323" s="15">
        <f t="shared" si="594"/>
        <v>0.1</v>
      </c>
      <c r="BB323" s="15">
        <f t="shared" si="595"/>
        <v>1.25</v>
      </c>
      <c r="BC323" s="15">
        <f t="shared" si="596"/>
        <v>0</v>
      </c>
      <c r="BD323" s="15">
        <f t="shared" si="597"/>
        <v>0.75</v>
      </c>
      <c r="BE323" s="15">
        <f t="shared" si="598"/>
        <v>0</v>
      </c>
      <c r="BF323" s="15">
        <f t="shared" si="599"/>
        <v>0.17</v>
      </c>
      <c r="BG323" s="15">
        <f t="shared" si="600"/>
        <v>0.1</v>
      </c>
      <c r="BH323" s="15">
        <f t="shared" si="601"/>
        <v>1.25</v>
      </c>
      <c r="BI323" s="15">
        <f t="shared" si="602"/>
        <v>0</v>
      </c>
      <c r="BJ323" s="50">
        <f t="shared" si="603"/>
        <v>0.75</v>
      </c>
    </row>
    <row r="324" spans="1:62" s="7" customFormat="1" ht="43.5" customHeight="1" x14ac:dyDescent="0.3">
      <c r="A324" s="49" t="s">
        <v>181</v>
      </c>
      <c r="B324" s="26" t="s">
        <v>56</v>
      </c>
      <c r="C324" s="23">
        <v>290</v>
      </c>
      <c r="D324" s="23">
        <v>290</v>
      </c>
      <c r="E324" s="23">
        <v>290</v>
      </c>
      <c r="F324" s="26">
        <v>100</v>
      </c>
      <c r="G324" s="27">
        <v>80</v>
      </c>
      <c r="H324" s="14">
        <f t="shared" si="562"/>
        <v>232</v>
      </c>
      <c r="I324" s="14">
        <f t="shared" si="563"/>
        <v>232</v>
      </c>
      <c r="J324" s="14">
        <f t="shared" si="564"/>
        <v>232</v>
      </c>
      <c r="K324" s="27">
        <v>2.8</v>
      </c>
      <c r="L324" s="27">
        <v>2</v>
      </c>
      <c r="M324" s="27">
        <v>12.7</v>
      </c>
      <c r="N324" s="14">
        <f>K324/F324*C324</f>
        <v>8.1199999999999992</v>
      </c>
      <c r="O324" s="14">
        <f t="shared" si="566"/>
        <v>5.8</v>
      </c>
      <c r="P324" s="14">
        <f t="shared" si="567"/>
        <v>36.83</v>
      </c>
      <c r="Q324" s="14">
        <f t="shared" si="568"/>
        <v>8.1199999999999992</v>
      </c>
      <c r="R324" s="14">
        <f t="shared" si="569"/>
        <v>5.8</v>
      </c>
      <c r="S324" s="14">
        <f t="shared" si="570"/>
        <v>36.83</v>
      </c>
      <c r="T324" s="14">
        <f t="shared" si="571"/>
        <v>8.1199999999999992</v>
      </c>
      <c r="U324" s="14">
        <f t="shared" si="572"/>
        <v>5.8</v>
      </c>
      <c r="V324" s="14">
        <f t="shared" si="573"/>
        <v>36.83</v>
      </c>
      <c r="W324" s="28">
        <v>0</v>
      </c>
      <c r="X324" s="28">
        <v>0</v>
      </c>
      <c r="Y324" s="28">
        <v>0</v>
      </c>
      <c r="Z324" s="28">
        <v>0</v>
      </c>
      <c r="AA324" s="15">
        <f t="shared" si="574"/>
        <v>0</v>
      </c>
      <c r="AB324" s="15">
        <f t="shared" si="575"/>
        <v>0</v>
      </c>
      <c r="AC324" s="15">
        <f t="shared" si="576"/>
        <v>0</v>
      </c>
      <c r="AD324" s="15">
        <f t="shared" si="577"/>
        <v>0</v>
      </c>
      <c r="AE324" s="15">
        <f t="shared" si="578"/>
        <v>0</v>
      </c>
      <c r="AF324" s="15">
        <f t="shared" si="579"/>
        <v>0</v>
      </c>
      <c r="AG324" s="15">
        <f t="shared" si="580"/>
        <v>0</v>
      </c>
      <c r="AH324" s="15">
        <f t="shared" si="581"/>
        <v>0</v>
      </c>
      <c r="AI324" s="15">
        <f t="shared" si="582"/>
        <v>0</v>
      </c>
      <c r="AJ324" s="15">
        <f t="shared" si="583"/>
        <v>0</v>
      </c>
      <c r="AK324" s="15">
        <f t="shared" si="584"/>
        <v>0</v>
      </c>
      <c r="AL324" s="15">
        <f t="shared" si="585"/>
        <v>0</v>
      </c>
      <c r="AM324" s="28">
        <v>0</v>
      </c>
      <c r="AN324" s="28">
        <v>0</v>
      </c>
      <c r="AO324" s="28">
        <v>0</v>
      </c>
      <c r="AP324" s="28">
        <v>0</v>
      </c>
      <c r="AQ324" s="28">
        <v>0</v>
      </c>
      <c r="AR324" s="28">
        <v>0</v>
      </c>
      <c r="AS324" s="15">
        <f t="shared" si="586"/>
        <v>0</v>
      </c>
      <c r="AT324" s="15">
        <f t="shared" si="587"/>
        <v>0</v>
      </c>
      <c r="AU324" s="15">
        <f t="shared" si="588"/>
        <v>0</v>
      </c>
      <c r="AV324" s="15">
        <f t="shared" si="589"/>
        <v>0</v>
      </c>
      <c r="AW324" s="15">
        <f t="shared" si="590"/>
        <v>0</v>
      </c>
      <c r="AX324" s="15">
        <f t="shared" si="591"/>
        <v>0</v>
      </c>
      <c r="AY324" s="15">
        <f t="shared" si="592"/>
        <v>0</v>
      </c>
      <c r="AZ324" s="15">
        <f t="shared" si="593"/>
        <v>0</v>
      </c>
      <c r="BA324" s="15">
        <f t="shared" si="594"/>
        <v>0</v>
      </c>
      <c r="BB324" s="15">
        <f t="shared" si="595"/>
        <v>0</v>
      </c>
      <c r="BC324" s="15">
        <f t="shared" si="596"/>
        <v>0</v>
      </c>
      <c r="BD324" s="15">
        <f t="shared" si="597"/>
        <v>0</v>
      </c>
      <c r="BE324" s="15">
        <f t="shared" si="598"/>
        <v>0</v>
      </c>
      <c r="BF324" s="15">
        <f t="shared" si="599"/>
        <v>0</v>
      </c>
      <c r="BG324" s="15">
        <f t="shared" si="600"/>
        <v>0</v>
      </c>
      <c r="BH324" s="15">
        <f t="shared" si="601"/>
        <v>0</v>
      </c>
      <c r="BI324" s="15">
        <f t="shared" si="602"/>
        <v>0</v>
      </c>
      <c r="BJ324" s="50">
        <f t="shared" si="603"/>
        <v>0</v>
      </c>
    </row>
    <row r="325" spans="1:62" s="7" customFormat="1" ht="24" customHeight="1" x14ac:dyDescent="0.3">
      <c r="A325" s="49" t="s">
        <v>32</v>
      </c>
      <c r="B325" s="26" t="s">
        <v>33</v>
      </c>
      <c r="C325" s="23">
        <v>50</v>
      </c>
      <c r="D325" s="23">
        <v>75</v>
      </c>
      <c r="E325" s="23">
        <v>75</v>
      </c>
      <c r="F325" s="26">
        <v>75</v>
      </c>
      <c r="G325" s="27">
        <v>276</v>
      </c>
      <c r="H325" s="14">
        <f t="shared" si="562"/>
        <v>184</v>
      </c>
      <c r="I325" s="14">
        <f t="shared" si="563"/>
        <v>276</v>
      </c>
      <c r="J325" s="14">
        <f t="shared" si="564"/>
        <v>276</v>
      </c>
      <c r="K325" s="27">
        <v>1.8</v>
      </c>
      <c r="L325" s="27">
        <v>11</v>
      </c>
      <c r="M325" s="27">
        <v>40</v>
      </c>
      <c r="N325" s="14">
        <f t="shared" si="565"/>
        <v>1.2</v>
      </c>
      <c r="O325" s="14">
        <f t="shared" si="566"/>
        <v>7.333333333333333</v>
      </c>
      <c r="P325" s="14">
        <f t="shared" si="567"/>
        <v>26.666666666666668</v>
      </c>
      <c r="Q325" s="14">
        <f t="shared" si="568"/>
        <v>1.8</v>
      </c>
      <c r="R325" s="14">
        <f t="shared" si="569"/>
        <v>11</v>
      </c>
      <c r="S325" s="14">
        <f t="shared" si="570"/>
        <v>40</v>
      </c>
      <c r="T325" s="14">
        <f t="shared" si="571"/>
        <v>1.8</v>
      </c>
      <c r="U325" s="14">
        <f t="shared" si="572"/>
        <v>11</v>
      </c>
      <c r="V325" s="14">
        <f t="shared" si="573"/>
        <v>40</v>
      </c>
      <c r="W325" s="28">
        <v>17.88</v>
      </c>
      <c r="X325" s="28">
        <v>11.17</v>
      </c>
      <c r="Y325" s="28">
        <v>14.97</v>
      </c>
      <c r="Z325" s="28">
        <v>0.4</v>
      </c>
      <c r="AA325" s="15">
        <f t="shared" si="574"/>
        <v>8.94</v>
      </c>
      <c r="AB325" s="15">
        <f t="shared" si="575"/>
        <v>5.585</v>
      </c>
      <c r="AC325" s="15">
        <f t="shared" si="576"/>
        <v>7.4850000000000003</v>
      </c>
      <c r="AD325" s="15">
        <f t="shared" si="577"/>
        <v>0.2</v>
      </c>
      <c r="AE325" s="15">
        <f t="shared" si="578"/>
        <v>13.409999999999998</v>
      </c>
      <c r="AF325" s="15">
        <f t="shared" si="579"/>
        <v>8.3774999999999995</v>
      </c>
      <c r="AG325" s="15">
        <f t="shared" si="580"/>
        <v>11.227499999999999</v>
      </c>
      <c r="AH325" s="15">
        <f t="shared" si="581"/>
        <v>0.3</v>
      </c>
      <c r="AI325" s="15">
        <f t="shared" si="582"/>
        <v>13.409999999999998</v>
      </c>
      <c r="AJ325" s="15">
        <f t="shared" si="583"/>
        <v>13.409999999999998</v>
      </c>
      <c r="AK325" s="15">
        <f t="shared" si="584"/>
        <v>11.227499999999999</v>
      </c>
      <c r="AL325" s="15">
        <f t="shared" si="585"/>
        <v>0.3</v>
      </c>
      <c r="AM325" s="28">
        <v>0.05</v>
      </c>
      <c r="AN325" s="28">
        <v>0.14000000000000001</v>
      </c>
      <c r="AO325" s="28">
        <v>0.14000000000000001</v>
      </c>
      <c r="AP325" s="28">
        <v>1.45</v>
      </c>
      <c r="AQ325" s="28">
        <v>9.0299999999999994</v>
      </c>
      <c r="AR325" s="28">
        <v>1.02</v>
      </c>
      <c r="AS325" s="15">
        <f t="shared" si="586"/>
        <v>2.5000000000000001E-2</v>
      </c>
      <c r="AT325" s="15">
        <f t="shared" si="587"/>
        <v>7.0000000000000007E-2</v>
      </c>
      <c r="AU325" s="15">
        <f t="shared" si="588"/>
        <v>7.0000000000000007E-2</v>
      </c>
      <c r="AV325" s="15">
        <f t="shared" si="589"/>
        <v>0.72499999999999998</v>
      </c>
      <c r="AW325" s="15">
        <f t="shared" si="590"/>
        <v>4.5149999999999997</v>
      </c>
      <c r="AX325" s="15">
        <f t="shared" si="591"/>
        <v>0.51</v>
      </c>
      <c r="AY325" s="15">
        <f t="shared" si="592"/>
        <v>3.7499999999999999E-2</v>
      </c>
      <c r="AZ325" s="15">
        <f t="shared" si="593"/>
        <v>0.10500000000000001</v>
      </c>
      <c r="BA325" s="15">
        <f t="shared" si="594"/>
        <v>0.10500000000000001</v>
      </c>
      <c r="BB325" s="15">
        <f t="shared" si="595"/>
        <v>1.0874999999999999</v>
      </c>
      <c r="BC325" s="15">
        <f t="shared" si="596"/>
        <v>6.7724999999999991</v>
      </c>
      <c r="BD325" s="15">
        <f t="shared" si="597"/>
        <v>0.76500000000000001</v>
      </c>
      <c r="BE325" s="15">
        <f t="shared" si="598"/>
        <v>3.7499999999999999E-2</v>
      </c>
      <c r="BF325" s="15">
        <f t="shared" si="599"/>
        <v>0.10500000000000001</v>
      </c>
      <c r="BG325" s="15">
        <f t="shared" si="600"/>
        <v>0.10500000000000001</v>
      </c>
      <c r="BH325" s="15">
        <f t="shared" si="601"/>
        <v>1.0874999999999999</v>
      </c>
      <c r="BI325" s="15">
        <f t="shared" si="602"/>
        <v>6.7724999999999991</v>
      </c>
      <c r="BJ325" s="50">
        <f t="shared" si="603"/>
        <v>0.76500000000000001</v>
      </c>
    </row>
    <row r="326" spans="1:62" s="7" customFormat="1" ht="47.25" customHeight="1" x14ac:dyDescent="0.3">
      <c r="A326" s="49" t="s">
        <v>116</v>
      </c>
      <c r="B326" s="26" t="s">
        <v>117</v>
      </c>
      <c r="C326" s="23">
        <v>200</v>
      </c>
      <c r="D326" s="23">
        <v>200</v>
      </c>
      <c r="E326" s="23">
        <v>200</v>
      </c>
      <c r="F326" s="26">
        <v>100</v>
      </c>
      <c r="G326" s="27">
        <v>65.099999999999994</v>
      </c>
      <c r="H326" s="14">
        <f t="shared" si="562"/>
        <v>130.19999999999999</v>
      </c>
      <c r="I326" s="14">
        <f t="shared" si="563"/>
        <v>130.19999999999999</v>
      </c>
      <c r="J326" s="14">
        <f t="shared" si="564"/>
        <v>130.19999999999999</v>
      </c>
      <c r="K326" s="27">
        <v>1.9</v>
      </c>
      <c r="L326" s="27">
        <v>1.68</v>
      </c>
      <c r="M326" s="27">
        <v>10.71</v>
      </c>
      <c r="N326" s="14">
        <f>K326/F326*C326</f>
        <v>3.8</v>
      </c>
      <c r="O326" s="14">
        <f t="shared" si="566"/>
        <v>3.36</v>
      </c>
      <c r="P326" s="14">
        <f t="shared" si="567"/>
        <v>21.42</v>
      </c>
      <c r="Q326" s="14">
        <f t="shared" si="568"/>
        <v>3.8</v>
      </c>
      <c r="R326" s="14">
        <f t="shared" si="569"/>
        <v>3.36</v>
      </c>
      <c r="S326" s="14">
        <f t="shared" si="570"/>
        <v>21.42</v>
      </c>
      <c r="T326" s="14">
        <f t="shared" si="571"/>
        <v>3.8</v>
      </c>
      <c r="U326" s="14">
        <f t="shared" si="572"/>
        <v>3.36</v>
      </c>
      <c r="V326" s="14">
        <f t="shared" si="573"/>
        <v>21.42</v>
      </c>
      <c r="W326" s="28">
        <v>62.77</v>
      </c>
      <c r="X326" s="28">
        <v>7.57</v>
      </c>
      <c r="Y326" s="28">
        <v>45</v>
      </c>
      <c r="Z326" s="28">
        <v>7.0000000000000007E-2</v>
      </c>
      <c r="AA326" s="15">
        <f t="shared" si="574"/>
        <v>125.54</v>
      </c>
      <c r="AB326" s="15">
        <f t="shared" si="575"/>
        <v>15.14</v>
      </c>
      <c r="AC326" s="15">
        <f t="shared" si="576"/>
        <v>90</v>
      </c>
      <c r="AD326" s="15">
        <f t="shared" si="577"/>
        <v>0.14000000000000001</v>
      </c>
      <c r="AE326" s="15">
        <f t="shared" si="578"/>
        <v>125.54</v>
      </c>
      <c r="AF326" s="15">
        <f t="shared" si="579"/>
        <v>15.14</v>
      </c>
      <c r="AG326" s="15">
        <f t="shared" si="580"/>
        <v>90</v>
      </c>
      <c r="AH326" s="15">
        <f t="shared" si="581"/>
        <v>0.14000000000000001</v>
      </c>
      <c r="AI326" s="15">
        <f t="shared" si="582"/>
        <v>125.54</v>
      </c>
      <c r="AJ326" s="15">
        <f t="shared" si="583"/>
        <v>125.54</v>
      </c>
      <c r="AK326" s="15">
        <f t="shared" si="584"/>
        <v>90</v>
      </c>
      <c r="AL326" s="15">
        <f t="shared" si="585"/>
        <v>0.14000000000000001</v>
      </c>
      <c r="AM326" s="28">
        <v>0.01</v>
      </c>
      <c r="AN326" s="28">
        <v>0.13</v>
      </c>
      <c r="AO326" s="28">
        <v>0.12</v>
      </c>
      <c r="AP326" s="28">
        <v>1.42</v>
      </c>
      <c r="AQ326" s="28">
        <v>9</v>
      </c>
      <c r="AR326" s="28">
        <v>0</v>
      </c>
      <c r="AS326" s="15">
        <f t="shared" si="586"/>
        <v>0.02</v>
      </c>
      <c r="AT326" s="15">
        <f t="shared" si="587"/>
        <v>0.26</v>
      </c>
      <c r="AU326" s="15">
        <f t="shared" si="588"/>
        <v>0.24</v>
      </c>
      <c r="AV326" s="15">
        <f t="shared" si="589"/>
        <v>2.84</v>
      </c>
      <c r="AW326" s="15">
        <f t="shared" si="590"/>
        <v>18</v>
      </c>
      <c r="AX326" s="15">
        <f t="shared" si="591"/>
        <v>0</v>
      </c>
      <c r="AY326" s="15">
        <f t="shared" si="592"/>
        <v>0.02</v>
      </c>
      <c r="AZ326" s="15">
        <f t="shared" si="593"/>
        <v>0.26</v>
      </c>
      <c r="BA326" s="15">
        <f t="shared" si="594"/>
        <v>0.24</v>
      </c>
      <c r="BB326" s="15">
        <f t="shared" si="595"/>
        <v>2.84</v>
      </c>
      <c r="BC326" s="15">
        <f t="shared" si="596"/>
        <v>18</v>
      </c>
      <c r="BD326" s="15">
        <f t="shared" si="597"/>
        <v>0</v>
      </c>
      <c r="BE326" s="15">
        <f t="shared" si="598"/>
        <v>0.02</v>
      </c>
      <c r="BF326" s="15">
        <f t="shared" si="599"/>
        <v>0.26</v>
      </c>
      <c r="BG326" s="15">
        <f t="shared" si="600"/>
        <v>0.24</v>
      </c>
      <c r="BH326" s="15">
        <f t="shared" si="601"/>
        <v>2.84</v>
      </c>
      <c r="BI326" s="15">
        <f t="shared" si="602"/>
        <v>18</v>
      </c>
      <c r="BJ326" s="50">
        <f t="shared" si="603"/>
        <v>0</v>
      </c>
    </row>
    <row r="327" spans="1:62" s="9" customFormat="1" ht="20.100000000000001" customHeight="1" x14ac:dyDescent="0.3">
      <c r="A327" s="145" t="s">
        <v>36</v>
      </c>
      <c r="B327" s="150"/>
      <c r="C327" s="150"/>
      <c r="D327" s="150"/>
      <c r="E327" s="150"/>
      <c r="F327" s="150"/>
      <c r="G327" s="77">
        <f t="shared" ref="G327:AL327" si="604">SUM(G320:G326)</f>
        <v>1189.44</v>
      </c>
      <c r="H327" s="77">
        <f t="shared" si="604"/>
        <v>1106.3399999999999</v>
      </c>
      <c r="I327" s="77">
        <f t="shared" si="604"/>
        <v>1269.9680000000001</v>
      </c>
      <c r="J327" s="77">
        <f t="shared" si="604"/>
        <v>1706.48</v>
      </c>
      <c r="K327" s="77">
        <f t="shared" si="604"/>
        <v>33.01</v>
      </c>
      <c r="L327" s="77">
        <f t="shared" si="604"/>
        <v>55.46</v>
      </c>
      <c r="M327" s="77">
        <f t="shared" si="604"/>
        <v>137.56</v>
      </c>
      <c r="N327" s="77">
        <f t="shared" si="604"/>
        <v>35.089999999999996</v>
      </c>
      <c r="O327" s="77">
        <f t="shared" si="604"/>
        <v>44.543333333333337</v>
      </c>
      <c r="P327" s="77">
        <f t="shared" si="604"/>
        <v>140.46666666666667</v>
      </c>
      <c r="Q327" s="77">
        <f t="shared" si="604"/>
        <v>39.295999999999992</v>
      </c>
      <c r="R327" s="77">
        <f t="shared" si="604"/>
        <v>51.97</v>
      </c>
      <c r="S327" s="77">
        <f t="shared" si="604"/>
        <v>159.59399999999999</v>
      </c>
      <c r="T327" s="77">
        <f t="shared" si="604"/>
        <v>53.839999999999996</v>
      </c>
      <c r="U327" s="77">
        <f t="shared" si="604"/>
        <v>83.51</v>
      </c>
      <c r="V327" s="77">
        <f t="shared" si="604"/>
        <v>182.93</v>
      </c>
      <c r="W327" s="77">
        <f t="shared" si="604"/>
        <v>254.07</v>
      </c>
      <c r="X327" s="77">
        <f t="shared" si="604"/>
        <v>89.52000000000001</v>
      </c>
      <c r="Y327" s="77">
        <f t="shared" si="604"/>
        <v>203.96</v>
      </c>
      <c r="Z327" s="77">
        <f t="shared" si="604"/>
        <v>5.1800000000000015</v>
      </c>
      <c r="AA327" s="77">
        <f t="shared" si="604"/>
        <v>227.39</v>
      </c>
      <c r="AB327" s="77">
        <f t="shared" si="604"/>
        <v>107.395</v>
      </c>
      <c r="AC327" s="77">
        <f t="shared" si="604"/>
        <v>259.88</v>
      </c>
      <c r="AD327" s="77">
        <f t="shared" si="604"/>
        <v>4.4649999999999999</v>
      </c>
      <c r="AE327" s="77">
        <f t="shared" si="604"/>
        <v>235.392</v>
      </c>
      <c r="AF327" s="77">
        <f t="shared" si="604"/>
        <v>125.92150000000001</v>
      </c>
      <c r="AG327" s="77">
        <f t="shared" si="604"/>
        <v>295.72149999999999</v>
      </c>
      <c r="AH327" s="77">
        <f t="shared" si="604"/>
        <v>5.1459999999999999</v>
      </c>
      <c r="AI327" s="77">
        <f t="shared" si="604"/>
        <v>251.92000000000002</v>
      </c>
      <c r="AJ327" s="77">
        <f t="shared" si="604"/>
        <v>251.92000000000002</v>
      </c>
      <c r="AK327" s="77">
        <f t="shared" si="604"/>
        <v>427.91750000000002</v>
      </c>
      <c r="AL327" s="77">
        <f t="shared" si="604"/>
        <v>7.51</v>
      </c>
      <c r="AM327" s="77">
        <f t="shared" ref="AM327:BJ327" si="605">SUM(AM320:AM326)</f>
        <v>0.49000000000000005</v>
      </c>
      <c r="AN327" s="77">
        <f t="shared" si="605"/>
        <v>0.73000000000000009</v>
      </c>
      <c r="AO327" s="77">
        <f t="shared" si="605"/>
        <v>0.60000000000000009</v>
      </c>
      <c r="AP327" s="77">
        <f t="shared" si="605"/>
        <v>6.8</v>
      </c>
      <c r="AQ327" s="77">
        <f t="shared" si="605"/>
        <v>19.28</v>
      </c>
      <c r="AR327" s="77">
        <f t="shared" si="605"/>
        <v>3.5900000000000003</v>
      </c>
      <c r="AS327" s="77">
        <f t="shared" si="605"/>
        <v>0.125</v>
      </c>
      <c r="AT327" s="77">
        <f t="shared" si="605"/>
        <v>0.66</v>
      </c>
      <c r="AU327" s="77">
        <f t="shared" si="605"/>
        <v>0.48</v>
      </c>
      <c r="AV327" s="77">
        <f t="shared" si="605"/>
        <v>6.6999999999999993</v>
      </c>
      <c r="AW327" s="77">
        <f t="shared" si="605"/>
        <v>23.765000000000001</v>
      </c>
      <c r="AX327" s="77">
        <f t="shared" si="605"/>
        <v>1.4550000000000001</v>
      </c>
      <c r="AY327" s="77">
        <f t="shared" si="605"/>
        <v>0.14549999999999999</v>
      </c>
      <c r="AZ327" s="77">
        <f t="shared" si="605"/>
        <v>0.72699999999999998</v>
      </c>
      <c r="BA327" s="77">
        <f t="shared" si="605"/>
        <v>0.52700000000000002</v>
      </c>
      <c r="BB327" s="77">
        <f t="shared" si="605"/>
        <v>7.4394999999999998</v>
      </c>
      <c r="BC327" s="77">
        <f t="shared" si="605"/>
        <v>26.272500000000001</v>
      </c>
      <c r="BD327" s="77">
        <f t="shared" si="605"/>
        <v>1.7290000000000001</v>
      </c>
      <c r="BE327" s="77">
        <f t="shared" si="605"/>
        <v>0.25750000000000001</v>
      </c>
      <c r="BF327" s="77">
        <f t="shared" si="605"/>
        <v>0.85499999999999998</v>
      </c>
      <c r="BG327" s="77">
        <f t="shared" si="605"/>
        <v>0.59499999999999997</v>
      </c>
      <c r="BH327" s="77">
        <f t="shared" si="605"/>
        <v>8.9474999999999998</v>
      </c>
      <c r="BI327" s="77">
        <f t="shared" si="605"/>
        <v>27.272500000000001</v>
      </c>
      <c r="BJ327" s="52">
        <f t="shared" si="605"/>
        <v>2.0049999999999999</v>
      </c>
    </row>
    <row r="328" spans="1:62" s="7" customFormat="1" ht="41.25" customHeight="1" x14ac:dyDescent="0.3">
      <c r="A328" s="49" t="s">
        <v>182</v>
      </c>
      <c r="B328" s="26">
        <v>68</v>
      </c>
      <c r="C328" s="23">
        <v>350</v>
      </c>
      <c r="D328" s="23">
        <v>350</v>
      </c>
      <c r="E328" s="23">
        <v>400</v>
      </c>
      <c r="F328" s="26">
        <v>300</v>
      </c>
      <c r="G328" s="27">
        <v>215</v>
      </c>
      <c r="H328" s="14">
        <f t="shared" ref="H328:H334" si="606">G328/F328*C328</f>
        <v>250.83333333333334</v>
      </c>
      <c r="I328" s="14">
        <f t="shared" ref="I328:I334" si="607">G328/F328*D328</f>
        <v>250.83333333333334</v>
      </c>
      <c r="J328" s="14">
        <f t="shared" ref="J328:J334" si="608">G328/F328*E328</f>
        <v>286.66666666666669</v>
      </c>
      <c r="K328" s="27">
        <v>7.1</v>
      </c>
      <c r="L328" s="27">
        <v>11.9</v>
      </c>
      <c r="M328" s="27">
        <v>19.899999999999999</v>
      </c>
      <c r="N328" s="14">
        <f t="shared" ref="N328:N334" si="609">K328/F328*C328</f>
        <v>8.2833333333333332</v>
      </c>
      <c r="O328" s="14">
        <f t="shared" ref="O328:O334" si="610">L328/F328*C328</f>
        <v>13.883333333333335</v>
      </c>
      <c r="P328" s="14">
        <f t="shared" ref="P328:P334" si="611">M328/F328*C328</f>
        <v>23.216666666666665</v>
      </c>
      <c r="Q328" s="14">
        <f t="shared" ref="Q328:Q334" si="612">K328/F328*D328</f>
        <v>8.2833333333333332</v>
      </c>
      <c r="R328" s="14">
        <f t="shared" ref="R328:R334" si="613">L328/F328*D328</f>
        <v>13.883333333333335</v>
      </c>
      <c r="S328" s="14">
        <f t="shared" ref="S328:S334" si="614">M328/F328*D328</f>
        <v>23.216666666666665</v>
      </c>
      <c r="T328" s="14">
        <f t="shared" ref="T328:T334" si="615">K328/F328*E328</f>
        <v>9.4666666666666668</v>
      </c>
      <c r="U328" s="14">
        <f t="shared" ref="U328:U334" si="616">L328/F328*E328</f>
        <v>15.866666666666667</v>
      </c>
      <c r="V328" s="14">
        <f t="shared" ref="V328:V334" si="617">M328/F328*E328</f>
        <v>26.533333333333331</v>
      </c>
      <c r="W328" s="28">
        <v>65.3</v>
      </c>
      <c r="X328" s="28">
        <v>13.27</v>
      </c>
      <c r="Y328" s="28">
        <v>0</v>
      </c>
      <c r="Z328" s="28">
        <v>0.3</v>
      </c>
      <c r="AA328" s="15">
        <f t="shared" si="574"/>
        <v>228.55</v>
      </c>
      <c r="AB328" s="15">
        <f t="shared" si="575"/>
        <v>46.444999999999993</v>
      </c>
      <c r="AC328" s="15">
        <f t="shared" si="576"/>
        <v>0</v>
      </c>
      <c r="AD328" s="15">
        <f t="shared" si="577"/>
        <v>1.05</v>
      </c>
      <c r="AE328" s="15">
        <f t="shared" si="578"/>
        <v>228.55</v>
      </c>
      <c r="AF328" s="15">
        <f t="shared" si="579"/>
        <v>46.444999999999993</v>
      </c>
      <c r="AG328" s="15">
        <f t="shared" si="580"/>
        <v>0</v>
      </c>
      <c r="AH328" s="15">
        <f t="shared" si="581"/>
        <v>1.05</v>
      </c>
      <c r="AI328" s="15">
        <f t="shared" si="582"/>
        <v>261.2</v>
      </c>
      <c r="AJ328" s="15">
        <f t="shared" si="583"/>
        <v>261.2</v>
      </c>
      <c r="AK328" s="15">
        <f t="shared" si="584"/>
        <v>0</v>
      </c>
      <c r="AL328" s="15">
        <f t="shared" si="585"/>
        <v>1.2</v>
      </c>
      <c r="AM328" s="28">
        <v>0</v>
      </c>
      <c r="AN328" s="28">
        <v>0.04</v>
      </c>
      <c r="AO328" s="28">
        <v>0.08</v>
      </c>
      <c r="AP328" s="28">
        <v>0</v>
      </c>
      <c r="AQ328" s="28">
        <v>3.28</v>
      </c>
      <c r="AR328" s="28">
        <v>0</v>
      </c>
      <c r="AS328" s="15">
        <f t="shared" si="586"/>
        <v>0</v>
      </c>
      <c r="AT328" s="15">
        <f t="shared" si="587"/>
        <v>0.14000000000000001</v>
      </c>
      <c r="AU328" s="15">
        <f t="shared" si="588"/>
        <v>0.28000000000000003</v>
      </c>
      <c r="AV328" s="15">
        <f t="shared" si="589"/>
        <v>0</v>
      </c>
      <c r="AW328" s="15">
        <f t="shared" si="590"/>
        <v>11.479999999999999</v>
      </c>
      <c r="AX328" s="15">
        <f t="shared" si="591"/>
        <v>0</v>
      </c>
      <c r="AY328" s="15">
        <f t="shared" si="592"/>
        <v>0</v>
      </c>
      <c r="AZ328" s="15">
        <f t="shared" si="593"/>
        <v>0.14000000000000001</v>
      </c>
      <c r="BA328" s="15">
        <f t="shared" si="594"/>
        <v>0.28000000000000003</v>
      </c>
      <c r="BB328" s="15">
        <f t="shared" si="595"/>
        <v>0</v>
      </c>
      <c r="BC328" s="15">
        <f t="shared" si="596"/>
        <v>11.479999999999999</v>
      </c>
      <c r="BD328" s="15">
        <f t="shared" si="597"/>
        <v>0</v>
      </c>
      <c r="BE328" s="15">
        <f t="shared" si="598"/>
        <v>0</v>
      </c>
      <c r="BF328" s="15">
        <f t="shared" si="599"/>
        <v>0.16</v>
      </c>
      <c r="BG328" s="15">
        <f t="shared" si="600"/>
        <v>0.32</v>
      </c>
      <c r="BH328" s="15">
        <f t="shared" si="601"/>
        <v>0</v>
      </c>
      <c r="BI328" s="15">
        <f t="shared" si="602"/>
        <v>13.119999999999997</v>
      </c>
      <c r="BJ328" s="50">
        <f t="shared" si="603"/>
        <v>0</v>
      </c>
    </row>
    <row r="329" spans="1:62" s="7" customFormat="1" ht="24" customHeight="1" x14ac:dyDescent="0.3">
      <c r="A329" s="49" t="s">
        <v>30</v>
      </c>
      <c r="B329" s="26">
        <v>13</v>
      </c>
      <c r="C329" s="23">
        <v>30</v>
      </c>
      <c r="D329" s="23">
        <v>30</v>
      </c>
      <c r="E329" s="23">
        <v>60</v>
      </c>
      <c r="F329" s="26">
        <v>30</v>
      </c>
      <c r="G329" s="27">
        <v>103</v>
      </c>
      <c r="H329" s="14">
        <f>G329/F329*C329</f>
        <v>103</v>
      </c>
      <c r="I329" s="14">
        <f>G329/F329*D329</f>
        <v>103</v>
      </c>
      <c r="J329" s="14">
        <f>G329/F329*E329</f>
        <v>206</v>
      </c>
      <c r="K329" s="27">
        <v>8</v>
      </c>
      <c r="L329" s="27">
        <v>7.95</v>
      </c>
      <c r="M329" s="27">
        <v>0</v>
      </c>
      <c r="N329" s="14">
        <f>K329/F329*C329</f>
        <v>8</v>
      </c>
      <c r="O329" s="14">
        <f>L329/F329*C329</f>
        <v>7.95</v>
      </c>
      <c r="P329" s="14">
        <f>M329/F329*C329</f>
        <v>0</v>
      </c>
      <c r="Q329" s="14">
        <f>K329/F329*D329</f>
        <v>8</v>
      </c>
      <c r="R329" s="14">
        <f>L329/F329*D329</f>
        <v>7.95</v>
      </c>
      <c r="S329" s="14">
        <f>M329/F329*D329</f>
        <v>0</v>
      </c>
      <c r="T329" s="14">
        <f>K329/F329*E329</f>
        <v>16</v>
      </c>
      <c r="U329" s="14">
        <f>L329/F329*E329</f>
        <v>15.9</v>
      </c>
      <c r="V329" s="14">
        <f>M329/F329*E329</f>
        <v>0</v>
      </c>
      <c r="W329" s="28">
        <v>1000</v>
      </c>
      <c r="X329" s="28">
        <v>45</v>
      </c>
      <c r="Y329" s="28">
        <v>640</v>
      </c>
      <c r="Z329" s="28">
        <v>0.8</v>
      </c>
      <c r="AA329" s="15">
        <f>W329/100*C329</f>
        <v>300</v>
      </c>
      <c r="AB329" s="15">
        <f>X329/100*C329</f>
        <v>13.5</v>
      </c>
      <c r="AC329" s="15">
        <f>Y329/100*C329</f>
        <v>192</v>
      </c>
      <c r="AD329" s="15">
        <f>Z329/100*C329</f>
        <v>0.24</v>
      </c>
      <c r="AE329" s="15">
        <f>W329/100*D329</f>
        <v>300</v>
      </c>
      <c r="AF329" s="15">
        <f>X329/100*D329</f>
        <v>13.5</v>
      </c>
      <c r="AG329" s="15">
        <f>Y329/100*D329</f>
        <v>192</v>
      </c>
      <c r="AH329" s="15">
        <f>Z329/100*D329</f>
        <v>0.24</v>
      </c>
      <c r="AI329" s="15">
        <f>W329/100*E329</f>
        <v>600</v>
      </c>
      <c r="AJ329" s="15">
        <f>W329/100*E329</f>
        <v>600</v>
      </c>
      <c r="AK329" s="15">
        <f>Y329/100*E329</f>
        <v>384</v>
      </c>
      <c r="AL329" s="15">
        <f>Z329/100*E329</f>
        <v>0.48</v>
      </c>
      <c r="AM329" s="28">
        <v>0.23</v>
      </c>
      <c r="AN329" s="28">
        <v>0.03</v>
      </c>
      <c r="AO329" s="28">
        <v>0.3</v>
      </c>
      <c r="AP329" s="28">
        <v>0.2</v>
      </c>
      <c r="AQ329" s="28">
        <v>0.8</v>
      </c>
      <c r="AR329" s="28">
        <v>0.5</v>
      </c>
      <c r="AS329" s="15">
        <f>AM329/100*C329</f>
        <v>6.9000000000000006E-2</v>
      </c>
      <c r="AT329" s="15">
        <f>AN329/100*C329</f>
        <v>8.9999999999999993E-3</v>
      </c>
      <c r="AU329" s="15">
        <f>AO329/100*C329</f>
        <v>0.09</v>
      </c>
      <c r="AV329" s="15">
        <f>AP329/100*C329</f>
        <v>0.06</v>
      </c>
      <c r="AW329" s="15">
        <f>AQ329/100*C329</f>
        <v>0.24</v>
      </c>
      <c r="AX329" s="15">
        <f>AR329/100*C329</f>
        <v>0.15</v>
      </c>
      <c r="AY329" s="15">
        <f>AM329/100*D329</f>
        <v>6.9000000000000006E-2</v>
      </c>
      <c r="AZ329" s="15">
        <f>AN329/100*D329</f>
        <v>8.9999999999999993E-3</v>
      </c>
      <c r="BA329" s="15">
        <f>AO329/100*D329</f>
        <v>0.09</v>
      </c>
      <c r="BB329" s="15">
        <f>AP329/100*D329</f>
        <v>0.06</v>
      </c>
      <c r="BC329" s="15">
        <f>AQ329/100*D329</f>
        <v>0.24</v>
      </c>
      <c r="BD329" s="15">
        <f>AR329/100*D329</f>
        <v>0.15</v>
      </c>
      <c r="BE329" s="15">
        <f>AM329/100*E329</f>
        <v>0.13800000000000001</v>
      </c>
      <c r="BF329" s="15">
        <f>AN329/100*E329</f>
        <v>1.7999999999999999E-2</v>
      </c>
      <c r="BG329" s="15">
        <f>AO329/100*E329</f>
        <v>0.18</v>
      </c>
      <c r="BH329" s="15">
        <f>AP329/100*E329</f>
        <v>0.12</v>
      </c>
      <c r="BI329" s="15">
        <f>AQ329/100*E329</f>
        <v>0.48</v>
      </c>
      <c r="BJ329" s="50">
        <f>AR329/100*E329</f>
        <v>0.3</v>
      </c>
    </row>
    <row r="330" spans="1:62" s="7" customFormat="1" ht="35.25" customHeight="1" x14ac:dyDescent="0.3">
      <c r="A330" s="49" t="s">
        <v>40</v>
      </c>
      <c r="B330" s="26">
        <v>77</v>
      </c>
      <c r="C330" s="23">
        <v>150</v>
      </c>
      <c r="D330" s="23">
        <v>200</v>
      </c>
      <c r="E330" s="23">
        <v>200</v>
      </c>
      <c r="F330" s="26">
        <v>120</v>
      </c>
      <c r="G330" s="27">
        <v>311</v>
      </c>
      <c r="H330" s="14">
        <f t="shared" si="606"/>
        <v>388.75</v>
      </c>
      <c r="I330" s="14">
        <f t="shared" si="607"/>
        <v>518.33333333333337</v>
      </c>
      <c r="J330" s="14">
        <f t="shared" si="608"/>
        <v>518.33333333333337</v>
      </c>
      <c r="K330" s="27">
        <v>36</v>
      </c>
      <c r="L330" s="27">
        <v>17.399999999999999</v>
      </c>
      <c r="M330" s="27">
        <v>2.6</v>
      </c>
      <c r="N330" s="14">
        <f t="shared" si="609"/>
        <v>45</v>
      </c>
      <c r="O330" s="14">
        <f t="shared" si="610"/>
        <v>21.75</v>
      </c>
      <c r="P330" s="14">
        <f t="shared" si="611"/>
        <v>3.25</v>
      </c>
      <c r="Q330" s="14">
        <f t="shared" si="612"/>
        <v>60</v>
      </c>
      <c r="R330" s="14">
        <f t="shared" si="613"/>
        <v>28.999999999999996</v>
      </c>
      <c r="S330" s="14">
        <f t="shared" si="614"/>
        <v>4.3333333333333339</v>
      </c>
      <c r="T330" s="14">
        <f t="shared" si="615"/>
        <v>60</v>
      </c>
      <c r="U330" s="14">
        <f t="shared" si="616"/>
        <v>28.999999999999996</v>
      </c>
      <c r="V330" s="14">
        <f t="shared" si="617"/>
        <v>4.3333333333333339</v>
      </c>
      <c r="W330" s="28">
        <v>18.57</v>
      </c>
      <c r="X330" s="28">
        <v>26.9</v>
      </c>
      <c r="Y330" s="28">
        <v>2.71</v>
      </c>
      <c r="Z330" s="28">
        <v>0.59</v>
      </c>
      <c r="AA330" s="15">
        <f t="shared" si="574"/>
        <v>27.855</v>
      </c>
      <c r="AB330" s="15">
        <f t="shared" si="575"/>
        <v>40.349999999999994</v>
      </c>
      <c r="AC330" s="15">
        <f t="shared" si="576"/>
        <v>4.0649999999999995</v>
      </c>
      <c r="AD330" s="15">
        <f t="shared" si="577"/>
        <v>0.88500000000000001</v>
      </c>
      <c r="AE330" s="15">
        <f t="shared" si="578"/>
        <v>37.14</v>
      </c>
      <c r="AF330" s="15">
        <f t="shared" si="579"/>
        <v>53.79999999999999</v>
      </c>
      <c r="AG330" s="15">
        <f t="shared" si="580"/>
        <v>5.42</v>
      </c>
      <c r="AH330" s="15">
        <f t="shared" si="581"/>
        <v>1.18</v>
      </c>
      <c r="AI330" s="15">
        <f t="shared" si="582"/>
        <v>37.14</v>
      </c>
      <c r="AJ330" s="15">
        <f t="shared" si="583"/>
        <v>37.14</v>
      </c>
      <c r="AK330" s="15">
        <f t="shared" si="584"/>
        <v>5.42</v>
      </c>
      <c r="AL330" s="15">
        <f t="shared" si="585"/>
        <v>1.18</v>
      </c>
      <c r="AM330" s="28">
        <v>0</v>
      </c>
      <c r="AN330" s="28">
        <v>0.17</v>
      </c>
      <c r="AO330" s="28">
        <v>0.15</v>
      </c>
      <c r="AP330" s="28">
        <v>2.71</v>
      </c>
      <c r="AQ330" s="28">
        <v>0.41</v>
      </c>
      <c r="AR330" s="28">
        <v>0.25</v>
      </c>
      <c r="AS330" s="15">
        <f t="shared" si="586"/>
        <v>0</v>
      </c>
      <c r="AT330" s="15">
        <f t="shared" si="587"/>
        <v>0.255</v>
      </c>
      <c r="AU330" s="15">
        <f t="shared" si="588"/>
        <v>0.22500000000000001</v>
      </c>
      <c r="AV330" s="15">
        <f t="shared" si="589"/>
        <v>4.0649999999999995</v>
      </c>
      <c r="AW330" s="15">
        <f t="shared" si="590"/>
        <v>0.61499999999999988</v>
      </c>
      <c r="AX330" s="15">
        <f t="shared" si="591"/>
        <v>0.375</v>
      </c>
      <c r="AY330" s="15">
        <f t="shared" si="592"/>
        <v>0</v>
      </c>
      <c r="AZ330" s="15">
        <f t="shared" si="593"/>
        <v>0.34</v>
      </c>
      <c r="BA330" s="15">
        <f t="shared" si="594"/>
        <v>0.3</v>
      </c>
      <c r="BB330" s="15">
        <f t="shared" si="595"/>
        <v>5.42</v>
      </c>
      <c r="BC330" s="15">
        <f t="shared" si="596"/>
        <v>0.81999999999999984</v>
      </c>
      <c r="BD330" s="15">
        <f t="shared" si="597"/>
        <v>0.5</v>
      </c>
      <c r="BE330" s="15">
        <f t="shared" si="598"/>
        <v>0</v>
      </c>
      <c r="BF330" s="15">
        <f t="shared" si="599"/>
        <v>0.34</v>
      </c>
      <c r="BG330" s="15">
        <f t="shared" si="600"/>
        <v>0.3</v>
      </c>
      <c r="BH330" s="15">
        <f t="shared" si="601"/>
        <v>5.42</v>
      </c>
      <c r="BI330" s="15">
        <f t="shared" si="602"/>
        <v>0.81999999999999984</v>
      </c>
      <c r="BJ330" s="50">
        <f t="shared" si="603"/>
        <v>0.5</v>
      </c>
    </row>
    <row r="331" spans="1:62" s="7" customFormat="1" ht="24" customHeight="1" x14ac:dyDescent="0.3">
      <c r="A331" s="49" t="s">
        <v>41</v>
      </c>
      <c r="B331" s="26">
        <v>362</v>
      </c>
      <c r="C331" s="23">
        <v>250</v>
      </c>
      <c r="D331" s="23">
        <v>300</v>
      </c>
      <c r="E331" s="23">
        <v>300</v>
      </c>
      <c r="F331" s="26">
        <v>100</v>
      </c>
      <c r="G331" s="27">
        <v>81</v>
      </c>
      <c r="H331" s="14">
        <f t="shared" si="606"/>
        <v>202.5</v>
      </c>
      <c r="I331" s="14">
        <f t="shared" si="607"/>
        <v>243.00000000000003</v>
      </c>
      <c r="J331" s="14">
        <f t="shared" si="608"/>
        <v>243.00000000000003</v>
      </c>
      <c r="K331" s="27">
        <v>3.9</v>
      </c>
      <c r="L331" s="27">
        <v>3.1</v>
      </c>
      <c r="M331" s="27">
        <v>9.4</v>
      </c>
      <c r="N331" s="14">
        <f t="shared" si="609"/>
        <v>9.75</v>
      </c>
      <c r="O331" s="14">
        <f t="shared" si="610"/>
        <v>7.75</v>
      </c>
      <c r="P331" s="14">
        <f t="shared" si="611"/>
        <v>23.5</v>
      </c>
      <c r="Q331" s="14">
        <f t="shared" si="612"/>
        <v>11.7</v>
      </c>
      <c r="R331" s="14">
        <f t="shared" si="613"/>
        <v>9.3000000000000007</v>
      </c>
      <c r="S331" s="14">
        <f t="shared" si="614"/>
        <v>28.2</v>
      </c>
      <c r="T331" s="14">
        <f t="shared" si="615"/>
        <v>11.7</v>
      </c>
      <c r="U331" s="14">
        <f t="shared" si="616"/>
        <v>9.3000000000000007</v>
      </c>
      <c r="V331" s="14">
        <f t="shared" si="617"/>
        <v>28.2</v>
      </c>
      <c r="W331" s="28">
        <v>8.9</v>
      </c>
      <c r="X331" s="28">
        <v>19.09</v>
      </c>
      <c r="Y331" s="28">
        <v>49.09</v>
      </c>
      <c r="Z331" s="28">
        <v>0.76</v>
      </c>
      <c r="AA331" s="15">
        <f t="shared" si="574"/>
        <v>22.250000000000004</v>
      </c>
      <c r="AB331" s="15">
        <f t="shared" si="575"/>
        <v>47.724999999999994</v>
      </c>
      <c r="AC331" s="15">
        <f t="shared" si="576"/>
        <v>122.72500000000001</v>
      </c>
      <c r="AD331" s="15">
        <f t="shared" si="577"/>
        <v>1.9</v>
      </c>
      <c r="AE331" s="15">
        <f t="shared" si="578"/>
        <v>26.700000000000003</v>
      </c>
      <c r="AF331" s="15">
        <f t="shared" si="579"/>
        <v>57.269999999999996</v>
      </c>
      <c r="AG331" s="15">
        <f t="shared" si="580"/>
        <v>147.27000000000001</v>
      </c>
      <c r="AH331" s="15">
        <f t="shared" si="581"/>
        <v>2.2799999999999998</v>
      </c>
      <c r="AI331" s="15">
        <f t="shared" si="582"/>
        <v>26.700000000000003</v>
      </c>
      <c r="AJ331" s="15">
        <f t="shared" si="583"/>
        <v>26.700000000000003</v>
      </c>
      <c r="AK331" s="15">
        <f t="shared" si="584"/>
        <v>147.27000000000001</v>
      </c>
      <c r="AL331" s="15">
        <f t="shared" si="585"/>
        <v>2.2799999999999998</v>
      </c>
      <c r="AM331" s="28">
        <v>0.02</v>
      </c>
      <c r="AN331" s="28">
        <v>0.13</v>
      </c>
      <c r="AO331" s="28">
        <v>0.06</v>
      </c>
      <c r="AP331" s="28">
        <v>1.39</v>
      </c>
      <c r="AQ331" s="28">
        <v>18.100000000000001</v>
      </c>
      <c r="AR331" s="28">
        <v>0.13</v>
      </c>
      <c r="AS331" s="15">
        <f t="shared" si="586"/>
        <v>0.05</v>
      </c>
      <c r="AT331" s="15">
        <f t="shared" si="587"/>
        <v>0.32500000000000001</v>
      </c>
      <c r="AU331" s="15">
        <f t="shared" si="588"/>
        <v>0.15</v>
      </c>
      <c r="AV331" s="15">
        <f t="shared" si="589"/>
        <v>3.4749999999999996</v>
      </c>
      <c r="AW331" s="15">
        <f t="shared" si="590"/>
        <v>45.250000000000007</v>
      </c>
      <c r="AX331" s="15">
        <f t="shared" si="591"/>
        <v>0.32500000000000001</v>
      </c>
      <c r="AY331" s="15">
        <f t="shared" si="592"/>
        <v>6.0000000000000005E-2</v>
      </c>
      <c r="AZ331" s="15">
        <f t="shared" si="593"/>
        <v>0.38999999999999996</v>
      </c>
      <c r="BA331" s="15">
        <f t="shared" si="594"/>
        <v>0.18</v>
      </c>
      <c r="BB331" s="15">
        <f t="shared" si="595"/>
        <v>4.17</v>
      </c>
      <c r="BC331" s="15">
        <f t="shared" si="596"/>
        <v>54.300000000000004</v>
      </c>
      <c r="BD331" s="15">
        <f t="shared" si="597"/>
        <v>0.38999999999999996</v>
      </c>
      <c r="BE331" s="15">
        <f t="shared" si="598"/>
        <v>6.0000000000000005E-2</v>
      </c>
      <c r="BF331" s="15">
        <f t="shared" si="599"/>
        <v>0.38999999999999996</v>
      </c>
      <c r="BG331" s="15">
        <f t="shared" si="600"/>
        <v>0.18</v>
      </c>
      <c r="BH331" s="15">
        <f t="shared" si="601"/>
        <v>4.17</v>
      </c>
      <c r="BI331" s="15">
        <f t="shared" si="602"/>
        <v>54.300000000000004</v>
      </c>
      <c r="BJ331" s="50">
        <f t="shared" si="603"/>
        <v>0.38999999999999996</v>
      </c>
    </row>
    <row r="332" spans="1:62" s="7" customFormat="1" ht="33.75" customHeight="1" x14ac:dyDescent="0.3">
      <c r="A332" s="49" t="s">
        <v>183</v>
      </c>
      <c r="B332" s="26">
        <v>53</v>
      </c>
      <c r="C332" s="23">
        <v>150</v>
      </c>
      <c r="D332" s="23">
        <v>150</v>
      </c>
      <c r="E332" s="23">
        <v>200</v>
      </c>
      <c r="F332" s="26">
        <v>100</v>
      </c>
      <c r="G332" s="27">
        <v>68</v>
      </c>
      <c r="H332" s="14">
        <f t="shared" si="606"/>
        <v>102.00000000000001</v>
      </c>
      <c r="I332" s="14">
        <f t="shared" si="607"/>
        <v>102.00000000000001</v>
      </c>
      <c r="J332" s="14">
        <f t="shared" si="608"/>
        <v>136</v>
      </c>
      <c r="K332" s="27">
        <v>1.7</v>
      </c>
      <c r="L332" s="27">
        <v>0.6</v>
      </c>
      <c r="M332" s="27">
        <v>14</v>
      </c>
      <c r="N332" s="14">
        <f t="shared" si="609"/>
        <v>2.5500000000000003</v>
      </c>
      <c r="O332" s="14">
        <f t="shared" si="610"/>
        <v>0.9</v>
      </c>
      <c r="P332" s="14">
        <f t="shared" si="611"/>
        <v>21.000000000000004</v>
      </c>
      <c r="Q332" s="14">
        <f t="shared" si="612"/>
        <v>2.5500000000000003</v>
      </c>
      <c r="R332" s="14">
        <f t="shared" si="613"/>
        <v>0.9</v>
      </c>
      <c r="S332" s="14">
        <f t="shared" si="614"/>
        <v>21.000000000000004</v>
      </c>
      <c r="T332" s="14">
        <f t="shared" si="615"/>
        <v>3.4000000000000004</v>
      </c>
      <c r="U332" s="14">
        <f t="shared" si="616"/>
        <v>1.2</v>
      </c>
      <c r="V332" s="14">
        <f t="shared" si="617"/>
        <v>28.000000000000004</v>
      </c>
      <c r="W332" s="28">
        <v>34.03</v>
      </c>
      <c r="X332" s="28">
        <v>45.17</v>
      </c>
      <c r="Y332" s="28">
        <v>74.930000000000007</v>
      </c>
      <c r="Z332" s="28">
        <v>1.53</v>
      </c>
      <c r="AA332" s="15">
        <f t="shared" si="574"/>
        <v>51.045000000000002</v>
      </c>
      <c r="AB332" s="15">
        <f t="shared" si="575"/>
        <v>67.754999999999995</v>
      </c>
      <c r="AC332" s="15">
        <f t="shared" si="576"/>
        <v>112.39500000000001</v>
      </c>
      <c r="AD332" s="15">
        <f t="shared" si="577"/>
        <v>2.2950000000000004</v>
      </c>
      <c r="AE332" s="15">
        <f t="shared" si="578"/>
        <v>51.045000000000002</v>
      </c>
      <c r="AF332" s="15">
        <f t="shared" si="579"/>
        <v>67.754999999999995</v>
      </c>
      <c r="AG332" s="15">
        <f t="shared" si="580"/>
        <v>112.39500000000001</v>
      </c>
      <c r="AH332" s="15">
        <f t="shared" si="581"/>
        <v>2.2950000000000004</v>
      </c>
      <c r="AI332" s="15">
        <f t="shared" si="582"/>
        <v>68.06</v>
      </c>
      <c r="AJ332" s="15">
        <f t="shared" si="583"/>
        <v>68.06</v>
      </c>
      <c r="AK332" s="15">
        <f t="shared" si="584"/>
        <v>149.86000000000001</v>
      </c>
      <c r="AL332" s="15">
        <f t="shared" si="585"/>
        <v>3.06</v>
      </c>
      <c r="AM332" s="28">
        <v>0</v>
      </c>
      <c r="AN332" s="28">
        <v>0.09</v>
      </c>
      <c r="AO332" s="28">
        <v>0.05</v>
      </c>
      <c r="AP332" s="28">
        <v>0.68</v>
      </c>
      <c r="AQ332" s="28">
        <v>5.18</v>
      </c>
      <c r="AR332" s="28">
        <v>4.5</v>
      </c>
      <c r="AS332" s="15">
        <f t="shared" si="586"/>
        <v>0</v>
      </c>
      <c r="AT332" s="15">
        <f t="shared" si="587"/>
        <v>0.13500000000000001</v>
      </c>
      <c r="AU332" s="15">
        <f t="shared" si="588"/>
        <v>7.4999999999999997E-2</v>
      </c>
      <c r="AV332" s="15">
        <f t="shared" si="589"/>
        <v>1.02</v>
      </c>
      <c r="AW332" s="15">
        <f t="shared" si="590"/>
        <v>7.77</v>
      </c>
      <c r="AX332" s="15">
        <f t="shared" si="591"/>
        <v>6.75</v>
      </c>
      <c r="AY332" s="15">
        <f t="shared" si="592"/>
        <v>0</v>
      </c>
      <c r="AZ332" s="15">
        <f t="shared" si="593"/>
        <v>0.13500000000000001</v>
      </c>
      <c r="BA332" s="15">
        <f t="shared" si="594"/>
        <v>7.4999999999999997E-2</v>
      </c>
      <c r="BB332" s="15">
        <f t="shared" si="595"/>
        <v>1.02</v>
      </c>
      <c r="BC332" s="15">
        <f t="shared" si="596"/>
        <v>7.77</v>
      </c>
      <c r="BD332" s="15">
        <f t="shared" si="597"/>
        <v>6.75</v>
      </c>
      <c r="BE332" s="15">
        <f t="shared" si="598"/>
        <v>0</v>
      </c>
      <c r="BF332" s="15">
        <f t="shared" si="599"/>
        <v>0.18</v>
      </c>
      <c r="BG332" s="15">
        <f t="shared" si="600"/>
        <v>0.1</v>
      </c>
      <c r="BH332" s="15">
        <f t="shared" si="601"/>
        <v>1.36</v>
      </c>
      <c r="BI332" s="15">
        <f t="shared" si="602"/>
        <v>10.36</v>
      </c>
      <c r="BJ332" s="50">
        <f t="shared" si="603"/>
        <v>9</v>
      </c>
    </row>
    <row r="333" spans="1:62" s="7" customFormat="1" ht="18" customHeight="1" x14ac:dyDescent="0.3">
      <c r="A333" s="49" t="s">
        <v>31</v>
      </c>
      <c r="B333" s="26" t="s">
        <v>72</v>
      </c>
      <c r="C333" s="23">
        <v>50</v>
      </c>
      <c r="D333" s="23">
        <v>50</v>
      </c>
      <c r="E333" s="23">
        <v>50</v>
      </c>
      <c r="F333" s="26">
        <v>50</v>
      </c>
      <c r="G333" s="30">
        <v>127</v>
      </c>
      <c r="H333" s="14">
        <f t="shared" si="606"/>
        <v>127</v>
      </c>
      <c r="I333" s="14">
        <f t="shared" si="607"/>
        <v>127</v>
      </c>
      <c r="J333" s="14">
        <f t="shared" si="608"/>
        <v>127</v>
      </c>
      <c r="K333" s="30">
        <v>3.88</v>
      </c>
      <c r="L333" s="30">
        <v>1</v>
      </c>
      <c r="M333" s="30">
        <v>26.5</v>
      </c>
      <c r="N333" s="14">
        <f t="shared" si="609"/>
        <v>3.88</v>
      </c>
      <c r="O333" s="14">
        <f t="shared" si="610"/>
        <v>1</v>
      </c>
      <c r="P333" s="14">
        <f t="shared" si="611"/>
        <v>26.5</v>
      </c>
      <c r="Q333" s="14">
        <f t="shared" si="612"/>
        <v>3.88</v>
      </c>
      <c r="R333" s="14">
        <f t="shared" si="613"/>
        <v>1</v>
      </c>
      <c r="S333" s="14">
        <f t="shared" si="614"/>
        <v>26.5</v>
      </c>
      <c r="T333" s="14">
        <f t="shared" si="615"/>
        <v>3.88</v>
      </c>
      <c r="U333" s="14">
        <f t="shared" si="616"/>
        <v>1</v>
      </c>
      <c r="V333" s="14">
        <f t="shared" si="617"/>
        <v>26.5</v>
      </c>
      <c r="W333" s="28">
        <v>148.1</v>
      </c>
      <c r="X333" s="28">
        <v>16</v>
      </c>
      <c r="Y333" s="28">
        <v>0</v>
      </c>
      <c r="Z333" s="28">
        <v>2.4</v>
      </c>
      <c r="AA333" s="15">
        <f t="shared" si="574"/>
        <v>74.05</v>
      </c>
      <c r="AB333" s="15">
        <f t="shared" si="575"/>
        <v>8</v>
      </c>
      <c r="AC333" s="15">
        <f t="shared" si="576"/>
        <v>0</v>
      </c>
      <c r="AD333" s="15">
        <f t="shared" si="577"/>
        <v>1.2</v>
      </c>
      <c r="AE333" s="15">
        <f t="shared" si="578"/>
        <v>74.05</v>
      </c>
      <c r="AF333" s="15">
        <f t="shared" si="579"/>
        <v>8</v>
      </c>
      <c r="AG333" s="15">
        <f t="shared" si="580"/>
        <v>0</v>
      </c>
      <c r="AH333" s="15">
        <f t="shared" si="581"/>
        <v>1.2</v>
      </c>
      <c r="AI333" s="15">
        <f t="shared" si="582"/>
        <v>74.05</v>
      </c>
      <c r="AJ333" s="15">
        <f t="shared" si="583"/>
        <v>74.05</v>
      </c>
      <c r="AK333" s="15">
        <f t="shared" si="584"/>
        <v>0</v>
      </c>
      <c r="AL333" s="15">
        <f t="shared" si="585"/>
        <v>1.2</v>
      </c>
      <c r="AM333" s="28">
        <v>0</v>
      </c>
      <c r="AN333" s="28">
        <v>0.34</v>
      </c>
      <c r="AO333" s="28">
        <v>0.2</v>
      </c>
      <c r="AP333" s="28">
        <v>2.5</v>
      </c>
      <c r="AQ333" s="28">
        <v>0</v>
      </c>
      <c r="AR333" s="28">
        <v>1.5</v>
      </c>
      <c r="AS333" s="15">
        <f t="shared" si="586"/>
        <v>0</v>
      </c>
      <c r="AT333" s="15">
        <f t="shared" si="587"/>
        <v>0.17</v>
      </c>
      <c r="AU333" s="15">
        <f t="shared" si="588"/>
        <v>0.1</v>
      </c>
      <c r="AV333" s="15">
        <f t="shared" si="589"/>
        <v>1.25</v>
      </c>
      <c r="AW333" s="15">
        <f t="shared" si="590"/>
        <v>0</v>
      </c>
      <c r="AX333" s="15">
        <f t="shared" si="591"/>
        <v>0.75</v>
      </c>
      <c r="AY333" s="15">
        <f t="shared" si="592"/>
        <v>0</v>
      </c>
      <c r="AZ333" s="15">
        <f t="shared" si="593"/>
        <v>0.17</v>
      </c>
      <c r="BA333" s="15">
        <f t="shared" si="594"/>
        <v>0.1</v>
      </c>
      <c r="BB333" s="15">
        <f t="shared" si="595"/>
        <v>1.25</v>
      </c>
      <c r="BC333" s="15">
        <f t="shared" si="596"/>
        <v>0</v>
      </c>
      <c r="BD333" s="15">
        <f t="shared" si="597"/>
        <v>0.75</v>
      </c>
      <c r="BE333" s="15">
        <f t="shared" si="598"/>
        <v>0</v>
      </c>
      <c r="BF333" s="15">
        <f t="shared" si="599"/>
        <v>0.17</v>
      </c>
      <c r="BG333" s="15">
        <f t="shared" si="600"/>
        <v>0.1</v>
      </c>
      <c r="BH333" s="15">
        <f t="shared" si="601"/>
        <v>1.25</v>
      </c>
      <c r="BI333" s="15">
        <f t="shared" si="602"/>
        <v>0</v>
      </c>
      <c r="BJ333" s="50">
        <f t="shared" si="603"/>
        <v>0.75</v>
      </c>
    </row>
    <row r="334" spans="1:62" s="7" customFormat="1" ht="41.25" customHeight="1" x14ac:dyDescent="0.3">
      <c r="A334" s="49" t="s">
        <v>184</v>
      </c>
      <c r="B334" s="26">
        <v>284</v>
      </c>
      <c r="C334" s="23">
        <v>200</v>
      </c>
      <c r="D334" s="23">
        <v>200</v>
      </c>
      <c r="E334" s="23">
        <v>200</v>
      </c>
      <c r="F334" s="26">
        <v>200</v>
      </c>
      <c r="G334" s="27">
        <v>98</v>
      </c>
      <c r="H334" s="14">
        <f t="shared" si="606"/>
        <v>98</v>
      </c>
      <c r="I334" s="14">
        <f t="shared" si="607"/>
        <v>98</v>
      </c>
      <c r="J334" s="14">
        <f t="shared" si="608"/>
        <v>98</v>
      </c>
      <c r="K334" s="27">
        <v>0.1</v>
      </c>
      <c r="L334" s="27">
        <v>0.05</v>
      </c>
      <c r="M334" s="27">
        <v>24.9</v>
      </c>
      <c r="N334" s="14">
        <f t="shared" si="609"/>
        <v>0.1</v>
      </c>
      <c r="O334" s="14">
        <f t="shared" si="610"/>
        <v>0.05</v>
      </c>
      <c r="P334" s="14">
        <f t="shared" si="611"/>
        <v>24.9</v>
      </c>
      <c r="Q334" s="14">
        <f t="shared" si="612"/>
        <v>0.1</v>
      </c>
      <c r="R334" s="14">
        <f t="shared" si="613"/>
        <v>0.05</v>
      </c>
      <c r="S334" s="14">
        <f t="shared" si="614"/>
        <v>24.9</v>
      </c>
      <c r="T334" s="14">
        <f t="shared" si="615"/>
        <v>0.1</v>
      </c>
      <c r="U334" s="14">
        <f t="shared" si="616"/>
        <v>0.05</v>
      </c>
      <c r="V334" s="14">
        <f t="shared" si="617"/>
        <v>24.9</v>
      </c>
      <c r="W334" s="28">
        <v>5.76</v>
      </c>
      <c r="X334" s="28">
        <v>2.5499999999999998</v>
      </c>
      <c r="Y334" s="28">
        <v>1.21</v>
      </c>
      <c r="Z334" s="28">
        <v>0.08</v>
      </c>
      <c r="AA334" s="15">
        <f t="shared" si="574"/>
        <v>11.52</v>
      </c>
      <c r="AB334" s="15">
        <f t="shared" si="575"/>
        <v>5.0999999999999996</v>
      </c>
      <c r="AC334" s="15">
        <f t="shared" si="576"/>
        <v>2.42</v>
      </c>
      <c r="AD334" s="15">
        <f t="shared" si="577"/>
        <v>0.16</v>
      </c>
      <c r="AE334" s="15">
        <f t="shared" si="578"/>
        <v>11.52</v>
      </c>
      <c r="AF334" s="15">
        <f t="shared" si="579"/>
        <v>5.0999999999999996</v>
      </c>
      <c r="AG334" s="15">
        <f t="shared" si="580"/>
        <v>2.42</v>
      </c>
      <c r="AH334" s="15">
        <f t="shared" si="581"/>
        <v>0.16</v>
      </c>
      <c r="AI334" s="15">
        <f t="shared" si="582"/>
        <v>11.52</v>
      </c>
      <c r="AJ334" s="15">
        <f t="shared" si="583"/>
        <v>11.52</v>
      </c>
      <c r="AK334" s="15">
        <f t="shared" si="584"/>
        <v>2.42</v>
      </c>
      <c r="AL334" s="15">
        <f t="shared" si="585"/>
        <v>0.16</v>
      </c>
      <c r="AM334" s="28">
        <v>0</v>
      </c>
      <c r="AN334" s="28">
        <v>0</v>
      </c>
      <c r="AO334" s="28">
        <v>0</v>
      </c>
      <c r="AP334" s="28">
        <v>0.02</v>
      </c>
      <c r="AQ334" s="28">
        <v>1.65</v>
      </c>
      <c r="AR334" s="28">
        <v>0</v>
      </c>
      <c r="AS334" s="15">
        <f t="shared" si="586"/>
        <v>0</v>
      </c>
      <c r="AT334" s="15">
        <f t="shared" si="587"/>
        <v>0</v>
      </c>
      <c r="AU334" s="15">
        <f t="shared" si="588"/>
        <v>0</v>
      </c>
      <c r="AV334" s="15">
        <f t="shared" si="589"/>
        <v>0.04</v>
      </c>
      <c r="AW334" s="15">
        <f t="shared" si="590"/>
        <v>3.3000000000000003</v>
      </c>
      <c r="AX334" s="15">
        <f t="shared" si="591"/>
        <v>0</v>
      </c>
      <c r="AY334" s="15">
        <f t="shared" si="592"/>
        <v>0</v>
      </c>
      <c r="AZ334" s="15">
        <f t="shared" si="593"/>
        <v>0</v>
      </c>
      <c r="BA334" s="15">
        <f t="shared" si="594"/>
        <v>0</v>
      </c>
      <c r="BB334" s="15">
        <f t="shared" si="595"/>
        <v>0.04</v>
      </c>
      <c r="BC334" s="15">
        <f t="shared" si="596"/>
        <v>3.3000000000000003</v>
      </c>
      <c r="BD334" s="15">
        <f t="shared" si="597"/>
        <v>0</v>
      </c>
      <c r="BE334" s="15">
        <f t="shared" si="598"/>
        <v>0</v>
      </c>
      <c r="BF334" s="15">
        <f t="shared" si="599"/>
        <v>0</v>
      </c>
      <c r="BG334" s="15">
        <f t="shared" si="600"/>
        <v>0</v>
      </c>
      <c r="BH334" s="15">
        <f t="shared" si="601"/>
        <v>0.04</v>
      </c>
      <c r="BI334" s="15">
        <f t="shared" si="602"/>
        <v>3.3000000000000003</v>
      </c>
      <c r="BJ334" s="50">
        <f t="shared" si="603"/>
        <v>0</v>
      </c>
    </row>
    <row r="335" spans="1:62" s="9" customFormat="1" ht="20.100000000000001" customHeight="1" x14ac:dyDescent="0.3">
      <c r="A335" s="145" t="s">
        <v>185</v>
      </c>
      <c r="B335" s="150"/>
      <c r="C335" s="150"/>
      <c r="D335" s="150"/>
      <c r="E335" s="150"/>
      <c r="F335" s="150"/>
      <c r="G335" s="77">
        <f>SUM(G328:G334)</f>
        <v>1003</v>
      </c>
      <c r="H335" s="77">
        <f t="shared" ref="H335:BJ335" si="618">SUM(H328:H334)</f>
        <v>1272.0833333333335</v>
      </c>
      <c r="I335" s="77">
        <f t="shared" si="618"/>
        <v>1442.1666666666667</v>
      </c>
      <c r="J335" s="77">
        <f t="shared" si="618"/>
        <v>1615</v>
      </c>
      <c r="K335" s="77">
        <f t="shared" si="618"/>
        <v>60.680000000000007</v>
      </c>
      <c r="L335" s="77">
        <f t="shared" si="618"/>
        <v>42</v>
      </c>
      <c r="M335" s="77">
        <f t="shared" si="618"/>
        <v>97.300000000000011</v>
      </c>
      <c r="N335" s="77">
        <f t="shared" si="618"/>
        <v>77.563333333333318</v>
      </c>
      <c r="O335" s="77">
        <f t="shared" si="618"/>
        <v>53.283333333333331</v>
      </c>
      <c r="P335" s="77">
        <f t="shared" si="618"/>
        <v>122.36666666666667</v>
      </c>
      <c r="Q335" s="77">
        <f t="shared" si="618"/>
        <v>94.513333333333321</v>
      </c>
      <c r="R335" s="77">
        <f t="shared" si="618"/>
        <v>62.083333333333321</v>
      </c>
      <c r="S335" s="77">
        <f t="shared" si="618"/>
        <v>128.15</v>
      </c>
      <c r="T335" s="77">
        <f t="shared" si="618"/>
        <v>104.54666666666667</v>
      </c>
      <c r="U335" s="77">
        <f t="shared" si="618"/>
        <v>72.316666666666663</v>
      </c>
      <c r="V335" s="77">
        <f t="shared" si="618"/>
        <v>138.46666666666667</v>
      </c>
      <c r="W335" s="77">
        <f t="shared" si="618"/>
        <v>1280.6599999999999</v>
      </c>
      <c r="X335" s="77">
        <f t="shared" si="618"/>
        <v>167.98000000000002</v>
      </c>
      <c r="Y335" s="77">
        <f t="shared" si="618"/>
        <v>767.94</v>
      </c>
      <c r="Z335" s="77">
        <f t="shared" si="618"/>
        <v>6.4600000000000009</v>
      </c>
      <c r="AA335" s="77">
        <f t="shared" si="618"/>
        <v>715.26999999999987</v>
      </c>
      <c r="AB335" s="77">
        <f t="shared" si="618"/>
        <v>228.87499999999997</v>
      </c>
      <c r="AC335" s="77">
        <f t="shared" si="618"/>
        <v>433.60500000000008</v>
      </c>
      <c r="AD335" s="77">
        <f t="shared" si="618"/>
        <v>7.7299999999999995</v>
      </c>
      <c r="AE335" s="77">
        <f t="shared" si="618"/>
        <v>729.00499999999988</v>
      </c>
      <c r="AF335" s="77">
        <f t="shared" si="618"/>
        <v>251.86999999999998</v>
      </c>
      <c r="AG335" s="77">
        <f t="shared" si="618"/>
        <v>459.50500000000005</v>
      </c>
      <c r="AH335" s="77">
        <f t="shared" si="618"/>
        <v>8.4049999999999994</v>
      </c>
      <c r="AI335" s="77">
        <f t="shared" si="618"/>
        <v>1078.67</v>
      </c>
      <c r="AJ335" s="77">
        <f t="shared" si="618"/>
        <v>1078.67</v>
      </c>
      <c r="AK335" s="77">
        <f t="shared" si="618"/>
        <v>688.97</v>
      </c>
      <c r="AL335" s="77">
        <f t="shared" si="618"/>
        <v>9.5599999999999987</v>
      </c>
      <c r="AM335" s="77">
        <f t="shared" si="618"/>
        <v>0.25</v>
      </c>
      <c r="AN335" s="77">
        <f t="shared" si="618"/>
        <v>0.8</v>
      </c>
      <c r="AO335" s="77">
        <f t="shared" si="618"/>
        <v>0.84000000000000008</v>
      </c>
      <c r="AP335" s="77">
        <f t="shared" si="618"/>
        <v>7.4999999999999991</v>
      </c>
      <c r="AQ335" s="77">
        <f t="shared" si="618"/>
        <v>29.42</v>
      </c>
      <c r="AR335" s="77">
        <f t="shared" si="618"/>
        <v>6.88</v>
      </c>
      <c r="AS335" s="77">
        <f t="shared" si="618"/>
        <v>0.11900000000000001</v>
      </c>
      <c r="AT335" s="77">
        <f t="shared" si="618"/>
        <v>1.034</v>
      </c>
      <c r="AU335" s="77">
        <f t="shared" si="618"/>
        <v>0.91999999999999993</v>
      </c>
      <c r="AV335" s="77">
        <f t="shared" si="618"/>
        <v>9.9099999999999984</v>
      </c>
      <c r="AW335" s="77">
        <f t="shared" si="618"/>
        <v>68.655000000000001</v>
      </c>
      <c r="AX335" s="77">
        <f t="shared" si="618"/>
        <v>8.35</v>
      </c>
      <c r="AY335" s="77">
        <f t="shared" si="618"/>
        <v>0.129</v>
      </c>
      <c r="AZ335" s="77">
        <f t="shared" si="618"/>
        <v>1.1839999999999999</v>
      </c>
      <c r="BA335" s="77">
        <f t="shared" si="618"/>
        <v>1.0249999999999999</v>
      </c>
      <c r="BB335" s="77">
        <f t="shared" si="618"/>
        <v>11.959999999999997</v>
      </c>
      <c r="BC335" s="77">
        <f t="shared" si="618"/>
        <v>77.91</v>
      </c>
      <c r="BD335" s="77">
        <f t="shared" si="618"/>
        <v>8.5399999999999991</v>
      </c>
      <c r="BE335" s="77">
        <f t="shared" si="618"/>
        <v>0.19800000000000001</v>
      </c>
      <c r="BF335" s="77">
        <f t="shared" si="618"/>
        <v>1.2579999999999998</v>
      </c>
      <c r="BG335" s="77">
        <f t="shared" si="618"/>
        <v>1.1800000000000002</v>
      </c>
      <c r="BH335" s="77">
        <f t="shared" si="618"/>
        <v>12.36</v>
      </c>
      <c r="BI335" s="77">
        <f t="shared" si="618"/>
        <v>82.38</v>
      </c>
      <c r="BJ335" s="52">
        <f t="shared" si="618"/>
        <v>10.94</v>
      </c>
    </row>
    <row r="336" spans="1:62" s="7" customFormat="1" ht="23.25" customHeight="1" x14ac:dyDescent="0.3">
      <c r="A336" s="49" t="s">
        <v>98</v>
      </c>
      <c r="B336" s="26" t="s">
        <v>99</v>
      </c>
      <c r="C336" s="23">
        <v>200</v>
      </c>
      <c r="D336" s="23">
        <v>200</v>
      </c>
      <c r="E336" s="23">
        <v>200</v>
      </c>
      <c r="F336" s="26">
        <v>200</v>
      </c>
      <c r="G336" s="27">
        <v>46</v>
      </c>
      <c r="H336" s="14">
        <f>G336/F336*C336</f>
        <v>46</v>
      </c>
      <c r="I336" s="14">
        <f>G336/F336*D336</f>
        <v>46</v>
      </c>
      <c r="J336" s="14">
        <f>G336/F336*E336</f>
        <v>46</v>
      </c>
      <c r="K336" s="27">
        <v>0.5</v>
      </c>
      <c r="L336" s="27">
        <v>0.1</v>
      </c>
      <c r="M336" s="27">
        <v>10.1</v>
      </c>
      <c r="N336" s="14">
        <f>K336/F336*C336</f>
        <v>0.5</v>
      </c>
      <c r="O336" s="14">
        <f>L336/F336*C336</f>
        <v>0.1</v>
      </c>
      <c r="P336" s="14">
        <f>M336/F336*C336</f>
        <v>10.1</v>
      </c>
      <c r="Q336" s="14">
        <f>K336/F336*D336</f>
        <v>0.5</v>
      </c>
      <c r="R336" s="14">
        <f>L336/F336*D336</f>
        <v>0.1</v>
      </c>
      <c r="S336" s="14">
        <f>M336/F336*D336</f>
        <v>10.1</v>
      </c>
      <c r="T336" s="14">
        <f>K336/F336*E336</f>
        <v>0.5</v>
      </c>
      <c r="U336" s="14">
        <f>L336/F336*E336</f>
        <v>0.1</v>
      </c>
      <c r="V336" s="14">
        <f>M336/F336*E336</f>
        <v>10.1</v>
      </c>
      <c r="W336" s="28">
        <v>14</v>
      </c>
      <c r="X336" s="28">
        <v>8</v>
      </c>
      <c r="Y336" s="28">
        <v>0</v>
      </c>
      <c r="Z336" s="28">
        <v>2.8</v>
      </c>
      <c r="AA336" s="15">
        <f t="shared" si="574"/>
        <v>28.000000000000004</v>
      </c>
      <c r="AB336" s="15">
        <f t="shared" si="575"/>
        <v>16</v>
      </c>
      <c r="AC336" s="15">
        <f t="shared" si="576"/>
        <v>0</v>
      </c>
      <c r="AD336" s="15">
        <f t="shared" si="577"/>
        <v>5.6</v>
      </c>
      <c r="AE336" s="15">
        <f t="shared" si="578"/>
        <v>28.000000000000004</v>
      </c>
      <c r="AF336" s="15">
        <f t="shared" si="579"/>
        <v>16</v>
      </c>
      <c r="AG336" s="15">
        <f t="shared" si="580"/>
        <v>0</v>
      </c>
      <c r="AH336" s="15">
        <f t="shared" si="581"/>
        <v>5.6</v>
      </c>
      <c r="AI336" s="15">
        <f t="shared" si="582"/>
        <v>28.000000000000004</v>
      </c>
      <c r="AJ336" s="15">
        <f t="shared" si="583"/>
        <v>28.000000000000004</v>
      </c>
      <c r="AK336" s="15">
        <f t="shared" si="584"/>
        <v>0</v>
      </c>
      <c r="AL336" s="15">
        <f t="shared" si="585"/>
        <v>5.6</v>
      </c>
      <c r="AM336" s="28">
        <v>0</v>
      </c>
      <c r="AN336" s="28">
        <v>0</v>
      </c>
      <c r="AO336" s="28">
        <v>0</v>
      </c>
      <c r="AP336" s="28">
        <v>0</v>
      </c>
      <c r="AQ336" s="28">
        <v>3</v>
      </c>
      <c r="AR336" s="28">
        <v>3</v>
      </c>
      <c r="AS336" s="15">
        <f t="shared" si="586"/>
        <v>0</v>
      </c>
      <c r="AT336" s="15">
        <f t="shared" si="587"/>
        <v>0</v>
      </c>
      <c r="AU336" s="15">
        <f t="shared" si="588"/>
        <v>0</v>
      </c>
      <c r="AV336" s="15">
        <f t="shared" si="589"/>
        <v>0</v>
      </c>
      <c r="AW336" s="15">
        <f t="shared" si="590"/>
        <v>6</v>
      </c>
      <c r="AX336" s="15">
        <f t="shared" si="591"/>
        <v>6</v>
      </c>
      <c r="AY336" s="15">
        <f t="shared" si="592"/>
        <v>0</v>
      </c>
      <c r="AZ336" s="15">
        <f t="shared" si="593"/>
        <v>0</v>
      </c>
      <c r="BA336" s="15">
        <f t="shared" si="594"/>
        <v>0</v>
      </c>
      <c r="BB336" s="15">
        <f t="shared" si="595"/>
        <v>0</v>
      </c>
      <c r="BC336" s="15">
        <f t="shared" si="596"/>
        <v>6</v>
      </c>
      <c r="BD336" s="15">
        <f t="shared" si="597"/>
        <v>6</v>
      </c>
      <c r="BE336" s="15">
        <f t="shared" si="598"/>
        <v>0</v>
      </c>
      <c r="BF336" s="15">
        <f t="shared" si="599"/>
        <v>0</v>
      </c>
      <c r="BG336" s="15">
        <f t="shared" si="600"/>
        <v>0</v>
      </c>
      <c r="BH336" s="15">
        <f t="shared" si="601"/>
        <v>0</v>
      </c>
      <c r="BI336" s="15">
        <f t="shared" si="602"/>
        <v>6</v>
      </c>
      <c r="BJ336" s="50">
        <f t="shared" si="603"/>
        <v>6</v>
      </c>
    </row>
    <row r="337" spans="1:62" s="7" customFormat="1" ht="18" customHeight="1" x14ac:dyDescent="0.3">
      <c r="A337" s="49" t="s">
        <v>127</v>
      </c>
      <c r="B337" s="26">
        <v>458</v>
      </c>
      <c r="C337" s="23">
        <v>1</v>
      </c>
      <c r="D337" s="23">
        <v>2</v>
      </c>
      <c r="E337" s="23">
        <v>2</v>
      </c>
      <c r="F337" s="26">
        <v>1</v>
      </c>
      <c r="G337" s="27">
        <v>95</v>
      </c>
      <c r="H337" s="14">
        <f>G337/F337*C337</f>
        <v>95</v>
      </c>
      <c r="I337" s="14">
        <f>G337/F337*D337</f>
        <v>190</v>
      </c>
      <c r="J337" s="14">
        <f>G337/F337*E337</f>
        <v>190</v>
      </c>
      <c r="K337" s="27">
        <v>1.5</v>
      </c>
      <c r="L337" s="27">
        <v>0.5</v>
      </c>
      <c r="M337" s="27">
        <v>21</v>
      </c>
      <c r="N337" s="14">
        <f>K337/F337*C337</f>
        <v>1.5</v>
      </c>
      <c r="O337" s="14">
        <f>L337/F337*C337</f>
        <v>0.5</v>
      </c>
      <c r="P337" s="14">
        <f>M337/F337*C337</f>
        <v>21</v>
      </c>
      <c r="Q337" s="14">
        <f>K337/F337*D337</f>
        <v>3</v>
      </c>
      <c r="R337" s="14">
        <f>L337/F337*D337</f>
        <v>1</v>
      </c>
      <c r="S337" s="14">
        <f>M337/F337*D337</f>
        <v>42</v>
      </c>
      <c r="T337" s="14">
        <f>K337/F337*E337</f>
        <v>3</v>
      </c>
      <c r="U337" s="14">
        <f>L337/F337*E337</f>
        <v>1</v>
      </c>
      <c r="V337" s="14">
        <f>M337/F337*E337</f>
        <v>42</v>
      </c>
      <c r="W337" s="28">
        <v>8</v>
      </c>
      <c r="X337" s="28">
        <v>42</v>
      </c>
      <c r="Y337" s="28">
        <v>28</v>
      </c>
      <c r="Z337" s="28">
        <v>1E-3</v>
      </c>
      <c r="AA337" s="15">
        <f t="shared" si="574"/>
        <v>0.08</v>
      </c>
      <c r="AB337" s="15">
        <f t="shared" si="575"/>
        <v>0.42</v>
      </c>
      <c r="AC337" s="15">
        <f t="shared" si="576"/>
        <v>0.28000000000000003</v>
      </c>
      <c r="AD337" s="15">
        <f t="shared" si="577"/>
        <v>1.0000000000000001E-5</v>
      </c>
      <c r="AE337" s="15">
        <f t="shared" si="578"/>
        <v>0.16</v>
      </c>
      <c r="AF337" s="15">
        <f t="shared" si="579"/>
        <v>0.84</v>
      </c>
      <c r="AG337" s="15">
        <f t="shared" si="580"/>
        <v>0.56000000000000005</v>
      </c>
      <c r="AH337" s="15">
        <f t="shared" si="581"/>
        <v>2.0000000000000002E-5</v>
      </c>
      <c r="AI337" s="15">
        <f t="shared" si="582"/>
        <v>0.16</v>
      </c>
      <c r="AJ337" s="15">
        <f>X337/100*E337</f>
        <v>0.84</v>
      </c>
      <c r="AK337" s="15">
        <f t="shared" si="584"/>
        <v>0.56000000000000005</v>
      </c>
      <c r="AL337" s="15">
        <f t="shared" si="585"/>
        <v>2.0000000000000002E-5</v>
      </c>
      <c r="AM337" s="28">
        <v>0</v>
      </c>
      <c r="AN337" s="28">
        <v>0.04</v>
      </c>
      <c r="AO337" s="28">
        <v>0.05</v>
      </c>
      <c r="AP337" s="28">
        <v>0.6</v>
      </c>
      <c r="AQ337" s="28">
        <v>10</v>
      </c>
      <c r="AR337" s="28">
        <v>0.4</v>
      </c>
      <c r="AS337" s="15">
        <f t="shared" si="586"/>
        <v>0</v>
      </c>
      <c r="AT337" s="15">
        <f t="shared" si="587"/>
        <v>4.0000000000000002E-4</v>
      </c>
      <c r="AU337" s="15">
        <f t="shared" si="588"/>
        <v>5.0000000000000001E-4</v>
      </c>
      <c r="AV337" s="15">
        <f t="shared" si="589"/>
        <v>6.0000000000000001E-3</v>
      </c>
      <c r="AW337" s="15">
        <f t="shared" si="590"/>
        <v>0.1</v>
      </c>
      <c r="AX337" s="15">
        <f t="shared" si="591"/>
        <v>4.0000000000000001E-3</v>
      </c>
      <c r="AY337" s="15">
        <f t="shared" si="592"/>
        <v>0</v>
      </c>
      <c r="AZ337" s="15">
        <f t="shared" si="593"/>
        <v>8.0000000000000004E-4</v>
      </c>
      <c r="BA337" s="15">
        <f t="shared" si="594"/>
        <v>1E-3</v>
      </c>
      <c r="BB337" s="15">
        <f t="shared" si="595"/>
        <v>1.2E-2</v>
      </c>
      <c r="BC337" s="15">
        <f t="shared" si="596"/>
        <v>0.2</v>
      </c>
      <c r="BD337" s="15">
        <f t="shared" si="597"/>
        <v>8.0000000000000002E-3</v>
      </c>
      <c r="BE337" s="15">
        <f t="shared" si="598"/>
        <v>0</v>
      </c>
      <c r="BF337" s="15">
        <f t="shared" si="599"/>
        <v>8.0000000000000004E-4</v>
      </c>
      <c r="BG337" s="15">
        <f t="shared" si="600"/>
        <v>1E-3</v>
      </c>
      <c r="BH337" s="15">
        <f t="shared" si="601"/>
        <v>1.2E-2</v>
      </c>
      <c r="BI337" s="15">
        <f t="shared" si="602"/>
        <v>0.2</v>
      </c>
      <c r="BJ337" s="50">
        <f t="shared" si="603"/>
        <v>8.0000000000000002E-3</v>
      </c>
    </row>
    <row r="338" spans="1:62" s="7" customFormat="1" ht="21" customHeight="1" x14ac:dyDescent="0.3">
      <c r="A338" s="49" t="s">
        <v>96</v>
      </c>
      <c r="B338" s="26" t="s">
        <v>97</v>
      </c>
      <c r="C338" s="23">
        <v>50</v>
      </c>
      <c r="D338" s="23">
        <v>100</v>
      </c>
      <c r="E338" s="23">
        <v>100</v>
      </c>
      <c r="F338" s="26">
        <v>100</v>
      </c>
      <c r="G338" s="27">
        <v>450</v>
      </c>
      <c r="H338" s="14">
        <f>G338/F338*C338</f>
        <v>225</v>
      </c>
      <c r="I338" s="14">
        <f>G338/F338*D338</f>
        <v>450</v>
      </c>
      <c r="J338" s="14">
        <f>G338/F338*E338</f>
        <v>450</v>
      </c>
      <c r="K338" s="27">
        <v>6</v>
      </c>
      <c r="L338" s="27">
        <v>17</v>
      </c>
      <c r="M338" s="27">
        <v>69</v>
      </c>
      <c r="N338" s="14">
        <f>K338/F338*C338</f>
        <v>3</v>
      </c>
      <c r="O338" s="14">
        <f>L338/F338*C338</f>
        <v>8.5</v>
      </c>
      <c r="P338" s="14">
        <f>M338/F338*C338</f>
        <v>34.5</v>
      </c>
      <c r="Q338" s="14">
        <f>K338/F338*D338</f>
        <v>6</v>
      </c>
      <c r="R338" s="14">
        <f>L338/F338*D338</f>
        <v>17</v>
      </c>
      <c r="S338" s="14">
        <f>M338/F338*D338</f>
        <v>69</v>
      </c>
      <c r="T338" s="14">
        <f>K338/F338*E338</f>
        <v>6</v>
      </c>
      <c r="U338" s="14">
        <f>L338/F338*E338</f>
        <v>17</v>
      </c>
      <c r="V338" s="14">
        <f>M338/F338*E338</f>
        <v>69</v>
      </c>
      <c r="W338" s="28">
        <v>23</v>
      </c>
      <c r="X338" s="28">
        <v>10</v>
      </c>
      <c r="Y338" s="28">
        <v>65</v>
      </c>
      <c r="Z338" s="28">
        <v>0.8</v>
      </c>
      <c r="AA338" s="15">
        <f t="shared" si="574"/>
        <v>11.5</v>
      </c>
      <c r="AB338" s="15">
        <f t="shared" si="575"/>
        <v>5</v>
      </c>
      <c r="AC338" s="15">
        <f t="shared" si="576"/>
        <v>32.5</v>
      </c>
      <c r="AD338" s="15">
        <f t="shared" si="577"/>
        <v>0.4</v>
      </c>
      <c r="AE338" s="15">
        <f t="shared" si="578"/>
        <v>23</v>
      </c>
      <c r="AF338" s="15">
        <f t="shared" si="579"/>
        <v>10</v>
      </c>
      <c r="AG338" s="15">
        <f t="shared" si="580"/>
        <v>65</v>
      </c>
      <c r="AH338" s="15">
        <f t="shared" si="581"/>
        <v>0.8</v>
      </c>
      <c r="AI338" s="15">
        <f t="shared" si="582"/>
        <v>23</v>
      </c>
      <c r="AJ338" s="15">
        <f t="shared" si="583"/>
        <v>23</v>
      </c>
      <c r="AK338" s="15">
        <f t="shared" si="584"/>
        <v>65</v>
      </c>
      <c r="AL338" s="15">
        <f t="shared" si="585"/>
        <v>0.8</v>
      </c>
      <c r="AM338" s="28">
        <v>0</v>
      </c>
      <c r="AN338" s="28">
        <v>0.01</v>
      </c>
      <c r="AO338" s="28">
        <v>7.0000000000000007E-2</v>
      </c>
      <c r="AP338" s="28">
        <v>0</v>
      </c>
      <c r="AQ338" s="28">
        <v>0</v>
      </c>
      <c r="AR338" s="28">
        <v>0</v>
      </c>
      <c r="AS338" s="21">
        <f t="shared" si="586"/>
        <v>0</v>
      </c>
      <c r="AT338" s="15">
        <f t="shared" si="587"/>
        <v>5.0000000000000001E-3</v>
      </c>
      <c r="AU338" s="15">
        <f t="shared" si="588"/>
        <v>3.5000000000000003E-2</v>
      </c>
      <c r="AV338" s="15">
        <f t="shared" si="589"/>
        <v>0</v>
      </c>
      <c r="AW338" s="15">
        <f t="shared" si="590"/>
        <v>0</v>
      </c>
      <c r="AX338" s="15">
        <f t="shared" si="591"/>
        <v>0</v>
      </c>
      <c r="AY338" s="15">
        <f t="shared" si="592"/>
        <v>0</v>
      </c>
      <c r="AZ338" s="15">
        <f t="shared" si="593"/>
        <v>0.01</v>
      </c>
      <c r="BA338" s="15">
        <f t="shared" si="594"/>
        <v>7.0000000000000007E-2</v>
      </c>
      <c r="BB338" s="15">
        <f t="shared" si="595"/>
        <v>0</v>
      </c>
      <c r="BC338" s="15">
        <f t="shared" si="596"/>
        <v>0</v>
      </c>
      <c r="BD338" s="15">
        <f t="shared" si="597"/>
        <v>0</v>
      </c>
      <c r="BE338" s="15">
        <f t="shared" si="598"/>
        <v>0</v>
      </c>
      <c r="BF338" s="15">
        <f t="shared" si="599"/>
        <v>0.01</v>
      </c>
      <c r="BG338" s="15">
        <f t="shared" si="600"/>
        <v>7.0000000000000007E-2</v>
      </c>
      <c r="BH338" s="15">
        <f t="shared" si="601"/>
        <v>0</v>
      </c>
      <c r="BI338" s="15">
        <f t="shared" si="602"/>
        <v>0</v>
      </c>
      <c r="BJ338" s="50">
        <f t="shared" si="603"/>
        <v>0</v>
      </c>
    </row>
    <row r="339" spans="1:62" s="9" customFormat="1" ht="20.100000000000001" customHeight="1" x14ac:dyDescent="0.3">
      <c r="A339" s="145" t="s">
        <v>49</v>
      </c>
      <c r="B339" s="150"/>
      <c r="C339" s="150"/>
      <c r="D339" s="150"/>
      <c r="E339" s="150"/>
      <c r="F339" s="150"/>
      <c r="G339" s="77">
        <f t="shared" ref="G339:BJ339" si="619">SUM(G336:G338)</f>
        <v>591</v>
      </c>
      <c r="H339" s="77">
        <f t="shared" si="619"/>
        <v>366</v>
      </c>
      <c r="I339" s="77">
        <f t="shared" si="619"/>
        <v>686</v>
      </c>
      <c r="J339" s="77">
        <f t="shared" si="619"/>
        <v>686</v>
      </c>
      <c r="K339" s="77">
        <f t="shared" si="619"/>
        <v>8</v>
      </c>
      <c r="L339" s="77">
        <f t="shared" si="619"/>
        <v>17.600000000000001</v>
      </c>
      <c r="M339" s="77">
        <f t="shared" si="619"/>
        <v>100.1</v>
      </c>
      <c r="N339" s="77">
        <f t="shared" si="619"/>
        <v>5</v>
      </c>
      <c r="O339" s="77">
        <f t="shared" si="619"/>
        <v>9.1</v>
      </c>
      <c r="P339" s="77">
        <f t="shared" si="619"/>
        <v>65.599999999999994</v>
      </c>
      <c r="Q339" s="77">
        <f t="shared" si="619"/>
        <v>9.5</v>
      </c>
      <c r="R339" s="77">
        <f t="shared" si="619"/>
        <v>18.100000000000001</v>
      </c>
      <c r="S339" s="77">
        <f t="shared" si="619"/>
        <v>121.1</v>
      </c>
      <c r="T339" s="77">
        <f t="shared" si="619"/>
        <v>9.5</v>
      </c>
      <c r="U339" s="77">
        <f t="shared" si="619"/>
        <v>18.100000000000001</v>
      </c>
      <c r="V339" s="77">
        <f t="shared" si="619"/>
        <v>121.1</v>
      </c>
      <c r="W339" s="77">
        <f t="shared" si="619"/>
        <v>45</v>
      </c>
      <c r="X339" s="77">
        <f t="shared" si="619"/>
        <v>60</v>
      </c>
      <c r="Y339" s="77">
        <f t="shared" si="619"/>
        <v>93</v>
      </c>
      <c r="Z339" s="77">
        <f t="shared" si="619"/>
        <v>3.601</v>
      </c>
      <c r="AA339" s="77">
        <f t="shared" si="619"/>
        <v>39.58</v>
      </c>
      <c r="AB339" s="77">
        <f t="shared" si="619"/>
        <v>21.42</v>
      </c>
      <c r="AC339" s="77">
        <f t="shared" si="619"/>
        <v>32.78</v>
      </c>
      <c r="AD339" s="77">
        <f t="shared" si="619"/>
        <v>6.0000099999999996</v>
      </c>
      <c r="AE339" s="77">
        <f t="shared" si="619"/>
        <v>51.160000000000004</v>
      </c>
      <c r="AF339" s="77">
        <f t="shared" si="619"/>
        <v>26.84</v>
      </c>
      <c r="AG339" s="77">
        <f t="shared" si="619"/>
        <v>65.56</v>
      </c>
      <c r="AH339" s="77">
        <f t="shared" si="619"/>
        <v>6.4000199999999996</v>
      </c>
      <c r="AI339" s="77">
        <f t="shared" si="619"/>
        <v>51.160000000000004</v>
      </c>
      <c r="AJ339" s="77">
        <f t="shared" si="619"/>
        <v>51.84</v>
      </c>
      <c r="AK339" s="77">
        <f t="shared" si="619"/>
        <v>65.56</v>
      </c>
      <c r="AL339" s="77">
        <f t="shared" si="619"/>
        <v>6.4000199999999996</v>
      </c>
      <c r="AM339" s="77">
        <f t="shared" si="619"/>
        <v>0</v>
      </c>
      <c r="AN339" s="77">
        <f t="shared" si="619"/>
        <v>0.05</v>
      </c>
      <c r="AO339" s="77">
        <f t="shared" si="619"/>
        <v>0.12000000000000001</v>
      </c>
      <c r="AP339" s="77">
        <f t="shared" si="619"/>
        <v>0.6</v>
      </c>
      <c r="AQ339" s="77">
        <f t="shared" si="619"/>
        <v>13</v>
      </c>
      <c r="AR339" s="77">
        <f t="shared" si="619"/>
        <v>3.4</v>
      </c>
      <c r="AS339" s="77">
        <f t="shared" si="619"/>
        <v>0</v>
      </c>
      <c r="AT339" s="77">
        <f t="shared" si="619"/>
        <v>5.4000000000000003E-3</v>
      </c>
      <c r="AU339" s="77">
        <f t="shared" si="619"/>
        <v>3.5500000000000004E-2</v>
      </c>
      <c r="AV339" s="77">
        <f t="shared" si="619"/>
        <v>6.0000000000000001E-3</v>
      </c>
      <c r="AW339" s="77">
        <f t="shared" si="619"/>
        <v>6.1</v>
      </c>
      <c r="AX339" s="77">
        <f t="shared" si="619"/>
        <v>6.0039999999999996</v>
      </c>
      <c r="AY339" s="77">
        <f t="shared" si="619"/>
        <v>0</v>
      </c>
      <c r="AZ339" s="77">
        <f t="shared" si="619"/>
        <v>1.0800000000000001E-2</v>
      </c>
      <c r="BA339" s="77">
        <f t="shared" si="619"/>
        <v>7.1000000000000008E-2</v>
      </c>
      <c r="BB339" s="77">
        <f t="shared" si="619"/>
        <v>1.2E-2</v>
      </c>
      <c r="BC339" s="77">
        <f t="shared" si="619"/>
        <v>6.2</v>
      </c>
      <c r="BD339" s="77">
        <f t="shared" si="619"/>
        <v>6.008</v>
      </c>
      <c r="BE339" s="77">
        <f t="shared" si="619"/>
        <v>0</v>
      </c>
      <c r="BF339" s="77">
        <f t="shared" si="619"/>
        <v>1.0800000000000001E-2</v>
      </c>
      <c r="BG339" s="77">
        <f t="shared" si="619"/>
        <v>7.1000000000000008E-2</v>
      </c>
      <c r="BH339" s="77">
        <f t="shared" si="619"/>
        <v>1.2E-2</v>
      </c>
      <c r="BI339" s="77">
        <f t="shared" si="619"/>
        <v>6.2</v>
      </c>
      <c r="BJ339" s="52">
        <f t="shared" si="619"/>
        <v>6.008</v>
      </c>
    </row>
    <row r="340" spans="1:62" s="7" customFormat="1" ht="25.5" customHeight="1" x14ac:dyDescent="0.3">
      <c r="A340" s="49" t="s">
        <v>77</v>
      </c>
      <c r="B340" s="26">
        <v>98</v>
      </c>
      <c r="C340" s="23">
        <v>280</v>
      </c>
      <c r="D340" s="23">
        <v>350</v>
      </c>
      <c r="E340" s="23">
        <v>400</v>
      </c>
      <c r="F340" s="26">
        <v>300</v>
      </c>
      <c r="G340" s="27">
        <v>406</v>
      </c>
      <c r="H340" s="14">
        <f>G340/F340*C340</f>
        <v>378.93333333333334</v>
      </c>
      <c r="I340" s="14">
        <f>G340/F340*D340</f>
        <v>473.66666666666663</v>
      </c>
      <c r="J340" s="14">
        <f>G340/F340*E340</f>
        <v>541.33333333333326</v>
      </c>
      <c r="K340" s="27">
        <v>22.5</v>
      </c>
      <c r="L340" s="27">
        <v>24.2</v>
      </c>
      <c r="M340" s="27">
        <v>24.4</v>
      </c>
      <c r="N340" s="14">
        <f>K340/F340*C340</f>
        <v>21</v>
      </c>
      <c r="O340" s="14">
        <f>L340/F340*C340</f>
        <v>22.586666666666666</v>
      </c>
      <c r="P340" s="14">
        <f>M340/F340*C340</f>
        <v>22.77333333333333</v>
      </c>
      <c r="Q340" s="14">
        <f>K340/F340*D340</f>
        <v>26.25</v>
      </c>
      <c r="R340" s="14">
        <f>L340/F340*D340</f>
        <v>28.233333333333334</v>
      </c>
      <c r="S340" s="14">
        <f>M340/F340*D340</f>
        <v>28.466666666666665</v>
      </c>
      <c r="T340" s="14">
        <f>K340/F340*E340</f>
        <v>30</v>
      </c>
      <c r="U340" s="14">
        <f>L340/F340*E340</f>
        <v>32.266666666666666</v>
      </c>
      <c r="V340" s="14">
        <f>M340/F340*E340</f>
        <v>32.533333333333331</v>
      </c>
      <c r="W340" s="28">
        <v>21.9</v>
      </c>
      <c r="X340" s="28">
        <v>30.33</v>
      </c>
      <c r="Y340" s="28">
        <v>141.56</v>
      </c>
      <c r="Z340" s="28">
        <v>2.15</v>
      </c>
      <c r="AA340" s="15">
        <f t="shared" si="574"/>
        <v>61.319999999999993</v>
      </c>
      <c r="AB340" s="15">
        <f t="shared" si="575"/>
        <v>84.923999999999992</v>
      </c>
      <c r="AC340" s="15">
        <f t="shared" si="576"/>
        <v>396.36799999999999</v>
      </c>
      <c r="AD340" s="15">
        <f t="shared" si="577"/>
        <v>6.02</v>
      </c>
      <c r="AE340" s="15">
        <f t="shared" si="578"/>
        <v>76.649999999999991</v>
      </c>
      <c r="AF340" s="15">
        <f t="shared" si="579"/>
        <v>106.15499999999999</v>
      </c>
      <c r="AG340" s="15">
        <f t="shared" si="580"/>
        <v>495.46</v>
      </c>
      <c r="AH340" s="15">
        <f t="shared" si="581"/>
        <v>7.5249999999999995</v>
      </c>
      <c r="AI340" s="15">
        <f t="shared" si="582"/>
        <v>87.6</v>
      </c>
      <c r="AJ340" s="15">
        <f t="shared" si="583"/>
        <v>87.6</v>
      </c>
      <c r="AK340" s="15">
        <f t="shared" si="584"/>
        <v>566.24</v>
      </c>
      <c r="AL340" s="15">
        <f t="shared" si="585"/>
        <v>8.6</v>
      </c>
      <c r="AM340" s="28">
        <v>0.02</v>
      </c>
      <c r="AN340" s="28">
        <v>0.1</v>
      </c>
      <c r="AO340" s="28">
        <v>0.13</v>
      </c>
      <c r="AP340" s="28">
        <v>2.5499999999999998</v>
      </c>
      <c r="AQ340" s="28">
        <v>4.37</v>
      </c>
      <c r="AR340" s="28">
        <v>0.19</v>
      </c>
      <c r="AS340" s="15">
        <f t="shared" si="586"/>
        <v>5.6000000000000001E-2</v>
      </c>
      <c r="AT340" s="15">
        <f t="shared" si="587"/>
        <v>0.28000000000000003</v>
      </c>
      <c r="AU340" s="15">
        <f t="shared" si="588"/>
        <v>0.36399999999999999</v>
      </c>
      <c r="AV340" s="15">
        <f t="shared" si="589"/>
        <v>7.14</v>
      </c>
      <c r="AW340" s="15">
        <f t="shared" si="590"/>
        <v>12.236000000000001</v>
      </c>
      <c r="AX340" s="15">
        <f t="shared" si="591"/>
        <v>0.53200000000000003</v>
      </c>
      <c r="AY340" s="15">
        <f t="shared" si="592"/>
        <v>7.0000000000000007E-2</v>
      </c>
      <c r="AZ340" s="15">
        <f t="shared" si="593"/>
        <v>0.35000000000000003</v>
      </c>
      <c r="BA340" s="15">
        <f t="shared" si="594"/>
        <v>0.45499999999999996</v>
      </c>
      <c r="BB340" s="15">
        <f t="shared" si="595"/>
        <v>8.9249999999999989</v>
      </c>
      <c r="BC340" s="15">
        <f t="shared" si="596"/>
        <v>15.295000000000002</v>
      </c>
      <c r="BD340" s="15">
        <f t="shared" si="597"/>
        <v>0.66500000000000004</v>
      </c>
      <c r="BE340" s="15">
        <f t="shared" si="598"/>
        <v>0.08</v>
      </c>
      <c r="BF340" s="15">
        <f t="shared" si="599"/>
        <v>0.4</v>
      </c>
      <c r="BG340" s="15">
        <f t="shared" si="600"/>
        <v>0.52</v>
      </c>
      <c r="BH340" s="15">
        <f t="shared" si="601"/>
        <v>10.199999999999999</v>
      </c>
      <c r="BI340" s="15">
        <f t="shared" si="602"/>
        <v>17.48</v>
      </c>
      <c r="BJ340" s="50">
        <f t="shared" si="603"/>
        <v>0.76</v>
      </c>
    </row>
    <row r="341" spans="1:62" s="7" customFormat="1" ht="23.25" customHeight="1" x14ac:dyDescent="0.3">
      <c r="A341" s="49" t="s">
        <v>186</v>
      </c>
      <c r="B341" s="26">
        <v>492</v>
      </c>
      <c r="C341" s="23">
        <v>100</v>
      </c>
      <c r="D341" s="23">
        <v>100</v>
      </c>
      <c r="E341" s="23">
        <v>100</v>
      </c>
      <c r="F341" s="26">
        <v>100</v>
      </c>
      <c r="G341" s="27">
        <v>295</v>
      </c>
      <c r="H341" s="14">
        <f>G341/F341*C341</f>
        <v>295</v>
      </c>
      <c r="I341" s="14">
        <f>G341/F341*D341</f>
        <v>295</v>
      </c>
      <c r="J341" s="14">
        <f>G341/F341*E341</f>
        <v>295</v>
      </c>
      <c r="K341" s="27">
        <v>13.3</v>
      </c>
      <c r="L341" s="27">
        <v>3.6</v>
      </c>
      <c r="M341" s="27">
        <v>52.4</v>
      </c>
      <c r="N341" s="14">
        <f>K341/F341*C341</f>
        <v>13.3</v>
      </c>
      <c r="O341" s="14">
        <f>L341/F341*C341</f>
        <v>3.6000000000000005</v>
      </c>
      <c r="P341" s="14">
        <f>M341/F341*C341</f>
        <v>52.400000000000006</v>
      </c>
      <c r="Q341" s="14">
        <f>K341/F341*D341</f>
        <v>13.3</v>
      </c>
      <c r="R341" s="14">
        <f>L341/F341*D341</f>
        <v>3.6000000000000005</v>
      </c>
      <c r="S341" s="14">
        <f>M341/F341*D341</f>
        <v>52.400000000000006</v>
      </c>
      <c r="T341" s="14">
        <f>K341/F341*E341</f>
        <v>13.3</v>
      </c>
      <c r="U341" s="14">
        <f>L341/F341*E341</f>
        <v>3.6000000000000005</v>
      </c>
      <c r="V341" s="14">
        <f>M341/F341*E341</f>
        <v>52.400000000000006</v>
      </c>
      <c r="W341" s="28">
        <v>55.15</v>
      </c>
      <c r="X341" s="28">
        <v>16.7</v>
      </c>
      <c r="Y341" s="28">
        <v>111.99</v>
      </c>
      <c r="Z341" s="28">
        <v>0.92</v>
      </c>
      <c r="AA341" s="15">
        <f t="shared" si="574"/>
        <v>55.15</v>
      </c>
      <c r="AB341" s="15">
        <f t="shared" si="575"/>
        <v>16.7</v>
      </c>
      <c r="AC341" s="15">
        <f t="shared" si="576"/>
        <v>111.99</v>
      </c>
      <c r="AD341" s="15">
        <f t="shared" si="577"/>
        <v>0.91999999999999993</v>
      </c>
      <c r="AE341" s="15">
        <f t="shared" si="578"/>
        <v>55.15</v>
      </c>
      <c r="AF341" s="15">
        <f t="shared" si="579"/>
        <v>16.7</v>
      </c>
      <c r="AG341" s="15">
        <f t="shared" si="580"/>
        <v>111.99</v>
      </c>
      <c r="AH341" s="15">
        <f t="shared" si="581"/>
        <v>0.91999999999999993</v>
      </c>
      <c r="AI341" s="15">
        <f t="shared" si="582"/>
        <v>55.15</v>
      </c>
      <c r="AJ341" s="15">
        <f t="shared" si="583"/>
        <v>55.15</v>
      </c>
      <c r="AK341" s="15">
        <f t="shared" si="584"/>
        <v>111.99</v>
      </c>
      <c r="AL341" s="15">
        <f t="shared" si="585"/>
        <v>0.91999999999999993</v>
      </c>
      <c r="AM341" s="28">
        <v>0.02</v>
      </c>
      <c r="AN341" s="28">
        <v>0.16</v>
      </c>
      <c r="AO341" s="28">
        <v>0.11</v>
      </c>
      <c r="AP341" s="28">
        <v>1.38</v>
      </c>
      <c r="AQ341" s="28">
        <v>1.85</v>
      </c>
      <c r="AR341" s="28">
        <v>1</v>
      </c>
      <c r="AS341" s="15">
        <f t="shared" si="586"/>
        <v>0.02</v>
      </c>
      <c r="AT341" s="15">
        <f t="shared" si="587"/>
        <v>0.16</v>
      </c>
      <c r="AU341" s="15">
        <f t="shared" si="588"/>
        <v>0.11</v>
      </c>
      <c r="AV341" s="15">
        <f t="shared" si="589"/>
        <v>1.38</v>
      </c>
      <c r="AW341" s="15">
        <f t="shared" si="590"/>
        <v>1.8500000000000003</v>
      </c>
      <c r="AX341" s="15">
        <f t="shared" si="591"/>
        <v>1</v>
      </c>
      <c r="AY341" s="15">
        <f t="shared" si="592"/>
        <v>0.02</v>
      </c>
      <c r="AZ341" s="15">
        <f t="shared" si="593"/>
        <v>0.16</v>
      </c>
      <c r="BA341" s="15">
        <f t="shared" si="594"/>
        <v>0.11</v>
      </c>
      <c r="BB341" s="15">
        <f t="shared" si="595"/>
        <v>1.38</v>
      </c>
      <c r="BC341" s="15">
        <f t="shared" si="596"/>
        <v>1.8500000000000003</v>
      </c>
      <c r="BD341" s="15">
        <f t="shared" si="597"/>
        <v>1</v>
      </c>
      <c r="BE341" s="15">
        <f t="shared" si="598"/>
        <v>0.02</v>
      </c>
      <c r="BF341" s="15">
        <f t="shared" si="599"/>
        <v>0.16</v>
      </c>
      <c r="BG341" s="15">
        <f t="shared" si="600"/>
        <v>0.11</v>
      </c>
      <c r="BH341" s="15">
        <f t="shared" si="601"/>
        <v>1.38</v>
      </c>
      <c r="BI341" s="15">
        <f t="shared" si="602"/>
        <v>1.8500000000000003</v>
      </c>
      <c r="BJ341" s="50">
        <f t="shared" si="603"/>
        <v>1</v>
      </c>
    </row>
    <row r="342" spans="1:62" s="7" customFormat="1" ht="18" customHeight="1" x14ac:dyDescent="0.3">
      <c r="A342" s="49" t="s">
        <v>31</v>
      </c>
      <c r="B342" s="26">
        <v>480</v>
      </c>
      <c r="C342" s="23">
        <v>50</v>
      </c>
      <c r="D342" s="23">
        <v>50</v>
      </c>
      <c r="E342" s="23">
        <v>50</v>
      </c>
      <c r="F342" s="26">
        <v>50</v>
      </c>
      <c r="G342" s="30">
        <v>127</v>
      </c>
      <c r="H342" s="14">
        <f>G342/F342*C342</f>
        <v>127</v>
      </c>
      <c r="I342" s="14">
        <f>G342/F342*D342</f>
        <v>127</v>
      </c>
      <c r="J342" s="14">
        <f>G342/F342*E342</f>
        <v>127</v>
      </c>
      <c r="K342" s="30">
        <v>3.88</v>
      </c>
      <c r="L342" s="30">
        <v>1</v>
      </c>
      <c r="M342" s="30">
        <v>26.5</v>
      </c>
      <c r="N342" s="14">
        <f>K342/F342*C342</f>
        <v>3.88</v>
      </c>
      <c r="O342" s="14">
        <f>L342/F342*C342</f>
        <v>1</v>
      </c>
      <c r="P342" s="14">
        <f>M342/F342*C342</f>
        <v>26.5</v>
      </c>
      <c r="Q342" s="14">
        <f>K342/F342*D342</f>
        <v>3.88</v>
      </c>
      <c r="R342" s="14">
        <f>L342/F342*D342</f>
        <v>1</v>
      </c>
      <c r="S342" s="14">
        <f>M342/F342*D342</f>
        <v>26.5</v>
      </c>
      <c r="T342" s="14">
        <f>K342/F342*E342</f>
        <v>3.88</v>
      </c>
      <c r="U342" s="14">
        <f>L342/F342*E342</f>
        <v>1</v>
      </c>
      <c r="V342" s="14">
        <f>M342/F342*E342</f>
        <v>26.5</v>
      </c>
      <c r="W342" s="28">
        <v>148.1</v>
      </c>
      <c r="X342" s="28">
        <v>16</v>
      </c>
      <c r="Y342" s="28">
        <v>0</v>
      </c>
      <c r="Z342" s="28">
        <v>2.4</v>
      </c>
      <c r="AA342" s="15">
        <f t="shared" si="574"/>
        <v>74.05</v>
      </c>
      <c r="AB342" s="15">
        <f t="shared" si="575"/>
        <v>8</v>
      </c>
      <c r="AC342" s="15">
        <f t="shared" si="576"/>
        <v>0</v>
      </c>
      <c r="AD342" s="15">
        <f t="shared" si="577"/>
        <v>1.2</v>
      </c>
      <c r="AE342" s="15">
        <f t="shared" si="578"/>
        <v>74.05</v>
      </c>
      <c r="AF342" s="15">
        <f t="shared" si="579"/>
        <v>8</v>
      </c>
      <c r="AG342" s="15">
        <f t="shared" si="580"/>
        <v>0</v>
      </c>
      <c r="AH342" s="15">
        <f t="shared" si="581"/>
        <v>1.2</v>
      </c>
      <c r="AI342" s="15">
        <f t="shared" si="582"/>
        <v>74.05</v>
      </c>
      <c r="AJ342" s="15">
        <f t="shared" si="583"/>
        <v>74.05</v>
      </c>
      <c r="AK342" s="15">
        <f t="shared" si="584"/>
        <v>0</v>
      </c>
      <c r="AL342" s="15">
        <f t="shared" si="585"/>
        <v>1.2</v>
      </c>
      <c r="AM342" s="28">
        <v>0</v>
      </c>
      <c r="AN342" s="28">
        <v>0.34</v>
      </c>
      <c r="AO342" s="28">
        <v>0.2</v>
      </c>
      <c r="AP342" s="28">
        <v>2.5</v>
      </c>
      <c r="AQ342" s="28">
        <v>0</v>
      </c>
      <c r="AR342" s="28">
        <v>1.5</v>
      </c>
      <c r="AS342" s="15">
        <f t="shared" si="586"/>
        <v>0</v>
      </c>
      <c r="AT342" s="15">
        <f t="shared" si="587"/>
        <v>0.17</v>
      </c>
      <c r="AU342" s="15">
        <f t="shared" si="588"/>
        <v>0.1</v>
      </c>
      <c r="AV342" s="15">
        <f t="shared" si="589"/>
        <v>1.25</v>
      </c>
      <c r="AW342" s="15">
        <f t="shared" si="590"/>
        <v>0</v>
      </c>
      <c r="AX342" s="15">
        <f t="shared" si="591"/>
        <v>0.75</v>
      </c>
      <c r="AY342" s="15">
        <f t="shared" si="592"/>
        <v>0</v>
      </c>
      <c r="AZ342" s="15">
        <f t="shared" si="593"/>
        <v>0.17</v>
      </c>
      <c r="BA342" s="15">
        <f t="shared" si="594"/>
        <v>0.1</v>
      </c>
      <c r="BB342" s="15">
        <f t="shared" si="595"/>
        <v>1.25</v>
      </c>
      <c r="BC342" s="15">
        <f t="shared" si="596"/>
        <v>0</v>
      </c>
      <c r="BD342" s="15">
        <f t="shared" si="597"/>
        <v>0.75</v>
      </c>
      <c r="BE342" s="15">
        <f t="shared" si="598"/>
        <v>0</v>
      </c>
      <c r="BF342" s="15">
        <f t="shared" si="599"/>
        <v>0.17</v>
      </c>
      <c r="BG342" s="15">
        <f t="shared" si="600"/>
        <v>0.1</v>
      </c>
      <c r="BH342" s="15">
        <f t="shared" si="601"/>
        <v>1.25</v>
      </c>
      <c r="BI342" s="15">
        <f t="shared" si="602"/>
        <v>0</v>
      </c>
      <c r="BJ342" s="50">
        <f t="shared" si="603"/>
        <v>0.75</v>
      </c>
    </row>
    <row r="343" spans="1:62" s="7" customFormat="1" ht="21" customHeight="1" x14ac:dyDescent="0.3">
      <c r="A343" s="49" t="s">
        <v>53</v>
      </c>
      <c r="B343" s="26" t="s">
        <v>54</v>
      </c>
      <c r="C343" s="23">
        <v>200</v>
      </c>
      <c r="D343" s="23">
        <v>200</v>
      </c>
      <c r="E343" s="23">
        <v>200</v>
      </c>
      <c r="F343" s="26">
        <v>100</v>
      </c>
      <c r="G343" s="27">
        <v>21</v>
      </c>
      <c r="H343" s="14">
        <f>G343/F343*C343</f>
        <v>42</v>
      </c>
      <c r="I343" s="14">
        <f>G343/F343*D343</f>
        <v>42</v>
      </c>
      <c r="J343" s="14">
        <f>G343/F343*E343</f>
        <v>42</v>
      </c>
      <c r="K343" s="27">
        <v>0.1</v>
      </c>
      <c r="L343" s="27">
        <v>0.03</v>
      </c>
      <c r="M343" s="27">
        <v>5.0999999999999996</v>
      </c>
      <c r="N343" s="14">
        <f>K343/F343*C343</f>
        <v>0.2</v>
      </c>
      <c r="O343" s="14">
        <f>L343/F343*C343</f>
        <v>0.06</v>
      </c>
      <c r="P343" s="14">
        <f>M343/F343*C343</f>
        <v>10.199999999999999</v>
      </c>
      <c r="Q343" s="14">
        <f>K343/F343*D343</f>
        <v>0.2</v>
      </c>
      <c r="R343" s="14">
        <f>L343/F343*D343</f>
        <v>0.06</v>
      </c>
      <c r="S343" s="14">
        <f>M343/F343*D343</f>
        <v>10.199999999999999</v>
      </c>
      <c r="T343" s="14">
        <f>K343/F343*E343</f>
        <v>0.2</v>
      </c>
      <c r="U343" s="14">
        <f>L343/F343*E343</f>
        <v>0.06</v>
      </c>
      <c r="V343" s="14">
        <f>M343/F343*E343</f>
        <v>10.199999999999999</v>
      </c>
      <c r="W343" s="28">
        <v>7.87</v>
      </c>
      <c r="X343" s="28">
        <v>2.98</v>
      </c>
      <c r="Y343" s="28">
        <v>3.65</v>
      </c>
      <c r="Z343" s="28">
        <v>0.32</v>
      </c>
      <c r="AA343" s="15">
        <f t="shared" si="574"/>
        <v>15.740000000000002</v>
      </c>
      <c r="AB343" s="15">
        <f t="shared" si="575"/>
        <v>5.96</v>
      </c>
      <c r="AC343" s="15">
        <f t="shared" si="576"/>
        <v>7.3</v>
      </c>
      <c r="AD343" s="15">
        <f t="shared" si="577"/>
        <v>0.64</v>
      </c>
      <c r="AE343" s="15">
        <f t="shared" si="578"/>
        <v>15.740000000000002</v>
      </c>
      <c r="AF343" s="15">
        <f t="shared" si="579"/>
        <v>5.96</v>
      </c>
      <c r="AG343" s="15">
        <f t="shared" si="580"/>
        <v>7.3</v>
      </c>
      <c r="AH343" s="15">
        <f t="shared" si="581"/>
        <v>0.64</v>
      </c>
      <c r="AI343" s="15">
        <f t="shared" si="582"/>
        <v>15.740000000000002</v>
      </c>
      <c r="AJ343" s="15">
        <f>X343/100*E343</f>
        <v>5.96</v>
      </c>
      <c r="AK343" s="15">
        <f t="shared" si="584"/>
        <v>7.3</v>
      </c>
      <c r="AL343" s="15">
        <f t="shared" si="585"/>
        <v>0.64</v>
      </c>
      <c r="AM343" s="28">
        <v>0</v>
      </c>
      <c r="AN343" s="28">
        <v>0</v>
      </c>
      <c r="AO343" s="28">
        <v>0</v>
      </c>
      <c r="AP343" s="28">
        <v>0.03</v>
      </c>
      <c r="AQ343" s="28">
        <v>1.43</v>
      </c>
      <c r="AR343" s="28">
        <v>0.01</v>
      </c>
      <c r="AS343" s="15">
        <f t="shared" si="586"/>
        <v>0</v>
      </c>
      <c r="AT343" s="15">
        <f t="shared" si="587"/>
        <v>0</v>
      </c>
      <c r="AU343" s="15">
        <f t="shared" si="588"/>
        <v>0</v>
      </c>
      <c r="AV343" s="15">
        <f t="shared" si="589"/>
        <v>0.06</v>
      </c>
      <c r="AW343" s="15">
        <f t="shared" si="590"/>
        <v>2.86</v>
      </c>
      <c r="AX343" s="15">
        <f t="shared" si="591"/>
        <v>0.02</v>
      </c>
      <c r="AY343" s="15">
        <f t="shared" si="592"/>
        <v>0</v>
      </c>
      <c r="AZ343" s="15">
        <f t="shared" si="593"/>
        <v>0</v>
      </c>
      <c r="BA343" s="15">
        <f t="shared" si="594"/>
        <v>0</v>
      </c>
      <c r="BB343" s="15">
        <f t="shared" si="595"/>
        <v>0.06</v>
      </c>
      <c r="BC343" s="15">
        <f t="shared" si="596"/>
        <v>2.86</v>
      </c>
      <c r="BD343" s="15">
        <f t="shared" si="597"/>
        <v>0.02</v>
      </c>
      <c r="BE343" s="15">
        <f t="shared" si="598"/>
        <v>0</v>
      </c>
      <c r="BF343" s="15">
        <f t="shared" si="599"/>
        <v>0</v>
      </c>
      <c r="BG343" s="15">
        <f t="shared" si="600"/>
        <v>0</v>
      </c>
      <c r="BH343" s="15">
        <f t="shared" si="601"/>
        <v>0.06</v>
      </c>
      <c r="BI343" s="15">
        <f t="shared" si="602"/>
        <v>2.86</v>
      </c>
      <c r="BJ343" s="50">
        <f t="shared" si="603"/>
        <v>0.02</v>
      </c>
    </row>
    <row r="344" spans="1:62" s="7" customFormat="1" ht="18" customHeight="1" x14ac:dyDescent="0.3">
      <c r="A344" s="142" t="s">
        <v>233</v>
      </c>
      <c r="B344" s="143"/>
      <c r="C344" s="143"/>
      <c r="D344" s="143"/>
      <c r="E344" s="143"/>
      <c r="F344" s="144"/>
      <c r="G344" s="47">
        <f>SUM(G340:G343)</f>
        <v>849</v>
      </c>
      <c r="H344" s="47">
        <f t="shared" ref="H344:BJ344" si="620">SUM(H340:H343)</f>
        <v>842.93333333333339</v>
      </c>
      <c r="I344" s="47">
        <f t="shared" si="620"/>
        <v>937.66666666666663</v>
      </c>
      <c r="J344" s="47">
        <f t="shared" si="620"/>
        <v>1005.3333333333333</v>
      </c>
      <c r="K344" s="47">
        <f t="shared" si="620"/>
        <v>39.78</v>
      </c>
      <c r="L344" s="47">
        <f t="shared" si="620"/>
        <v>28.830000000000002</v>
      </c>
      <c r="M344" s="47">
        <f t="shared" si="620"/>
        <v>108.39999999999999</v>
      </c>
      <c r="N344" s="47">
        <f t="shared" si="620"/>
        <v>38.380000000000003</v>
      </c>
      <c r="O344" s="47">
        <f t="shared" si="620"/>
        <v>27.246666666666666</v>
      </c>
      <c r="P344" s="47">
        <f t="shared" si="620"/>
        <v>111.87333333333333</v>
      </c>
      <c r="Q344" s="47">
        <f t="shared" si="620"/>
        <v>43.63</v>
      </c>
      <c r="R344" s="47">
        <f t="shared" si="620"/>
        <v>32.893333333333338</v>
      </c>
      <c r="S344" s="47">
        <f t="shared" si="620"/>
        <v>117.56666666666668</v>
      </c>
      <c r="T344" s="47">
        <f t="shared" si="620"/>
        <v>47.38</v>
      </c>
      <c r="U344" s="47">
        <f t="shared" si="620"/>
        <v>36.926666666666669</v>
      </c>
      <c r="V344" s="47">
        <f t="shared" si="620"/>
        <v>121.63333333333334</v>
      </c>
      <c r="W344" s="47">
        <f t="shared" si="620"/>
        <v>233.01999999999998</v>
      </c>
      <c r="X344" s="47">
        <f t="shared" si="620"/>
        <v>66.010000000000005</v>
      </c>
      <c r="Y344" s="47">
        <f t="shared" si="620"/>
        <v>257.2</v>
      </c>
      <c r="Z344" s="47">
        <f t="shared" si="620"/>
        <v>5.79</v>
      </c>
      <c r="AA344" s="47">
        <f t="shared" si="620"/>
        <v>206.26</v>
      </c>
      <c r="AB344" s="47">
        <f t="shared" si="620"/>
        <v>115.58399999999999</v>
      </c>
      <c r="AC344" s="47">
        <f t="shared" si="620"/>
        <v>515.65800000000002</v>
      </c>
      <c r="AD344" s="47">
        <f t="shared" si="620"/>
        <v>8.7799999999999994</v>
      </c>
      <c r="AE344" s="47">
        <f t="shared" si="620"/>
        <v>221.58999999999997</v>
      </c>
      <c r="AF344" s="47">
        <f t="shared" si="620"/>
        <v>136.815</v>
      </c>
      <c r="AG344" s="47">
        <f t="shared" si="620"/>
        <v>614.74999999999989</v>
      </c>
      <c r="AH344" s="47">
        <f t="shared" si="620"/>
        <v>10.285</v>
      </c>
      <c r="AI344" s="47">
        <f t="shared" si="620"/>
        <v>232.54000000000002</v>
      </c>
      <c r="AJ344" s="47">
        <f t="shared" si="620"/>
        <v>222.76000000000002</v>
      </c>
      <c r="AK344" s="47">
        <f t="shared" si="620"/>
        <v>685.53</v>
      </c>
      <c r="AL344" s="47">
        <f t="shared" si="620"/>
        <v>11.36</v>
      </c>
      <c r="AM344" s="47">
        <f t="shared" si="620"/>
        <v>0.04</v>
      </c>
      <c r="AN344" s="47">
        <f t="shared" si="620"/>
        <v>0.60000000000000009</v>
      </c>
      <c r="AO344" s="47">
        <f t="shared" si="620"/>
        <v>0.44</v>
      </c>
      <c r="AP344" s="47">
        <f t="shared" si="620"/>
        <v>6.46</v>
      </c>
      <c r="AQ344" s="47">
        <f t="shared" si="620"/>
        <v>7.65</v>
      </c>
      <c r="AR344" s="47">
        <f t="shared" si="620"/>
        <v>2.6999999999999997</v>
      </c>
      <c r="AS344" s="47">
        <f t="shared" si="620"/>
        <v>7.5999999999999998E-2</v>
      </c>
      <c r="AT344" s="47">
        <f t="shared" si="620"/>
        <v>0.6100000000000001</v>
      </c>
      <c r="AU344" s="47">
        <f t="shared" si="620"/>
        <v>0.57399999999999995</v>
      </c>
      <c r="AV344" s="47">
        <f t="shared" si="620"/>
        <v>9.83</v>
      </c>
      <c r="AW344" s="47">
        <f t="shared" si="620"/>
        <v>16.946000000000002</v>
      </c>
      <c r="AX344" s="47">
        <f t="shared" si="620"/>
        <v>2.302</v>
      </c>
      <c r="AY344" s="47">
        <f t="shared" si="620"/>
        <v>9.0000000000000011E-2</v>
      </c>
      <c r="AZ344" s="47">
        <f t="shared" si="620"/>
        <v>0.68</v>
      </c>
      <c r="BA344" s="47">
        <f t="shared" si="620"/>
        <v>0.66499999999999992</v>
      </c>
      <c r="BB344" s="47">
        <f t="shared" si="620"/>
        <v>11.615</v>
      </c>
      <c r="BC344" s="47">
        <f t="shared" si="620"/>
        <v>20.005000000000003</v>
      </c>
      <c r="BD344" s="47">
        <f t="shared" si="620"/>
        <v>2.4350000000000001</v>
      </c>
      <c r="BE344" s="47">
        <f t="shared" si="620"/>
        <v>0.1</v>
      </c>
      <c r="BF344" s="47">
        <f t="shared" si="620"/>
        <v>0.73000000000000009</v>
      </c>
      <c r="BG344" s="47">
        <f t="shared" si="620"/>
        <v>0.73</v>
      </c>
      <c r="BH344" s="47">
        <f t="shared" si="620"/>
        <v>12.889999999999999</v>
      </c>
      <c r="BI344" s="47">
        <f t="shared" si="620"/>
        <v>22.19</v>
      </c>
      <c r="BJ344" s="83">
        <f t="shared" si="620"/>
        <v>2.5299999999999998</v>
      </c>
    </row>
    <row r="345" spans="1:62" s="7" customFormat="1" ht="18" customHeight="1" x14ac:dyDescent="0.3">
      <c r="A345" s="49" t="s">
        <v>108</v>
      </c>
      <c r="B345" s="26">
        <v>439</v>
      </c>
      <c r="C345" s="23">
        <v>200</v>
      </c>
      <c r="D345" s="23">
        <v>200</v>
      </c>
      <c r="E345" s="23">
        <v>200</v>
      </c>
      <c r="F345" s="26">
        <v>100</v>
      </c>
      <c r="G345" s="27">
        <v>64</v>
      </c>
      <c r="H345" s="14">
        <f>G345/F345*C345</f>
        <v>128</v>
      </c>
      <c r="I345" s="14">
        <f>G345/F345*D345</f>
        <v>128</v>
      </c>
      <c r="J345" s="14">
        <f>G345/F345*E345</f>
        <v>128</v>
      </c>
      <c r="K345" s="27">
        <v>2.8</v>
      </c>
      <c r="L345" s="27">
        <v>4</v>
      </c>
      <c r="M345" s="27">
        <v>4.2</v>
      </c>
      <c r="N345" s="14">
        <f>K345/F345*C345</f>
        <v>5.6</v>
      </c>
      <c r="O345" s="14">
        <f>L345/F345*C345</f>
        <v>8</v>
      </c>
      <c r="P345" s="14">
        <f>M345/F345*C345</f>
        <v>8.4</v>
      </c>
      <c r="Q345" s="14">
        <f>K345/F345*D345</f>
        <v>5.6</v>
      </c>
      <c r="R345" s="14">
        <f>L345/F345*D345</f>
        <v>8</v>
      </c>
      <c r="S345" s="14">
        <f>M345/F345*D345</f>
        <v>8.4</v>
      </c>
      <c r="T345" s="14">
        <f>K345/F345*E345</f>
        <v>5.6</v>
      </c>
      <c r="U345" s="14">
        <f>L345/F345*E345</f>
        <v>8</v>
      </c>
      <c r="V345" s="14">
        <f>M345/F345*E345</f>
        <v>8.4</v>
      </c>
      <c r="W345" s="28">
        <v>304.8</v>
      </c>
      <c r="X345" s="28">
        <v>28</v>
      </c>
      <c r="Y345" s="28">
        <v>0</v>
      </c>
      <c r="Z345" s="28">
        <v>0.2</v>
      </c>
      <c r="AA345" s="15">
        <f t="shared" si="574"/>
        <v>609.6</v>
      </c>
      <c r="AB345" s="15">
        <f t="shared" si="575"/>
        <v>56.000000000000007</v>
      </c>
      <c r="AC345" s="15">
        <f t="shared" si="576"/>
        <v>0</v>
      </c>
      <c r="AD345" s="15">
        <f t="shared" si="577"/>
        <v>0.4</v>
      </c>
      <c r="AE345" s="15">
        <f t="shared" si="578"/>
        <v>609.6</v>
      </c>
      <c r="AF345" s="15">
        <f t="shared" si="579"/>
        <v>56.000000000000007</v>
      </c>
      <c r="AG345" s="15">
        <f t="shared" si="580"/>
        <v>0</v>
      </c>
      <c r="AH345" s="15">
        <f t="shared" si="581"/>
        <v>0.4</v>
      </c>
      <c r="AI345" s="15">
        <f t="shared" si="582"/>
        <v>609.6</v>
      </c>
      <c r="AJ345" s="15">
        <f t="shared" si="583"/>
        <v>609.6</v>
      </c>
      <c r="AK345" s="15">
        <f t="shared" si="584"/>
        <v>0</v>
      </c>
      <c r="AL345" s="15">
        <f t="shared" si="585"/>
        <v>0.4</v>
      </c>
      <c r="AM345" s="28">
        <v>0</v>
      </c>
      <c r="AN345" s="28">
        <v>0.06</v>
      </c>
      <c r="AO345" s="28">
        <v>0.34</v>
      </c>
      <c r="AP345" s="28">
        <v>0</v>
      </c>
      <c r="AQ345" s="28">
        <v>1.4</v>
      </c>
      <c r="AR345" s="28">
        <v>0</v>
      </c>
      <c r="AS345" s="15">
        <f t="shared" si="586"/>
        <v>0</v>
      </c>
      <c r="AT345" s="15">
        <f t="shared" si="587"/>
        <v>0.12</v>
      </c>
      <c r="AU345" s="15">
        <f t="shared" si="588"/>
        <v>0.68</v>
      </c>
      <c r="AV345" s="15">
        <f t="shared" si="589"/>
        <v>0</v>
      </c>
      <c r="AW345" s="15">
        <f t="shared" si="590"/>
        <v>2.8</v>
      </c>
      <c r="AX345" s="15">
        <f t="shared" si="591"/>
        <v>0</v>
      </c>
      <c r="AY345" s="15">
        <f t="shared" si="592"/>
        <v>0</v>
      </c>
      <c r="AZ345" s="15">
        <f t="shared" si="593"/>
        <v>0.12</v>
      </c>
      <c r="BA345" s="15">
        <f t="shared" si="594"/>
        <v>0.68</v>
      </c>
      <c r="BB345" s="15">
        <f t="shared" si="595"/>
        <v>0</v>
      </c>
      <c r="BC345" s="15">
        <f t="shared" si="596"/>
        <v>2.8</v>
      </c>
      <c r="BD345" s="15">
        <f t="shared" si="597"/>
        <v>0</v>
      </c>
      <c r="BE345" s="15">
        <f t="shared" si="598"/>
        <v>0</v>
      </c>
      <c r="BF345" s="15">
        <f t="shared" si="599"/>
        <v>0.12</v>
      </c>
      <c r="BG345" s="15">
        <f t="shared" si="600"/>
        <v>0.68</v>
      </c>
      <c r="BH345" s="15">
        <f t="shared" si="601"/>
        <v>0</v>
      </c>
      <c r="BI345" s="15">
        <f t="shared" si="602"/>
        <v>2.8</v>
      </c>
      <c r="BJ345" s="50">
        <f t="shared" si="603"/>
        <v>0</v>
      </c>
    </row>
    <row r="346" spans="1:62" s="7" customFormat="1" ht="18" customHeight="1" x14ac:dyDescent="0.3">
      <c r="A346" s="49" t="s">
        <v>243</v>
      </c>
      <c r="B346" s="26">
        <v>12003</v>
      </c>
      <c r="C346" s="23"/>
      <c r="D346" s="23"/>
      <c r="E346" s="23">
        <v>100</v>
      </c>
      <c r="F346" s="26">
        <v>100</v>
      </c>
      <c r="G346" s="27">
        <v>234.39</v>
      </c>
      <c r="H346" s="14"/>
      <c r="I346" s="14"/>
      <c r="J346" s="14">
        <f>G346/F346*E346</f>
        <v>234.38999999999996</v>
      </c>
      <c r="K346" s="27">
        <v>7.13</v>
      </c>
      <c r="L346" s="27">
        <v>5.18</v>
      </c>
      <c r="M346" s="27">
        <v>35.619999999999997</v>
      </c>
      <c r="N346" s="14"/>
      <c r="O346" s="14"/>
      <c r="P346" s="14"/>
      <c r="Q346" s="14"/>
      <c r="R346" s="14"/>
      <c r="S346" s="14"/>
      <c r="T346" s="14">
        <f>K346/F346*E346</f>
        <v>7.13</v>
      </c>
      <c r="U346" s="14">
        <f>L346/F346*E346</f>
        <v>5.18</v>
      </c>
      <c r="V346" s="14">
        <f>M346/F346*E346</f>
        <v>35.619999999999997</v>
      </c>
      <c r="W346" s="28">
        <v>26</v>
      </c>
      <c r="X346" s="28">
        <v>14.15</v>
      </c>
      <c r="Y346" s="28">
        <v>50.29</v>
      </c>
      <c r="Z346" s="28">
        <v>0.82</v>
      </c>
      <c r="AA346" s="15"/>
      <c r="AB346" s="15"/>
      <c r="AC346" s="15"/>
      <c r="AD346" s="15"/>
      <c r="AE346" s="15"/>
      <c r="AF346" s="15"/>
      <c r="AG346" s="15"/>
      <c r="AH346" s="15"/>
      <c r="AI346" s="15">
        <f t="shared" si="582"/>
        <v>26</v>
      </c>
      <c r="AJ346" s="15">
        <v>14.15</v>
      </c>
      <c r="AK346" s="15">
        <f t="shared" si="584"/>
        <v>50.29</v>
      </c>
      <c r="AL346" s="15">
        <f t="shared" si="585"/>
        <v>0.81999999999999984</v>
      </c>
      <c r="AM346" s="28">
        <v>0.01</v>
      </c>
      <c r="AN346" s="28">
        <v>0.11</v>
      </c>
      <c r="AO346" s="28">
        <v>0.05</v>
      </c>
      <c r="AP346" s="28">
        <v>1.41</v>
      </c>
      <c r="AQ346" s="28">
        <v>2.92</v>
      </c>
      <c r="AR346" s="28">
        <v>1.72</v>
      </c>
      <c r="AS346" s="15"/>
      <c r="AT346" s="15"/>
      <c r="AU346" s="15"/>
      <c r="AV346" s="15"/>
      <c r="AW346" s="15"/>
      <c r="AX346" s="15"/>
      <c r="AY346" s="15"/>
      <c r="AZ346" s="15"/>
      <c r="BA346" s="15"/>
      <c r="BB346" s="15"/>
      <c r="BC346" s="15"/>
      <c r="BD346" s="15"/>
      <c r="BE346" s="15">
        <f t="shared" si="598"/>
        <v>0.01</v>
      </c>
      <c r="BF346" s="15">
        <f t="shared" si="599"/>
        <v>0.11</v>
      </c>
      <c r="BG346" s="15">
        <f t="shared" si="600"/>
        <v>0.05</v>
      </c>
      <c r="BH346" s="15">
        <f t="shared" si="601"/>
        <v>1.41</v>
      </c>
      <c r="BI346" s="15">
        <f t="shared" si="602"/>
        <v>2.92</v>
      </c>
      <c r="BJ346" s="50">
        <f t="shared" si="603"/>
        <v>1.72</v>
      </c>
    </row>
    <row r="347" spans="1:62" s="9" customFormat="1" ht="20.100000000000001" customHeight="1" x14ac:dyDescent="0.3">
      <c r="A347" s="145" t="s">
        <v>57</v>
      </c>
      <c r="B347" s="150"/>
      <c r="C347" s="150"/>
      <c r="D347" s="150"/>
      <c r="E347" s="150"/>
      <c r="F347" s="150"/>
      <c r="G347" s="77">
        <f>SUM(G345:G346)</f>
        <v>298.39</v>
      </c>
      <c r="H347" s="77">
        <f t="shared" ref="H347:BJ347" si="621">SUM(H345:H346)</f>
        <v>128</v>
      </c>
      <c r="I347" s="77">
        <f t="shared" si="621"/>
        <v>128</v>
      </c>
      <c r="J347" s="77">
        <f t="shared" si="621"/>
        <v>362.39</v>
      </c>
      <c r="K347" s="77">
        <f t="shared" si="621"/>
        <v>9.93</v>
      </c>
      <c r="L347" s="77">
        <f t="shared" si="621"/>
        <v>9.18</v>
      </c>
      <c r="M347" s="77">
        <f t="shared" si="621"/>
        <v>39.82</v>
      </c>
      <c r="N347" s="77">
        <f t="shared" si="621"/>
        <v>5.6</v>
      </c>
      <c r="O347" s="77">
        <f t="shared" si="621"/>
        <v>8</v>
      </c>
      <c r="P347" s="77">
        <f t="shared" si="621"/>
        <v>8.4</v>
      </c>
      <c r="Q347" s="77">
        <f t="shared" si="621"/>
        <v>5.6</v>
      </c>
      <c r="R347" s="77">
        <f t="shared" si="621"/>
        <v>8</v>
      </c>
      <c r="S347" s="77">
        <f t="shared" si="621"/>
        <v>8.4</v>
      </c>
      <c r="T347" s="77">
        <f t="shared" si="621"/>
        <v>12.73</v>
      </c>
      <c r="U347" s="77">
        <f t="shared" si="621"/>
        <v>13.18</v>
      </c>
      <c r="V347" s="77">
        <f t="shared" si="621"/>
        <v>44.019999999999996</v>
      </c>
      <c r="W347" s="77">
        <f t="shared" si="621"/>
        <v>330.8</v>
      </c>
      <c r="X347" s="77">
        <f t="shared" si="621"/>
        <v>42.15</v>
      </c>
      <c r="Y347" s="77">
        <f t="shared" si="621"/>
        <v>50.29</v>
      </c>
      <c r="Z347" s="77">
        <f t="shared" si="621"/>
        <v>1.02</v>
      </c>
      <c r="AA347" s="77">
        <f t="shared" si="621"/>
        <v>609.6</v>
      </c>
      <c r="AB347" s="77">
        <f t="shared" si="621"/>
        <v>56.000000000000007</v>
      </c>
      <c r="AC347" s="77">
        <f t="shared" si="621"/>
        <v>0</v>
      </c>
      <c r="AD347" s="77">
        <f t="shared" si="621"/>
        <v>0.4</v>
      </c>
      <c r="AE347" s="77">
        <f t="shared" si="621"/>
        <v>609.6</v>
      </c>
      <c r="AF347" s="77">
        <f t="shared" si="621"/>
        <v>56.000000000000007</v>
      </c>
      <c r="AG347" s="77">
        <f t="shared" si="621"/>
        <v>0</v>
      </c>
      <c r="AH347" s="77">
        <f t="shared" si="621"/>
        <v>0.4</v>
      </c>
      <c r="AI347" s="77">
        <f t="shared" si="621"/>
        <v>635.6</v>
      </c>
      <c r="AJ347" s="77">
        <f t="shared" si="621"/>
        <v>623.75</v>
      </c>
      <c r="AK347" s="77">
        <f t="shared" si="621"/>
        <v>50.29</v>
      </c>
      <c r="AL347" s="77">
        <f t="shared" si="621"/>
        <v>1.2199999999999998</v>
      </c>
      <c r="AM347" s="77">
        <f t="shared" si="621"/>
        <v>0.01</v>
      </c>
      <c r="AN347" s="77">
        <f t="shared" si="621"/>
        <v>0.16999999999999998</v>
      </c>
      <c r="AO347" s="77">
        <f t="shared" si="621"/>
        <v>0.39</v>
      </c>
      <c r="AP347" s="77">
        <f t="shared" si="621"/>
        <v>1.41</v>
      </c>
      <c r="AQ347" s="77">
        <f t="shared" si="621"/>
        <v>4.32</v>
      </c>
      <c r="AR347" s="77">
        <f t="shared" si="621"/>
        <v>1.72</v>
      </c>
      <c r="AS347" s="77">
        <f t="shared" si="621"/>
        <v>0</v>
      </c>
      <c r="AT347" s="77">
        <f t="shared" si="621"/>
        <v>0.12</v>
      </c>
      <c r="AU347" s="77">
        <f t="shared" si="621"/>
        <v>0.68</v>
      </c>
      <c r="AV347" s="77">
        <f t="shared" si="621"/>
        <v>0</v>
      </c>
      <c r="AW347" s="77">
        <f t="shared" si="621"/>
        <v>2.8</v>
      </c>
      <c r="AX347" s="77">
        <f t="shared" si="621"/>
        <v>0</v>
      </c>
      <c r="AY347" s="77">
        <f t="shared" si="621"/>
        <v>0</v>
      </c>
      <c r="AZ347" s="77">
        <f t="shared" si="621"/>
        <v>0.12</v>
      </c>
      <c r="BA347" s="77">
        <f t="shared" si="621"/>
        <v>0.68</v>
      </c>
      <c r="BB347" s="77">
        <f t="shared" si="621"/>
        <v>0</v>
      </c>
      <c r="BC347" s="77">
        <f t="shared" si="621"/>
        <v>2.8</v>
      </c>
      <c r="BD347" s="77">
        <f t="shared" si="621"/>
        <v>0</v>
      </c>
      <c r="BE347" s="77">
        <f t="shared" si="621"/>
        <v>0.01</v>
      </c>
      <c r="BF347" s="77">
        <f t="shared" si="621"/>
        <v>0.22999999999999998</v>
      </c>
      <c r="BG347" s="77">
        <f t="shared" si="621"/>
        <v>0.73000000000000009</v>
      </c>
      <c r="BH347" s="77">
        <f t="shared" si="621"/>
        <v>1.41</v>
      </c>
      <c r="BI347" s="77">
        <f t="shared" si="621"/>
        <v>5.72</v>
      </c>
      <c r="BJ347" s="52">
        <f t="shared" si="621"/>
        <v>1.72</v>
      </c>
    </row>
    <row r="348" spans="1:62" s="11" customFormat="1" ht="23.25" customHeight="1" thickBot="1" x14ac:dyDescent="0.35">
      <c r="A348" s="153" t="s">
        <v>58</v>
      </c>
      <c r="B348" s="154"/>
      <c r="C348" s="154"/>
      <c r="D348" s="154"/>
      <c r="E348" s="154"/>
      <c r="F348" s="154"/>
      <c r="G348" s="43">
        <f>SUM(G347,G344,G339,G335,G327)</f>
        <v>3930.83</v>
      </c>
      <c r="H348" s="43">
        <f t="shared" ref="H348:BJ348" si="622">SUM(H347,H344,H339,H335,H327)</f>
        <v>3715.3566666666666</v>
      </c>
      <c r="I348" s="43">
        <f t="shared" si="622"/>
        <v>4463.8013333333329</v>
      </c>
      <c r="J348" s="43">
        <f t="shared" si="622"/>
        <v>5375.2033333333329</v>
      </c>
      <c r="K348" s="43">
        <f t="shared" si="622"/>
        <v>151.4</v>
      </c>
      <c r="L348" s="43">
        <f t="shared" si="622"/>
        <v>153.07000000000002</v>
      </c>
      <c r="M348" s="43">
        <f t="shared" si="622"/>
        <v>483.18</v>
      </c>
      <c r="N348" s="43">
        <f t="shared" si="622"/>
        <v>161.63333333333333</v>
      </c>
      <c r="O348" s="43">
        <f t="shared" si="622"/>
        <v>142.17333333333335</v>
      </c>
      <c r="P348" s="43">
        <f t="shared" si="622"/>
        <v>448.70666666666671</v>
      </c>
      <c r="Q348" s="43">
        <f t="shared" si="622"/>
        <v>192.53933333333333</v>
      </c>
      <c r="R348" s="43">
        <f t="shared" si="622"/>
        <v>173.04666666666665</v>
      </c>
      <c r="S348" s="43">
        <f t="shared" si="622"/>
        <v>534.81066666666675</v>
      </c>
      <c r="T348" s="43">
        <f t="shared" si="622"/>
        <v>227.99666666666667</v>
      </c>
      <c r="U348" s="43">
        <f t="shared" si="622"/>
        <v>224.03333333333336</v>
      </c>
      <c r="V348" s="43">
        <f t="shared" si="622"/>
        <v>608.15000000000009</v>
      </c>
      <c r="W348" s="43">
        <f t="shared" si="622"/>
        <v>2143.5499999999997</v>
      </c>
      <c r="X348" s="43">
        <f t="shared" si="622"/>
        <v>425.65999999999997</v>
      </c>
      <c r="Y348" s="43">
        <f t="shared" si="622"/>
        <v>1372.39</v>
      </c>
      <c r="Z348" s="43">
        <f t="shared" si="622"/>
        <v>22.051000000000002</v>
      </c>
      <c r="AA348" s="43">
        <f t="shared" si="622"/>
        <v>1798.1</v>
      </c>
      <c r="AB348" s="43">
        <f t="shared" si="622"/>
        <v>529.274</v>
      </c>
      <c r="AC348" s="43">
        <f t="shared" si="622"/>
        <v>1241.9230000000002</v>
      </c>
      <c r="AD348" s="43">
        <f t="shared" si="622"/>
        <v>27.37501</v>
      </c>
      <c r="AE348" s="43">
        <f t="shared" si="622"/>
        <v>1846.7470000000001</v>
      </c>
      <c r="AF348" s="43">
        <f t="shared" si="622"/>
        <v>597.44650000000001</v>
      </c>
      <c r="AG348" s="43">
        <f t="shared" si="622"/>
        <v>1435.5365000000002</v>
      </c>
      <c r="AH348" s="43">
        <f t="shared" si="622"/>
        <v>30.636020000000002</v>
      </c>
      <c r="AI348" s="43">
        <f t="shared" si="622"/>
        <v>2249.8900000000003</v>
      </c>
      <c r="AJ348" s="43">
        <f t="shared" si="622"/>
        <v>2228.94</v>
      </c>
      <c r="AK348" s="43">
        <f t="shared" si="622"/>
        <v>1918.2674999999999</v>
      </c>
      <c r="AL348" s="43">
        <f t="shared" si="622"/>
        <v>36.050019999999996</v>
      </c>
      <c r="AM348" s="43">
        <f t="shared" si="622"/>
        <v>0.79</v>
      </c>
      <c r="AN348" s="43">
        <f t="shared" si="622"/>
        <v>2.35</v>
      </c>
      <c r="AO348" s="43">
        <f t="shared" si="622"/>
        <v>2.39</v>
      </c>
      <c r="AP348" s="43">
        <f t="shared" si="622"/>
        <v>22.77</v>
      </c>
      <c r="AQ348" s="43">
        <f t="shared" si="622"/>
        <v>73.67</v>
      </c>
      <c r="AR348" s="43">
        <f t="shared" si="622"/>
        <v>18.29</v>
      </c>
      <c r="AS348" s="43">
        <f t="shared" si="622"/>
        <v>0.32</v>
      </c>
      <c r="AT348" s="43">
        <f t="shared" si="622"/>
        <v>2.4294000000000002</v>
      </c>
      <c r="AU348" s="43">
        <f t="shared" si="622"/>
        <v>2.6895000000000002</v>
      </c>
      <c r="AV348" s="43">
        <f t="shared" si="622"/>
        <v>26.445999999999998</v>
      </c>
      <c r="AW348" s="43">
        <f t="shared" si="622"/>
        <v>118.26600000000001</v>
      </c>
      <c r="AX348" s="43">
        <f t="shared" si="622"/>
        <v>18.110999999999997</v>
      </c>
      <c r="AY348" s="43">
        <f t="shared" si="622"/>
        <v>0.36450000000000005</v>
      </c>
      <c r="AZ348" s="43">
        <f t="shared" si="622"/>
        <v>2.7218</v>
      </c>
      <c r="BA348" s="43">
        <f t="shared" si="622"/>
        <v>2.968</v>
      </c>
      <c r="BB348" s="43">
        <f t="shared" si="622"/>
        <v>31.026499999999995</v>
      </c>
      <c r="BC348" s="43">
        <f t="shared" si="622"/>
        <v>133.1875</v>
      </c>
      <c r="BD348" s="43">
        <f t="shared" si="622"/>
        <v>18.711999999999996</v>
      </c>
      <c r="BE348" s="43">
        <f t="shared" si="622"/>
        <v>0.5655</v>
      </c>
      <c r="BF348" s="43">
        <f t="shared" si="622"/>
        <v>3.0837999999999997</v>
      </c>
      <c r="BG348" s="43">
        <f t="shared" si="622"/>
        <v>3.306</v>
      </c>
      <c r="BH348" s="43">
        <f t="shared" si="622"/>
        <v>35.619499999999995</v>
      </c>
      <c r="BI348" s="43">
        <f t="shared" si="622"/>
        <v>143.76249999999999</v>
      </c>
      <c r="BJ348" s="84">
        <f t="shared" si="622"/>
        <v>23.202999999999999</v>
      </c>
    </row>
    <row r="349" spans="1:62" s="11" customFormat="1" x14ac:dyDescent="0.3">
      <c r="A349" s="59"/>
      <c r="B349" s="60"/>
      <c r="C349" s="60"/>
      <c r="D349" s="60"/>
      <c r="E349" s="60"/>
      <c r="F349" s="60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  <c r="Z349" s="55"/>
      <c r="AA349" s="55"/>
      <c r="AB349" s="55"/>
      <c r="AC349" s="55"/>
      <c r="AD349" s="55"/>
      <c r="AE349" s="55"/>
      <c r="AF349" s="55"/>
      <c r="AG349" s="55"/>
      <c r="AH349" s="55"/>
      <c r="AI349" s="55"/>
      <c r="AJ349" s="55"/>
      <c r="AK349" s="55"/>
      <c r="AL349" s="55"/>
      <c r="AM349" s="55"/>
      <c r="AN349" s="55"/>
      <c r="AO349" s="55"/>
      <c r="AP349" s="55"/>
      <c r="AQ349" s="55"/>
      <c r="AR349" s="55"/>
      <c r="AS349" s="55"/>
      <c r="AT349" s="55"/>
      <c r="AU349" s="55"/>
      <c r="AV349" s="55"/>
      <c r="AW349" s="55"/>
      <c r="AX349" s="55"/>
      <c r="AY349" s="55"/>
      <c r="AZ349" s="55"/>
      <c r="BA349" s="55"/>
      <c r="BB349" s="55"/>
      <c r="BC349" s="55"/>
      <c r="BD349" s="55"/>
      <c r="BE349" s="55"/>
      <c r="BF349" s="55"/>
      <c r="BG349" s="55"/>
      <c r="BH349" s="55"/>
      <c r="BI349" s="55"/>
      <c r="BJ349" s="55"/>
    </row>
    <row r="350" spans="1:62" s="11" customFormat="1" x14ac:dyDescent="0.3">
      <c r="A350" s="59"/>
      <c r="B350" s="60"/>
      <c r="C350" s="60"/>
      <c r="D350" s="60"/>
      <c r="E350" s="60"/>
      <c r="F350" s="60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  <c r="Z350" s="55"/>
      <c r="AA350" s="55"/>
      <c r="AB350" s="55"/>
      <c r="AC350" s="55"/>
      <c r="AD350" s="55"/>
      <c r="AE350" s="55"/>
      <c r="AF350" s="55"/>
      <c r="AG350" s="55"/>
      <c r="AH350" s="55"/>
      <c r="AI350" s="55"/>
      <c r="AJ350" s="55"/>
      <c r="AK350" s="55"/>
      <c r="AL350" s="55"/>
      <c r="AM350" s="55"/>
      <c r="AN350" s="55"/>
      <c r="AO350" s="55"/>
      <c r="AP350" s="55"/>
      <c r="AQ350" s="55"/>
      <c r="AR350" s="55"/>
      <c r="AS350" s="55"/>
      <c r="AT350" s="55"/>
      <c r="AU350" s="55"/>
      <c r="AV350" s="55"/>
      <c r="AW350" s="55"/>
      <c r="AX350" s="55"/>
      <c r="AY350" s="55"/>
      <c r="AZ350" s="55"/>
      <c r="BA350" s="55"/>
      <c r="BB350" s="55"/>
      <c r="BC350" s="55"/>
      <c r="BD350" s="55"/>
      <c r="BE350" s="55"/>
      <c r="BF350" s="55"/>
      <c r="BG350" s="55"/>
      <c r="BH350" s="55"/>
      <c r="BI350" s="55"/>
      <c r="BJ350" s="55"/>
    </row>
    <row r="351" spans="1:62" s="11" customFormat="1" x14ac:dyDescent="0.3">
      <c r="A351" s="59"/>
      <c r="B351" s="60"/>
      <c r="C351" s="60"/>
      <c r="D351" s="60"/>
      <c r="E351" s="60"/>
      <c r="F351" s="60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  <c r="Z351" s="55"/>
      <c r="AA351" s="55"/>
      <c r="AB351" s="55"/>
      <c r="AC351" s="55"/>
      <c r="AD351" s="55"/>
      <c r="AE351" s="55"/>
      <c r="AF351" s="55"/>
      <c r="AG351" s="55"/>
      <c r="AH351" s="55"/>
      <c r="AI351" s="55"/>
      <c r="AJ351" s="55"/>
      <c r="AK351" s="55"/>
      <c r="AL351" s="55"/>
      <c r="AM351" s="55"/>
      <c r="AN351" s="55"/>
      <c r="AO351" s="55"/>
      <c r="AP351" s="55"/>
      <c r="AQ351" s="55"/>
      <c r="AR351" s="55"/>
      <c r="AS351" s="55"/>
      <c r="AT351" s="55"/>
      <c r="AU351" s="55"/>
      <c r="AV351" s="55"/>
      <c r="AW351" s="55"/>
      <c r="AX351" s="55"/>
      <c r="AY351" s="55"/>
      <c r="AZ351" s="55"/>
      <c r="BA351" s="55"/>
      <c r="BB351" s="55"/>
      <c r="BC351" s="55"/>
      <c r="BD351" s="55"/>
      <c r="BE351" s="55"/>
      <c r="BF351" s="55"/>
      <c r="BG351" s="55"/>
      <c r="BH351" s="55"/>
      <c r="BI351" s="55"/>
      <c r="BJ351" s="55"/>
    </row>
    <row r="352" spans="1:62" s="11" customFormat="1" x14ac:dyDescent="0.3">
      <c r="A352" s="59"/>
      <c r="B352" s="60"/>
      <c r="C352" s="60"/>
      <c r="D352" s="60"/>
      <c r="E352" s="60"/>
      <c r="F352" s="60"/>
      <c r="G352" s="55"/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  <c r="Z352" s="55"/>
      <c r="AA352" s="55"/>
      <c r="AB352" s="55"/>
      <c r="AC352" s="55"/>
      <c r="AD352" s="55"/>
      <c r="AE352" s="55"/>
      <c r="AF352" s="55"/>
      <c r="AG352" s="55"/>
      <c r="AH352" s="55"/>
      <c r="AI352" s="55"/>
      <c r="AJ352" s="55"/>
      <c r="AK352" s="55"/>
      <c r="AL352" s="55"/>
      <c r="AM352" s="55"/>
      <c r="AN352" s="55"/>
      <c r="AO352" s="55"/>
      <c r="AP352" s="55"/>
      <c r="AQ352" s="55"/>
      <c r="AR352" s="55"/>
      <c r="AS352" s="55"/>
      <c r="AT352" s="55"/>
      <c r="AU352" s="55"/>
      <c r="AV352" s="55"/>
      <c r="AW352" s="55"/>
      <c r="AX352" s="55"/>
      <c r="AY352" s="55"/>
      <c r="AZ352" s="55"/>
      <c r="BA352" s="55"/>
      <c r="BB352" s="55"/>
      <c r="BC352" s="55"/>
      <c r="BD352" s="55"/>
      <c r="BE352" s="55"/>
      <c r="BF352" s="55"/>
      <c r="BG352" s="55"/>
      <c r="BH352" s="55"/>
      <c r="BI352" s="55"/>
      <c r="BJ352" s="55"/>
    </row>
    <row r="353" spans="1:62" s="11" customFormat="1" x14ac:dyDescent="0.3">
      <c r="A353" s="59"/>
      <c r="B353" s="60"/>
      <c r="C353" s="60"/>
      <c r="D353" s="60"/>
      <c r="E353" s="60"/>
      <c r="F353" s="60"/>
      <c r="G353" s="55"/>
      <c r="H353" s="55"/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  <c r="Z353" s="55"/>
      <c r="AA353" s="55"/>
      <c r="AB353" s="55"/>
      <c r="AC353" s="55"/>
      <c r="AD353" s="55"/>
      <c r="AE353" s="55"/>
      <c r="AF353" s="55"/>
      <c r="AG353" s="55"/>
      <c r="AH353" s="55"/>
      <c r="AI353" s="55"/>
      <c r="AJ353" s="55"/>
      <c r="AK353" s="55"/>
      <c r="AL353" s="55"/>
      <c r="AM353" s="55"/>
      <c r="AN353" s="55"/>
      <c r="AO353" s="55"/>
      <c r="AP353" s="55"/>
      <c r="AQ353" s="55"/>
      <c r="AR353" s="55"/>
      <c r="AS353" s="55"/>
      <c r="AT353" s="55"/>
      <c r="AU353" s="55"/>
      <c r="AV353" s="55"/>
      <c r="AW353" s="55"/>
      <c r="AX353" s="55"/>
      <c r="AY353" s="55"/>
      <c r="AZ353" s="55"/>
      <c r="BA353" s="55"/>
      <c r="BB353" s="55"/>
      <c r="BC353" s="55"/>
      <c r="BD353" s="55"/>
      <c r="BE353" s="55"/>
      <c r="BF353" s="55"/>
      <c r="BG353" s="55"/>
      <c r="BH353" s="55"/>
      <c r="BI353" s="55"/>
      <c r="BJ353" s="55"/>
    </row>
    <row r="354" spans="1:62" s="11" customFormat="1" x14ac:dyDescent="0.3">
      <c r="A354" s="59"/>
      <c r="B354" s="60"/>
      <c r="C354" s="60"/>
      <c r="D354" s="60"/>
      <c r="E354" s="60"/>
      <c r="F354" s="60"/>
      <c r="G354" s="55"/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  <c r="Z354" s="55"/>
      <c r="AA354" s="55"/>
      <c r="AB354" s="55"/>
      <c r="AC354" s="55"/>
      <c r="AD354" s="55"/>
      <c r="AE354" s="55"/>
      <c r="AF354" s="55"/>
      <c r="AG354" s="55"/>
      <c r="AH354" s="55"/>
      <c r="AI354" s="55"/>
      <c r="AJ354" s="55"/>
      <c r="AK354" s="55"/>
      <c r="AL354" s="55"/>
      <c r="AM354" s="55"/>
      <c r="AN354" s="55"/>
      <c r="AO354" s="55"/>
      <c r="AP354" s="55"/>
      <c r="AQ354" s="55"/>
      <c r="AR354" s="55"/>
      <c r="AS354" s="55"/>
      <c r="AT354" s="55"/>
      <c r="AU354" s="55"/>
      <c r="AV354" s="55"/>
      <c r="AW354" s="55"/>
      <c r="AX354" s="55"/>
      <c r="AY354" s="55"/>
      <c r="AZ354" s="55"/>
      <c r="BA354" s="55"/>
      <c r="BB354" s="55"/>
      <c r="BC354" s="55"/>
      <c r="BD354" s="55"/>
      <c r="BE354" s="55"/>
      <c r="BF354" s="55"/>
      <c r="BG354" s="55"/>
      <c r="BH354" s="55"/>
      <c r="BI354" s="55"/>
      <c r="BJ354" s="55"/>
    </row>
    <row r="355" spans="1:62" s="11" customFormat="1" x14ac:dyDescent="0.3">
      <c r="A355" s="59"/>
      <c r="B355" s="60"/>
      <c r="C355" s="60"/>
      <c r="D355" s="60"/>
      <c r="E355" s="60"/>
      <c r="F355" s="60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  <c r="Z355" s="72"/>
      <c r="AA355" s="72"/>
      <c r="AB355" s="72"/>
      <c r="AC355" s="72"/>
      <c r="AD355" s="72"/>
      <c r="AE355" s="72"/>
      <c r="AF355" s="72"/>
      <c r="AG355" s="72"/>
      <c r="AH355" s="72"/>
      <c r="AI355" s="72"/>
      <c r="AJ355" s="72"/>
      <c r="AK355" s="72"/>
      <c r="AL355" s="72"/>
      <c r="AM355" s="72"/>
      <c r="AN355" s="72"/>
      <c r="AO355" s="72"/>
      <c r="AP355" s="72"/>
      <c r="AQ355" s="72"/>
      <c r="AR355" s="72"/>
      <c r="AS355" s="72"/>
      <c r="AT355" s="72"/>
      <c r="AU355" s="72"/>
      <c r="AV355" s="72"/>
      <c r="AW355" s="72"/>
      <c r="AX355" s="72"/>
      <c r="AY355" s="72"/>
      <c r="AZ355" s="72"/>
      <c r="BA355" s="72"/>
      <c r="BB355" s="72"/>
      <c r="BC355" s="72"/>
      <c r="BD355" s="72"/>
      <c r="BE355" s="72"/>
      <c r="BF355" s="72"/>
      <c r="BG355" s="72"/>
      <c r="BH355" s="72"/>
      <c r="BI355" s="72"/>
      <c r="BJ355" s="72"/>
    </row>
    <row r="356" spans="1:62" s="11" customFormat="1" ht="19.5" thickBot="1" x14ac:dyDescent="0.35">
      <c r="A356" s="59"/>
      <c r="B356" s="60"/>
      <c r="C356" s="60"/>
      <c r="D356" s="60"/>
      <c r="E356" s="60"/>
      <c r="F356" s="60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  <c r="Z356" s="72"/>
      <c r="AA356" s="72"/>
      <c r="AB356" s="72"/>
      <c r="AC356" s="72"/>
      <c r="AD356" s="72"/>
      <c r="AE356" s="72"/>
      <c r="AF356" s="72"/>
      <c r="AG356" s="72"/>
      <c r="AH356" s="72"/>
      <c r="AI356" s="72"/>
      <c r="AJ356" s="72"/>
      <c r="AK356" s="72"/>
      <c r="AL356" s="72"/>
      <c r="AM356" s="72"/>
      <c r="AN356" s="72"/>
      <c r="AO356" s="72"/>
      <c r="AP356" s="72"/>
      <c r="AQ356" s="72"/>
      <c r="AR356" s="72"/>
      <c r="AS356" s="72"/>
      <c r="AT356" s="72"/>
      <c r="AU356" s="72"/>
      <c r="AV356" s="72"/>
      <c r="AW356" s="72"/>
      <c r="AX356" s="72"/>
      <c r="AY356" s="72"/>
      <c r="AZ356" s="72"/>
      <c r="BA356" s="72"/>
      <c r="BB356" s="72"/>
      <c r="BC356" s="72"/>
      <c r="BD356" s="72"/>
      <c r="BE356" s="72"/>
      <c r="BF356" s="72"/>
      <c r="BG356" s="72"/>
      <c r="BH356" s="72"/>
      <c r="BI356" s="72"/>
      <c r="BJ356" s="72"/>
    </row>
    <row r="357" spans="1:62" s="12" customFormat="1" ht="40.5" customHeight="1" x14ac:dyDescent="0.3">
      <c r="A357" s="85" t="s">
        <v>187</v>
      </c>
      <c r="B357" s="86"/>
      <c r="C357" s="86"/>
      <c r="D357" s="86"/>
      <c r="E357" s="86"/>
      <c r="F357" s="86"/>
      <c r="G357" s="87"/>
      <c r="H357" s="87"/>
      <c r="I357" s="87"/>
      <c r="J357" s="87"/>
      <c r="K357" s="87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8"/>
      <c r="X357" s="88"/>
      <c r="Y357" s="88"/>
      <c r="Z357" s="88"/>
      <c r="AA357" s="88"/>
      <c r="AB357" s="88"/>
      <c r="AC357" s="88"/>
      <c r="AD357" s="88"/>
      <c r="AE357" s="88"/>
      <c r="AF357" s="88"/>
      <c r="AG357" s="88"/>
      <c r="AH357" s="88"/>
      <c r="AI357" s="88"/>
      <c r="AJ357" s="88"/>
      <c r="AK357" s="88"/>
      <c r="AL357" s="88"/>
      <c r="AM357" s="88"/>
      <c r="AN357" s="88"/>
      <c r="AO357" s="88"/>
      <c r="AP357" s="88"/>
      <c r="AQ357" s="88"/>
      <c r="AR357" s="88"/>
      <c r="AS357" s="88"/>
      <c r="AT357" s="88"/>
      <c r="AU357" s="88"/>
      <c r="AV357" s="88"/>
      <c r="AW357" s="88"/>
      <c r="AX357" s="88"/>
      <c r="AY357" s="88"/>
      <c r="AZ357" s="88"/>
      <c r="BA357" s="88"/>
      <c r="BB357" s="88"/>
      <c r="BC357" s="88"/>
      <c r="BD357" s="88"/>
      <c r="BE357" s="88"/>
      <c r="BF357" s="88"/>
      <c r="BG357" s="88"/>
      <c r="BH357" s="88"/>
      <c r="BI357" s="88"/>
      <c r="BJ357" s="89"/>
    </row>
    <row r="358" spans="1:62" s="6" customFormat="1" ht="54" customHeight="1" x14ac:dyDescent="0.25">
      <c r="A358" s="160" t="s">
        <v>1</v>
      </c>
      <c r="B358" s="161" t="s">
        <v>2</v>
      </c>
      <c r="C358" s="156" t="s">
        <v>3</v>
      </c>
      <c r="D358" s="156"/>
      <c r="E358" s="156"/>
      <c r="F358" s="161" t="s">
        <v>4</v>
      </c>
      <c r="G358" s="158" t="s">
        <v>5</v>
      </c>
      <c r="H358" s="157" t="s">
        <v>6</v>
      </c>
      <c r="I358" s="157"/>
      <c r="J358" s="157"/>
      <c r="K358" s="158" t="s">
        <v>7</v>
      </c>
      <c r="L358" s="158"/>
      <c r="M358" s="158"/>
      <c r="N358" s="157" t="s">
        <v>8</v>
      </c>
      <c r="O358" s="157"/>
      <c r="P358" s="157"/>
      <c r="Q358" s="157"/>
      <c r="R358" s="157"/>
      <c r="S358" s="157"/>
      <c r="T358" s="157"/>
      <c r="U358" s="157"/>
      <c r="V358" s="157"/>
      <c r="W358" s="155" t="s">
        <v>9</v>
      </c>
      <c r="X358" s="159"/>
      <c r="Y358" s="159"/>
      <c r="Z358" s="159"/>
      <c r="AA358" s="151" t="s">
        <v>10</v>
      </c>
      <c r="AB358" s="151"/>
      <c r="AC358" s="151"/>
      <c r="AD358" s="151"/>
      <c r="AE358" s="151"/>
      <c r="AF358" s="151"/>
      <c r="AG358" s="151"/>
      <c r="AH358" s="151"/>
      <c r="AI358" s="151"/>
      <c r="AJ358" s="151"/>
      <c r="AK358" s="151"/>
      <c r="AL358" s="151"/>
      <c r="AM358" s="155" t="s">
        <v>11</v>
      </c>
      <c r="AN358" s="159"/>
      <c r="AO358" s="159"/>
      <c r="AP358" s="159"/>
      <c r="AQ358" s="159"/>
      <c r="AR358" s="159"/>
      <c r="AS358" s="151" t="s">
        <v>12</v>
      </c>
      <c r="AT358" s="151"/>
      <c r="AU358" s="151"/>
      <c r="AV358" s="151"/>
      <c r="AW358" s="151"/>
      <c r="AX358" s="151"/>
      <c r="AY358" s="151"/>
      <c r="AZ358" s="151"/>
      <c r="BA358" s="151"/>
      <c r="BB358" s="151"/>
      <c r="BC358" s="151"/>
      <c r="BD358" s="151"/>
      <c r="BE358" s="151"/>
      <c r="BF358" s="151"/>
      <c r="BG358" s="151"/>
      <c r="BH358" s="151"/>
      <c r="BI358" s="151"/>
      <c r="BJ358" s="152"/>
    </row>
    <row r="359" spans="1:62" s="6" customFormat="1" ht="20.25" customHeight="1" x14ac:dyDescent="0.25">
      <c r="A359" s="160"/>
      <c r="B359" s="161"/>
      <c r="C359" s="156"/>
      <c r="D359" s="156"/>
      <c r="E359" s="156"/>
      <c r="F359" s="161"/>
      <c r="G359" s="158"/>
      <c r="H359" s="157"/>
      <c r="I359" s="157"/>
      <c r="J359" s="157"/>
      <c r="K359" s="158" t="s">
        <v>13</v>
      </c>
      <c r="L359" s="158" t="s">
        <v>14</v>
      </c>
      <c r="M359" s="158" t="s">
        <v>15</v>
      </c>
      <c r="N359" s="157"/>
      <c r="O359" s="157"/>
      <c r="P359" s="157"/>
      <c r="Q359" s="157"/>
      <c r="R359" s="157"/>
      <c r="S359" s="157"/>
      <c r="T359" s="157"/>
      <c r="U359" s="157"/>
      <c r="V359" s="157"/>
      <c r="W359" s="155" t="s">
        <v>16</v>
      </c>
      <c r="X359" s="155" t="s">
        <v>17</v>
      </c>
      <c r="Y359" s="155" t="s">
        <v>18</v>
      </c>
      <c r="Z359" s="155" t="s">
        <v>19</v>
      </c>
      <c r="AA359" s="151"/>
      <c r="AB359" s="151"/>
      <c r="AC359" s="151"/>
      <c r="AD359" s="151"/>
      <c r="AE359" s="151"/>
      <c r="AF359" s="151"/>
      <c r="AG359" s="151"/>
      <c r="AH359" s="151"/>
      <c r="AI359" s="151"/>
      <c r="AJ359" s="151"/>
      <c r="AK359" s="151"/>
      <c r="AL359" s="151"/>
      <c r="AM359" s="155" t="s">
        <v>20</v>
      </c>
      <c r="AN359" s="155" t="s">
        <v>21</v>
      </c>
      <c r="AO359" s="155" t="s">
        <v>22</v>
      </c>
      <c r="AP359" s="155" t="s">
        <v>23</v>
      </c>
      <c r="AQ359" s="155" t="s">
        <v>24</v>
      </c>
      <c r="AR359" s="155" t="s">
        <v>25</v>
      </c>
      <c r="AS359" s="151"/>
      <c r="AT359" s="151"/>
      <c r="AU359" s="151"/>
      <c r="AV359" s="151"/>
      <c r="AW359" s="151"/>
      <c r="AX359" s="151"/>
      <c r="AY359" s="151"/>
      <c r="AZ359" s="151"/>
      <c r="BA359" s="151"/>
      <c r="BB359" s="151"/>
      <c r="BC359" s="151"/>
      <c r="BD359" s="151"/>
      <c r="BE359" s="151"/>
      <c r="BF359" s="151"/>
      <c r="BG359" s="151"/>
      <c r="BH359" s="151"/>
      <c r="BI359" s="151"/>
      <c r="BJ359" s="152"/>
    </row>
    <row r="360" spans="1:62" s="6" customFormat="1" ht="21" customHeight="1" x14ac:dyDescent="0.25">
      <c r="A360" s="160"/>
      <c r="B360" s="161"/>
      <c r="C360" s="156"/>
      <c r="D360" s="156"/>
      <c r="E360" s="156"/>
      <c r="F360" s="161"/>
      <c r="G360" s="158"/>
      <c r="H360" s="157"/>
      <c r="I360" s="157"/>
      <c r="J360" s="157"/>
      <c r="K360" s="158"/>
      <c r="L360" s="158"/>
      <c r="M360" s="158"/>
      <c r="N360" s="80" t="s">
        <v>13</v>
      </c>
      <c r="O360" s="80" t="s">
        <v>14</v>
      </c>
      <c r="P360" s="80" t="s">
        <v>15</v>
      </c>
      <c r="Q360" s="80" t="s">
        <v>13</v>
      </c>
      <c r="R360" s="80" t="s">
        <v>14</v>
      </c>
      <c r="S360" s="80" t="s">
        <v>15</v>
      </c>
      <c r="T360" s="80" t="s">
        <v>13</v>
      </c>
      <c r="U360" s="80" t="s">
        <v>14</v>
      </c>
      <c r="V360" s="80" t="s">
        <v>15</v>
      </c>
      <c r="W360" s="155"/>
      <c r="X360" s="155"/>
      <c r="Y360" s="155"/>
      <c r="Z360" s="155"/>
      <c r="AA360" s="81" t="s">
        <v>16</v>
      </c>
      <c r="AB360" s="81" t="s">
        <v>17</v>
      </c>
      <c r="AC360" s="81" t="s">
        <v>18</v>
      </c>
      <c r="AD360" s="81" t="s">
        <v>19</v>
      </c>
      <c r="AE360" s="81" t="s">
        <v>16</v>
      </c>
      <c r="AF360" s="81" t="s">
        <v>17</v>
      </c>
      <c r="AG360" s="81" t="s">
        <v>18</v>
      </c>
      <c r="AH360" s="81" t="s">
        <v>19</v>
      </c>
      <c r="AI360" s="81" t="s">
        <v>16</v>
      </c>
      <c r="AJ360" s="81" t="s">
        <v>17</v>
      </c>
      <c r="AK360" s="81" t="s">
        <v>18</v>
      </c>
      <c r="AL360" s="81" t="s">
        <v>19</v>
      </c>
      <c r="AM360" s="155"/>
      <c r="AN360" s="155"/>
      <c r="AO360" s="155"/>
      <c r="AP360" s="155" t="s">
        <v>23</v>
      </c>
      <c r="AQ360" s="155"/>
      <c r="AR360" s="155"/>
      <c r="AS360" s="81" t="s">
        <v>20</v>
      </c>
      <c r="AT360" s="81" t="s">
        <v>21</v>
      </c>
      <c r="AU360" s="81" t="s">
        <v>22</v>
      </c>
      <c r="AV360" s="81" t="s">
        <v>23</v>
      </c>
      <c r="AW360" s="81" t="s">
        <v>24</v>
      </c>
      <c r="AX360" s="81" t="s">
        <v>25</v>
      </c>
      <c r="AY360" s="81" t="s">
        <v>20</v>
      </c>
      <c r="AZ360" s="81" t="s">
        <v>21</v>
      </c>
      <c r="BA360" s="81" t="s">
        <v>22</v>
      </c>
      <c r="BB360" s="81" t="s">
        <v>23</v>
      </c>
      <c r="BC360" s="81" t="s">
        <v>24</v>
      </c>
      <c r="BD360" s="81" t="s">
        <v>25</v>
      </c>
      <c r="BE360" s="81" t="s">
        <v>20</v>
      </c>
      <c r="BF360" s="81" t="s">
        <v>21</v>
      </c>
      <c r="BG360" s="81" t="s">
        <v>22</v>
      </c>
      <c r="BH360" s="81" t="s">
        <v>23</v>
      </c>
      <c r="BI360" s="81" t="s">
        <v>24</v>
      </c>
      <c r="BJ360" s="48" t="s">
        <v>25</v>
      </c>
    </row>
    <row r="361" spans="1:62" s="7" customFormat="1" ht="33.75" customHeight="1" x14ac:dyDescent="0.3">
      <c r="A361" s="49" t="s">
        <v>188</v>
      </c>
      <c r="B361" s="26">
        <v>187</v>
      </c>
      <c r="C361" s="23">
        <v>180</v>
      </c>
      <c r="D361" s="23">
        <v>200</v>
      </c>
      <c r="E361" s="23">
        <v>300</v>
      </c>
      <c r="F361" s="26">
        <v>250</v>
      </c>
      <c r="G361" s="27">
        <v>117.44</v>
      </c>
      <c r="H361" s="14">
        <f t="shared" ref="H361:H368" si="623">G361/F361*C361</f>
        <v>84.556799999999996</v>
      </c>
      <c r="I361" s="14">
        <f t="shared" ref="I361:I368" si="624">G361/F361*D361</f>
        <v>93.951999999999998</v>
      </c>
      <c r="J361" s="14">
        <f t="shared" ref="J361:J368" si="625">G361/F361*E361</f>
        <v>140.928</v>
      </c>
      <c r="K361" s="27">
        <v>2.73</v>
      </c>
      <c r="L361" s="27">
        <v>4.91</v>
      </c>
      <c r="M361" s="27">
        <v>15.52</v>
      </c>
      <c r="N361" s="14">
        <f t="shared" ref="N361:N368" si="626">K361/F361*C361</f>
        <v>1.9655999999999998</v>
      </c>
      <c r="O361" s="14">
        <f t="shared" ref="O361:O368" si="627">L361/F361*C361</f>
        <v>3.5352000000000001</v>
      </c>
      <c r="P361" s="14">
        <f t="shared" ref="P361:P368" si="628">M361/F361*C361</f>
        <v>11.174399999999999</v>
      </c>
      <c r="Q361" s="14">
        <f t="shared" ref="Q361:Q368" si="629">K361/F361*D361</f>
        <v>2.1839999999999997</v>
      </c>
      <c r="R361" s="14">
        <f t="shared" ref="R361:R368" si="630">L361/F361*D361</f>
        <v>3.9280000000000004</v>
      </c>
      <c r="S361" s="14">
        <f t="shared" ref="S361:S368" si="631">M361/F361*D361</f>
        <v>12.415999999999999</v>
      </c>
      <c r="T361" s="14">
        <f t="shared" ref="T361:T368" si="632">K361/F361*E361</f>
        <v>3.2759999999999998</v>
      </c>
      <c r="U361" s="14">
        <f t="shared" ref="U361:U368" si="633">L361/F361*E361</f>
        <v>5.8920000000000003</v>
      </c>
      <c r="V361" s="14">
        <f t="shared" ref="V361:V368" si="634">M361/F361*E361</f>
        <v>18.623999999999999</v>
      </c>
      <c r="W361" s="28">
        <v>10.33</v>
      </c>
      <c r="X361" s="28">
        <v>20.27</v>
      </c>
      <c r="Y361" s="28">
        <v>55.72</v>
      </c>
      <c r="Z361" s="28">
        <v>0.64</v>
      </c>
      <c r="AA361" s="15">
        <f>W361/100*C361</f>
        <v>18.594000000000001</v>
      </c>
      <c r="AB361" s="15">
        <f>X361/100*C361</f>
        <v>36.485999999999997</v>
      </c>
      <c r="AC361" s="15">
        <f>Y361/100*C361</f>
        <v>100.29600000000001</v>
      </c>
      <c r="AD361" s="15">
        <f>Z361/100*C361</f>
        <v>1.1520000000000001</v>
      </c>
      <c r="AE361" s="15">
        <f>W361/100*D361</f>
        <v>20.66</v>
      </c>
      <c r="AF361" s="15">
        <f>X361/100*D361</f>
        <v>40.54</v>
      </c>
      <c r="AG361" s="15">
        <f>Y361/100*D361</f>
        <v>111.44000000000001</v>
      </c>
      <c r="AH361" s="15">
        <f>Z361/100*D361</f>
        <v>1.28</v>
      </c>
      <c r="AI361" s="15">
        <f>W361/100*E361</f>
        <v>30.990000000000002</v>
      </c>
      <c r="AJ361" s="15">
        <f>X361/100*E361</f>
        <v>60.809999999999995</v>
      </c>
      <c r="AK361" s="15">
        <f>Y361/100*E361</f>
        <v>167.16</v>
      </c>
      <c r="AL361" s="15">
        <f>Z361/100*E361</f>
        <v>1.9200000000000002</v>
      </c>
      <c r="AM361" s="28">
        <v>0.02</v>
      </c>
      <c r="AN361" s="28">
        <v>7.0000000000000007E-2</v>
      </c>
      <c r="AO361" s="28">
        <v>0.1</v>
      </c>
      <c r="AP361" s="28">
        <v>0.35</v>
      </c>
      <c r="AQ361" s="28">
        <v>14.25</v>
      </c>
      <c r="AR361" s="28">
        <v>0.05</v>
      </c>
      <c r="AS361" s="15">
        <f>AM361/100*C361</f>
        <v>3.6000000000000004E-2</v>
      </c>
      <c r="AT361" s="15">
        <f>AN361/100*C361</f>
        <v>0.12600000000000003</v>
      </c>
      <c r="AU361" s="15">
        <f>AO361/100*C361</f>
        <v>0.18</v>
      </c>
      <c r="AV361" s="15">
        <f>AP361/100*C361</f>
        <v>0.62999999999999989</v>
      </c>
      <c r="AW361" s="15">
        <f>AQ361/100*C361</f>
        <v>25.65</v>
      </c>
      <c r="AX361" s="15">
        <f>AR361/100*C361</f>
        <v>0.09</v>
      </c>
      <c r="AY361" s="15">
        <f>AM361/100*D361</f>
        <v>0.04</v>
      </c>
      <c r="AZ361" s="15">
        <f>AN361/100*D361</f>
        <v>0.14000000000000001</v>
      </c>
      <c r="BA361" s="15">
        <f>AO361/100*D361</f>
        <v>0.2</v>
      </c>
      <c r="BB361" s="15">
        <f>AP361/100*D361</f>
        <v>0.7</v>
      </c>
      <c r="BC361" s="15">
        <f>AQ361/100*D361</f>
        <v>28.499999999999996</v>
      </c>
      <c r="BD361" s="15">
        <f>AR361/100*D361</f>
        <v>0.1</v>
      </c>
      <c r="BE361" s="15">
        <f>AM361/100*E361</f>
        <v>6.0000000000000005E-2</v>
      </c>
      <c r="BF361" s="15">
        <f>AN361/100*E361</f>
        <v>0.21000000000000002</v>
      </c>
      <c r="BG361" s="15">
        <f>AO361/100*E361</f>
        <v>0.3</v>
      </c>
      <c r="BH361" s="15">
        <f>AP361/100*E361</f>
        <v>1.0499999999999998</v>
      </c>
      <c r="BI361" s="15">
        <f>AQ361/100*E361</f>
        <v>42.749999999999993</v>
      </c>
      <c r="BJ361" s="50">
        <f>AR361/100*E361</f>
        <v>0.15</v>
      </c>
    </row>
    <row r="362" spans="1:62" s="7" customFormat="1" ht="43.5" customHeight="1" x14ac:dyDescent="0.3">
      <c r="A362" s="49" t="s">
        <v>55</v>
      </c>
      <c r="B362" s="26" t="s">
        <v>56</v>
      </c>
      <c r="C362" s="23">
        <v>100</v>
      </c>
      <c r="D362" s="23">
        <v>100</v>
      </c>
      <c r="E362" s="23">
        <v>100</v>
      </c>
      <c r="F362" s="26">
        <v>100</v>
      </c>
      <c r="G362" s="27">
        <v>83</v>
      </c>
      <c r="H362" s="14">
        <f>G362/F362*C362</f>
        <v>83</v>
      </c>
      <c r="I362" s="14">
        <f>G362/F362*D362</f>
        <v>83</v>
      </c>
      <c r="J362" s="14">
        <f>G362/F362*E362</f>
        <v>83</v>
      </c>
      <c r="K362" s="27">
        <v>2.65</v>
      </c>
      <c r="L362" s="27">
        <v>2.5</v>
      </c>
      <c r="M362" s="27">
        <v>11.5</v>
      </c>
      <c r="N362" s="14">
        <f t="shared" si="626"/>
        <v>2.65</v>
      </c>
      <c r="O362" s="14">
        <f>L362/F362*C362</f>
        <v>2.5</v>
      </c>
      <c r="P362" s="14">
        <f>M362/F362*C362</f>
        <v>11.5</v>
      </c>
      <c r="Q362" s="14">
        <f>K362/F362*D362</f>
        <v>2.65</v>
      </c>
      <c r="R362" s="14">
        <f>L362/F362*D362</f>
        <v>2.5</v>
      </c>
      <c r="S362" s="14">
        <f>M362/F362*D362</f>
        <v>11.5</v>
      </c>
      <c r="T362" s="14">
        <f>K362/F362*E362</f>
        <v>2.65</v>
      </c>
      <c r="U362" s="14">
        <f>L362/F362*E362</f>
        <v>2.5</v>
      </c>
      <c r="V362" s="14">
        <f>M362/F362*E362</f>
        <v>11.5</v>
      </c>
      <c r="W362" s="28">
        <v>0</v>
      </c>
      <c r="X362" s="28">
        <v>0</v>
      </c>
      <c r="Y362" s="28">
        <v>0</v>
      </c>
      <c r="Z362" s="28">
        <v>0</v>
      </c>
      <c r="AA362" s="15">
        <f t="shared" ref="AA362:AA387" si="635">W362/100*C362</f>
        <v>0</v>
      </c>
      <c r="AB362" s="15">
        <f t="shared" ref="AB362:AB387" si="636">X362/100*C362</f>
        <v>0</v>
      </c>
      <c r="AC362" s="15">
        <f t="shared" ref="AC362:AC387" si="637">Y362/100*C362</f>
        <v>0</v>
      </c>
      <c r="AD362" s="15">
        <f t="shared" ref="AD362:AD387" si="638">Z362/100*C362</f>
        <v>0</v>
      </c>
      <c r="AE362" s="15">
        <f t="shared" ref="AE362:AE387" si="639">W362/100*D362</f>
        <v>0</v>
      </c>
      <c r="AF362" s="15">
        <f t="shared" ref="AF362:AF387" si="640">X362/100*D362</f>
        <v>0</v>
      </c>
      <c r="AG362" s="15">
        <f t="shared" ref="AG362:AG387" si="641">Y362/100*D362</f>
        <v>0</v>
      </c>
      <c r="AH362" s="15">
        <f t="shared" ref="AH362:AH387" si="642">Z362/100*D362</f>
        <v>0</v>
      </c>
      <c r="AI362" s="15">
        <f t="shared" ref="AI362:AI388" si="643">W362/100*E362</f>
        <v>0</v>
      </c>
      <c r="AJ362" s="15">
        <f t="shared" ref="AJ362:AJ388" si="644">X362/100*E362</f>
        <v>0</v>
      </c>
      <c r="AK362" s="15">
        <f t="shared" ref="AK362:AK388" si="645">Y362/100*E362</f>
        <v>0</v>
      </c>
      <c r="AL362" s="15">
        <f t="shared" ref="AL362:AL388" si="646">Z362/100*E362</f>
        <v>0</v>
      </c>
      <c r="AM362" s="28">
        <v>0</v>
      </c>
      <c r="AN362" s="28">
        <v>0</v>
      </c>
      <c r="AO362" s="28">
        <v>0</v>
      </c>
      <c r="AP362" s="28">
        <v>0</v>
      </c>
      <c r="AQ362" s="28">
        <v>0</v>
      </c>
      <c r="AR362" s="28">
        <v>0</v>
      </c>
      <c r="AS362" s="15">
        <f t="shared" ref="AS362:AS387" si="647">AM362/100*C362</f>
        <v>0</v>
      </c>
      <c r="AT362" s="15">
        <f t="shared" ref="AT362:AT387" si="648">AN362/100*C362</f>
        <v>0</v>
      </c>
      <c r="AU362" s="15">
        <f t="shared" ref="AU362:AU387" si="649">AO362/100*C362</f>
        <v>0</v>
      </c>
      <c r="AV362" s="15">
        <f t="shared" ref="AV362:AV387" si="650">AP362/100*C362</f>
        <v>0</v>
      </c>
      <c r="AW362" s="15">
        <f t="shared" ref="AW362:AW387" si="651">AQ362/100*C362</f>
        <v>0</v>
      </c>
      <c r="AX362" s="15">
        <f t="shared" ref="AX362:AX387" si="652">AR362/100*C362</f>
        <v>0</v>
      </c>
      <c r="AY362" s="15">
        <f t="shared" ref="AY362:AY387" si="653">AM362/100*D362</f>
        <v>0</v>
      </c>
      <c r="AZ362" s="15">
        <f t="shared" ref="AZ362:AZ387" si="654">AN362/100*D362</f>
        <v>0</v>
      </c>
      <c r="BA362" s="15">
        <f t="shared" ref="BA362:BA387" si="655">AO362/100*D362</f>
        <v>0</v>
      </c>
      <c r="BB362" s="15">
        <f t="shared" ref="BB362:BB387" si="656">AP362/100*D362</f>
        <v>0</v>
      </c>
      <c r="BC362" s="15">
        <f t="shared" ref="BC362:BC387" si="657">AQ362/100*D362</f>
        <v>0</v>
      </c>
      <c r="BD362" s="15">
        <f t="shared" ref="BD362:BD387" si="658">AR362/100*D362</f>
        <v>0</v>
      </c>
      <c r="BE362" s="15">
        <f t="shared" ref="BE362:BE388" si="659">AM362/100*E362</f>
        <v>0</v>
      </c>
      <c r="BF362" s="15">
        <f t="shared" ref="BF362:BF388" si="660">AN362/100*E362</f>
        <v>0</v>
      </c>
      <c r="BG362" s="15">
        <f t="shared" ref="BG362:BG388" si="661">AO362/100*E362</f>
        <v>0</v>
      </c>
      <c r="BH362" s="15">
        <f t="shared" ref="BH362:BH388" si="662">AP362/100*E362</f>
        <v>0</v>
      </c>
      <c r="BI362" s="15">
        <f t="shared" ref="BI362:BI388" si="663">AQ362/100*E362</f>
        <v>0</v>
      </c>
      <c r="BJ362" s="50">
        <f t="shared" ref="BJ362:BJ388" si="664">AR362/100*E362</f>
        <v>0</v>
      </c>
    </row>
    <row r="363" spans="1:62" s="7" customFormat="1" ht="25.5" customHeight="1" x14ac:dyDescent="0.3">
      <c r="A363" s="49" t="s">
        <v>28</v>
      </c>
      <c r="B363" s="26" t="s">
        <v>29</v>
      </c>
      <c r="C363" s="23">
        <v>10</v>
      </c>
      <c r="D363" s="23">
        <v>10</v>
      </c>
      <c r="E363" s="23">
        <v>20</v>
      </c>
      <c r="F363" s="26">
        <v>20</v>
      </c>
      <c r="G363" s="27">
        <v>150</v>
      </c>
      <c r="H363" s="14">
        <f t="shared" si="623"/>
        <v>75</v>
      </c>
      <c r="I363" s="14">
        <f t="shared" si="624"/>
        <v>75</v>
      </c>
      <c r="J363" s="14">
        <f t="shared" si="625"/>
        <v>150</v>
      </c>
      <c r="K363" s="27">
        <v>0.12</v>
      </c>
      <c r="L363" s="27">
        <v>16.5</v>
      </c>
      <c r="M363" s="27">
        <v>0.16</v>
      </c>
      <c r="N363" s="14">
        <f t="shared" si="626"/>
        <v>0.06</v>
      </c>
      <c r="O363" s="14">
        <f t="shared" si="627"/>
        <v>8.25</v>
      </c>
      <c r="P363" s="14">
        <f t="shared" si="628"/>
        <v>0.08</v>
      </c>
      <c r="Q363" s="14">
        <f t="shared" si="629"/>
        <v>0.06</v>
      </c>
      <c r="R363" s="14">
        <f t="shared" si="630"/>
        <v>8.25</v>
      </c>
      <c r="S363" s="14">
        <f t="shared" si="631"/>
        <v>0.08</v>
      </c>
      <c r="T363" s="14">
        <f t="shared" si="632"/>
        <v>0.12</v>
      </c>
      <c r="U363" s="14">
        <f t="shared" si="633"/>
        <v>16.5</v>
      </c>
      <c r="V363" s="14">
        <f t="shared" si="634"/>
        <v>0.16</v>
      </c>
      <c r="W363" s="28">
        <v>12</v>
      </c>
      <c r="X363" s="28">
        <v>0</v>
      </c>
      <c r="Y363" s="28">
        <v>19</v>
      </c>
      <c r="Z363" s="28">
        <v>0.2</v>
      </c>
      <c r="AA363" s="15">
        <f t="shared" si="635"/>
        <v>1.2</v>
      </c>
      <c r="AB363" s="15">
        <f t="shared" si="636"/>
        <v>0</v>
      </c>
      <c r="AC363" s="15">
        <f t="shared" si="637"/>
        <v>1.9</v>
      </c>
      <c r="AD363" s="15">
        <f t="shared" si="638"/>
        <v>0.02</v>
      </c>
      <c r="AE363" s="15">
        <f t="shared" si="639"/>
        <v>1.2</v>
      </c>
      <c r="AF363" s="15">
        <f t="shared" si="640"/>
        <v>0</v>
      </c>
      <c r="AG363" s="15">
        <f t="shared" si="641"/>
        <v>1.9</v>
      </c>
      <c r="AH363" s="15">
        <f t="shared" si="642"/>
        <v>0.02</v>
      </c>
      <c r="AI363" s="15">
        <f t="shared" si="643"/>
        <v>2.4</v>
      </c>
      <c r="AJ363" s="15">
        <f t="shared" si="644"/>
        <v>0</v>
      </c>
      <c r="AK363" s="15">
        <f t="shared" si="645"/>
        <v>3.8</v>
      </c>
      <c r="AL363" s="15">
        <f t="shared" si="646"/>
        <v>0.04</v>
      </c>
      <c r="AM363" s="28">
        <v>0.4</v>
      </c>
      <c r="AN363" s="28">
        <v>0</v>
      </c>
      <c r="AO363" s="28">
        <v>0.1</v>
      </c>
      <c r="AP363" s="28">
        <v>0</v>
      </c>
      <c r="AQ363" s="28">
        <v>0</v>
      </c>
      <c r="AR363" s="28">
        <v>1</v>
      </c>
      <c r="AS363" s="15">
        <f t="shared" si="647"/>
        <v>0.04</v>
      </c>
      <c r="AT363" s="15">
        <f t="shared" si="648"/>
        <v>0</v>
      </c>
      <c r="AU363" s="15">
        <f t="shared" si="649"/>
        <v>0.01</v>
      </c>
      <c r="AV363" s="15">
        <f t="shared" si="650"/>
        <v>0</v>
      </c>
      <c r="AW363" s="15">
        <f t="shared" si="651"/>
        <v>0</v>
      </c>
      <c r="AX363" s="15">
        <f t="shared" si="652"/>
        <v>0.1</v>
      </c>
      <c r="AY363" s="15">
        <f t="shared" si="653"/>
        <v>0.04</v>
      </c>
      <c r="AZ363" s="15">
        <f t="shared" si="654"/>
        <v>0</v>
      </c>
      <c r="BA363" s="15">
        <f t="shared" si="655"/>
        <v>0.01</v>
      </c>
      <c r="BB363" s="15">
        <f t="shared" si="656"/>
        <v>0</v>
      </c>
      <c r="BC363" s="15">
        <f t="shared" si="657"/>
        <v>0</v>
      </c>
      <c r="BD363" s="15">
        <f t="shared" si="658"/>
        <v>0.1</v>
      </c>
      <c r="BE363" s="15">
        <f t="shared" si="659"/>
        <v>0.08</v>
      </c>
      <c r="BF363" s="15">
        <f t="shared" si="660"/>
        <v>0</v>
      </c>
      <c r="BG363" s="15">
        <f t="shared" si="661"/>
        <v>0.02</v>
      </c>
      <c r="BH363" s="15">
        <f t="shared" si="662"/>
        <v>0</v>
      </c>
      <c r="BI363" s="15">
        <f t="shared" si="663"/>
        <v>0</v>
      </c>
      <c r="BJ363" s="50">
        <f t="shared" si="664"/>
        <v>0.2</v>
      </c>
    </row>
    <row r="364" spans="1:62" s="7" customFormat="1" ht="30.75" customHeight="1" x14ac:dyDescent="0.3">
      <c r="A364" s="49" t="s">
        <v>152</v>
      </c>
      <c r="B364" s="26">
        <v>8</v>
      </c>
      <c r="C364" s="23">
        <v>50</v>
      </c>
      <c r="D364" s="23">
        <v>50</v>
      </c>
      <c r="E364" s="23">
        <v>50</v>
      </c>
      <c r="F364" s="26">
        <v>50</v>
      </c>
      <c r="G364" s="27">
        <v>231</v>
      </c>
      <c r="H364" s="14">
        <f>G364/F364*C364</f>
        <v>231</v>
      </c>
      <c r="I364" s="14">
        <f>G364/F364*D364</f>
        <v>231</v>
      </c>
      <c r="J364" s="14">
        <f>G364/F364*E364</f>
        <v>231</v>
      </c>
      <c r="K364" s="27">
        <v>10.199999999999999</v>
      </c>
      <c r="L364" s="27">
        <v>12</v>
      </c>
      <c r="M364" s="27">
        <v>20.6</v>
      </c>
      <c r="N364" s="14">
        <f>K364/F364*C364</f>
        <v>10.199999999999999</v>
      </c>
      <c r="O364" s="14">
        <f>L364/F364*C364</f>
        <v>12</v>
      </c>
      <c r="P364" s="14">
        <f>M364/F364*C364</f>
        <v>20.6</v>
      </c>
      <c r="Q364" s="14">
        <f>K364/F364*D364</f>
        <v>10.199999999999999</v>
      </c>
      <c r="R364" s="14">
        <f>L364/F364*D364</f>
        <v>12</v>
      </c>
      <c r="S364" s="14">
        <f>M364/F364*D364</f>
        <v>20.6</v>
      </c>
      <c r="T364" s="14">
        <f>K364/F364*E364</f>
        <v>10.199999999999999</v>
      </c>
      <c r="U364" s="14">
        <f>L364/F364*E364</f>
        <v>12</v>
      </c>
      <c r="V364" s="14">
        <f>M364/F364*E364</f>
        <v>20.6</v>
      </c>
      <c r="W364" s="28">
        <v>70.94</v>
      </c>
      <c r="X364" s="28">
        <v>6.4</v>
      </c>
      <c r="Y364" s="28">
        <v>0</v>
      </c>
      <c r="Z364" s="28">
        <v>2.46</v>
      </c>
      <c r="AA364" s="15">
        <f>W364/100*C364</f>
        <v>35.47</v>
      </c>
      <c r="AB364" s="15">
        <f>X364/100*C364</f>
        <v>3.2</v>
      </c>
      <c r="AC364" s="15">
        <f>Y364/100*C364</f>
        <v>0</v>
      </c>
      <c r="AD364" s="15">
        <f>Z364/100*C364</f>
        <v>1.23</v>
      </c>
      <c r="AE364" s="15">
        <f>W364/100*D364</f>
        <v>35.47</v>
      </c>
      <c r="AF364" s="15">
        <f>X364/100*D364</f>
        <v>3.2</v>
      </c>
      <c r="AG364" s="15">
        <f>Y364/100*D364</f>
        <v>0</v>
      </c>
      <c r="AH364" s="15">
        <f>Z364/100*D364</f>
        <v>1.23</v>
      </c>
      <c r="AI364" s="15">
        <f>W364/100*E364</f>
        <v>35.47</v>
      </c>
      <c r="AJ364" s="15">
        <f>X364/100*E364</f>
        <v>3.2</v>
      </c>
      <c r="AK364" s="15">
        <f>Y364/100*E364</f>
        <v>0</v>
      </c>
      <c r="AL364" s="15">
        <f>Z364/100*E364</f>
        <v>1.23</v>
      </c>
      <c r="AM364" s="28">
        <v>0</v>
      </c>
      <c r="AN364" s="28">
        <v>0.17</v>
      </c>
      <c r="AO364" s="28">
        <v>0.15</v>
      </c>
      <c r="AP364" s="28">
        <v>1.38</v>
      </c>
      <c r="AQ364" s="28">
        <v>43.2</v>
      </c>
      <c r="AR364" s="28">
        <v>0</v>
      </c>
      <c r="AS364" s="15">
        <f>AM364/100*C364</f>
        <v>0</v>
      </c>
      <c r="AT364" s="15">
        <f>AN364/100*C364</f>
        <v>8.5000000000000006E-2</v>
      </c>
      <c r="AU364" s="15">
        <f>AO364/100*C364</f>
        <v>7.4999999999999997E-2</v>
      </c>
      <c r="AV364" s="15">
        <f>AP364/100*C364</f>
        <v>0.69</v>
      </c>
      <c r="AW364" s="15">
        <f>AQ364/100*C364</f>
        <v>21.6</v>
      </c>
      <c r="AX364" s="15">
        <f>AR364/100*C364</f>
        <v>0</v>
      </c>
      <c r="AY364" s="15">
        <f>AM364/100*D364</f>
        <v>0</v>
      </c>
      <c r="AZ364" s="15">
        <f>AN364/100*D364</f>
        <v>8.5000000000000006E-2</v>
      </c>
      <c r="BA364" s="15">
        <f>AO364/100*D364</f>
        <v>7.4999999999999997E-2</v>
      </c>
      <c r="BB364" s="15">
        <f>AP364/100*D364</f>
        <v>0.69</v>
      </c>
      <c r="BC364" s="15">
        <f>AQ364/100*D364</f>
        <v>21.6</v>
      </c>
      <c r="BD364" s="15">
        <f>AR364/100*D364</f>
        <v>0</v>
      </c>
      <c r="BE364" s="15">
        <f>AM364/100*E364</f>
        <v>0</v>
      </c>
      <c r="BF364" s="15">
        <f>AN364/100*E364</f>
        <v>8.5000000000000006E-2</v>
      </c>
      <c r="BG364" s="15">
        <f>AO364/100*E364</f>
        <v>7.4999999999999997E-2</v>
      </c>
      <c r="BH364" s="15">
        <f>AP364/100*E364</f>
        <v>0.69</v>
      </c>
      <c r="BI364" s="15">
        <f>AQ364/100*E364</f>
        <v>21.6</v>
      </c>
      <c r="BJ364" s="50">
        <f>AR364/100*E364</f>
        <v>0</v>
      </c>
    </row>
    <row r="365" spans="1:62" s="7" customFormat="1" ht="18" customHeight="1" x14ac:dyDescent="0.3">
      <c r="A365" s="49" t="s">
        <v>30</v>
      </c>
      <c r="B365" s="26">
        <v>13</v>
      </c>
      <c r="C365" s="23">
        <v>30</v>
      </c>
      <c r="D365" s="23">
        <v>30</v>
      </c>
      <c r="E365" s="23">
        <v>50</v>
      </c>
      <c r="F365" s="26">
        <v>30</v>
      </c>
      <c r="G365" s="27">
        <v>103</v>
      </c>
      <c r="H365" s="14">
        <f t="shared" si="623"/>
        <v>103</v>
      </c>
      <c r="I365" s="14">
        <f t="shared" si="624"/>
        <v>103</v>
      </c>
      <c r="J365" s="14">
        <f t="shared" si="625"/>
        <v>171.66666666666666</v>
      </c>
      <c r="K365" s="27">
        <v>8</v>
      </c>
      <c r="L365" s="27">
        <v>7.95</v>
      </c>
      <c r="M365" s="27">
        <v>0</v>
      </c>
      <c r="N365" s="14">
        <f t="shared" si="626"/>
        <v>8</v>
      </c>
      <c r="O365" s="14">
        <f t="shared" si="627"/>
        <v>7.95</v>
      </c>
      <c r="P365" s="14">
        <f t="shared" si="628"/>
        <v>0</v>
      </c>
      <c r="Q365" s="14">
        <f t="shared" si="629"/>
        <v>8</v>
      </c>
      <c r="R365" s="14">
        <f t="shared" si="630"/>
        <v>7.95</v>
      </c>
      <c r="S365" s="14">
        <f t="shared" si="631"/>
        <v>0</v>
      </c>
      <c r="T365" s="14">
        <f t="shared" si="632"/>
        <v>13.333333333333334</v>
      </c>
      <c r="U365" s="14">
        <f t="shared" si="633"/>
        <v>13.25</v>
      </c>
      <c r="V365" s="14">
        <f t="shared" si="634"/>
        <v>0</v>
      </c>
      <c r="W365" s="28">
        <v>1000</v>
      </c>
      <c r="X365" s="28">
        <v>45</v>
      </c>
      <c r="Y365" s="28">
        <v>640</v>
      </c>
      <c r="Z365" s="28">
        <v>0.8</v>
      </c>
      <c r="AA365" s="15">
        <f t="shared" si="635"/>
        <v>300</v>
      </c>
      <c r="AB365" s="15">
        <f t="shared" si="636"/>
        <v>13.5</v>
      </c>
      <c r="AC365" s="15">
        <f t="shared" si="637"/>
        <v>192</v>
      </c>
      <c r="AD365" s="15">
        <f t="shared" si="638"/>
        <v>0.24</v>
      </c>
      <c r="AE365" s="15">
        <f t="shared" si="639"/>
        <v>300</v>
      </c>
      <c r="AF365" s="15">
        <f t="shared" si="640"/>
        <v>13.5</v>
      </c>
      <c r="AG365" s="15">
        <f t="shared" si="641"/>
        <v>192</v>
      </c>
      <c r="AH365" s="15">
        <f t="shared" si="642"/>
        <v>0.24</v>
      </c>
      <c r="AI365" s="15">
        <f t="shared" si="643"/>
        <v>500</v>
      </c>
      <c r="AJ365" s="15">
        <f t="shared" si="644"/>
        <v>22.5</v>
      </c>
      <c r="AK365" s="15">
        <f t="shared" si="645"/>
        <v>320</v>
      </c>
      <c r="AL365" s="15">
        <f t="shared" si="646"/>
        <v>0.4</v>
      </c>
      <c r="AM365" s="28">
        <v>0.23</v>
      </c>
      <c r="AN365" s="28">
        <v>0.03</v>
      </c>
      <c r="AO365" s="28">
        <v>0.3</v>
      </c>
      <c r="AP365" s="28">
        <v>0.2</v>
      </c>
      <c r="AQ365" s="28">
        <v>0.8</v>
      </c>
      <c r="AR365" s="28">
        <v>0.5</v>
      </c>
      <c r="AS365" s="15">
        <f t="shared" si="647"/>
        <v>6.9000000000000006E-2</v>
      </c>
      <c r="AT365" s="15">
        <f t="shared" si="648"/>
        <v>8.9999999999999993E-3</v>
      </c>
      <c r="AU365" s="15">
        <f t="shared" si="649"/>
        <v>0.09</v>
      </c>
      <c r="AV365" s="15">
        <f t="shared" si="650"/>
        <v>0.06</v>
      </c>
      <c r="AW365" s="15">
        <f t="shared" si="651"/>
        <v>0.24</v>
      </c>
      <c r="AX365" s="15">
        <f t="shared" si="652"/>
        <v>0.15</v>
      </c>
      <c r="AY365" s="15">
        <f t="shared" si="653"/>
        <v>6.9000000000000006E-2</v>
      </c>
      <c r="AZ365" s="15">
        <f t="shared" si="654"/>
        <v>8.9999999999999993E-3</v>
      </c>
      <c r="BA365" s="15">
        <f t="shared" si="655"/>
        <v>0.09</v>
      </c>
      <c r="BB365" s="15">
        <f t="shared" si="656"/>
        <v>0.06</v>
      </c>
      <c r="BC365" s="15">
        <f t="shared" si="657"/>
        <v>0.24</v>
      </c>
      <c r="BD365" s="15">
        <f t="shared" si="658"/>
        <v>0.15</v>
      </c>
      <c r="BE365" s="15">
        <f t="shared" si="659"/>
        <v>0.11499999999999999</v>
      </c>
      <c r="BF365" s="15">
        <f t="shared" si="660"/>
        <v>1.4999999999999999E-2</v>
      </c>
      <c r="BG365" s="15">
        <f t="shared" si="661"/>
        <v>0.15</v>
      </c>
      <c r="BH365" s="15">
        <f t="shared" si="662"/>
        <v>0.1</v>
      </c>
      <c r="BI365" s="15">
        <f t="shared" si="663"/>
        <v>0.4</v>
      </c>
      <c r="BJ365" s="50">
        <f t="shared" si="664"/>
        <v>0.25</v>
      </c>
    </row>
    <row r="366" spans="1:62" s="7" customFormat="1" ht="18" customHeight="1" x14ac:dyDescent="0.3">
      <c r="A366" s="49" t="s">
        <v>43</v>
      </c>
      <c r="B366" s="26">
        <v>480</v>
      </c>
      <c r="C366" s="23">
        <v>50</v>
      </c>
      <c r="D366" s="23">
        <v>50</v>
      </c>
      <c r="E366" s="23">
        <v>50</v>
      </c>
      <c r="F366" s="26">
        <v>50</v>
      </c>
      <c r="G366" s="30">
        <v>127</v>
      </c>
      <c r="H366" s="14">
        <f t="shared" si="623"/>
        <v>127</v>
      </c>
      <c r="I366" s="14">
        <f t="shared" si="624"/>
        <v>127</v>
      </c>
      <c r="J366" s="14">
        <f t="shared" si="625"/>
        <v>127</v>
      </c>
      <c r="K366" s="30">
        <v>3.88</v>
      </c>
      <c r="L366" s="30">
        <v>1</v>
      </c>
      <c r="M366" s="30">
        <v>26.5</v>
      </c>
      <c r="N366" s="14">
        <f t="shared" si="626"/>
        <v>3.88</v>
      </c>
      <c r="O366" s="14">
        <f t="shared" si="627"/>
        <v>1</v>
      </c>
      <c r="P366" s="14">
        <f t="shared" si="628"/>
        <v>26.5</v>
      </c>
      <c r="Q366" s="14">
        <f t="shared" si="629"/>
        <v>3.88</v>
      </c>
      <c r="R366" s="14">
        <f t="shared" si="630"/>
        <v>1</v>
      </c>
      <c r="S366" s="14">
        <f t="shared" si="631"/>
        <v>26.5</v>
      </c>
      <c r="T366" s="14">
        <f t="shared" si="632"/>
        <v>3.88</v>
      </c>
      <c r="U366" s="14">
        <f t="shared" si="633"/>
        <v>1</v>
      </c>
      <c r="V366" s="14">
        <f t="shared" si="634"/>
        <v>26.5</v>
      </c>
      <c r="W366" s="28">
        <v>148.1</v>
      </c>
      <c r="X366" s="28">
        <v>16</v>
      </c>
      <c r="Y366" s="28">
        <v>0</v>
      </c>
      <c r="Z366" s="28">
        <v>2.4</v>
      </c>
      <c r="AA366" s="15">
        <f t="shared" si="635"/>
        <v>74.05</v>
      </c>
      <c r="AB366" s="15">
        <f t="shared" si="636"/>
        <v>8</v>
      </c>
      <c r="AC366" s="15">
        <f t="shared" si="637"/>
        <v>0</v>
      </c>
      <c r="AD366" s="15">
        <f t="shared" si="638"/>
        <v>1.2</v>
      </c>
      <c r="AE366" s="15">
        <f t="shared" si="639"/>
        <v>74.05</v>
      </c>
      <c r="AF366" s="15">
        <f t="shared" si="640"/>
        <v>8</v>
      </c>
      <c r="AG366" s="15">
        <f t="shared" si="641"/>
        <v>0</v>
      </c>
      <c r="AH366" s="15">
        <f t="shared" si="642"/>
        <v>1.2</v>
      </c>
      <c r="AI366" s="15">
        <f t="shared" si="643"/>
        <v>74.05</v>
      </c>
      <c r="AJ366" s="15">
        <f t="shared" si="644"/>
        <v>8</v>
      </c>
      <c r="AK366" s="15">
        <f t="shared" si="645"/>
        <v>0</v>
      </c>
      <c r="AL366" s="15">
        <f t="shared" si="646"/>
        <v>1.2</v>
      </c>
      <c r="AM366" s="28">
        <v>0</v>
      </c>
      <c r="AN366" s="28">
        <v>0.34</v>
      </c>
      <c r="AO366" s="28">
        <v>0.2</v>
      </c>
      <c r="AP366" s="28">
        <v>2.5</v>
      </c>
      <c r="AQ366" s="28">
        <v>0</v>
      </c>
      <c r="AR366" s="28">
        <v>1.5</v>
      </c>
      <c r="AS366" s="15">
        <f t="shared" si="647"/>
        <v>0</v>
      </c>
      <c r="AT366" s="15">
        <f t="shared" si="648"/>
        <v>0.17</v>
      </c>
      <c r="AU366" s="15">
        <f t="shared" si="649"/>
        <v>0.1</v>
      </c>
      <c r="AV366" s="15">
        <f t="shared" si="650"/>
        <v>1.25</v>
      </c>
      <c r="AW366" s="15">
        <f t="shared" si="651"/>
        <v>0</v>
      </c>
      <c r="AX366" s="15">
        <f t="shared" si="652"/>
        <v>0.75</v>
      </c>
      <c r="AY366" s="15">
        <f t="shared" si="653"/>
        <v>0</v>
      </c>
      <c r="AZ366" s="15">
        <f t="shared" si="654"/>
        <v>0.17</v>
      </c>
      <c r="BA366" s="15">
        <f t="shared" si="655"/>
        <v>0.1</v>
      </c>
      <c r="BB366" s="15">
        <f t="shared" si="656"/>
        <v>1.25</v>
      </c>
      <c r="BC366" s="15">
        <f t="shared" si="657"/>
        <v>0</v>
      </c>
      <c r="BD366" s="15">
        <f t="shared" si="658"/>
        <v>0.75</v>
      </c>
      <c r="BE366" s="15">
        <f t="shared" si="659"/>
        <v>0</v>
      </c>
      <c r="BF366" s="15">
        <f t="shared" si="660"/>
        <v>0.17</v>
      </c>
      <c r="BG366" s="15">
        <f t="shared" si="661"/>
        <v>0.1</v>
      </c>
      <c r="BH366" s="15">
        <f t="shared" si="662"/>
        <v>1.25</v>
      </c>
      <c r="BI366" s="15">
        <f t="shared" si="663"/>
        <v>0</v>
      </c>
      <c r="BJ366" s="50">
        <f t="shared" si="664"/>
        <v>0.75</v>
      </c>
    </row>
    <row r="367" spans="1:62" s="7" customFormat="1" ht="18.75" customHeight="1" x14ac:dyDescent="0.3">
      <c r="A367" s="49" t="s">
        <v>62</v>
      </c>
      <c r="B367" s="26" t="s">
        <v>33</v>
      </c>
      <c r="C367" s="23">
        <v>50</v>
      </c>
      <c r="D367" s="23">
        <v>50</v>
      </c>
      <c r="E367" s="23">
        <v>75</v>
      </c>
      <c r="F367" s="26">
        <v>75</v>
      </c>
      <c r="G367" s="27">
        <v>276</v>
      </c>
      <c r="H367" s="14">
        <f t="shared" si="623"/>
        <v>184</v>
      </c>
      <c r="I367" s="14">
        <f t="shared" si="624"/>
        <v>184</v>
      </c>
      <c r="J367" s="14">
        <f t="shared" si="625"/>
        <v>276</v>
      </c>
      <c r="K367" s="27">
        <v>1.8</v>
      </c>
      <c r="L367" s="27">
        <v>11</v>
      </c>
      <c r="M367" s="27">
        <v>40</v>
      </c>
      <c r="N367" s="14">
        <f t="shared" si="626"/>
        <v>1.2</v>
      </c>
      <c r="O367" s="14">
        <f t="shared" si="627"/>
        <v>7.333333333333333</v>
      </c>
      <c r="P367" s="14">
        <f t="shared" si="628"/>
        <v>26.666666666666668</v>
      </c>
      <c r="Q367" s="14">
        <f t="shared" si="629"/>
        <v>1.2</v>
      </c>
      <c r="R367" s="14">
        <f t="shared" si="630"/>
        <v>7.333333333333333</v>
      </c>
      <c r="S367" s="14">
        <f t="shared" si="631"/>
        <v>26.666666666666668</v>
      </c>
      <c r="T367" s="14">
        <f t="shared" si="632"/>
        <v>1.8</v>
      </c>
      <c r="U367" s="14">
        <f t="shared" si="633"/>
        <v>11</v>
      </c>
      <c r="V367" s="14">
        <f t="shared" si="634"/>
        <v>40</v>
      </c>
      <c r="W367" s="28">
        <v>17.88</v>
      </c>
      <c r="X367" s="28">
        <v>11.17</v>
      </c>
      <c r="Y367" s="28">
        <v>14.97</v>
      </c>
      <c r="Z367" s="28">
        <v>0.4</v>
      </c>
      <c r="AA367" s="15">
        <f t="shared" si="635"/>
        <v>8.94</v>
      </c>
      <c r="AB367" s="15">
        <f t="shared" si="636"/>
        <v>5.585</v>
      </c>
      <c r="AC367" s="15">
        <f t="shared" si="637"/>
        <v>7.4850000000000003</v>
      </c>
      <c r="AD367" s="15">
        <f t="shared" si="638"/>
        <v>0.2</v>
      </c>
      <c r="AE367" s="15">
        <f t="shared" si="639"/>
        <v>8.94</v>
      </c>
      <c r="AF367" s="15">
        <f t="shared" si="640"/>
        <v>5.585</v>
      </c>
      <c r="AG367" s="15">
        <f t="shared" si="641"/>
        <v>7.4850000000000003</v>
      </c>
      <c r="AH367" s="15">
        <f t="shared" si="642"/>
        <v>0.2</v>
      </c>
      <c r="AI367" s="15">
        <f t="shared" si="643"/>
        <v>13.409999999999998</v>
      </c>
      <c r="AJ367" s="15">
        <f t="shared" si="644"/>
        <v>8.3774999999999995</v>
      </c>
      <c r="AK367" s="15">
        <f t="shared" si="645"/>
        <v>11.227499999999999</v>
      </c>
      <c r="AL367" s="15">
        <f t="shared" si="646"/>
        <v>0.3</v>
      </c>
      <c r="AM367" s="28">
        <v>0.05</v>
      </c>
      <c r="AN367" s="28">
        <v>0.14000000000000001</v>
      </c>
      <c r="AO367" s="28">
        <v>0.14000000000000001</v>
      </c>
      <c r="AP367" s="28">
        <v>1.45</v>
      </c>
      <c r="AQ367" s="28">
        <v>9.0299999999999994</v>
      </c>
      <c r="AR367" s="28">
        <v>1.02</v>
      </c>
      <c r="AS367" s="15">
        <f t="shared" si="647"/>
        <v>2.5000000000000001E-2</v>
      </c>
      <c r="AT367" s="15">
        <f t="shared" si="648"/>
        <v>7.0000000000000007E-2</v>
      </c>
      <c r="AU367" s="15">
        <f t="shared" si="649"/>
        <v>7.0000000000000007E-2</v>
      </c>
      <c r="AV367" s="15">
        <f t="shared" si="650"/>
        <v>0.72499999999999998</v>
      </c>
      <c r="AW367" s="15">
        <f t="shared" si="651"/>
        <v>4.5149999999999997</v>
      </c>
      <c r="AX367" s="15">
        <f t="shared" si="652"/>
        <v>0.51</v>
      </c>
      <c r="AY367" s="15">
        <f t="shared" si="653"/>
        <v>2.5000000000000001E-2</v>
      </c>
      <c r="AZ367" s="15">
        <f t="shared" si="654"/>
        <v>7.0000000000000007E-2</v>
      </c>
      <c r="BA367" s="15">
        <f t="shared" si="655"/>
        <v>7.0000000000000007E-2</v>
      </c>
      <c r="BB367" s="15">
        <f t="shared" si="656"/>
        <v>0.72499999999999998</v>
      </c>
      <c r="BC367" s="15">
        <f t="shared" si="657"/>
        <v>4.5149999999999997</v>
      </c>
      <c r="BD367" s="15">
        <f t="shared" si="658"/>
        <v>0.51</v>
      </c>
      <c r="BE367" s="15">
        <f t="shared" si="659"/>
        <v>3.7499999999999999E-2</v>
      </c>
      <c r="BF367" s="15">
        <f t="shared" si="660"/>
        <v>0.10500000000000001</v>
      </c>
      <c r="BG367" s="15">
        <f t="shared" si="661"/>
        <v>0.10500000000000001</v>
      </c>
      <c r="BH367" s="15">
        <f t="shared" si="662"/>
        <v>1.0874999999999999</v>
      </c>
      <c r="BI367" s="15">
        <f t="shared" si="663"/>
        <v>6.7724999999999991</v>
      </c>
      <c r="BJ367" s="50">
        <f t="shared" si="664"/>
        <v>0.76500000000000001</v>
      </c>
    </row>
    <row r="368" spans="1:62" s="7" customFormat="1" ht="23.25" customHeight="1" x14ac:dyDescent="0.3">
      <c r="A368" s="49" t="s">
        <v>138</v>
      </c>
      <c r="B368" s="26">
        <v>430</v>
      </c>
      <c r="C368" s="23">
        <v>200</v>
      </c>
      <c r="D368" s="23">
        <v>200</v>
      </c>
      <c r="E368" s="23">
        <v>200</v>
      </c>
      <c r="F368" s="26">
        <v>100</v>
      </c>
      <c r="G368" s="27">
        <v>21</v>
      </c>
      <c r="H368" s="14">
        <f t="shared" si="623"/>
        <v>42</v>
      </c>
      <c r="I368" s="14">
        <f t="shared" si="624"/>
        <v>42</v>
      </c>
      <c r="J368" s="14">
        <f t="shared" si="625"/>
        <v>42</v>
      </c>
      <c r="K368" s="27">
        <v>0.1</v>
      </c>
      <c r="L368" s="27">
        <v>0.03</v>
      </c>
      <c r="M368" s="27">
        <v>5</v>
      </c>
      <c r="N368" s="14">
        <f t="shared" si="626"/>
        <v>0.2</v>
      </c>
      <c r="O368" s="14">
        <f t="shared" si="627"/>
        <v>0.06</v>
      </c>
      <c r="P368" s="14">
        <f t="shared" si="628"/>
        <v>10</v>
      </c>
      <c r="Q368" s="14">
        <f t="shared" si="629"/>
        <v>0.2</v>
      </c>
      <c r="R368" s="14">
        <f t="shared" si="630"/>
        <v>0.06</v>
      </c>
      <c r="S368" s="14">
        <f t="shared" si="631"/>
        <v>10</v>
      </c>
      <c r="T368" s="14">
        <f t="shared" si="632"/>
        <v>0.2</v>
      </c>
      <c r="U368" s="14">
        <f t="shared" si="633"/>
        <v>0.06</v>
      </c>
      <c r="V368" s="14">
        <f t="shared" si="634"/>
        <v>10</v>
      </c>
      <c r="W368" s="28">
        <v>8.15</v>
      </c>
      <c r="X368" s="28">
        <v>1.19</v>
      </c>
      <c r="Y368" s="28">
        <v>0.02</v>
      </c>
      <c r="Z368" s="28">
        <v>0.02</v>
      </c>
      <c r="AA368" s="15">
        <f t="shared" si="635"/>
        <v>16.3</v>
      </c>
      <c r="AB368" s="15">
        <f t="shared" si="636"/>
        <v>2.38</v>
      </c>
      <c r="AC368" s="15">
        <f t="shared" si="637"/>
        <v>0.04</v>
      </c>
      <c r="AD368" s="15">
        <f t="shared" si="638"/>
        <v>0.04</v>
      </c>
      <c r="AE368" s="15">
        <f t="shared" si="639"/>
        <v>16.3</v>
      </c>
      <c r="AF368" s="15">
        <f t="shared" si="640"/>
        <v>2.38</v>
      </c>
      <c r="AG368" s="15">
        <f t="shared" si="641"/>
        <v>0.04</v>
      </c>
      <c r="AH368" s="15">
        <f t="shared" si="642"/>
        <v>0.04</v>
      </c>
      <c r="AI368" s="15">
        <f t="shared" si="643"/>
        <v>16.3</v>
      </c>
      <c r="AJ368" s="15">
        <f t="shared" si="644"/>
        <v>2.38</v>
      </c>
      <c r="AK368" s="15">
        <f t="shared" si="645"/>
        <v>0.04</v>
      </c>
      <c r="AL368" s="15">
        <f t="shared" si="646"/>
        <v>0.04</v>
      </c>
      <c r="AM368" s="28">
        <v>0</v>
      </c>
      <c r="AN368" s="28">
        <v>0</v>
      </c>
      <c r="AO368" s="28">
        <v>0.01</v>
      </c>
      <c r="AP368" s="28">
        <v>0</v>
      </c>
      <c r="AQ368" s="28">
        <v>0</v>
      </c>
      <c r="AR368" s="28">
        <v>0</v>
      </c>
      <c r="AS368" s="15">
        <f t="shared" si="647"/>
        <v>0</v>
      </c>
      <c r="AT368" s="15">
        <f t="shared" si="648"/>
        <v>0</v>
      </c>
      <c r="AU368" s="15">
        <f t="shared" si="649"/>
        <v>0.02</v>
      </c>
      <c r="AV368" s="15">
        <f t="shared" si="650"/>
        <v>0</v>
      </c>
      <c r="AW368" s="15">
        <f t="shared" si="651"/>
        <v>0</v>
      </c>
      <c r="AX368" s="15">
        <f t="shared" si="652"/>
        <v>0</v>
      </c>
      <c r="AY368" s="15">
        <f t="shared" si="653"/>
        <v>0</v>
      </c>
      <c r="AZ368" s="15">
        <f t="shared" si="654"/>
        <v>0</v>
      </c>
      <c r="BA368" s="15">
        <f t="shared" si="655"/>
        <v>0.02</v>
      </c>
      <c r="BB368" s="15">
        <f t="shared" si="656"/>
        <v>0</v>
      </c>
      <c r="BC368" s="15">
        <f t="shared" si="657"/>
        <v>0</v>
      </c>
      <c r="BD368" s="15">
        <f t="shared" si="658"/>
        <v>0</v>
      </c>
      <c r="BE368" s="15">
        <f t="shared" si="659"/>
        <v>0</v>
      </c>
      <c r="BF368" s="15">
        <f t="shared" si="660"/>
        <v>0</v>
      </c>
      <c r="BG368" s="15">
        <f t="shared" si="661"/>
        <v>0.02</v>
      </c>
      <c r="BH368" s="15">
        <f t="shared" si="662"/>
        <v>0</v>
      </c>
      <c r="BI368" s="15">
        <f t="shared" si="663"/>
        <v>0</v>
      </c>
      <c r="BJ368" s="50">
        <f t="shared" si="664"/>
        <v>0</v>
      </c>
    </row>
    <row r="369" spans="1:62" s="9" customFormat="1" ht="20.100000000000001" customHeight="1" x14ac:dyDescent="0.3">
      <c r="A369" s="145" t="s">
        <v>36</v>
      </c>
      <c r="B369" s="150"/>
      <c r="C369" s="150"/>
      <c r="D369" s="150"/>
      <c r="E369" s="150"/>
      <c r="F369" s="150"/>
      <c r="G369" s="77">
        <f t="shared" ref="G369:BJ369" si="665">SUM(G361:G368)</f>
        <v>1108.44</v>
      </c>
      <c r="H369" s="77">
        <f t="shared" si="665"/>
        <v>929.55680000000007</v>
      </c>
      <c r="I369" s="77">
        <f t="shared" si="665"/>
        <v>938.952</v>
      </c>
      <c r="J369" s="77">
        <f t="shared" si="665"/>
        <v>1221.5946666666666</v>
      </c>
      <c r="K369" s="77">
        <f t="shared" si="665"/>
        <v>29.48</v>
      </c>
      <c r="L369" s="77">
        <f t="shared" si="665"/>
        <v>55.89</v>
      </c>
      <c r="M369" s="77">
        <f t="shared" si="665"/>
        <v>119.28</v>
      </c>
      <c r="N369" s="77">
        <f t="shared" si="665"/>
        <v>28.155599999999996</v>
      </c>
      <c r="O369" s="77">
        <f t="shared" si="665"/>
        <v>42.628533333333337</v>
      </c>
      <c r="P369" s="77">
        <f t="shared" si="665"/>
        <v>106.52106666666667</v>
      </c>
      <c r="Q369" s="77">
        <f t="shared" si="665"/>
        <v>28.373999999999995</v>
      </c>
      <c r="R369" s="77">
        <f t="shared" si="665"/>
        <v>43.021333333333338</v>
      </c>
      <c r="S369" s="77">
        <f t="shared" si="665"/>
        <v>107.76266666666668</v>
      </c>
      <c r="T369" s="77">
        <f t="shared" si="665"/>
        <v>35.459333333333333</v>
      </c>
      <c r="U369" s="77">
        <f t="shared" si="665"/>
        <v>62.201999999999998</v>
      </c>
      <c r="V369" s="77">
        <f t="shared" si="665"/>
        <v>127.384</v>
      </c>
      <c r="W369" s="77">
        <f t="shared" si="665"/>
        <v>1267.4000000000001</v>
      </c>
      <c r="X369" s="77">
        <f t="shared" si="665"/>
        <v>100.03</v>
      </c>
      <c r="Y369" s="77">
        <f t="shared" si="665"/>
        <v>729.71</v>
      </c>
      <c r="Z369" s="77">
        <f t="shared" si="665"/>
        <v>6.92</v>
      </c>
      <c r="AA369" s="77">
        <f t="shared" si="665"/>
        <v>454.55400000000003</v>
      </c>
      <c r="AB369" s="77">
        <f t="shared" si="665"/>
        <v>69.150999999999996</v>
      </c>
      <c r="AC369" s="77">
        <f t="shared" si="665"/>
        <v>301.72100000000006</v>
      </c>
      <c r="AD369" s="77">
        <f t="shared" si="665"/>
        <v>4.0820000000000007</v>
      </c>
      <c r="AE369" s="77">
        <f t="shared" si="665"/>
        <v>456.62</v>
      </c>
      <c r="AF369" s="77">
        <f t="shared" si="665"/>
        <v>73.204999999999998</v>
      </c>
      <c r="AG369" s="77">
        <f t="shared" si="665"/>
        <v>312.86500000000007</v>
      </c>
      <c r="AH369" s="77">
        <f t="shared" si="665"/>
        <v>4.2100000000000009</v>
      </c>
      <c r="AI369" s="77">
        <f t="shared" si="665"/>
        <v>672.61999999999989</v>
      </c>
      <c r="AJ369" s="77">
        <f t="shared" si="665"/>
        <v>105.26749999999998</v>
      </c>
      <c r="AK369" s="77">
        <f t="shared" si="665"/>
        <v>502.22750000000008</v>
      </c>
      <c r="AL369" s="77">
        <f t="shared" si="665"/>
        <v>5.13</v>
      </c>
      <c r="AM369" s="77">
        <f t="shared" si="665"/>
        <v>0.70000000000000007</v>
      </c>
      <c r="AN369" s="77">
        <f t="shared" si="665"/>
        <v>0.75000000000000011</v>
      </c>
      <c r="AO369" s="77">
        <f t="shared" si="665"/>
        <v>0.99999999999999989</v>
      </c>
      <c r="AP369" s="77">
        <f t="shared" si="665"/>
        <v>5.88</v>
      </c>
      <c r="AQ369" s="77">
        <f t="shared" si="665"/>
        <v>67.28</v>
      </c>
      <c r="AR369" s="77">
        <f t="shared" si="665"/>
        <v>4.07</v>
      </c>
      <c r="AS369" s="77">
        <f t="shared" si="665"/>
        <v>0.17</v>
      </c>
      <c r="AT369" s="77">
        <f t="shared" si="665"/>
        <v>0.46</v>
      </c>
      <c r="AU369" s="77">
        <f t="shared" si="665"/>
        <v>0.54499999999999993</v>
      </c>
      <c r="AV369" s="77">
        <f t="shared" si="665"/>
        <v>3.355</v>
      </c>
      <c r="AW369" s="77">
        <f t="shared" si="665"/>
        <v>52.005000000000003</v>
      </c>
      <c r="AX369" s="77">
        <f t="shared" si="665"/>
        <v>1.5999999999999999</v>
      </c>
      <c r="AY369" s="77">
        <f t="shared" si="665"/>
        <v>0.17400000000000002</v>
      </c>
      <c r="AZ369" s="77">
        <f t="shared" si="665"/>
        <v>0.47400000000000003</v>
      </c>
      <c r="BA369" s="77">
        <f t="shared" si="665"/>
        <v>0.56499999999999995</v>
      </c>
      <c r="BB369" s="77">
        <f t="shared" si="665"/>
        <v>3.4250000000000003</v>
      </c>
      <c r="BC369" s="77">
        <f t="shared" si="665"/>
        <v>54.854999999999997</v>
      </c>
      <c r="BD369" s="77">
        <f t="shared" si="665"/>
        <v>1.61</v>
      </c>
      <c r="BE369" s="77">
        <f t="shared" si="665"/>
        <v>0.29249999999999998</v>
      </c>
      <c r="BF369" s="77">
        <f t="shared" si="665"/>
        <v>0.58500000000000008</v>
      </c>
      <c r="BG369" s="77">
        <f t="shared" si="665"/>
        <v>0.77</v>
      </c>
      <c r="BH369" s="77">
        <f t="shared" si="665"/>
        <v>4.1775000000000002</v>
      </c>
      <c r="BI369" s="77">
        <f t="shared" si="665"/>
        <v>71.522499999999994</v>
      </c>
      <c r="BJ369" s="52">
        <f t="shared" si="665"/>
        <v>2.1150000000000002</v>
      </c>
    </row>
    <row r="370" spans="1:62" s="7" customFormat="1" ht="49.5" customHeight="1" x14ac:dyDescent="0.3">
      <c r="A370" s="49" t="s">
        <v>189</v>
      </c>
      <c r="B370" s="26">
        <v>113</v>
      </c>
      <c r="C370" s="23">
        <v>300</v>
      </c>
      <c r="D370" s="23">
        <v>350</v>
      </c>
      <c r="E370" s="23">
        <v>400</v>
      </c>
      <c r="F370" s="26">
        <v>100</v>
      </c>
      <c r="G370" s="27">
        <v>57</v>
      </c>
      <c r="H370" s="14">
        <f t="shared" ref="H370:H375" si="666">G370/F370*C370</f>
        <v>170.99999999999997</v>
      </c>
      <c r="I370" s="14">
        <f t="shared" ref="I370:I375" si="667">G370/F370*D370</f>
        <v>199.49999999999997</v>
      </c>
      <c r="J370" s="14">
        <f t="shared" ref="J370:J375" si="668">G370/F370*E370</f>
        <v>227.99999999999997</v>
      </c>
      <c r="K370" s="27">
        <v>2.2000000000000002</v>
      </c>
      <c r="L370" s="27">
        <v>1.9</v>
      </c>
      <c r="M370" s="27">
        <v>7.7</v>
      </c>
      <c r="N370" s="14">
        <f t="shared" ref="N370:N375" si="669">K370/F370*C370</f>
        <v>6.6000000000000005</v>
      </c>
      <c r="O370" s="14">
        <f t="shared" ref="O370:O375" si="670">L370/F370*C370</f>
        <v>5.7</v>
      </c>
      <c r="P370" s="14">
        <f t="shared" ref="P370:P375" si="671">M370/F370*C370</f>
        <v>23.1</v>
      </c>
      <c r="Q370" s="14">
        <f t="shared" ref="Q370:Q375" si="672">K370/F370*D370</f>
        <v>7.7000000000000011</v>
      </c>
      <c r="R370" s="14">
        <f t="shared" ref="R370:R375" si="673">L370/F370*D370</f>
        <v>6.6499999999999995</v>
      </c>
      <c r="S370" s="14">
        <f t="shared" ref="S370:S375" si="674">M370/F370*D370</f>
        <v>26.95</v>
      </c>
      <c r="T370" s="14">
        <f t="shared" ref="T370:T375" si="675">K370/F370*E370</f>
        <v>8.8000000000000007</v>
      </c>
      <c r="U370" s="14">
        <f t="shared" ref="U370:U375" si="676">L370/F370*E370</f>
        <v>7.6</v>
      </c>
      <c r="V370" s="14">
        <f t="shared" ref="V370:V375" si="677">M370/F370*E370</f>
        <v>30.8</v>
      </c>
      <c r="W370" s="28">
        <v>8.36</v>
      </c>
      <c r="X370" s="28">
        <v>14.08</v>
      </c>
      <c r="Y370" s="28">
        <v>52.9</v>
      </c>
      <c r="Z370" s="28">
        <v>1.6</v>
      </c>
      <c r="AA370" s="15">
        <f t="shared" si="635"/>
        <v>25.08</v>
      </c>
      <c r="AB370" s="15">
        <f t="shared" si="636"/>
        <v>42.24</v>
      </c>
      <c r="AC370" s="15">
        <f t="shared" si="637"/>
        <v>158.70000000000002</v>
      </c>
      <c r="AD370" s="15">
        <f t="shared" si="638"/>
        <v>4.8</v>
      </c>
      <c r="AE370" s="15">
        <f t="shared" si="639"/>
        <v>29.259999999999998</v>
      </c>
      <c r="AF370" s="15">
        <f t="shared" si="640"/>
        <v>49.28</v>
      </c>
      <c r="AG370" s="15">
        <f t="shared" si="641"/>
        <v>185.15</v>
      </c>
      <c r="AH370" s="15">
        <f t="shared" si="642"/>
        <v>5.6000000000000005</v>
      </c>
      <c r="AI370" s="15">
        <f t="shared" si="643"/>
        <v>33.44</v>
      </c>
      <c r="AJ370" s="15">
        <f t="shared" si="644"/>
        <v>56.32</v>
      </c>
      <c r="AK370" s="15">
        <f t="shared" si="645"/>
        <v>211.60000000000002</v>
      </c>
      <c r="AL370" s="15">
        <f t="shared" si="646"/>
        <v>6.4</v>
      </c>
      <c r="AM370" s="28">
        <v>0</v>
      </c>
      <c r="AN370" s="28">
        <v>7.0000000000000007E-2</v>
      </c>
      <c r="AO370" s="28">
        <v>7.0000000000000007E-2</v>
      </c>
      <c r="AP370" s="28">
        <v>0.82</v>
      </c>
      <c r="AQ370" s="28">
        <v>4.5999999999999996</v>
      </c>
      <c r="AR370" s="28">
        <v>0.09</v>
      </c>
      <c r="AS370" s="15">
        <f t="shared" si="647"/>
        <v>0</v>
      </c>
      <c r="AT370" s="15">
        <f t="shared" si="648"/>
        <v>0.21000000000000002</v>
      </c>
      <c r="AU370" s="15">
        <f t="shared" si="649"/>
        <v>0.21000000000000002</v>
      </c>
      <c r="AV370" s="15">
        <f t="shared" si="650"/>
        <v>2.4599999999999995</v>
      </c>
      <c r="AW370" s="15">
        <f t="shared" si="651"/>
        <v>13.799999999999999</v>
      </c>
      <c r="AX370" s="15">
        <f t="shared" si="652"/>
        <v>0.27</v>
      </c>
      <c r="AY370" s="15">
        <f t="shared" si="653"/>
        <v>0</v>
      </c>
      <c r="AZ370" s="15">
        <f t="shared" si="654"/>
        <v>0.24500000000000002</v>
      </c>
      <c r="BA370" s="15">
        <f t="shared" si="655"/>
        <v>0.24500000000000002</v>
      </c>
      <c r="BB370" s="15">
        <f t="shared" si="656"/>
        <v>2.8699999999999997</v>
      </c>
      <c r="BC370" s="15">
        <f t="shared" si="657"/>
        <v>16.100000000000001</v>
      </c>
      <c r="BD370" s="15">
        <f t="shared" si="658"/>
        <v>0.315</v>
      </c>
      <c r="BE370" s="15">
        <f t="shared" si="659"/>
        <v>0</v>
      </c>
      <c r="BF370" s="15">
        <f t="shared" si="660"/>
        <v>0.28000000000000003</v>
      </c>
      <c r="BG370" s="15">
        <f t="shared" si="661"/>
        <v>0.28000000000000003</v>
      </c>
      <c r="BH370" s="15">
        <f t="shared" si="662"/>
        <v>3.2799999999999994</v>
      </c>
      <c r="BI370" s="15">
        <f t="shared" si="663"/>
        <v>18.399999999999999</v>
      </c>
      <c r="BJ370" s="50">
        <f t="shared" si="664"/>
        <v>0.36</v>
      </c>
    </row>
    <row r="371" spans="1:62" s="7" customFormat="1" ht="22.5" customHeight="1" x14ac:dyDescent="0.3">
      <c r="A371" s="49" t="s">
        <v>87</v>
      </c>
      <c r="B371" s="26">
        <v>17</v>
      </c>
      <c r="C371" s="23">
        <v>35</v>
      </c>
      <c r="D371" s="23">
        <v>50</v>
      </c>
      <c r="E371" s="23">
        <v>50</v>
      </c>
      <c r="F371" s="26">
        <v>35</v>
      </c>
      <c r="G371" s="27">
        <v>266</v>
      </c>
      <c r="H371" s="14">
        <f t="shared" si="666"/>
        <v>266</v>
      </c>
      <c r="I371" s="14">
        <f t="shared" si="667"/>
        <v>380</v>
      </c>
      <c r="J371" s="14">
        <f t="shared" si="668"/>
        <v>380</v>
      </c>
      <c r="K371" s="27">
        <v>14.9</v>
      </c>
      <c r="L371" s="27">
        <v>22.9</v>
      </c>
      <c r="M371" s="27">
        <v>0</v>
      </c>
      <c r="N371" s="14">
        <f t="shared" si="669"/>
        <v>14.9</v>
      </c>
      <c r="O371" s="14">
        <f t="shared" si="670"/>
        <v>22.9</v>
      </c>
      <c r="P371" s="14">
        <f t="shared" si="671"/>
        <v>0</v>
      </c>
      <c r="Q371" s="14">
        <f t="shared" si="672"/>
        <v>21.285714285714285</v>
      </c>
      <c r="R371" s="14">
        <f t="shared" si="673"/>
        <v>32.714285714285715</v>
      </c>
      <c r="S371" s="14">
        <f t="shared" si="674"/>
        <v>0</v>
      </c>
      <c r="T371" s="14">
        <f t="shared" si="675"/>
        <v>21.285714285714285</v>
      </c>
      <c r="U371" s="14">
        <f t="shared" si="676"/>
        <v>32.714285714285715</v>
      </c>
      <c r="V371" s="14">
        <f t="shared" si="677"/>
        <v>0</v>
      </c>
      <c r="W371" s="28">
        <v>22</v>
      </c>
      <c r="X371" s="28">
        <v>35</v>
      </c>
      <c r="Y371" s="28">
        <v>268</v>
      </c>
      <c r="Z371" s="28">
        <v>2.6</v>
      </c>
      <c r="AA371" s="15">
        <f>W371/100*C371</f>
        <v>7.7</v>
      </c>
      <c r="AB371" s="15">
        <f>X371/100*C371</f>
        <v>12.25</v>
      </c>
      <c r="AC371" s="15">
        <f>Y371/100*C371</f>
        <v>93.800000000000011</v>
      </c>
      <c r="AD371" s="15">
        <f>Z371/100*C371</f>
        <v>0.91</v>
      </c>
      <c r="AE371" s="15">
        <f>W371/100*D371</f>
        <v>11</v>
      </c>
      <c r="AF371" s="15">
        <f>X371/100*D371</f>
        <v>17.5</v>
      </c>
      <c r="AG371" s="15">
        <f>Y371/100*D371</f>
        <v>134</v>
      </c>
      <c r="AH371" s="15">
        <f>Z371/100*D371</f>
        <v>1.3</v>
      </c>
      <c r="AI371" s="15">
        <f>W371/100*E371</f>
        <v>11</v>
      </c>
      <c r="AJ371" s="15">
        <f>X371/100*E371</f>
        <v>17.5</v>
      </c>
      <c r="AK371" s="15">
        <f>Y371/100*E371</f>
        <v>134</v>
      </c>
      <c r="AL371" s="15">
        <f>Z371/100*E371</f>
        <v>1.3</v>
      </c>
      <c r="AM371" s="28">
        <v>0</v>
      </c>
      <c r="AN371" s="28">
        <v>0</v>
      </c>
      <c r="AO371" s="28">
        <v>0</v>
      </c>
      <c r="AP371" s="28">
        <v>0</v>
      </c>
      <c r="AQ371" s="28">
        <v>0</v>
      </c>
      <c r="AR371" s="28">
        <v>0</v>
      </c>
      <c r="AS371" s="15">
        <f>AM371/100*C371</f>
        <v>0</v>
      </c>
      <c r="AT371" s="15">
        <f>AN371/100*C371</f>
        <v>0</v>
      </c>
      <c r="AU371" s="15">
        <f>AO371/100*C371</f>
        <v>0</v>
      </c>
      <c r="AV371" s="15">
        <f>AP371/100*C371</f>
        <v>0</v>
      </c>
      <c r="AW371" s="15">
        <f>AQ371/100*C371</f>
        <v>0</v>
      </c>
      <c r="AX371" s="15">
        <f>AR371/100*C371</f>
        <v>0</v>
      </c>
      <c r="AY371" s="15">
        <f>AM371/100*D371</f>
        <v>0</v>
      </c>
      <c r="AZ371" s="15">
        <f>AN371/100*D371</f>
        <v>0</v>
      </c>
      <c r="BA371" s="15">
        <f>AO371/100*D371</f>
        <v>0</v>
      </c>
      <c r="BB371" s="15">
        <f>AP371/100*D371</f>
        <v>0</v>
      </c>
      <c r="BC371" s="15">
        <f>AQ371/100*D371</f>
        <v>0</v>
      </c>
      <c r="BD371" s="15">
        <f>AR371/100*D371</f>
        <v>0</v>
      </c>
      <c r="BE371" s="15">
        <f>AM371/100*E371</f>
        <v>0</v>
      </c>
      <c r="BF371" s="15">
        <f>AN371/100*E371</f>
        <v>0</v>
      </c>
      <c r="BG371" s="15">
        <f>AO371/100*E371</f>
        <v>0</v>
      </c>
      <c r="BH371" s="15">
        <f>AP371/100*E371</f>
        <v>0</v>
      </c>
      <c r="BI371" s="15">
        <f>AQ371/100*E371</f>
        <v>0</v>
      </c>
      <c r="BJ371" s="50">
        <f>AR371/100*E371</f>
        <v>0</v>
      </c>
    </row>
    <row r="372" spans="1:62" s="7" customFormat="1" ht="21" customHeight="1" x14ac:dyDescent="0.3">
      <c r="A372" s="49" t="s">
        <v>190</v>
      </c>
      <c r="B372" s="26">
        <v>97</v>
      </c>
      <c r="C372" s="23">
        <v>350</v>
      </c>
      <c r="D372" s="23">
        <v>400</v>
      </c>
      <c r="E372" s="23">
        <v>400</v>
      </c>
      <c r="F372" s="26">
        <v>350</v>
      </c>
      <c r="G372" s="27">
        <v>722</v>
      </c>
      <c r="H372" s="14">
        <f t="shared" si="666"/>
        <v>722</v>
      </c>
      <c r="I372" s="14">
        <f t="shared" si="667"/>
        <v>825.14285714285711</v>
      </c>
      <c r="J372" s="14">
        <f t="shared" si="668"/>
        <v>825.14285714285711</v>
      </c>
      <c r="K372" s="27">
        <v>34.299999999999997</v>
      </c>
      <c r="L372" s="27">
        <v>34.799999999999997</v>
      </c>
      <c r="M372" s="27">
        <v>66</v>
      </c>
      <c r="N372" s="14">
        <f t="shared" si="669"/>
        <v>34.299999999999997</v>
      </c>
      <c r="O372" s="14">
        <f t="shared" si="670"/>
        <v>34.799999999999997</v>
      </c>
      <c r="P372" s="14">
        <f t="shared" si="671"/>
        <v>66</v>
      </c>
      <c r="Q372" s="14">
        <f t="shared" si="672"/>
        <v>39.199999999999996</v>
      </c>
      <c r="R372" s="14">
        <f t="shared" si="673"/>
        <v>39.771428571428572</v>
      </c>
      <c r="S372" s="14">
        <f t="shared" si="674"/>
        <v>75.428571428571431</v>
      </c>
      <c r="T372" s="14">
        <f t="shared" si="675"/>
        <v>39.199999999999996</v>
      </c>
      <c r="U372" s="14">
        <f t="shared" si="676"/>
        <v>39.771428571428572</v>
      </c>
      <c r="V372" s="14">
        <f t="shared" si="677"/>
        <v>75.428571428571431</v>
      </c>
      <c r="W372" s="28">
        <v>9.5</v>
      </c>
      <c r="X372" s="28">
        <v>29.8</v>
      </c>
      <c r="Y372" s="28">
        <v>0</v>
      </c>
      <c r="Z372" s="28">
        <v>1.48</v>
      </c>
      <c r="AA372" s="15">
        <f t="shared" si="635"/>
        <v>33.25</v>
      </c>
      <c r="AB372" s="15">
        <f t="shared" si="636"/>
        <v>104.3</v>
      </c>
      <c r="AC372" s="15">
        <f t="shared" si="637"/>
        <v>0</v>
      </c>
      <c r="AD372" s="15">
        <f t="shared" si="638"/>
        <v>5.1800000000000006</v>
      </c>
      <c r="AE372" s="15">
        <f t="shared" si="639"/>
        <v>38</v>
      </c>
      <c r="AF372" s="15">
        <f t="shared" si="640"/>
        <v>119.19999999999999</v>
      </c>
      <c r="AG372" s="15">
        <f t="shared" si="641"/>
        <v>0</v>
      </c>
      <c r="AH372" s="15">
        <f t="shared" si="642"/>
        <v>5.92</v>
      </c>
      <c r="AI372" s="15">
        <f t="shared" si="643"/>
        <v>38</v>
      </c>
      <c r="AJ372" s="15">
        <f t="shared" si="644"/>
        <v>119.19999999999999</v>
      </c>
      <c r="AK372" s="15">
        <f t="shared" si="645"/>
        <v>0</v>
      </c>
      <c r="AL372" s="15">
        <f t="shared" si="646"/>
        <v>5.92</v>
      </c>
      <c r="AM372" s="28">
        <v>0</v>
      </c>
      <c r="AN372" s="28">
        <v>0.03</v>
      </c>
      <c r="AO372" s="28">
        <v>7.0000000000000007E-2</v>
      </c>
      <c r="AP372" s="28">
        <v>0</v>
      </c>
      <c r="AQ372" s="28">
        <v>0.24</v>
      </c>
      <c r="AR372" s="28">
        <v>0</v>
      </c>
      <c r="AS372" s="15">
        <f t="shared" si="647"/>
        <v>0</v>
      </c>
      <c r="AT372" s="15">
        <f t="shared" si="648"/>
        <v>0.105</v>
      </c>
      <c r="AU372" s="15">
        <f t="shared" si="649"/>
        <v>0.24500000000000002</v>
      </c>
      <c r="AV372" s="15">
        <f t="shared" si="650"/>
        <v>0</v>
      </c>
      <c r="AW372" s="15">
        <f t="shared" si="651"/>
        <v>0.84</v>
      </c>
      <c r="AX372" s="15">
        <f t="shared" si="652"/>
        <v>0</v>
      </c>
      <c r="AY372" s="15">
        <f t="shared" si="653"/>
        <v>0</v>
      </c>
      <c r="AZ372" s="15">
        <f t="shared" si="654"/>
        <v>0.12</v>
      </c>
      <c r="BA372" s="15">
        <f t="shared" si="655"/>
        <v>0.28000000000000003</v>
      </c>
      <c r="BB372" s="15">
        <f t="shared" si="656"/>
        <v>0</v>
      </c>
      <c r="BC372" s="15">
        <f t="shared" si="657"/>
        <v>0.96</v>
      </c>
      <c r="BD372" s="15">
        <f t="shared" si="658"/>
        <v>0</v>
      </c>
      <c r="BE372" s="15">
        <f t="shared" si="659"/>
        <v>0</v>
      </c>
      <c r="BF372" s="15">
        <f t="shared" si="660"/>
        <v>0.12</v>
      </c>
      <c r="BG372" s="15">
        <f t="shared" si="661"/>
        <v>0.28000000000000003</v>
      </c>
      <c r="BH372" s="15">
        <f t="shared" si="662"/>
        <v>0</v>
      </c>
      <c r="BI372" s="15">
        <f t="shared" si="663"/>
        <v>0.96</v>
      </c>
      <c r="BJ372" s="50">
        <f t="shared" si="664"/>
        <v>0</v>
      </c>
    </row>
    <row r="373" spans="1:62" s="7" customFormat="1" ht="43.5" customHeight="1" x14ac:dyDescent="0.3">
      <c r="A373" s="49" t="s">
        <v>191</v>
      </c>
      <c r="B373" s="26">
        <v>8</v>
      </c>
      <c r="C373" s="23">
        <v>100</v>
      </c>
      <c r="D373" s="23">
        <v>150</v>
      </c>
      <c r="E373" s="23">
        <v>200</v>
      </c>
      <c r="F373" s="26">
        <v>100</v>
      </c>
      <c r="G373" s="27">
        <v>124</v>
      </c>
      <c r="H373" s="14">
        <f t="shared" si="666"/>
        <v>124</v>
      </c>
      <c r="I373" s="14">
        <f t="shared" si="667"/>
        <v>186</v>
      </c>
      <c r="J373" s="14">
        <f t="shared" si="668"/>
        <v>248</v>
      </c>
      <c r="K373" s="27">
        <v>1.6</v>
      </c>
      <c r="L373" s="27">
        <v>9</v>
      </c>
      <c r="M373" s="27">
        <v>9.1</v>
      </c>
      <c r="N373" s="14">
        <f t="shared" si="669"/>
        <v>1.6</v>
      </c>
      <c r="O373" s="14">
        <f t="shared" si="670"/>
        <v>9</v>
      </c>
      <c r="P373" s="14">
        <f t="shared" si="671"/>
        <v>9.1</v>
      </c>
      <c r="Q373" s="14">
        <f t="shared" si="672"/>
        <v>2.4</v>
      </c>
      <c r="R373" s="14">
        <f t="shared" si="673"/>
        <v>13.5</v>
      </c>
      <c r="S373" s="14">
        <f t="shared" si="674"/>
        <v>13.65</v>
      </c>
      <c r="T373" s="14">
        <f t="shared" si="675"/>
        <v>3.2</v>
      </c>
      <c r="U373" s="14">
        <f t="shared" si="676"/>
        <v>18</v>
      </c>
      <c r="V373" s="14">
        <f t="shared" si="677"/>
        <v>18.2</v>
      </c>
      <c r="W373" s="28">
        <v>45.72</v>
      </c>
      <c r="X373" s="28">
        <v>17.329999999999998</v>
      </c>
      <c r="Y373" s="28">
        <v>31.46</v>
      </c>
      <c r="Z373" s="28">
        <v>0.61</v>
      </c>
      <c r="AA373" s="15">
        <f t="shared" si="635"/>
        <v>45.72</v>
      </c>
      <c r="AB373" s="15">
        <f t="shared" si="636"/>
        <v>17.329999999999998</v>
      </c>
      <c r="AC373" s="15">
        <f t="shared" si="637"/>
        <v>31.46</v>
      </c>
      <c r="AD373" s="15">
        <f t="shared" si="638"/>
        <v>0.61</v>
      </c>
      <c r="AE373" s="15">
        <f t="shared" si="639"/>
        <v>68.58</v>
      </c>
      <c r="AF373" s="15">
        <f t="shared" si="640"/>
        <v>25.994999999999997</v>
      </c>
      <c r="AG373" s="15">
        <f t="shared" si="641"/>
        <v>47.19</v>
      </c>
      <c r="AH373" s="15">
        <f t="shared" si="642"/>
        <v>0.91499999999999992</v>
      </c>
      <c r="AI373" s="15">
        <f t="shared" si="643"/>
        <v>91.44</v>
      </c>
      <c r="AJ373" s="15">
        <f t="shared" si="644"/>
        <v>34.659999999999997</v>
      </c>
      <c r="AK373" s="15">
        <f t="shared" si="645"/>
        <v>62.92</v>
      </c>
      <c r="AL373" s="15">
        <f t="shared" si="646"/>
        <v>1.22</v>
      </c>
      <c r="AM373" s="28">
        <v>0</v>
      </c>
      <c r="AN373" s="28">
        <v>0.03</v>
      </c>
      <c r="AO373" s="28">
        <v>0.04</v>
      </c>
      <c r="AP373" s="28">
        <v>0.67</v>
      </c>
      <c r="AQ373" s="28">
        <v>26.7</v>
      </c>
      <c r="AR373" s="28">
        <v>1.88</v>
      </c>
      <c r="AS373" s="15">
        <f t="shared" si="647"/>
        <v>0</v>
      </c>
      <c r="AT373" s="15">
        <f t="shared" si="648"/>
        <v>0.03</v>
      </c>
      <c r="AU373" s="15">
        <f t="shared" si="649"/>
        <v>0.04</v>
      </c>
      <c r="AV373" s="15">
        <f t="shared" si="650"/>
        <v>0.67</v>
      </c>
      <c r="AW373" s="15">
        <f t="shared" si="651"/>
        <v>26.700000000000003</v>
      </c>
      <c r="AX373" s="15">
        <f t="shared" si="652"/>
        <v>1.8799999999999997</v>
      </c>
      <c r="AY373" s="15">
        <f t="shared" si="653"/>
        <v>0</v>
      </c>
      <c r="AZ373" s="15">
        <f t="shared" si="654"/>
        <v>4.4999999999999998E-2</v>
      </c>
      <c r="BA373" s="15">
        <f t="shared" si="655"/>
        <v>6.0000000000000005E-2</v>
      </c>
      <c r="BB373" s="15">
        <f t="shared" si="656"/>
        <v>1.0050000000000001</v>
      </c>
      <c r="BC373" s="15">
        <f t="shared" si="657"/>
        <v>40.050000000000004</v>
      </c>
      <c r="BD373" s="15">
        <f t="shared" si="658"/>
        <v>2.8199999999999994</v>
      </c>
      <c r="BE373" s="15">
        <f t="shared" si="659"/>
        <v>0</v>
      </c>
      <c r="BF373" s="15">
        <f t="shared" si="660"/>
        <v>0.06</v>
      </c>
      <c r="BG373" s="15">
        <f t="shared" si="661"/>
        <v>0.08</v>
      </c>
      <c r="BH373" s="15">
        <f t="shared" si="662"/>
        <v>1.34</v>
      </c>
      <c r="BI373" s="15">
        <f t="shared" si="663"/>
        <v>53.400000000000006</v>
      </c>
      <c r="BJ373" s="50">
        <f t="shared" si="664"/>
        <v>3.7599999999999993</v>
      </c>
    </row>
    <row r="374" spans="1:62" s="7" customFormat="1" ht="18" customHeight="1" x14ac:dyDescent="0.3">
      <c r="A374" s="49" t="s">
        <v>43</v>
      </c>
      <c r="B374" s="26" t="s">
        <v>72</v>
      </c>
      <c r="C374" s="23">
        <v>50</v>
      </c>
      <c r="D374" s="23">
        <v>50</v>
      </c>
      <c r="E374" s="23">
        <v>50</v>
      </c>
      <c r="F374" s="26">
        <v>50</v>
      </c>
      <c r="G374" s="30">
        <v>127</v>
      </c>
      <c r="H374" s="14">
        <f t="shared" si="666"/>
        <v>127</v>
      </c>
      <c r="I374" s="14">
        <f t="shared" si="667"/>
        <v>127</v>
      </c>
      <c r="J374" s="14">
        <f t="shared" si="668"/>
        <v>127</v>
      </c>
      <c r="K374" s="30">
        <v>3.88</v>
      </c>
      <c r="L374" s="30">
        <v>1</v>
      </c>
      <c r="M374" s="30">
        <v>26.5</v>
      </c>
      <c r="N374" s="14">
        <f t="shared" si="669"/>
        <v>3.88</v>
      </c>
      <c r="O374" s="14">
        <f t="shared" si="670"/>
        <v>1</v>
      </c>
      <c r="P374" s="14">
        <f t="shared" si="671"/>
        <v>26.5</v>
      </c>
      <c r="Q374" s="14">
        <f t="shared" si="672"/>
        <v>3.88</v>
      </c>
      <c r="R374" s="14">
        <f t="shared" si="673"/>
        <v>1</v>
      </c>
      <c r="S374" s="14">
        <f t="shared" si="674"/>
        <v>26.5</v>
      </c>
      <c r="T374" s="14">
        <f t="shared" si="675"/>
        <v>3.88</v>
      </c>
      <c r="U374" s="14">
        <f t="shared" si="676"/>
        <v>1</v>
      </c>
      <c r="V374" s="14">
        <f t="shared" si="677"/>
        <v>26.5</v>
      </c>
      <c r="W374" s="28">
        <v>148.1</v>
      </c>
      <c r="X374" s="28">
        <v>16</v>
      </c>
      <c r="Y374" s="28">
        <v>0</v>
      </c>
      <c r="Z374" s="28">
        <v>2.4</v>
      </c>
      <c r="AA374" s="15">
        <f t="shared" si="635"/>
        <v>74.05</v>
      </c>
      <c r="AB374" s="15">
        <f t="shared" si="636"/>
        <v>8</v>
      </c>
      <c r="AC374" s="15">
        <f t="shared" si="637"/>
        <v>0</v>
      </c>
      <c r="AD374" s="15">
        <f t="shared" si="638"/>
        <v>1.2</v>
      </c>
      <c r="AE374" s="15">
        <f t="shared" si="639"/>
        <v>74.05</v>
      </c>
      <c r="AF374" s="15">
        <f t="shared" si="640"/>
        <v>8</v>
      </c>
      <c r="AG374" s="15">
        <f t="shared" si="641"/>
        <v>0</v>
      </c>
      <c r="AH374" s="15">
        <f t="shared" si="642"/>
        <v>1.2</v>
      </c>
      <c r="AI374" s="15">
        <f t="shared" si="643"/>
        <v>74.05</v>
      </c>
      <c r="AJ374" s="15">
        <f t="shared" si="644"/>
        <v>8</v>
      </c>
      <c r="AK374" s="15">
        <f t="shared" si="645"/>
        <v>0</v>
      </c>
      <c r="AL374" s="15">
        <f t="shared" si="646"/>
        <v>1.2</v>
      </c>
      <c r="AM374" s="28">
        <v>0</v>
      </c>
      <c r="AN374" s="28">
        <v>0.34</v>
      </c>
      <c r="AO374" s="28">
        <v>0.2</v>
      </c>
      <c r="AP374" s="28">
        <v>2.5</v>
      </c>
      <c r="AQ374" s="28">
        <v>0</v>
      </c>
      <c r="AR374" s="28">
        <v>1.5</v>
      </c>
      <c r="AS374" s="15">
        <f t="shared" si="647"/>
        <v>0</v>
      </c>
      <c r="AT374" s="15">
        <f t="shared" si="648"/>
        <v>0.17</v>
      </c>
      <c r="AU374" s="15">
        <f t="shared" si="649"/>
        <v>0.1</v>
      </c>
      <c r="AV374" s="15">
        <f t="shared" si="650"/>
        <v>1.25</v>
      </c>
      <c r="AW374" s="15">
        <f t="shared" si="651"/>
        <v>0</v>
      </c>
      <c r="AX374" s="15">
        <f t="shared" si="652"/>
        <v>0.75</v>
      </c>
      <c r="AY374" s="15">
        <f t="shared" si="653"/>
        <v>0</v>
      </c>
      <c r="AZ374" s="15">
        <f t="shared" si="654"/>
        <v>0.17</v>
      </c>
      <c r="BA374" s="15">
        <f t="shared" si="655"/>
        <v>0.1</v>
      </c>
      <c r="BB374" s="15">
        <f t="shared" si="656"/>
        <v>1.25</v>
      </c>
      <c r="BC374" s="15">
        <f t="shared" si="657"/>
        <v>0</v>
      </c>
      <c r="BD374" s="15">
        <f t="shared" si="658"/>
        <v>0.75</v>
      </c>
      <c r="BE374" s="15">
        <f t="shared" si="659"/>
        <v>0</v>
      </c>
      <c r="BF374" s="15">
        <f t="shared" si="660"/>
        <v>0.17</v>
      </c>
      <c r="BG374" s="15">
        <f t="shared" si="661"/>
        <v>0.1</v>
      </c>
      <c r="BH374" s="15">
        <f t="shared" si="662"/>
        <v>1.25</v>
      </c>
      <c r="BI374" s="15">
        <f t="shared" si="663"/>
        <v>0</v>
      </c>
      <c r="BJ374" s="50">
        <f t="shared" si="664"/>
        <v>0.75</v>
      </c>
    </row>
    <row r="375" spans="1:62" s="7" customFormat="1" ht="18" customHeight="1" x14ac:dyDescent="0.3">
      <c r="A375" s="49" t="s">
        <v>123</v>
      </c>
      <c r="B375" s="26">
        <v>282</v>
      </c>
      <c r="C375" s="23">
        <v>200</v>
      </c>
      <c r="D375" s="23">
        <v>200</v>
      </c>
      <c r="E375" s="23">
        <v>200</v>
      </c>
      <c r="F375" s="26">
        <v>200</v>
      </c>
      <c r="G375" s="27">
        <v>68</v>
      </c>
      <c r="H375" s="14">
        <f t="shared" si="666"/>
        <v>68</v>
      </c>
      <c r="I375" s="14">
        <f t="shared" si="667"/>
        <v>68</v>
      </c>
      <c r="J375" s="14">
        <f t="shared" si="668"/>
        <v>68</v>
      </c>
      <c r="K375" s="27">
        <v>0.2</v>
      </c>
      <c r="L375" s="27">
        <v>0.1</v>
      </c>
      <c r="M375" s="27">
        <v>17.2</v>
      </c>
      <c r="N375" s="14">
        <f t="shared" si="669"/>
        <v>0.2</v>
      </c>
      <c r="O375" s="14">
        <f t="shared" si="670"/>
        <v>0.1</v>
      </c>
      <c r="P375" s="14">
        <f t="shared" si="671"/>
        <v>17.2</v>
      </c>
      <c r="Q375" s="14">
        <f t="shared" si="672"/>
        <v>0.2</v>
      </c>
      <c r="R375" s="14">
        <f t="shared" si="673"/>
        <v>0.1</v>
      </c>
      <c r="S375" s="14">
        <f t="shared" si="674"/>
        <v>17.2</v>
      </c>
      <c r="T375" s="14">
        <f t="shared" si="675"/>
        <v>0.2</v>
      </c>
      <c r="U375" s="14">
        <f t="shared" si="676"/>
        <v>0.1</v>
      </c>
      <c r="V375" s="14">
        <f t="shared" si="677"/>
        <v>17.2</v>
      </c>
      <c r="W375" s="28">
        <v>3.71</v>
      </c>
      <c r="X375" s="28">
        <v>1.35</v>
      </c>
      <c r="Y375" s="28">
        <v>1.1000000000000001</v>
      </c>
      <c r="Z375" s="28">
        <v>0.23</v>
      </c>
      <c r="AA375" s="15">
        <f t="shared" si="635"/>
        <v>7.42</v>
      </c>
      <c r="AB375" s="15">
        <f t="shared" si="636"/>
        <v>2.7</v>
      </c>
      <c r="AC375" s="15">
        <f t="shared" si="637"/>
        <v>2.2000000000000002</v>
      </c>
      <c r="AD375" s="15">
        <f t="shared" si="638"/>
        <v>0.45999999999999996</v>
      </c>
      <c r="AE375" s="15">
        <f t="shared" si="639"/>
        <v>7.42</v>
      </c>
      <c r="AF375" s="15">
        <f t="shared" si="640"/>
        <v>2.7</v>
      </c>
      <c r="AG375" s="15">
        <f t="shared" si="641"/>
        <v>2.2000000000000002</v>
      </c>
      <c r="AH375" s="15">
        <f t="shared" si="642"/>
        <v>0.45999999999999996</v>
      </c>
      <c r="AI375" s="15">
        <f t="shared" si="643"/>
        <v>7.42</v>
      </c>
      <c r="AJ375" s="15">
        <f t="shared" si="644"/>
        <v>2.7</v>
      </c>
      <c r="AK375" s="15">
        <f t="shared" si="645"/>
        <v>2.2000000000000002</v>
      </c>
      <c r="AL375" s="15">
        <f t="shared" si="646"/>
        <v>0.45999999999999996</v>
      </c>
      <c r="AM375" s="28">
        <v>0.02</v>
      </c>
      <c r="AN375" s="28">
        <v>0.06</v>
      </c>
      <c r="AO375" s="28">
        <v>0.06</v>
      </c>
      <c r="AP375" s="28">
        <v>0.65</v>
      </c>
      <c r="AQ375" s="28">
        <v>5.07</v>
      </c>
      <c r="AR375" s="28">
        <v>0.52</v>
      </c>
      <c r="AS375" s="15">
        <f t="shared" si="647"/>
        <v>0.04</v>
      </c>
      <c r="AT375" s="15">
        <f t="shared" si="648"/>
        <v>0.12</v>
      </c>
      <c r="AU375" s="15">
        <f t="shared" si="649"/>
        <v>0.12</v>
      </c>
      <c r="AV375" s="15">
        <f t="shared" si="650"/>
        <v>1.3</v>
      </c>
      <c r="AW375" s="15">
        <f t="shared" si="651"/>
        <v>10.14</v>
      </c>
      <c r="AX375" s="15">
        <f t="shared" si="652"/>
        <v>1.04</v>
      </c>
      <c r="AY375" s="15">
        <f t="shared" si="653"/>
        <v>0.04</v>
      </c>
      <c r="AZ375" s="15">
        <f t="shared" si="654"/>
        <v>0.12</v>
      </c>
      <c r="BA375" s="15">
        <f t="shared" si="655"/>
        <v>0.12</v>
      </c>
      <c r="BB375" s="15">
        <f t="shared" si="656"/>
        <v>1.3</v>
      </c>
      <c r="BC375" s="15">
        <f t="shared" si="657"/>
        <v>10.14</v>
      </c>
      <c r="BD375" s="15">
        <f t="shared" si="658"/>
        <v>1.04</v>
      </c>
      <c r="BE375" s="15">
        <f t="shared" si="659"/>
        <v>0.04</v>
      </c>
      <c r="BF375" s="15">
        <f t="shared" si="660"/>
        <v>0.12</v>
      </c>
      <c r="BG375" s="15">
        <f t="shared" si="661"/>
        <v>0.12</v>
      </c>
      <c r="BH375" s="15">
        <f t="shared" si="662"/>
        <v>1.3</v>
      </c>
      <c r="BI375" s="15">
        <f t="shared" si="663"/>
        <v>10.14</v>
      </c>
      <c r="BJ375" s="50">
        <f t="shared" si="664"/>
        <v>1.04</v>
      </c>
    </row>
    <row r="376" spans="1:62" s="9" customFormat="1" ht="20.100000000000001" customHeight="1" x14ac:dyDescent="0.3">
      <c r="A376" s="145" t="s">
        <v>185</v>
      </c>
      <c r="B376" s="150"/>
      <c r="C376" s="150"/>
      <c r="D376" s="150"/>
      <c r="E376" s="150"/>
      <c r="F376" s="150"/>
      <c r="G376" s="77">
        <f>SUM(G370:G375)</f>
        <v>1364</v>
      </c>
      <c r="H376" s="77">
        <f t="shared" ref="H376:BJ376" si="678">SUM(H370:H375)</f>
        <v>1478</v>
      </c>
      <c r="I376" s="77">
        <f t="shared" si="678"/>
        <v>1785.6428571428571</v>
      </c>
      <c r="J376" s="77">
        <f t="shared" si="678"/>
        <v>1876.1428571428571</v>
      </c>
      <c r="K376" s="77">
        <f t="shared" si="678"/>
        <v>57.080000000000005</v>
      </c>
      <c r="L376" s="77">
        <f t="shared" si="678"/>
        <v>69.699999999999989</v>
      </c>
      <c r="M376" s="77">
        <f t="shared" si="678"/>
        <v>126.5</v>
      </c>
      <c r="N376" s="77">
        <f t="shared" si="678"/>
        <v>61.480000000000004</v>
      </c>
      <c r="O376" s="77">
        <f t="shared" si="678"/>
        <v>73.499999999999986</v>
      </c>
      <c r="P376" s="77">
        <f t="shared" si="678"/>
        <v>141.89999999999998</v>
      </c>
      <c r="Q376" s="77">
        <f t="shared" si="678"/>
        <v>74.665714285714287</v>
      </c>
      <c r="R376" s="77">
        <f t="shared" si="678"/>
        <v>93.73571428571428</v>
      </c>
      <c r="S376" s="77">
        <f t="shared" si="678"/>
        <v>159.72857142857143</v>
      </c>
      <c r="T376" s="77">
        <f t="shared" si="678"/>
        <v>76.565714285714279</v>
      </c>
      <c r="U376" s="77">
        <f t="shared" si="678"/>
        <v>99.185714285714283</v>
      </c>
      <c r="V376" s="77">
        <f t="shared" si="678"/>
        <v>168.12857142857143</v>
      </c>
      <c r="W376" s="77">
        <f t="shared" si="678"/>
        <v>237.39000000000001</v>
      </c>
      <c r="X376" s="77">
        <f t="shared" si="678"/>
        <v>113.55999999999999</v>
      </c>
      <c r="Y376" s="77">
        <f t="shared" si="678"/>
        <v>353.46</v>
      </c>
      <c r="Z376" s="77">
        <f t="shared" si="678"/>
        <v>8.92</v>
      </c>
      <c r="AA376" s="77">
        <f t="shared" si="678"/>
        <v>193.22</v>
      </c>
      <c r="AB376" s="77">
        <f t="shared" si="678"/>
        <v>186.82</v>
      </c>
      <c r="AC376" s="77">
        <f t="shared" si="678"/>
        <v>286.16000000000003</v>
      </c>
      <c r="AD376" s="77">
        <f t="shared" si="678"/>
        <v>13.16</v>
      </c>
      <c r="AE376" s="77">
        <f t="shared" si="678"/>
        <v>228.30999999999997</v>
      </c>
      <c r="AF376" s="77">
        <f t="shared" si="678"/>
        <v>222.67499999999998</v>
      </c>
      <c r="AG376" s="77">
        <f t="shared" si="678"/>
        <v>368.53999999999996</v>
      </c>
      <c r="AH376" s="77">
        <f t="shared" si="678"/>
        <v>15.395</v>
      </c>
      <c r="AI376" s="77">
        <f t="shared" si="678"/>
        <v>255.35</v>
      </c>
      <c r="AJ376" s="77">
        <f t="shared" si="678"/>
        <v>238.37999999999997</v>
      </c>
      <c r="AK376" s="77">
        <f t="shared" si="678"/>
        <v>410.72</v>
      </c>
      <c r="AL376" s="77">
        <f t="shared" si="678"/>
        <v>16.500000000000004</v>
      </c>
      <c r="AM376" s="77">
        <f t="shared" si="678"/>
        <v>0.02</v>
      </c>
      <c r="AN376" s="77">
        <f t="shared" si="678"/>
        <v>0.53</v>
      </c>
      <c r="AO376" s="77">
        <f t="shared" si="678"/>
        <v>0.44</v>
      </c>
      <c r="AP376" s="77">
        <f t="shared" si="678"/>
        <v>4.6400000000000006</v>
      </c>
      <c r="AQ376" s="77">
        <f t="shared" si="678"/>
        <v>36.61</v>
      </c>
      <c r="AR376" s="77">
        <f t="shared" si="678"/>
        <v>3.9899999999999998</v>
      </c>
      <c r="AS376" s="77">
        <f t="shared" si="678"/>
        <v>0.04</v>
      </c>
      <c r="AT376" s="77">
        <f t="shared" si="678"/>
        <v>0.63500000000000001</v>
      </c>
      <c r="AU376" s="77">
        <f t="shared" si="678"/>
        <v>0.71500000000000008</v>
      </c>
      <c r="AV376" s="77">
        <f t="shared" si="678"/>
        <v>5.6799999999999988</v>
      </c>
      <c r="AW376" s="77">
        <f t="shared" si="678"/>
        <v>51.480000000000004</v>
      </c>
      <c r="AX376" s="77">
        <f t="shared" si="678"/>
        <v>3.9399999999999995</v>
      </c>
      <c r="AY376" s="77">
        <f t="shared" si="678"/>
        <v>0.04</v>
      </c>
      <c r="AZ376" s="77">
        <f t="shared" si="678"/>
        <v>0.7</v>
      </c>
      <c r="BA376" s="77">
        <f t="shared" si="678"/>
        <v>0.80500000000000005</v>
      </c>
      <c r="BB376" s="77">
        <f t="shared" si="678"/>
        <v>6.4249999999999998</v>
      </c>
      <c r="BC376" s="77">
        <f t="shared" si="678"/>
        <v>67.25</v>
      </c>
      <c r="BD376" s="77">
        <f t="shared" si="678"/>
        <v>4.9249999999999989</v>
      </c>
      <c r="BE376" s="77">
        <f t="shared" si="678"/>
        <v>0.04</v>
      </c>
      <c r="BF376" s="77">
        <f t="shared" si="678"/>
        <v>0.75</v>
      </c>
      <c r="BG376" s="77">
        <f t="shared" si="678"/>
        <v>0.86</v>
      </c>
      <c r="BH376" s="77">
        <f t="shared" si="678"/>
        <v>7.169999999999999</v>
      </c>
      <c r="BI376" s="77">
        <f t="shared" si="678"/>
        <v>82.9</v>
      </c>
      <c r="BJ376" s="52">
        <f t="shared" si="678"/>
        <v>5.9099999999999993</v>
      </c>
    </row>
    <row r="377" spans="1:62" s="7" customFormat="1" ht="18" customHeight="1" x14ac:dyDescent="0.3">
      <c r="A377" s="49" t="s">
        <v>192</v>
      </c>
      <c r="B377" s="26" t="s">
        <v>193</v>
      </c>
      <c r="C377" s="23">
        <v>200</v>
      </c>
      <c r="D377" s="23">
        <v>200</v>
      </c>
      <c r="E377" s="23">
        <v>100</v>
      </c>
      <c r="F377" s="26">
        <v>100</v>
      </c>
      <c r="G377" s="27">
        <v>237</v>
      </c>
      <c r="H377" s="14">
        <f>G377/F377*C377</f>
        <v>474</v>
      </c>
      <c r="I377" s="14">
        <f>G377/F377*D377</f>
        <v>474</v>
      </c>
      <c r="J377" s="14">
        <f>G377/F377*E377</f>
        <v>237</v>
      </c>
      <c r="K377" s="27">
        <v>7</v>
      </c>
      <c r="L377" s="27">
        <v>6.2</v>
      </c>
      <c r="M377" s="27">
        <v>37.9</v>
      </c>
      <c r="N377" s="14">
        <f>K377/F377*C377</f>
        <v>14.000000000000002</v>
      </c>
      <c r="O377" s="14">
        <f>L377/F377*C377</f>
        <v>12.4</v>
      </c>
      <c r="P377" s="14">
        <f>M377/F377*C377</f>
        <v>75.8</v>
      </c>
      <c r="Q377" s="14">
        <f>K377/F377*D377</f>
        <v>14.000000000000002</v>
      </c>
      <c r="R377" s="14">
        <f>L377/F377*D377</f>
        <v>12.4</v>
      </c>
      <c r="S377" s="14">
        <f>M377/F377*D377</f>
        <v>75.8</v>
      </c>
      <c r="T377" s="14">
        <f>K377/F377*E377</f>
        <v>7.0000000000000009</v>
      </c>
      <c r="U377" s="14">
        <f>L377/F377*E377</f>
        <v>6.2</v>
      </c>
      <c r="V377" s="14">
        <f>M377/F377*E377</f>
        <v>37.9</v>
      </c>
      <c r="W377" s="28">
        <v>26</v>
      </c>
      <c r="X377" s="28">
        <v>14.15</v>
      </c>
      <c r="Y377" s="28">
        <v>50.29</v>
      </c>
      <c r="Z377" s="28">
        <v>0.82</v>
      </c>
      <c r="AA377" s="15">
        <f t="shared" si="635"/>
        <v>52</v>
      </c>
      <c r="AB377" s="15">
        <f t="shared" si="636"/>
        <v>28.300000000000004</v>
      </c>
      <c r="AC377" s="15">
        <f t="shared" si="637"/>
        <v>100.58</v>
      </c>
      <c r="AD377" s="15">
        <f t="shared" si="638"/>
        <v>1.6399999999999997</v>
      </c>
      <c r="AE377" s="15">
        <f t="shared" si="639"/>
        <v>52</v>
      </c>
      <c r="AF377" s="15">
        <f t="shared" si="640"/>
        <v>28.300000000000004</v>
      </c>
      <c r="AG377" s="15">
        <f t="shared" si="641"/>
        <v>100.58</v>
      </c>
      <c r="AH377" s="15">
        <f t="shared" si="642"/>
        <v>1.6399999999999997</v>
      </c>
      <c r="AI377" s="15">
        <f t="shared" si="643"/>
        <v>26</v>
      </c>
      <c r="AJ377" s="15">
        <f t="shared" si="644"/>
        <v>14.150000000000002</v>
      </c>
      <c r="AK377" s="15">
        <f t="shared" si="645"/>
        <v>50.29</v>
      </c>
      <c r="AL377" s="15">
        <f t="shared" si="646"/>
        <v>0.81999999999999984</v>
      </c>
      <c r="AM377" s="28">
        <v>0.01</v>
      </c>
      <c r="AN377" s="28">
        <v>7.0000000000000007E-2</v>
      </c>
      <c r="AO377" s="28">
        <v>0.05</v>
      </c>
      <c r="AP377" s="28">
        <v>1.41</v>
      </c>
      <c r="AQ377" s="28">
        <v>2.92</v>
      </c>
      <c r="AR377" s="28">
        <v>1.72</v>
      </c>
      <c r="AS377" s="15">
        <f t="shared" si="647"/>
        <v>0.02</v>
      </c>
      <c r="AT377" s="15">
        <f t="shared" si="648"/>
        <v>0.14000000000000001</v>
      </c>
      <c r="AU377" s="15">
        <f t="shared" si="649"/>
        <v>0.1</v>
      </c>
      <c r="AV377" s="15">
        <f t="shared" si="650"/>
        <v>2.82</v>
      </c>
      <c r="AW377" s="15">
        <f t="shared" si="651"/>
        <v>5.84</v>
      </c>
      <c r="AX377" s="15">
        <f t="shared" si="652"/>
        <v>3.44</v>
      </c>
      <c r="AY377" s="15">
        <f t="shared" si="653"/>
        <v>0.02</v>
      </c>
      <c r="AZ377" s="15">
        <f t="shared" si="654"/>
        <v>0.14000000000000001</v>
      </c>
      <c r="BA377" s="15">
        <f t="shared" si="655"/>
        <v>0.1</v>
      </c>
      <c r="BB377" s="15">
        <f t="shared" si="656"/>
        <v>2.82</v>
      </c>
      <c r="BC377" s="15">
        <f t="shared" si="657"/>
        <v>5.84</v>
      </c>
      <c r="BD377" s="15">
        <f t="shared" si="658"/>
        <v>3.44</v>
      </c>
      <c r="BE377" s="15">
        <f t="shared" si="659"/>
        <v>0.01</v>
      </c>
      <c r="BF377" s="15">
        <f t="shared" si="660"/>
        <v>7.0000000000000007E-2</v>
      </c>
      <c r="BG377" s="15">
        <f t="shared" si="661"/>
        <v>0.05</v>
      </c>
      <c r="BH377" s="15">
        <f t="shared" si="662"/>
        <v>1.41</v>
      </c>
      <c r="BI377" s="15">
        <f t="shared" si="663"/>
        <v>2.92</v>
      </c>
      <c r="BJ377" s="50">
        <f t="shared" si="664"/>
        <v>1.72</v>
      </c>
    </row>
    <row r="378" spans="1:62" s="7" customFormat="1" ht="18" customHeight="1" x14ac:dyDescent="0.3">
      <c r="A378" s="49" t="s">
        <v>98</v>
      </c>
      <c r="B378" s="26" t="s">
        <v>99</v>
      </c>
      <c r="C378" s="23">
        <v>200</v>
      </c>
      <c r="D378" s="23">
        <v>200</v>
      </c>
      <c r="E378" s="23">
        <v>200</v>
      </c>
      <c r="F378" s="26">
        <v>200</v>
      </c>
      <c r="G378" s="27">
        <v>46</v>
      </c>
      <c r="H378" s="14">
        <f>G378/F378*C378</f>
        <v>46</v>
      </c>
      <c r="I378" s="14">
        <f>G378/F378*D378</f>
        <v>46</v>
      </c>
      <c r="J378" s="14">
        <f>G378/F378*E378</f>
        <v>46</v>
      </c>
      <c r="K378" s="27">
        <v>0.5</v>
      </c>
      <c r="L378" s="27">
        <v>0.1</v>
      </c>
      <c r="M378" s="27">
        <v>10.1</v>
      </c>
      <c r="N378" s="14">
        <f>K378/F378*C378</f>
        <v>0.5</v>
      </c>
      <c r="O378" s="14">
        <f>L378/F378*C378</f>
        <v>0.1</v>
      </c>
      <c r="P378" s="14">
        <f>M378/F378*C378</f>
        <v>10.1</v>
      </c>
      <c r="Q378" s="14">
        <f>K378/F378*D378</f>
        <v>0.5</v>
      </c>
      <c r="R378" s="14">
        <f>L378/F378*D378</f>
        <v>0.1</v>
      </c>
      <c r="S378" s="14">
        <f>M378/F378*D378</f>
        <v>10.1</v>
      </c>
      <c r="T378" s="14">
        <f>K378/F378*E378</f>
        <v>0.5</v>
      </c>
      <c r="U378" s="14">
        <f>L378/F378*E378</f>
        <v>0.1</v>
      </c>
      <c r="V378" s="14">
        <f>M378/F378*E378</f>
        <v>10.1</v>
      </c>
      <c r="W378" s="28">
        <v>14</v>
      </c>
      <c r="X378" s="28">
        <v>8</v>
      </c>
      <c r="Y378" s="28">
        <v>0</v>
      </c>
      <c r="Z378" s="28">
        <v>2.8</v>
      </c>
      <c r="AA378" s="15">
        <f t="shared" si="635"/>
        <v>28.000000000000004</v>
      </c>
      <c r="AB378" s="15">
        <f t="shared" si="636"/>
        <v>16</v>
      </c>
      <c r="AC378" s="15">
        <f t="shared" si="637"/>
        <v>0</v>
      </c>
      <c r="AD378" s="15">
        <f t="shared" si="638"/>
        <v>5.6</v>
      </c>
      <c r="AE378" s="15">
        <f t="shared" si="639"/>
        <v>28.000000000000004</v>
      </c>
      <c r="AF378" s="15">
        <f t="shared" si="640"/>
        <v>16</v>
      </c>
      <c r="AG378" s="15">
        <f t="shared" si="641"/>
        <v>0</v>
      </c>
      <c r="AH378" s="15">
        <f t="shared" si="642"/>
        <v>5.6</v>
      </c>
      <c r="AI378" s="15">
        <f t="shared" si="643"/>
        <v>28.000000000000004</v>
      </c>
      <c r="AJ378" s="15">
        <f t="shared" si="644"/>
        <v>16</v>
      </c>
      <c r="AK378" s="15">
        <f t="shared" si="645"/>
        <v>0</v>
      </c>
      <c r="AL378" s="15">
        <f t="shared" si="646"/>
        <v>5.6</v>
      </c>
      <c r="AM378" s="28">
        <v>0</v>
      </c>
      <c r="AN378" s="28">
        <v>0</v>
      </c>
      <c r="AO378" s="28">
        <v>0</v>
      </c>
      <c r="AP378" s="28">
        <v>0</v>
      </c>
      <c r="AQ378" s="28">
        <v>3</v>
      </c>
      <c r="AR378" s="28">
        <v>3</v>
      </c>
      <c r="AS378" s="15">
        <f t="shared" si="647"/>
        <v>0</v>
      </c>
      <c r="AT378" s="15">
        <f t="shared" si="648"/>
        <v>0</v>
      </c>
      <c r="AU378" s="15">
        <f t="shared" si="649"/>
        <v>0</v>
      </c>
      <c r="AV378" s="15">
        <f t="shared" si="650"/>
        <v>0</v>
      </c>
      <c r="AW378" s="15">
        <f t="shared" si="651"/>
        <v>6</v>
      </c>
      <c r="AX378" s="15">
        <f t="shared" si="652"/>
        <v>6</v>
      </c>
      <c r="AY378" s="15">
        <f t="shared" si="653"/>
        <v>0</v>
      </c>
      <c r="AZ378" s="15">
        <f t="shared" si="654"/>
        <v>0</v>
      </c>
      <c r="BA378" s="15">
        <f t="shared" si="655"/>
        <v>0</v>
      </c>
      <c r="BB378" s="15">
        <f t="shared" si="656"/>
        <v>0</v>
      </c>
      <c r="BC378" s="15">
        <f t="shared" si="657"/>
        <v>6</v>
      </c>
      <c r="BD378" s="15">
        <f t="shared" si="658"/>
        <v>6</v>
      </c>
      <c r="BE378" s="15">
        <f t="shared" si="659"/>
        <v>0</v>
      </c>
      <c r="BF378" s="15">
        <f t="shared" si="660"/>
        <v>0</v>
      </c>
      <c r="BG378" s="15">
        <f t="shared" si="661"/>
        <v>0</v>
      </c>
      <c r="BH378" s="15">
        <f t="shared" si="662"/>
        <v>0</v>
      </c>
      <c r="BI378" s="15">
        <f t="shared" si="663"/>
        <v>6</v>
      </c>
      <c r="BJ378" s="50">
        <f t="shared" si="664"/>
        <v>6</v>
      </c>
    </row>
    <row r="379" spans="1:62" s="7" customFormat="1" ht="18" customHeight="1" x14ac:dyDescent="0.3">
      <c r="A379" s="49" t="s">
        <v>147</v>
      </c>
      <c r="B379" s="26">
        <v>458</v>
      </c>
      <c r="C379" s="23">
        <v>1</v>
      </c>
      <c r="D379" s="23">
        <v>2</v>
      </c>
      <c r="E379" s="23">
        <v>2</v>
      </c>
      <c r="F379" s="26">
        <v>1</v>
      </c>
      <c r="G379" s="27">
        <v>46</v>
      </c>
      <c r="H379" s="14">
        <f>G379/F379*C379</f>
        <v>46</v>
      </c>
      <c r="I379" s="14">
        <f>G379/F379*D379</f>
        <v>92</v>
      </c>
      <c r="J379" s="14">
        <f>G379/F379*E379</f>
        <v>92</v>
      </c>
      <c r="K379" s="27">
        <v>0.4</v>
      </c>
      <c r="L379" s="27">
        <v>0.3</v>
      </c>
      <c r="M379" s="27">
        <v>10.3</v>
      </c>
      <c r="N379" s="14">
        <f>K379/F379*C379</f>
        <v>0.4</v>
      </c>
      <c r="O379" s="14">
        <f>L379/F379*C379</f>
        <v>0.3</v>
      </c>
      <c r="P379" s="14">
        <f>M379/F379*C379</f>
        <v>10.3</v>
      </c>
      <c r="Q379" s="14">
        <f>K379/F379*D379</f>
        <v>0.8</v>
      </c>
      <c r="R379" s="14">
        <f>L379/F379*D379</f>
        <v>0.6</v>
      </c>
      <c r="S379" s="14">
        <f>M379/F379*D379</f>
        <v>20.6</v>
      </c>
      <c r="T379" s="14">
        <f>K379/F379*E379</f>
        <v>0.8</v>
      </c>
      <c r="U379" s="14">
        <f>L379/F379*E379</f>
        <v>0.6</v>
      </c>
      <c r="V379" s="14">
        <f>M379/F379*E379</f>
        <v>20.6</v>
      </c>
      <c r="W379" s="28">
        <v>19</v>
      </c>
      <c r="X379" s="28">
        <v>9</v>
      </c>
      <c r="Y379" s="28">
        <v>16</v>
      </c>
      <c r="Z379" s="28">
        <v>11</v>
      </c>
      <c r="AA379" s="15">
        <f t="shared" si="635"/>
        <v>0.19</v>
      </c>
      <c r="AB379" s="15">
        <f t="shared" si="636"/>
        <v>0.09</v>
      </c>
      <c r="AC379" s="15">
        <f t="shared" si="637"/>
        <v>0.16</v>
      </c>
      <c r="AD379" s="15">
        <f t="shared" si="638"/>
        <v>0.11</v>
      </c>
      <c r="AE379" s="15">
        <f t="shared" si="639"/>
        <v>0.38</v>
      </c>
      <c r="AF379" s="15">
        <f t="shared" si="640"/>
        <v>0.18</v>
      </c>
      <c r="AG379" s="15">
        <f t="shared" si="641"/>
        <v>0.32</v>
      </c>
      <c r="AH379" s="15">
        <f t="shared" si="642"/>
        <v>0.22</v>
      </c>
      <c r="AI379" s="15">
        <f t="shared" si="643"/>
        <v>0.38</v>
      </c>
      <c r="AJ379" s="15">
        <f t="shared" si="644"/>
        <v>0.18</v>
      </c>
      <c r="AK379" s="15">
        <f t="shared" si="645"/>
        <v>0.32</v>
      </c>
      <c r="AL379" s="15">
        <f t="shared" si="646"/>
        <v>0.22</v>
      </c>
      <c r="AM379" s="28">
        <v>0</v>
      </c>
      <c r="AN379" s="28">
        <v>0.02</v>
      </c>
      <c r="AO379" s="28">
        <v>0.03</v>
      </c>
      <c r="AP379" s="28">
        <v>0.1</v>
      </c>
      <c r="AQ379" s="28">
        <v>5</v>
      </c>
      <c r="AR379" s="28">
        <v>0.4</v>
      </c>
      <c r="AS379" s="15">
        <f t="shared" si="647"/>
        <v>0</v>
      </c>
      <c r="AT379" s="15">
        <f t="shared" si="648"/>
        <v>2.0000000000000001E-4</v>
      </c>
      <c r="AU379" s="15">
        <f t="shared" si="649"/>
        <v>2.9999999999999997E-4</v>
      </c>
      <c r="AV379" s="15">
        <f t="shared" si="650"/>
        <v>1E-3</v>
      </c>
      <c r="AW379" s="15">
        <f t="shared" si="651"/>
        <v>0.05</v>
      </c>
      <c r="AX379" s="15">
        <f t="shared" si="652"/>
        <v>4.0000000000000001E-3</v>
      </c>
      <c r="AY379" s="15">
        <f t="shared" si="653"/>
        <v>0</v>
      </c>
      <c r="AZ379" s="15">
        <f t="shared" si="654"/>
        <v>4.0000000000000002E-4</v>
      </c>
      <c r="BA379" s="15">
        <f t="shared" si="655"/>
        <v>5.9999999999999995E-4</v>
      </c>
      <c r="BB379" s="15">
        <f t="shared" si="656"/>
        <v>2E-3</v>
      </c>
      <c r="BC379" s="15">
        <f t="shared" si="657"/>
        <v>0.1</v>
      </c>
      <c r="BD379" s="15">
        <f t="shared" si="658"/>
        <v>8.0000000000000002E-3</v>
      </c>
      <c r="BE379" s="15">
        <f t="shared" si="659"/>
        <v>0</v>
      </c>
      <c r="BF379" s="15">
        <f t="shared" si="660"/>
        <v>4.0000000000000002E-4</v>
      </c>
      <c r="BG379" s="15">
        <f t="shared" si="661"/>
        <v>5.9999999999999995E-4</v>
      </c>
      <c r="BH379" s="15">
        <f t="shared" si="662"/>
        <v>2E-3</v>
      </c>
      <c r="BI379" s="15">
        <f t="shared" si="663"/>
        <v>0.1</v>
      </c>
      <c r="BJ379" s="50">
        <f t="shared" si="664"/>
        <v>8.0000000000000002E-3</v>
      </c>
    </row>
    <row r="380" spans="1:62" s="9" customFormat="1" ht="20.100000000000001" customHeight="1" x14ac:dyDescent="0.3">
      <c r="A380" s="145" t="s">
        <v>194</v>
      </c>
      <c r="B380" s="150"/>
      <c r="C380" s="150"/>
      <c r="D380" s="150"/>
      <c r="E380" s="150"/>
      <c r="F380" s="150"/>
      <c r="G380" s="77">
        <f>SUM(G377:G379)</f>
        <v>329</v>
      </c>
      <c r="H380" s="77">
        <f t="shared" ref="H380:BJ380" si="679">SUM(H377:H379)</f>
        <v>566</v>
      </c>
      <c r="I380" s="77">
        <f t="shared" si="679"/>
        <v>612</v>
      </c>
      <c r="J380" s="77">
        <f t="shared" si="679"/>
        <v>375</v>
      </c>
      <c r="K380" s="77">
        <f t="shared" si="679"/>
        <v>7.9</v>
      </c>
      <c r="L380" s="77">
        <f t="shared" si="679"/>
        <v>6.6</v>
      </c>
      <c r="M380" s="77">
        <f t="shared" si="679"/>
        <v>58.3</v>
      </c>
      <c r="N380" s="77">
        <f t="shared" si="679"/>
        <v>14.900000000000002</v>
      </c>
      <c r="O380" s="77">
        <f t="shared" si="679"/>
        <v>12.8</v>
      </c>
      <c r="P380" s="77">
        <f t="shared" si="679"/>
        <v>96.199999999999989</v>
      </c>
      <c r="Q380" s="77">
        <f t="shared" si="679"/>
        <v>15.300000000000002</v>
      </c>
      <c r="R380" s="77">
        <f t="shared" si="679"/>
        <v>13.1</v>
      </c>
      <c r="S380" s="77">
        <f t="shared" si="679"/>
        <v>106.5</v>
      </c>
      <c r="T380" s="77">
        <f t="shared" si="679"/>
        <v>8.3000000000000007</v>
      </c>
      <c r="U380" s="77">
        <f t="shared" si="679"/>
        <v>6.8999999999999995</v>
      </c>
      <c r="V380" s="77">
        <f t="shared" si="679"/>
        <v>68.599999999999994</v>
      </c>
      <c r="W380" s="77">
        <f t="shared" si="679"/>
        <v>59</v>
      </c>
      <c r="X380" s="77">
        <f t="shared" si="679"/>
        <v>31.15</v>
      </c>
      <c r="Y380" s="77">
        <f t="shared" si="679"/>
        <v>66.289999999999992</v>
      </c>
      <c r="Z380" s="77">
        <f t="shared" si="679"/>
        <v>14.62</v>
      </c>
      <c r="AA380" s="77">
        <f t="shared" si="679"/>
        <v>80.19</v>
      </c>
      <c r="AB380" s="77">
        <f t="shared" si="679"/>
        <v>44.390000000000008</v>
      </c>
      <c r="AC380" s="77">
        <f t="shared" si="679"/>
        <v>100.74</v>
      </c>
      <c r="AD380" s="77">
        <f t="shared" si="679"/>
        <v>7.35</v>
      </c>
      <c r="AE380" s="77">
        <f t="shared" si="679"/>
        <v>80.38</v>
      </c>
      <c r="AF380" s="77">
        <f t="shared" si="679"/>
        <v>44.480000000000004</v>
      </c>
      <c r="AG380" s="77">
        <f t="shared" si="679"/>
        <v>100.89999999999999</v>
      </c>
      <c r="AH380" s="77">
        <f t="shared" si="679"/>
        <v>7.4599999999999991</v>
      </c>
      <c r="AI380" s="77">
        <f t="shared" si="679"/>
        <v>54.38</v>
      </c>
      <c r="AJ380" s="77">
        <f t="shared" si="679"/>
        <v>30.330000000000002</v>
      </c>
      <c r="AK380" s="77">
        <f t="shared" si="679"/>
        <v>50.61</v>
      </c>
      <c r="AL380" s="77">
        <f t="shared" si="679"/>
        <v>6.64</v>
      </c>
      <c r="AM380" s="77">
        <f t="shared" si="679"/>
        <v>0.01</v>
      </c>
      <c r="AN380" s="77">
        <f t="shared" si="679"/>
        <v>9.0000000000000011E-2</v>
      </c>
      <c r="AO380" s="77">
        <f t="shared" si="679"/>
        <v>0.08</v>
      </c>
      <c r="AP380" s="77">
        <f t="shared" si="679"/>
        <v>1.51</v>
      </c>
      <c r="AQ380" s="77">
        <f t="shared" si="679"/>
        <v>10.92</v>
      </c>
      <c r="AR380" s="77">
        <f t="shared" si="679"/>
        <v>5.12</v>
      </c>
      <c r="AS380" s="77">
        <f t="shared" si="679"/>
        <v>0.02</v>
      </c>
      <c r="AT380" s="77">
        <f t="shared" si="679"/>
        <v>0.14020000000000002</v>
      </c>
      <c r="AU380" s="77">
        <f t="shared" si="679"/>
        <v>0.1003</v>
      </c>
      <c r="AV380" s="77">
        <f t="shared" si="679"/>
        <v>2.8209999999999997</v>
      </c>
      <c r="AW380" s="77">
        <f t="shared" si="679"/>
        <v>11.89</v>
      </c>
      <c r="AX380" s="77">
        <f t="shared" si="679"/>
        <v>9.4439999999999991</v>
      </c>
      <c r="AY380" s="77">
        <f t="shared" si="679"/>
        <v>0.02</v>
      </c>
      <c r="AZ380" s="77">
        <f t="shared" si="679"/>
        <v>0.14040000000000002</v>
      </c>
      <c r="BA380" s="77">
        <f t="shared" si="679"/>
        <v>0.10060000000000001</v>
      </c>
      <c r="BB380" s="77">
        <f t="shared" si="679"/>
        <v>2.8219999999999996</v>
      </c>
      <c r="BC380" s="77">
        <f t="shared" si="679"/>
        <v>11.94</v>
      </c>
      <c r="BD380" s="77">
        <f t="shared" si="679"/>
        <v>9.4479999999999986</v>
      </c>
      <c r="BE380" s="77">
        <f t="shared" si="679"/>
        <v>0.01</v>
      </c>
      <c r="BF380" s="77">
        <f t="shared" si="679"/>
        <v>7.0400000000000004E-2</v>
      </c>
      <c r="BG380" s="77">
        <f t="shared" si="679"/>
        <v>5.0600000000000006E-2</v>
      </c>
      <c r="BH380" s="77">
        <f t="shared" si="679"/>
        <v>1.4119999999999999</v>
      </c>
      <c r="BI380" s="77">
        <f t="shared" si="679"/>
        <v>9.02</v>
      </c>
      <c r="BJ380" s="52">
        <f t="shared" si="679"/>
        <v>7.7279999999999998</v>
      </c>
    </row>
    <row r="381" spans="1:62" s="7" customFormat="1" ht="41.25" customHeight="1" x14ac:dyDescent="0.3">
      <c r="A381" s="49" t="s">
        <v>195</v>
      </c>
      <c r="B381" s="26">
        <v>125</v>
      </c>
      <c r="C381" s="23">
        <v>120</v>
      </c>
      <c r="D381" s="23">
        <v>150</v>
      </c>
      <c r="E381" s="23">
        <v>200</v>
      </c>
      <c r="F381" s="26">
        <v>100</v>
      </c>
      <c r="G381" s="27">
        <v>260</v>
      </c>
      <c r="H381" s="14">
        <f t="shared" ref="H381:H387" si="680">G381/F381*C381</f>
        <v>312</v>
      </c>
      <c r="I381" s="14">
        <f t="shared" ref="I381:I387" si="681">G381/F381*D381</f>
        <v>390</v>
      </c>
      <c r="J381" s="14">
        <f t="shared" ref="J381:J388" si="682">G381/F381*E381</f>
        <v>520</v>
      </c>
      <c r="K381" s="27">
        <v>15.9</v>
      </c>
      <c r="L381" s="27">
        <v>16.899999999999999</v>
      </c>
      <c r="M381" s="27">
        <v>10</v>
      </c>
      <c r="N381" s="14">
        <f t="shared" ref="N381:N387" si="683">K381/F381*C381</f>
        <v>19.080000000000002</v>
      </c>
      <c r="O381" s="14">
        <f t="shared" ref="O381:O387" si="684">L381/F381*C381</f>
        <v>20.279999999999998</v>
      </c>
      <c r="P381" s="14">
        <f t="shared" ref="P381:P387" si="685">M381/F381*C381</f>
        <v>12</v>
      </c>
      <c r="Q381" s="14">
        <f t="shared" ref="Q381:Q387" si="686">K381/F381*D381</f>
        <v>23.85</v>
      </c>
      <c r="R381" s="14">
        <f t="shared" ref="R381:R387" si="687">L381/F381*D381</f>
        <v>25.349999999999998</v>
      </c>
      <c r="S381" s="14">
        <f t="shared" ref="S381:S387" si="688">M381/F381*D381</f>
        <v>15</v>
      </c>
      <c r="T381" s="14">
        <f t="shared" ref="T381:T388" si="689">K381/F381*E381</f>
        <v>31.8</v>
      </c>
      <c r="U381" s="14">
        <f t="shared" ref="U381:U388" si="690">L381/F381*E381</f>
        <v>33.799999999999997</v>
      </c>
      <c r="V381" s="14">
        <f t="shared" ref="V381:V388" si="691">M381/F381*E381</f>
        <v>20</v>
      </c>
      <c r="W381" s="28">
        <v>55.82</v>
      </c>
      <c r="X381" s="28">
        <v>18.579999999999998</v>
      </c>
      <c r="Y381" s="28">
        <v>82.56</v>
      </c>
      <c r="Z381" s="28">
        <v>1.35</v>
      </c>
      <c r="AA381" s="15">
        <f t="shared" si="635"/>
        <v>66.984000000000009</v>
      </c>
      <c r="AB381" s="15">
        <f t="shared" si="636"/>
        <v>22.295999999999999</v>
      </c>
      <c r="AC381" s="15">
        <f t="shared" si="637"/>
        <v>99.072000000000003</v>
      </c>
      <c r="AD381" s="15">
        <f t="shared" si="638"/>
        <v>1.62</v>
      </c>
      <c r="AE381" s="15">
        <f t="shared" si="639"/>
        <v>83.73</v>
      </c>
      <c r="AF381" s="15">
        <f t="shared" si="640"/>
        <v>27.869999999999997</v>
      </c>
      <c r="AG381" s="15">
        <f t="shared" si="641"/>
        <v>123.84</v>
      </c>
      <c r="AH381" s="15">
        <f t="shared" si="642"/>
        <v>2.0250000000000004</v>
      </c>
      <c r="AI381" s="15">
        <f t="shared" si="643"/>
        <v>111.64</v>
      </c>
      <c r="AJ381" s="15">
        <f t="shared" si="644"/>
        <v>37.159999999999997</v>
      </c>
      <c r="AK381" s="15">
        <f t="shared" si="645"/>
        <v>165.12</v>
      </c>
      <c r="AL381" s="15">
        <f t="shared" si="646"/>
        <v>2.7</v>
      </c>
      <c r="AM381" s="28">
        <v>0.05</v>
      </c>
      <c r="AN381" s="28">
        <v>0.16</v>
      </c>
      <c r="AO381" s="28">
        <v>0.2</v>
      </c>
      <c r="AP381" s="28">
        <v>5.0599999999999996</v>
      </c>
      <c r="AQ381" s="28">
        <v>2</v>
      </c>
      <c r="AR381" s="28">
        <v>0.05</v>
      </c>
      <c r="AS381" s="15">
        <f t="shared" si="647"/>
        <v>0.06</v>
      </c>
      <c r="AT381" s="15">
        <f t="shared" si="648"/>
        <v>0.192</v>
      </c>
      <c r="AU381" s="15">
        <f t="shared" si="649"/>
        <v>0.24</v>
      </c>
      <c r="AV381" s="15">
        <f t="shared" si="650"/>
        <v>6.0720000000000001</v>
      </c>
      <c r="AW381" s="15">
        <f t="shared" si="651"/>
        <v>2.4</v>
      </c>
      <c r="AX381" s="15">
        <f t="shared" si="652"/>
        <v>0.06</v>
      </c>
      <c r="AY381" s="15">
        <f t="shared" si="653"/>
        <v>7.4999999999999997E-2</v>
      </c>
      <c r="AZ381" s="15">
        <f t="shared" si="654"/>
        <v>0.24000000000000002</v>
      </c>
      <c r="BA381" s="15">
        <f t="shared" si="655"/>
        <v>0.3</v>
      </c>
      <c r="BB381" s="15">
        <f t="shared" si="656"/>
        <v>7.59</v>
      </c>
      <c r="BC381" s="15">
        <f t="shared" si="657"/>
        <v>3</v>
      </c>
      <c r="BD381" s="15">
        <f t="shared" si="658"/>
        <v>7.4999999999999997E-2</v>
      </c>
      <c r="BE381" s="15">
        <f t="shared" si="659"/>
        <v>0.1</v>
      </c>
      <c r="BF381" s="15">
        <f t="shared" si="660"/>
        <v>0.32</v>
      </c>
      <c r="BG381" s="15">
        <f t="shared" si="661"/>
        <v>0.4</v>
      </c>
      <c r="BH381" s="15">
        <f t="shared" si="662"/>
        <v>10.119999999999999</v>
      </c>
      <c r="BI381" s="15">
        <f t="shared" si="663"/>
        <v>4</v>
      </c>
      <c r="BJ381" s="50">
        <f t="shared" si="664"/>
        <v>0.1</v>
      </c>
    </row>
    <row r="382" spans="1:62" s="7" customFormat="1" ht="25.5" customHeight="1" x14ac:dyDescent="0.3">
      <c r="A382" s="49" t="s">
        <v>196</v>
      </c>
      <c r="B382" s="26">
        <v>134</v>
      </c>
      <c r="C382" s="23">
        <v>230</v>
      </c>
      <c r="D382" s="23">
        <v>230</v>
      </c>
      <c r="E382" s="23">
        <v>300</v>
      </c>
      <c r="F382" s="26">
        <v>230</v>
      </c>
      <c r="G382" s="27">
        <v>290</v>
      </c>
      <c r="H382" s="14">
        <f t="shared" si="680"/>
        <v>290</v>
      </c>
      <c r="I382" s="14">
        <f t="shared" si="681"/>
        <v>290</v>
      </c>
      <c r="J382" s="14">
        <f t="shared" si="682"/>
        <v>378.26086956521743</v>
      </c>
      <c r="K382" s="27">
        <v>5</v>
      </c>
      <c r="L382" s="27">
        <v>14</v>
      </c>
      <c r="M382" s="27">
        <v>34.700000000000003</v>
      </c>
      <c r="N382" s="14">
        <f t="shared" si="683"/>
        <v>5</v>
      </c>
      <c r="O382" s="14">
        <f t="shared" si="684"/>
        <v>14</v>
      </c>
      <c r="P382" s="14">
        <f t="shared" si="685"/>
        <v>34.700000000000003</v>
      </c>
      <c r="Q382" s="14">
        <f t="shared" si="686"/>
        <v>5</v>
      </c>
      <c r="R382" s="14">
        <f t="shared" si="687"/>
        <v>14</v>
      </c>
      <c r="S382" s="14">
        <f t="shared" si="688"/>
        <v>34.700000000000003</v>
      </c>
      <c r="T382" s="14">
        <f t="shared" si="689"/>
        <v>6.5217391304347823</v>
      </c>
      <c r="U382" s="14">
        <f t="shared" si="690"/>
        <v>18.260869565217391</v>
      </c>
      <c r="V382" s="14">
        <f t="shared" si="691"/>
        <v>45.260869565217391</v>
      </c>
      <c r="W382" s="28">
        <v>17.04</v>
      </c>
      <c r="X382" s="28">
        <v>18.54</v>
      </c>
      <c r="Y382" s="28">
        <v>53.51</v>
      </c>
      <c r="Z382" s="28">
        <v>0.76</v>
      </c>
      <c r="AA382" s="15">
        <f t="shared" si="635"/>
        <v>39.192</v>
      </c>
      <c r="AB382" s="15">
        <f t="shared" si="636"/>
        <v>42.641999999999996</v>
      </c>
      <c r="AC382" s="15">
        <f t="shared" si="637"/>
        <v>123.07300000000001</v>
      </c>
      <c r="AD382" s="15">
        <f t="shared" si="638"/>
        <v>1.748</v>
      </c>
      <c r="AE382" s="15">
        <f t="shared" si="639"/>
        <v>39.192</v>
      </c>
      <c r="AF382" s="15">
        <f t="shared" si="640"/>
        <v>42.641999999999996</v>
      </c>
      <c r="AG382" s="15">
        <f t="shared" si="641"/>
        <v>123.07300000000001</v>
      </c>
      <c r="AH382" s="15">
        <f t="shared" si="642"/>
        <v>1.748</v>
      </c>
      <c r="AI382" s="15">
        <f t="shared" si="643"/>
        <v>51.12</v>
      </c>
      <c r="AJ382" s="15">
        <f t="shared" si="644"/>
        <v>55.62</v>
      </c>
      <c r="AK382" s="15">
        <f t="shared" si="645"/>
        <v>160.53</v>
      </c>
      <c r="AL382" s="15">
        <f t="shared" si="646"/>
        <v>2.2799999999999998</v>
      </c>
      <c r="AM382" s="28">
        <v>0.02</v>
      </c>
      <c r="AN382" s="28">
        <v>7.0000000000000007E-2</v>
      </c>
      <c r="AO382" s="28">
        <v>0.05</v>
      </c>
      <c r="AP382" s="28">
        <v>0.82</v>
      </c>
      <c r="AQ382" s="28">
        <v>6.46</v>
      </c>
      <c r="AR382" s="28">
        <v>1.05</v>
      </c>
      <c r="AS382" s="15">
        <f t="shared" si="647"/>
        <v>4.5999999999999999E-2</v>
      </c>
      <c r="AT382" s="15">
        <f t="shared" si="648"/>
        <v>0.16100000000000003</v>
      </c>
      <c r="AU382" s="15">
        <f t="shared" si="649"/>
        <v>0.115</v>
      </c>
      <c r="AV382" s="15">
        <f t="shared" si="650"/>
        <v>1.8859999999999997</v>
      </c>
      <c r="AW382" s="15">
        <f t="shared" si="651"/>
        <v>14.858000000000001</v>
      </c>
      <c r="AX382" s="15">
        <f t="shared" si="652"/>
        <v>2.415</v>
      </c>
      <c r="AY382" s="15">
        <f t="shared" si="653"/>
        <v>4.5999999999999999E-2</v>
      </c>
      <c r="AZ382" s="15">
        <f t="shared" si="654"/>
        <v>0.16100000000000003</v>
      </c>
      <c r="BA382" s="15">
        <f t="shared" si="655"/>
        <v>0.115</v>
      </c>
      <c r="BB382" s="15">
        <f t="shared" si="656"/>
        <v>1.8859999999999997</v>
      </c>
      <c r="BC382" s="15">
        <f t="shared" si="657"/>
        <v>14.858000000000001</v>
      </c>
      <c r="BD382" s="15">
        <f t="shared" si="658"/>
        <v>2.415</v>
      </c>
      <c r="BE382" s="15">
        <f t="shared" si="659"/>
        <v>6.0000000000000005E-2</v>
      </c>
      <c r="BF382" s="15">
        <f t="shared" si="660"/>
        <v>0.21000000000000002</v>
      </c>
      <c r="BG382" s="15">
        <f t="shared" si="661"/>
        <v>0.15</v>
      </c>
      <c r="BH382" s="15">
        <f t="shared" si="662"/>
        <v>2.4599999999999995</v>
      </c>
      <c r="BI382" s="15">
        <f t="shared" si="663"/>
        <v>19.380000000000003</v>
      </c>
      <c r="BJ382" s="50">
        <f t="shared" si="664"/>
        <v>3.1500000000000004</v>
      </c>
    </row>
    <row r="383" spans="1:62" s="7" customFormat="1" ht="31.5" customHeight="1" x14ac:dyDescent="0.3">
      <c r="A383" s="49" t="s">
        <v>197</v>
      </c>
      <c r="B383" s="26">
        <v>40</v>
      </c>
      <c r="C383" s="23">
        <v>200</v>
      </c>
      <c r="D383" s="23">
        <v>200</v>
      </c>
      <c r="E383" s="23">
        <v>200</v>
      </c>
      <c r="F383" s="26">
        <v>100</v>
      </c>
      <c r="G383" s="27">
        <v>55</v>
      </c>
      <c r="H383" s="14">
        <f t="shared" si="680"/>
        <v>110.00000000000001</v>
      </c>
      <c r="I383" s="14">
        <f t="shared" si="681"/>
        <v>110.00000000000001</v>
      </c>
      <c r="J383" s="14">
        <f t="shared" si="682"/>
        <v>110.00000000000001</v>
      </c>
      <c r="K383" s="27">
        <v>1.3</v>
      </c>
      <c r="L383" s="27">
        <v>2.2999999999999998</v>
      </c>
      <c r="M383" s="27">
        <v>7.3</v>
      </c>
      <c r="N383" s="14">
        <f t="shared" si="683"/>
        <v>2.6</v>
      </c>
      <c r="O383" s="14">
        <f t="shared" si="684"/>
        <v>4.5999999999999996</v>
      </c>
      <c r="P383" s="14">
        <f t="shared" si="685"/>
        <v>14.6</v>
      </c>
      <c r="Q383" s="14">
        <f t="shared" si="686"/>
        <v>2.6</v>
      </c>
      <c r="R383" s="14">
        <f t="shared" si="687"/>
        <v>4.5999999999999996</v>
      </c>
      <c r="S383" s="14">
        <f t="shared" si="688"/>
        <v>14.6</v>
      </c>
      <c r="T383" s="14">
        <f t="shared" si="689"/>
        <v>2.6</v>
      </c>
      <c r="U383" s="14">
        <f t="shared" si="690"/>
        <v>4.5999999999999996</v>
      </c>
      <c r="V383" s="14">
        <f t="shared" si="691"/>
        <v>14.6</v>
      </c>
      <c r="W383" s="28">
        <v>21.76</v>
      </c>
      <c r="X383" s="28">
        <v>18.39</v>
      </c>
      <c r="Y383" s="28">
        <v>44.85</v>
      </c>
      <c r="Z383" s="28">
        <v>0.77</v>
      </c>
      <c r="AA383" s="15">
        <f t="shared" si="635"/>
        <v>43.52</v>
      </c>
      <c r="AB383" s="15">
        <f t="shared" si="636"/>
        <v>36.78</v>
      </c>
      <c r="AC383" s="15">
        <f t="shared" si="637"/>
        <v>89.7</v>
      </c>
      <c r="AD383" s="15">
        <f t="shared" si="638"/>
        <v>1.54</v>
      </c>
      <c r="AE383" s="15">
        <f t="shared" si="639"/>
        <v>43.52</v>
      </c>
      <c r="AF383" s="15">
        <f t="shared" si="640"/>
        <v>36.78</v>
      </c>
      <c r="AG383" s="15">
        <f t="shared" si="641"/>
        <v>89.7</v>
      </c>
      <c r="AH383" s="15">
        <f t="shared" si="642"/>
        <v>1.54</v>
      </c>
      <c r="AI383" s="15">
        <f t="shared" si="643"/>
        <v>43.52</v>
      </c>
      <c r="AJ383" s="15">
        <f t="shared" si="644"/>
        <v>36.78</v>
      </c>
      <c r="AK383" s="15">
        <f t="shared" si="645"/>
        <v>89.7</v>
      </c>
      <c r="AL383" s="15">
        <f t="shared" si="646"/>
        <v>1.54</v>
      </c>
      <c r="AM383" s="28">
        <v>0</v>
      </c>
      <c r="AN383" s="28">
        <v>0.06</v>
      </c>
      <c r="AO383" s="28">
        <v>0.04</v>
      </c>
      <c r="AP383" s="28">
        <v>0.48</v>
      </c>
      <c r="AQ383" s="28">
        <v>8.75</v>
      </c>
      <c r="AR383" s="28">
        <v>1.85</v>
      </c>
      <c r="AS383" s="15">
        <f t="shared" si="647"/>
        <v>0</v>
      </c>
      <c r="AT383" s="15">
        <f t="shared" si="648"/>
        <v>0.12</v>
      </c>
      <c r="AU383" s="15">
        <f t="shared" si="649"/>
        <v>0.08</v>
      </c>
      <c r="AV383" s="15">
        <f t="shared" si="650"/>
        <v>0.96</v>
      </c>
      <c r="AW383" s="15">
        <f t="shared" si="651"/>
        <v>17.5</v>
      </c>
      <c r="AX383" s="15">
        <f t="shared" si="652"/>
        <v>3.7000000000000006</v>
      </c>
      <c r="AY383" s="15">
        <f t="shared" si="653"/>
        <v>0</v>
      </c>
      <c r="AZ383" s="15">
        <f t="shared" si="654"/>
        <v>0.12</v>
      </c>
      <c r="BA383" s="15">
        <f t="shared" si="655"/>
        <v>0.08</v>
      </c>
      <c r="BB383" s="15">
        <f t="shared" si="656"/>
        <v>0.96</v>
      </c>
      <c r="BC383" s="15">
        <f t="shared" si="657"/>
        <v>17.5</v>
      </c>
      <c r="BD383" s="15">
        <f t="shared" si="658"/>
        <v>3.7000000000000006</v>
      </c>
      <c r="BE383" s="15">
        <f t="shared" si="659"/>
        <v>0</v>
      </c>
      <c r="BF383" s="15">
        <f t="shared" si="660"/>
        <v>0.12</v>
      </c>
      <c r="BG383" s="15">
        <f t="shared" si="661"/>
        <v>0.08</v>
      </c>
      <c r="BH383" s="15">
        <f t="shared" si="662"/>
        <v>0.96</v>
      </c>
      <c r="BI383" s="15">
        <f t="shared" si="663"/>
        <v>17.5</v>
      </c>
      <c r="BJ383" s="50">
        <f t="shared" si="664"/>
        <v>3.7000000000000006</v>
      </c>
    </row>
    <row r="384" spans="1:62" s="7" customFormat="1" ht="18" customHeight="1" x14ac:dyDescent="0.3">
      <c r="A384" s="49" t="s">
        <v>31</v>
      </c>
      <c r="B384" s="26">
        <v>480</v>
      </c>
      <c r="C384" s="23">
        <v>50</v>
      </c>
      <c r="D384" s="23">
        <v>50</v>
      </c>
      <c r="E384" s="23">
        <v>75</v>
      </c>
      <c r="F384" s="26">
        <v>50</v>
      </c>
      <c r="G384" s="30">
        <v>127</v>
      </c>
      <c r="H384" s="14">
        <f t="shared" si="680"/>
        <v>127</v>
      </c>
      <c r="I384" s="14">
        <f t="shared" si="681"/>
        <v>127</v>
      </c>
      <c r="J384" s="14">
        <f t="shared" si="682"/>
        <v>190.5</v>
      </c>
      <c r="K384" s="30">
        <v>3.88</v>
      </c>
      <c r="L384" s="30">
        <v>1</v>
      </c>
      <c r="M384" s="30">
        <v>26.5</v>
      </c>
      <c r="N384" s="14">
        <f t="shared" si="683"/>
        <v>3.88</v>
      </c>
      <c r="O384" s="14">
        <f t="shared" si="684"/>
        <v>1</v>
      </c>
      <c r="P384" s="14">
        <f t="shared" si="685"/>
        <v>26.5</v>
      </c>
      <c r="Q384" s="14">
        <f t="shared" si="686"/>
        <v>3.88</v>
      </c>
      <c r="R384" s="14">
        <f t="shared" si="687"/>
        <v>1</v>
      </c>
      <c r="S384" s="14">
        <f t="shared" si="688"/>
        <v>26.5</v>
      </c>
      <c r="T384" s="14">
        <f t="shared" si="689"/>
        <v>5.82</v>
      </c>
      <c r="U384" s="14">
        <f t="shared" si="690"/>
        <v>1.5</v>
      </c>
      <c r="V384" s="14">
        <f t="shared" si="691"/>
        <v>39.75</v>
      </c>
      <c r="W384" s="28">
        <v>148.1</v>
      </c>
      <c r="X384" s="28">
        <v>16</v>
      </c>
      <c r="Y384" s="28">
        <v>0</v>
      </c>
      <c r="Z384" s="28">
        <v>2.4</v>
      </c>
      <c r="AA384" s="15">
        <f t="shared" si="635"/>
        <v>74.05</v>
      </c>
      <c r="AB384" s="15">
        <f t="shared" si="636"/>
        <v>8</v>
      </c>
      <c r="AC384" s="15">
        <f t="shared" si="637"/>
        <v>0</v>
      </c>
      <c r="AD384" s="15">
        <f t="shared" si="638"/>
        <v>1.2</v>
      </c>
      <c r="AE384" s="15">
        <f t="shared" si="639"/>
        <v>74.05</v>
      </c>
      <c r="AF384" s="15">
        <f t="shared" si="640"/>
        <v>8</v>
      </c>
      <c r="AG384" s="15">
        <f t="shared" si="641"/>
        <v>0</v>
      </c>
      <c r="AH384" s="15">
        <f t="shared" si="642"/>
        <v>1.2</v>
      </c>
      <c r="AI384" s="15">
        <f t="shared" si="643"/>
        <v>111.07499999999999</v>
      </c>
      <c r="AJ384" s="15">
        <f t="shared" si="644"/>
        <v>12</v>
      </c>
      <c r="AK384" s="15">
        <f t="shared" si="645"/>
        <v>0</v>
      </c>
      <c r="AL384" s="15">
        <f t="shared" si="646"/>
        <v>1.8</v>
      </c>
      <c r="AM384" s="28">
        <v>0</v>
      </c>
      <c r="AN384" s="28">
        <v>0.34</v>
      </c>
      <c r="AO384" s="28">
        <v>0.2</v>
      </c>
      <c r="AP384" s="28">
        <v>2.5</v>
      </c>
      <c r="AQ384" s="28">
        <v>0</v>
      </c>
      <c r="AR384" s="28">
        <v>1.5</v>
      </c>
      <c r="AS384" s="15">
        <f t="shared" si="647"/>
        <v>0</v>
      </c>
      <c r="AT384" s="15">
        <f t="shared" si="648"/>
        <v>0.17</v>
      </c>
      <c r="AU384" s="15">
        <f t="shared" si="649"/>
        <v>0.1</v>
      </c>
      <c r="AV384" s="15">
        <f t="shared" si="650"/>
        <v>1.25</v>
      </c>
      <c r="AW384" s="15">
        <f t="shared" si="651"/>
        <v>0</v>
      </c>
      <c r="AX384" s="15">
        <f t="shared" si="652"/>
        <v>0.75</v>
      </c>
      <c r="AY384" s="15">
        <f t="shared" si="653"/>
        <v>0</v>
      </c>
      <c r="AZ384" s="15">
        <f t="shared" si="654"/>
        <v>0.17</v>
      </c>
      <c r="BA384" s="15">
        <f t="shared" si="655"/>
        <v>0.1</v>
      </c>
      <c r="BB384" s="15">
        <f t="shared" si="656"/>
        <v>1.25</v>
      </c>
      <c r="BC384" s="15">
        <f t="shared" si="657"/>
        <v>0</v>
      </c>
      <c r="BD384" s="15">
        <f t="shared" si="658"/>
        <v>0.75</v>
      </c>
      <c r="BE384" s="15">
        <f t="shared" si="659"/>
        <v>0</v>
      </c>
      <c r="BF384" s="15">
        <f t="shared" si="660"/>
        <v>0.255</v>
      </c>
      <c r="BG384" s="15">
        <f t="shared" si="661"/>
        <v>0.15</v>
      </c>
      <c r="BH384" s="15">
        <f t="shared" si="662"/>
        <v>1.875</v>
      </c>
      <c r="BI384" s="15">
        <f t="shared" si="663"/>
        <v>0</v>
      </c>
      <c r="BJ384" s="50">
        <f t="shared" si="664"/>
        <v>1.125</v>
      </c>
    </row>
    <row r="385" spans="1:62" s="7" customFormat="1" ht="18" customHeight="1" x14ac:dyDescent="0.3">
      <c r="A385" s="49" t="s">
        <v>80</v>
      </c>
      <c r="B385" s="26" t="s">
        <v>81</v>
      </c>
      <c r="C385" s="23">
        <v>200</v>
      </c>
      <c r="D385" s="23">
        <v>200</v>
      </c>
      <c r="E385" s="23">
        <v>200</v>
      </c>
      <c r="F385" s="26">
        <v>100</v>
      </c>
      <c r="G385" s="27">
        <v>0</v>
      </c>
      <c r="H385" s="14">
        <f t="shared" si="680"/>
        <v>0</v>
      </c>
      <c r="I385" s="14">
        <f t="shared" si="681"/>
        <v>0</v>
      </c>
      <c r="J385" s="14">
        <f t="shared" si="682"/>
        <v>0</v>
      </c>
      <c r="K385" s="27">
        <v>0.1</v>
      </c>
      <c r="L385" s="27">
        <v>0</v>
      </c>
      <c r="M385" s="27">
        <v>0</v>
      </c>
      <c r="N385" s="14">
        <f t="shared" si="683"/>
        <v>0.2</v>
      </c>
      <c r="O385" s="14">
        <f t="shared" si="684"/>
        <v>0</v>
      </c>
      <c r="P385" s="14">
        <f t="shared" si="685"/>
        <v>0</v>
      </c>
      <c r="Q385" s="14">
        <f t="shared" si="686"/>
        <v>0.2</v>
      </c>
      <c r="R385" s="14">
        <f t="shared" si="687"/>
        <v>0</v>
      </c>
      <c r="S385" s="14">
        <f t="shared" si="688"/>
        <v>0</v>
      </c>
      <c r="T385" s="14">
        <f t="shared" si="689"/>
        <v>0.2</v>
      </c>
      <c r="U385" s="14">
        <f t="shared" si="690"/>
        <v>0</v>
      </c>
      <c r="V385" s="14">
        <f t="shared" si="691"/>
        <v>0</v>
      </c>
      <c r="W385" s="28">
        <v>6.23</v>
      </c>
      <c r="X385" s="28">
        <v>2.54</v>
      </c>
      <c r="Y385" s="28">
        <v>2.88</v>
      </c>
      <c r="Z385" s="28">
        <v>0.28999999999999998</v>
      </c>
      <c r="AA385" s="15">
        <f t="shared" si="635"/>
        <v>12.46</v>
      </c>
      <c r="AB385" s="15">
        <f t="shared" si="636"/>
        <v>5.08</v>
      </c>
      <c r="AC385" s="15">
        <f t="shared" si="637"/>
        <v>5.76</v>
      </c>
      <c r="AD385" s="15">
        <f t="shared" si="638"/>
        <v>0.57999999999999996</v>
      </c>
      <c r="AE385" s="15">
        <f t="shared" si="639"/>
        <v>12.46</v>
      </c>
      <c r="AF385" s="15">
        <f t="shared" si="640"/>
        <v>5.08</v>
      </c>
      <c r="AG385" s="15">
        <f t="shared" si="641"/>
        <v>5.76</v>
      </c>
      <c r="AH385" s="15">
        <f t="shared" si="642"/>
        <v>0.57999999999999996</v>
      </c>
      <c r="AI385" s="15">
        <f t="shared" si="643"/>
        <v>12.46</v>
      </c>
      <c r="AJ385" s="15">
        <f t="shared" si="644"/>
        <v>5.08</v>
      </c>
      <c r="AK385" s="15">
        <f t="shared" si="645"/>
        <v>5.76</v>
      </c>
      <c r="AL385" s="15">
        <f t="shared" si="646"/>
        <v>0.57999999999999996</v>
      </c>
      <c r="AM385" s="28">
        <v>0</v>
      </c>
      <c r="AN385" s="28">
        <v>0</v>
      </c>
      <c r="AO385" s="28">
        <v>0</v>
      </c>
      <c r="AP385" s="28">
        <v>0.03</v>
      </c>
      <c r="AQ385" s="28">
        <v>0.03</v>
      </c>
      <c r="AR385" s="28">
        <v>0</v>
      </c>
      <c r="AS385" s="15">
        <f t="shared" si="647"/>
        <v>0</v>
      </c>
      <c r="AT385" s="15">
        <f t="shared" si="648"/>
        <v>0</v>
      </c>
      <c r="AU385" s="15">
        <f t="shared" si="649"/>
        <v>0</v>
      </c>
      <c r="AV385" s="15">
        <f t="shared" si="650"/>
        <v>0.06</v>
      </c>
      <c r="AW385" s="15">
        <f t="shared" si="651"/>
        <v>0.06</v>
      </c>
      <c r="AX385" s="15">
        <f t="shared" si="652"/>
        <v>0</v>
      </c>
      <c r="AY385" s="15">
        <f t="shared" si="653"/>
        <v>0</v>
      </c>
      <c r="AZ385" s="15">
        <f t="shared" si="654"/>
        <v>0</v>
      </c>
      <c r="BA385" s="15">
        <f t="shared" si="655"/>
        <v>0</v>
      </c>
      <c r="BB385" s="15">
        <f t="shared" si="656"/>
        <v>0.06</v>
      </c>
      <c r="BC385" s="15">
        <f t="shared" si="657"/>
        <v>0.06</v>
      </c>
      <c r="BD385" s="15">
        <f t="shared" si="658"/>
        <v>0</v>
      </c>
      <c r="BE385" s="15">
        <f t="shared" si="659"/>
        <v>0</v>
      </c>
      <c r="BF385" s="15">
        <f t="shared" si="660"/>
        <v>0</v>
      </c>
      <c r="BG385" s="15">
        <f t="shared" si="661"/>
        <v>0</v>
      </c>
      <c r="BH385" s="15">
        <f t="shared" si="662"/>
        <v>0.06</v>
      </c>
      <c r="BI385" s="15">
        <f t="shared" si="663"/>
        <v>0.06</v>
      </c>
      <c r="BJ385" s="50">
        <f t="shared" si="664"/>
        <v>0</v>
      </c>
    </row>
    <row r="386" spans="1:62" s="7" customFormat="1" ht="18" customHeight="1" x14ac:dyDescent="0.3">
      <c r="A386" s="142" t="s">
        <v>233</v>
      </c>
      <c r="B386" s="143"/>
      <c r="C386" s="143"/>
      <c r="D386" s="143"/>
      <c r="E386" s="143"/>
      <c r="F386" s="144"/>
      <c r="G386" s="47">
        <f>SUM(G381:G385)</f>
        <v>732</v>
      </c>
      <c r="H386" s="47">
        <f t="shared" ref="H386:BJ386" si="692">SUM(H381:H385)</f>
        <v>839</v>
      </c>
      <c r="I386" s="47">
        <f t="shared" si="692"/>
        <v>917</v>
      </c>
      <c r="J386" s="47">
        <f t="shared" si="692"/>
        <v>1198.7608695652175</v>
      </c>
      <c r="K386" s="47">
        <f t="shared" si="692"/>
        <v>26.18</v>
      </c>
      <c r="L386" s="47">
        <f t="shared" si="692"/>
        <v>34.199999999999996</v>
      </c>
      <c r="M386" s="47">
        <f t="shared" si="692"/>
        <v>78.5</v>
      </c>
      <c r="N386" s="47">
        <f t="shared" si="692"/>
        <v>30.76</v>
      </c>
      <c r="O386" s="47">
        <f t="shared" si="692"/>
        <v>39.880000000000003</v>
      </c>
      <c r="P386" s="47">
        <f t="shared" si="692"/>
        <v>87.800000000000011</v>
      </c>
      <c r="Q386" s="47">
        <f t="shared" si="692"/>
        <v>35.530000000000008</v>
      </c>
      <c r="R386" s="47">
        <f t="shared" si="692"/>
        <v>44.949999999999996</v>
      </c>
      <c r="S386" s="47">
        <f t="shared" si="692"/>
        <v>90.8</v>
      </c>
      <c r="T386" s="47">
        <f t="shared" si="692"/>
        <v>46.94173913043479</v>
      </c>
      <c r="U386" s="47">
        <f t="shared" si="692"/>
        <v>58.160869565217389</v>
      </c>
      <c r="V386" s="47">
        <f t="shared" si="692"/>
        <v>119.61086956521739</v>
      </c>
      <c r="W386" s="47">
        <f t="shared" si="692"/>
        <v>248.95</v>
      </c>
      <c r="X386" s="47">
        <f t="shared" si="692"/>
        <v>74.05</v>
      </c>
      <c r="Y386" s="47">
        <f t="shared" si="692"/>
        <v>183.79999999999998</v>
      </c>
      <c r="Z386" s="47">
        <f t="shared" si="692"/>
        <v>5.57</v>
      </c>
      <c r="AA386" s="47">
        <f t="shared" si="692"/>
        <v>236.20600000000005</v>
      </c>
      <c r="AB386" s="47">
        <f t="shared" si="692"/>
        <v>114.79799999999999</v>
      </c>
      <c r="AC386" s="47">
        <f t="shared" si="692"/>
        <v>317.60500000000002</v>
      </c>
      <c r="AD386" s="47">
        <f t="shared" si="692"/>
        <v>6.6880000000000006</v>
      </c>
      <c r="AE386" s="47">
        <f t="shared" si="692"/>
        <v>252.95200000000003</v>
      </c>
      <c r="AF386" s="47">
        <f t="shared" si="692"/>
        <v>120.372</v>
      </c>
      <c r="AG386" s="47">
        <f t="shared" si="692"/>
        <v>342.37299999999999</v>
      </c>
      <c r="AH386" s="47">
        <f t="shared" si="692"/>
        <v>7.0930000000000009</v>
      </c>
      <c r="AI386" s="47">
        <f t="shared" si="692"/>
        <v>329.815</v>
      </c>
      <c r="AJ386" s="47">
        <f t="shared" si="692"/>
        <v>146.64000000000001</v>
      </c>
      <c r="AK386" s="47">
        <f t="shared" si="692"/>
        <v>421.10999999999996</v>
      </c>
      <c r="AL386" s="47">
        <f t="shared" si="692"/>
        <v>8.9</v>
      </c>
      <c r="AM386" s="47">
        <f t="shared" si="692"/>
        <v>7.0000000000000007E-2</v>
      </c>
      <c r="AN386" s="47">
        <f t="shared" si="692"/>
        <v>0.63000000000000012</v>
      </c>
      <c r="AO386" s="47">
        <f t="shared" si="692"/>
        <v>0.49</v>
      </c>
      <c r="AP386" s="47">
        <f t="shared" si="692"/>
        <v>8.8899999999999988</v>
      </c>
      <c r="AQ386" s="47">
        <f t="shared" si="692"/>
        <v>17.240000000000002</v>
      </c>
      <c r="AR386" s="47">
        <f t="shared" si="692"/>
        <v>4.45</v>
      </c>
      <c r="AS386" s="47">
        <f t="shared" si="692"/>
        <v>0.106</v>
      </c>
      <c r="AT386" s="47">
        <f t="shared" si="692"/>
        <v>0.64300000000000002</v>
      </c>
      <c r="AU386" s="47">
        <f t="shared" si="692"/>
        <v>0.53500000000000003</v>
      </c>
      <c r="AV386" s="47">
        <f t="shared" si="692"/>
        <v>10.228</v>
      </c>
      <c r="AW386" s="47">
        <f t="shared" si="692"/>
        <v>34.817999999999998</v>
      </c>
      <c r="AX386" s="47">
        <f t="shared" si="692"/>
        <v>6.9250000000000007</v>
      </c>
      <c r="AY386" s="47">
        <f t="shared" si="692"/>
        <v>0.121</v>
      </c>
      <c r="AZ386" s="47">
        <f t="shared" si="692"/>
        <v>0.69100000000000006</v>
      </c>
      <c r="BA386" s="47">
        <f t="shared" si="692"/>
        <v>0.59499999999999997</v>
      </c>
      <c r="BB386" s="47">
        <f t="shared" si="692"/>
        <v>11.746</v>
      </c>
      <c r="BC386" s="47">
        <f t="shared" si="692"/>
        <v>35.418000000000006</v>
      </c>
      <c r="BD386" s="47">
        <f t="shared" si="692"/>
        <v>6.9400000000000013</v>
      </c>
      <c r="BE386" s="47">
        <f t="shared" si="692"/>
        <v>0.16</v>
      </c>
      <c r="BF386" s="47">
        <f t="shared" si="692"/>
        <v>0.90500000000000003</v>
      </c>
      <c r="BG386" s="47">
        <f t="shared" si="692"/>
        <v>0.78</v>
      </c>
      <c r="BH386" s="47">
        <f t="shared" si="692"/>
        <v>15.475</v>
      </c>
      <c r="BI386" s="47">
        <f t="shared" si="692"/>
        <v>40.940000000000005</v>
      </c>
      <c r="BJ386" s="83">
        <f t="shared" si="692"/>
        <v>8.0750000000000011</v>
      </c>
    </row>
    <row r="387" spans="1:62" s="7" customFormat="1" ht="18" customHeight="1" x14ac:dyDescent="0.3">
      <c r="A387" s="49" t="s">
        <v>133</v>
      </c>
      <c r="B387" s="26">
        <v>439</v>
      </c>
      <c r="C387" s="23">
        <v>200</v>
      </c>
      <c r="D387" s="23">
        <v>200</v>
      </c>
      <c r="E387" s="23">
        <v>200</v>
      </c>
      <c r="F387" s="26">
        <v>100</v>
      </c>
      <c r="G387" s="27">
        <v>56</v>
      </c>
      <c r="H387" s="14">
        <f t="shared" si="680"/>
        <v>112.00000000000001</v>
      </c>
      <c r="I387" s="14">
        <f t="shared" si="681"/>
        <v>112.00000000000001</v>
      </c>
      <c r="J387" s="14">
        <f t="shared" si="682"/>
        <v>112.00000000000001</v>
      </c>
      <c r="K387" s="27">
        <v>2.9</v>
      </c>
      <c r="L387" s="27">
        <v>3.2</v>
      </c>
      <c r="M387" s="27">
        <v>4</v>
      </c>
      <c r="N387" s="14">
        <f t="shared" si="683"/>
        <v>5.8</v>
      </c>
      <c r="O387" s="14">
        <f t="shared" si="684"/>
        <v>6.4</v>
      </c>
      <c r="P387" s="14">
        <f t="shared" si="685"/>
        <v>8</v>
      </c>
      <c r="Q387" s="14">
        <f t="shared" si="686"/>
        <v>5.8</v>
      </c>
      <c r="R387" s="14">
        <f t="shared" si="687"/>
        <v>6.4</v>
      </c>
      <c r="S387" s="14">
        <f t="shared" si="688"/>
        <v>8</v>
      </c>
      <c r="T387" s="14">
        <f t="shared" si="689"/>
        <v>5.8</v>
      </c>
      <c r="U387" s="14">
        <f t="shared" si="690"/>
        <v>6.4</v>
      </c>
      <c r="V387" s="14">
        <f t="shared" si="691"/>
        <v>8</v>
      </c>
      <c r="W387" s="28">
        <v>304.8</v>
      </c>
      <c r="X387" s="28">
        <v>28</v>
      </c>
      <c r="Y387" s="28">
        <v>0</v>
      </c>
      <c r="Z387" s="28">
        <v>0.2</v>
      </c>
      <c r="AA387" s="15">
        <f t="shared" si="635"/>
        <v>609.6</v>
      </c>
      <c r="AB387" s="15">
        <f t="shared" si="636"/>
        <v>56.000000000000007</v>
      </c>
      <c r="AC387" s="15">
        <f t="shared" si="637"/>
        <v>0</v>
      </c>
      <c r="AD387" s="15">
        <f t="shared" si="638"/>
        <v>0.4</v>
      </c>
      <c r="AE387" s="15">
        <f t="shared" si="639"/>
        <v>609.6</v>
      </c>
      <c r="AF387" s="15">
        <f t="shared" si="640"/>
        <v>56.000000000000007</v>
      </c>
      <c r="AG387" s="15">
        <f t="shared" si="641"/>
        <v>0</v>
      </c>
      <c r="AH387" s="15">
        <f t="shared" si="642"/>
        <v>0.4</v>
      </c>
      <c r="AI387" s="15">
        <f t="shared" si="643"/>
        <v>609.6</v>
      </c>
      <c r="AJ387" s="15">
        <f t="shared" si="644"/>
        <v>56.000000000000007</v>
      </c>
      <c r="AK387" s="15">
        <f t="shared" si="645"/>
        <v>0</v>
      </c>
      <c r="AL387" s="15">
        <f t="shared" si="646"/>
        <v>0.4</v>
      </c>
      <c r="AM387" s="28">
        <v>0</v>
      </c>
      <c r="AN387" s="28">
        <v>0.06</v>
      </c>
      <c r="AO387" s="28">
        <v>0.34</v>
      </c>
      <c r="AP387" s="28">
        <v>0</v>
      </c>
      <c r="AQ387" s="28">
        <v>1.4</v>
      </c>
      <c r="AR387" s="28">
        <v>0</v>
      </c>
      <c r="AS387" s="15">
        <f t="shared" si="647"/>
        <v>0</v>
      </c>
      <c r="AT387" s="15">
        <f t="shared" si="648"/>
        <v>0.12</v>
      </c>
      <c r="AU387" s="15">
        <f t="shared" si="649"/>
        <v>0.68</v>
      </c>
      <c r="AV387" s="15">
        <f t="shared" si="650"/>
        <v>0</v>
      </c>
      <c r="AW387" s="15">
        <f t="shared" si="651"/>
        <v>2.8</v>
      </c>
      <c r="AX387" s="15">
        <f t="shared" si="652"/>
        <v>0</v>
      </c>
      <c r="AY387" s="15">
        <f t="shared" si="653"/>
        <v>0</v>
      </c>
      <c r="AZ387" s="15">
        <f t="shared" si="654"/>
        <v>0.12</v>
      </c>
      <c r="BA387" s="15">
        <f t="shared" si="655"/>
        <v>0.68</v>
      </c>
      <c r="BB387" s="15">
        <f t="shared" si="656"/>
        <v>0</v>
      </c>
      <c r="BC387" s="15">
        <f t="shared" si="657"/>
        <v>2.8</v>
      </c>
      <c r="BD387" s="15">
        <f t="shared" si="658"/>
        <v>0</v>
      </c>
      <c r="BE387" s="15">
        <f t="shared" si="659"/>
        <v>0</v>
      </c>
      <c r="BF387" s="15">
        <f t="shared" si="660"/>
        <v>0.12</v>
      </c>
      <c r="BG387" s="15">
        <f t="shared" si="661"/>
        <v>0.68</v>
      </c>
      <c r="BH387" s="15">
        <f t="shared" si="662"/>
        <v>0</v>
      </c>
      <c r="BI387" s="15">
        <f t="shared" si="663"/>
        <v>2.8</v>
      </c>
      <c r="BJ387" s="50">
        <f t="shared" si="664"/>
        <v>0</v>
      </c>
    </row>
    <row r="388" spans="1:62" s="7" customFormat="1" ht="18" customHeight="1" x14ac:dyDescent="0.3">
      <c r="A388" s="49" t="s">
        <v>240</v>
      </c>
      <c r="B388" s="26">
        <v>12025</v>
      </c>
      <c r="C388" s="23"/>
      <c r="D388" s="23"/>
      <c r="E388" s="23">
        <v>200</v>
      </c>
      <c r="F388" s="26">
        <v>100</v>
      </c>
      <c r="G388" s="27">
        <v>335.62</v>
      </c>
      <c r="H388" s="14"/>
      <c r="I388" s="14"/>
      <c r="J388" s="14">
        <f t="shared" si="682"/>
        <v>671.24</v>
      </c>
      <c r="K388" s="27">
        <v>12.87</v>
      </c>
      <c r="L388" s="27">
        <v>15.76</v>
      </c>
      <c r="M388" s="27">
        <v>32.020000000000003</v>
      </c>
      <c r="N388" s="14"/>
      <c r="O388" s="14"/>
      <c r="P388" s="14"/>
      <c r="Q388" s="14"/>
      <c r="R388" s="14"/>
      <c r="S388" s="14"/>
      <c r="T388" s="14">
        <f t="shared" si="689"/>
        <v>25.739999999999995</v>
      </c>
      <c r="U388" s="14">
        <f t="shared" si="690"/>
        <v>31.52</v>
      </c>
      <c r="V388" s="14">
        <f t="shared" si="691"/>
        <v>64.040000000000006</v>
      </c>
      <c r="W388" s="28">
        <v>217.13</v>
      </c>
      <c r="X388" s="28">
        <v>19</v>
      </c>
      <c r="Y388" s="28">
        <v>170.72</v>
      </c>
      <c r="Z388" s="28">
        <v>0.9</v>
      </c>
      <c r="AA388" s="15"/>
      <c r="AB388" s="15"/>
      <c r="AC388" s="15"/>
      <c r="AD388" s="15"/>
      <c r="AE388" s="15"/>
      <c r="AF388" s="15"/>
      <c r="AG388" s="15"/>
      <c r="AH388" s="15"/>
      <c r="AI388" s="15">
        <f t="shared" si="643"/>
        <v>434.26</v>
      </c>
      <c r="AJ388" s="15">
        <f t="shared" si="644"/>
        <v>38</v>
      </c>
      <c r="AK388" s="15">
        <f t="shared" si="645"/>
        <v>341.44</v>
      </c>
      <c r="AL388" s="15">
        <f t="shared" si="646"/>
        <v>1.8000000000000003</v>
      </c>
      <c r="AM388" s="28">
        <v>0.1</v>
      </c>
      <c r="AN388" s="28">
        <v>0.09</v>
      </c>
      <c r="AO388" s="28">
        <v>0.14000000000000001</v>
      </c>
      <c r="AP388" s="28">
        <v>0.96</v>
      </c>
      <c r="AQ388" s="28">
        <v>0.28999999999999998</v>
      </c>
      <c r="AR388" s="28">
        <v>2.23</v>
      </c>
      <c r="AS388" s="15"/>
      <c r="AT388" s="15"/>
      <c r="AU388" s="15"/>
      <c r="AV388" s="15"/>
      <c r="AW388" s="15"/>
      <c r="AX388" s="15"/>
      <c r="AY388" s="15"/>
      <c r="AZ388" s="15"/>
      <c r="BA388" s="15"/>
      <c r="BB388" s="15"/>
      <c r="BC388" s="15"/>
      <c r="BD388" s="15"/>
      <c r="BE388" s="15">
        <f t="shared" si="659"/>
        <v>0.2</v>
      </c>
      <c r="BF388" s="15">
        <f t="shared" si="660"/>
        <v>0.18</v>
      </c>
      <c r="BG388" s="15">
        <f t="shared" si="661"/>
        <v>0.28000000000000003</v>
      </c>
      <c r="BH388" s="15">
        <f t="shared" si="662"/>
        <v>1.92</v>
      </c>
      <c r="BI388" s="15">
        <f t="shared" si="663"/>
        <v>0.57999999999999996</v>
      </c>
      <c r="BJ388" s="50">
        <f t="shared" si="664"/>
        <v>4.46</v>
      </c>
    </row>
    <row r="389" spans="1:62" s="9" customFormat="1" ht="20.100000000000001" customHeight="1" x14ac:dyDescent="0.3">
      <c r="A389" s="145" t="s">
        <v>235</v>
      </c>
      <c r="B389" s="150"/>
      <c r="C389" s="150"/>
      <c r="D389" s="150"/>
      <c r="E389" s="150"/>
      <c r="F389" s="150"/>
      <c r="G389" s="77">
        <f>SUM(G387:G388)</f>
        <v>391.62</v>
      </c>
      <c r="H389" s="77">
        <f t="shared" ref="H389:BJ389" si="693">SUM(H387:H388)</f>
        <v>112.00000000000001</v>
      </c>
      <c r="I389" s="77">
        <f t="shared" si="693"/>
        <v>112.00000000000001</v>
      </c>
      <c r="J389" s="77">
        <f t="shared" si="693"/>
        <v>783.24</v>
      </c>
      <c r="K389" s="77">
        <f t="shared" si="693"/>
        <v>15.77</v>
      </c>
      <c r="L389" s="77">
        <f t="shared" si="693"/>
        <v>18.96</v>
      </c>
      <c r="M389" s="77">
        <f t="shared" si="693"/>
        <v>36.020000000000003</v>
      </c>
      <c r="N389" s="77">
        <f t="shared" si="693"/>
        <v>5.8</v>
      </c>
      <c r="O389" s="77">
        <f t="shared" si="693"/>
        <v>6.4</v>
      </c>
      <c r="P389" s="77">
        <f t="shared" si="693"/>
        <v>8</v>
      </c>
      <c r="Q389" s="77">
        <f t="shared" si="693"/>
        <v>5.8</v>
      </c>
      <c r="R389" s="77">
        <f t="shared" si="693"/>
        <v>6.4</v>
      </c>
      <c r="S389" s="77">
        <f t="shared" si="693"/>
        <v>8</v>
      </c>
      <c r="T389" s="77">
        <f t="shared" si="693"/>
        <v>31.539999999999996</v>
      </c>
      <c r="U389" s="77">
        <f t="shared" si="693"/>
        <v>37.92</v>
      </c>
      <c r="V389" s="77">
        <f t="shared" si="693"/>
        <v>72.040000000000006</v>
      </c>
      <c r="W389" s="77">
        <f t="shared" si="693"/>
        <v>521.93000000000006</v>
      </c>
      <c r="X389" s="77">
        <f t="shared" si="693"/>
        <v>47</v>
      </c>
      <c r="Y389" s="77">
        <f t="shared" si="693"/>
        <v>170.72</v>
      </c>
      <c r="Z389" s="77">
        <f t="shared" si="693"/>
        <v>1.1000000000000001</v>
      </c>
      <c r="AA389" s="77">
        <f t="shared" si="693"/>
        <v>609.6</v>
      </c>
      <c r="AB389" s="77">
        <f t="shared" si="693"/>
        <v>56.000000000000007</v>
      </c>
      <c r="AC389" s="77">
        <f t="shared" si="693"/>
        <v>0</v>
      </c>
      <c r="AD389" s="77">
        <f t="shared" si="693"/>
        <v>0.4</v>
      </c>
      <c r="AE389" s="77">
        <f t="shared" si="693"/>
        <v>609.6</v>
      </c>
      <c r="AF389" s="77">
        <f t="shared" si="693"/>
        <v>56.000000000000007</v>
      </c>
      <c r="AG389" s="77">
        <f t="shared" si="693"/>
        <v>0</v>
      </c>
      <c r="AH389" s="77">
        <f t="shared" si="693"/>
        <v>0.4</v>
      </c>
      <c r="AI389" s="77">
        <f t="shared" si="693"/>
        <v>1043.8600000000001</v>
      </c>
      <c r="AJ389" s="77">
        <f t="shared" si="693"/>
        <v>94</v>
      </c>
      <c r="AK389" s="77">
        <f t="shared" si="693"/>
        <v>341.44</v>
      </c>
      <c r="AL389" s="77">
        <f t="shared" si="693"/>
        <v>2.2000000000000002</v>
      </c>
      <c r="AM389" s="77">
        <f t="shared" si="693"/>
        <v>0.1</v>
      </c>
      <c r="AN389" s="77">
        <f t="shared" si="693"/>
        <v>0.15</v>
      </c>
      <c r="AO389" s="77">
        <f t="shared" si="693"/>
        <v>0.48000000000000004</v>
      </c>
      <c r="AP389" s="77">
        <f t="shared" si="693"/>
        <v>0.96</v>
      </c>
      <c r="AQ389" s="77">
        <f t="shared" si="693"/>
        <v>1.69</v>
      </c>
      <c r="AR389" s="77">
        <f t="shared" si="693"/>
        <v>2.23</v>
      </c>
      <c r="AS389" s="77">
        <f t="shared" si="693"/>
        <v>0</v>
      </c>
      <c r="AT389" s="77">
        <f t="shared" si="693"/>
        <v>0.12</v>
      </c>
      <c r="AU389" s="77">
        <f t="shared" si="693"/>
        <v>0.68</v>
      </c>
      <c r="AV389" s="77">
        <f t="shared" si="693"/>
        <v>0</v>
      </c>
      <c r="AW389" s="77">
        <f t="shared" si="693"/>
        <v>2.8</v>
      </c>
      <c r="AX389" s="77">
        <f t="shared" si="693"/>
        <v>0</v>
      </c>
      <c r="AY389" s="77">
        <f t="shared" si="693"/>
        <v>0</v>
      </c>
      <c r="AZ389" s="77">
        <f t="shared" si="693"/>
        <v>0.12</v>
      </c>
      <c r="BA389" s="77">
        <f t="shared" si="693"/>
        <v>0.68</v>
      </c>
      <c r="BB389" s="77">
        <f t="shared" si="693"/>
        <v>0</v>
      </c>
      <c r="BC389" s="77">
        <f t="shared" si="693"/>
        <v>2.8</v>
      </c>
      <c r="BD389" s="77">
        <f t="shared" si="693"/>
        <v>0</v>
      </c>
      <c r="BE389" s="77">
        <f t="shared" si="693"/>
        <v>0.2</v>
      </c>
      <c r="BF389" s="77">
        <f t="shared" si="693"/>
        <v>0.3</v>
      </c>
      <c r="BG389" s="77">
        <f t="shared" si="693"/>
        <v>0.96000000000000008</v>
      </c>
      <c r="BH389" s="77">
        <f t="shared" si="693"/>
        <v>1.92</v>
      </c>
      <c r="BI389" s="77">
        <f t="shared" si="693"/>
        <v>3.38</v>
      </c>
      <c r="BJ389" s="52">
        <f t="shared" si="693"/>
        <v>4.46</v>
      </c>
    </row>
    <row r="390" spans="1:62" s="11" customFormat="1" ht="19.5" thickBot="1" x14ac:dyDescent="0.35">
      <c r="A390" s="162" t="s">
        <v>58</v>
      </c>
      <c r="B390" s="163"/>
      <c r="C390" s="163"/>
      <c r="D390" s="163"/>
      <c r="E390" s="163"/>
      <c r="F390" s="164"/>
      <c r="G390" s="91">
        <f>SUM(G389,G386,G380,G376,G369)</f>
        <v>3925.06</v>
      </c>
      <c r="H390" s="91">
        <f t="shared" ref="H390:BJ390" si="694">SUM(H389,H386,H380,H376,H369)</f>
        <v>3924.5568000000003</v>
      </c>
      <c r="I390" s="91">
        <f t="shared" si="694"/>
        <v>4365.5948571428571</v>
      </c>
      <c r="J390" s="91">
        <f t="shared" si="694"/>
        <v>5454.7383933747415</v>
      </c>
      <c r="K390" s="91">
        <f t="shared" si="694"/>
        <v>136.41</v>
      </c>
      <c r="L390" s="91">
        <f t="shared" si="694"/>
        <v>185.34999999999997</v>
      </c>
      <c r="M390" s="91">
        <f t="shared" si="694"/>
        <v>418.6</v>
      </c>
      <c r="N390" s="91">
        <f t="shared" si="694"/>
        <v>141.09560000000002</v>
      </c>
      <c r="O390" s="91">
        <f t="shared" si="694"/>
        <v>175.20853333333332</v>
      </c>
      <c r="P390" s="91">
        <f t="shared" si="694"/>
        <v>440.42106666666666</v>
      </c>
      <c r="Q390" s="91">
        <f t="shared" si="694"/>
        <v>159.66971428571429</v>
      </c>
      <c r="R390" s="91">
        <f t="shared" si="694"/>
        <v>201.20704761904759</v>
      </c>
      <c r="S390" s="91">
        <f t="shared" si="694"/>
        <v>472.79123809523816</v>
      </c>
      <c r="T390" s="91">
        <f t="shared" si="694"/>
        <v>198.8067867494824</v>
      </c>
      <c r="U390" s="91">
        <f t="shared" si="694"/>
        <v>264.36858385093171</v>
      </c>
      <c r="V390" s="91">
        <f t="shared" si="694"/>
        <v>555.76344099378878</v>
      </c>
      <c r="W390" s="91">
        <f t="shared" si="694"/>
        <v>2334.67</v>
      </c>
      <c r="X390" s="91">
        <f t="shared" si="694"/>
        <v>365.78999999999996</v>
      </c>
      <c r="Y390" s="91">
        <f t="shared" si="694"/>
        <v>1503.98</v>
      </c>
      <c r="Z390" s="91">
        <f t="shared" si="694"/>
        <v>37.130000000000003</v>
      </c>
      <c r="AA390" s="91">
        <f t="shared" si="694"/>
        <v>1573.7700000000002</v>
      </c>
      <c r="AB390" s="91">
        <f t="shared" si="694"/>
        <v>471.15900000000005</v>
      </c>
      <c r="AC390" s="91">
        <f t="shared" si="694"/>
        <v>1006.2260000000001</v>
      </c>
      <c r="AD390" s="91">
        <f t="shared" si="694"/>
        <v>31.68</v>
      </c>
      <c r="AE390" s="91">
        <f t="shared" si="694"/>
        <v>1627.8620000000001</v>
      </c>
      <c r="AF390" s="91">
        <f t="shared" si="694"/>
        <v>516.73200000000008</v>
      </c>
      <c r="AG390" s="91">
        <f t="shared" si="694"/>
        <v>1124.6779999999999</v>
      </c>
      <c r="AH390" s="91">
        <f t="shared" si="694"/>
        <v>34.558</v>
      </c>
      <c r="AI390" s="91">
        <f t="shared" si="694"/>
        <v>2356.0250000000001</v>
      </c>
      <c r="AJ390" s="91">
        <f t="shared" si="694"/>
        <v>614.61750000000006</v>
      </c>
      <c r="AK390" s="91">
        <f t="shared" si="694"/>
        <v>1726.1075000000001</v>
      </c>
      <c r="AL390" s="91">
        <f t="shared" si="694"/>
        <v>39.370000000000012</v>
      </c>
      <c r="AM390" s="91">
        <f t="shared" si="694"/>
        <v>0.90000000000000013</v>
      </c>
      <c r="AN390" s="91">
        <f t="shared" si="694"/>
        <v>2.1500000000000004</v>
      </c>
      <c r="AO390" s="91">
        <f t="shared" si="694"/>
        <v>2.4899999999999998</v>
      </c>
      <c r="AP390" s="91">
        <f t="shared" si="694"/>
        <v>21.88</v>
      </c>
      <c r="AQ390" s="91">
        <f t="shared" si="694"/>
        <v>133.74</v>
      </c>
      <c r="AR390" s="91">
        <f t="shared" si="694"/>
        <v>19.86</v>
      </c>
      <c r="AS390" s="91">
        <f t="shared" si="694"/>
        <v>0.33600000000000002</v>
      </c>
      <c r="AT390" s="91">
        <f t="shared" si="694"/>
        <v>1.9982</v>
      </c>
      <c r="AU390" s="91">
        <f t="shared" si="694"/>
        <v>2.5753000000000004</v>
      </c>
      <c r="AV390" s="91">
        <f t="shared" si="694"/>
        <v>22.084</v>
      </c>
      <c r="AW390" s="91">
        <f t="shared" si="694"/>
        <v>152.99299999999999</v>
      </c>
      <c r="AX390" s="91">
        <f t="shared" si="694"/>
        <v>21.908999999999999</v>
      </c>
      <c r="AY390" s="91">
        <f t="shared" si="694"/>
        <v>0.35499999999999998</v>
      </c>
      <c r="AZ390" s="91">
        <f t="shared" si="694"/>
        <v>2.1254</v>
      </c>
      <c r="BA390" s="91">
        <f t="shared" si="694"/>
        <v>2.7456</v>
      </c>
      <c r="BB390" s="91">
        <f t="shared" si="694"/>
        <v>24.417999999999999</v>
      </c>
      <c r="BC390" s="91">
        <f t="shared" si="694"/>
        <v>172.26300000000001</v>
      </c>
      <c r="BD390" s="91">
        <f t="shared" si="694"/>
        <v>22.922999999999995</v>
      </c>
      <c r="BE390" s="91">
        <f t="shared" si="694"/>
        <v>0.7024999999999999</v>
      </c>
      <c r="BF390" s="91">
        <f t="shared" si="694"/>
        <v>2.6104000000000003</v>
      </c>
      <c r="BG390" s="91">
        <f t="shared" si="694"/>
        <v>3.4206000000000003</v>
      </c>
      <c r="BH390" s="91">
        <f t="shared" si="694"/>
        <v>30.154499999999999</v>
      </c>
      <c r="BI390" s="91">
        <f t="shared" si="694"/>
        <v>207.76249999999999</v>
      </c>
      <c r="BJ390" s="92">
        <f t="shared" si="694"/>
        <v>28.287999999999997</v>
      </c>
    </row>
    <row r="391" spans="1:62" s="11" customFormat="1" x14ac:dyDescent="0.3">
      <c r="A391" s="63"/>
      <c r="B391" s="64"/>
      <c r="C391" s="64"/>
      <c r="D391" s="64"/>
      <c r="E391" s="64"/>
      <c r="F391" s="64"/>
      <c r="G391" s="65"/>
      <c r="H391" s="65"/>
      <c r="I391" s="65"/>
      <c r="J391" s="65"/>
      <c r="K391" s="65"/>
      <c r="L391" s="65"/>
      <c r="M391" s="65"/>
      <c r="N391" s="65"/>
      <c r="O391" s="65"/>
      <c r="P391" s="65"/>
      <c r="Q391" s="65"/>
      <c r="R391" s="65"/>
      <c r="S391" s="65"/>
      <c r="T391" s="65"/>
      <c r="U391" s="65"/>
      <c r="V391" s="65"/>
      <c r="W391" s="65"/>
      <c r="X391" s="65"/>
      <c r="Y391" s="65"/>
      <c r="Z391" s="65"/>
      <c r="AA391" s="65"/>
      <c r="AB391" s="65"/>
      <c r="AC391" s="65"/>
      <c r="AD391" s="65"/>
      <c r="AE391" s="65"/>
      <c r="AF391" s="65"/>
      <c r="AG391" s="65"/>
      <c r="AH391" s="65"/>
      <c r="AI391" s="65"/>
      <c r="AJ391" s="65"/>
      <c r="AK391" s="65"/>
      <c r="AL391" s="65"/>
      <c r="AM391" s="65"/>
      <c r="AN391" s="65"/>
      <c r="AO391" s="65"/>
      <c r="AP391" s="65"/>
      <c r="AQ391" s="65"/>
      <c r="AR391" s="65"/>
      <c r="AS391" s="65"/>
      <c r="AT391" s="65"/>
      <c r="AU391" s="65"/>
      <c r="AV391" s="65"/>
      <c r="AW391" s="65"/>
      <c r="AX391" s="65"/>
      <c r="AY391" s="65"/>
      <c r="AZ391" s="65"/>
      <c r="BA391" s="65"/>
      <c r="BB391" s="65"/>
      <c r="BC391" s="65"/>
      <c r="BD391" s="65"/>
      <c r="BE391" s="65"/>
      <c r="BF391" s="65"/>
      <c r="BG391" s="65"/>
      <c r="BH391" s="65"/>
      <c r="BI391" s="65"/>
      <c r="BJ391" s="65"/>
    </row>
    <row r="392" spans="1:62" s="11" customFormat="1" ht="23.25" customHeight="1" x14ac:dyDescent="0.3">
      <c r="A392" s="63"/>
      <c r="B392" s="64"/>
      <c r="C392" s="64"/>
      <c r="D392" s="64"/>
      <c r="E392" s="64"/>
      <c r="F392" s="64"/>
      <c r="G392" s="65"/>
      <c r="H392" s="65"/>
      <c r="I392" s="65"/>
      <c r="J392" s="65"/>
      <c r="K392" s="65"/>
      <c r="L392" s="65"/>
      <c r="M392" s="65"/>
      <c r="N392" s="65"/>
      <c r="O392" s="65"/>
      <c r="P392" s="65"/>
      <c r="Q392" s="65"/>
      <c r="R392" s="65"/>
      <c r="S392" s="65"/>
      <c r="T392" s="65"/>
      <c r="U392" s="65"/>
      <c r="V392" s="65"/>
      <c r="W392" s="65"/>
      <c r="X392" s="65"/>
      <c r="Y392" s="65"/>
      <c r="Z392" s="65"/>
      <c r="AA392" s="65"/>
      <c r="AB392" s="65"/>
      <c r="AC392" s="65"/>
      <c r="AD392" s="65"/>
      <c r="AE392" s="65"/>
      <c r="AF392" s="65"/>
      <c r="AG392" s="65"/>
      <c r="AH392" s="65"/>
      <c r="AI392" s="65"/>
      <c r="AJ392" s="65"/>
      <c r="AK392" s="65"/>
      <c r="AL392" s="65"/>
      <c r="AM392" s="65"/>
      <c r="AN392" s="65"/>
      <c r="AO392" s="65"/>
      <c r="AP392" s="65"/>
      <c r="AQ392" s="65"/>
      <c r="AR392" s="65"/>
      <c r="AS392" s="65"/>
      <c r="AT392" s="65"/>
      <c r="AU392" s="65"/>
      <c r="AV392" s="65"/>
      <c r="AW392" s="65"/>
      <c r="AX392" s="65"/>
      <c r="AY392" s="65"/>
      <c r="AZ392" s="65"/>
      <c r="BA392" s="65"/>
      <c r="BB392" s="65"/>
      <c r="BC392" s="65"/>
      <c r="BD392" s="65"/>
      <c r="BE392" s="65"/>
      <c r="BF392" s="65"/>
      <c r="BG392" s="65"/>
      <c r="BH392" s="65"/>
      <c r="BI392" s="65"/>
      <c r="BJ392" s="65"/>
    </row>
    <row r="393" spans="1:62" s="11" customFormat="1" x14ac:dyDescent="0.3">
      <c r="A393" s="63"/>
      <c r="B393" s="64"/>
      <c r="C393" s="64"/>
      <c r="D393" s="64"/>
      <c r="E393" s="64"/>
      <c r="F393" s="64"/>
      <c r="G393" s="65"/>
      <c r="H393" s="65"/>
      <c r="I393" s="65"/>
      <c r="J393" s="65"/>
      <c r="K393" s="65"/>
      <c r="L393" s="65"/>
      <c r="M393" s="65"/>
      <c r="N393" s="65"/>
      <c r="O393" s="65"/>
      <c r="P393" s="65"/>
      <c r="Q393" s="65"/>
      <c r="R393" s="65"/>
      <c r="S393" s="65"/>
      <c r="T393" s="65"/>
      <c r="U393" s="65"/>
      <c r="V393" s="65"/>
      <c r="W393" s="65"/>
      <c r="X393" s="65"/>
      <c r="Y393" s="65"/>
      <c r="Z393" s="65"/>
      <c r="AA393" s="65"/>
      <c r="AB393" s="65"/>
      <c r="AC393" s="65"/>
      <c r="AD393" s="65"/>
      <c r="AE393" s="65"/>
      <c r="AF393" s="65"/>
      <c r="AG393" s="65"/>
      <c r="AH393" s="65"/>
      <c r="AI393" s="65"/>
      <c r="AJ393" s="65"/>
      <c r="AK393" s="65"/>
      <c r="AL393" s="65"/>
      <c r="AM393" s="65"/>
      <c r="AN393" s="65"/>
      <c r="AO393" s="65"/>
      <c r="AP393" s="65"/>
      <c r="AQ393" s="65"/>
      <c r="AR393" s="65"/>
      <c r="AS393" s="65"/>
      <c r="AT393" s="65"/>
      <c r="AU393" s="65"/>
      <c r="AV393" s="65"/>
      <c r="AW393" s="65"/>
      <c r="AX393" s="65"/>
      <c r="AY393" s="65"/>
      <c r="AZ393" s="65"/>
      <c r="BA393" s="65"/>
      <c r="BB393" s="65"/>
      <c r="BC393" s="65"/>
      <c r="BD393" s="65"/>
      <c r="BE393" s="65"/>
      <c r="BF393" s="65"/>
      <c r="BG393" s="65"/>
      <c r="BH393" s="65"/>
      <c r="BI393" s="65"/>
      <c r="BJ393" s="65"/>
    </row>
    <row r="394" spans="1:62" s="11" customFormat="1" x14ac:dyDescent="0.3">
      <c r="A394" s="63"/>
      <c r="B394" s="64"/>
      <c r="C394" s="64"/>
      <c r="D394" s="64"/>
      <c r="E394" s="64"/>
      <c r="F394" s="64"/>
      <c r="G394" s="65"/>
      <c r="H394" s="65"/>
      <c r="I394" s="65"/>
      <c r="J394" s="65"/>
      <c r="K394" s="65"/>
      <c r="L394" s="65"/>
      <c r="M394" s="65"/>
      <c r="N394" s="65"/>
      <c r="O394" s="65"/>
      <c r="P394" s="65"/>
      <c r="Q394" s="65"/>
      <c r="R394" s="65"/>
      <c r="S394" s="65"/>
      <c r="T394" s="65"/>
      <c r="U394" s="65"/>
      <c r="V394" s="65"/>
      <c r="W394" s="65"/>
      <c r="X394" s="65"/>
      <c r="Y394" s="65"/>
      <c r="Z394" s="65"/>
      <c r="AA394" s="65"/>
      <c r="AB394" s="65"/>
      <c r="AC394" s="65"/>
      <c r="AD394" s="65"/>
      <c r="AE394" s="65"/>
      <c r="AF394" s="65"/>
      <c r="AG394" s="65"/>
      <c r="AH394" s="65"/>
      <c r="AI394" s="65"/>
      <c r="AJ394" s="65"/>
      <c r="AK394" s="65"/>
      <c r="AL394" s="65"/>
      <c r="AM394" s="65"/>
      <c r="AN394" s="65"/>
      <c r="AO394" s="65"/>
      <c r="AP394" s="65"/>
      <c r="AQ394" s="65"/>
      <c r="AR394" s="65"/>
      <c r="AS394" s="65"/>
      <c r="AT394" s="65"/>
      <c r="AU394" s="65"/>
      <c r="AV394" s="65"/>
      <c r="AW394" s="65"/>
      <c r="AX394" s="65"/>
      <c r="AY394" s="65"/>
      <c r="AZ394" s="65"/>
      <c r="BA394" s="65"/>
      <c r="BB394" s="65"/>
      <c r="BC394" s="65"/>
      <c r="BD394" s="65"/>
      <c r="BE394" s="65"/>
      <c r="BF394" s="65"/>
      <c r="BG394" s="65"/>
      <c r="BH394" s="65"/>
      <c r="BI394" s="65"/>
      <c r="BJ394" s="65"/>
    </row>
    <row r="395" spans="1:62" s="11" customFormat="1" x14ac:dyDescent="0.3">
      <c r="A395" s="63"/>
      <c r="B395" s="64"/>
      <c r="C395" s="64"/>
      <c r="D395" s="64"/>
      <c r="E395" s="64"/>
      <c r="F395" s="64"/>
      <c r="G395" s="65"/>
      <c r="H395" s="65"/>
      <c r="I395" s="65"/>
      <c r="J395" s="65"/>
      <c r="K395" s="65"/>
      <c r="L395" s="65"/>
      <c r="M395" s="65"/>
      <c r="N395" s="65"/>
      <c r="O395" s="65"/>
      <c r="P395" s="65"/>
      <c r="Q395" s="65"/>
      <c r="R395" s="65"/>
      <c r="S395" s="65"/>
      <c r="T395" s="65"/>
      <c r="U395" s="65"/>
      <c r="V395" s="65"/>
      <c r="W395" s="65"/>
      <c r="X395" s="65"/>
      <c r="Y395" s="65"/>
      <c r="Z395" s="65"/>
      <c r="AA395" s="65"/>
      <c r="AB395" s="65"/>
      <c r="AC395" s="65"/>
      <c r="AD395" s="65"/>
      <c r="AE395" s="65"/>
      <c r="AF395" s="65"/>
      <c r="AG395" s="65"/>
      <c r="AH395" s="65"/>
      <c r="AI395" s="65"/>
      <c r="AJ395" s="65"/>
      <c r="AK395" s="65"/>
      <c r="AL395" s="65"/>
      <c r="AM395" s="65"/>
      <c r="AN395" s="65"/>
      <c r="AO395" s="65"/>
      <c r="AP395" s="65"/>
      <c r="AQ395" s="65"/>
      <c r="AR395" s="65"/>
      <c r="AS395" s="65"/>
      <c r="AT395" s="65"/>
      <c r="AU395" s="65"/>
      <c r="AV395" s="65"/>
      <c r="AW395" s="65"/>
      <c r="AX395" s="65"/>
      <c r="AY395" s="65"/>
      <c r="AZ395" s="65"/>
      <c r="BA395" s="65"/>
      <c r="BB395" s="65"/>
      <c r="BC395" s="65"/>
      <c r="BD395" s="65"/>
      <c r="BE395" s="65"/>
      <c r="BF395" s="65"/>
      <c r="BG395" s="65"/>
      <c r="BH395" s="65"/>
      <c r="BI395" s="65"/>
      <c r="BJ395" s="65"/>
    </row>
    <row r="396" spans="1:62" s="11" customFormat="1" x14ac:dyDescent="0.3">
      <c r="A396" s="63"/>
      <c r="B396" s="64"/>
      <c r="C396" s="64"/>
      <c r="D396" s="64"/>
      <c r="E396" s="64"/>
      <c r="F396" s="64"/>
      <c r="G396" s="65"/>
      <c r="H396" s="65"/>
      <c r="I396" s="65"/>
      <c r="J396" s="65"/>
      <c r="K396" s="65"/>
      <c r="L396" s="65"/>
      <c r="M396" s="65"/>
      <c r="N396" s="65"/>
      <c r="O396" s="65"/>
      <c r="P396" s="65"/>
      <c r="Q396" s="65"/>
      <c r="R396" s="65"/>
      <c r="S396" s="65"/>
      <c r="T396" s="65"/>
      <c r="U396" s="65"/>
      <c r="V396" s="65"/>
      <c r="W396" s="65"/>
      <c r="X396" s="65"/>
      <c r="Y396" s="65"/>
      <c r="Z396" s="65"/>
      <c r="AA396" s="65"/>
      <c r="AB396" s="65"/>
      <c r="AC396" s="65"/>
      <c r="AD396" s="65"/>
      <c r="AE396" s="65"/>
      <c r="AF396" s="65"/>
      <c r="AG396" s="65"/>
      <c r="AH396" s="65"/>
      <c r="AI396" s="65"/>
      <c r="AJ396" s="65"/>
      <c r="AK396" s="65"/>
      <c r="AL396" s="65"/>
      <c r="AM396" s="65"/>
      <c r="AN396" s="65"/>
      <c r="AO396" s="65"/>
      <c r="AP396" s="65"/>
      <c r="AQ396" s="65"/>
      <c r="AR396" s="65"/>
      <c r="AS396" s="65"/>
      <c r="AT396" s="65"/>
      <c r="AU396" s="65"/>
      <c r="AV396" s="65"/>
      <c r="AW396" s="65"/>
      <c r="AX396" s="65"/>
      <c r="AY396" s="65"/>
      <c r="AZ396" s="65"/>
      <c r="BA396" s="65"/>
      <c r="BB396" s="65"/>
      <c r="BC396" s="65"/>
      <c r="BD396" s="65"/>
      <c r="BE396" s="65"/>
      <c r="BF396" s="65"/>
      <c r="BG396" s="65"/>
      <c r="BH396" s="65"/>
      <c r="BI396" s="65"/>
      <c r="BJ396" s="65"/>
    </row>
    <row r="397" spans="1:62" s="11" customFormat="1" x14ac:dyDescent="0.3">
      <c r="A397" s="63"/>
      <c r="B397" s="64"/>
      <c r="C397" s="64"/>
      <c r="D397" s="64"/>
      <c r="E397" s="64"/>
      <c r="F397" s="64"/>
      <c r="G397" s="65"/>
      <c r="H397" s="65"/>
      <c r="I397" s="65"/>
      <c r="J397" s="65"/>
      <c r="K397" s="65"/>
      <c r="L397" s="65"/>
      <c r="M397" s="65"/>
      <c r="N397" s="65"/>
      <c r="O397" s="65"/>
      <c r="P397" s="65"/>
      <c r="Q397" s="65"/>
      <c r="R397" s="65"/>
      <c r="S397" s="65"/>
      <c r="T397" s="65"/>
      <c r="U397" s="65"/>
      <c r="V397" s="65"/>
      <c r="W397" s="65"/>
      <c r="X397" s="65"/>
      <c r="Y397" s="65"/>
      <c r="Z397" s="65"/>
      <c r="AA397" s="65"/>
      <c r="AB397" s="65"/>
      <c r="AC397" s="65"/>
      <c r="AD397" s="65"/>
      <c r="AE397" s="65"/>
      <c r="AF397" s="65"/>
      <c r="AG397" s="65"/>
      <c r="AH397" s="65"/>
      <c r="AI397" s="65"/>
      <c r="AJ397" s="65"/>
      <c r="AK397" s="65"/>
      <c r="AL397" s="65"/>
      <c r="AM397" s="65"/>
      <c r="AN397" s="65"/>
      <c r="AO397" s="65"/>
      <c r="AP397" s="65"/>
      <c r="AQ397" s="65"/>
      <c r="AR397" s="65"/>
      <c r="AS397" s="65"/>
      <c r="AT397" s="65"/>
      <c r="AU397" s="65"/>
      <c r="AV397" s="65"/>
      <c r="AW397" s="65"/>
      <c r="AX397" s="65"/>
      <c r="AY397" s="65"/>
      <c r="AZ397" s="65"/>
      <c r="BA397" s="65"/>
      <c r="BB397" s="65"/>
      <c r="BC397" s="65"/>
      <c r="BD397" s="65"/>
      <c r="BE397" s="65"/>
      <c r="BF397" s="65"/>
      <c r="BG397" s="65"/>
      <c r="BH397" s="65"/>
      <c r="BI397" s="65"/>
      <c r="BJ397" s="65"/>
    </row>
    <row r="398" spans="1:62" s="11" customFormat="1" x14ac:dyDescent="0.3">
      <c r="A398" s="63"/>
      <c r="B398" s="64"/>
      <c r="C398" s="64"/>
      <c r="D398" s="64"/>
      <c r="E398" s="64"/>
      <c r="F398" s="64"/>
      <c r="G398" s="65"/>
      <c r="H398" s="65"/>
      <c r="I398" s="65"/>
      <c r="J398" s="65"/>
      <c r="K398" s="65"/>
      <c r="L398" s="65"/>
      <c r="M398" s="65"/>
      <c r="N398" s="65"/>
      <c r="O398" s="65"/>
      <c r="P398" s="65"/>
      <c r="Q398" s="65"/>
      <c r="R398" s="65"/>
      <c r="S398" s="65"/>
      <c r="T398" s="65"/>
      <c r="U398" s="65"/>
      <c r="V398" s="65"/>
      <c r="W398" s="65"/>
      <c r="X398" s="65"/>
      <c r="Y398" s="65"/>
      <c r="Z398" s="65"/>
      <c r="AA398" s="65"/>
      <c r="AB398" s="65"/>
      <c r="AC398" s="65"/>
      <c r="AD398" s="65"/>
      <c r="AE398" s="65"/>
      <c r="AF398" s="65"/>
      <c r="AG398" s="65"/>
      <c r="AH398" s="65"/>
      <c r="AI398" s="65"/>
      <c r="AJ398" s="65"/>
      <c r="AK398" s="65"/>
      <c r="AL398" s="65"/>
      <c r="AM398" s="65"/>
      <c r="AN398" s="65"/>
      <c r="AO398" s="65"/>
      <c r="AP398" s="65"/>
      <c r="AQ398" s="65"/>
      <c r="AR398" s="65"/>
      <c r="AS398" s="65"/>
      <c r="AT398" s="65"/>
      <c r="AU398" s="65"/>
      <c r="AV398" s="65"/>
      <c r="AW398" s="65"/>
      <c r="AX398" s="65"/>
      <c r="AY398" s="65"/>
      <c r="AZ398" s="65"/>
      <c r="BA398" s="65"/>
      <c r="BB398" s="65"/>
      <c r="BC398" s="65"/>
      <c r="BD398" s="65"/>
      <c r="BE398" s="65"/>
      <c r="BF398" s="65"/>
      <c r="BG398" s="65"/>
      <c r="BH398" s="65"/>
      <c r="BI398" s="65"/>
      <c r="BJ398" s="65"/>
    </row>
    <row r="399" spans="1:62" s="11" customFormat="1" ht="19.5" thickBot="1" x14ac:dyDescent="0.35">
      <c r="A399" s="63"/>
      <c r="B399" s="64"/>
      <c r="C399" s="64"/>
      <c r="D399" s="64"/>
      <c r="E399" s="64"/>
      <c r="F399" s="64"/>
      <c r="G399" s="65"/>
      <c r="H399" s="65"/>
      <c r="I399" s="65"/>
      <c r="J399" s="65"/>
      <c r="K399" s="65"/>
      <c r="L399" s="65"/>
      <c r="M399" s="65"/>
      <c r="N399" s="65"/>
      <c r="O399" s="65"/>
      <c r="P399" s="65"/>
      <c r="Q399" s="65"/>
      <c r="R399" s="65"/>
      <c r="S399" s="65"/>
      <c r="T399" s="65"/>
      <c r="U399" s="65"/>
      <c r="V399" s="65"/>
      <c r="W399" s="65"/>
      <c r="X399" s="65"/>
      <c r="Y399" s="65"/>
      <c r="Z399" s="65"/>
      <c r="AA399" s="65"/>
      <c r="AB399" s="65"/>
      <c r="AC399" s="65"/>
      <c r="AD399" s="65"/>
      <c r="AE399" s="65"/>
      <c r="AF399" s="65"/>
      <c r="AG399" s="65"/>
      <c r="AH399" s="65"/>
      <c r="AI399" s="65"/>
      <c r="AJ399" s="65"/>
      <c r="AK399" s="65"/>
      <c r="AL399" s="65"/>
      <c r="AM399" s="65"/>
      <c r="AN399" s="65"/>
      <c r="AO399" s="65"/>
      <c r="AP399" s="65"/>
      <c r="AQ399" s="65"/>
      <c r="AR399" s="65"/>
      <c r="AS399" s="65"/>
      <c r="AT399" s="65"/>
      <c r="AU399" s="65"/>
      <c r="AV399" s="65"/>
      <c r="AW399" s="65"/>
      <c r="AX399" s="65"/>
      <c r="AY399" s="65"/>
      <c r="AZ399" s="65"/>
      <c r="BA399" s="65"/>
      <c r="BB399" s="65"/>
      <c r="BC399" s="65"/>
      <c r="BD399" s="65"/>
      <c r="BE399" s="65"/>
      <c r="BF399" s="65"/>
      <c r="BG399" s="65"/>
      <c r="BH399" s="65"/>
      <c r="BI399" s="65"/>
      <c r="BJ399" s="65"/>
    </row>
    <row r="400" spans="1:62" s="12" customFormat="1" ht="21.75" customHeight="1" x14ac:dyDescent="0.3">
      <c r="A400" s="85" t="s">
        <v>198</v>
      </c>
      <c r="B400" s="86"/>
      <c r="C400" s="86"/>
      <c r="D400" s="86"/>
      <c r="E400" s="86"/>
      <c r="F400" s="86"/>
      <c r="G400" s="87"/>
      <c r="H400" s="87"/>
      <c r="I400" s="87"/>
      <c r="J400" s="87"/>
      <c r="K400" s="87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8"/>
      <c r="X400" s="88"/>
      <c r="Y400" s="88"/>
      <c r="Z400" s="88"/>
      <c r="AA400" s="88"/>
      <c r="AB400" s="88"/>
      <c r="AC400" s="88"/>
      <c r="AD400" s="88"/>
      <c r="AE400" s="88"/>
      <c r="AF400" s="88"/>
      <c r="AG400" s="88"/>
      <c r="AH400" s="88"/>
      <c r="AI400" s="88"/>
      <c r="AJ400" s="88"/>
      <c r="AK400" s="88"/>
      <c r="AL400" s="88"/>
      <c r="AM400" s="88"/>
      <c r="AN400" s="88"/>
      <c r="AO400" s="88"/>
      <c r="AP400" s="88"/>
      <c r="AQ400" s="88"/>
      <c r="AR400" s="88"/>
      <c r="AS400" s="88"/>
      <c r="AT400" s="88"/>
      <c r="AU400" s="88"/>
      <c r="AV400" s="88"/>
      <c r="AW400" s="88"/>
      <c r="AX400" s="88"/>
      <c r="AY400" s="88"/>
      <c r="AZ400" s="88"/>
      <c r="BA400" s="88"/>
      <c r="BB400" s="88"/>
      <c r="BC400" s="88"/>
      <c r="BD400" s="88"/>
      <c r="BE400" s="88"/>
      <c r="BF400" s="88"/>
      <c r="BG400" s="88"/>
      <c r="BH400" s="88"/>
      <c r="BI400" s="88"/>
      <c r="BJ400" s="89"/>
    </row>
    <row r="401" spans="1:62" s="6" customFormat="1" ht="54" customHeight="1" x14ac:dyDescent="0.25">
      <c r="A401" s="160" t="s">
        <v>1</v>
      </c>
      <c r="B401" s="161" t="s">
        <v>2</v>
      </c>
      <c r="C401" s="156" t="s">
        <v>3</v>
      </c>
      <c r="D401" s="156"/>
      <c r="E401" s="156"/>
      <c r="F401" s="161" t="s">
        <v>4</v>
      </c>
      <c r="G401" s="158" t="s">
        <v>5</v>
      </c>
      <c r="H401" s="157" t="s">
        <v>6</v>
      </c>
      <c r="I401" s="157"/>
      <c r="J401" s="157"/>
      <c r="K401" s="158" t="s">
        <v>7</v>
      </c>
      <c r="L401" s="158"/>
      <c r="M401" s="158"/>
      <c r="N401" s="157" t="s">
        <v>8</v>
      </c>
      <c r="O401" s="157"/>
      <c r="P401" s="157"/>
      <c r="Q401" s="157"/>
      <c r="R401" s="157"/>
      <c r="S401" s="157"/>
      <c r="T401" s="157"/>
      <c r="U401" s="157"/>
      <c r="V401" s="157"/>
      <c r="W401" s="155" t="s">
        <v>9</v>
      </c>
      <c r="X401" s="159"/>
      <c r="Y401" s="159"/>
      <c r="Z401" s="159"/>
      <c r="AA401" s="151" t="s">
        <v>10</v>
      </c>
      <c r="AB401" s="151"/>
      <c r="AC401" s="151"/>
      <c r="AD401" s="151"/>
      <c r="AE401" s="151"/>
      <c r="AF401" s="151"/>
      <c r="AG401" s="151"/>
      <c r="AH401" s="151"/>
      <c r="AI401" s="151"/>
      <c r="AJ401" s="151"/>
      <c r="AK401" s="151"/>
      <c r="AL401" s="151"/>
      <c r="AM401" s="155" t="s">
        <v>11</v>
      </c>
      <c r="AN401" s="159"/>
      <c r="AO401" s="159"/>
      <c r="AP401" s="159"/>
      <c r="AQ401" s="159"/>
      <c r="AR401" s="159"/>
      <c r="AS401" s="151" t="s">
        <v>12</v>
      </c>
      <c r="AT401" s="151"/>
      <c r="AU401" s="151"/>
      <c r="AV401" s="151"/>
      <c r="AW401" s="151"/>
      <c r="AX401" s="151"/>
      <c r="AY401" s="151"/>
      <c r="AZ401" s="151"/>
      <c r="BA401" s="151"/>
      <c r="BB401" s="151"/>
      <c r="BC401" s="151"/>
      <c r="BD401" s="151"/>
      <c r="BE401" s="151"/>
      <c r="BF401" s="151"/>
      <c r="BG401" s="151"/>
      <c r="BH401" s="151"/>
      <c r="BI401" s="151"/>
      <c r="BJ401" s="152"/>
    </row>
    <row r="402" spans="1:62" s="6" customFormat="1" ht="13.5" customHeight="1" x14ac:dyDescent="0.25">
      <c r="A402" s="160"/>
      <c r="B402" s="161"/>
      <c r="C402" s="156"/>
      <c r="D402" s="156"/>
      <c r="E402" s="156"/>
      <c r="F402" s="161"/>
      <c r="G402" s="158"/>
      <c r="H402" s="157"/>
      <c r="I402" s="157"/>
      <c r="J402" s="157"/>
      <c r="K402" s="158" t="s">
        <v>13</v>
      </c>
      <c r="L402" s="158" t="s">
        <v>14</v>
      </c>
      <c r="M402" s="158" t="s">
        <v>15</v>
      </c>
      <c r="N402" s="157"/>
      <c r="O402" s="157"/>
      <c r="P402" s="157"/>
      <c r="Q402" s="157"/>
      <c r="R402" s="157"/>
      <c r="S402" s="157"/>
      <c r="T402" s="157"/>
      <c r="U402" s="157"/>
      <c r="V402" s="157"/>
      <c r="W402" s="155" t="s">
        <v>16</v>
      </c>
      <c r="X402" s="155" t="s">
        <v>17</v>
      </c>
      <c r="Y402" s="155" t="s">
        <v>18</v>
      </c>
      <c r="Z402" s="155" t="s">
        <v>19</v>
      </c>
      <c r="AA402" s="151"/>
      <c r="AB402" s="151"/>
      <c r="AC402" s="151"/>
      <c r="AD402" s="151"/>
      <c r="AE402" s="151"/>
      <c r="AF402" s="151"/>
      <c r="AG402" s="151"/>
      <c r="AH402" s="151"/>
      <c r="AI402" s="151"/>
      <c r="AJ402" s="151"/>
      <c r="AK402" s="151"/>
      <c r="AL402" s="151"/>
      <c r="AM402" s="155" t="s">
        <v>20</v>
      </c>
      <c r="AN402" s="155" t="s">
        <v>21</v>
      </c>
      <c r="AO402" s="155" t="s">
        <v>22</v>
      </c>
      <c r="AP402" s="155" t="s">
        <v>23</v>
      </c>
      <c r="AQ402" s="155" t="s">
        <v>24</v>
      </c>
      <c r="AR402" s="155" t="s">
        <v>25</v>
      </c>
      <c r="AS402" s="151"/>
      <c r="AT402" s="151"/>
      <c r="AU402" s="151"/>
      <c r="AV402" s="151"/>
      <c r="AW402" s="151"/>
      <c r="AX402" s="151"/>
      <c r="AY402" s="151"/>
      <c r="AZ402" s="151"/>
      <c r="BA402" s="151"/>
      <c r="BB402" s="151"/>
      <c r="BC402" s="151"/>
      <c r="BD402" s="151"/>
      <c r="BE402" s="151"/>
      <c r="BF402" s="151"/>
      <c r="BG402" s="151"/>
      <c r="BH402" s="151"/>
      <c r="BI402" s="151"/>
      <c r="BJ402" s="152"/>
    </row>
    <row r="403" spans="1:62" s="6" customFormat="1" ht="21" customHeight="1" x14ac:dyDescent="0.25">
      <c r="A403" s="160"/>
      <c r="B403" s="161"/>
      <c r="C403" s="156"/>
      <c r="D403" s="156"/>
      <c r="E403" s="156"/>
      <c r="F403" s="161"/>
      <c r="G403" s="158"/>
      <c r="H403" s="157"/>
      <c r="I403" s="157"/>
      <c r="J403" s="157"/>
      <c r="K403" s="158"/>
      <c r="L403" s="158"/>
      <c r="M403" s="158"/>
      <c r="N403" s="80" t="s">
        <v>13</v>
      </c>
      <c r="O403" s="80" t="s">
        <v>14</v>
      </c>
      <c r="P403" s="80" t="s">
        <v>15</v>
      </c>
      <c r="Q403" s="80" t="s">
        <v>13</v>
      </c>
      <c r="R403" s="80" t="s">
        <v>14</v>
      </c>
      <c r="S403" s="80" t="s">
        <v>15</v>
      </c>
      <c r="T403" s="80" t="s">
        <v>13</v>
      </c>
      <c r="U403" s="80" t="s">
        <v>14</v>
      </c>
      <c r="V403" s="80" t="s">
        <v>15</v>
      </c>
      <c r="W403" s="155"/>
      <c r="X403" s="155"/>
      <c r="Y403" s="155"/>
      <c r="Z403" s="155"/>
      <c r="AA403" s="81" t="s">
        <v>16</v>
      </c>
      <c r="AB403" s="81" t="s">
        <v>17</v>
      </c>
      <c r="AC403" s="81" t="s">
        <v>18</v>
      </c>
      <c r="AD403" s="81" t="s">
        <v>19</v>
      </c>
      <c r="AE403" s="81" t="s">
        <v>16</v>
      </c>
      <c r="AF403" s="81" t="s">
        <v>17</v>
      </c>
      <c r="AG403" s="81" t="s">
        <v>18</v>
      </c>
      <c r="AH403" s="81" t="s">
        <v>19</v>
      </c>
      <c r="AI403" s="81" t="s">
        <v>16</v>
      </c>
      <c r="AJ403" s="81" t="s">
        <v>17</v>
      </c>
      <c r="AK403" s="81" t="s">
        <v>18</v>
      </c>
      <c r="AL403" s="81" t="s">
        <v>19</v>
      </c>
      <c r="AM403" s="155"/>
      <c r="AN403" s="155"/>
      <c r="AO403" s="155"/>
      <c r="AP403" s="155" t="s">
        <v>23</v>
      </c>
      <c r="AQ403" s="155"/>
      <c r="AR403" s="155"/>
      <c r="AS403" s="81" t="s">
        <v>20</v>
      </c>
      <c r="AT403" s="81" t="s">
        <v>21</v>
      </c>
      <c r="AU403" s="81" t="s">
        <v>22</v>
      </c>
      <c r="AV403" s="81" t="s">
        <v>23</v>
      </c>
      <c r="AW403" s="81" t="s">
        <v>24</v>
      </c>
      <c r="AX403" s="81" t="s">
        <v>25</v>
      </c>
      <c r="AY403" s="81" t="s">
        <v>20</v>
      </c>
      <c r="AZ403" s="81" t="s">
        <v>21</v>
      </c>
      <c r="BA403" s="81" t="s">
        <v>22</v>
      </c>
      <c r="BB403" s="81" t="s">
        <v>23</v>
      </c>
      <c r="BC403" s="81" t="s">
        <v>24</v>
      </c>
      <c r="BD403" s="81" t="s">
        <v>25</v>
      </c>
      <c r="BE403" s="81" t="s">
        <v>20</v>
      </c>
      <c r="BF403" s="81" t="s">
        <v>21</v>
      </c>
      <c r="BG403" s="81" t="s">
        <v>22</v>
      </c>
      <c r="BH403" s="81" t="s">
        <v>23</v>
      </c>
      <c r="BI403" s="81" t="s">
        <v>24</v>
      </c>
      <c r="BJ403" s="48" t="s">
        <v>25</v>
      </c>
    </row>
    <row r="404" spans="1:62" s="7" customFormat="1" ht="44.25" customHeight="1" x14ac:dyDescent="0.3">
      <c r="A404" s="49" t="s">
        <v>199</v>
      </c>
      <c r="B404" s="26">
        <v>175</v>
      </c>
      <c r="C404" s="23">
        <v>180</v>
      </c>
      <c r="D404" s="23">
        <v>200</v>
      </c>
      <c r="E404" s="23">
        <v>300</v>
      </c>
      <c r="F404" s="26">
        <v>250</v>
      </c>
      <c r="G404" s="27">
        <v>370</v>
      </c>
      <c r="H404" s="14">
        <f t="shared" ref="H404:H411" si="695">G404/F404*C404</f>
        <v>266.39999999999998</v>
      </c>
      <c r="I404" s="14">
        <f t="shared" ref="I404:I411" si="696">G404/F404*D404</f>
        <v>296</v>
      </c>
      <c r="J404" s="14">
        <f t="shared" ref="J404:J411" si="697">G404/F404*E404</f>
        <v>444</v>
      </c>
      <c r="K404" s="27">
        <v>9.6999999999999993</v>
      </c>
      <c r="L404" s="27">
        <v>12.5</v>
      </c>
      <c r="M404" s="27">
        <v>54.4</v>
      </c>
      <c r="N404" s="14">
        <f t="shared" ref="N404:N411" si="698">K404/F404*C404</f>
        <v>6.9839999999999991</v>
      </c>
      <c r="O404" s="14">
        <f t="shared" ref="O404:O411" si="699">L404/F404*C404</f>
        <v>9</v>
      </c>
      <c r="P404" s="14">
        <f t="shared" ref="P404:P411" si="700">M404/F404*C404</f>
        <v>39.167999999999999</v>
      </c>
      <c r="Q404" s="14">
        <f t="shared" ref="Q404:Q411" si="701">K404/F404*D404</f>
        <v>7.7599999999999989</v>
      </c>
      <c r="R404" s="14">
        <f t="shared" ref="R404:R411" si="702">L404/F404*D404</f>
        <v>10</v>
      </c>
      <c r="S404" s="14">
        <f t="shared" ref="S404:S411" si="703">M404/F404*D404</f>
        <v>43.519999999999996</v>
      </c>
      <c r="T404" s="14">
        <f t="shared" ref="T404:T411" si="704">K404/F404*E404</f>
        <v>11.639999999999999</v>
      </c>
      <c r="U404" s="14">
        <f t="shared" ref="U404:U411" si="705">L404/F404*E404</f>
        <v>15</v>
      </c>
      <c r="V404" s="14">
        <f t="shared" ref="V404:V411" si="706">M404/F404*E404</f>
        <v>65.28</v>
      </c>
      <c r="W404" s="28">
        <v>99.62</v>
      </c>
      <c r="X404" s="28">
        <v>22.36</v>
      </c>
      <c r="Y404" s="28">
        <v>106.59</v>
      </c>
      <c r="Z404" s="28">
        <v>0.32</v>
      </c>
      <c r="AA404" s="15">
        <f>W404/100*C404</f>
        <v>179.316</v>
      </c>
      <c r="AB404" s="15">
        <f>X404/100*C404</f>
        <v>40.247999999999998</v>
      </c>
      <c r="AC404" s="15">
        <f>Y404/100*C404</f>
        <v>191.86200000000002</v>
      </c>
      <c r="AD404" s="15">
        <f>Z404/100*C404</f>
        <v>0.57600000000000007</v>
      </c>
      <c r="AE404" s="15">
        <f>W404/100*D404</f>
        <v>199.24</v>
      </c>
      <c r="AF404" s="15">
        <f>X404/100*D404</f>
        <v>44.72</v>
      </c>
      <c r="AG404" s="15">
        <f>Y404/100*D404</f>
        <v>213.18</v>
      </c>
      <c r="AH404" s="15">
        <f>Z404/100*D404</f>
        <v>0.64</v>
      </c>
      <c r="AI404" s="15">
        <f>W404/100*E404</f>
        <v>298.86</v>
      </c>
      <c r="AJ404" s="15">
        <f>X404/100*E404</f>
        <v>67.08</v>
      </c>
      <c r="AK404" s="15">
        <f>Y404/100*E404</f>
        <v>319.77000000000004</v>
      </c>
      <c r="AL404" s="15">
        <f>Z404/100*E404</f>
        <v>0.96000000000000008</v>
      </c>
      <c r="AM404" s="28">
        <v>0.03</v>
      </c>
      <c r="AN404" s="28">
        <v>0.12</v>
      </c>
      <c r="AO404" s="28">
        <v>0.11</v>
      </c>
      <c r="AP404" s="28">
        <v>1.89</v>
      </c>
      <c r="AQ404" s="28">
        <v>8.1999999999999993</v>
      </c>
      <c r="AR404" s="28">
        <v>0.03</v>
      </c>
      <c r="AS404" s="15">
        <f>AM404/100*C404</f>
        <v>5.3999999999999992E-2</v>
      </c>
      <c r="AT404" s="15">
        <f>AN404/100*C404</f>
        <v>0.21599999999999997</v>
      </c>
      <c r="AU404" s="15">
        <f>AO404/100*C404</f>
        <v>0.19800000000000001</v>
      </c>
      <c r="AV404" s="15">
        <f>AP404/100*C404</f>
        <v>3.4020000000000001</v>
      </c>
      <c r="AW404" s="15">
        <f>AQ404/100*C404</f>
        <v>14.759999999999998</v>
      </c>
      <c r="AX404" s="15">
        <f>AR404/100*C404</f>
        <v>5.3999999999999992E-2</v>
      </c>
      <c r="AY404" s="15">
        <f>AM404/100*D404</f>
        <v>0.06</v>
      </c>
      <c r="AZ404" s="15">
        <f>AN404/100*D404</f>
        <v>0.24</v>
      </c>
      <c r="BA404" s="15">
        <f>AO404/100*D404</f>
        <v>0.22</v>
      </c>
      <c r="BB404" s="15">
        <f>AP404/100*D404</f>
        <v>3.7800000000000002</v>
      </c>
      <c r="BC404" s="15">
        <f>AQ404/100*D404</f>
        <v>16.399999999999999</v>
      </c>
      <c r="BD404" s="15">
        <f>AR404/100*D404</f>
        <v>0.06</v>
      </c>
      <c r="BE404" s="15">
        <f>AM404/100*E404</f>
        <v>0.09</v>
      </c>
      <c r="BF404" s="15">
        <f>AN404/100*E404</f>
        <v>0.36</v>
      </c>
      <c r="BG404" s="15">
        <f>AO404/100*E404</f>
        <v>0.33</v>
      </c>
      <c r="BH404" s="15">
        <f>AP404/100*E404</f>
        <v>5.67</v>
      </c>
      <c r="BI404" s="15">
        <f>AQ404/100*E404</f>
        <v>24.599999999999998</v>
      </c>
      <c r="BJ404" s="50">
        <f>AR404/100*E404</f>
        <v>0.09</v>
      </c>
    </row>
    <row r="405" spans="1:62" s="7" customFormat="1" ht="47.25" customHeight="1" x14ac:dyDescent="0.3">
      <c r="A405" s="49" t="s">
        <v>82</v>
      </c>
      <c r="B405" s="26" t="s">
        <v>56</v>
      </c>
      <c r="C405" s="23">
        <v>130</v>
      </c>
      <c r="D405" s="23">
        <v>130</v>
      </c>
      <c r="E405" s="23">
        <v>130</v>
      </c>
      <c r="F405" s="26">
        <v>100</v>
      </c>
      <c r="G405" s="27">
        <v>127</v>
      </c>
      <c r="H405" s="14">
        <f t="shared" si="695"/>
        <v>165.1</v>
      </c>
      <c r="I405" s="14">
        <f t="shared" si="696"/>
        <v>165.1</v>
      </c>
      <c r="J405" s="14">
        <f t="shared" si="697"/>
        <v>165.1</v>
      </c>
      <c r="K405" s="27">
        <v>4.9000000000000004</v>
      </c>
      <c r="L405" s="27">
        <v>5.4</v>
      </c>
      <c r="M405" s="27">
        <v>14.8</v>
      </c>
      <c r="N405" s="14">
        <f t="shared" si="698"/>
        <v>6.37</v>
      </c>
      <c r="O405" s="14">
        <f t="shared" si="699"/>
        <v>7.0200000000000005</v>
      </c>
      <c r="P405" s="14">
        <f t="shared" si="700"/>
        <v>19.240000000000002</v>
      </c>
      <c r="Q405" s="14">
        <f t="shared" si="701"/>
        <v>6.37</v>
      </c>
      <c r="R405" s="14">
        <f t="shared" si="702"/>
        <v>7.0200000000000005</v>
      </c>
      <c r="S405" s="14">
        <f t="shared" si="703"/>
        <v>19.240000000000002</v>
      </c>
      <c r="T405" s="14">
        <f t="shared" si="704"/>
        <v>6.37</v>
      </c>
      <c r="U405" s="14">
        <f t="shared" si="705"/>
        <v>7.0200000000000005</v>
      </c>
      <c r="V405" s="14">
        <f t="shared" si="706"/>
        <v>19.240000000000002</v>
      </c>
      <c r="W405" s="28">
        <v>0</v>
      </c>
      <c r="X405" s="28">
        <v>0</v>
      </c>
      <c r="Y405" s="28">
        <v>0</v>
      </c>
      <c r="Z405" s="28">
        <v>0</v>
      </c>
      <c r="AA405" s="15">
        <f t="shared" ref="AA405:AA431" si="707">W405/100*C405</f>
        <v>0</v>
      </c>
      <c r="AB405" s="15">
        <f t="shared" ref="AB405:AB431" si="708">X405/100*C405</f>
        <v>0</v>
      </c>
      <c r="AC405" s="15">
        <f t="shared" ref="AC405:AC431" si="709">Y405/100*C405</f>
        <v>0</v>
      </c>
      <c r="AD405" s="15">
        <f t="shared" ref="AD405:AD431" si="710">Z405/100*C405</f>
        <v>0</v>
      </c>
      <c r="AE405" s="15">
        <f t="shared" ref="AE405:AE431" si="711">W405/100*D405</f>
        <v>0</v>
      </c>
      <c r="AF405" s="15">
        <f t="shared" ref="AF405:AF431" si="712">X405/100*D405</f>
        <v>0</v>
      </c>
      <c r="AG405" s="15">
        <f t="shared" ref="AG405:AG431" si="713">Y405/100*D405</f>
        <v>0</v>
      </c>
      <c r="AH405" s="15">
        <f t="shared" ref="AH405:AH431" si="714">Z405/100*D405</f>
        <v>0</v>
      </c>
      <c r="AI405" s="15">
        <f t="shared" ref="AI405:AI431" si="715">W405/100*E405</f>
        <v>0</v>
      </c>
      <c r="AJ405" s="15">
        <f t="shared" ref="AJ405:AJ431" si="716">X405/100*E405</f>
        <v>0</v>
      </c>
      <c r="AK405" s="15">
        <f t="shared" ref="AK405:AK431" si="717">Y405/100*E405</f>
        <v>0</v>
      </c>
      <c r="AL405" s="15">
        <f t="shared" ref="AL405:AL431" si="718">Z405/100*E405</f>
        <v>0</v>
      </c>
      <c r="AM405" s="28">
        <v>0</v>
      </c>
      <c r="AN405" s="28">
        <v>0</v>
      </c>
      <c r="AO405" s="28">
        <v>0</v>
      </c>
      <c r="AP405" s="28">
        <v>0</v>
      </c>
      <c r="AQ405" s="28">
        <v>0</v>
      </c>
      <c r="AR405" s="28">
        <v>0</v>
      </c>
      <c r="AS405" s="15">
        <f t="shared" ref="AS405:AS431" si="719">AM405/100*C405</f>
        <v>0</v>
      </c>
      <c r="AT405" s="15">
        <f t="shared" ref="AT405:AT431" si="720">AN405/100*C405</f>
        <v>0</v>
      </c>
      <c r="AU405" s="15">
        <f t="shared" ref="AU405:AU431" si="721">AO405/100*C405</f>
        <v>0</v>
      </c>
      <c r="AV405" s="15">
        <f t="shared" ref="AV405:AV431" si="722">AP405/100*C405</f>
        <v>0</v>
      </c>
      <c r="AW405" s="15">
        <f t="shared" ref="AW405:AW431" si="723">AQ405/100*C405</f>
        <v>0</v>
      </c>
      <c r="AX405" s="15">
        <f t="shared" ref="AX405:AX431" si="724">AR405/100*C405</f>
        <v>0</v>
      </c>
      <c r="AY405" s="15">
        <f t="shared" ref="AY405:AY431" si="725">AM405/100*D405</f>
        <v>0</v>
      </c>
      <c r="AZ405" s="15">
        <f t="shared" ref="AZ405:AZ431" si="726">AN405/100*D405</f>
        <v>0</v>
      </c>
      <c r="BA405" s="15">
        <f t="shared" ref="BA405:BA431" si="727">AO405/100*D405</f>
        <v>0</v>
      </c>
      <c r="BB405" s="15">
        <f t="shared" ref="BB405:BB431" si="728">AP405/100*D405</f>
        <v>0</v>
      </c>
      <c r="BC405" s="15">
        <f t="shared" ref="BC405:BC431" si="729">AQ405/100*D405</f>
        <v>0</v>
      </c>
      <c r="BD405" s="15">
        <f t="shared" ref="BD405:BD431" si="730">AR405/100*D405</f>
        <v>0</v>
      </c>
      <c r="BE405" s="15">
        <f t="shared" ref="BE405:BE431" si="731">AM405/100*E405</f>
        <v>0</v>
      </c>
      <c r="BF405" s="15">
        <f t="shared" ref="BF405:BF431" si="732">AN405/100*E405</f>
        <v>0</v>
      </c>
      <c r="BG405" s="15">
        <f t="shared" ref="BG405:BG431" si="733">AO405/100*E405</f>
        <v>0</v>
      </c>
      <c r="BH405" s="15">
        <f t="shared" ref="BH405:BH431" si="734">AP405/100*E405</f>
        <v>0</v>
      </c>
      <c r="BI405" s="15">
        <f t="shared" ref="BI405:BI431" si="735">AQ405/100*E405</f>
        <v>0</v>
      </c>
      <c r="BJ405" s="50">
        <f t="shared" ref="BJ405:BJ431" si="736">AR405/100*E405</f>
        <v>0</v>
      </c>
    </row>
    <row r="406" spans="1:62" s="7" customFormat="1" ht="26.25" customHeight="1" x14ac:dyDescent="0.3">
      <c r="A406" s="49" t="s">
        <v>200</v>
      </c>
      <c r="B406" s="26">
        <v>5</v>
      </c>
      <c r="C406" s="23">
        <v>50</v>
      </c>
      <c r="D406" s="23">
        <v>50</v>
      </c>
      <c r="E406" s="23">
        <v>100</v>
      </c>
      <c r="F406" s="26">
        <v>50</v>
      </c>
      <c r="G406" s="27">
        <v>244.3</v>
      </c>
      <c r="H406" s="14">
        <f t="shared" si="695"/>
        <v>244.3</v>
      </c>
      <c r="I406" s="14">
        <f t="shared" si="696"/>
        <v>244.3</v>
      </c>
      <c r="J406" s="14">
        <f t="shared" si="697"/>
        <v>488.6</v>
      </c>
      <c r="K406" s="27">
        <v>7.8</v>
      </c>
      <c r="L406" s="27">
        <v>7.5</v>
      </c>
      <c r="M406" s="27">
        <v>33.4</v>
      </c>
      <c r="N406" s="14">
        <f t="shared" si="698"/>
        <v>7.8</v>
      </c>
      <c r="O406" s="14">
        <f t="shared" si="699"/>
        <v>7.5</v>
      </c>
      <c r="P406" s="14">
        <f t="shared" si="700"/>
        <v>33.4</v>
      </c>
      <c r="Q406" s="14">
        <f t="shared" si="701"/>
        <v>7.8</v>
      </c>
      <c r="R406" s="14">
        <f t="shared" si="702"/>
        <v>7.5</v>
      </c>
      <c r="S406" s="14">
        <f t="shared" si="703"/>
        <v>33.4</v>
      </c>
      <c r="T406" s="14">
        <f t="shared" si="704"/>
        <v>15.6</v>
      </c>
      <c r="U406" s="14">
        <f t="shared" si="705"/>
        <v>15</v>
      </c>
      <c r="V406" s="14">
        <f t="shared" si="706"/>
        <v>66.8</v>
      </c>
      <c r="W406" s="28">
        <v>210.5</v>
      </c>
      <c r="X406" s="28">
        <v>20.66</v>
      </c>
      <c r="Y406" s="28">
        <v>108.99</v>
      </c>
      <c r="Z406" s="28">
        <v>0.82</v>
      </c>
      <c r="AA406" s="15">
        <f t="shared" si="707"/>
        <v>105.25</v>
      </c>
      <c r="AB406" s="15">
        <f t="shared" si="708"/>
        <v>10.33</v>
      </c>
      <c r="AC406" s="15">
        <f t="shared" si="709"/>
        <v>54.49499999999999</v>
      </c>
      <c r="AD406" s="15">
        <f t="shared" si="710"/>
        <v>0.40999999999999992</v>
      </c>
      <c r="AE406" s="15">
        <f t="shared" si="711"/>
        <v>105.25</v>
      </c>
      <c r="AF406" s="15">
        <f t="shared" si="712"/>
        <v>10.33</v>
      </c>
      <c r="AG406" s="15">
        <f t="shared" si="713"/>
        <v>54.49499999999999</v>
      </c>
      <c r="AH406" s="15">
        <f t="shared" si="714"/>
        <v>0.40999999999999992</v>
      </c>
      <c r="AI406" s="15">
        <f t="shared" si="715"/>
        <v>210.5</v>
      </c>
      <c r="AJ406" s="15">
        <f t="shared" si="716"/>
        <v>20.66</v>
      </c>
      <c r="AK406" s="15">
        <f t="shared" si="717"/>
        <v>108.98999999999998</v>
      </c>
      <c r="AL406" s="15">
        <f t="shared" si="718"/>
        <v>0.81999999999999984</v>
      </c>
      <c r="AM406" s="28">
        <v>0.05</v>
      </c>
      <c r="AN406" s="28">
        <v>0.08</v>
      </c>
      <c r="AO406" s="28">
        <v>0.12</v>
      </c>
      <c r="AP406" s="28">
        <v>0.85</v>
      </c>
      <c r="AQ406" s="28">
        <v>1.61</v>
      </c>
      <c r="AR406" s="28">
        <v>0.37</v>
      </c>
      <c r="AS406" s="15">
        <f t="shared" si="719"/>
        <v>2.5000000000000001E-2</v>
      </c>
      <c r="AT406" s="15">
        <f t="shared" si="720"/>
        <v>0.04</v>
      </c>
      <c r="AU406" s="15">
        <f t="shared" si="721"/>
        <v>0.06</v>
      </c>
      <c r="AV406" s="15">
        <f t="shared" si="722"/>
        <v>0.42500000000000004</v>
      </c>
      <c r="AW406" s="15">
        <f t="shared" si="723"/>
        <v>0.80499999999999994</v>
      </c>
      <c r="AX406" s="15">
        <f t="shared" si="724"/>
        <v>0.185</v>
      </c>
      <c r="AY406" s="15">
        <f t="shared" si="725"/>
        <v>2.5000000000000001E-2</v>
      </c>
      <c r="AZ406" s="15">
        <f t="shared" si="726"/>
        <v>0.04</v>
      </c>
      <c r="BA406" s="15">
        <f t="shared" si="727"/>
        <v>0.06</v>
      </c>
      <c r="BB406" s="15">
        <f t="shared" si="728"/>
        <v>0.42500000000000004</v>
      </c>
      <c r="BC406" s="15">
        <f t="shared" si="729"/>
        <v>0.80499999999999994</v>
      </c>
      <c r="BD406" s="15">
        <f t="shared" si="730"/>
        <v>0.185</v>
      </c>
      <c r="BE406" s="15">
        <f t="shared" si="731"/>
        <v>0.05</v>
      </c>
      <c r="BF406" s="15">
        <f t="shared" si="732"/>
        <v>0.08</v>
      </c>
      <c r="BG406" s="15">
        <f t="shared" si="733"/>
        <v>0.12</v>
      </c>
      <c r="BH406" s="15">
        <f t="shared" si="734"/>
        <v>0.85000000000000009</v>
      </c>
      <c r="BI406" s="15">
        <f t="shared" si="735"/>
        <v>1.6099999999999999</v>
      </c>
      <c r="BJ406" s="50">
        <f t="shared" si="736"/>
        <v>0.37</v>
      </c>
    </row>
    <row r="407" spans="1:62" s="7" customFormat="1" ht="25.5" customHeight="1" x14ac:dyDescent="0.3">
      <c r="A407" s="49" t="s">
        <v>113</v>
      </c>
      <c r="B407" s="26">
        <v>119</v>
      </c>
      <c r="C407" s="23">
        <v>70</v>
      </c>
      <c r="D407" s="23">
        <v>70</v>
      </c>
      <c r="E407" s="23">
        <v>150</v>
      </c>
      <c r="F407" s="26">
        <v>100</v>
      </c>
      <c r="G407" s="27">
        <v>234</v>
      </c>
      <c r="H407" s="14">
        <f t="shared" si="695"/>
        <v>163.79999999999998</v>
      </c>
      <c r="I407" s="14">
        <f t="shared" si="696"/>
        <v>163.79999999999998</v>
      </c>
      <c r="J407" s="14">
        <f t="shared" si="697"/>
        <v>351</v>
      </c>
      <c r="K407" s="27">
        <v>10.1</v>
      </c>
      <c r="L407" s="27">
        <v>21.3</v>
      </c>
      <c r="M407" s="27">
        <v>0.86</v>
      </c>
      <c r="N407" s="14">
        <f t="shared" si="698"/>
        <v>7.0699999999999994</v>
      </c>
      <c r="O407" s="14">
        <f t="shared" si="699"/>
        <v>14.91</v>
      </c>
      <c r="P407" s="14">
        <f t="shared" si="700"/>
        <v>0.60199999999999998</v>
      </c>
      <c r="Q407" s="14">
        <f t="shared" si="701"/>
        <v>7.0699999999999994</v>
      </c>
      <c r="R407" s="14">
        <f t="shared" si="702"/>
        <v>14.91</v>
      </c>
      <c r="S407" s="14">
        <f t="shared" si="703"/>
        <v>0.60199999999999998</v>
      </c>
      <c r="T407" s="14">
        <f t="shared" si="704"/>
        <v>15.149999999999999</v>
      </c>
      <c r="U407" s="14">
        <f t="shared" si="705"/>
        <v>31.95</v>
      </c>
      <c r="V407" s="14">
        <f t="shared" si="706"/>
        <v>1.29</v>
      </c>
      <c r="W407" s="28">
        <v>23.14</v>
      </c>
      <c r="X407" s="28">
        <v>13.47</v>
      </c>
      <c r="Y407" s="28">
        <v>0</v>
      </c>
      <c r="Z407" s="28">
        <v>1.63</v>
      </c>
      <c r="AA407" s="15">
        <f t="shared" si="707"/>
        <v>16.198</v>
      </c>
      <c r="AB407" s="15">
        <f t="shared" si="708"/>
        <v>9.4290000000000003</v>
      </c>
      <c r="AC407" s="15">
        <f t="shared" si="709"/>
        <v>0</v>
      </c>
      <c r="AD407" s="15">
        <f t="shared" si="710"/>
        <v>1.1409999999999998</v>
      </c>
      <c r="AE407" s="15">
        <f t="shared" si="711"/>
        <v>16.198</v>
      </c>
      <c r="AF407" s="15">
        <f t="shared" si="712"/>
        <v>9.4290000000000003</v>
      </c>
      <c r="AG407" s="15">
        <f t="shared" si="713"/>
        <v>0</v>
      </c>
      <c r="AH407" s="15">
        <f t="shared" si="714"/>
        <v>1.1409999999999998</v>
      </c>
      <c r="AI407" s="15">
        <f t="shared" si="715"/>
        <v>34.71</v>
      </c>
      <c r="AJ407" s="15">
        <f t="shared" si="716"/>
        <v>20.205000000000002</v>
      </c>
      <c r="AK407" s="15">
        <f t="shared" si="717"/>
        <v>0</v>
      </c>
      <c r="AL407" s="15">
        <f t="shared" si="718"/>
        <v>2.4449999999999998</v>
      </c>
      <c r="AM407" s="28">
        <v>0</v>
      </c>
      <c r="AN407" s="28">
        <v>0.03</v>
      </c>
      <c r="AO407" s="28">
        <v>7.0000000000000007E-2</v>
      </c>
      <c r="AP407" s="28">
        <v>0</v>
      </c>
      <c r="AQ407" s="28">
        <v>0</v>
      </c>
      <c r="AR407" s="28">
        <v>0</v>
      </c>
      <c r="AS407" s="15">
        <f t="shared" si="719"/>
        <v>0</v>
      </c>
      <c r="AT407" s="15">
        <f t="shared" si="720"/>
        <v>2.0999999999999998E-2</v>
      </c>
      <c r="AU407" s="15">
        <f t="shared" si="721"/>
        <v>4.9000000000000009E-2</v>
      </c>
      <c r="AV407" s="15">
        <f t="shared" si="722"/>
        <v>0</v>
      </c>
      <c r="AW407" s="15">
        <f t="shared" si="723"/>
        <v>0</v>
      </c>
      <c r="AX407" s="15">
        <f t="shared" si="724"/>
        <v>0</v>
      </c>
      <c r="AY407" s="15">
        <f t="shared" si="725"/>
        <v>0</v>
      </c>
      <c r="AZ407" s="15">
        <f t="shared" si="726"/>
        <v>2.0999999999999998E-2</v>
      </c>
      <c r="BA407" s="15">
        <f t="shared" si="727"/>
        <v>4.9000000000000009E-2</v>
      </c>
      <c r="BB407" s="15">
        <f t="shared" si="728"/>
        <v>0</v>
      </c>
      <c r="BC407" s="15">
        <f t="shared" si="729"/>
        <v>0</v>
      </c>
      <c r="BD407" s="15">
        <f t="shared" si="730"/>
        <v>0</v>
      </c>
      <c r="BE407" s="15">
        <f t="shared" si="731"/>
        <v>0</v>
      </c>
      <c r="BF407" s="15">
        <f t="shared" si="732"/>
        <v>4.4999999999999998E-2</v>
      </c>
      <c r="BG407" s="15">
        <f t="shared" si="733"/>
        <v>0.10500000000000001</v>
      </c>
      <c r="BH407" s="15">
        <f t="shared" si="734"/>
        <v>0</v>
      </c>
      <c r="BI407" s="15">
        <f t="shared" si="735"/>
        <v>0</v>
      </c>
      <c r="BJ407" s="50">
        <f t="shared" si="736"/>
        <v>0</v>
      </c>
    </row>
    <row r="408" spans="1:62" s="7" customFormat="1" ht="18" customHeight="1" x14ac:dyDescent="0.3">
      <c r="A408" s="49" t="s">
        <v>28</v>
      </c>
      <c r="B408" s="26" t="s">
        <v>29</v>
      </c>
      <c r="C408" s="23">
        <v>10</v>
      </c>
      <c r="D408" s="23">
        <v>10</v>
      </c>
      <c r="E408" s="23">
        <v>20</v>
      </c>
      <c r="F408" s="26">
        <v>20</v>
      </c>
      <c r="G408" s="27">
        <v>150</v>
      </c>
      <c r="H408" s="14">
        <f t="shared" si="695"/>
        <v>75</v>
      </c>
      <c r="I408" s="14">
        <f t="shared" si="696"/>
        <v>75</v>
      </c>
      <c r="J408" s="14">
        <f t="shared" si="697"/>
        <v>150</v>
      </c>
      <c r="K408" s="27">
        <v>0.12</v>
      </c>
      <c r="L408" s="27">
        <v>16.5</v>
      </c>
      <c r="M408" s="27">
        <v>0.16</v>
      </c>
      <c r="N408" s="14">
        <f t="shared" si="698"/>
        <v>0.06</v>
      </c>
      <c r="O408" s="14">
        <f t="shared" si="699"/>
        <v>8.25</v>
      </c>
      <c r="P408" s="14">
        <f t="shared" si="700"/>
        <v>0.08</v>
      </c>
      <c r="Q408" s="14">
        <f t="shared" si="701"/>
        <v>0.06</v>
      </c>
      <c r="R408" s="14">
        <f t="shared" si="702"/>
        <v>8.25</v>
      </c>
      <c r="S408" s="14">
        <f t="shared" si="703"/>
        <v>0.08</v>
      </c>
      <c r="T408" s="14">
        <f t="shared" si="704"/>
        <v>0.12</v>
      </c>
      <c r="U408" s="14">
        <f t="shared" si="705"/>
        <v>16.5</v>
      </c>
      <c r="V408" s="14">
        <f t="shared" si="706"/>
        <v>0.16</v>
      </c>
      <c r="W408" s="28">
        <v>12</v>
      </c>
      <c r="X408" s="28">
        <v>0</v>
      </c>
      <c r="Y408" s="28">
        <v>19</v>
      </c>
      <c r="Z408" s="28">
        <v>0.2</v>
      </c>
      <c r="AA408" s="15">
        <f t="shared" si="707"/>
        <v>1.2</v>
      </c>
      <c r="AB408" s="15">
        <f t="shared" si="708"/>
        <v>0</v>
      </c>
      <c r="AC408" s="15">
        <f t="shared" si="709"/>
        <v>1.9</v>
      </c>
      <c r="AD408" s="15">
        <f t="shared" si="710"/>
        <v>0.02</v>
      </c>
      <c r="AE408" s="15">
        <f t="shared" si="711"/>
        <v>1.2</v>
      </c>
      <c r="AF408" s="15">
        <f t="shared" si="712"/>
        <v>0</v>
      </c>
      <c r="AG408" s="15">
        <f t="shared" si="713"/>
        <v>1.9</v>
      </c>
      <c r="AH408" s="15">
        <f t="shared" si="714"/>
        <v>0.02</v>
      </c>
      <c r="AI408" s="15">
        <f t="shared" si="715"/>
        <v>2.4</v>
      </c>
      <c r="AJ408" s="15">
        <f t="shared" si="716"/>
        <v>0</v>
      </c>
      <c r="AK408" s="15">
        <f t="shared" si="717"/>
        <v>3.8</v>
      </c>
      <c r="AL408" s="15">
        <f t="shared" si="718"/>
        <v>0.04</v>
      </c>
      <c r="AM408" s="28">
        <v>0.4</v>
      </c>
      <c r="AN408" s="28">
        <v>0</v>
      </c>
      <c r="AO408" s="28">
        <v>0.1</v>
      </c>
      <c r="AP408" s="28">
        <v>0</v>
      </c>
      <c r="AQ408" s="28">
        <v>0</v>
      </c>
      <c r="AR408" s="28">
        <v>1</v>
      </c>
      <c r="AS408" s="15">
        <f t="shared" si="719"/>
        <v>0.04</v>
      </c>
      <c r="AT408" s="15">
        <f t="shared" si="720"/>
        <v>0</v>
      </c>
      <c r="AU408" s="15">
        <f t="shared" si="721"/>
        <v>0.01</v>
      </c>
      <c r="AV408" s="15">
        <f t="shared" si="722"/>
        <v>0</v>
      </c>
      <c r="AW408" s="15">
        <f t="shared" si="723"/>
        <v>0</v>
      </c>
      <c r="AX408" s="15">
        <f t="shared" si="724"/>
        <v>0.1</v>
      </c>
      <c r="AY408" s="15">
        <f t="shared" si="725"/>
        <v>0.04</v>
      </c>
      <c r="AZ408" s="15">
        <f t="shared" si="726"/>
        <v>0</v>
      </c>
      <c r="BA408" s="15">
        <f t="shared" si="727"/>
        <v>0.01</v>
      </c>
      <c r="BB408" s="15">
        <f t="shared" si="728"/>
        <v>0</v>
      </c>
      <c r="BC408" s="15">
        <f t="shared" si="729"/>
        <v>0</v>
      </c>
      <c r="BD408" s="15">
        <f t="shared" si="730"/>
        <v>0.1</v>
      </c>
      <c r="BE408" s="15">
        <f t="shared" si="731"/>
        <v>0.08</v>
      </c>
      <c r="BF408" s="15">
        <f t="shared" si="732"/>
        <v>0</v>
      </c>
      <c r="BG408" s="15">
        <f t="shared" si="733"/>
        <v>0.02</v>
      </c>
      <c r="BH408" s="15">
        <f t="shared" si="734"/>
        <v>0</v>
      </c>
      <c r="BI408" s="15">
        <f t="shared" si="735"/>
        <v>0</v>
      </c>
      <c r="BJ408" s="50">
        <f t="shared" si="736"/>
        <v>0.2</v>
      </c>
    </row>
    <row r="409" spans="1:62" s="7" customFormat="1" ht="18" customHeight="1" x14ac:dyDescent="0.3">
      <c r="A409" s="49" t="s">
        <v>43</v>
      </c>
      <c r="B409" s="26">
        <v>480</v>
      </c>
      <c r="C409" s="23">
        <v>50</v>
      </c>
      <c r="D409" s="23">
        <v>50</v>
      </c>
      <c r="E409" s="23">
        <v>50</v>
      </c>
      <c r="F409" s="26">
        <v>50</v>
      </c>
      <c r="G409" s="30">
        <v>127</v>
      </c>
      <c r="H409" s="14">
        <f t="shared" si="695"/>
        <v>127</v>
      </c>
      <c r="I409" s="14">
        <f t="shared" si="696"/>
        <v>127</v>
      </c>
      <c r="J409" s="14">
        <f t="shared" si="697"/>
        <v>127</v>
      </c>
      <c r="K409" s="30">
        <v>3.88</v>
      </c>
      <c r="L409" s="30">
        <v>1</v>
      </c>
      <c r="M409" s="30">
        <v>26.5</v>
      </c>
      <c r="N409" s="14">
        <f t="shared" si="698"/>
        <v>3.88</v>
      </c>
      <c r="O409" s="14">
        <f t="shared" si="699"/>
        <v>1</v>
      </c>
      <c r="P409" s="14">
        <f t="shared" si="700"/>
        <v>26.5</v>
      </c>
      <c r="Q409" s="14">
        <f t="shared" si="701"/>
        <v>3.88</v>
      </c>
      <c r="R409" s="14">
        <f t="shared" si="702"/>
        <v>1</v>
      </c>
      <c r="S409" s="14">
        <f t="shared" si="703"/>
        <v>26.5</v>
      </c>
      <c r="T409" s="14">
        <f t="shared" si="704"/>
        <v>3.88</v>
      </c>
      <c r="U409" s="14">
        <f t="shared" si="705"/>
        <v>1</v>
      </c>
      <c r="V409" s="14">
        <f t="shared" si="706"/>
        <v>26.5</v>
      </c>
      <c r="W409" s="28">
        <v>148.1</v>
      </c>
      <c r="X409" s="28">
        <v>16</v>
      </c>
      <c r="Y409" s="28">
        <v>0</v>
      </c>
      <c r="Z409" s="28">
        <v>2.4</v>
      </c>
      <c r="AA409" s="15">
        <f t="shared" si="707"/>
        <v>74.05</v>
      </c>
      <c r="AB409" s="15">
        <f t="shared" si="708"/>
        <v>8</v>
      </c>
      <c r="AC409" s="15">
        <f t="shared" si="709"/>
        <v>0</v>
      </c>
      <c r="AD409" s="15">
        <f t="shared" si="710"/>
        <v>1.2</v>
      </c>
      <c r="AE409" s="15">
        <f t="shared" si="711"/>
        <v>74.05</v>
      </c>
      <c r="AF409" s="15">
        <f t="shared" si="712"/>
        <v>8</v>
      </c>
      <c r="AG409" s="15">
        <f t="shared" si="713"/>
        <v>0</v>
      </c>
      <c r="AH409" s="15">
        <f t="shared" si="714"/>
        <v>1.2</v>
      </c>
      <c r="AI409" s="15">
        <f t="shared" si="715"/>
        <v>74.05</v>
      </c>
      <c r="AJ409" s="15">
        <f t="shared" si="716"/>
        <v>8</v>
      </c>
      <c r="AK409" s="15">
        <f t="shared" si="717"/>
        <v>0</v>
      </c>
      <c r="AL409" s="15">
        <f t="shared" si="718"/>
        <v>1.2</v>
      </c>
      <c r="AM409" s="28">
        <v>0</v>
      </c>
      <c r="AN409" s="28">
        <v>0.34</v>
      </c>
      <c r="AO409" s="28">
        <v>0.2</v>
      </c>
      <c r="AP409" s="28">
        <v>2.5</v>
      </c>
      <c r="AQ409" s="28">
        <v>0</v>
      </c>
      <c r="AR409" s="28">
        <v>1.5</v>
      </c>
      <c r="AS409" s="15">
        <f t="shared" si="719"/>
        <v>0</v>
      </c>
      <c r="AT409" s="15">
        <f t="shared" si="720"/>
        <v>0.17</v>
      </c>
      <c r="AU409" s="15">
        <f t="shared" si="721"/>
        <v>0.1</v>
      </c>
      <c r="AV409" s="15">
        <f t="shared" si="722"/>
        <v>1.25</v>
      </c>
      <c r="AW409" s="15">
        <f t="shared" si="723"/>
        <v>0</v>
      </c>
      <c r="AX409" s="15">
        <f t="shared" si="724"/>
        <v>0.75</v>
      </c>
      <c r="AY409" s="15">
        <f t="shared" si="725"/>
        <v>0</v>
      </c>
      <c r="AZ409" s="15">
        <f t="shared" si="726"/>
        <v>0.17</v>
      </c>
      <c r="BA409" s="15">
        <f t="shared" si="727"/>
        <v>0.1</v>
      </c>
      <c r="BB409" s="15">
        <f t="shared" si="728"/>
        <v>1.25</v>
      </c>
      <c r="BC409" s="15">
        <f t="shared" si="729"/>
        <v>0</v>
      </c>
      <c r="BD409" s="15">
        <f t="shared" si="730"/>
        <v>0.75</v>
      </c>
      <c r="BE409" s="15">
        <f t="shared" si="731"/>
        <v>0</v>
      </c>
      <c r="BF409" s="15">
        <f t="shared" si="732"/>
        <v>0.17</v>
      </c>
      <c r="BG409" s="15">
        <f t="shared" si="733"/>
        <v>0.1</v>
      </c>
      <c r="BH409" s="15">
        <f t="shared" si="734"/>
        <v>1.25</v>
      </c>
      <c r="BI409" s="15">
        <f t="shared" si="735"/>
        <v>0</v>
      </c>
      <c r="BJ409" s="50">
        <f t="shared" si="736"/>
        <v>0.75</v>
      </c>
    </row>
    <row r="410" spans="1:62" s="7" customFormat="1" ht="18" customHeight="1" x14ac:dyDescent="0.3">
      <c r="A410" s="49" t="s">
        <v>32</v>
      </c>
      <c r="B410" s="26" t="s">
        <v>33</v>
      </c>
      <c r="C410" s="23">
        <v>50</v>
      </c>
      <c r="D410" s="23">
        <v>50</v>
      </c>
      <c r="E410" s="23">
        <v>75</v>
      </c>
      <c r="F410" s="26">
        <v>75</v>
      </c>
      <c r="G410" s="27">
        <v>276</v>
      </c>
      <c r="H410" s="14">
        <f t="shared" si="695"/>
        <v>184</v>
      </c>
      <c r="I410" s="14">
        <f t="shared" si="696"/>
        <v>184</v>
      </c>
      <c r="J410" s="14">
        <f t="shared" si="697"/>
        <v>276</v>
      </c>
      <c r="K410" s="27">
        <v>1.8</v>
      </c>
      <c r="L410" s="27">
        <v>11</v>
      </c>
      <c r="M410" s="27">
        <v>40</v>
      </c>
      <c r="N410" s="14">
        <f t="shared" si="698"/>
        <v>1.2</v>
      </c>
      <c r="O410" s="14">
        <f t="shared" si="699"/>
        <v>7.333333333333333</v>
      </c>
      <c r="P410" s="14">
        <f t="shared" si="700"/>
        <v>26.666666666666668</v>
      </c>
      <c r="Q410" s="14">
        <f t="shared" si="701"/>
        <v>1.2</v>
      </c>
      <c r="R410" s="14">
        <f t="shared" si="702"/>
        <v>7.333333333333333</v>
      </c>
      <c r="S410" s="14">
        <f t="shared" si="703"/>
        <v>26.666666666666668</v>
      </c>
      <c r="T410" s="14">
        <f t="shared" si="704"/>
        <v>1.8</v>
      </c>
      <c r="U410" s="14">
        <f t="shared" si="705"/>
        <v>11</v>
      </c>
      <c r="V410" s="14">
        <f t="shared" si="706"/>
        <v>40</v>
      </c>
      <c r="W410" s="28">
        <v>17.88</v>
      </c>
      <c r="X410" s="28">
        <v>11.17</v>
      </c>
      <c r="Y410" s="28">
        <v>14.97</v>
      </c>
      <c r="Z410" s="28">
        <v>0.4</v>
      </c>
      <c r="AA410" s="15">
        <f t="shared" si="707"/>
        <v>8.94</v>
      </c>
      <c r="AB410" s="15">
        <f t="shared" si="708"/>
        <v>5.585</v>
      </c>
      <c r="AC410" s="15">
        <f t="shared" si="709"/>
        <v>7.4850000000000003</v>
      </c>
      <c r="AD410" s="15">
        <f t="shared" si="710"/>
        <v>0.2</v>
      </c>
      <c r="AE410" s="15">
        <f t="shared" si="711"/>
        <v>8.94</v>
      </c>
      <c r="AF410" s="15">
        <f t="shared" si="712"/>
        <v>5.585</v>
      </c>
      <c r="AG410" s="15">
        <f t="shared" si="713"/>
        <v>7.4850000000000003</v>
      </c>
      <c r="AH410" s="15">
        <f t="shared" si="714"/>
        <v>0.2</v>
      </c>
      <c r="AI410" s="15">
        <f t="shared" si="715"/>
        <v>13.409999999999998</v>
      </c>
      <c r="AJ410" s="15">
        <f t="shared" si="716"/>
        <v>8.3774999999999995</v>
      </c>
      <c r="AK410" s="15">
        <f t="shared" si="717"/>
        <v>11.227499999999999</v>
      </c>
      <c r="AL410" s="15">
        <f t="shared" si="718"/>
        <v>0.3</v>
      </c>
      <c r="AM410" s="28">
        <v>0.05</v>
      </c>
      <c r="AN410" s="28">
        <v>0.14000000000000001</v>
      </c>
      <c r="AO410" s="28">
        <v>0.14000000000000001</v>
      </c>
      <c r="AP410" s="28">
        <v>1.45</v>
      </c>
      <c r="AQ410" s="28">
        <v>9.0299999999999994</v>
      </c>
      <c r="AR410" s="28">
        <v>1.02</v>
      </c>
      <c r="AS410" s="15">
        <f t="shared" si="719"/>
        <v>2.5000000000000001E-2</v>
      </c>
      <c r="AT410" s="15">
        <f t="shared" si="720"/>
        <v>7.0000000000000007E-2</v>
      </c>
      <c r="AU410" s="15">
        <f t="shared" si="721"/>
        <v>7.0000000000000007E-2</v>
      </c>
      <c r="AV410" s="15">
        <f t="shared" si="722"/>
        <v>0.72499999999999998</v>
      </c>
      <c r="AW410" s="15">
        <f t="shared" si="723"/>
        <v>4.5149999999999997</v>
      </c>
      <c r="AX410" s="15">
        <f t="shared" si="724"/>
        <v>0.51</v>
      </c>
      <c r="AY410" s="15">
        <f t="shared" si="725"/>
        <v>2.5000000000000001E-2</v>
      </c>
      <c r="AZ410" s="15">
        <f t="shared" si="726"/>
        <v>7.0000000000000007E-2</v>
      </c>
      <c r="BA410" s="15">
        <f t="shared" si="727"/>
        <v>7.0000000000000007E-2</v>
      </c>
      <c r="BB410" s="15">
        <f t="shared" si="728"/>
        <v>0.72499999999999998</v>
      </c>
      <c r="BC410" s="15">
        <f t="shared" si="729"/>
        <v>4.5149999999999997</v>
      </c>
      <c r="BD410" s="15">
        <f t="shared" si="730"/>
        <v>0.51</v>
      </c>
      <c r="BE410" s="15">
        <f t="shared" si="731"/>
        <v>3.7499999999999999E-2</v>
      </c>
      <c r="BF410" s="15">
        <f t="shared" si="732"/>
        <v>0.10500000000000001</v>
      </c>
      <c r="BG410" s="15">
        <f t="shared" si="733"/>
        <v>0.10500000000000001</v>
      </c>
      <c r="BH410" s="15">
        <f t="shared" si="734"/>
        <v>1.0874999999999999</v>
      </c>
      <c r="BI410" s="15">
        <f t="shared" si="735"/>
        <v>6.7724999999999991</v>
      </c>
      <c r="BJ410" s="50">
        <f t="shared" si="736"/>
        <v>0.76500000000000001</v>
      </c>
    </row>
    <row r="411" spans="1:62" s="7" customFormat="1" ht="18" customHeight="1" x14ac:dyDescent="0.3">
      <c r="A411" s="49" t="s">
        <v>34</v>
      </c>
      <c r="B411" s="26">
        <v>10033</v>
      </c>
      <c r="C411" s="23">
        <v>200</v>
      </c>
      <c r="D411" s="23">
        <v>200</v>
      </c>
      <c r="E411" s="23">
        <v>200</v>
      </c>
      <c r="F411" s="26">
        <v>100</v>
      </c>
      <c r="G411" s="27">
        <v>15</v>
      </c>
      <c r="H411" s="14">
        <f t="shared" si="695"/>
        <v>30</v>
      </c>
      <c r="I411" s="14">
        <f t="shared" si="696"/>
        <v>30</v>
      </c>
      <c r="J411" s="14">
        <f t="shared" si="697"/>
        <v>30</v>
      </c>
      <c r="K411" s="27">
        <v>0.82</v>
      </c>
      <c r="L411" s="27">
        <v>0.82</v>
      </c>
      <c r="M411" s="27">
        <v>1.19</v>
      </c>
      <c r="N411" s="14">
        <f t="shared" si="698"/>
        <v>1.6399999999999997</v>
      </c>
      <c r="O411" s="14">
        <f t="shared" si="699"/>
        <v>1.6399999999999997</v>
      </c>
      <c r="P411" s="14">
        <f t="shared" si="700"/>
        <v>2.38</v>
      </c>
      <c r="Q411" s="14">
        <f t="shared" si="701"/>
        <v>1.6399999999999997</v>
      </c>
      <c r="R411" s="14">
        <f t="shared" si="702"/>
        <v>1.6399999999999997</v>
      </c>
      <c r="S411" s="14">
        <f t="shared" si="703"/>
        <v>2.38</v>
      </c>
      <c r="T411" s="14">
        <f t="shared" si="704"/>
        <v>1.6399999999999997</v>
      </c>
      <c r="U411" s="14">
        <f t="shared" si="705"/>
        <v>1.6399999999999997</v>
      </c>
      <c r="V411" s="14">
        <f t="shared" si="706"/>
        <v>2.38</v>
      </c>
      <c r="W411" s="28">
        <v>5.33</v>
      </c>
      <c r="X411" s="28">
        <v>2.34</v>
      </c>
      <c r="Y411" s="28">
        <v>2.88</v>
      </c>
      <c r="Z411" s="28">
        <v>0.28999999999999998</v>
      </c>
      <c r="AA411" s="15">
        <f t="shared" si="707"/>
        <v>10.66</v>
      </c>
      <c r="AB411" s="15">
        <f t="shared" si="708"/>
        <v>4.68</v>
      </c>
      <c r="AC411" s="15">
        <f t="shared" si="709"/>
        <v>5.76</v>
      </c>
      <c r="AD411" s="15">
        <f t="shared" si="710"/>
        <v>0.57999999999999996</v>
      </c>
      <c r="AE411" s="15">
        <f t="shared" si="711"/>
        <v>10.66</v>
      </c>
      <c r="AF411" s="15">
        <f t="shared" si="712"/>
        <v>4.68</v>
      </c>
      <c r="AG411" s="15">
        <f t="shared" si="713"/>
        <v>5.76</v>
      </c>
      <c r="AH411" s="15">
        <f t="shared" si="714"/>
        <v>0.57999999999999996</v>
      </c>
      <c r="AI411" s="15">
        <f t="shared" si="715"/>
        <v>10.66</v>
      </c>
      <c r="AJ411" s="15">
        <f t="shared" si="716"/>
        <v>4.68</v>
      </c>
      <c r="AK411" s="15">
        <f t="shared" si="717"/>
        <v>5.76</v>
      </c>
      <c r="AL411" s="15">
        <f t="shared" si="718"/>
        <v>0.57999999999999996</v>
      </c>
      <c r="AM411" s="28">
        <v>0</v>
      </c>
      <c r="AN411" s="28">
        <v>0.05</v>
      </c>
      <c r="AO411" s="28">
        <v>0</v>
      </c>
      <c r="AP411" s="28">
        <v>0.55000000000000004</v>
      </c>
      <c r="AQ411" s="28">
        <v>2.5299999999999998</v>
      </c>
      <c r="AR411" s="28">
        <v>0</v>
      </c>
      <c r="AS411" s="15">
        <f t="shared" si="719"/>
        <v>0</v>
      </c>
      <c r="AT411" s="15">
        <f t="shared" si="720"/>
        <v>0.1</v>
      </c>
      <c r="AU411" s="15">
        <f t="shared" si="721"/>
        <v>0</v>
      </c>
      <c r="AV411" s="15">
        <f t="shared" si="722"/>
        <v>1.1000000000000001</v>
      </c>
      <c r="AW411" s="15">
        <f t="shared" si="723"/>
        <v>5.0599999999999996</v>
      </c>
      <c r="AX411" s="15">
        <f t="shared" si="724"/>
        <v>0</v>
      </c>
      <c r="AY411" s="15">
        <f t="shared" si="725"/>
        <v>0</v>
      </c>
      <c r="AZ411" s="15">
        <f t="shared" si="726"/>
        <v>0.1</v>
      </c>
      <c r="BA411" s="15">
        <f t="shared" si="727"/>
        <v>0</v>
      </c>
      <c r="BB411" s="15">
        <f t="shared" si="728"/>
        <v>1.1000000000000001</v>
      </c>
      <c r="BC411" s="15">
        <f t="shared" si="729"/>
        <v>5.0599999999999996</v>
      </c>
      <c r="BD411" s="15">
        <f t="shared" si="730"/>
        <v>0</v>
      </c>
      <c r="BE411" s="15">
        <f t="shared" si="731"/>
        <v>0</v>
      </c>
      <c r="BF411" s="15">
        <f t="shared" si="732"/>
        <v>0.1</v>
      </c>
      <c r="BG411" s="15">
        <f t="shared" si="733"/>
        <v>0</v>
      </c>
      <c r="BH411" s="15">
        <f t="shared" si="734"/>
        <v>1.1000000000000001</v>
      </c>
      <c r="BI411" s="15">
        <f t="shared" si="735"/>
        <v>5.0599999999999996</v>
      </c>
      <c r="BJ411" s="50">
        <f t="shared" si="736"/>
        <v>0</v>
      </c>
    </row>
    <row r="412" spans="1:62" s="9" customFormat="1" ht="20.100000000000001" customHeight="1" x14ac:dyDescent="0.3">
      <c r="A412" s="145" t="s">
        <v>36</v>
      </c>
      <c r="B412" s="150"/>
      <c r="C412" s="150"/>
      <c r="D412" s="150"/>
      <c r="E412" s="150"/>
      <c r="F412" s="150"/>
      <c r="G412" s="77">
        <f t="shared" ref="G412:BJ412" si="737">SUM(G404:G411)</f>
        <v>1543.3</v>
      </c>
      <c r="H412" s="77">
        <f t="shared" si="737"/>
        <v>1255.5999999999999</v>
      </c>
      <c r="I412" s="77">
        <f t="shared" si="737"/>
        <v>1285.2</v>
      </c>
      <c r="J412" s="77">
        <f t="shared" si="737"/>
        <v>2031.7</v>
      </c>
      <c r="K412" s="77">
        <f t="shared" si="737"/>
        <v>39.119999999999997</v>
      </c>
      <c r="L412" s="77">
        <f t="shared" si="737"/>
        <v>76.02</v>
      </c>
      <c r="M412" s="77">
        <f t="shared" si="737"/>
        <v>171.31</v>
      </c>
      <c r="N412" s="77">
        <f t="shared" si="737"/>
        <v>35.004000000000005</v>
      </c>
      <c r="O412" s="77">
        <f t="shared" si="737"/>
        <v>56.653333333333336</v>
      </c>
      <c r="P412" s="77">
        <f t="shared" si="737"/>
        <v>148.03666666666666</v>
      </c>
      <c r="Q412" s="77">
        <f t="shared" si="737"/>
        <v>35.78</v>
      </c>
      <c r="R412" s="77">
        <f t="shared" si="737"/>
        <v>57.653333333333336</v>
      </c>
      <c r="S412" s="77">
        <f t="shared" si="737"/>
        <v>152.38866666666667</v>
      </c>
      <c r="T412" s="77">
        <f t="shared" si="737"/>
        <v>56.199999999999996</v>
      </c>
      <c r="U412" s="77">
        <f t="shared" si="737"/>
        <v>99.11</v>
      </c>
      <c r="V412" s="77">
        <f t="shared" si="737"/>
        <v>221.64999999999998</v>
      </c>
      <c r="W412" s="77">
        <f t="shared" si="737"/>
        <v>516.57000000000005</v>
      </c>
      <c r="X412" s="77">
        <f t="shared" si="737"/>
        <v>86</v>
      </c>
      <c r="Y412" s="77">
        <f t="shared" si="737"/>
        <v>252.42999999999998</v>
      </c>
      <c r="Z412" s="77">
        <f t="shared" si="737"/>
        <v>6.06</v>
      </c>
      <c r="AA412" s="77">
        <f t="shared" si="737"/>
        <v>395.61400000000003</v>
      </c>
      <c r="AB412" s="77">
        <f t="shared" si="737"/>
        <v>78.271999999999991</v>
      </c>
      <c r="AC412" s="77">
        <f t="shared" si="737"/>
        <v>261.50200000000007</v>
      </c>
      <c r="AD412" s="77">
        <f t="shared" si="737"/>
        <v>4.1269999999999998</v>
      </c>
      <c r="AE412" s="77">
        <f t="shared" si="737"/>
        <v>415.53800000000001</v>
      </c>
      <c r="AF412" s="77">
        <f t="shared" si="737"/>
        <v>82.744</v>
      </c>
      <c r="AG412" s="77">
        <f t="shared" si="737"/>
        <v>282.82</v>
      </c>
      <c r="AH412" s="77">
        <f t="shared" si="737"/>
        <v>4.1909999999999998</v>
      </c>
      <c r="AI412" s="77">
        <f t="shared" si="737"/>
        <v>644.58999999999992</v>
      </c>
      <c r="AJ412" s="77">
        <f t="shared" si="737"/>
        <v>129.0025</v>
      </c>
      <c r="AK412" s="77">
        <f t="shared" si="737"/>
        <v>449.54750000000001</v>
      </c>
      <c r="AL412" s="77">
        <f t="shared" si="737"/>
        <v>6.3449999999999998</v>
      </c>
      <c r="AM412" s="77">
        <f t="shared" si="737"/>
        <v>0.53</v>
      </c>
      <c r="AN412" s="77">
        <f t="shared" si="737"/>
        <v>0.76000000000000012</v>
      </c>
      <c r="AO412" s="77">
        <f t="shared" si="737"/>
        <v>0.7400000000000001</v>
      </c>
      <c r="AP412" s="77">
        <f t="shared" si="737"/>
        <v>7.24</v>
      </c>
      <c r="AQ412" s="77">
        <f t="shared" si="737"/>
        <v>21.369999999999997</v>
      </c>
      <c r="AR412" s="77">
        <f t="shared" si="737"/>
        <v>3.92</v>
      </c>
      <c r="AS412" s="77">
        <f t="shared" si="737"/>
        <v>0.14399999999999999</v>
      </c>
      <c r="AT412" s="77">
        <f t="shared" si="737"/>
        <v>0.61699999999999988</v>
      </c>
      <c r="AU412" s="77">
        <f t="shared" si="737"/>
        <v>0.48700000000000004</v>
      </c>
      <c r="AV412" s="77">
        <f t="shared" si="737"/>
        <v>6.9019999999999992</v>
      </c>
      <c r="AW412" s="77">
        <f t="shared" si="737"/>
        <v>25.139999999999997</v>
      </c>
      <c r="AX412" s="77">
        <f t="shared" si="737"/>
        <v>1.599</v>
      </c>
      <c r="AY412" s="77">
        <f t="shared" si="737"/>
        <v>0.15</v>
      </c>
      <c r="AZ412" s="77">
        <f t="shared" si="737"/>
        <v>0.6409999999999999</v>
      </c>
      <c r="BA412" s="77">
        <f t="shared" si="737"/>
        <v>0.50900000000000012</v>
      </c>
      <c r="BB412" s="77">
        <f t="shared" si="737"/>
        <v>7.2799999999999994</v>
      </c>
      <c r="BC412" s="77">
        <f t="shared" si="737"/>
        <v>26.779999999999998</v>
      </c>
      <c r="BD412" s="77">
        <f t="shared" si="737"/>
        <v>1.605</v>
      </c>
      <c r="BE412" s="77">
        <f t="shared" si="737"/>
        <v>0.25750000000000001</v>
      </c>
      <c r="BF412" s="77">
        <f t="shared" si="737"/>
        <v>0.86</v>
      </c>
      <c r="BG412" s="77">
        <f t="shared" si="737"/>
        <v>0.78</v>
      </c>
      <c r="BH412" s="77">
        <f t="shared" si="737"/>
        <v>9.9574999999999996</v>
      </c>
      <c r="BI412" s="77">
        <f t="shared" si="737"/>
        <v>38.042499999999997</v>
      </c>
      <c r="BJ412" s="52">
        <f t="shared" si="737"/>
        <v>2.1749999999999998</v>
      </c>
    </row>
    <row r="413" spans="1:62" s="7" customFormat="1" ht="51.75" customHeight="1" x14ac:dyDescent="0.3">
      <c r="A413" s="49" t="s">
        <v>151</v>
      </c>
      <c r="B413" s="26">
        <v>56</v>
      </c>
      <c r="C413" s="23">
        <v>300</v>
      </c>
      <c r="D413" s="23">
        <v>300</v>
      </c>
      <c r="E413" s="23">
        <v>400</v>
      </c>
      <c r="F413" s="26">
        <v>300</v>
      </c>
      <c r="G413" s="27">
        <v>144</v>
      </c>
      <c r="H413" s="14">
        <f t="shared" ref="H413:H419" si="738">G413/F413*C413</f>
        <v>144</v>
      </c>
      <c r="I413" s="14">
        <f t="shared" ref="I413:I419" si="739">G413/F413*D413</f>
        <v>144</v>
      </c>
      <c r="J413" s="14">
        <f t="shared" ref="J413:J419" si="740">G413/F413*E413</f>
        <v>192</v>
      </c>
      <c r="K413" s="27">
        <v>2.6</v>
      </c>
      <c r="L413" s="27">
        <v>6.4</v>
      </c>
      <c r="M413" s="27">
        <v>18.5</v>
      </c>
      <c r="N413" s="14">
        <f t="shared" ref="N413:N419" si="741">K413/F413*C413</f>
        <v>2.6</v>
      </c>
      <c r="O413" s="14">
        <f t="shared" ref="O413:O419" si="742">L413/F413*C413</f>
        <v>6.4000000000000012</v>
      </c>
      <c r="P413" s="14">
        <f t="shared" ref="P413:P419" si="743">M413/F413*C413</f>
        <v>18.5</v>
      </c>
      <c r="Q413" s="14">
        <f t="shared" ref="Q413:Q419" si="744">K413/F413*D413</f>
        <v>2.6</v>
      </c>
      <c r="R413" s="14">
        <f t="shared" ref="R413:R419" si="745">L413/F413*D413</f>
        <v>6.4000000000000012</v>
      </c>
      <c r="S413" s="14">
        <f t="shared" ref="S413:S419" si="746">M413/F413*D413</f>
        <v>18.5</v>
      </c>
      <c r="T413" s="14">
        <f t="shared" ref="T413:T419" si="747">K413/F413*E413</f>
        <v>3.4666666666666663</v>
      </c>
      <c r="U413" s="14">
        <f t="shared" ref="U413:U419" si="748">L413/F413*E413</f>
        <v>8.533333333333335</v>
      </c>
      <c r="V413" s="14">
        <f t="shared" ref="V413:V419" si="749">M413/F413*E413</f>
        <v>24.666666666666668</v>
      </c>
      <c r="W413" s="28">
        <v>12.9</v>
      </c>
      <c r="X413" s="28">
        <v>14.09</v>
      </c>
      <c r="Y413" s="28">
        <v>61.87</v>
      </c>
      <c r="Z413" s="28">
        <v>1.87</v>
      </c>
      <c r="AA413" s="15">
        <f t="shared" si="707"/>
        <v>38.700000000000003</v>
      </c>
      <c r="AB413" s="15">
        <f t="shared" si="708"/>
        <v>42.269999999999996</v>
      </c>
      <c r="AC413" s="15">
        <f t="shared" si="709"/>
        <v>185.61</v>
      </c>
      <c r="AD413" s="15">
        <f t="shared" si="710"/>
        <v>5.61</v>
      </c>
      <c r="AE413" s="15">
        <f t="shared" si="711"/>
        <v>38.700000000000003</v>
      </c>
      <c r="AF413" s="15">
        <f t="shared" si="712"/>
        <v>42.269999999999996</v>
      </c>
      <c r="AG413" s="15">
        <f t="shared" si="713"/>
        <v>185.61</v>
      </c>
      <c r="AH413" s="15">
        <f t="shared" si="714"/>
        <v>5.61</v>
      </c>
      <c r="AI413" s="15">
        <f t="shared" si="715"/>
        <v>51.6</v>
      </c>
      <c r="AJ413" s="15">
        <f t="shared" si="716"/>
        <v>56.36</v>
      </c>
      <c r="AK413" s="15">
        <f t="shared" si="717"/>
        <v>247.48000000000002</v>
      </c>
      <c r="AL413" s="15">
        <f t="shared" si="718"/>
        <v>7.48</v>
      </c>
      <c r="AM413" s="28">
        <v>0.01</v>
      </c>
      <c r="AN413" s="28">
        <v>0.5</v>
      </c>
      <c r="AO413" s="28">
        <v>0.06</v>
      </c>
      <c r="AP413" s="28">
        <v>0.61</v>
      </c>
      <c r="AQ413" s="28">
        <v>3.1</v>
      </c>
      <c r="AR413" s="28">
        <v>0.12</v>
      </c>
      <c r="AS413" s="15">
        <f t="shared" si="719"/>
        <v>3.0000000000000002E-2</v>
      </c>
      <c r="AT413" s="15">
        <f t="shared" si="720"/>
        <v>1.5</v>
      </c>
      <c r="AU413" s="15">
        <f t="shared" si="721"/>
        <v>0.18</v>
      </c>
      <c r="AV413" s="15">
        <f t="shared" si="722"/>
        <v>1.8299999999999998</v>
      </c>
      <c r="AW413" s="15">
        <f t="shared" si="723"/>
        <v>9.3000000000000007</v>
      </c>
      <c r="AX413" s="15">
        <f t="shared" si="724"/>
        <v>0.36</v>
      </c>
      <c r="AY413" s="15">
        <f t="shared" si="725"/>
        <v>3.0000000000000002E-2</v>
      </c>
      <c r="AZ413" s="15">
        <f t="shared" si="726"/>
        <v>1.5</v>
      </c>
      <c r="BA413" s="15">
        <f t="shared" si="727"/>
        <v>0.18</v>
      </c>
      <c r="BB413" s="15">
        <f t="shared" si="728"/>
        <v>1.8299999999999998</v>
      </c>
      <c r="BC413" s="15">
        <f t="shared" si="729"/>
        <v>9.3000000000000007</v>
      </c>
      <c r="BD413" s="15">
        <f t="shared" si="730"/>
        <v>0.36</v>
      </c>
      <c r="BE413" s="15">
        <f t="shared" si="731"/>
        <v>0.04</v>
      </c>
      <c r="BF413" s="15">
        <f t="shared" si="732"/>
        <v>2</v>
      </c>
      <c r="BG413" s="15">
        <f t="shared" si="733"/>
        <v>0.24</v>
      </c>
      <c r="BH413" s="15">
        <f t="shared" si="734"/>
        <v>2.44</v>
      </c>
      <c r="BI413" s="15">
        <f t="shared" si="735"/>
        <v>12.4</v>
      </c>
      <c r="BJ413" s="50">
        <f t="shared" si="736"/>
        <v>0.48</v>
      </c>
    </row>
    <row r="414" spans="1:62" s="7" customFormat="1" ht="25.5" customHeight="1" x14ac:dyDescent="0.3">
      <c r="A414" s="49" t="s">
        <v>201</v>
      </c>
      <c r="B414" s="26">
        <v>7014</v>
      </c>
      <c r="C414" s="23">
        <v>150</v>
      </c>
      <c r="D414" s="23">
        <v>170</v>
      </c>
      <c r="E414" s="23">
        <v>200</v>
      </c>
      <c r="F414" s="26">
        <v>100</v>
      </c>
      <c r="G414" s="27">
        <v>158.04</v>
      </c>
      <c r="H414" s="14">
        <f>G414/F414*C414</f>
        <v>237.06</v>
      </c>
      <c r="I414" s="14">
        <f>G414/F414*D414</f>
        <v>268.66800000000001</v>
      </c>
      <c r="J414" s="14">
        <f>G414/F414*E414</f>
        <v>316.08</v>
      </c>
      <c r="K414" s="27">
        <v>16.39</v>
      </c>
      <c r="L414" s="27">
        <v>8.44</v>
      </c>
      <c r="M414" s="27">
        <v>3.51</v>
      </c>
      <c r="N414" s="14">
        <f>K414/F414*C414</f>
        <v>24.585000000000004</v>
      </c>
      <c r="O414" s="14">
        <f>L414/F414*C414</f>
        <v>12.659999999999998</v>
      </c>
      <c r="P414" s="14">
        <f>M414/F414*C414</f>
        <v>5.2649999999999997</v>
      </c>
      <c r="Q414" s="14">
        <f>K414/F414*D414</f>
        <v>27.863000000000003</v>
      </c>
      <c r="R414" s="14">
        <f>L414/F414*D414</f>
        <v>14.347999999999999</v>
      </c>
      <c r="S414" s="14">
        <f>M414/F414*D414</f>
        <v>5.9669999999999996</v>
      </c>
      <c r="T414" s="14">
        <f>K414/F414*E414</f>
        <v>32.78</v>
      </c>
      <c r="U414" s="14">
        <f>L414/F414*E414</f>
        <v>16.88</v>
      </c>
      <c r="V414" s="14">
        <f>M414/F414*E414</f>
        <v>7.02</v>
      </c>
      <c r="W414" s="28">
        <v>24.38</v>
      </c>
      <c r="X414" s="28">
        <v>29.91</v>
      </c>
      <c r="Y414" s="28">
        <v>193.3</v>
      </c>
      <c r="Z414" s="28">
        <v>2.79</v>
      </c>
      <c r="AA414" s="15">
        <f t="shared" si="707"/>
        <v>36.57</v>
      </c>
      <c r="AB414" s="15">
        <f t="shared" si="708"/>
        <v>44.864999999999995</v>
      </c>
      <c r="AC414" s="15">
        <f t="shared" si="709"/>
        <v>289.95</v>
      </c>
      <c r="AD414" s="15">
        <f t="shared" si="710"/>
        <v>4.1850000000000005</v>
      </c>
      <c r="AE414" s="15">
        <f t="shared" si="711"/>
        <v>41.445999999999998</v>
      </c>
      <c r="AF414" s="15">
        <f t="shared" si="712"/>
        <v>50.846999999999994</v>
      </c>
      <c r="AG414" s="15">
        <f t="shared" si="713"/>
        <v>328.61</v>
      </c>
      <c r="AH414" s="15">
        <f t="shared" si="714"/>
        <v>4.7430000000000003</v>
      </c>
      <c r="AI414" s="15">
        <f t="shared" si="715"/>
        <v>48.76</v>
      </c>
      <c r="AJ414" s="15">
        <f t="shared" si="716"/>
        <v>59.819999999999993</v>
      </c>
      <c r="AK414" s="15">
        <f t="shared" si="717"/>
        <v>386.6</v>
      </c>
      <c r="AL414" s="15">
        <f t="shared" si="718"/>
        <v>5.58</v>
      </c>
      <c r="AM414" s="28">
        <v>0.02</v>
      </c>
      <c r="AN414" s="28">
        <v>0.1</v>
      </c>
      <c r="AO414" s="28">
        <v>0.2</v>
      </c>
      <c r="AP414" s="28">
        <v>3.89</v>
      </c>
      <c r="AQ414" s="28">
        <v>1</v>
      </c>
      <c r="AR414" s="28">
        <v>0.19</v>
      </c>
      <c r="AS414" s="15">
        <f t="shared" si="719"/>
        <v>3.0000000000000002E-2</v>
      </c>
      <c r="AT414" s="15">
        <f t="shared" si="720"/>
        <v>0.15</v>
      </c>
      <c r="AU414" s="15">
        <f t="shared" si="721"/>
        <v>0.3</v>
      </c>
      <c r="AV414" s="15">
        <f t="shared" si="722"/>
        <v>5.8350000000000009</v>
      </c>
      <c r="AW414" s="15">
        <f t="shared" si="723"/>
        <v>1.5</v>
      </c>
      <c r="AX414" s="15">
        <f t="shared" si="724"/>
        <v>0.28499999999999998</v>
      </c>
      <c r="AY414" s="15">
        <f t="shared" si="725"/>
        <v>3.4000000000000002E-2</v>
      </c>
      <c r="AZ414" s="15">
        <f t="shared" si="726"/>
        <v>0.17</v>
      </c>
      <c r="BA414" s="15">
        <f t="shared" si="727"/>
        <v>0.34</v>
      </c>
      <c r="BB414" s="15">
        <f t="shared" si="728"/>
        <v>6.6130000000000004</v>
      </c>
      <c r="BC414" s="15">
        <f t="shared" si="729"/>
        <v>1.7</v>
      </c>
      <c r="BD414" s="15">
        <f t="shared" si="730"/>
        <v>0.32300000000000001</v>
      </c>
      <c r="BE414" s="15">
        <f t="shared" si="731"/>
        <v>0.04</v>
      </c>
      <c r="BF414" s="15">
        <f t="shared" si="732"/>
        <v>0.2</v>
      </c>
      <c r="BG414" s="15">
        <f t="shared" si="733"/>
        <v>0.4</v>
      </c>
      <c r="BH414" s="15">
        <f t="shared" si="734"/>
        <v>7.7800000000000011</v>
      </c>
      <c r="BI414" s="15">
        <f t="shared" si="735"/>
        <v>2</v>
      </c>
      <c r="BJ414" s="50">
        <f t="shared" si="736"/>
        <v>0.38</v>
      </c>
    </row>
    <row r="415" spans="1:62" s="7" customFormat="1" ht="45.75" customHeight="1" x14ac:dyDescent="0.3">
      <c r="A415" s="49" t="s">
        <v>202</v>
      </c>
      <c r="B415" s="26">
        <v>197</v>
      </c>
      <c r="C415" s="23">
        <v>200</v>
      </c>
      <c r="D415" s="23">
        <v>200</v>
      </c>
      <c r="E415" s="23">
        <v>300</v>
      </c>
      <c r="F415" s="26">
        <v>100</v>
      </c>
      <c r="G415" s="27">
        <v>124.5</v>
      </c>
      <c r="H415" s="14">
        <f t="shared" si="738"/>
        <v>249.00000000000003</v>
      </c>
      <c r="I415" s="14">
        <f t="shared" si="739"/>
        <v>249.00000000000003</v>
      </c>
      <c r="J415" s="14">
        <f t="shared" si="740"/>
        <v>373.50000000000006</v>
      </c>
      <c r="K415" s="27">
        <v>3.2</v>
      </c>
      <c r="L415" s="27">
        <v>3.4</v>
      </c>
      <c r="M415" s="27">
        <v>10.4</v>
      </c>
      <c r="N415" s="14">
        <f t="shared" si="741"/>
        <v>6.4</v>
      </c>
      <c r="O415" s="14">
        <f t="shared" si="742"/>
        <v>6.8000000000000007</v>
      </c>
      <c r="P415" s="14">
        <f t="shared" si="743"/>
        <v>20.8</v>
      </c>
      <c r="Q415" s="14">
        <f t="shared" si="744"/>
        <v>6.4</v>
      </c>
      <c r="R415" s="14">
        <f t="shared" si="745"/>
        <v>6.8000000000000007</v>
      </c>
      <c r="S415" s="14">
        <f t="shared" si="746"/>
        <v>20.8</v>
      </c>
      <c r="T415" s="14">
        <f t="shared" si="747"/>
        <v>9.6</v>
      </c>
      <c r="U415" s="14">
        <f t="shared" si="748"/>
        <v>10.200000000000001</v>
      </c>
      <c r="V415" s="14">
        <f t="shared" si="749"/>
        <v>31.200000000000003</v>
      </c>
      <c r="W415" s="28">
        <v>60.08</v>
      </c>
      <c r="X415" s="28">
        <v>24.25</v>
      </c>
      <c r="Y415" s="28">
        <v>88.69</v>
      </c>
      <c r="Z415" s="28">
        <v>0.71</v>
      </c>
      <c r="AA415" s="15">
        <f t="shared" si="707"/>
        <v>120.16</v>
      </c>
      <c r="AB415" s="15">
        <f t="shared" si="708"/>
        <v>48.5</v>
      </c>
      <c r="AC415" s="15">
        <f t="shared" si="709"/>
        <v>177.38</v>
      </c>
      <c r="AD415" s="15">
        <f t="shared" si="710"/>
        <v>1.42</v>
      </c>
      <c r="AE415" s="15">
        <f t="shared" si="711"/>
        <v>120.16</v>
      </c>
      <c r="AF415" s="15">
        <f t="shared" si="712"/>
        <v>48.5</v>
      </c>
      <c r="AG415" s="15">
        <f t="shared" si="713"/>
        <v>177.38</v>
      </c>
      <c r="AH415" s="15">
        <f t="shared" si="714"/>
        <v>1.42</v>
      </c>
      <c r="AI415" s="15">
        <f t="shared" si="715"/>
        <v>180.24</v>
      </c>
      <c r="AJ415" s="15">
        <f t="shared" si="716"/>
        <v>72.75</v>
      </c>
      <c r="AK415" s="15">
        <f t="shared" si="717"/>
        <v>266.07</v>
      </c>
      <c r="AL415" s="15">
        <f t="shared" si="718"/>
        <v>2.13</v>
      </c>
      <c r="AM415" s="28">
        <v>0.05</v>
      </c>
      <c r="AN415" s="28">
        <v>0.1</v>
      </c>
      <c r="AO415" s="28">
        <v>0.09</v>
      </c>
      <c r="AP415" s="28">
        <v>0.99</v>
      </c>
      <c r="AQ415" s="28">
        <v>3.17</v>
      </c>
      <c r="AR415" s="28">
        <v>0.3</v>
      </c>
      <c r="AS415" s="15">
        <f t="shared" si="719"/>
        <v>0.1</v>
      </c>
      <c r="AT415" s="15">
        <f t="shared" si="720"/>
        <v>0.2</v>
      </c>
      <c r="AU415" s="15">
        <f t="shared" si="721"/>
        <v>0.18</v>
      </c>
      <c r="AV415" s="15">
        <f t="shared" si="722"/>
        <v>1.9799999999999998</v>
      </c>
      <c r="AW415" s="15">
        <f t="shared" si="723"/>
        <v>6.34</v>
      </c>
      <c r="AX415" s="15">
        <f t="shared" si="724"/>
        <v>0.6</v>
      </c>
      <c r="AY415" s="15">
        <f t="shared" si="725"/>
        <v>0.1</v>
      </c>
      <c r="AZ415" s="15">
        <f t="shared" si="726"/>
        <v>0.2</v>
      </c>
      <c r="BA415" s="15">
        <f t="shared" si="727"/>
        <v>0.18</v>
      </c>
      <c r="BB415" s="15">
        <f t="shared" si="728"/>
        <v>1.9799999999999998</v>
      </c>
      <c r="BC415" s="15">
        <f t="shared" si="729"/>
        <v>6.34</v>
      </c>
      <c r="BD415" s="15">
        <f t="shared" si="730"/>
        <v>0.6</v>
      </c>
      <c r="BE415" s="15">
        <f t="shared" si="731"/>
        <v>0.15</v>
      </c>
      <c r="BF415" s="15">
        <f t="shared" si="732"/>
        <v>0.3</v>
      </c>
      <c r="BG415" s="15">
        <f t="shared" si="733"/>
        <v>0.27</v>
      </c>
      <c r="BH415" s="15">
        <f t="shared" si="734"/>
        <v>2.9699999999999998</v>
      </c>
      <c r="BI415" s="15">
        <f t="shared" si="735"/>
        <v>9.51</v>
      </c>
      <c r="BJ415" s="50">
        <f t="shared" si="736"/>
        <v>0.9</v>
      </c>
    </row>
    <row r="416" spans="1:62" s="7" customFormat="1" ht="39.75" customHeight="1" x14ac:dyDescent="0.3">
      <c r="A416" s="49" t="s">
        <v>203</v>
      </c>
      <c r="B416" s="26">
        <v>18</v>
      </c>
      <c r="C416" s="23">
        <v>100</v>
      </c>
      <c r="D416" s="23">
        <v>150</v>
      </c>
      <c r="E416" s="23">
        <v>200</v>
      </c>
      <c r="F416" s="26">
        <v>100</v>
      </c>
      <c r="G416" s="27">
        <v>67</v>
      </c>
      <c r="H416" s="14">
        <f t="shared" si="738"/>
        <v>67</v>
      </c>
      <c r="I416" s="14">
        <f t="shared" si="739"/>
        <v>100.5</v>
      </c>
      <c r="J416" s="14">
        <f t="shared" si="740"/>
        <v>134</v>
      </c>
      <c r="K416" s="27">
        <v>0.9</v>
      </c>
      <c r="L416" s="27">
        <v>3.4</v>
      </c>
      <c r="M416" s="27">
        <v>8.4</v>
      </c>
      <c r="N416" s="14">
        <f t="shared" si="741"/>
        <v>0.90000000000000013</v>
      </c>
      <c r="O416" s="14">
        <f t="shared" si="742"/>
        <v>3.4000000000000004</v>
      </c>
      <c r="P416" s="14">
        <f t="shared" si="743"/>
        <v>8.4</v>
      </c>
      <c r="Q416" s="14">
        <f t="shared" si="744"/>
        <v>1.35</v>
      </c>
      <c r="R416" s="14">
        <f t="shared" si="745"/>
        <v>5.1000000000000005</v>
      </c>
      <c r="S416" s="14">
        <f t="shared" si="746"/>
        <v>12.600000000000001</v>
      </c>
      <c r="T416" s="14">
        <f t="shared" si="747"/>
        <v>1.8000000000000003</v>
      </c>
      <c r="U416" s="14">
        <f t="shared" si="748"/>
        <v>6.8000000000000007</v>
      </c>
      <c r="V416" s="14">
        <f t="shared" si="749"/>
        <v>16.8</v>
      </c>
      <c r="W416" s="28">
        <v>21.89</v>
      </c>
      <c r="X416" s="28">
        <v>28.02</v>
      </c>
      <c r="Y416" s="28">
        <v>40.15</v>
      </c>
      <c r="Z416" s="28">
        <v>0.93</v>
      </c>
      <c r="AA416" s="15">
        <f t="shared" si="707"/>
        <v>21.89</v>
      </c>
      <c r="AB416" s="15">
        <f t="shared" si="708"/>
        <v>28.02</v>
      </c>
      <c r="AC416" s="15">
        <f t="shared" si="709"/>
        <v>40.15</v>
      </c>
      <c r="AD416" s="15">
        <f t="shared" si="710"/>
        <v>0.93</v>
      </c>
      <c r="AE416" s="15">
        <f t="shared" si="711"/>
        <v>32.835000000000001</v>
      </c>
      <c r="AF416" s="15">
        <f t="shared" si="712"/>
        <v>42.03</v>
      </c>
      <c r="AG416" s="15">
        <f t="shared" si="713"/>
        <v>60.224999999999994</v>
      </c>
      <c r="AH416" s="15">
        <f t="shared" si="714"/>
        <v>1.3950000000000002</v>
      </c>
      <c r="AI416" s="15">
        <f t="shared" si="715"/>
        <v>43.78</v>
      </c>
      <c r="AJ416" s="15">
        <f t="shared" si="716"/>
        <v>56.04</v>
      </c>
      <c r="AK416" s="15">
        <f t="shared" si="717"/>
        <v>80.3</v>
      </c>
      <c r="AL416" s="15">
        <f t="shared" si="718"/>
        <v>1.86</v>
      </c>
      <c r="AM416" s="28">
        <v>0</v>
      </c>
      <c r="AN416" s="28">
        <v>0.05</v>
      </c>
      <c r="AO416" s="28">
        <v>0.05</v>
      </c>
      <c r="AP416" s="28">
        <v>0.75</v>
      </c>
      <c r="AQ416" s="28">
        <v>3.82</v>
      </c>
      <c r="AR416" s="28">
        <v>0.32</v>
      </c>
      <c r="AS416" s="15">
        <f t="shared" si="719"/>
        <v>0</v>
      </c>
      <c r="AT416" s="15">
        <f t="shared" si="720"/>
        <v>0.05</v>
      </c>
      <c r="AU416" s="15">
        <f t="shared" si="721"/>
        <v>0.05</v>
      </c>
      <c r="AV416" s="15">
        <f t="shared" si="722"/>
        <v>0.75</v>
      </c>
      <c r="AW416" s="15">
        <f t="shared" si="723"/>
        <v>3.82</v>
      </c>
      <c r="AX416" s="15">
        <f t="shared" si="724"/>
        <v>0.32</v>
      </c>
      <c r="AY416" s="15">
        <f t="shared" si="725"/>
        <v>0</v>
      </c>
      <c r="AZ416" s="15">
        <f t="shared" si="726"/>
        <v>7.4999999999999997E-2</v>
      </c>
      <c r="BA416" s="15">
        <f t="shared" si="727"/>
        <v>7.4999999999999997E-2</v>
      </c>
      <c r="BB416" s="15">
        <f t="shared" si="728"/>
        <v>1.125</v>
      </c>
      <c r="BC416" s="15">
        <f t="shared" si="729"/>
        <v>5.7299999999999995</v>
      </c>
      <c r="BD416" s="15">
        <f t="shared" si="730"/>
        <v>0.48000000000000004</v>
      </c>
      <c r="BE416" s="15">
        <f t="shared" si="731"/>
        <v>0</v>
      </c>
      <c r="BF416" s="15">
        <f t="shared" si="732"/>
        <v>0.1</v>
      </c>
      <c r="BG416" s="15">
        <f t="shared" si="733"/>
        <v>0.1</v>
      </c>
      <c r="BH416" s="15">
        <f t="shared" si="734"/>
        <v>1.5</v>
      </c>
      <c r="BI416" s="15">
        <f t="shared" si="735"/>
        <v>7.64</v>
      </c>
      <c r="BJ416" s="50">
        <f t="shared" si="736"/>
        <v>0.64</v>
      </c>
    </row>
    <row r="417" spans="1:62" s="7" customFormat="1" ht="18" customHeight="1" x14ac:dyDescent="0.3">
      <c r="A417" s="49" t="s">
        <v>31</v>
      </c>
      <c r="B417" s="26" t="s">
        <v>72</v>
      </c>
      <c r="C417" s="23">
        <v>50</v>
      </c>
      <c r="D417" s="23">
        <v>50</v>
      </c>
      <c r="E417" s="23">
        <v>50</v>
      </c>
      <c r="F417" s="26">
        <v>50</v>
      </c>
      <c r="G417" s="30">
        <v>127</v>
      </c>
      <c r="H417" s="14">
        <f t="shared" si="738"/>
        <v>127</v>
      </c>
      <c r="I417" s="14">
        <f t="shared" si="739"/>
        <v>127</v>
      </c>
      <c r="J417" s="14">
        <f t="shared" si="740"/>
        <v>127</v>
      </c>
      <c r="K417" s="30">
        <v>3.88</v>
      </c>
      <c r="L417" s="30">
        <v>1</v>
      </c>
      <c r="M417" s="30">
        <v>26.5</v>
      </c>
      <c r="N417" s="14">
        <f t="shared" si="741"/>
        <v>3.88</v>
      </c>
      <c r="O417" s="14">
        <f t="shared" si="742"/>
        <v>1</v>
      </c>
      <c r="P417" s="14">
        <f t="shared" si="743"/>
        <v>26.5</v>
      </c>
      <c r="Q417" s="14">
        <f t="shared" si="744"/>
        <v>3.88</v>
      </c>
      <c r="R417" s="14">
        <f t="shared" si="745"/>
        <v>1</v>
      </c>
      <c r="S417" s="14">
        <f t="shared" si="746"/>
        <v>26.5</v>
      </c>
      <c r="T417" s="14">
        <f t="shared" si="747"/>
        <v>3.88</v>
      </c>
      <c r="U417" s="14">
        <f t="shared" si="748"/>
        <v>1</v>
      </c>
      <c r="V417" s="14">
        <f t="shared" si="749"/>
        <v>26.5</v>
      </c>
      <c r="W417" s="28">
        <v>148.1</v>
      </c>
      <c r="X417" s="28">
        <v>16</v>
      </c>
      <c r="Y417" s="28">
        <v>0</v>
      </c>
      <c r="Z417" s="28">
        <v>2.4</v>
      </c>
      <c r="AA417" s="15">
        <f t="shared" si="707"/>
        <v>74.05</v>
      </c>
      <c r="AB417" s="15">
        <f t="shared" si="708"/>
        <v>8</v>
      </c>
      <c r="AC417" s="15">
        <f t="shared" si="709"/>
        <v>0</v>
      </c>
      <c r="AD417" s="15">
        <f t="shared" si="710"/>
        <v>1.2</v>
      </c>
      <c r="AE417" s="15">
        <f t="shared" si="711"/>
        <v>74.05</v>
      </c>
      <c r="AF417" s="15">
        <f t="shared" si="712"/>
        <v>8</v>
      </c>
      <c r="AG417" s="15">
        <f t="shared" si="713"/>
        <v>0</v>
      </c>
      <c r="AH417" s="15">
        <f t="shared" si="714"/>
        <v>1.2</v>
      </c>
      <c r="AI417" s="15">
        <f t="shared" si="715"/>
        <v>74.05</v>
      </c>
      <c r="AJ417" s="15">
        <f t="shared" si="716"/>
        <v>8</v>
      </c>
      <c r="AK417" s="15">
        <f t="shared" si="717"/>
        <v>0</v>
      </c>
      <c r="AL417" s="15">
        <f t="shared" si="718"/>
        <v>1.2</v>
      </c>
      <c r="AM417" s="28">
        <v>0</v>
      </c>
      <c r="AN417" s="28">
        <v>0.34</v>
      </c>
      <c r="AO417" s="28">
        <v>0.2</v>
      </c>
      <c r="AP417" s="28">
        <v>2.5</v>
      </c>
      <c r="AQ417" s="28">
        <v>0</v>
      </c>
      <c r="AR417" s="28">
        <v>1.5</v>
      </c>
      <c r="AS417" s="15">
        <f t="shared" si="719"/>
        <v>0</v>
      </c>
      <c r="AT417" s="15">
        <f t="shared" si="720"/>
        <v>0.17</v>
      </c>
      <c r="AU417" s="15">
        <f t="shared" si="721"/>
        <v>0.1</v>
      </c>
      <c r="AV417" s="15">
        <f t="shared" si="722"/>
        <v>1.25</v>
      </c>
      <c r="AW417" s="15">
        <f t="shared" si="723"/>
        <v>0</v>
      </c>
      <c r="AX417" s="15">
        <f t="shared" si="724"/>
        <v>0.75</v>
      </c>
      <c r="AY417" s="15">
        <f t="shared" si="725"/>
        <v>0</v>
      </c>
      <c r="AZ417" s="15">
        <f t="shared" si="726"/>
        <v>0.17</v>
      </c>
      <c r="BA417" s="15">
        <f t="shared" si="727"/>
        <v>0.1</v>
      </c>
      <c r="BB417" s="15">
        <f t="shared" si="728"/>
        <v>1.25</v>
      </c>
      <c r="BC417" s="15">
        <f t="shared" si="729"/>
        <v>0</v>
      </c>
      <c r="BD417" s="15">
        <f t="shared" si="730"/>
        <v>0.75</v>
      </c>
      <c r="BE417" s="15">
        <f t="shared" si="731"/>
        <v>0</v>
      </c>
      <c r="BF417" s="15">
        <f t="shared" si="732"/>
        <v>0.17</v>
      </c>
      <c r="BG417" s="15">
        <f t="shared" si="733"/>
        <v>0.1</v>
      </c>
      <c r="BH417" s="15">
        <f t="shared" si="734"/>
        <v>1.25</v>
      </c>
      <c r="BI417" s="15">
        <f t="shared" si="735"/>
        <v>0</v>
      </c>
      <c r="BJ417" s="50">
        <f t="shared" si="736"/>
        <v>0.75</v>
      </c>
    </row>
    <row r="418" spans="1:62" s="7" customFormat="1" ht="18" customHeight="1" x14ac:dyDescent="0.3">
      <c r="A418" s="49" t="s">
        <v>46</v>
      </c>
      <c r="B418" s="26">
        <v>262</v>
      </c>
      <c r="C418" s="23">
        <v>100</v>
      </c>
      <c r="D418" s="23">
        <v>100</v>
      </c>
      <c r="E418" s="23">
        <v>100</v>
      </c>
      <c r="F418" s="26">
        <v>100</v>
      </c>
      <c r="G418" s="27">
        <v>318</v>
      </c>
      <c r="H418" s="14">
        <f>G418/F418*C418</f>
        <v>318</v>
      </c>
      <c r="I418" s="14">
        <f>G418/F418*D418</f>
        <v>318</v>
      </c>
      <c r="J418" s="14">
        <f>G418/F418*E418</f>
        <v>318</v>
      </c>
      <c r="K418" s="27">
        <v>7.8</v>
      </c>
      <c r="L418" s="27">
        <v>8.6</v>
      </c>
      <c r="M418" s="27">
        <v>52.6</v>
      </c>
      <c r="N418" s="14">
        <f>K418/F418*C418</f>
        <v>7.8</v>
      </c>
      <c r="O418" s="14">
        <f>L418/F418*C418</f>
        <v>8.6</v>
      </c>
      <c r="P418" s="14">
        <f>M418/F418*C418</f>
        <v>52.6</v>
      </c>
      <c r="Q418" s="14">
        <f>K418/F418*D418</f>
        <v>7.8</v>
      </c>
      <c r="R418" s="14">
        <f>L418/F418*D418</f>
        <v>8.6</v>
      </c>
      <c r="S418" s="14">
        <f>M418/F418*D418</f>
        <v>52.6</v>
      </c>
      <c r="T418" s="14">
        <f>K418/F418*E418</f>
        <v>7.8</v>
      </c>
      <c r="U418" s="14">
        <f>L418/F418*E418</f>
        <v>8.6</v>
      </c>
      <c r="V418" s="14">
        <f>M418/F418*E418</f>
        <v>52.6</v>
      </c>
      <c r="W418" s="28">
        <v>12.18</v>
      </c>
      <c r="X418" s="28">
        <v>10.11</v>
      </c>
      <c r="Y418" s="28">
        <v>59.15</v>
      </c>
      <c r="Z418" s="28">
        <v>0.8</v>
      </c>
      <c r="AA418" s="15">
        <f t="shared" si="707"/>
        <v>12.18</v>
      </c>
      <c r="AB418" s="15">
        <f t="shared" si="708"/>
        <v>10.11</v>
      </c>
      <c r="AC418" s="15">
        <f t="shared" si="709"/>
        <v>59.150000000000006</v>
      </c>
      <c r="AD418" s="15">
        <f t="shared" si="710"/>
        <v>0.8</v>
      </c>
      <c r="AE418" s="15">
        <f t="shared" si="711"/>
        <v>12.18</v>
      </c>
      <c r="AF418" s="15">
        <f t="shared" si="712"/>
        <v>10.11</v>
      </c>
      <c r="AG418" s="15">
        <f t="shared" si="713"/>
        <v>59.150000000000006</v>
      </c>
      <c r="AH418" s="15">
        <f t="shared" si="714"/>
        <v>0.8</v>
      </c>
      <c r="AI418" s="15">
        <f t="shared" si="715"/>
        <v>12.18</v>
      </c>
      <c r="AJ418" s="15">
        <f t="shared" si="716"/>
        <v>10.11</v>
      </c>
      <c r="AK418" s="15">
        <f t="shared" si="717"/>
        <v>59.150000000000006</v>
      </c>
      <c r="AL418" s="15">
        <f t="shared" si="718"/>
        <v>0.8</v>
      </c>
      <c r="AM418" s="28">
        <v>0.02</v>
      </c>
      <c r="AN418" s="28">
        <v>0.16</v>
      </c>
      <c r="AO418" s="28">
        <v>0.04</v>
      </c>
      <c r="AP418" s="28">
        <v>1.46</v>
      </c>
      <c r="AQ418" s="28">
        <v>3</v>
      </c>
      <c r="AR418" s="28">
        <v>0.96</v>
      </c>
      <c r="AS418" s="15">
        <f t="shared" si="719"/>
        <v>0.02</v>
      </c>
      <c r="AT418" s="15">
        <f t="shared" si="720"/>
        <v>0.16</v>
      </c>
      <c r="AU418" s="15">
        <f t="shared" si="721"/>
        <v>0.04</v>
      </c>
      <c r="AV418" s="15">
        <f t="shared" si="722"/>
        <v>1.46</v>
      </c>
      <c r="AW418" s="15">
        <f t="shared" si="723"/>
        <v>3</v>
      </c>
      <c r="AX418" s="15">
        <f t="shared" si="724"/>
        <v>0.96</v>
      </c>
      <c r="AY418" s="15">
        <f t="shared" si="725"/>
        <v>0.02</v>
      </c>
      <c r="AZ418" s="15">
        <f t="shared" si="726"/>
        <v>0.16</v>
      </c>
      <c r="BA418" s="15">
        <f t="shared" si="727"/>
        <v>0.04</v>
      </c>
      <c r="BB418" s="15">
        <f t="shared" si="728"/>
        <v>1.46</v>
      </c>
      <c r="BC418" s="15">
        <f t="shared" si="729"/>
        <v>3</v>
      </c>
      <c r="BD418" s="15">
        <f t="shared" si="730"/>
        <v>0.96</v>
      </c>
      <c r="BE418" s="15">
        <f t="shared" si="731"/>
        <v>0.02</v>
      </c>
      <c r="BF418" s="15">
        <f t="shared" si="732"/>
        <v>0.16</v>
      </c>
      <c r="BG418" s="15">
        <f t="shared" si="733"/>
        <v>0.04</v>
      </c>
      <c r="BH418" s="15">
        <f t="shared" si="734"/>
        <v>1.46</v>
      </c>
      <c r="BI418" s="15">
        <f t="shared" si="735"/>
        <v>3</v>
      </c>
      <c r="BJ418" s="50">
        <f t="shared" si="736"/>
        <v>0.96</v>
      </c>
    </row>
    <row r="419" spans="1:62" s="7" customFormat="1" ht="45" customHeight="1" x14ac:dyDescent="0.3">
      <c r="A419" s="49" t="s">
        <v>95</v>
      </c>
      <c r="B419" s="26" t="s">
        <v>204</v>
      </c>
      <c r="C419" s="23">
        <v>200</v>
      </c>
      <c r="D419" s="23">
        <v>200</v>
      </c>
      <c r="E419" s="23">
        <v>200</v>
      </c>
      <c r="F419" s="26">
        <v>200</v>
      </c>
      <c r="G419" s="27">
        <v>88.86</v>
      </c>
      <c r="H419" s="14">
        <f t="shared" si="738"/>
        <v>88.86</v>
      </c>
      <c r="I419" s="14">
        <f t="shared" si="739"/>
        <v>88.86</v>
      </c>
      <c r="J419" s="14">
        <f t="shared" si="740"/>
        <v>88.86</v>
      </c>
      <c r="K419" s="27">
        <v>0.21</v>
      </c>
      <c r="L419" s="27">
        <v>0.08</v>
      </c>
      <c r="M419" s="27">
        <v>21.46</v>
      </c>
      <c r="N419" s="14">
        <f t="shared" si="741"/>
        <v>0.21</v>
      </c>
      <c r="O419" s="14">
        <f t="shared" si="742"/>
        <v>0.08</v>
      </c>
      <c r="P419" s="14">
        <f t="shared" si="743"/>
        <v>21.46</v>
      </c>
      <c r="Q419" s="14">
        <f t="shared" si="744"/>
        <v>0.21</v>
      </c>
      <c r="R419" s="14">
        <f t="shared" si="745"/>
        <v>0.08</v>
      </c>
      <c r="S419" s="14">
        <f t="shared" si="746"/>
        <v>21.46</v>
      </c>
      <c r="T419" s="14">
        <f t="shared" si="747"/>
        <v>0.21</v>
      </c>
      <c r="U419" s="14">
        <f t="shared" si="748"/>
        <v>0.08</v>
      </c>
      <c r="V419" s="14">
        <f t="shared" si="749"/>
        <v>21.46</v>
      </c>
      <c r="W419" s="28">
        <v>10.5</v>
      </c>
      <c r="X419" s="28">
        <v>3.4</v>
      </c>
      <c r="Y419" s="28">
        <v>4.5999999999999996</v>
      </c>
      <c r="Z419" s="28">
        <v>7.0000000000000007E-2</v>
      </c>
      <c r="AA419" s="15">
        <f t="shared" si="707"/>
        <v>21</v>
      </c>
      <c r="AB419" s="15">
        <f t="shared" si="708"/>
        <v>6.8000000000000007</v>
      </c>
      <c r="AC419" s="15">
        <f t="shared" si="709"/>
        <v>9.1999999999999993</v>
      </c>
      <c r="AD419" s="15">
        <f t="shared" si="710"/>
        <v>0.14000000000000001</v>
      </c>
      <c r="AE419" s="15">
        <f t="shared" si="711"/>
        <v>21</v>
      </c>
      <c r="AF419" s="15">
        <f t="shared" si="712"/>
        <v>6.8000000000000007</v>
      </c>
      <c r="AG419" s="15">
        <f t="shared" si="713"/>
        <v>9.1999999999999993</v>
      </c>
      <c r="AH419" s="15">
        <f t="shared" si="714"/>
        <v>0.14000000000000001</v>
      </c>
      <c r="AI419" s="15">
        <f t="shared" si="715"/>
        <v>21</v>
      </c>
      <c r="AJ419" s="15">
        <f t="shared" si="716"/>
        <v>6.8000000000000007</v>
      </c>
      <c r="AK419" s="15">
        <f t="shared" si="717"/>
        <v>9.1999999999999993</v>
      </c>
      <c r="AL419" s="15">
        <f t="shared" si="718"/>
        <v>0.14000000000000001</v>
      </c>
      <c r="AM419" s="28">
        <v>1</v>
      </c>
      <c r="AN419" s="28">
        <v>0.01</v>
      </c>
      <c r="AO419" s="28">
        <v>0.01</v>
      </c>
      <c r="AP419" s="28">
        <v>0</v>
      </c>
      <c r="AQ419" s="28">
        <v>0</v>
      </c>
      <c r="AR419" s="28">
        <v>0</v>
      </c>
      <c r="AS419" s="15">
        <f t="shared" si="719"/>
        <v>2</v>
      </c>
      <c r="AT419" s="15">
        <f t="shared" si="720"/>
        <v>0.02</v>
      </c>
      <c r="AU419" s="15">
        <f t="shared" si="721"/>
        <v>0.02</v>
      </c>
      <c r="AV419" s="15">
        <f t="shared" si="722"/>
        <v>0</v>
      </c>
      <c r="AW419" s="15">
        <f t="shared" si="723"/>
        <v>0</v>
      </c>
      <c r="AX419" s="15">
        <f t="shared" si="724"/>
        <v>0</v>
      </c>
      <c r="AY419" s="15">
        <f t="shared" si="725"/>
        <v>2</v>
      </c>
      <c r="AZ419" s="15">
        <f t="shared" si="726"/>
        <v>0.02</v>
      </c>
      <c r="BA419" s="15">
        <f t="shared" si="727"/>
        <v>0.02</v>
      </c>
      <c r="BB419" s="15">
        <f t="shared" si="728"/>
        <v>0</v>
      </c>
      <c r="BC419" s="15">
        <f t="shared" si="729"/>
        <v>0</v>
      </c>
      <c r="BD419" s="15">
        <f t="shared" si="730"/>
        <v>0</v>
      </c>
      <c r="BE419" s="15">
        <f t="shared" si="731"/>
        <v>2</v>
      </c>
      <c r="BF419" s="15">
        <f t="shared" si="732"/>
        <v>0.02</v>
      </c>
      <c r="BG419" s="15">
        <f t="shared" si="733"/>
        <v>0.02</v>
      </c>
      <c r="BH419" s="15">
        <f t="shared" si="734"/>
        <v>0</v>
      </c>
      <c r="BI419" s="15">
        <f t="shared" si="735"/>
        <v>0</v>
      </c>
      <c r="BJ419" s="50">
        <f t="shared" si="736"/>
        <v>0</v>
      </c>
    </row>
    <row r="420" spans="1:62" s="9" customFormat="1" ht="20.100000000000001" customHeight="1" x14ac:dyDescent="0.3">
      <c r="A420" s="145" t="s">
        <v>45</v>
      </c>
      <c r="B420" s="150"/>
      <c r="C420" s="150"/>
      <c r="D420" s="150"/>
      <c r="E420" s="150"/>
      <c r="F420" s="150"/>
      <c r="G420" s="77">
        <f t="shared" ref="G420:BJ420" si="750">SUM(G413:G419)</f>
        <v>1027.3999999999999</v>
      </c>
      <c r="H420" s="77">
        <f t="shared" si="750"/>
        <v>1230.9199999999998</v>
      </c>
      <c r="I420" s="77">
        <f t="shared" si="750"/>
        <v>1296.028</v>
      </c>
      <c r="J420" s="77">
        <f t="shared" si="750"/>
        <v>1549.4399999999998</v>
      </c>
      <c r="K420" s="77">
        <f t="shared" si="750"/>
        <v>34.979999999999997</v>
      </c>
      <c r="L420" s="77">
        <f t="shared" si="750"/>
        <v>31.319999999999993</v>
      </c>
      <c r="M420" s="77">
        <f t="shared" si="750"/>
        <v>141.37</v>
      </c>
      <c r="N420" s="77">
        <f t="shared" si="750"/>
        <v>46.375000000000007</v>
      </c>
      <c r="O420" s="77">
        <f t="shared" si="750"/>
        <v>38.94</v>
      </c>
      <c r="P420" s="77">
        <f t="shared" si="750"/>
        <v>153.52500000000001</v>
      </c>
      <c r="Q420" s="77">
        <f t="shared" si="750"/>
        <v>50.103000000000009</v>
      </c>
      <c r="R420" s="77">
        <f t="shared" si="750"/>
        <v>42.328000000000003</v>
      </c>
      <c r="S420" s="77">
        <f t="shared" si="750"/>
        <v>158.42699999999999</v>
      </c>
      <c r="T420" s="77">
        <f t="shared" si="750"/>
        <v>59.536666666666669</v>
      </c>
      <c r="U420" s="77">
        <f t="shared" si="750"/>
        <v>52.093333333333341</v>
      </c>
      <c r="V420" s="77">
        <f t="shared" si="750"/>
        <v>180.24666666666667</v>
      </c>
      <c r="W420" s="77">
        <f t="shared" si="750"/>
        <v>290.03000000000003</v>
      </c>
      <c r="X420" s="77">
        <f t="shared" si="750"/>
        <v>125.78</v>
      </c>
      <c r="Y420" s="77">
        <f t="shared" si="750"/>
        <v>447.76</v>
      </c>
      <c r="Z420" s="77">
        <f t="shared" si="750"/>
        <v>9.57</v>
      </c>
      <c r="AA420" s="77">
        <f t="shared" si="750"/>
        <v>324.55</v>
      </c>
      <c r="AB420" s="77">
        <f t="shared" si="750"/>
        <v>188.565</v>
      </c>
      <c r="AC420" s="77">
        <f t="shared" si="750"/>
        <v>761.44</v>
      </c>
      <c r="AD420" s="77">
        <f t="shared" si="750"/>
        <v>14.285000000000002</v>
      </c>
      <c r="AE420" s="77">
        <f t="shared" si="750"/>
        <v>340.37099999999998</v>
      </c>
      <c r="AF420" s="77">
        <f t="shared" si="750"/>
        <v>208.55700000000002</v>
      </c>
      <c r="AG420" s="77">
        <f t="shared" si="750"/>
        <v>820.17500000000007</v>
      </c>
      <c r="AH420" s="77">
        <f t="shared" si="750"/>
        <v>15.308000000000002</v>
      </c>
      <c r="AI420" s="77">
        <f t="shared" si="750"/>
        <v>431.61</v>
      </c>
      <c r="AJ420" s="77">
        <f t="shared" si="750"/>
        <v>269.88</v>
      </c>
      <c r="AK420" s="77">
        <f t="shared" si="750"/>
        <v>1048.8000000000002</v>
      </c>
      <c r="AL420" s="77">
        <f t="shared" si="750"/>
        <v>19.190000000000001</v>
      </c>
      <c r="AM420" s="77">
        <f t="shared" si="750"/>
        <v>1.1000000000000001</v>
      </c>
      <c r="AN420" s="77">
        <f t="shared" si="750"/>
        <v>1.26</v>
      </c>
      <c r="AO420" s="77">
        <f t="shared" si="750"/>
        <v>0.65</v>
      </c>
      <c r="AP420" s="77">
        <f t="shared" si="750"/>
        <v>10.199999999999999</v>
      </c>
      <c r="AQ420" s="77">
        <f t="shared" si="750"/>
        <v>14.09</v>
      </c>
      <c r="AR420" s="77">
        <f t="shared" si="750"/>
        <v>3.3899999999999997</v>
      </c>
      <c r="AS420" s="77">
        <f t="shared" si="750"/>
        <v>2.1800000000000002</v>
      </c>
      <c r="AT420" s="77">
        <f t="shared" si="750"/>
        <v>2.25</v>
      </c>
      <c r="AU420" s="77">
        <f t="shared" si="750"/>
        <v>0.87</v>
      </c>
      <c r="AV420" s="77">
        <f t="shared" si="750"/>
        <v>13.105</v>
      </c>
      <c r="AW420" s="77">
        <f t="shared" si="750"/>
        <v>23.96</v>
      </c>
      <c r="AX420" s="77">
        <f t="shared" si="750"/>
        <v>3.2750000000000004</v>
      </c>
      <c r="AY420" s="77">
        <f t="shared" si="750"/>
        <v>2.1840000000000002</v>
      </c>
      <c r="AZ420" s="77">
        <f t="shared" si="750"/>
        <v>2.2949999999999999</v>
      </c>
      <c r="BA420" s="77">
        <f t="shared" si="750"/>
        <v>0.93499999999999994</v>
      </c>
      <c r="BB420" s="77">
        <f t="shared" si="750"/>
        <v>14.257999999999999</v>
      </c>
      <c r="BC420" s="77">
        <f t="shared" si="750"/>
        <v>26.07</v>
      </c>
      <c r="BD420" s="77">
        <f t="shared" si="750"/>
        <v>3.4729999999999999</v>
      </c>
      <c r="BE420" s="77">
        <f t="shared" si="750"/>
        <v>2.25</v>
      </c>
      <c r="BF420" s="77">
        <f t="shared" si="750"/>
        <v>2.95</v>
      </c>
      <c r="BG420" s="77">
        <f t="shared" si="750"/>
        <v>1.1700000000000002</v>
      </c>
      <c r="BH420" s="77">
        <f t="shared" si="750"/>
        <v>17.400000000000002</v>
      </c>
      <c r="BI420" s="77">
        <f t="shared" si="750"/>
        <v>34.549999999999997</v>
      </c>
      <c r="BJ420" s="52">
        <f t="shared" si="750"/>
        <v>4.1099999999999994</v>
      </c>
    </row>
    <row r="421" spans="1:62" s="7" customFormat="1" ht="18" customHeight="1" x14ac:dyDescent="0.3">
      <c r="A421" s="49" t="s">
        <v>145</v>
      </c>
      <c r="B421" s="26" t="s">
        <v>146</v>
      </c>
      <c r="C421" s="23">
        <v>50</v>
      </c>
      <c r="D421" s="23">
        <v>50</v>
      </c>
      <c r="E421" s="23">
        <v>100</v>
      </c>
      <c r="F421" s="26">
        <v>100</v>
      </c>
      <c r="G421" s="27">
        <v>540</v>
      </c>
      <c r="H421" s="14">
        <f>G421/F421*C421</f>
        <v>270</v>
      </c>
      <c r="I421" s="14">
        <f>G421/F421*D421</f>
        <v>270</v>
      </c>
      <c r="J421" s="14">
        <f>G421/F421*E421</f>
        <v>540</v>
      </c>
      <c r="K421" s="27">
        <v>4</v>
      </c>
      <c r="L421" s="27">
        <v>31</v>
      </c>
      <c r="M421" s="27">
        <v>63</v>
      </c>
      <c r="N421" s="14">
        <f>K421/F421*C421</f>
        <v>2</v>
      </c>
      <c r="O421" s="14">
        <f>L421/F421*C421</f>
        <v>15.5</v>
      </c>
      <c r="P421" s="14">
        <f>M421/F421*C421</f>
        <v>31.5</v>
      </c>
      <c r="Q421" s="14">
        <f>K421/F421*D421</f>
        <v>2</v>
      </c>
      <c r="R421" s="14">
        <f>L421/F421*D421</f>
        <v>15.5</v>
      </c>
      <c r="S421" s="14">
        <f>M421/F421*D421</f>
        <v>31.5</v>
      </c>
      <c r="T421" s="14">
        <f>K421/F421*E421</f>
        <v>4</v>
      </c>
      <c r="U421" s="14">
        <f>L421/F421*E421</f>
        <v>31</v>
      </c>
      <c r="V421" s="14">
        <f>M421/F421*E421</f>
        <v>63</v>
      </c>
      <c r="W421" s="28">
        <v>8</v>
      </c>
      <c r="X421" s="28">
        <v>6</v>
      </c>
      <c r="Y421" s="28">
        <v>42</v>
      </c>
      <c r="Z421" s="28">
        <v>0.6</v>
      </c>
      <c r="AA421" s="15">
        <f t="shared" si="707"/>
        <v>4</v>
      </c>
      <c r="AB421" s="15">
        <f t="shared" si="708"/>
        <v>3</v>
      </c>
      <c r="AC421" s="15">
        <f t="shared" si="709"/>
        <v>21</v>
      </c>
      <c r="AD421" s="15">
        <f t="shared" si="710"/>
        <v>0.3</v>
      </c>
      <c r="AE421" s="15">
        <f t="shared" si="711"/>
        <v>4</v>
      </c>
      <c r="AF421" s="15">
        <f t="shared" si="712"/>
        <v>3</v>
      </c>
      <c r="AG421" s="15">
        <f t="shared" si="713"/>
        <v>21</v>
      </c>
      <c r="AH421" s="15">
        <f t="shared" si="714"/>
        <v>0.3</v>
      </c>
      <c r="AI421" s="15">
        <f t="shared" si="715"/>
        <v>8</v>
      </c>
      <c r="AJ421" s="15">
        <f t="shared" si="716"/>
        <v>6</v>
      </c>
      <c r="AK421" s="15">
        <f t="shared" si="717"/>
        <v>42</v>
      </c>
      <c r="AL421" s="15">
        <f t="shared" si="718"/>
        <v>0.6</v>
      </c>
      <c r="AM421" s="28">
        <v>2E-3</v>
      </c>
      <c r="AN421" s="28">
        <v>0.05</v>
      </c>
      <c r="AO421" s="28">
        <v>0.02</v>
      </c>
      <c r="AP421" s="28">
        <v>0</v>
      </c>
      <c r="AQ421" s="28">
        <v>0</v>
      </c>
      <c r="AR421" s="28">
        <v>0</v>
      </c>
      <c r="AS421" s="15">
        <f t="shared" si="719"/>
        <v>1E-3</v>
      </c>
      <c r="AT421" s="15">
        <f t="shared" si="720"/>
        <v>2.5000000000000001E-2</v>
      </c>
      <c r="AU421" s="15">
        <f t="shared" si="721"/>
        <v>0.01</v>
      </c>
      <c r="AV421" s="15">
        <f t="shared" si="722"/>
        <v>0</v>
      </c>
      <c r="AW421" s="15">
        <f t="shared" si="723"/>
        <v>0</v>
      </c>
      <c r="AX421" s="15">
        <f t="shared" si="724"/>
        <v>0</v>
      </c>
      <c r="AY421" s="15">
        <f t="shared" si="725"/>
        <v>1E-3</v>
      </c>
      <c r="AZ421" s="15">
        <f t="shared" si="726"/>
        <v>2.5000000000000001E-2</v>
      </c>
      <c r="BA421" s="15">
        <f t="shared" si="727"/>
        <v>0.01</v>
      </c>
      <c r="BB421" s="15">
        <f t="shared" si="728"/>
        <v>0</v>
      </c>
      <c r="BC421" s="15">
        <f t="shared" si="729"/>
        <v>0</v>
      </c>
      <c r="BD421" s="15">
        <f t="shared" si="730"/>
        <v>0</v>
      </c>
      <c r="BE421" s="15">
        <f t="shared" si="731"/>
        <v>2E-3</v>
      </c>
      <c r="BF421" s="15">
        <f t="shared" si="732"/>
        <v>0.05</v>
      </c>
      <c r="BG421" s="15">
        <f t="shared" si="733"/>
        <v>0.02</v>
      </c>
      <c r="BH421" s="15">
        <f t="shared" si="734"/>
        <v>0</v>
      </c>
      <c r="BI421" s="15">
        <f t="shared" si="735"/>
        <v>0</v>
      </c>
      <c r="BJ421" s="50">
        <f t="shared" si="736"/>
        <v>0</v>
      </c>
    </row>
    <row r="422" spans="1:62" s="7" customFormat="1" ht="18" customHeight="1" x14ac:dyDescent="0.3">
      <c r="A422" s="49" t="s">
        <v>98</v>
      </c>
      <c r="B422" s="26" t="s">
        <v>99</v>
      </c>
      <c r="C422" s="23">
        <v>200</v>
      </c>
      <c r="D422" s="23">
        <v>200</v>
      </c>
      <c r="E422" s="23">
        <v>200</v>
      </c>
      <c r="F422" s="26">
        <v>200</v>
      </c>
      <c r="G422" s="27">
        <v>46</v>
      </c>
      <c r="H422" s="14">
        <f>G422/F422*C422</f>
        <v>46</v>
      </c>
      <c r="I422" s="14">
        <f>G422/F422*D422</f>
        <v>46</v>
      </c>
      <c r="J422" s="14">
        <f>G422/F422*E422</f>
        <v>46</v>
      </c>
      <c r="K422" s="27">
        <v>0.5</v>
      </c>
      <c r="L422" s="27">
        <v>0.1</v>
      </c>
      <c r="M422" s="27">
        <v>10.1</v>
      </c>
      <c r="N422" s="14">
        <f>K422/F422*C422</f>
        <v>0.5</v>
      </c>
      <c r="O422" s="14">
        <f>L422/F422*C422</f>
        <v>0.1</v>
      </c>
      <c r="P422" s="14">
        <f>M422/F422*C422</f>
        <v>10.1</v>
      </c>
      <c r="Q422" s="14">
        <f>K422/F422*D422</f>
        <v>0.5</v>
      </c>
      <c r="R422" s="14">
        <f>L422/F422*D422</f>
        <v>0.1</v>
      </c>
      <c r="S422" s="14">
        <f>M422/F422*D422</f>
        <v>10.1</v>
      </c>
      <c r="T422" s="14">
        <f>K422/F422*E422</f>
        <v>0.5</v>
      </c>
      <c r="U422" s="14">
        <f>L422/F422*E422</f>
        <v>0.1</v>
      </c>
      <c r="V422" s="14">
        <f>M422/F422*E422</f>
        <v>10.1</v>
      </c>
      <c r="W422" s="28">
        <v>14</v>
      </c>
      <c r="X422" s="28">
        <v>8</v>
      </c>
      <c r="Y422" s="28">
        <v>0</v>
      </c>
      <c r="Z422" s="28">
        <v>2.8</v>
      </c>
      <c r="AA422" s="15">
        <f t="shared" si="707"/>
        <v>28.000000000000004</v>
      </c>
      <c r="AB422" s="15">
        <f t="shared" si="708"/>
        <v>16</v>
      </c>
      <c r="AC422" s="15">
        <f t="shared" si="709"/>
        <v>0</v>
      </c>
      <c r="AD422" s="15">
        <f t="shared" si="710"/>
        <v>5.6</v>
      </c>
      <c r="AE422" s="15">
        <f t="shared" si="711"/>
        <v>28.000000000000004</v>
      </c>
      <c r="AF422" s="15">
        <f t="shared" si="712"/>
        <v>16</v>
      </c>
      <c r="AG422" s="15">
        <f t="shared" si="713"/>
        <v>0</v>
      </c>
      <c r="AH422" s="15">
        <f t="shared" si="714"/>
        <v>5.6</v>
      </c>
      <c r="AI422" s="15">
        <f t="shared" si="715"/>
        <v>28.000000000000004</v>
      </c>
      <c r="AJ422" s="15">
        <f t="shared" si="716"/>
        <v>16</v>
      </c>
      <c r="AK422" s="15">
        <f t="shared" si="717"/>
        <v>0</v>
      </c>
      <c r="AL422" s="15">
        <f t="shared" si="718"/>
        <v>5.6</v>
      </c>
      <c r="AM422" s="28">
        <v>0</v>
      </c>
      <c r="AN422" s="28">
        <v>0</v>
      </c>
      <c r="AO422" s="28">
        <v>0</v>
      </c>
      <c r="AP422" s="28">
        <v>0</v>
      </c>
      <c r="AQ422" s="28">
        <v>3</v>
      </c>
      <c r="AR422" s="28">
        <v>3</v>
      </c>
      <c r="AS422" s="15">
        <f t="shared" si="719"/>
        <v>0</v>
      </c>
      <c r="AT422" s="15">
        <f t="shared" si="720"/>
        <v>0</v>
      </c>
      <c r="AU422" s="15">
        <f t="shared" si="721"/>
        <v>0</v>
      </c>
      <c r="AV422" s="15">
        <f t="shared" si="722"/>
        <v>0</v>
      </c>
      <c r="AW422" s="15">
        <f t="shared" si="723"/>
        <v>6</v>
      </c>
      <c r="AX422" s="15">
        <f t="shared" si="724"/>
        <v>6</v>
      </c>
      <c r="AY422" s="15">
        <f t="shared" si="725"/>
        <v>0</v>
      </c>
      <c r="AZ422" s="15">
        <f t="shared" si="726"/>
        <v>0</v>
      </c>
      <c r="BA422" s="15">
        <f t="shared" si="727"/>
        <v>0</v>
      </c>
      <c r="BB422" s="15">
        <f t="shared" si="728"/>
        <v>0</v>
      </c>
      <c r="BC422" s="15">
        <f t="shared" si="729"/>
        <v>6</v>
      </c>
      <c r="BD422" s="15">
        <f t="shared" si="730"/>
        <v>6</v>
      </c>
      <c r="BE422" s="15">
        <f t="shared" si="731"/>
        <v>0</v>
      </c>
      <c r="BF422" s="15">
        <f t="shared" si="732"/>
        <v>0</v>
      </c>
      <c r="BG422" s="15">
        <f t="shared" si="733"/>
        <v>0</v>
      </c>
      <c r="BH422" s="15">
        <f t="shared" si="734"/>
        <v>0</v>
      </c>
      <c r="BI422" s="15">
        <f t="shared" si="735"/>
        <v>6</v>
      </c>
      <c r="BJ422" s="50">
        <f t="shared" si="736"/>
        <v>6</v>
      </c>
    </row>
    <row r="423" spans="1:62" s="7" customFormat="1" ht="20.100000000000001" customHeight="1" x14ac:dyDescent="0.3">
      <c r="A423" s="49" t="s">
        <v>48</v>
      </c>
      <c r="B423" s="26">
        <v>458</v>
      </c>
      <c r="C423" s="23">
        <v>1</v>
      </c>
      <c r="D423" s="23">
        <v>2</v>
      </c>
      <c r="E423" s="23">
        <v>2</v>
      </c>
      <c r="F423" s="26">
        <v>1</v>
      </c>
      <c r="G423" s="27">
        <v>44</v>
      </c>
      <c r="H423" s="14">
        <f>G423/F423*C423</f>
        <v>44</v>
      </c>
      <c r="I423" s="14">
        <f>G423/F423*D423</f>
        <v>88</v>
      </c>
      <c r="J423" s="14">
        <f>G423/F423*E423</f>
        <v>88</v>
      </c>
      <c r="K423" s="77">
        <v>0.4</v>
      </c>
      <c r="L423" s="77">
        <v>0.4</v>
      </c>
      <c r="M423" s="77">
        <v>9.8000000000000007</v>
      </c>
      <c r="N423" s="15">
        <f>K423/F423*C423</f>
        <v>0.4</v>
      </c>
      <c r="O423" s="15">
        <f>L423/F423*C423</f>
        <v>0.4</v>
      </c>
      <c r="P423" s="15">
        <f>M423/F423*C423</f>
        <v>9.8000000000000007</v>
      </c>
      <c r="Q423" s="15">
        <f>K423/F423*D423</f>
        <v>0.8</v>
      </c>
      <c r="R423" s="15">
        <f>L423/F423*D423</f>
        <v>0.8</v>
      </c>
      <c r="S423" s="15">
        <f>M423/F423*D423</f>
        <v>19.600000000000001</v>
      </c>
      <c r="T423" s="15">
        <f>K423/F423*E423</f>
        <v>0.8</v>
      </c>
      <c r="U423" s="15">
        <f>L423/F423*E423</f>
        <v>0.8</v>
      </c>
      <c r="V423" s="15">
        <f>M423/F423*E423</f>
        <v>19.600000000000001</v>
      </c>
      <c r="W423" s="28">
        <v>16</v>
      </c>
      <c r="X423" s="28">
        <v>9</v>
      </c>
      <c r="Y423" s="28">
        <v>11</v>
      </c>
      <c r="Z423" s="28">
        <v>2E-3</v>
      </c>
      <c r="AA423" s="15">
        <f t="shared" si="707"/>
        <v>0.16</v>
      </c>
      <c r="AB423" s="15">
        <f t="shared" si="708"/>
        <v>0.09</v>
      </c>
      <c r="AC423" s="15">
        <f t="shared" si="709"/>
        <v>0.11</v>
      </c>
      <c r="AD423" s="15">
        <f t="shared" si="710"/>
        <v>2.0000000000000002E-5</v>
      </c>
      <c r="AE423" s="15">
        <f t="shared" si="711"/>
        <v>0.32</v>
      </c>
      <c r="AF423" s="15">
        <f>AB423/100*D423</f>
        <v>1.8E-3</v>
      </c>
      <c r="AG423" s="15">
        <f t="shared" si="713"/>
        <v>0.22</v>
      </c>
      <c r="AH423" s="15">
        <f t="shared" si="714"/>
        <v>4.0000000000000003E-5</v>
      </c>
      <c r="AI423" s="15">
        <f t="shared" si="715"/>
        <v>0.32</v>
      </c>
      <c r="AJ423" s="15">
        <f t="shared" si="716"/>
        <v>0.18</v>
      </c>
      <c r="AK423" s="15">
        <f t="shared" si="717"/>
        <v>0.22</v>
      </c>
      <c r="AL423" s="15">
        <f t="shared" si="718"/>
        <v>4.0000000000000003E-5</v>
      </c>
      <c r="AM423" s="28">
        <v>0</v>
      </c>
      <c r="AN423" s="28">
        <v>0.03</v>
      </c>
      <c r="AO423" s="28">
        <v>0.02</v>
      </c>
      <c r="AP423" s="28">
        <v>0.3</v>
      </c>
      <c r="AQ423" s="28">
        <v>10</v>
      </c>
      <c r="AR423" s="28">
        <v>0.2</v>
      </c>
      <c r="AS423" s="15">
        <f t="shared" si="719"/>
        <v>0</v>
      </c>
      <c r="AT423" s="15">
        <f t="shared" si="720"/>
        <v>2.9999999999999997E-4</v>
      </c>
      <c r="AU423" s="15">
        <f t="shared" si="721"/>
        <v>2.0000000000000001E-4</v>
      </c>
      <c r="AV423" s="15">
        <f t="shared" si="722"/>
        <v>3.0000000000000001E-3</v>
      </c>
      <c r="AW423" s="15">
        <f t="shared" si="723"/>
        <v>0.1</v>
      </c>
      <c r="AX423" s="15">
        <f t="shared" si="724"/>
        <v>2E-3</v>
      </c>
      <c r="AY423" s="15">
        <f t="shared" si="725"/>
        <v>0</v>
      </c>
      <c r="AZ423" s="15">
        <f t="shared" si="726"/>
        <v>5.9999999999999995E-4</v>
      </c>
      <c r="BA423" s="15">
        <f t="shared" si="727"/>
        <v>4.0000000000000002E-4</v>
      </c>
      <c r="BB423" s="15">
        <f t="shared" si="728"/>
        <v>6.0000000000000001E-3</v>
      </c>
      <c r="BC423" s="15">
        <f t="shared" si="729"/>
        <v>0.2</v>
      </c>
      <c r="BD423" s="15">
        <f t="shared" si="730"/>
        <v>4.0000000000000001E-3</v>
      </c>
      <c r="BE423" s="15">
        <f t="shared" si="731"/>
        <v>0</v>
      </c>
      <c r="BF423" s="15">
        <f t="shared" si="732"/>
        <v>5.9999999999999995E-4</v>
      </c>
      <c r="BG423" s="15">
        <f t="shared" si="733"/>
        <v>4.0000000000000002E-4</v>
      </c>
      <c r="BH423" s="15">
        <f t="shared" si="734"/>
        <v>6.0000000000000001E-3</v>
      </c>
      <c r="BI423" s="15">
        <f t="shared" si="735"/>
        <v>0.2</v>
      </c>
      <c r="BJ423" s="50">
        <f t="shared" si="736"/>
        <v>4.0000000000000001E-3</v>
      </c>
    </row>
    <row r="424" spans="1:62" s="9" customFormat="1" ht="20.100000000000001" customHeight="1" x14ac:dyDescent="0.3">
      <c r="A424" s="145" t="s">
        <v>76</v>
      </c>
      <c r="B424" s="150"/>
      <c r="C424" s="150"/>
      <c r="D424" s="150"/>
      <c r="E424" s="150"/>
      <c r="F424" s="150"/>
      <c r="G424" s="77">
        <f>SUM(G421:G423)</f>
        <v>630</v>
      </c>
      <c r="H424" s="77">
        <f t="shared" ref="H424:BJ424" si="751">SUM(H421:H423)</f>
        <v>360</v>
      </c>
      <c r="I424" s="77">
        <f t="shared" si="751"/>
        <v>404</v>
      </c>
      <c r="J424" s="77">
        <f t="shared" si="751"/>
        <v>674</v>
      </c>
      <c r="K424" s="77">
        <f t="shared" si="751"/>
        <v>4.9000000000000004</v>
      </c>
      <c r="L424" s="77">
        <f t="shared" si="751"/>
        <v>31.5</v>
      </c>
      <c r="M424" s="77">
        <f t="shared" si="751"/>
        <v>82.899999999999991</v>
      </c>
      <c r="N424" s="77">
        <f t="shared" si="751"/>
        <v>2.9</v>
      </c>
      <c r="O424" s="77">
        <f t="shared" si="751"/>
        <v>16</v>
      </c>
      <c r="P424" s="77">
        <f t="shared" si="751"/>
        <v>51.400000000000006</v>
      </c>
      <c r="Q424" s="77">
        <f t="shared" si="751"/>
        <v>3.3</v>
      </c>
      <c r="R424" s="77">
        <f t="shared" si="751"/>
        <v>16.399999999999999</v>
      </c>
      <c r="S424" s="77">
        <f t="shared" si="751"/>
        <v>61.2</v>
      </c>
      <c r="T424" s="77">
        <f t="shared" si="751"/>
        <v>5.3</v>
      </c>
      <c r="U424" s="77">
        <f t="shared" si="751"/>
        <v>31.900000000000002</v>
      </c>
      <c r="V424" s="77">
        <f t="shared" si="751"/>
        <v>92.699999999999989</v>
      </c>
      <c r="W424" s="77">
        <f t="shared" si="751"/>
        <v>38</v>
      </c>
      <c r="X424" s="77">
        <f t="shared" si="751"/>
        <v>23</v>
      </c>
      <c r="Y424" s="77">
        <f t="shared" si="751"/>
        <v>53</v>
      </c>
      <c r="Z424" s="77">
        <f t="shared" si="751"/>
        <v>3.4019999999999997</v>
      </c>
      <c r="AA424" s="77">
        <f t="shared" si="751"/>
        <v>32.159999999999997</v>
      </c>
      <c r="AB424" s="77">
        <f t="shared" si="751"/>
        <v>19.09</v>
      </c>
      <c r="AC424" s="77">
        <f t="shared" si="751"/>
        <v>21.11</v>
      </c>
      <c r="AD424" s="77">
        <f t="shared" si="751"/>
        <v>5.9000199999999996</v>
      </c>
      <c r="AE424" s="77">
        <f t="shared" si="751"/>
        <v>32.32</v>
      </c>
      <c r="AF424" s="77">
        <f t="shared" si="751"/>
        <v>19.001799999999999</v>
      </c>
      <c r="AG424" s="77">
        <f t="shared" si="751"/>
        <v>21.22</v>
      </c>
      <c r="AH424" s="77">
        <f t="shared" si="751"/>
        <v>5.9000399999999997</v>
      </c>
      <c r="AI424" s="77">
        <f t="shared" si="751"/>
        <v>36.32</v>
      </c>
      <c r="AJ424" s="77">
        <f t="shared" si="751"/>
        <v>22.18</v>
      </c>
      <c r="AK424" s="77">
        <f t="shared" si="751"/>
        <v>42.22</v>
      </c>
      <c r="AL424" s="77">
        <f t="shared" si="751"/>
        <v>6.2000399999999996</v>
      </c>
      <c r="AM424" s="77">
        <f t="shared" si="751"/>
        <v>2E-3</v>
      </c>
      <c r="AN424" s="77">
        <f t="shared" si="751"/>
        <v>0.08</v>
      </c>
      <c r="AO424" s="77">
        <f t="shared" si="751"/>
        <v>0.04</v>
      </c>
      <c r="AP424" s="77">
        <f t="shared" si="751"/>
        <v>0.3</v>
      </c>
      <c r="AQ424" s="77">
        <f t="shared" si="751"/>
        <v>13</v>
      </c>
      <c r="AR424" s="77">
        <f t="shared" si="751"/>
        <v>3.2</v>
      </c>
      <c r="AS424" s="77">
        <f t="shared" si="751"/>
        <v>1E-3</v>
      </c>
      <c r="AT424" s="77">
        <f t="shared" si="751"/>
        <v>2.5300000000000003E-2</v>
      </c>
      <c r="AU424" s="77">
        <f t="shared" si="751"/>
        <v>1.0200000000000001E-2</v>
      </c>
      <c r="AV424" s="77">
        <f t="shared" si="751"/>
        <v>3.0000000000000001E-3</v>
      </c>
      <c r="AW424" s="77">
        <f t="shared" si="751"/>
        <v>6.1</v>
      </c>
      <c r="AX424" s="77">
        <f t="shared" si="751"/>
        <v>6.0019999999999998</v>
      </c>
      <c r="AY424" s="77">
        <f t="shared" si="751"/>
        <v>1E-3</v>
      </c>
      <c r="AZ424" s="77">
        <f t="shared" si="751"/>
        <v>2.5600000000000001E-2</v>
      </c>
      <c r="BA424" s="77">
        <f t="shared" si="751"/>
        <v>1.04E-2</v>
      </c>
      <c r="BB424" s="77">
        <f t="shared" si="751"/>
        <v>6.0000000000000001E-3</v>
      </c>
      <c r="BC424" s="77">
        <f t="shared" si="751"/>
        <v>6.2</v>
      </c>
      <c r="BD424" s="77">
        <f t="shared" si="751"/>
        <v>6.0039999999999996</v>
      </c>
      <c r="BE424" s="77">
        <f t="shared" si="751"/>
        <v>2E-3</v>
      </c>
      <c r="BF424" s="77">
        <f t="shared" si="751"/>
        <v>5.0600000000000006E-2</v>
      </c>
      <c r="BG424" s="77">
        <f t="shared" si="751"/>
        <v>2.0400000000000001E-2</v>
      </c>
      <c r="BH424" s="77">
        <f t="shared" si="751"/>
        <v>6.0000000000000001E-3</v>
      </c>
      <c r="BI424" s="77">
        <f t="shared" si="751"/>
        <v>6.2</v>
      </c>
      <c r="BJ424" s="52">
        <f t="shared" si="751"/>
        <v>6.0039999999999996</v>
      </c>
    </row>
    <row r="425" spans="1:62" s="7" customFormat="1" ht="20.25" customHeight="1" x14ac:dyDescent="0.3">
      <c r="A425" s="49" t="s">
        <v>70</v>
      </c>
      <c r="B425" s="26">
        <v>147</v>
      </c>
      <c r="C425" s="23">
        <v>200</v>
      </c>
      <c r="D425" s="23">
        <v>230</v>
      </c>
      <c r="E425" s="23">
        <v>300</v>
      </c>
      <c r="F425" s="26">
        <v>230</v>
      </c>
      <c r="G425" s="27">
        <v>211</v>
      </c>
      <c r="H425" s="14">
        <f t="shared" ref="H425:H431" si="752">G425/F425*C425</f>
        <v>183.47826086956522</v>
      </c>
      <c r="I425" s="14">
        <f t="shared" ref="I425:I431" si="753">G425/F425*D425</f>
        <v>211</v>
      </c>
      <c r="J425" s="14">
        <f t="shared" ref="J425:J431" si="754">G425/F425*E425</f>
        <v>275.21739130434781</v>
      </c>
      <c r="K425" s="27">
        <v>3.9</v>
      </c>
      <c r="L425" s="27">
        <v>11.5</v>
      </c>
      <c r="M425" s="27">
        <v>22.9</v>
      </c>
      <c r="N425" s="14">
        <f t="shared" ref="N425:N431" si="755">K425/F425*C425</f>
        <v>3.3913043478260874</v>
      </c>
      <c r="O425" s="14">
        <f t="shared" ref="O425:O431" si="756">L425/F425*C425</f>
        <v>10</v>
      </c>
      <c r="P425" s="14">
        <f t="shared" ref="P425:P431" si="757">M425/F425*C425</f>
        <v>19.913043478260871</v>
      </c>
      <c r="Q425" s="14">
        <f t="shared" ref="Q425:Q431" si="758">K425/F425*D425</f>
        <v>3.9000000000000004</v>
      </c>
      <c r="R425" s="14">
        <f t="shared" ref="R425:R431" si="759">L425/F425*D425</f>
        <v>11.5</v>
      </c>
      <c r="S425" s="14">
        <f t="shared" ref="S425:S431" si="760">M425/F425*D425</f>
        <v>22.9</v>
      </c>
      <c r="T425" s="14">
        <f t="shared" ref="T425:T431" si="761">K425/F425*E425</f>
        <v>5.0869565217391308</v>
      </c>
      <c r="U425" s="14">
        <f t="shared" ref="U425:U431" si="762">L425/F425*E425</f>
        <v>15</v>
      </c>
      <c r="V425" s="14">
        <f t="shared" ref="V425:V431" si="763">M425/F425*E425</f>
        <v>29.869565217391305</v>
      </c>
      <c r="W425" s="28">
        <v>21.42</v>
      </c>
      <c r="X425" s="28">
        <v>19.28</v>
      </c>
      <c r="Y425" s="28">
        <v>45.07</v>
      </c>
      <c r="Z425" s="28">
        <v>0.71</v>
      </c>
      <c r="AA425" s="15">
        <f t="shared" si="707"/>
        <v>42.84</v>
      </c>
      <c r="AB425" s="15">
        <f t="shared" si="708"/>
        <v>38.56</v>
      </c>
      <c r="AC425" s="15">
        <f t="shared" si="709"/>
        <v>90.14</v>
      </c>
      <c r="AD425" s="15">
        <f t="shared" si="710"/>
        <v>1.42</v>
      </c>
      <c r="AE425" s="15">
        <f t="shared" si="711"/>
        <v>49.266000000000005</v>
      </c>
      <c r="AF425" s="15">
        <f t="shared" si="712"/>
        <v>44.344000000000001</v>
      </c>
      <c r="AG425" s="15">
        <f t="shared" si="713"/>
        <v>103.661</v>
      </c>
      <c r="AH425" s="15">
        <f t="shared" si="714"/>
        <v>1.6329999999999998</v>
      </c>
      <c r="AI425" s="15">
        <f t="shared" si="715"/>
        <v>64.260000000000005</v>
      </c>
      <c r="AJ425" s="15">
        <f t="shared" si="716"/>
        <v>57.839999999999996</v>
      </c>
      <c r="AK425" s="15">
        <f t="shared" si="717"/>
        <v>135.21</v>
      </c>
      <c r="AL425" s="15">
        <f t="shared" si="718"/>
        <v>2.13</v>
      </c>
      <c r="AM425" s="28">
        <v>0</v>
      </c>
      <c r="AN425" s="28">
        <v>0.05</v>
      </c>
      <c r="AO425" s="28">
        <v>0.05</v>
      </c>
      <c r="AP425" s="28">
        <v>0.62</v>
      </c>
      <c r="AQ425" s="28">
        <v>6.26</v>
      </c>
      <c r="AR425" s="28">
        <v>1.98</v>
      </c>
      <c r="AS425" s="15">
        <f t="shared" si="719"/>
        <v>0</v>
      </c>
      <c r="AT425" s="15">
        <f t="shared" si="720"/>
        <v>0.1</v>
      </c>
      <c r="AU425" s="15">
        <f t="shared" si="721"/>
        <v>0.1</v>
      </c>
      <c r="AV425" s="15">
        <f t="shared" si="722"/>
        <v>1.24</v>
      </c>
      <c r="AW425" s="15">
        <f t="shared" si="723"/>
        <v>12.520000000000001</v>
      </c>
      <c r="AX425" s="15">
        <f t="shared" si="724"/>
        <v>3.9599999999999995</v>
      </c>
      <c r="AY425" s="15">
        <f t="shared" si="725"/>
        <v>0</v>
      </c>
      <c r="AZ425" s="15">
        <f t="shared" si="726"/>
        <v>0.115</v>
      </c>
      <c r="BA425" s="15">
        <f t="shared" si="727"/>
        <v>0.115</v>
      </c>
      <c r="BB425" s="15">
        <f t="shared" si="728"/>
        <v>1.4259999999999999</v>
      </c>
      <c r="BC425" s="15">
        <f t="shared" si="729"/>
        <v>14.398000000000001</v>
      </c>
      <c r="BD425" s="15">
        <f t="shared" si="730"/>
        <v>4.5539999999999994</v>
      </c>
      <c r="BE425" s="15">
        <f t="shared" si="731"/>
        <v>0</v>
      </c>
      <c r="BF425" s="15">
        <f t="shared" si="732"/>
        <v>0.15</v>
      </c>
      <c r="BG425" s="15">
        <f t="shared" si="733"/>
        <v>0.15</v>
      </c>
      <c r="BH425" s="15">
        <f t="shared" si="734"/>
        <v>1.8599999999999999</v>
      </c>
      <c r="BI425" s="15">
        <f t="shared" si="735"/>
        <v>18.78</v>
      </c>
      <c r="BJ425" s="50">
        <f t="shared" si="736"/>
        <v>5.9399999999999995</v>
      </c>
    </row>
    <row r="426" spans="1:62" s="7" customFormat="1" ht="25.5" customHeight="1" x14ac:dyDescent="0.3">
      <c r="A426" s="49" t="s">
        <v>161</v>
      </c>
      <c r="B426" s="26">
        <v>343</v>
      </c>
      <c r="C426" s="23">
        <v>150</v>
      </c>
      <c r="D426" s="23">
        <v>250</v>
      </c>
      <c r="E426" s="23">
        <v>200</v>
      </c>
      <c r="F426" s="26">
        <v>100</v>
      </c>
      <c r="G426" s="27">
        <v>173</v>
      </c>
      <c r="H426" s="14">
        <f t="shared" si="752"/>
        <v>259.5</v>
      </c>
      <c r="I426" s="14">
        <f t="shared" si="753"/>
        <v>432.5</v>
      </c>
      <c r="J426" s="14">
        <f t="shared" si="754"/>
        <v>346</v>
      </c>
      <c r="K426" s="27">
        <v>12.9</v>
      </c>
      <c r="L426" s="27">
        <v>11.3</v>
      </c>
      <c r="M426" s="27">
        <v>3.2</v>
      </c>
      <c r="N426" s="14">
        <f t="shared" si="755"/>
        <v>19.350000000000001</v>
      </c>
      <c r="O426" s="14">
        <f t="shared" si="756"/>
        <v>16.95</v>
      </c>
      <c r="P426" s="14">
        <f t="shared" si="757"/>
        <v>4.8</v>
      </c>
      <c r="Q426" s="14">
        <f t="shared" si="758"/>
        <v>32.25</v>
      </c>
      <c r="R426" s="14">
        <f t="shared" si="759"/>
        <v>28.25</v>
      </c>
      <c r="S426" s="14">
        <f t="shared" si="760"/>
        <v>8</v>
      </c>
      <c r="T426" s="14">
        <f t="shared" si="761"/>
        <v>25.8</v>
      </c>
      <c r="U426" s="14">
        <f t="shared" si="762"/>
        <v>22.6</v>
      </c>
      <c r="V426" s="14">
        <f t="shared" si="763"/>
        <v>6.4</v>
      </c>
      <c r="W426" s="28">
        <v>28.28</v>
      </c>
      <c r="X426" s="28">
        <v>24.27</v>
      </c>
      <c r="Y426" s="28">
        <v>138.55000000000001</v>
      </c>
      <c r="Z426" s="28">
        <v>1.57</v>
      </c>
      <c r="AA426" s="15">
        <f t="shared" si="707"/>
        <v>42.42</v>
      </c>
      <c r="AB426" s="15">
        <f t="shared" si="708"/>
        <v>36.405000000000001</v>
      </c>
      <c r="AC426" s="15">
        <f t="shared" si="709"/>
        <v>207.82500000000002</v>
      </c>
      <c r="AD426" s="15">
        <f t="shared" si="710"/>
        <v>2.3550000000000004</v>
      </c>
      <c r="AE426" s="15">
        <f t="shared" si="711"/>
        <v>70.7</v>
      </c>
      <c r="AF426" s="15">
        <f t="shared" si="712"/>
        <v>60.674999999999997</v>
      </c>
      <c r="AG426" s="15">
        <f t="shared" si="713"/>
        <v>346.37500000000006</v>
      </c>
      <c r="AH426" s="15">
        <f t="shared" si="714"/>
        <v>3.9250000000000007</v>
      </c>
      <c r="AI426" s="15">
        <f t="shared" si="715"/>
        <v>56.56</v>
      </c>
      <c r="AJ426" s="15">
        <f t="shared" si="716"/>
        <v>48.54</v>
      </c>
      <c r="AK426" s="15">
        <f t="shared" si="717"/>
        <v>277.10000000000002</v>
      </c>
      <c r="AL426" s="15">
        <f t="shared" si="718"/>
        <v>3.1400000000000006</v>
      </c>
      <c r="AM426" s="28">
        <v>0.04</v>
      </c>
      <c r="AN426" s="28">
        <v>7.0000000000000007E-2</v>
      </c>
      <c r="AO426" s="28">
        <v>0.16</v>
      </c>
      <c r="AP426" s="28">
        <v>5.76</v>
      </c>
      <c r="AQ426" s="28">
        <v>4.13</v>
      </c>
      <c r="AR426" s="28">
        <v>0.02</v>
      </c>
      <c r="AS426" s="15">
        <f t="shared" si="719"/>
        <v>6.0000000000000005E-2</v>
      </c>
      <c r="AT426" s="15">
        <f t="shared" si="720"/>
        <v>0.10500000000000001</v>
      </c>
      <c r="AU426" s="15">
        <f t="shared" si="721"/>
        <v>0.24000000000000002</v>
      </c>
      <c r="AV426" s="15">
        <f t="shared" si="722"/>
        <v>8.64</v>
      </c>
      <c r="AW426" s="15">
        <f t="shared" si="723"/>
        <v>6.1949999999999994</v>
      </c>
      <c r="AX426" s="15">
        <f t="shared" si="724"/>
        <v>3.0000000000000002E-2</v>
      </c>
      <c r="AY426" s="15">
        <f t="shared" si="725"/>
        <v>0.1</v>
      </c>
      <c r="AZ426" s="15">
        <f t="shared" si="726"/>
        <v>0.17500000000000002</v>
      </c>
      <c r="BA426" s="15">
        <f t="shared" si="727"/>
        <v>0.4</v>
      </c>
      <c r="BB426" s="15">
        <f t="shared" si="728"/>
        <v>14.4</v>
      </c>
      <c r="BC426" s="15">
        <f t="shared" si="729"/>
        <v>10.324999999999999</v>
      </c>
      <c r="BD426" s="15">
        <f t="shared" si="730"/>
        <v>0.05</v>
      </c>
      <c r="BE426" s="15">
        <f t="shared" si="731"/>
        <v>0.08</v>
      </c>
      <c r="BF426" s="15">
        <f t="shared" si="732"/>
        <v>0.14000000000000001</v>
      </c>
      <c r="BG426" s="15">
        <f t="shared" si="733"/>
        <v>0.32</v>
      </c>
      <c r="BH426" s="15">
        <f t="shared" si="734"/>
        <v>11.52</v>
      </c>
      <c r="BI426" s="15">
        <f t="shared" si="735"/>
        <v>8.26</v>
      </c>
      <c r="BJ426" s="50">
        <f t="shared" si="736"/>
        <v>0.04</v>
      </c>
    </row>
    <row r="427" spans="1:62" s="7" customFormat="1" ht="33" customHeight="1" x14ac:dyDescent="0.3">
      <c r="A427" s="49" t="s">
        <v>78</v>
      </c>
      <c r="B427" s="26" t="s">
        <v>79</v>
      </c>
      <c r="C427" s="23">
        <v>180</v>
      </c>
      <c r="D427" s="23">
        <v>180</v>
      </c>
      <c r="E427" s="23">
        <v>180</v>
      </c>
      <c r="F427" s="26">
        <v>180</v>
      </c>
      <c r="G427" s="27">
        <v>517</v>
      </c>
      <c r="H427" s="14">
        <f t="shared" si="752"/>
        <v>517</v>
      </c>
      <c r="I427" s="14">
        <f t="shared" si="753"/>
        <v>517</v>
      </c>
      <c r="J427" s="14">
        <f t="shared" si="754"/>
        <v>517</v>
      </c>
      <c r="K427" s="27">
        <v>33</v>
      </c>
      <c r="L427" s="27">
        <v>23.8</v>
      </c>
      <c r="M427" s="27">
        <v>42.1</v>
      </c>
      <c r="N427" s="14">
        <f t="shared" si="755"/>
        <v>33</v>
      </c>
      <c r="O427" s="14">
        <f t="shared" si="756"/>
        <v>23.799999999999997</v>
      </c>
      <c r="P427" s="14">
        <f t="shared" si="757"/>
        <v>42.1</v>
      </c>
      <c r="Q427" s="14">
        <f t="shared" si="758"/>
        <v>33</v>
      </c>
      <c r="R427" s="14">
        <f t="shared" si="759"/>
        <v>23.799999999999997</v>
      </c>
      <c r="S427" s="14">
        <f t="shared" si="760"/>
        <v>42.1</v>
      </c>
      <c r="T427" s="14">
        <f t="shared" si="761"/>
        <v>33</v>
      </c>
      <c r="U427" s="14">
        <f t="shared" si="762"/>
        <v>23.799999999999997</v>
      </c>
      <c r="V427" s="14">
        <f t="shared" si="763"/>
        <v>42.1</v>
      </c>
      <c r="W427" s="28">
        <v>129.32</v>
      </c>
      <c r="X427" s="28">
        <v>21.41</v>
      </c>
      <c r="Y427" s="28">
        <v>183.98</v>
      </c>
      <c r="Z427" s="28">
        <v>0.62</v>
      </c>
      <c r="AA427" s="15">
        <f t="shared" si="707"/>
        <v>232.77599999999998</v>
      </c>
      <c r="AB427" s="15">
        <f t="shared" si="708"/>
        <v>38.538000000000004</v>
      </c>
      <c r="AC427" s="15">
        <f t="shared" si="709"/>
        <v>331.16399999999999</v>
      </c>
      <c r="AD427" s="15">
        <f t="shared" si="710"/>
        <v>1.1159999999999999</v>
      </c>
      <c r="AE427" s="15">
        <f t="shared" si="711"/>
        <v>232.77599999999998</v>
      </c>
      <c r="AF427" s="15">
        <f t="shared" si="712"/>
        <v>38.538000000000004</v>
      </c>
      <c r="AG427" s="15">
        <f t="shared" si="713"/>
        <v>331.16399999999999</v>
      </c>
      <c r="AH427" s="15">
        <f t="shared" si="714"/>
        <v>1.1159999999999999</v>
      </c>
      <c r="AI427" s="15">
        <f t="shared" si="715"/>
        <v>232.77599999999998</v>
      </c>
      <c r="AJ427" s="15">
        <f t="shared" si="716"/>
        <v>38.538000000000004</v>
      </c>
      <c r="AK427" s="15">
        <f t="shared" si="717"/>
        <v>331.16399999999999</v>
      </c>
      <c r="AL427" s="15">
        <f t="shared" si="718"/>
        <v>1.1159999999999999</v>
      </c>
      <c r="AM427" s="28">
        <v>0.05</v>
      </c>
      <c r="AN427" s="28">
        <v>0.05</v>
      </c>
      <c r="AO427" s="28">
        <v>0.22</v>
      </c>
      <c r="AP427" s="28">
        <v>0.55000000000000004</v>
      </c>
      <c r="AQ427" s="28">
        <v>0.21</v>
      </c>
      <c r="AR427" s="28">
        <v>0.35</v>
      </c>
      <c r="AS427" s="15">
        <f t="shared" si="719"/>
        <v>0.09</v>
      </c>
      <c r="AT427" s="15">
        <f t="shared" si="720"/>
        <v>0.09</v>
      </c>
      <c r="AU427" s="15">
        <f t="shared" si="721"/>
        <v>0.39600000000000002</v>
      </c>
      <c r="AV427" s="15">
        <f t="shared" si="722"/>
        <v>0.9900000000000001</v>
      </c>
      <c r="AW427" s="15">
        <f t="shared" si="723"/>
        <v>0.378</v>
      </c>
      <c r="AX427" s="15">
        <f t="shared" si="724"/>
        <v>0.62999999999999989</v>
      </c>
      <c r="AY427" s="15">
        <f t="shared" si="725"/>
        <v>0.09</v>
      </c>
      <c r="AZ427" s="15">
        <f t="shared" si="726"/>
        <v>0.09</v>
      </c>
      <c r="BA427" s="15">
        <f t="shared" si="727"/>
        <v>0.39600000000000002</v>
      </c>
      <c r="BB427" s="15">
        <f t="shared" si="728"/>
        <v>0.9900000000000001</v>
      </c>
      <c r="BC427" s="15">
        <f t="shared" si="729"/>
        <v>0.378</v>
      </c>
      <c r="BD427" s="15">
        <f t="shared" si="730"/>
        <v>0.62999999999999989</v>
      </c>
      <c r="BE427" s="15">
        <f t="shared" si="731"/>
        <v>0.09</v>
      </c>
      <c r="BF427" s="15">
        <f t="shared" si="732"/>
        <v>0.09</v>
      </c>
      <c r="BG427" s="15">
        <f t="shared" si="733"/>
        <v>0.39600000000000002</v>
      </c>
      <c r="BH427" s="15">
        <f t="shared" si="734"/>
        <v>0.9900000000000001</v>
      </c>
      <c r="BI427" s="15">
        <f t="shared" si="735"/>
        <v>0.378</v>
      </c>
      <c r="BJ427" s="50">
        <f t="shared" si="736"/>
        <v>0.62999999999999989</v>
      </c>
    </row>
    <row r="428" spans="1:62" s="7" customFormat="1" ht="18" customHeight="1" x14ac:dyDescent="0.3">
      <c r="A428" s="49" t="s">
        <v>43</v>
      </c>
      <c r="B428" s="26">
        <v>480</v>
      </c>
      <c r="C428" s="23">
        <v>50</v>
      </c>
      <c r="D428" s="23">
        <v>50</v>
      </c>
      <c r="E428" s="23">
        <v>50</v>
      </c>
      <c r="F428" s="26">
        <v>50</v>
      </c>
      <c r="G428" s="30">
        <v>127</v>
      </c>
      <c r="H428" s="14">
        <f t="shared" si="752"/>
        <v>127</v>
      </c>
      <c r="I428" s="14">
        <f t="shared" si="753"/>
        <v>127</v>
      </c>
      <c r="J428" s="14">
        <f t="shared" si="754"/>
        <v>127</v>
      </c>
      <c r="K428" s="30">
        <v>3.88</v>
      </c>
      <c r="L428" s="30">
        <v>1</v>
      </c>
      <c r="M428" s="30">
        <v>26.5</v>
      </c>
      <c r="N428" s="14">
        <f t="shared" si="755"/>
        <v>3.88</v>
      </c>
      <c r="O428" s="14">
        <f t="shared" si="756"/>
        <v>1</v>
      </c>
      <c r="P428" s="14">
        <f t="shared" si="757"/>
        <v>26.5</v>
      </c>
      <c r="Q428" s="14">
        <f t="shared" si="758"/>
        <v>3.88</v>
      </c>
      <c r="R428" s="14">
        <f t="shared" si="759"/>
        <v>1</v>
      </c>
      <c r="S428" s="14">
        <f t="shared" si="760"/>
        <v>26.5</v>
      </c>
      <c r="T428" s="14">
        <f t="shared" si="761"/>
        <v>3.88</v>
      </c>
      <c r="U428" s="14">
        <f t="shared" si="762"/>
        <v>1</v>
      </c>
      <c r="V428" s="14">
        <f t="shared" si="763"/>
        <v>26.5</v>
      </c>
      <c r="W428" s="28">
        <v>148.1</v>
      </c>
      <c r="X428" s="28">
        <v>16</v>
      </c>
      <c r="Y428" s="28">
        <v>0</v>
      </c>
      <c r="Z428" s="28">
        <v>2.4</v>
      </c>
      <c r="AA428" s="15">
        <f t="shared" si="707"/>
        <v>74.05</v>
      </c>
      <c r="AB428" s="15">
        <f t="shared" si="708"/>
        <v>8</v>
      </c>
      <c r="AC428" s="15">
        <f t="shared" si="709"/>
        <v>0</v>
      </c>
      <c r="AD428" s="15">
        <f t="shared" si="710"/>
        <v>1.2</v>
      </c>
      <c r="AE428" s="15">
        <f t="shared" si="711"/>
        <v>74.05</v>
      </c>
      <c r="AF428" s="15">
        <f t="shared" si="712"/>
        <v>8</v>
      </c>
      <c r="AG428" s="15">
        <f t="shared" si="713"/>
        <v>0</v>
      </c>
      <c r="AH428" s="15">
        <f t="shared" si="714"/>
        <v>1.2</v>
      </c>
      <c r="AI428" s="15">
        <f t="shared" si="715"/>
        <v>74.05</v>
      </c>
      <c r="AJ428" s="15">
        <f t="shared" si="716"/>
        <v>8</v>
      </c>
      <c r="AK428" s="15">
        <f t="shared" si="717"/>
        <v>0</v>
      </c>
      <c r="AL428" s="15">
        <f t="shared" si="718"/>
        <v>1.2</v>
      </c>
      <c r="AM428" s="28">
        <v>0</v>
      </c>
      <c r="AN428" s="28">
        <v>0.34</v>
      </c>
      <c r="AO428" s="28">
        <v>0.2</v>
      </c>
      <c r="AP428" s="28">
        <v>2.5</v>
      </c>
      <c r="AQ428" s="28">
        <v>0</v>
      </c>
      <c r="AR428" s="28">
        <v>1.5</v>
      </c>
      <c r="AS428" s="15">
        <f t="shared" si="719"/>
        <v>0</v>
      </c>
      <c r="AT428" s="15">
        <f t="shared" si="720"/>
        <v>0.17</v>
      </c>
      <c r="AU428" s="15">
        <f t="shared" si="721"/>
        <v>0.1</v>
      </c>
      <c r="AV428" s="15">
        <f t="shared" si="722"/>
        <v>1.25</v>
      </c>
      <c r="AW428" s="15">
        <f t="shared" si="723"/>
        <v>0</v>
      </c>
      <c r="AX428" s="15">
        <f t="shared" si="724"/>
        <v>0.75</v>
      </c>
      <c r="AY428" s="15">
        <f t="shared" si="725"/>
        <v>0</v>
      </c>
      <c r="AZ428" s="15">
        <f t="shared" si="726"/>
        <v>0.17</v>
      </c>
      <c r="BA428" s="15">
        <f t="shared" si="727"/>
        <v>0.1</v>
      </c>
      <c r="BB428" s="15">
        <f t="shared" si="728"/>
        <v>1.25</v>
      </c>
      <c r="BC428" s="15">
        <f t="shared" si="729"/>
        <v>0</v>
      </c>
      <c r="BD428" s="15">
        <f t="shared" si="730"/>
        <v>0.75</v>
      </c>
      <c r="BE428" s="15">
        <f t="shared" si="731"/>
        <v>0</v>
      </c>
      <c r="BF428" s="15">
        <f t="shared" si="732"/>
        <v>0.17</v>
      </c>
      <c r="BG428" s="15">
        <f t="shared" si="733"/>
        <v>0.1</v>
      </c>
      <c r="BH428" s="15">
        <f t="shared" si="734"/>
        <v>1.25</v>
      </c>
      <c r="BI428" s="15">
        <f t="shared" si="735"/>
        <v>0</v>
      </c>
      <c r="BJ428" s="50">
        <f t="shared" si="736"/>
        <v>0.75</v>
      </c>
    </row>
    <row r="429" spans="1:62" s="7" customFormat="1" ht="18" customHeight="1" x14ac:dyDescent="0.3">
      <c r="A429" s="49" t="s">
        <v>106</v>
      </c>
      <c r="B429" s="26" t="s">
        <v>107</v>
      </c>
      <c r="C429" s="23">
        <v>200</v>
      </c>
      <c r="D429" s="23">
        <v>200</v>
      </c>
      <c r="E429" s="23">
        <v>200</v>
      </c>
      <c r="F429" s="26">
        <v>100</v>
      </c>
      <c r="G429" s="27">
        <v>0</v>
      </c>
      <c r="H429" s="14">
        <f>G429/F429*C429</f>
        <v>0</v>
      </c>
      <c r="I429" s="14">
        <f>G429/F429*D429</f>
        <v>0</v>
      </c>
      <c r="J429" s="14">
        <f>G429/F429*E429</f>
        <v>0</v>
      </c>
      <c r="K429" s="27">
        <v>0.1</v>
      </c>
      <c r="L429" s="27">
        <v>0</v>
      </c>
      <c r="M429" s="27">
        <v>0</v>
      </c>
      <c r="N429" s="14">
        <f t="shared" si="755"/>
        <v>0.2</v>
      </c>
      <c r="O429" s="14">
        <f>L429/F429*C429</f>
        <v>0</v>
      </c>
      <c r="P429" s="14">
        <f>M429/F429*C429</f>
        <v>0</v>
      </c>
      <c r="Q429" s="14">
        <f>K429/F429*D429</f>
        <v>0.2</v>
      </c>
      <c r="R429" s="14">
        <f>L429/F429*D429</f>
        <v>0</v>
      </c>
      <c r="S429" s="14">
        <f>M429/F429*D429</f>
        <v>0</v>
      </c>
      <c r="T429" s="14">
        <f>K429/F429*E429</f>
        <v>0.2</v>
      </c>
      <c r="U429" s="14">
        <f>L429/F429*E429</f>
        <v>0</v>
      </c>
      <c r="V429" s="14">
        <f>M429/F429*E429</f>
        <v>0</v>
      </c>
      <c r="W429" s="28">
        <v>9.61</v>
      </c>
      <c r="X429" s="28">
        <v>3.29</v>
      </c>
      <c r="Y429" s="28">
        <v>2.88</v>
      </c>
      <c r="Z429" s="28">
        <v>0.28999999999999998</v>
      </c>
      <c r="AA429" s="15">
        <f t="shared" si="707"/>
        <v>19.22</v>
      </c>
      <c r="AB429" s="15">
        <f t="shared" si="708"/>
        <v>6.58</v>
      </c>
      <c r="AC429" s="15">
        <f t="shared" si="709"/>
        <v>5.76</v>
      </c>
      <c r="AD429" s="15">
        <f t="shared" si="710"/>
        <v>0.57999999999999996</v>
      </c>
      <c r="AE429" s="15">
        <f t="shared" si="711"/>
        <v>19.22</v>
      </c>
      <c r="AF429" s="15">
        <f t="shared" si="712"/>
        <v>6.58</v>
      </c>
      <c r="AG429" s="15">
        <f t="shared" si="713"/>
        <v>5.76</v>
      </c>
      <c r="AH429" s="15">
        <f t="shared" si="714"/>
        <v>0.57999999999999996</v>
      </c>
      <c r="AI429" s="15">
        <f t="shared" si="715"/>
        <v>19.22</v>
      </c>
      <c r="AJ429" s="15">
        <f t="shared" si="716"/>
        <v>6.58</v>
      </c>
      <c r="AK429" s="15">
        <f t="shared" si="717"/>
        <v>5.76</v>
      </c>
      <c r="AL429" s="15">
        <f t="shared" si="718"/>
        <v>0.57999999999999996</v>
      </c>
      <c r="AM429" s="28">
        <v>0</v>
      </c>
      <c r="AN429" s="28">
        <v>0</v>
      </c>
      <c r="AO429" s="28">
        <v>0</v>
      </c>
      <c r="AP429" s="28">
        <v>0.03</v>
      </c>
      <c r="AQ429" s="28">
        <v>0.52</v>
      </c>
      <c r="AR429" s="28">
        <v>0.52</v>
      </c>
      <c r="AS429" s="15">
        <f t="shared" si="719"/>
        <v>0</v>
      </c>
      <c r="AT429" s="15">
        <f t="shared" si="720"/>
        <v>0</v>
      </c>
      <c r="AU429" s="15">
        <f t="shared" si="721"/>
        <v>0</v>
      </c>
      <c r="AV429" s="15">
        <f t="shared" si="722"/>
        <v>0.06</v>
      </c>
      <c r="AW429" s="15">
        <f t="shared" si="723"/>
        <v>1.04</v>
      </c>
      <c r="AX429" s="15">
        <f t="shared" si="724"/>
        <v>1.04</v>
      </c>
      <c r="AY429" s="15">
        <f t="shared" si="725"/>
        <v>0</v>
      </c>
      <c r="AZ429" s="15">
        <f t="shared" si="726"/>
        <v>0</v>
      </c>
      <c r="BA429" s="15">
        <f t="shared" si="727"/>
        <v>0</v>
      </c>
      <c r="BB429" s="15">
        <f t="shared" si="728"/>
        <v>0.06</v>
      </c>
      <c r="BC429" s="15">
        <f t="shared" si="729"/>
        <v>1.04</v>
      </c>
      <c r="BD429" s="15">
        <f t="shared" si="730"/>
        <v>1.04</v>
      </c>
      <c r="BE429" s="15">
        <f t="shared" si="731"/>
        <v>0</v>
      </c>
      <c r="BF429" s="15">
        <f t="shared" si="732"/>
        <v>0</v>
      </c>
      <c r="BG429" s="15">
        <f t="shared" si="733"/>
        <v>0</v>
      </c>
      <c r="BH429" s="15">
        <f t="shared" si="734"/>
        <v>0.06</v>
      </c>
      <c r="BI429" s="15">
        <f t="shared" si="735"/>
        <v>1.04</v>
      </c>
      <c r="BJ429" s="50">
        <f t="shared" si="736"/>
        <v>1.04</v>
      </c>
    </row>
    <row r="430" spans="1:62" s="7" customFormat="1" ht="18" customHeight="1" x14ac:dyDescent="0.3">
      <c r="A430" s="142" t="s">
        <v>233</v>
      </c>
      <c r="B430" s="143"/>
      <c r="C430" s="143"/>
      <c r="D430" s="143"/>
      <c r="E430" s="143"/>
      <c r="F430" s="144"/>
      <c r="G430" s="47">
        <f>SUM(G425:G429)</f>
        <v>1028</v>
      </c>
      <c r="H430" s="47">
        <f t="shared" ref="H430:BJ430" si="764">SUM(H425:H429)</f>
        <v>1086.9782608695652</v>
      </c>
      <c r="I430" s="47">
        <f t="shared" si="764"/>
        <v>1287.5</v>
      </c>
      <c r="J430" s="47">
        <f t="shared" si="764"/>
        <v>1265.2173913043478</v>
      </c>
      <c r="K430" s="47">
        <f t="shared" si="764"/>
        <v>53.78</v>
      </c>
      <c r="L430" s="47">
        <f t="shared" si="764"/>
        <v>47.6</v>
      </c>
      <c r="M430" s="47">
        <f t="shared" si="764"/>
        <v>94.7</v>
      </c>
      <c r="N430" s="47">
        <f t="shared" si="764"/>
        <v>59.821304347826093</v>
      </c>
      <c r="O430" s="47">
        <f t="shared" si="764"/>
        <v>51.75</v>
      </c>
      <c r="P430" s="47">
        <f t="shared" si="764"/>
        <v>93.31304347826088</v>
      </c>
      <c r="Q430" s="47">
        <f t="shared" si="764"/>
        <v>73.23</v>
      </c>
      <c r="R430" s="47">
        <f t="shared" si="764"/>
        <v>64.55</v>
      </c>
      <c r="S430" s="47">
        <f t="shared" si="764"/>
        <v>99.5</v>
      </c>
      <c r="T430" s="47">
        <f t="shared" si="764"/>
        <v>67.966956521739135</v>
      </c>
      <c r="U430" s="47">
        <f t="shared" si="764"/>
        <v>62.4</v>
      </c>
      <c r="V430" s="47">
        <f t="shared" si="764"/>
        <v>104.86956521739131</v>
      </c>
      <c r="W430" s="47">
        <f t="shared" si="764"/>
        <v>336.73</v>
      </c>
      <c r="X430" s="47">
        <f t="shared" si="764"/>
        <v>84.25</v>
      </c>
      <c r="Y430" s="47">
        <f t="shared" si="764"/>
        <v>370.48</v>
      </c>
      <c r="Z430" s="47">
        <f t="shared" si="764"/>
        <v>5.5900000000000007</v>
      </c>
      <c r="AA430" s="47">
        <f t="shared" si="764"/>
        <v>411.30600000000004</v>
      </c>
      <c r="AB430" s="47">
        <f t="shared" si="764"/>
        <v>128.08300000000003</v>
      </c>
      <c r="AC430" s="47">
        <f t="shared" si="764"/>
        <v>634.88900000000001</v>
      </c>
      <c r="AD430" s="47">
        <f t="shared" si="764"/>
        <v>6.6710000000000003</v>
      </c>
      <c r="AE430" s="47">
        <f t="shared" si="764"/>
        <v>446.01199999999994</v>
      </c>
      <c r="AF430" s="47">
        <f t="shared" si="764"/>
        <v>158.13700000000003</v>
      </c>
      <c r="AG430" s="47">
        <f t="shared" si="764"/>
        <v>786.96</v>
      </c>
      <c r="AH430" s="47">
        <f t="shared" si="764"/>
        <v>8.4540000000000006</v>
      </c>
      <c r="AI430" s="47">
        <f t="shared" si="764"/>
        <v>446.86599999999999</v>
      </c>
      <c r="AJ430" s="47">
        <f t="shared" si="764"/>
        <v>159.49800000000002</v>
      </c>
      <c r="AK430" s="47">
        <f t="shared" si="764"/>
        <v>749.23400000000004</v>
      </c>
      <c r="AL430" s="47">
        <f t="shared" si="764"/>
        <v>8.1660000000000004</v>
      </c>
      <c r="AM430" s="47">
        <f t="shared" si="764"/>
        <v>0.09</v>
      </c>
      <c r="AN430" s="47">
        <f t="shared" si="764"/>
        <v>0.51</v>
      </c>
      <c r="AO430" s="47">
        <f t="shared" si="764"/>
        <v>0.63000000000000012</v>
      </c>
      <c r="AP430" s="47">
        <f t="shared" si="764"/>
        <v>9.4599999999999991</v>
      </c>
      <c r="AQ430" s="47">
        <f t="shared" si="764"/>
        <v>11.120000000000001</v>
      </c>
      <c r="AR430" s="47">
        <f t="shared" si="764"/>
        <v>4.37</v>
      </c>
      <c r="AS430" s="47">
        <f t="shared" si="764"/>
        <v>0.15</v>
      </c>
      <c r="AT430" s="47">
        <f t="shared" si="764"/>
        <v>0.46500000000000008</v>
      </c>
      <c r="AU430" s="47">
        <f t="shared" si="764"/>
        <v>0.83599999999999997</v>
      </c>
      <c r="AV430" s="47">
        <f t="shared" si="764"/>
        <v>12.180000000000001</v>
      </c>
      <c r="AW430" s="47">
        <f t="shared" si="764"/>
        <v>20.132999999999999</v>
      </c>
      <c r="AX430" s="47">
        <f t="shared" si="764"/>
        <v>6.4099999999999993</v>
      </c>
      <c r="AY430" s="47">
        <f t="shared" si="764"/>
        <v>0.19</v>
      </c>
      <c r="AZ430" s="47">
        <f t="shared" si="764"/>
        <v>0.55000000000000004</v>
      </c>
      <c r="BA430" s="47">
        <f t="shared" si="764"/>
        <v>1.0110000000000001</v>
      </c>
      <c r="BB430" s="47">
        <f t="shared" si="764"/>
        <v>18.125999999999998</v>
      </c>
      <c r="BC430" s="47">
        <f t="shared" si="764"/>
        <v>26.140999999999998</v>
      </c>
      <c r="BD430" s="47">
        <f t="shared" si="764"/>
        <v>7.0239999999999991</v>
      </c>
      <c r="BE430" s="47">
        <f t="shared" si="764"/>
        <v>0.16999999999999998</v>
      </c>
      <c r="BF430" s="47">
        <f t="shared" si="764"/>
        <v>0.55000000000000004</v>
      </c>
      <c r="BG430" s="47">
        <f t="shared" si="764"/>
        <v>0.96599999999999997</v>
      </c>
      <c r="BH430" s="47">
        <f t="shared" si="764"/>
        <v>15.68</v>
      </c>
      <c r="BI430" s="47">
        <f t="shared" si="764"/>
        <v>28.457999999999998</v>
      </c>
      <c r="BJ430" s="83">
        <f t="shared" si="764"/>
        <v>8.3999999999999986</v>
      </c>
    </row>
    <row r="431" spans="1:62" s="7" customFormat="1" ht="18" customHeight="1" x14ac:dyDescent="0.3">
      <c r="A431" s="49" t="s">
        <v>149</v>
      </c>
      <c r="B431" s="26">
        <v>439</v>
      </c>
      <c r="C431" s="23">
        <v>200</v>
      </c>
      <c r="D431" s="23">
        <v>200</v>
      </c>
      <c r="E431" s="23">
        <v>200</v>
      </c>
      <c r="F431" s="26">
        <v>100</v>
      </c>
      <c r="G431" s="27">
        <v>59</v>
      </c>
      <c r="H431" s="14">
        <f t="shared" si="752"/>
        <v>118</v>
      </c>
      <c r="I431" s="14">
        <f t="shared" si="753"/>
        <v>118</v>
      </c>
      <c r="J431" s="14">
        <f t="shared" si="754"/>
        <v>118</v>
      </c>
      <c r="K431" s="27">
        <v>2.9</v>
      </c>
      <c r="L431" s="27">
        <v>3.2</v>
      </c>
      <c r="M431" s="27">
        <v>4.0999999999999996</v>
      </c>
      <c r="N431" s="14">
        <f t="shared" si="755"/>
        <v>5.8</v>
      </c>
      <c r="O431" s="14">
        <f t="shared" si="756"/>
        <v>6.4</v>
      </c>
      <c r="P431" s="14">
        <f t="shared" si="757"/>
        <v>8.1999999999999993</v>
      </c>
      <c r="Q431" s="14">
        <f t="shared" si="758"/>
        <v>5.8</v>
      </c>
      <c r="R431" s="14">
        <f t="shared" si="759"/>
        <v>6.4</v>
      </c>
      <c r="S431" s="14">
        <f t="shared" si="760"/>
        <v>8.1999999999999993</v>
      </c>
      <c r="T431" s="14">
        <f t="shared" si="761"/>
        <v>5.8</v>
      </c>
      <c r="U431" s="14">
        <f t="shared" si="762"/>
        <v>6.4</v>
      </c>
      <c r="V431" s="14">
        <f t="shared" si="763"/>
        <v>8.1999999999999993</v>
      </c>
      <c r="W431" s="28">
        <v>304.8</v>
      </c>
      <c r="X431" s="28">
        <v>28</v>
      </c>
      <c r="Y431" s="28">
        <v>0</v>
      </c>
      <c r="Z431" s="28">
        <v>0.2</v>
      </c>
      <c r="AA431" s="15">
        <f t="shared" si="707"/>
        <v>609.6</v>
      </c>
      <c r="AB431" s="15">
        <f t="shared" si="708"/>
        <v>56.000000000000007</v>
      </c>
      <c r="AC431" s="15">
        <f t="shared" si="709"/>
        <v>0</v>
      </c>
      <c r="AD431" s="15">
        <f t="shared" si="710"/>
        <v>0.4</v>
      </c>
      <c r="AE431" s="15">
        <f t="shared" si="711"/>
        <v>609.6</v>
      </c>
      <c r="AF431" s="15">
        <f t="shared" si="712"/>
        <v>56.000000000000007</v>
      </c>
      <c r="AG431" s="15">
        <f t="shared" si="713"/>
        <v>0</v>
      </c>
      <c r="AH431" s="15">
        <f t="shared" si="714"/>
        <v>0.4</v>
      </c>
      <c r="AI431" s="15">
        <f t="shared" si="715"/>
        <v>609.6</v>
      </c>
      <c r="AJ431" s="15">
        <f t="shared" si="716"/>
        <v>56.000000000000007</v>
      </c>
      <c r="AK431" s="15">
        <f t="shared" si="717"/>
        <v>0</v>
      </c>
      <c r="AL431" s="15">
        <f t="shared" si="718"/>
        <v>0.4</v>
      </c>
      <c r="AM431" s="28">
        <v>0</v>
      </c>
      <c r="AN431" s="28">
        <v>0.06</v>
      </c>
      <c r="AO431" s="28">
        <v>0.34</v>
      </c>
      <c r="AP431" s="28">
        <v>0</v>
      </c>
      <c r="AQ431" s="28">
        <v>1.4</v>
      </c>
      <c r="AR431" s="28">
        <v>0</v>
      </c>
      <c r="AS431" s="15">
        <f t="shared" si="719"/>
        <v>0</v>
      </c>
      <c r="AT431" s="15">
        <f t="shared" si="720"/>
        <v>0.12</v>
      </c>
      <c r="AU431" s="15">
        <f t="shared" si="721"/>
        <v>0.68</v>
      </c>
      <c r="AV431" s="15">
        <f t="shared" si="722"/>
        <v>0</v>
      </c>
      <c r="AW431" s="15">
        <f t="shared" si="723"/>
        <v>2.8</v>
      </c>
      <c r="AX431" s="15">
        <f t="shared" si="724"/>
        <v>0</v>
      </c>
      <c r="AY431" s="15">
        <f t="shared" si="725"/>
        <v>0</v>
      </c>
      <c r="AZ431" s="15">
        <f t="shared" si="726"/>
        <v>0.12</v>
      </c>
      <c r="BA431" s="15">
        <f t="shared" si="727"/>
        <v>0.68</v>
      </c>
      <c r="BB431" s="15">
        <f t="shared" si="728"/>
        <v>0</v>
      </c>
      <c r="BC431" s="15">
        <f t="shared" si="729"/>
        <v>2.8</v>
      </c>
      <c r="BD431" s="15">
        <f t="shared" si="730"/>
        <v>0</v>
      </c>
      <c r="BE431" s="15">
        <f t="shared" si="731"/>
        <v>0</v>
      </c>
      <c r="BF431" s="15">
        <f t="shared" si="732"/>
        <v>0.12</v>
      </c>
      <c r="BG431" s="15">
        <f t="shared" si="733"/>
        <v>0.68</v>
      </c>
      <c r="BH431" s="15">
        <f t="shared" si="734"/>
        <v>0</v>
      </c>
      <c r="BI431" s="15">
        <f t="shared" si="735"/>
        <v>2.8</v>
      </c>
      <c r="BJ431" s="50">
        <f t="shared" si="736"/>
        <v>0</v>
      </c>
    </row>
    <row r="432" spans="1:62" s="9" customFormat="1" ht="20.100000000000001" customHeight="1" x14ac:dyDescent="0.3">
      <c r="A432" s="145" t="s">
        <v>238</v>
      </c>
      <c r="B432" s="150"/>
      <c r="C432" s="150"/>
      <c r="D432" s="150"/>
      <c r="E432" s="150"/>
      <c r="F432" s="150"/>
      <c r="G432" s="77">
        <f>SUM(G431)</f>
        <v>59</v>
      </c>
      <c r="H432" s="77">
        <f t="shared" ref="H432:BJ432" si="765">SUM(H431)</f>
        <v>118</v>
      </c>
      <c r="I432" s="77">
        <f t="shared" si="765"/>
        <v>118</v>
      </c>
      <c r="J432" s="77">
        <f t="shared" si="765"/>
        <v>118</v>
      </c>
      <c r="K432" s="77">
        <f t="shared" si="765"/>
        <v>2.9</v>
      </c>
      <c r="L432" s="77">
        <f t="shared" si="765"/>
        <v>3.2</v>
      </c>
      <c r="M432" s="77">
        <f t="shared" si="765"/>
        <v>4.0999999999999996</v>
      </c>
      <c r="N432" s="77">
        <f t="shared" si="765"/>
        <v>5.8</v>
      </c>
      <c r="O432" s="77">
        <f t="shared" si="765"/>
        <v>6.4</v>
      </c>
      <c r="P432" s="77">
        <f t="shared" si="765"/>
        <v>8.1999999999999993</v>
      </c>
      <c r="Q432" s="77">
        <f t="shared" si="765"/>
        <v>5.8</v>
      </c>
      <c r="R432" s="77">
        <f t="shared" si="765"/>
        <v>6.4</v>
      </c>
      <c r="S432" s="77">
        <f t="shared" si="765"/>
        <v>8.1999999999999993</v>
      </c>
      <c r="T432" s="77">
        <f t="shared" si="765"/>
        <v>5.8</v>
      </c>
      <c r="U432" s="77">
        <f t="shared" si="765"/>
        <v>6.4</v>
      </c>
      <c r="V432" s="77">
        <f t="shared" si="765"/>
        <v>8.1999999999999993</v>
      </c>
      <c r="W432" s="77">
        <f t="shared" si="765"/>
        <v>304.8</v>
      </c>
      <c r="X432" s="77">
        <f t="shared" si="765"/>
        <v>28</v>
      </c>
      <c r="Y432" s="77">
        <f t="shared" si="765"/>
        <v>0</v>
      </c>
      <c r="Z432" s="77">
        <f t="shared" si="765"/>
        <v>0.2</v>
      </c>
      <c r="AA432" s="77">
        <f t="shared" si="765"/>
        <v>609.6</v>
      </c>
      <c r="AB432" s="77">
        <f t="shared" si="765"/>
        <v>56.000000000000007</v>
      </c>
      <c r="AC432" s="77">
        <f t="shared" si="765"/>
        <v>0</v>
      </c>
      <c r="AD432" s="77">
        <f t="shared" si="765"/>
        <v>0.4</v>
      </c>
      <c r="AE432" s="77">
        <f t="shared" si="765"/>
        <v>609.6</v>
      </c>
      <c r="AF432" s="77">
        <f t="shared" si="765"/>
        <v>56.000000000000007</v>
      </c>
      <c r="AG432" s="77">
        <f t="shared" si="765"/>
        <v>0</v>
      </c>
      <c r="AH432" s="77">
        <f t="shared" si="765"/>
        <v>0.4</v>
      </c>
      <c r="AI432" s="77">
        <f t="shared" si="765"/>
        <v>609.6</v>
      </c>
      <c r="AJ432" s="77">
        <f t="shared" si="765"/>
        <v>56.000000000000007</v>
      </c>
      <c r="AK432" s="77">
        <f t="shared" si="765"/>
        <v>0</v>
      </c>
      <c r="AL432" s="77">
        <f t="shared" si="765"/>
        <v>0.4</v>
      </c>
      <c r="AM432" s="77">
        <f t="shared" si="765"/>
        <v>0</v>
      </c>
      <c r="AN432" s="77">
        <f t="shared" si="765"/>
        <v>0.06</v>
      </c>
      <c r="AO432" s="77">
        <f t="shared" si="765"/>
        <v>0.34</v>
      </c>
      <c r="AP432" s="77">
        <f t="shared" si="765"/>
        <v>0</v>
      </c>
      <c r="AQ432" s="77">
        <f t="shared" si="765"/>
        <v>1.4</v>
      </c>
      <c r="AR432" s="77">
        <f t="shared" si="765"/>
        <v>0</v>
      </c>
      <c r="AS432" s="77">
        <f t="shared" si="765"/>
        <v>0</v>
      </c>
      <c r="AT432" s="77">
        <f t="shared" si="765"/>
        <v>0.12</v>
      </c>
      <c r="AU432" s="77">
        <f t="shared" si="765"/>
        <v>0.68</v>
      </c>
      <c r="AV432" s="77">
        <f t="shared" si="765"/>
        <v>0</v>
      </c>
      <c r="AW432" s="77">
        <f t="shared" si="765"/>
        <v>2.8</v>
      </c>
      <c r="AX432" s="77">
        <f t="shared" si="765"/>
        <v>0</v>
      </c>
      <c r="AY432" s="77">
        <f t="shared" si="765"/>
        <v>0</v>
      </c>
      <c r="AZ432" s="77">
        <f t="shared" si="765"/>
        <v>0.12</v>
      </c>
      <c r="BA432" s="77">
        <f t="shared" si="765"/>
        <v>0.68</v>
      </c>
      <c r="BB432" s="77">
        <f t="shared" si="765"/>
        <v>0</v>
      </c>
      <c r="BC432" s="77">
        <f t="shared" si="765"/>
        <v>2.8</v>
      </c>
      <c r="BD432" s="77">
        <f t="shared" si="765"/>
        <v>0</v>
      </c>
      <c r="BE432" s="77">
        <f t="shared" si="765"/>
        <v>0</v>
      </c>
      <c r="BF432" s="77">
        <f t="shared" si="765"/>
        <v>0.12</v>
      </c>
      <c r="BG432" s="77">
        <f t="shared" si="765"/>
        <v>0.68</v>
      </c>
      <c r="BH432" s="77">
        <f t="shared" si="765"/>
        <v>0</v>
      </c>
      <c r="BI432" s="77">
        <f t="shared" si="765"/>
        <v>2.8</v>
      </c>
      <c r="BJ432" s="52">
        <f t="shared" si="765"/>
        <v>0</v>
      </c>
    </row>
    <row r="433" spans="1:62" s="57" customFormat="1" ht="19.5" thickBot="1" x14ac:dyDescent="0.35">
      <c r="A433" s="153" t="s">
        <v>58</v>
      </c>
      <c r="B433" s="154"/>
      <c r="C433" s="154"/>
      <c r="D433" s="154"/>
      <c r="E433" s="154"/>
      <c r="F433" s="154"/>
      <c r="G433" s="43">
        <f>SUM(G432,G430,G424,G420,G412)</f>
        <v>4287.7</v>
      </c>
      <c r="H433" s="43">
        <f t="shared" ref="H433:BJ433" si="766">SUM(H432,H430,H424,H420,H412)</f>
        <v>4051.498260869565</v>
      </c>
      <c r="I433" s="43">
        <f t="shared" si="766"/>
        <v>4390.7280000000001</v>
      </c>
      <c r="J433" s="43">
        <f t="shared" si="766"/>
        <v>5638.3573913043474</v>
      </c>
      <c r="K433" s="43">
        <f t="shared" si="766"/>
        <v>135.68</v>
      </c>
      <c r="L433" s="43">
        <f t="shared" si="766"/>
        <v>189.64</v>
      </c>
      <c r="M433" s="43">
        <f t="shared" si="766"/>
        <v>494.38</v>
      </c>
      <c r="N433" s="43">
        <f t="shared" si="766"/>
        <v>149.90030434782614</v>
      </c>
      <c r="O433" s="43">
        <f t="shared" si="766"/>
        <v>169.74333333333334</v>
      </c>
      <c r="P433" s="43">
        <f t="shared" si="766"/>
        <v>454.47471014492749</v>
      </c>
      <c r="Q433" s="43">
        <f t="shared" si="766"/>
        <v>168.21299999999999</v>
      </c>
      <c r="R433" s="43">
        <f t="shared" si="766"/>
        <v>187.33133333333333</v>
      </c>
      <c r="S433" s="43">
        <f t="shared" si="766"/>
        <v>479.71566666666666</v>
      </c>
      <c r="T433" s="43">
        <f t="shared" si="766"/>
        <v>194.80362318840579</v>
      </c>
      <c r="U433" s="43">
        <f t="shared" si="766"/>
        <v>251.90333333333336</v>
      </c>
      <c r="V433" s="43">
        <f t="shared" si="766"/>
        <v>607.66623188405788</v>
      </c>
      <c r="W433" s="43">
        <f t="shared" si="766"/>
        <v>1486.13</v>
      </c>
      <c r="X433" s="43">
        <f t="shared" si="766"/>
        <v>347.03</v>
      </c>
      <c r="Y433" s="43">
        <f t="shared" si="766"/>
        <v>1123.67</v>
      </c>
      <c r="Z433" s="43">
        <f t="shared" si="766"/>
        <v>24.821999999999999</v>
      </c>
      <c r="AA433" s="43">
        <f t="shared" si="766"/>
        <v>1773.23</v>
      </c>
      <c r="AB433" s="43">
        <f t="shared" si="766"/>
        <v>470.01000000000005</v>
      </c>
      <c r="AC433" s="43">
        <f t="shared" si="766"/>
        <v>1678.9410000000003</v>
      </c>
      <c r="AD433" s="43">
        <f t="shared" si="766"/>
        <v>31.383019999999998</v>
      </c>
      <c r="AE433" s="43">
        <f t="shared" si="766"/>
        <v>1843.8409999999999</v>
      </c>
      <c r="AF433" s="43">
        <f t="shared" si="766"/>
        <v>524.4398000000001</v>
      </c>
      <c r="AG433" s="43">
        <f t="shared" si="766"/>
        <v>1911.175</v>
      </c>
      <c r="AH433" s="43">
        <f t="shared" si="766"/>
        <v>34.253040000000006</v>
      </c>
      <c r="AI433" s="43">
        <f t="shared" si="766"/>
        <v>2168.9859999999999</v>
      </c>
      <c r="AJ433" s="43">
        <f t="shared" si="766"/>
        <v>636.56050000000005</v>
      </c>
      <c r="AK433" s="43">
        <f t="shared" si="766"/>
        <v>2289.8015000000005</v>
      </c>
      <c r="AL433" s="43">
        <f t="shared" si="766"/>
        <v>40.30104</v>
      </c>
      <c r="AM433" s="43">
        <f t="shared" si="766"/>
        <v>1.7220000000000002</v>
      </c>
      <c r="AN433" s="43">
        <f t="shared" si="766"/>
        <v>2.6700000000000004</v>
      </c>
      <c r="AO433" s="43">
        <f t="shared" si="766"/>
        <v>2.4000000000000004</v>
      </c>
      <c r="AP433" s="43">
        <f t="shared" si="766"/>
        <v>27.200000000000003</v>
      </c>
      <c r="AQ433" s="43">
        <f t="shared" si="766"/>
        <v>60.98</v>
      </c>
      <c r="AR433" s="43">
        <f t="shared" si="766"/>
        <v>14.88</v>
      </c>
      <c r="AS433" s="43">
        <f t="shared" si="766"/>
        <v>2.4750000000000001</v>
      </c>
      <c r="AT433" s="43">
        <f t="shared" si="766"/>
        <v>3.4773000000000001</v>
      </c>
      <c r="AU433" s="43">
        <f t="shared" si="766"/>
        <v>2.8832</v>
      </c>
      <c r="AV433" s="43">
        <f t="shared" si="766"/>
        <v>32.190000000000005</v>
      </c>
      <c r="AW433" s="43">
        <f t="shared" si="766"/>
        <v>78.132999999999996</v>
      </c>
      <c r="AX433" s="43">
        <f t="shared" si="766"/>
        <v>17.285999999999998</v>
      </c>
      <c r="AY433" s="43">
        <f t="shared" si="766"/>
        <v>2.5249999999999999</v>
      </c>
      <c r="AZ433" s="43">
        <f t="shared" si="766"/>
        <v>3.6315999999999997</v>
      </c>
      <c r="BA433" s="43">
        <f t="shared" si="766"/>
        <v>3.1454000000000004</v>
      </c>
      <c r="BB433" s="43">
        <f t="shared" si="766"/>
        <v>39.67</v>
      </c>
      <c r="BC433" s="43">
        <f t="shared" si="766"/>
        <v>87.991</v>
      </c>
      <c r="BD433" s="43">
        <f t="shared" si="766"/>
        <v>18.105999999999998</v>
      </c>
      <c r="BE433" s="43">
        <f t="shared" si="766"/>
        <v>2.6795</v>
      </c>
      <c r="BF433" s="43">
        <f t="shared" si="766"/>
        <v>4.5306000000000006</v>
      </c>
      <c r="BG433" s="43">
        <f t="shared" si="766"/>
        <v>3.6164000000000005</v>
      </c>
      <c r="BH433" s="43">
        <f t="shared" si="766"/>
        <v>43.043499999999995</v>
      </c>
      <c r="BI433" s="43">
        <f t="shared" si="766"/>
        <v>110.0505</v>
      </c>
      <c r="BJ433" s="84">
        <f t="shared" si="766"/>
        <v>20.688999999999997</v>
      </c>
    </row>
    <row r="434" spans="1:62" s="61" customFormat="1" x14ac:dyDescent="0.3">
      <c r="A434" s="59"/>
      <c r="B434" s="60"/>
      <c r="C434" s="60"/>
      <c r="D434" s="60"/>
      <c r="E434" s="60"/>
      <c r="F434" s="60"/>
      <c r="G434" s="55"/>
      <c r="H434" s="55"/>
      <c r="I434" s="55"/>
      <c r="J434" s="55"/>
      <c r="K434" s="55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  <c r="Z434" s="55"/>
      <c r="AA434" s="55"/>
      <c r="AB434" s="55"/>
      <c r="AC434" s="55"/>
      <c r="AD434" s="55"/>
      <c r="AE434" s="55"/>
      <c r="AF434" s="55"/>
      <c r="AG434" s="55"/>
      <c r="AH434" s="55"/>
      <c r="AI434" s="55"/>
      <c r="AJ434" s="55"/>
      <c r="AK434" s="55"/>
      <c r="AL434" s="55"/>
      <c r="AM434" s="55"/>
      <c r="AN434" s="55"/>
      <c r="AO434" s="55"/>
      <c r="AP434" s="55"/>
      <c r="AQ434" s="55"/>
      <c r="AR434" s="55"/>
      <c r="AS434" s="55"/>
      <c r="AT434" s="55"/>
      <c r="AU434" s="55"/>
      <c r="AV434" s="55"/>
      <c r="AW434" s="55"/>
      <c r="AX434" s="55"/>
      <c r="AY434" s="55"/>
      <c r="AZ434" s="55"/>
      <c r="BA434" s="55"/>
      <c r="BB434" s="55"/>
      <c r="BC434" s="55"/>
      <c r="BD434" s="55"/>
      <c r="BE434" s="55"/>
      <c r="BF434" s="55"/>
      <c r="BG434" s="55"/>
      <c r="BH434" s="55"/>
      <c r="BI434" s="55"/>
      <c r="BJ434" s="55"/>
    </row>
    <row r="435" spans="1:62" s="61" customFormat="1" x14ac:dyDescent="0.3">
      <c r="A435" s="59"/>
      <c r="B435" s="60"/>
      <c r="C435" s="60"/>
      <c r="D435" s="60"/>
      <c r="E435" s="60"/>
      <c r="F435" s="60"/>
      <c r="G435" s="55"/>
      <c r="H435" s="55"/>
      <c r="I435" s="55"/>
      <c r="J435" s="55"/>
      <c r="K435" s="55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  <c r="Z435" s="55"/>
      <c r="AA435" s="55"/>
      <c r="AB435" s="55"/>
      <c r="AC435" s="55"/>
      <c r="AD435" s="55"/>
      <c r="AE435" s="55"/>
      <c r="AF435" s="55"/>
      <c r="AG435" s="55"/>
      <c r="AH435" s="55"/>
      <c r="AI435" s="55"/>
      <c r="AJ435" s="55"/>
      <c r="AK435" s="55"/>
      <c r="AL435" s="55"/>
      <c r="AM435" s="55"/>
      <c r="AN435" s="55"/>
      <c r="AO435" s="55"/>
      <c r="AP435" s="55"/>
      <c r="AQ435" s="55"/>
      <c r="AR435" s="55"/>
      <c r="AS435" s="55"/>
      <c r="AT435" s="55"/>
      <c r="AU435" s="55"/>
      <c r="AV435" s="55"/>
      <c r="AW435" s="55"/>
      <c r="AX435" s="55"/>
      <c r="AY435" s="55"/>
      <c r="AZ435" s="55"/>
      <c r="BA435" s="55"/>
      <c r="BB435" s="55"/>
      <c r="BC435" s="55"/>
      <c r="BD435" s="55"/>
      <c r="BE435" s="55"/>
      <c r="BF435" s="55"/>
      <c r="BG435" s="55"/>
      <c r="BH435" s="55"/>
      <c r="BI435" s="55"/>
      <c r="BJ435" s="55"/>
    </row>
    <row r="436" spans="1:62" s="61" customFormat="1" x14ac:dyDescent="0.3">
      <c r="A436" s="59"/>
      <c r="B436" s="60"/>
      <c r="C436" s="60"/>
      <c r="D436" s="60"/>
      <c r="E436" s="60"/>
      <c r="F436" s="60"/>
      <c r="G436" s="55"/>
      <c r="H436" s="55"/>
      <c r="I436" s="55"/>
      <c r="J436" s="55"/>
      <c r="K436" s="55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  <c r="Z436" s="55"/>
      <c r="AA436" s="55"/>
      <c r="AB436" s="55"/>
      <c r="AC436" s="55"/>
      <c r="AD436" s="55"/>
      <c r="AE436" s="55"/>
      <c r="AF436" s="55"/>
      <c r="AG436" s="55"/>
      <c r="AH436" s="55"/>
      <c r="AI436" s="55"/>
      <c r="AJ436" s="55"/>
      <c r="AK436" s="55"/>
      <c r="AL436" s="55"/>
      <c r="AM436" s="55"/>
      <c r="AN436" s="55"/>
      <c r="AO436" s="55"/>
      <c r="AP436" s="55"/>
      <c r="AQ436" s="55"/>
      <c r="AR436" s="55"/>
      <c r="AS436" s="55"/>
      <c r="AT436" s="55"/>
      <c r="AU436" s="55"/>
      <c r="AV436" s="55"/>
      <c r="AW436" s="55"/>
      <c r="AX436" s="55"/>
      <c r="AY436" s="55"/>
      <c r="AZ436" s="55"/>
      <c r="BA436" s="55"/>
      <c r="BB436" s="55"/>
      <c r="BC436" s="55"/>
      <c r="BD436" s="55"/>
      <c r="BE436" s="55"/>
      <c r="BF436" s="55"/>
      <c r="BG436" s="55"/>
      <c r="BH436" s="55"/>
      <c r="BI436" s="55"/>
      <c r="BJ436" s="55"/>
    </row>
    <row r="437" spans="1:62" s="61" customFormat="1" ht="30.75" customHeight="1" thickBot="1" x14ac:dyDescent="0.35">
      <c r="A437" s="59"/>
      <c r="B437" s="60"/>
      <c r="C437" s="60"/>
      <c r="D437" s="60"/>
      <c r="E437" s="60"/>
      <c r="F437" s="60"/>
      <c r="G437" s="55"/>
      <c r="H437" s="55"/>
      <c r="I437" s="55"/>
      <c r="J437" s="55"/>
      <c r="K437" s="55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  <c r="Z437" s="55"/>
      <c r="AA437" s="55"/>
      <c r="AB437" s="55"/>
      <c r="AC437" s="55"/>
      <c r="AD437" s="55"/>
      <c r="AE437" s="55"/>
      <c r="AF437" s="55"/>
      <c r="AG437" s="55"/>
      <c r="AH437" s="55"/>
      <c r="AI437" s="55"/>
      <c r="AJ437" s="55"/>
      <c r="AK437" s="55"/>
      <c r="AL437" s="55"/>
      <c r="AM437" s="55"/>
      <c r="AN437" s="55"/>
      <c r="AO437" s="55"/>
      <c r="AP437" s="55"/>
      <c r="AQ437" s="55"/>
      <c r="AR437" s="55"/>
      <c r="AS437" s="55"/>
      <c r="AT437" s="55"/>
      <c r="AU437" s="55"/>
      <c r="AV437" s="55"/>
      <c r="AW437" s="55"/>
      <c r="AX437" s="55"/>
      <c r="AY437" s="55"/>
      <c r="AZ437" s="55"/>
      <c r="BA437" s="55"/>
      <c r="BB437" s="55"/>
      <c r="BC437" s="55"/>
      <c r="BD437" s="55"/>
      <c r="BE437" s="55"/>
      <c r="BF437" s="55"/>
      <c r="BG437" s="55"/>
      <c r="BH437" s="55"/>
      <c r="BI437" s="55"/>
      <c r="BJ437" s="55"/>
    </row>
    <row r="438" spans="1:62" s="58" customFormat="1" ht="35.25" customHeight="1" x14ac:dyDescent="0.3">
      <c r="A438" s="85" t="s">
        <v>205</v>
      </c>
      <c r="B438" s="86"/>
      <c r="C438" s="86"/>
      <c r="D438" s="86"/>
      <c r="E438" s="86"/>
      <c r="F438" s="86"/>
      <c r="G438" s="87"/>
      <c r="H438" s="87"/>
      <c r="I438" s="87"/>
      <c r="J438" s="87"/>
      <c r="K438" s="87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8"/>
      <c r="X438" s="88"/>
      <c r="Y438" s="88"/>
      <c r="Z438" s="88"/>
      <c r="AA438" s="88"/>
      <c r="AB438" s="88"/>
      <c r="AC438" s="88"/>
      <c r="AD438" s="88"/>
      <c r="AE438" s="88"/>
      <c r="AF438" s="88"/>
      <c r="AG438" s="88"/>
      <c r="AH438" s="88"/>
      <c r="AI438" s="88"/>
      <c r="AJ438" s="88"/>
      <c r="AK438" s="88"/>
      <c r="AL438" s="88"/>
      <c r="AM438" s="88"/>
      <c r="AN438" s="88"/>
      <c r="AO438" s="88"/>
      <c r="AP438" s="88"/>
      <c r="AQ438" s="88"/>
      <c r="AR438" s="88"/>
      <c r="AS438" s="88"/>
      <c r="AT438" s="88"/>
      <c r="AU438" s="88"/>
      <c r="AV438" s="88"/>
      <c r="AW438" s="88"/>
      <c r="AX438" s="88"/>
      <c r="AY438" s="88"/>
      <c r="AZ438" s="88"/>
      <c r="BA438" s="88"/>
      <c r="BB438" s="88"/>
      <c r="BC438" s="88"/>
      <c r="BD438" s="88"/>
      <c r="BE438" s="88"/>
      <c r="BF438" s="88"/>
      <c r="BG438" s="88"/>
      <c r="BH438" s="88"/>
      <c r="BI438" s="88"/>
      <c r="BJ438" s="89"/>
    </row>
    <row r="439" spans="1:62" s="6" customFormat="1" ht="58.5" customHeight="1" x14ac:dyDescent="0.25">
      <c r="A439" s="160" t="s">
        <v>1</v>
      </c>
      <c r="B439" s="161" t="s">
        <v>2</v>
      </c>
      <c r="C439" s="156" t="s">
        <v>3</v>
      </c>
      <c r="D439" s="156"/>
      <c r="E439" s="156"/>
      <c r="F439" s="161" t="s">
        <v>4</v>
      </c>
      <c r="G439" s="158" t="s">
        <v>5</v>
      </c>
      <c r="H439" s="157" t="s">
        <v>6</v>
      </c>
      <c r="I439" s="157"/>
      <c r="J439" s="157"/>
      <c r="K439" s="158" t="s">
        <v>7</v>
      </c>
      <c r="L439" s="158"/>
      <c r="M439" s="158"/>
      <c r="N439" s="157" t="s">
        <v>8</v>
      </c>
      <c r="O439" s="157"/>
      <c r="P439" s="157"/>
      <c r="Q439" s="157"/>
      <c r="R439" s="157"/>
      <c r="S439" s="157"/>
      <c r="T439" s="157"/>
      <c r="U439" s="157"/>
      <c r="V439" s="157"/>
      <c r="W439" s="155" t="s">
        <v>9</v>
      </c>
      <c r="X439" s="159"/>
      <c r="Y439" s="159"/>
      <c r="Z439" s="159"/>
      <c r="AA439" s="151" t="s">
        <v>10</v>
      </c>
      <c r="AB439" s="151"/>
      <c r="AC439" s="151"/>
      <c r="AD439" s="151"/>
      <c r="AE439" s="151"/>
      <c r="AF439" s="151"/>
      <c r="AG439" s="151"/>
      <c r="AH439" s="151"/>
      <c r="AI439" s="151"/>
      <c r="AJ439" s="151"/>
      <c r="AK439" s="151"/>
      <c r="AL439" s="151"/>
      <c r="AM439" s="155" t="s">
        <v>11</v>
      </c>
      <c r="AN439" s="159"/>
      <c r="AO439" s="159"/>
      <c r="AP439" s="159"/>
      <c r="AQ439" s="159"/>
      <c r="AR439" s="159"/>
      <c r="AS439" s="151" t="s">
        <v>12</v>
      </c>
      <c r="AT439" s="151"/>
      <c r="AU439" s="151"/>
      <c r="AV439" s="151"/>
      <c r="AW439" s="151"/>
      <c r="AX439" s="151"/>
      <c r="AY439" s="151"/>
      <c r="AZ439" s="151"/>
      <c r="BA439" s="151"/>
      <c r="BB439" s="151"/>
      <c r="BC439" s="151"/>
      <c r="BD439" s="151"/>
      <c r="BE439" s="151"/>
      <c r="BF439" s="151"/>
      <c r="BG439" s="151"/>
      <c r="BH439" s="151"/>
      <c r="BI439" s="151"/>
      <c r="BJ439" s="152"/>
    </row>
    <row r="440" spans="1:62" s="6" customFormat="1" x14ac:dyDescent="0.25">
      <c r="A440" s="160"/>
      <c r="B440" s="161"/>
      <c r="C440" s="156"/>
      <c r="D440" s="156"/>
      <c r="E440" s="156"/>
      <c r="F440" s="161"/>
      <c r="G440" s="158"/>
      <c r="H440" s="157"/>
      <c r="I440" s="157"/>
      <c r="J440" s="157"/>
      <c r="K440" s="158" t="s">
        <v>13</v>
      </c>
      <c r="L440" s="158" t="s">
        <v>14</v>
      </c>
      <c r="M440" s="158" t="s">
        <v>15</v>
      </c>
      <c r="N440" s="157"/>
      <c r="O440" s="157"/>
      <c r="P440" s="157"/>
      <c r="Q440" s="157"/>
      <c r="R440" s="157"/>
      <c r="S440" s="157"/>
      <c r="T440" s="157"/>
      <c r="U440" s="157"/>
      <c r="V440" s="157"/>
      <c r="W440" s="155" t="s">
        <v>16</v>
      </c>
      <c r="X440" s="155" t="s">
        <v>17</v>
      </c>
      <c r="Y440" s="155" t="s">
        <v>18</v>
      </c>
      <c r="Z440" s="155" t="s">
        <v>19</v>
      </c>
      <c r="AA440" s="151"/>
      <c r="AB440" s="151"/>
      <c r="AC440" s="151"/>
      <c r="AD440" s="151"/>
      <c r="AE440" s="151"/>
      <c r="AF440" s="151"/>
      <c r="AG440" s="151"/>
      <c r="AH440" s="151"/>
      <c r="AI440" s="151"/>
      <c r="AJ440" s="151"/>
      <c r="AK440" s="151"/>
      <c r="AL440" s="151"/>
      <c r="AM440" s="155" t="s">
        <v>20</v>
      </c>
      <c r="AN440" s="155" t="s">
        <v>21</v>
      </c>
      <c r="AO440" s="155" t="s">
        <v>22</v>
      </c>
      <c r="AP440" s="155" t="s">
        <v>23</v>
      </c>
      <c r="AQ440" s="155" t="s">
        <v>24</v>
      </c>
      <c r="AR440" s="155" t="s">
        <v>25</v>
      </c>
      <c r="AS440" s="151"/>
      <c r="AT440" s="151"/>
      <c r="AU440" s="151"/>
      <c r="AV440" s="151"/>
      <c r="AW440" s="151"/>
      <c r="AX440" s="151"/>
      <c r="AY440" s="151"/>
      <c r="AZ440" s="151"/>
      <c r="BA440" s="151"/>
      <c r="BB440" s="151"/>
      <c r="BC440" s="151"/>
      <c r="BD440" s="151"/>
      <c r="BE440" s="151"/>
      <c r="BF440" s="151"/>
      <c r="BG440" s="151"/>
      <c r="BH440" s="151"/>
      <c r="BI440" s="151"/>
      <c r="BJ440" s="152"/>
    </row>
    <row r="441" spans="1:62" s="6" customFormat="1" ht="21" customHeight="1" x14ac:dyDescent="0.25">
      <c r="A441" s="160"/>
      <c r="B441" s="161"/>
      <c r="C441" s="156"/>
      <c r="D441" s="156"/>
      <c r="E441" s="156"/>
      <c r="F441" s="161"/>
      <c r="G441" s="158"/>
      <c r="H441" s="157"/>
      <c r="I441" s="157"/>
      <c r="J441" s="157"/>
      <c r="K441" s="158"/>
      <c r="L441" s="158"/>
      <c r="M441" s="158"/>
      <c r="N441" s="80" t="s">
        <v>13</v>
      </c>
      <c r="O441" s="80" t="s">
        <v>14</v>
      </c>
      <c r="P441" s="80" t="s">
        <v>15</v>
      </c>
      <c r="Q441" s="80" t="s">
        <v>13</v>
      </c>
      <c r="R441" s="80" t="s">
        <v>14</v>
      </c>
      <c r="S441" s="80" t="s">
        <v>15</v>
      </c>
      <c r="T441" s="80" t="s">
        <v>13</v>
      </c>
      <c r="U441" s="80" t="s">
        <v>14</v>
      </c>
      <c r="V441" s="80" t="s">
        <v>15</v>
      </c>
      <c r="W441" s="155"/>
      <c r="X441" s="155"/>
      <c r="Y441" s="155"/>
      <c r="Z441" s="155"/>
      <c r="AA441" s="81" t="s">
        <v>16</v>
      </c>
      <c r="AB441" s="81" t="s">
        <v>17</v>
      </c>
      <c r="AC441" s="81" t="s">
        <v>18</v>
      </c>
      <c r="AD441" s="81" t="s">
        <v>19</v>
      </c>
      <c r="AE441" s="81" t="s">
        <v>16</v>
      </c>
      <c r="AF441" s="81" t="s">
        <v>17</v>
      </c>
      <c r="AG441" s="81" t="s">
        <v>18</v>
      </c>
      <c r="AH441" s="81" t="s">
        <v>19</v>
      </c>
      <c r="AI441" s="81" t="s">
        <v>16</v>
      </c>
      <c r="AJ441" s="81" t="s">
        <v>17</v>
      </c>
      <c r="AK441" s="81" t="s">
        <v>18</v>
      </c>
      <c r="AL441" s="81" t="s">
        <v>19</v>
      </c>
      <c r="AM441" s="155"/>
      <c r="AN441" s="155"/>
      <c r="AO441" s="155"/>
      <c r="AP441" s="155" t="s">
        <v>23</v>
      </c>
      <c r="AQ441" s="155"/>
      <c r="AR441" s="155"/>
      <c r="AS441" s="81" t="s">
        <v>20</v>
      </c>
      <c r="AT441" s="81" t="s">
        <v>21</v>
      </c>
      <c r="AU441" s="81" t="s">
        <v>22</v>
      </c>
      <c r="AV441" s="81" t="s">
        <v>23</v>
      </c>
      <c r="AW441" s="81" t="s">
        <v>24</v>
      </c>
      <c r="AX441" s="81" t="s">
        <v>25</v>
      </c>
      <c r="AY441" s="81" t="s">
        <v>20</v>
      </c>
      <c r="AZ441" s="81" t="s">
        <v>21</v>
      </c>
      <c r="BA441" s="81" t="s">
        <v>22</v>
      </c>
      <c r="BB441" s="81" t="s">
        <v>23</v>
      </c>
      <c r="BC441" s="81" t="s">
        <v>24</v>
      </c>
      <c r="BD441" s="81" t="s">
        <v>25</v>
      </c>
      <c r="BE441" s="81" t="s">
        <v>20</v>
      </c>
      <c r="BF441" s="81" t="s">
        <v>21</v>
      </c>
      <c r="BG441" s="81" t="s">
        <v>22</v>
      </c>
      <c r="BH441" s="81" t="s">
        <v>23</v>
      </c>
      <c r="BI441" s="81" t="s">
        <v>24</v>
      </c>
      <c r="BJ441" s="48" t="s">
        <v>25</v>
      </c>
    </row>
    <row r="442" spans="1:62" s="7" customFormat="1" ht="42" customHeight="1" x14ac:dyDescent="0.3">
      <c r="A442" s="49" t="s">
        <v>85</v>
      </c>
      <c r="B442" s="26">
        <v>177</v>
      </c>
      <c r="C442" s="23">
        <v>200</v>
      </c>
      <c r="D442" s="23">
        <v>250</v>
      </c>
      <c r="E442" s="23">
        <v>300</v>
      </c>
      <c r="F442" s="26">
        <v>250</v>
      </c>
      <c r="G442" s="27">
        <v>333</v>
      </c>
      <c r="H442" s="14">
        <f>G442/F442*C442</f>
        <v>266.40000000000003</v>
      </c>
      <c r="I442" s="14">
        <f>G442/F442*D442</f>
        <v>333</v>
      </c>
      <c r="J442" s="14">
        <f>G442/F442*E442</f>
        <v>399.6</v>
      </c>
      <c r="K442" s="27">
        <v>11.2</v>
      </c>
      <c r="L442" s="27">
        <v>11.2</v>
      </c>
      <c r="M442" s="27">
        <v>46.3</v>
      </c>
      <c r="N442" s="14">
        <f>K442/F442*C442</f>
        <v>8.9599999999999991</v>
      </c>
      <c r="O442" s="14">
        <f>L442/F442*C442</f>
        <v>8.9599999999999991</v>
      </c>
      <c r="P442" s="14">
        <f>M442/F442*C442</f>
        <v>37.039999999999992</v>
      </c>
      <c r="Q442" s="14">
        <f>K442/F442*D442</f>
        <v>11.2</v>
      </c>
      <c r="R442" s="14">
        <f>L442/F442*D442</f>
        <v>11.2</v>
      </c>
      <c r="S442" s="14">
        <f>M442/F442*D442</f>
        <v>46.3</v>
      </c>
      <c r="T442" s="14">
        <f>K442/F442*E442</f>
        <v>13.44</v>
      </c>
      <c r="U442" s="14">
        <f>L442/F442*E442</f>
        <v>13.44</v>
      </c>
      <c r="V442" s="14">
        <f>M442/F442*E442</f>
        <v>55.559999999999995</v>
      </c>
      <c r="W442" s="28">
        <v>8.68</v>
      </c>
      <c r="X442" s="28">
        <v>47.78</v>
      </c>
      <c r="Y442" s="28">
        <v>71.010000000000005</v>
      </c>
      <c r="Z442" s="28">
        <v>1.59</v>
      </c>
      <c r="AA442" s="15">
        <f>W442/100*C442</f>
        <v>17.36</v>
      </c>
      <c r="AB442" s="15">
        <f>X442/100*C442</f>
        <v>95.56</v>
      </c>
      <c r="AC442" s="15">
        <f>Y442/100*C442</f>
        <v>142.02000000000001</v>
      </c>
      <c r="AD442" s="15">
        <f>Z442/100*C442</f>
        <v>3.18</v>
      </c>
      <c r="AE442" s="15">
        <f>W442/100*D442</f>
        <v>21.7</v>
      </c>
      <c r="AF442" s="15">
        <f>X442/100*D442</f>
        <v>119.45</v>
      </c>
      <c r="AG442" s="15">
        <f>Y442/100*D442</f>
        <v>177.52500000000001</v>
      </c>
      <c r="AH442" s="15">
        <f>Z442/100*D442</f>
        <v>3.9750000000000001</v>
      </c>
      <c r="AI442" s="15">
        <f>W442/100*E442</f>
        <v>26.04</v>
      </c>
      <c r="AJ442" s="15">
        <f>X442/100*E442</f>
        <v>143.34</v>
      </c>
      <c r="AK442" s="15">
        <f>Y442/100*E442</f>
        <v>213.03000000000003</v>
      </c>
      <c r="AL442" s="15">
        <f>Z442/100*E442</f>
        <v>4.7700000000000005</v>
      </c>
      <c r="AM442" s="28">
        <v>0.02</v>
      </c>
      <c r="AN442" s="28">
        <v>0.08</v>
      </c>
      <c r="AO442" s="28">
        <v>0.04</v>
      </c>
      <c r="AP442" s="28">
        <v>0.91</v>
      </c>
      <c r="AQ442" s="28">
        <v>0</v>
      </c>
      <c r="AR442" s="28">
        <v>0.05</v>
      </c>
      <c r="AS442" s="15">
        <f>AM442/100*C442</f>
        <v>0.04</v>
      </c>
      <c r="AT442" s="15">
        <f>AN442/100*C442</f>
        <v>0.16</v>
      </c>
      <c r="AU442" s="15">
        <f>AO442/100*C442</f>
        <v>0.08</v>
      </c>
      <c r="AV442" s="15">
        <f>AP442/100*C442</f>
        <v>1.82</v>
      </c>
      <c r="AW442" s="15">
        <f>AQ442/100*C442</f>
        <v>0</v>
      </c>
      <c r="AX442" s="15">
        <f>AR442/100*C442</f>
        <v>0.1</v>
      </c>
      <c r="AY442" s="15">
        <f>AM442/100*D442</f>
        <v>0.05</v>
      </c>
      <c r="AZ442" s="15">
        <f>AN442/100*D442</f>
        <v>0.2</v>
      </c>
      <c r="BA442" s="15">
        <f>AO442/100*D442</f>
        <v>0.1</v>
      </c>
      <c r="BB442" s="15">
        <f>AP442/100*D442</f>
        <v>2.2749999999999999</v>
      </c>
      <c r="BC442" s="15">
        <f>AQ442/100*D442</f>
        <v>0</v>
      </c>
      <c r="BD442" s="15">
        <f>AR442/100*D442</f>
        <v>0.125</v>
      </c>
      <c r="BE442" s="15">
        <f>AM442/100*E442</f>
        <v>6.0000000000000005E-2</v>
      </c>
      <c r="BF442" s="15">
        <f>AN442/100*E442</f>
        <v>0.24000000000000002</v>
      </c>
      <c r="BG442" s="15">
        <f>AO442/100*E442</f>
        <v>0.12000000000000001</v>
      </c>
      <c r="BH442" s="15">
        <f>AP442/100*E442</f>
        <v>2.73</v>
      </c>
      <c r="BI442" s="15">
        <f>AQ442/100*E442</f>
        <v>0</v>
      </c>
      <c r="BJ442" s="50">
        <f>AR442/100*E442</f>
        <v>0.15</v>
      </c>
    </row>
    <row r="443" spans="1:62" s="7" customFormat="1" ht="43.5" customHeight="1" x14ac:dyDescent="0.3">
      <c r="A443" s="49" t="s">
        <v>86</v>
      </c>
      <c r="B443" s="26" t="s">
        <v>56</v>
      </c>
      <c r="C443" s="23">
        <v>290</v>
      </c>
      <c r="D443" s="23">
        <v>290</v>
      </c>
      <c r="E443" s="23">
        <v>290</v>
      </c>
      <c r="F443" s="26">
        <v>100</v>
      </c>
      <c r="G443" s="27">
        <v>80</v>
      </c>
      <c r="H443" s="14">
        <f>G443/F443*C443</f>
        <v>232</v>
      </c>
      <c r="I443" s="14">
        <f>G443/F443*D443</f>
        <v>232</v>
      </c>
      <c r="J443" s="14">
        <f>G443/F443*E443</f>
        <v>232</v>
      </c>
      <c r="K443" s="27">
        <v>2.8</v>
      </c>
      <c r="L443" s="27">
        <v>2</v>
      </c>
      <c r="M443" s="27">
        <v>12.7</v>
      </c>
      <c r="N443" s="14">
        <f>K443/F443*C443</f>
        <v>8.1199999999999992</v>
      </c>
      <c r="O443" s="14">
        <f>L443/F443*C443</f>
        <v>5.8</v>
      </c>
      <c r="P443" s="14">
        <f>M443/F443*C443</f>
        <v>36.83</v>
      </c>
      <c r="Q443" s="14">
        <f>K443/F443*D443</f>
        <v>8.1199999999999992</v>
      </c>
      <c r="R443" s="14">
        <f>L443/F443*D443</f>
        <v>5.8</v>
      </c>
      <c r="S443" s="14">
        <f>M443/F443*D443</f>
        <v>36.83</v>
      </c>
      <c r="T443" s="14">
        <f>K443/F443*E443</f>
        <v>8.1199999999999992</v>
      </c>
      <c r="U443" s="14">
        <f>L443/F443*E443</f>
        <v>5.8</v>
      </c>
      <c r="V443" s="14">
        <f>M443/F443*E443</f>
        <v>36.83</v>
      </c>
      <c r="W443" s="28">
        <v>0</v>
      </c>
      <c r="X443" s="28">
        <v>0</v>
      </c>
      <c r="Y443" s="28">
        <v>0</v>
      </c>
      <c r="Z443" s="28">
        <v>0</v>
      </c>
      <c r="AA443" s="15">
        <f t="shared" ref="AA443:AA466" si="767">W443/100*C443</f>
        <v>0</v>
      </c>
      <c r="AB443" s="15">
        <f t="shared" ref="AB443:AB466" si="768">X443/100*C443</f>
        <v>0</v>
      </c>
      <c r="AC443" s="15">
        <f t="shared" ref="AC443:AC466" si="769">Y443/100*C443</f>
        <v>0</v>
      </c>
      <c r="AD443" s="15">
        <f t="shared" ref="AD443:AD466" si="770">Z443/100*C443</f>
        <v>0</v>
      </c>
      <c r="AE443" s="15">
        <f t="shared" ref="AE443:AE466" si="771">W443/100*D443</f>
        <v>0</v>
      </c>
      <c r="AF443" s="15">
        <f t="shared" ref="AF443:AF466" si="772">X443/100*D443</f>
        <v>0</v>
      </c>
      <c r="AG443" s="15">
        <f t="shared" ref="AG443:AG466" si="773">Y443/100*D443</f>
        <v>0</v>
      </c>
      <c r="AH443" s="15">
        <f t="shared" ref="AH443:AH466" si="774">Z443/100*D443</f>
        <v>0</v>
      </c>
      <c r="AI443" s="15">
        <f t="shared" ref="AI443:AI466" si="775">W443/100*E443</f>
        <v>0</v>
      </c>
      <c r="AJ443" s="15">
        <f t="shared" ref="AJ443:AJ466" si="776">X443/100*E443</f>
        <v>0</v>
      </c>
      <c r="AK443" s="15">
        <f t="shared" ref="AK443:AK466" si="777">Y443/100*E443</f>
        <v>0</v>
      </c>
      <c r="AL443" s="15">
        <f t="shared" ref="AL443:AL466" si="778">Z443/100*E443</f>
        <v>0</v>
      </c>
      <c r="AM443" s="28">
        <v>0</v>
      </c>
      <c r="AN443" s="28">
        <v>0</v>
      </c>
      <c r="AO443" s="28">
        <v>0</v>
      </c>
      <c r="AP443" s="28">
        <v>0</v>
      </c>
      <c r="AQ443" s="28">
        <v>0</v>
      </c>
      <c r="AR443" s="28">
        <v>0</v>
      </c>
      <c r="AS443" s="15">
        <f t="shared" ref="AS443:AS466" si="779">AM443/100*C443</f>
        <v>0</v>
      </c>
      <c r="AT443" s="15">
        <f t="shared" ref="AT443:AT466" si="780">AN443/100*C443</f>
        <v>0</v>
      </c>
      <c r="AU443" s="15">
        <f t="shared" ref="AU443:AU466" si="781">AO443/100*C443</f>
        <v>0</v>
      </c>
      <c r="AV443" s="15">
        <f t="shared" ref="AV443:AV466" si="782">AP443/100*C443</f>
        <v>0</v>
      </c>
      <c r="AW443" s="15">
        <f t="shared" ref="AW443:AW466" si="783">AQ443/100*C443</f>
        <v>0</v>
      </c>
      <c r="AX443" s="15">
        <f t="shared" ref="AX443:AX466" si="784">AR443/100*C443</f>
        <v>0</v>
      </c>
      <c r="AY443" s="15">
        <f t="shared" ref="AY443:AY466" si="785">AM443/100*D443</f>
        <v>0</v>
      </c>
      <c r="AZ443" s="15">
        <f t="shared" ref="AZ443:AZ466" si="786">AN443/100*D443</f>
        <v>0</v>
      </c>
      <c r="BA443" s="15">
        <f t="shared" ref="BA443:BA466" si="787">AO443/100*D443</f>
        <v>0</v>
      </c>
      <c r="BB443" s="15">
        <f t="shared" ref="BB443:BB466" si="788">AP443/100*D443</f>
        <v>0</v>
      </c>
      <c r="BC443" s="15">
        <f t="shared" ref="BC443:BC466" si="789">AQ443/100*D443</f>
        <v>0</v>
      </c>
      <c r="BD443" s="15">
        <f t="shared" ref="BD443:BD466" si="790">AR443/100*D443</f>
        <v>0</v>
      </c>
      <c r="BE443" s="15">
        <f t="shared" ref="BE443:BE466" si="791">AM443/100*E443</f>
        <v>0</v>
      </c>
      <c r="BF443" s="15">
        <f t="shared" ref="BF443:BF466" si="792">AN443/100*E443</f>
        <v>0</v>
      </c>
      <c r="BG443" s="15">
        <f t="shared" ref="BG443:BG466" si="793">AO443/100*E443</f>
        <v>0</v>
      </c>
      <c r="BH443" s="15">
        <f t="shared" ref="BH443:BH466" si="794">AP443/100*E443</f>
        <v>0</v>
      </c>
      <c r="BI443" s="15">
        <f t="shared" ref="BI443:BI466" si="795">AQ443/100*E443</f>
        <v>0</v>
      </c>
      <c r="BJ443" s="50">
        <f t="shared" ref="BJ443:BJ466" si="796">AR443/100*E443</f>
        <v>0</v>
      </c>
    </row>
    <row r="444" spans="1:62" s="7" customFormat="1" ht="51" customHeight="1" x14ac:dyDescent="0.3">
      <c r="A444" s="49" t="s">
        <v>179</v>
      </c>
      <c r="B444" s="26" t="s">
        <v>180</v>
      </c>
      <c r="C444" s="23">
        <v>100</v>
      </c>
      <c r="D444" s="23">
        <v>150</v>
      </c>
      <c r="E444" s="23">
        <v>200</v>
      </c>
      <c r="F444" s="26">
        <v>100</v>
      </c>
      <c r="G444" s="27">
        <v>158.34</v>
      </c>
      <c r="H444" s="14">
        <f>G444/F444*C444</f>
        <v>158.34</v>
      </c>
      <c r="I444" s="14">
        <f>G444/F444*D444</f>
        <v>237.51000000000002</v>
      </c>
      <c r="J444" s="14">
        <f>G444/F444*E444</f>
        <v>316.68</v>
      </c>
      <c r="K444" s="27">
        <v>11.31</v>
      </c>
      <c r="L444" s="27">
        <v>12.08</v>
      </c>
      <c r="M444" s="27">
        <v>1.19</v>
      </c>
      <c r="N444" s="14">
        <f>K444/F444*C444</f>
        <v>11.31</v>
      </c>
      <c r="O444" s="14">
        <f>L444/F444*C444</f>
        <v>12.08</v>
      </c>
      <c r="P444" s="14">
        <f>M444/F444*C444</f>
        <v>1.19</v>
      </c>
      <c r="Q444" s="14">
        <f>K444/F444*D444</f>
        <v>16.965</v>
      </c>
      <c r="R444" s="14">
        <f>L444/F444*D444</f>
        <v>18.12</v>
      </c>
      <c r="S444" s="14">
        <f>M444/F444*D444</f>
        <v>1.7849999999999999</v>
      </c>
      <c r="T444" s="14">
        <f>K444/F444*E444</f>
        <v>22.62</v>
      </c>
      <c r="U444" s="14">
        <f>L444/F444*E444</f>
        <v>24.16</v>
      </c>
      <c r="V444" s="14">
        <f>M444/F444*E444</f>
        <v>2.38</v>
      </c>
      <c r="W444" s="28">
        <v>4.6399999999999997</v>
      </c>
      <c r="X444" s="28">
        <v>7</v>
      </c>
      <c r="Y444" s="28">
        <v>53.98</v>
      </c>
      <c r="Z444" s="28">
        <v>0.52</v>
      </c>
      <c r="AA444" s="15">
        <f t="shared" si="767"/>
        <v>4.6399999999999997</v>
      </c>
      <c r="AB444" s="15">
        <f t="shared" si="768"/>
        <v>7.0000000000000009</v>
      </c>
      <c r="AC444" s="15">
        <f t="shared" si="769"/>
        <v>53.98</v>
      </c>
      <c r="AD444" s="15">
        <f t="shared" si="770"/>
        <v>0.52</v>
      </c>
      <c r="AE444" s="15">
        <f t="shared" si="771"/>
        <v>6.9599999999999991</v>
      </c>
      <c r="AF444" s="15">
        <f t="shared" si="772"/>
        <v>10.500000000000002</v>
      </c>
      <c r="AG444" s="15">
        <f t="shared" si="773"/>
        <v>80.97</v>
      </c>
      <c r="AH444" s="15">
        <f t="shared" si="774"/>
        <v>0.77999999999999992</v>
      </c>
      <c r="AI444" s="15">
        <f t="shared" si="775"/>
        <v>9.2799999999999994</v>
      </c>
      <c r="AJ444" s="15">
        <f t="shared" si="776"/>
        <v>14.000000000000002</v>
      </c>
      <c r="AK444" s="15">
        <f t="shared" si="777"/>
        <v>107.96</v>
      </c>
      <c r="AL444" s="15">
        <f t="shared" si="778"/>
        <v>1.04</v>
      </c>
      <c r="AM444" s="28">
        <v>0.01</v>
      </c>
      <c r="AN444" s="28">
        <v>0.04</v>
      </c>
      <c r="AO444" s="28">
        <v>0</v>
      </c>
      <c r="AP444" s="28">
        <v>0.52</v>
      </c>
      <c r="AQ444" s="28">
        <v>1.25</v>
      </c>
      <c r="AR444" s="28">
        <v>0.02</v>
      </c>
      <c r="AS444" s="15">
        <f t="shared" si="779"/>
        <v>0.01</v>
      </c>
      <c r="AT444" s="15">
        <f t="shared" si="780"/>
        <v>0.04</v>
      </c>
      <c r="AU444" s="15">
        <f t="shared" si="781"/>
        <v>0</v>
      </c>
      <c r="AV444" s="15">
        <f t="shared" si="782"/>
        <v>0.52</v>
      </c>
      <c r="AW444" s="15">
        <f t="shared" si="783"/>
        <v>1.25</v>
      </c>
      <c r="AX444" s="15">
        <f t="shared" si="784"/>
        <v>0.02</v>
      </c>
      <c r="AY444" s="15">
        <f t="shared" si="785"/>
        <v>1.5000000000000001E-2</v>
      </c>
      <c r="AZ444" s="15">
        <f t="shared" si="786"/>
        <v>6.0000000000000005E-2</v>
      </c>
      <c r="BA444" s="15">
        <f t="shared" si="787"/>
        <v>0</v>
      </c>
      <c r="BB444" s="15">
        <f t="shared" si="788"/>
        <v>0.77999999999999992</v>
      </c>
      <c r="BC444" s="15">
        <f t="shared" si="789"/>
        <v>1.875</v>
      </c>
      <c r="BD444" s="15">
        <f t="shared" si="790"/>
        <v>3.0000000000000002E-2</v>
      </c>
      <c r="BE444" s="15">
        <f t="shared" si="791"/>
        <v>0.02</v>
      </c>
      <c r="BF444" s="15">
        <f t="shared" si="792"/>
        <v>0.08</v>
      </c>
      <c r="BG444" s="15">
        <f t="shared" si="793"/>
        <v>0</v>
      </c>
      <c r="BH444" s="15">
        <f t="shared" si="794"/>
        <v>1.04</v>
      </c>
      <c r="BI444" s="15">
        <f t="shared" si="795"/>
        <v>2.5</v>
      </c>
      <c r="BJ444" s="50">
        <f t="shared" si="796"/>
        <v>0.04</v>
      </c>
    </row>
    <row r="445" spans="1:62" s="7" customFormat="1" ht="18" customHeight="1" x14ac:dyDescent="0.3">
      <c r="A445" s="49" t="s">
        <v>62</v>
      </c>
      <c r="B445" s="26" t="s">
        <v>33</v>
      </c>
      <c r="C445" s="23">
        <v>50</v>
      </c>
      <c r="D445" s="23">
        <v>50</v>
      </c>
      <c r="E445" s="23">
        <v>75</v>
      </c>
      <c r="F445" s="26">
        <v>75</v>
      </c>
      <c r="G445" s="27">
        <v>276</v>
      </c>
      <c r="H445" s="14">
        <f t="shared" ref="H445:H461" si="797">G445/F445*C445</f>
        <v>184</v>
      </c>
      <c r="I445" s="14">
        <f t="shared" ref="I445:I461" si="798">G445/F445*D445</f>
        <v>184</v>
      </c>
      <c r="J445" s="14">
        <f t="shared" ref="J445:J462" si="799">G445/F445*E445</f>
        <v>276</v>
      </c>
      <c r="K445" s="27">
        <v>1.8</v>
      </c>
      <c r="L445" s="27">
        <v>11</v>
      </c>
      <c r="M445" s="27">
        <v>40</v>
      </c>
      <c r="N445" s="14">
        <f>K445/F445*C445</f>
        <v>1.2</v>
      </c>
      <c r="O445" s="14">
        <f>L445/F445*C445</f>
        <v>7.333333333333333</v>
      </c>
      <c r="P445" s="14">
        <f>M445/F445*C445</f>
        <v>26.666666666666668</v>
      </c>
      <c r="Q445" s="14">
        <f>K445/F445*D445</f>
        <v>1.2</v>
      </c>
      <c r="R445" s="14">
        <f>L445/F445*D445</f>
        <v>7.333333333333333</v>
      </c>
      <c r="S445" s="14">
        <f>M445/F445*D445</f>
        <v>26.666666666666668</v>
      </c>
      <c r="T445" s="14">
        <f>K445/F445*E445</f>
        <v>1.8</v>
      </c>
      <c r="U445" s="14">
        <f>L445/F445*E445</f>
        <v>11</v>
      </c>
      <c r="V445" s="14">
        <f>M445/F445*E445</f>
        <v>40</v>
      </c>
      <c r="W445" s="28">
        <v>17.88</v>
      </c>
      <c r="X445" s="28">
        <v>11.17</v>
      </c>
      <c r="Y445" s="28">
        <v>14.97</v>
      </c>
      <c r="Z445" s="28">
        <v>0.4</v>
      </c>
      <c r="AA445" s="15">
        <f t="shared" si="767"/>
        <v>8.94</v>
      </c>
      <c r="AB445" s="15">
        <f t="shared" si="768"/>
        <v>5.585</v>
      </c>
      <c r="AC445" s="15">
        <f t="shared" si="769"/>
        <v>7.4850000000000003</v>
      </c>
      <c r="AD445" s="15">
        <f t="shared" si="770"/>
        <v>0.2</v>
      </c>
      <c r="AE445" s="15">
        <f t="shared" si="771"/>
        <v>8.94</v>
      </c>
      <c r="AF445" s="15">
        <f t="shared" si="772"/>
        <v>5.585</v>
      </c>
      <c r="AG445" s="15">
        <f t="shared" si="773"/>
        <v>7.4850000000000003</v>
      </c>
      <c r="AH445" s="15">
        <f t="shared" si="774"/>
        <v>0.2</v>
      </c>
      <c r="AI445" s="15">
        <f t="shared" si="775"/>
        <v>13.409999999999998</v>
      </c>
      <c r="AJ445" s="15">
        <f t="shared" si="776"/>
        <v>8.3774999999999995</v>
      </c>
      <c r="AK445" s="15">
        <f t="shared" si="777"/>
        <v>11.227499999999999</v>
      </c>
      <c r="AL445" s="15">
        <f t="shared" si="778"/>
        <v>0.3</v>
      </c>
      <c r="AM445" s="28">
        <v>0.05</v>
      </c>
      <c r="AN445" s="28">
        <v>0.14000000000000001</v>
      </c>
      <c r="AO445" s="28">
        <v>0.14000000000000001</v>
      </c>
      <c r="AP445" s="28">
        <v>1.45</v>
      </c>
      <c r="AQ445" s="28">
        <v>9.0299999999999994</v>
      </c>
      <c r="AR445" s="28">
        <v>1.02</v>
      </c>
      <c r="AS445" s="15">
        <f t="shared" si="779"/>
        <v>2.5000000000000001E-2</v>
      </c>
      <c r="AT445" s="15">
        <f t="shared" si="780"/>
        <v>7.0000000000000007E-2</v>
      </c>
      <c r="AU445" s="15">
        <f t="shared" si="781"/>
        <v>7.0000000000000007E-2</v>
      </c>
      <c r="AV445" s="15">
        <f t="shared" si="782"/>
        <v>0.72499999999999998</v>
      </c>
      <c r="AW445" s="15">
        <f t="shared" si="783"/>
        <v>4.5149999999999997</v>
      </c>
      <c r="AX445" s="15">
        <f t="shared" si="784"/>
        <v>0.51</v>
      </c>
      <c r="AY445" s="15">
        <f t="shared" si="785"/>
        <v>2.5000000000000001E-2</v>
      </c>
      <c r="AZ445" s="15">
        <f t="shared" si="786"/>
        <v>7.0000000000000007E-2</v>
      </c>
      <c r="BA445" s="15">
        <f t="shared" si="787"/>
        <v>7.0000000000000007E-2</v>
      </c>
      <c r="BB445" s="15">
        <f t="shared" si="788"/>
        <v>0.72499999999999998</v>
      </c>
      <c r="BC445" s="15">
        <f t="shared" si="789"/>
        <v>4.5149999999999997</v>
      </c>
      <c r="BD445" s="15">
        <f t="shared" si="790"/>
        <v>0.51</v>
      </c>
      <c r="BE445" s="15">
        <f t="shared" si="791"/>
        <v>3.7499999999999999E-2</v>
      </c>
      <c r="BF445" s="15">
        <f t="shared" si="792"/>
        <v>0.10500000000000001</v>
      </c>
      <c r="BG445" s="15">
        <f t="shared" si="793"/>
        <v>0.10500000000000001</v>
      </c>
      <c r="BH445" s="15">
        <f t="shared" si="794"/>
        <v>1.0874999999999999</v>
      </c>
      <c r="BI445" s="15">
        <f t="shared" si="795"/>
        <v>6.7724999999999991</v>
      </c>
      <c r="BJ445" s="50">
        <f t="shared" si="796"/>
        <v>0.76500000000000001</v>
      </c>
    </row>
    <row r="446" spans="1:62" s="7" customFormat="1" ht="18" customHeight="1" x14ac:dyDescent="0.3">
      <c r="A446" s="49" t="s">
        <v>63</v>
      </c>
      <c r="B446" s="26" t="s">
        <v>64</v>
      </c>
      <c r="C446" s="23">
        <v>200</v>
      </c>
      <c r="D446" s="23">
        <v>200</v>
      </c>
      <c r="E446" s="23">
        <v>200</v>
      </c>
      <c r="F446" s="26">
        <v>200</v>
      </c>
      <c r="G446" s="27">
        <v>57.2</v>
      </c>
      <c r="H446" s="14">
        <f>G446/F446*C446</f>
        <v>57.2</v>
      </c>
      <c r="I446" s="14">
        <f>G446/F446*D446</f>
        <v>57.2</v>
      </c>
      <c r="J446" s="14">
        <f>G446/F446*E446</f>
        <v>57.2</v>
      </c>
      <c r="K446" s="27">
        <v>3.6</v>
      </c>
      <c r="L446" s="27">
        <v>2.7</v>
      </c>
      <c r="M446" s="27">
        <v>13.8</v>
      </c>
      <c r="N446" s="14">
        <f>K446/F446*C446</f>
        <v>3.6000000000000005</v>
      </c>
      <c r="O446" s="14">
        <f>L446/F446*C446</f>
        <v>2.7</v>
      </c>
      <c r="P446" s="14">
        <f>M446/F446*C446</f>
        <v>13.8</v>
      </c>
      <c r="Q446" s="14">
        <f>K446/F446*D446</f>
        <v>3.6000000000000005</v>
      </c>
      <c r="R446" s="14">
        <f>L446/F446*D446</f>
        <v>2.7</v>
      </c>
      <c r="S446" s="14">
        <f>M446/F446*D446</f>
        <v>13.8</v>
      </c>
      <c r="T446" s="14">
        <f>K446/F446*E446</f>
        <v>3.6000000000000005</v>
      </c>
      <c r="U446" s="14">
        <f>L446/F446*E446</f>
        <v>2.7</v>
      </c>
      <c r="V446" s="14">
        <f>M446/F446*E446</f>
        <v>13.8</v>
      </c>
      <c r="W446" s="28">
        <v>66.319999999999993</v>
      </c>
      <c r="X446" s="28">
        <v>18.170000000000002</v>
      </c>
      <c r="Y446" s="28">
        <v>52.17</v>
      </c>
      <c r="Z446" s="28">
        <v>0.53</v>
      </c>
      <c r="AA446" s="15">
        <f t="shared" si="767"/>
        <v>132.63999999999999</v>
      </c>
      <c r="AB446" s="15">
        <f t="shared" si="768"/>
        <v>36.340000000000003</v>
      </c>
      <c r="AC446" s="15">
        <f t="shared" si="769"/>
        <v>104.34</v>
      </c>
      <c r="AD446" s="15">
        <f t="shared" si="770"/>
        <v>1.06</v>
      </c>
      <c r="AE446" s="15">
        <f t="shared" si="771"/>
        <v>132.63999999999999</v>
      </c>
      <c r="AF446" s="15">
        <f t="shared" si="772"/>
        <v>36.340000000000003</v>
      </c>
      <c r="AG446" s="15">
        <f t="shared" si="773"/>
        <v>104.34</v>
      </c>
      <c r="AH446" s="15">
        <f t="shared" si="774"/>
        <v>1.06</v>
      </c>
      <c r="AI446" s="15">
        <f t="shared" si="775"/>
        <v>132.63999999999999</v>
      </c>
      <c r="AJ446" s="15">
        <f t="shared" si="776"/>
        <v>36.340000000000003</v>
      </c>
      <c r="AK446" s="15">
        <f t="shared" si="777"/>
        <v>104.34</v>
      </c>
      <c r="AL446" s="15">
        <f t="shared" si="778"/>
        <v>1.06</v>
      </c>
      <c r="AM446" s="28">
        <v>0.01</v>
      </c>
      <c r="AN446" s="28">
        <v>0.01</v>
      </c>
      <c r="AO446" s="28">
        <v>7.0000000000000007E-2</v>
      </c>
      <c r="AP446" s="28">
        <v>0.09</v>
      </c>
      <c r="AQ446" s="28">
        <v>0.3</v>
      </c>
      <c r="AR446" s="28">
        <v>0.01</v>
      </c>
      <c r="AS446" s="15">
        <f t="shared" si="779"/>
        <v>0.02</v>
      </c>
      <c r="AT446" s="15">
        <f t="shared" si="780"/>
        <v>0.02</v>
      </c>
      <c r="AU446" s="15">
        <f t="shared" si="781"/>
        <v>0.14000000000000001</v>
      </c>
      <c r="AV446" s="15">
        <f t="shared" si="782"/>
        <v>0.18</v>
      </c>
      <c r="AW446" s="15">
        <f t="shared" si="783"/>
        <v>0.6</v>
      </c>
      <c r="AX446" s="15">
        <f t="shared" si="784"/>
        <v>0.02</v>
      </c>
      <c r="AY446" s="15">
        <f t="shared" si="785"/>
        <v>0.02</v>
      </c>
      <c r="AZ446" s="15">
        <f t="shared" si="786"/>
        <v>0.02</v>
      </c>
      <c r="BA446" s="15">
        <f t="shared" si="787"/>
        <v>0.14000000000000001</v>
      </c>
      <c r="BB446" s="15">
        <f t="shared" si="788"/>
        <v>0.18</v>
      </c>
      <c r="BC446" s="15">
        <f t="shared" si="789"/>
        <v>0.6</v>
      </c>
      <c r="BD446" s="15">
        <f t="shared" si="790"/>
        <v>0.02</v>
      </c>
      <c r="BE446" s="15">
        <f t="shared" si="791"/>
        <v>0.02</v>
      </c>
      <c r="BF446" s="15">
        <f t="shared" si="792"/>
        <v>0.02</v>
      </c>
      <c r="BG446" s="15">
        <f t="shared" si="793"/>
        <v>0.14000000000000001</v>
      </c>
      <c r="BH446" s="15">
        <f t="shared" si="794"/>
        <v>0.18</v>
      </c>
      <c r="BI446" s="15">
        <f t="shared" si="795"/>
        <v>0.6</v>
      </c>
      <c r="BJ446" s="50">
        <f t="shared" si="796"/>
        <v>0.02</v>
      </c>
    </row>
    <row r="447" spans="1:62" s="9" customFormat="1" ht="20.100000000000001" customHeight="1" x14ac:dyDescent="0.3">
      <c r="A447" s="145" t="s">
        <v>36</v>
      </c>
      <c r="B447" s="150"/>
      <c r="C447" s="150"/>
      <c r="D447" s="150"/>
      <c r="E447" s="150"/>
      <c r="F447" s="150"/>
      <c r="G447" s="77">
        <f t="shared" ref="G447:BJ447" si="800">SUM(G442:G446)</f>
        <v>904.54000000000008</v>
      </c>
      <c r="H447" s="77">
        <f t="shared" si="800"/>
        <v>897.94</v>
      </c>
      <c r="I447" s="77">
        <f t="shared" si="800"/>
        <v>1043.71</v>
      </c>
      <c r="J447" s="77">
        <f t="shared" si="800"/>
        <v>1281.48</v>
      </c>
      <c r="K447" s="77">
        <f t="shared" si="800"/>
        <v>30.710000000000004</v>
      </c>
      <c r="L447" s="77">
        <f t="shared" si="800"/>
        <v>38.980000000000004</v>
      </c>
      <c r="M447" s="77">
        <f t="shared" si="800"/>
        <v>113.99</v>
      </c>
      <c r="N447" s="77">
        <f t="shared" si="800"/>
        <v>33.19</v>
      </c>
      <c r="O447" s="77">
        <f t="shared" si="800"/>
        <v>36.873333333333335</v>
      </c>
      <c r="P447" s="77">
        <f t="shared" si="800"/>
        <v>115.52666666666666</v>
      </c>
      <c r="Q447" s="77">
        <f t="shared" si="800"/>
        <v>41.085000000000001</v>
      </c>
      <c r="R447" s="77">
        <f t="shared" si="800"/>
        <v>45.153333333333343</v>
      </c>
      <c r="S447" s="77">
        <f t="shared" si="800"/>
        <v>125.38166666666666</v>
      </c>
      <c r="T447" s="77">
        <f t="shared" si="800"/>
        <v>49.58</v>
      </c>
      <c r="U447" s="77">
        <f t="shared" si="800"/>
        <v>57.1</v>
      </c>
      <c r="V447" s="77">
        <f t="shared" si="800"/>
        <v>148.57</v>
      </c>
      <c r="W447" s="77">
        <f t="shared" si="800"/>
        <v>97.52</v>
      </c>
      <c r="X447" s="77">
        <f t="shared" si="800"/>
        <v>84.12</v>
      </c>
      <c r="Y447" s="77">
        <f t="shared" si="800"/>
        <v>192.13</v>
      </c>
      <c r="Z447" s="77">
        <f t="shared" si="800"/>
        <v>3.04</v>
      </c>
      <c r="AA447" s="77">
        <f t="shared" si="800"/>
        <v>163.57999999999998</v>
      </c>
      <c r="AB447" s="77">
        <f t="shared" si="800"/>
        <v>144.48500000000001</v>
      </c>
      <c r="AC447" s="77">
        <f t="shared" si="800"/>
        <v>307.82500000000005</v>
      </c>
      <c r="AD447" s="77">
        <f t="shared" si="800"/>
        <v>4.9600000000000009</v>
      </c>
      <c r="AE447" s="77">
        <f t="shared" si="800"/>
        <v>170.23999999999998</v>
      </c>
      <c r="AF447" s="77">
        <f t="shared" si="800"/>
        <v>171.87500000000003</v>
      </c>
      <c r="AG447" s="77">
        <f t="shared" si="800"/>
        <v>370.32000000000005</v>
      </c>
      <c r="AH447" s="77">
        <f t="shared" si="800"/>
        <v>6.0150000000000006</v>
      </c>
      <c r="AI447" s="77">
        <f t="shared" si="800"/>
        <v>181.36999999999998</v>
      </c>
      <c r="AJ447" s="77">
        <f t="shared" si="800"/>
        <v>202.0575</v>
      </c>
      <c r="AK447" s="77">
        <f t="shared" si="800"/>
        <v>436.5575</v>
      </c>
      <c r="AL447" s="77">
        <f t="shared" si="800"/>
        <v>7.17</v>
      </c>
      <c r="AM447" s="77">
        <f t="shared" si="800"/>
        <v>0.09</v>
      </c>
      <c r="AN447" s="77">
        <f t="shared" si="800"/>
        <v>0.27</v>
      </c>
      <c r="AO447" s="77">
        <f t="shared" si="800"/>
        <v>0.25</v>
      </c>
      <c r="AP447" s="77">
        <f t="shared" si="800"/>
        <v>2.9699999999999998</v>
      </c>
      <c r="AQ447" s="77">
        <f t="shared" si="800"/>
        <v>10.58</v>
      </c>
      <c r="AR447" s="77">
        <f t="shared" si="800"/>
        <v>1.1000000000000001</v>
      </c>
      <c r="AS447" s="77">
        <f t="shared" si="800"/>
        <v>9.5000000000000015E-2</v>
      </c>
      <c r="AT447" s="77">
        <f t="shared" si="800"/>
        <v>0.29000000000000004</v>
      </c>
      <c r="AU447" s="77">
        <f t="shared" si="800"/>
        <v>0.29000000000000004</v>
      </c>
      <c r="AV447" s="77">
        <f t="shared" si="800"/>
        <v>3.2450000000000001</v>
      </c>
      <c r="AW447" s="77">
        <f t="shared" si="800"/>
        <v>6.3649999999999993</v>
      </c>
      <c r="AX447" s="77">
        <f t="shared" si="800"/>
        <v>0.65</v>
      </c>
      <c r="AY447" s="77">
        <f t="shared" si="800"/>
        <v>0.11</v>
      </c>
      <c r="AZ447" s="77">
        <f t="shared" si="800"/>
        <v>0.35000000000000003</v>
      </c>
      <c r="BA447" s="77">
        <f t="shared" si="800"/>
        <v>0.31000000000000005</v>
      </c>
      <c r="BB447" s="77">
        <f t="shared" si="800"/>
        <v>3.96</v>
      </c>
      <c r="BC447" s="77">
        <f t="shared" si="800"/>
        <v>6.9899999999999993</v>
      </c>
      <c r="BD447" s="77">
        <f t="shared" si="800"/>
        <v>0.68500000000000005</v>
      </c>
      <c r="BE447" s="77">
        <f t="shared" si="800"/>
        <v>0.13749999999999998</v>
      </c>
      <c r="BF447" s="77">
        <f t="shared" si="800"/>
        <v>0.44500000000000006</v>
      </c>
      <c r="BG447" s="77">
        <f t="shared" si="800"/>
        <v>0.36500000000000005</v>
      </c>
      <c r="BH447" s="77">
        <f t="shared" si="800"/>
        <v>5.0374999999999996</v>
      </c>
      <c r="BI447" s="77">
        <f t="shared" si="800"/>
        <v>9.8724999999999987</v>
      </c>
      <c r="BJ447" s="52">
        <f t="shared" si="800"/>
        <v>0.97500000000000009</v>
      </c>
    </row>
    <row r="448" spans="1:62" s="7" customFormat="1" ht="28.5" customHeight="1" x14ac:dyDescent="0.3">
      <c r="A448" s="49" t="s">
        <v>206</v>
      </c>
      <c r="B448" s="26" t="s">
        <v>207</v>
      </c>
      <c r="C448" s="23">
        <v>200</v>
      </c>
      <c r="D448" s="23">
        <v>250</v>
      </c>
      <c r="E448" s="23">
        <v>400</v>
      </c>
      <c r="F448" s="26">
        <v>100</v>
      </c>
      <c r="G448" s="27">
        <v>54</v>
      </c>
      <c r="H448" s="14">
        <f t="shared" si="797"/>
        <v>108</v>
      </c>
      <c r="I448" s="14">
        <f t="shared" si="798"/>
        <v>135</v>
      </c>
      <c r="J448" s="14">
        <f t="shared" si="799"/>
        <v>216</v>
      </c>
      <c r="K448" s="27">
        <v>4.0999999999999996</v>
      </c>
      <c r="L448" s="27">
        <v>1.8</v>
      </c>
      <c r="M448" s="27">
        <v>5.3</v>
      </c>
      <c r="N448" s="14">
        <f>K448/F448*C448</f>
        <v>8.1999999999999993</v>
      </c>
      <c r="O448" s="14">
        <f t="shared" ref="O448:O466" si="801">L448/F448*C448</f>
        <v>3.6000000000000005</v>
      </c>
      <c r="P448" s="14">
        <f t="shared" ref="P448:P466" si="802">M448/F448*C448</f>
        <v>10.6</v>
      </c>
      <c r="Q448" s="14">
        <f t="shared" ref="Q448:Q466" si="803">K448/F448*D448</f>
        <v>10.249999999999998</v>
      </c>
      <c r="R448" s="14">
        <f t="shared" ref="R448:R466" si="804">L448/F448*D448</f>
        <v>4.5000000000000009</v>
      </c>
      <c r="S448" s="14">
        <f t="shared" ref="S448:S466" si="805">M448/F448*D448</f>
        <v>13.25</v>
      </c>
      <c r="T448" s="14">
        <f t="shared" ref="T448:T466" si="806">K448/F448*E448</f>
        <v>16.399999999999999</v>
      </c>
      <c r="U448" s="14">
        <f t="shared" ref="U448:U466" si="807">L448/F448*E448</f>
        <v>7.2000000000000011</v>
      </c>
      <c r="V448" s="14">
        <f t="shared" ref="V448:V466" si="808">M448/F448*E448</f>
        <v>21.2</v>
      </c>
      <c r="W448" s="28">
        <v>19.8</v>
      </c>
      <c r="X448" s="28">
        <v>15.1</v>
      </c>
      <c r="Y448" s="28">
        <v>69.709999999999994</v>
      </c>
      <c r="Z448" s="28">
        <v>0.47</v>
      </c>
      <c r="AA448" s="15">
        <f t="shared" si="767"/>
        <v>39.6</v>
      </c>
      <c r="AB448" s="15">
        <f t="shared" si="768"/>
        <v>30.2</v>
      </c>
      <c r="AC448" s="15">
        <f t="shared" si="769"/>
        <v>139.41999999999999</v>
      </c>
      <c r="AD448" s="15">
        <f t="shared" si="770"/>
        <v>0.93999999999999984</v>
      </c>
      <c r="AE448" s="15">
        <f t="shared" si="771"/>
        <v>49.5</v>
      </c>
      <c r="AF448" s="15">
        <f t="shared" si="772"/>
        <v>37.75</v>
      </c>
      <c r="AG448" s="15">
        <f t="shared" si="773"/>
        <v>174.27499999999998</v>
      </c>
      <c r="AH448" s="15">
        <f t="shared" si="774"/>
        <v>1.1749999999999998</v>
      </c>
      <c r="AI448" s="15">
        <f t="shared" si="775"/>
        <v>79.2</v>
      </c>
      <c r="AJ448" s="15">
        <f t="shared" si="776"/>
        <v>60.4</v>
      </c>
      <c r="AK448" s="15">
        <f t="shared" si="777"/>
        <v>278.83999999999997</v>
      </c>
      <c r="AL448" s="15">
        <f t="shared" si="778"/>
        <v>1.8799999999999997</v>
      </c>
      <c r="AM448" s="28">
        <v>0.01</v>
      </c>
      <c r="AN448" s="28">
        <v>0.04</v>
      </c>
      <c r="AO448" s="28">
        <v>0.05</v>
      </c>
      <c r="AP448" s="28">
        <v>0.76</v>
      </c>
      <c r="AQ448" s="28">
        <v>4.8600000000000003</v>
      </c>
      <c r="AR448" s="28">
        <v>0.19</v>
      </c>
      <c r="AS448" s="15">
        <f t="shared" si="779"/>
        <v>0.02</v>
      </c>
      <c r="AT448" s="15">
        <f t="shared" si="780"/>
        <v>0.08</v>
      </c>
      <c r="AU448" s="15">
        <f t="shared" si="781"/>
        <v>0.1</v>
      </c>
      <c r="AV448" s="15">
        <f t="shared" si="782"/>
        <v>1.52</v>
      </c>
      <c r="AW448" s="15">
        <f t="shared" si="783"/>
        <v>9.7200000000000006</v>
      </c>
      <c r="AX448" s="15">
        <f t="shared" si="784"/>
        <v>0.38</v>
      </c>
      <c r="AY448" s="15">
        <f t="shared" si="785"/>
        <v>2.5000000000000001E-2</v>
      </c>
      <c r="AZ448" s="15">
        <f t="shared" si="786"/>
        <v>0.1</v>
      </c>
      <c r="BA448" s="15">
        <f t="shared" si="787"/>
        <v>0.125</v>
      </c>
      <c r="BB448" s="15">
        <f t="shared" si="788"/>
        <v>1.9</v>
      </c>
      <c r="BC448" s="15">
        <f t="shared" si="789"/>
        <v>12.15</v>
      </c>
      <c r="BD448" s="15">
        <f t="shared" si="790"/>
        <v>0.47499999999999998</v>
      </c>
      <c r="BE448" s="15">
        <f t="shared" si="791"/>
        <v>0.04</v>
      </c>
      <c r="BF448" s="15">
        <f t="shared" si="792"/>
        <v>0.16</v>
      </c>
      <c r="BG448" s="15">
        <f t="shared" si="793"/>
        <v>0.2</v>
      </c>
      <c r="BH448" s="15">
        <f t="shared" si="794"/>
        <v>3.04</v>
      </c>
      <c r="BI448" s="15">
        <f t="shared" si="795"/>
        <v>19.440000000000001</v>
      </c>
      <c r="BJ448" s="50">
        <f t="shared" si="796"/>
        <v>0.76</v>
      </c>
    </row>
    <row r="449" spans="1:62" s="7" customFormat="1" ht="37.5" customHeight="1" x14ac:dyDescent="0.3">
      <c r="A449" s="49" t="s">
        <v>208</v>
      </c>
      <c r="B449" s="26">
        <v>304</v>
      </c>
      <c r="C449" s="23">
        <v>100</v>
      </c>
      <c r="D449" s="23">
        <v>120</v>
      </c>
      <c r="E449" s="23">
        <v>200</v>
      </c>
      <c r="F449" s="26">
        <v>100</v>
      </c>
      <c r="G449" s="27">
        <v>288</v>
      </c>
      <c r="H449" s="14">
        <f t="shared" si="797"/>
        <v>288</v>
      </c>
      <c r="I449" s="14">
        <f t="shared" si="798"/>
        <v>345.59999999999997</v>
      </c>
      <c r="J449" s="14">
        <f t="shared" si="799"/>
        <v>576</v>
      </c>
      <c r="K449" s="27">
        <v>16.7</v>
      </c>
      <c r="L449" s="27">
        <v>17.600000000000001</v>
      </c>
      <c r="M449" s="27">
        <v>10.1</v>
      </c>
      <c r="N449" s="14">
        <f>K449/F449*C449</f>
        <v>16.7</v>
      </c>
      <c r="O449" s="14">
        <f t="shared" si="801"/>
        <v>17.600000000000001</v>
      </c>
      <c r="P449" s="14">
        <f t="shared" si="802"/>
        <v>10.1</v>
      </c>
      <c r="Q449" s="14">
        <f t="shared" si="803"/>
        <v>20.04</v>
      </c>
      <c r="R449" s="14">
        <f t="shared" si="804"/>
        <v>21.12</v>
      </c>
      <c r="S449" s="14">
        <f t="shared" si="805"/>
        <v>12.12</v>
      </c>
      <c r="T449" s="14">
        <f t="shared" si="806"/>
        <v>33.4</v>
      </c>
      <c r="U449" s="14">
        <f t="shared" si="807"/>
        <v>35.200000000000003</v>
      </c>
      <c r="V449" s="14">
        <f t="shared" si="808"/>
        <v>20.2</v>
      </c>
      <c r="W449" s="28">
        <v>12.91</v>
      </c>
      <c r="X449" s="28">
        <v>26.47</v>
      </c>
      <c r="Y449" s="28">
        <v>141.43</v>
      </c>
      <c r="Z449" s="28">
        <v>1.65</v>
      </c>
      <c r="AA449" s="15">
        <f t="shared" si="767"/>
        <v>12.91</v>
      </c>
      <c r="AB449" s="15">
        <f t="shared" si="768"/>
        <v>26.47</v>
      </c>
      <c r="AC449" s="15">
        <f t="shared" si="769"/>
        <v>141.43</v>
      </c>
      <c r="AD449" s="15">
        <f t="shared" si="770"/>
        <v>1.6500000000000001</v>
      </c>
      <c r="AE449" s="15">
        <f t="shared" si="771"/>
        <v>15.491999999999999</v>
      </c>
      <c r="AF449" s="15">
        <f t="shared" si="772"/>
        <v>31.763999999999999</v>
      </c>
      <c r="AG449" s="15">
        <f t="shared" si="773"/>
        <v>169.71600000000001</v>
      </c>
      <c r="AH449" s="15">
        <f t="shared" si="774"/>
        <v>1.98</v>
      </c>
      <c r="AI449" s="15">
        <f t="shared" si="775"/>
        <v>25.82</v>
      </c>
      <c r="AJ449" s="15">
        <f t="shared" si="776"/>
        <v>52.94</v>
      </c>
      <c r="AK449" s="15">
        <f t="shared" si="777"/>
        <v>282.86</v>
      </c>
      <c r="AL449" s="15">
        <f t="shared" si="778"/>
        <v>3.3000000000000003</v>
      </c>
      <c r="AM449" s="28">
        <v>0.05</v>
      </c>
      <c r="AN449" s="28">
        <v>0.23</v>
      </c>
      <c r="AO449" s="28">
        <v>0.14000000000000001</v>
      </c>
      <c r="AP449" s="28">
        <v>3.26</v>
      </c>
      <c r="AQ449" s="28">
        <v>0</v>
      </c>
      <c r="AR449" s="28">
        <v>0.08</v>
      </c>
      <c r="AS449" s="21">
        <f t="shared" si="779"/>
        <v>0.05</v>
      </c>
      <c r="AT449" s="15">
        <f t="shared" si="780"/>
        <v>0.22999999999999998</v>
      </c>
      <c r="AU449" s="15">
        <f t="shared" si="781"/>
        <v>0.14000000000000001</v>
      </c>
      <c r="AV449" s="15">
        <f t="shared" si="782"/>
        <v>3.26</v>
      </c>
      <c r="AW449" s="15">
        <f t="shared" si="783"/>
        <v>0</v>
      </c>
      <c r="AX449" s="15">
        <f t="shared" si="784"/>
        <v>0.08</v>
      </c>
      <c r="AY449" s="15">
        <f t="shared" si="785"/>
        <v>0.06</v>
      </c>
      <c r="AZ449" s="15">
        <f t="shared" si="786"/>
        <v>0.27600000000000002</v>
      </c>
      <c r="BA449" s="15">
        <f t="shared" si="787"/>
        <v>0.16800000000000004</v>
      </c>
      <c r="BB449" s="15">
        <f t="shared" si="788"/>
        <v>3.9119999999999995</v>
      </c>
      <c r="BC449" s="15">
        <f t="shared" si="789"/>
        <v>0</v>
      </c>
      <c r="BD449" s="15">
        <f t="shared" si="790"/>
        <v>9.6000000000000002E-2</v>
      </c>
      <c r="BE449" s="15">
        <f t="shared" si="791"/>
        <v>0.1</v>
      </c>
      <c r="BF449" s="15">
        <f t="shared" si="792"/>
        <v>0.45999999999999996</v>
      </c>
      <c r="BG449" s="15">
        <f t="shared" si="793"/>
        <v>0.28000000000000003</v>
      </c>
      <c r="BH449" s="15">
        <f t="shared" si="794"/>
        <v>6.52</v>
      </c>
      <c r="BI449" s="15">
        <f t="shared" si="795"/>
        <v>0</v>
      </c>
      <c r="BJ449" s="50">
        <f t="shared" si="796"/>
        <v>0.16</v>
      </c>
    </row>
    <row r="450" spans="1:62" s="7" customFormat="1" ht="39" customHeight="1" x14ac:dyDescent="0.3">
      <c r="A450" s="49" t="s">
        <v>209</v>
      </c>
      <c r="B450" s="26">
        <v>205</v>
      </c>
      <c r="C450" s="23">
        <v>250</v>
      </c>
      <c r="D450" s="23">
        <v>250</v>
      </c>
      <c r="E450" s="23">
        <v>300</v>
      </c>
      <c r="F450" s="26">
        <v>250</v>
      </c>
      <c r="G450" s="27">
        <v>445</v>
      </c>
      <c r="H450" s="14">
        <f t="shared" si="797"/>
        <v>445</v>
      </c>
      <c r="I450" s="14">
        <f t="shared" si="798"/>
        <v>445</v>
      </c>
      <c r="J450" s="14">
        <f t="shared" si="799"/>
        <v>534</v>
      </c>
      <c r="K450" s="27">
        <v>13</v>
      </c>
      <c r="L450" s="27">
        <v>21.5</v>
      </c>
      <c r="M450" s="27">
        <v>48.3</v>
      </c>
      <c r="N450" s="14">
        <f>K450/F450*C450</f>
        <v>13</v>
      </c>
      <c r="O450" s="14">
        <f t="shared" si="801"/>
        <v>21.5</v>
      </c>
      <c r="P450" s="14">
        <f t="shared" si="802"/>
        <v>48.3</v>
      </c>
      <c r="Q450" s="14">
        <f t="shared" si="803"/>
        <v>13</v>
      </c>
      <c r="R450" s="14">
        <f t="shared" si="804"/>
        <v>21.5</v>
      </c>
      <c r="S450" s="14">
        <f t="shared" si="805"/>
        <v>48.3</v>
      </c>
      <c r="T450" s="14">
        <f t="shared" si="806"/>
        <v>15.6</v>
      </c>
      <c r="U450" s="14">
        <f t="shared" si="807"/>
        <v>25.799999999999997</v>
      </c>
      <c r="V450" s="14">
        <f t="shared" si="808"/>
        <v>57.959999999999994</v>
      </c>
      <c r="W450" s="28">
        <v>102.51</v>
      </c>
      <c r="X450" s="28">
        <v>9.44</v>
      </c>
      <c r="Y450" s="28">
        <v>86.21</v>
      </c>
      <c r="Z450" s="28">
        <v>0.59</v>
      </c>
      <c r="AA450" s="15">
        <f t="shared" si="767"/>
        <v>256.27500000000003</v>
      </c>
      <c r="AB450" s="15">
        <f t="shared" si="768"/>
        <v>23.599999999999998</v>
      </c>
      <c r="AC450" s="15">
        <f t="shared" si="769"/>
        <v>215.52500000000001</v>
      </c>
      <c r="AD450" s="15">
        <f t="shared" si="770"/>
        <v>1.4749999999999999</v>
      </c>
      <c r="AE450" s="15">
        <f t="shared" si="771"/>
        <v>256.27500000000003</v>
      </c>
      <c r="AF450" s="15">
        <f t="shared" si="772"/>
        <v>23.599999999999998</v>
      </c>
      <c r="AG450" s="15">
        <f t="shared" si="773"/>
        <v>215.52500000000001</v>
      </c>
      <c r="AH450" s="15">
        <f t="shared" si="774"/>
        <v>1.4749999999999999</v>
      </c>
      <c r="AI450" s="15">
        <f t="shared" si="775"/>
        <v>307.53000000000003</v>
      </c>
      <c r="AJ450" s="15">
        <f t="shared" si="776"/>
        <v>28.32</v>
      </c>
      <c r="AK450" s="15">
        <f t="shared" si="777"/>
        <v>258.63</v>
      </c>
      <c r="AL450" s="15">
        <f t="shared" si="778"/>
        <v>1.77</v>
      </c>
      <c r="AM450" s="28">
        <v>0.05</v>
      </c>
      <c r="AN450" s="28">
        <v>0.03</v>
      </c>
      <c r="AO450" s="28">
        <v>0.04</v>
      </c>
      <c r="AP450" s="28">
        <v>0.35</v>
      </c>
      <c r="AQ450" s="28">
        <v>0.08</v>
      </c>
      <c r="AR450" s="28">
        <v>0.12</v>
      </c>
      <c r="AS450" s="15">
        <f t="shared" si="779"/>
        <v>0.125</v>
      </c>
      <c r="AT450" s="15">
        <f t="shared" si="780"/>
        <v>7.4999999999999997E-2</v>
      </c>
      <c r="AU450" s="15">
        <f t="shared" si="781"/>
        <v>0.1</v>
      </c>
      <c r="AV450" s="15">
        <f t="shared" si="782"/>
        <v>0.87499999999999989</v>
      </c>
      <c r="AW450" s="15">
        <f t="shared" si="783"/>
        <v>0.2</v>
      </c>
      <c r="AX450" s="15">
        <f t="shared" si="784"/>
        <v>0.3</v>
      </c>
      <c r="AY450" s="15">
        <f t="shared" si="785"/>
        <v>0.125</v>
      </c>
      <c r="AZ450" s="15">
        <f t="shared" si="786"/>
        <v>7.4999999999999997E-2</v>
      </c>
      <c r="BA450" s="15">
        <f t="shared" si="787"/>
        <v>0.1</v>
      </c>
      <c r="BB450" s="15">
        <f t="shared" si="788"/>
        <v>0.87499999999999989</v>
      </c>
      <c r="BC450" s="15">
        <f t="shared" si="789"/>
        <v>0.2</v>
      </c>
      <c r="BD450" s="15">
        <f t="shared" si="790"/>
        <v>0.3</v>
      </c>
      <c r="BE450" s="15">
        <f t="shared" si="791"/>
        <v>0.15</v>
      </c>
      <c r="BF450" s="15">
        <f t="shared" si="792"/>
        <v>0.09</v>
      </c>
      <c r="BG450" s="15">
        <f t="shared" si="793"/>
        <v>0.12000000000000001</v>
      </c>
      <c r="BH450" s="15">
        <f t="shared" si="794"/>
        <v>1.0499999999999998</v>
      </c>
      <c r="BI450" s="15">
        <f t="shared" si="795"/>
        <v>0.24000000000000002</v>
      </c>
      <c r="BJ450" s="50">
        <f t="shared" si="796"/>
        <v>0.36</v>
      </c>
    </row>
    <row r="451" spans="1:62" s="7" customFormat="1" ht="45.75" customHeight="1" x14ac:dyDescent="0.3">
      <c r="A451" s="49" t="s">
        <v>210</v>
      </c>
      <c r="B451" s="26">
        <v>28</v>
      </c>
      <c r="C451" s="23">
        <v>90</v>
      </c>
      <c r="D451" s="23">
        <v>150</v>
      </c>
      <c r="E451" s="23">
        <v>200</v>
      </c>
      <c r="F451" s="26">
        <v>100</v>
      </c>
      <c r="G451" s="27">
        <v>73.5</v>
      </c>
      <c r="H451" s="14">
        <f t="shared" si="797"/>
        <v>66.150000000000006</v>
      </c>
      <c r="I451" s="14">
        <f t="shared" si="798"/>
        <v>110.25</v>
      </c>
      <c r="J451" s="14">
        <f t="shared" si="799"/>
        <v>147</v>
      </c>
      <c r="K451" s="27">
        <v>1.3</v>
      </c>
      <c r="L451" s="27">
        <v>5</v>
      </c>
      <c r="M451" s="27">
        <v>6</v>
      </c>
      <c r="N451" s="14">
        <f t="shared" ref="N451:N466" si="809">K451/F451*C451</f>
        <v>1.1700000000000002</v>
      </c>
      <c r="O451" s="14">
        <f t="shared" si="801"/>
        <v>4.5</v>
      </c>
      <c r="P451" s="14">
        <f t="shared" si="802"/>
        <v>5.3999999999999995</v>
      </c>
      <c r="Q451" s="14">
        <f t="shared" si="803"/>
        <v>1.9500000000000002</v>
      </c>
      <c r="R451" s="14">
        <f t="shared" si="804"/>
        <v>7.5</v>
      </c>
      <c r="S451" s="14">
        <f t="shared" si="805"/>
        <v>9</v>
      </c>
      <c r="T451" s="14">
        <f t="shared" si="806"/>
        <v>2.6</v>
      </c>
      <c r="U451" s="14">
        <f t="shared" si="807"/>
        <v>10</v>
      </c>
      <c r="V451" s="14">
        <f t="shared" si="808"/>
        <v>12</v>
      </c>
      <c r="W451" s="28">
        <v>31.17</v>
      </c>
      <c r="X451" s="28">
        <v>18.600000000000001</v>
      </c>
      <c r="Y451" s="28">
        <v>38.93</v>
      </c>
      <c r="Z451" s="28">
        <v>1.1299999999999999</v>
      </c>
      <c r="AA451" s="15">
        <f t="shared" si="767"/>
        <v>28.053000000000004</v>
      </c>
      <c r="AB451" s="15">
        <f t="shared" si="768"/>
        <v>16.740000000000002</v>
      </c>
      <c r="AC451" s="15">
        <f t="shared" si="769"/>
        <v>35.036999999999999</v>
      </c>
      <c r="AD451" s="15">
        <f t="shared" si="770"/>
        <v>1.0169999999999999</v>
      </c>
      <c r="AE451" s="15">
        <f t="shared" si="771"/>
        <v>46.755000000000003</v>
      </c>
      <c r="AF451" s="15">
        <f t="shared" si="772"/>
        <v>27.900000000000006</v>
      </c>
      <c r="AG451" s="15">
        <f t="shared" si="773"/>
        <v>58.394999999999996</v>
      </c>
      <c r="AH451" s="15">
        <f t="shared" si="774"/>
        <v>1.6949999999999998</v>
      </c>
      <c r="AI451" s="15">
        <f t="shared" si="775"/>
        <v>62.34</v>
      </c>
      <c r="AJ451" s="15">
        <f t="shared" si="776"/>
        <v>37.200000000000003</v>
      </c>
      <c r="AK451" s="15">
        <f t="shared" si="777"/>
        <v>77.86</v>
      </c>
      <c r="AL451" s="15">
        <f t="shared" si="778"/>
        <v>2.2599999999999998</v>
      </c>
      <c r="AM451" s="28">
        <v>0</v>
      </c>
      <c r="AN451" s="28">
        <v>0.02</v>
      </c>
      <c r="AO451" s="28">
        <v>0.03</v>
      </c>
      <c r="AP451" s="28">
        <v>0.22</v>
      </c>
      <c r="AQ451" s="28">
        <v>2.58</v>
      </c>
      <c r="AR451" s="28">
        <v>1.8</v>
      </c>
      <c r="AS451" s="15">
        <f t="shared" si="779"/>
        <v>0</v>
      </c>
      <c r="AT451" s="15">
        <f t="shared" si="780"/>
        <v>1.8000000000000002E-2</v>
      </c>
      <c r="AU451" s="15">
        <f t="shared" si="781"/>
        <v>2.6999999999999996E-2</v>
      </c>
      <c r="AV451" s="15">
        <f t="shared" si="782"/>
        <v>0.19800000000000001</v>
      </c>
      <c r="AW451" s="15">
        <f t="shared" si="783"/>
        <v>2.3220000000000001</v>
      </c>
      <c r="AX451" s="15">
        <f t="shared" si="784"/>
        <v>1.62</v>
      </c>
      <c r="AY451" s="15">
        <f t="shared" si="785"/>
        <v>0</v>
      </c>
      <c r="AZ451" s="15">
        <f t="shared" si="786"/>
        <v>3.0000000000000002E-2</v>
      </c>
      <c r="BA451" s="15">
        <f t="shared" si="787"/>
        <v>4.4999999999999998E-2</v>
      </c>
      <c r="BB451" s="15">
        <f t="shared" si="788"/>
        <v>0.33</v>
      </c>
      <c r="BC451" s="15">
        <f t="shared" si="789"/>
        <v>3.87</v>
      </c>
      <c r="BD451" s="15">
        <f t="shared" si="790"/>
        <v>2.7</v>
      </c>
      <c r="BE451" s="15">
        <f t="shared" si="791"/>
        <v>0</v>
      </c>
      <c r="BF451" s="15">
        <f t="shared" si="792"/>
        <v>0.04</v>
      </c>
      <c r="BG451" s="15">
        <f t="shared" si="793"/>
        <v>0.06</v>
      </c>
      <c r="BH451" s="15">
        <f t="shared" si="794"/>
        <v>0.44</v>
      </c>
      <c r="BI451" s="15">
        <f t="shared" si="795"/>
        <v>5.16</v>
      </c>
      <c r="BJ451" s="50">
        <f t="shared" si="796"/>
        <v>3.6000000000000005</v>
      </c>
    </row>
    <row r="452" spans="1:62" s="7" customFormat="1" ht="18" customHeight="1" x14ac:dyDescent="0.3">
      <c r="A452" s="49" t="s">
        <v>31</v>
      </c>
      <c r="B452" s="26" t="s">
        <v>72</v>
      </c>
      <c r="C452" s="23">
        <v>50</v>
      </c>
      <c r="D452" s="23">
        <v>50</v>
      </c>
      <c r="E452" s="23">
        <v>50</v>
      </c>
      <c r="F452" s="26">
        <v>50</v>
      </c>
      <c r="G452" s="30">
        <v>127</v>
      </c>
      <c r="H452" s="14">
        <f>G452/F452*C452</f>
        <v>127</v>
      </c>
      <c r="I452" s="14">
        <f>G452/F452*D452</f>
        <v>127</v>
      </c>
      <c r="J452" s="14">
        <f>G452/F452*E452</f>
        <v>127</v>
      </c>
      <c r="K452" s="30">
        <v>3.88</v>
      </c>
      <c r="L452" s="30">
        <v>1</v>
      </c>
      <c r="M452" s="30">
        <v>26.5</v>
      </c>
      <c r="N452" s="14">
        <f>K452/F452*C452</f>
        <v>3.88</v>
      </c>
      <c r="O452" s="14">
        <f>L452/F452*C452</f>
        <v>1</v>
      </c>
      <c r="P452" s="14">
        <f>M452/F452*C452</f>
        <v>26.5</v>
      </c>
      <c r="Q452" s="14">
        <f>K452/F452*D452</f>
        <v>3.88</v>
      </c>
      <c r="R452" s="14">
        <f>L452/F452*D452</f>
        <v>1</v>
      </c>
      <c r="S452" s="14">
        <f>M452/F452*D452</f>
        <v>26.5</v>
      </c>
      <c r="T452" s="14">
        <f>K452/F452*E452</f>
        <v>3.88</v>
      </c>
      <c r="U452" s="14">
        <f>L452/F452*E452</f>
        <v>1</v>
      </c>
      <c r="V452" s="14">
        <f>M452/F452*E452</f>
        <v>26.5</v>
      </c>
      <c r="W452" s="28">
        <v>148.1</v>
      </c>
      <c r="X452" s="28">
        <v>16</v>
      </c>
      <c r="Y452" s="28">
        <v>0</v>
      </c>
      <c r="Z452" s="28">
        <v>2.4</v>
      </c>
      <c r="AA452" s="15">
        <f t="shared" si="767"/>
        <v>74.05</v>
      </c>
      <c r="AB452" s="15">
        <f t="shared" si="768"/>
        <v>8</v>
      </c>
      <c r="AC452" s="15">
        <f t="shared" si="769"/>
        <v>0</v>
      </c>
      <c r="AD452" s="15">
        <f t="shared" si="770"/>
        <v>1.2</v>
      </c>
      <c r="AE452" s="15">
        <f t="shared" si="771"/>
        <v>74.05</v>
      </c>
      <c r="AF452" s="15">
        <f t="shared" si="772"/>
        <v>8</v>
      </c>
      <c r="AG452" s="15">
        <f t="shared" si="773"/>
        <v>0</v>
      </c>
      <c r="AH452" s="15">
        <f t="shared" si="774"/>
        <v>1.2</v>
      </c>
      <c r="AI452" s="15">
        <f t="shared" si="775"/>
        <v>74.05</v>
      </c>
      <c r="AJ452" s="15">
        <f t="shared" si="776"/>
        <v>8</v>
      </c>
      <c r="AK452" s="15">
        <f t="shared" si="777"/>
        <v>0</v>
      </c>
      <c r="AL452" s="15">
        <f t="shared" si="778"/>
        <v>1.2</v>
      </c>
      <c r="AM452" s="28">
        <v>0</v>
      </c>
      <c r="AN452" s="28">
        <v>0.34</v>
      </c>
      <c r="AO452" s="28">
        <v>0.2</v>
      </c>
      <c r="AP452" s="28">
        <v>2.5</v>
      </c>
      <c r="AQ452" s="28">
        <v>0</v>
      </c>
      <c r="AR452" s="28">
        <v>1.5</v>
      </c>
      <c r="AS452" s="15">
        <f t="shared" si="779"/>
        <v>0</v>
      </c>
      <c r="AT452" s="15">
        <f t="shared" si="780"/>
        <v>0.17</v>
      </c>
      <c r="AU452" s="15">
        <f t="shared" si="781"/>
        <v>0.1</v>
      </c>
      <c r="AV452" s="15">
        <f t="shared" si="782"/>
        <v>1.25</v>
      </c>
      <c r="AW452" s="15">
        <f t="shared" si="783"/>
        <v>0</v>
      </c>
      <c r="AX452" s="15">
        <f t="shared" si="784"/>
        <v>0.75</v>
      </c>
      <c r="AY452" s="15">
        <f t="shared" si="785"/>
        <v>0</v>
      </c>
      <c r="AZ452" s="15">
        <f t="shared" si="786"/>
        <v>0.17</v>
      </c>
      <c r="BA452" s="15">
        <f t="shared" si="787"/>
        <v>0.1</v>
      </c>
      <c r="BB452" s="15">
        <f t="shared" si="788"/>
        <v>1.25</v>
      </c>
      <c r="BC452" s="15">
        <f t="shared" si="789"/>
        <v>0</v>
      </c>
      <c r="BD452" s="15">
        <f t="shared" si="790"/>
        <v>0.75</v>
      </c>
      <c r="BE452" s="15">
        <f t="shared" si="791"/>
        <v>0</v>
      </c>
      <c r="BF452" s="15">
        <f t="shared" si="792"/>
        <v>0.17</v>
      </c>
      <c r="BG452" s="15">
        <f t="shared" si="793"/>
        <v>0.1</v>
      </c>
      <c r="BH452" s="15">
        <f t="shared" si="794"/>
        <v>1.25</v>
      </c>
      <c r="BI452" s="15">
        <f t="shared" si="795"/>
        <v>0</v>
      </c>
      <c r="BJ452" s="50">
        <f t="shared" si="796"/>
        <v>0.75</v>
      </c>
    </row>
    <row r="453" spans="1:62" s="7" customFormat="1" ht="45.75" customHeight="1" x14ac:dyDescent="0.3">
      <c r="A453" s="49" t="s">
        <v>73</v>
      </c>
      <c r="B453" s="26" t="s">
        <v>211</v>
      </c>
      <c r="C453" s="23">
        <v>200</v>
      </c>
      <c r="D453" s="23">
        <v>200</v>
      </c>
      <c r="E453" s="23">
        <v>200</v>
      </c>
      <c r="F453" s="26">
        <v>200</v>
      </c>
      <c r="G453" s="27">
        <v>111</v>
      </c>
      <c r="H453" s="14">
        <f t="shared" si="797"/>
        <v>111.00000000000001</v>
      </c>
      <c r="I453" s="14">
        <f t="shared" si="798"/>
        <v>111.00000000000001</v>
      </c>
      <c r="J453" s="14">
        <f t="shared" si="799"/>
        <v>111.00000000000001</v>
      </c>
      <c r="K453" s="27">
        <v>0.6</v>
      </c>
      <c r="L453" s="27">
        <v>0.3</v>
      </c>
      <c r="M453" s="27">
        <v>27</v>
      </c>
      <c r="N453" s="14">
        <f t="shared" si="809"/>
        <v>0.6</v>
      </c>
      <c r="O453" s="14">
        <f t="shared" si="801"/>
        <v>0.3</v>
      </c>
      <c r="P453" s="14">
        <f t="shared" si="802"/>
        <v>27</v>
      </c>
      <c r="Q453" s="14">
        <f t="shared" si="803"/>
        <v>0.6</v>
      </c>
      <c r="R453" s="14">
        <f t="shared" si="804"/>
        <v>0.3</v>
      </c>
      <c r="S453" s="14">
        <f t="shared" si="805"/>
        <v>27</v>
      </c>
      <c r="T453" s="14">
        <f t="shared" si="806"/>
        <v>0.6</v>
      </c>
      <c r="U453" s="14">
        <f t="shared" si="807"/>
        <v>0.3</v>
      </c>
      <c r="V453" s="14">
        <f t="shared" si="808"/>
        <v>27</v>
      </c>
      <c r="W453" s="28">
        <v>10.5</v>
      </c>
      <c r="X453" s="28">
        <v>2.7</v>
      </c>
      <c r="Y453" s="28">
        <v>1.7</v>
      </c>
      <c r="Z453" s="28">
        <v>0.3</v>
      </c>
      <c r="AA453" s="15">
        <f t="shared" si="767"/>
        <v>21</v>
      </c>
      <c r="AB453" s="15">
        <f t="shared" si="768"/>
        <v>5.4</v>
      </c>
      <c r="AC453" s="15">
        <f t="shared" si="769"/>
        <v>3.4000000000000004</v>
      </c>
      <c r="AD453" s="15">
        <f t="shared" si="770"/>
        <v>0.6</v>
      </c>
      <c r="AE453" s="15">
        <f t="shared" si="771"/>
        <v>21</v>
      </c>
      <c r="AF453" s="15">
        <f t="shared" si="772"/>
        <v>5.4</v>
      </c>
      <c r="AG453" s="15">
        <f t="shared" si="773"/>
        <v>3.4000000000000004</v>
      </c>
      <c r="AH453" s="15">
        <f t="shared" si="774"/>
        <v>0.6</v>
      </c>
      <c r="AI453" s="15">
        <f t="shared" si="775"/>
        <v>21</v>
      </c>
      <c r="AJ453" s="15">
        <f t="shared" si="776"/>
        <v>5.4</v>
      </c>
      <c r="AK453" s="15">
        <f t="shared" si="777"/>
        <v>3.4000000000000004</v>
      </c>
      <c r="AL453" s="15">
        <f t="shared" si="778"/>
        <v>0.6</v>
      </c>
      <c r="AM453" s="28">
        <v>0</v>
      </c>
      <c r="AN453" s="28">
        <v>0.01</v>
      </c>
      <c r="AO453" s="28">
        <v>0.03</v>
      </c>
      <c r="AP453" s="28">
        <v>0.12</v>
      </c>
      <c r="AQ453" s="28">
        <v>100</v>
      </c>
      <c r="AR453" s="28">
        <v>0.38</v>
      </c>
      <c r="AS453" s="15">
        <f t="shared" si="779"/>
        <v>0</v>
      </c>
      <c r="AT453" s="15">
        <f t="shared" si="780"/>
        <v>0.02</v>
      </c>
      <c r="AU453" s="15">
        <f t="shared" si="781"/>
        <v>0.06</v>
      </c>
      <c r="AV453" s="15">
        <f t="shared" si="782"/>
        <v>0.24</v>
      </c>
      <c r="AW453" s="15">
        <f t="shared" si="783"/>
        <v>200</v>
      </c>
      <c r="AX453" s="15">
        <f t="shared" si="784"/>
        <v>0.76</v>
      </c>
      <c r="AY453" s="15">
        <f t="shared" si="785"/>
        <v>0</v>
      </c>
      <c r="AZ453" s="15">
        <f t="shared" si="786"/>
        <v>0.02</v>
      </c>
      <c r="BA453" s="15">
        <f t="shared" si="787"/>
        <v>0.06</v>
      </c>
      <c r="BB453" s="15">
        <f t="shared" si="788"/>
        <v>0.24</v>
      </c>
      <c r="BC453" s="15">
        <f t="shared" si="789"/>
        <v>200</v>
      </c>
      <c r="BD453" s="15">
        <f t="shared" si="790"/>
        <v>0.76</v>
      </c>
      <c r="BE453" s="15">
        <f t="shared" si="791"/>
        <v>0</v>
      </c>
      <c r="BF453" s="15">
        <f t="shared" si="792"/>
        <v>0.02</v>
      </c>
      <c r="BG453" s="15">
        <f t="shared" si="793"/>
        <v>0.06</v>
      </c>
      <c r="BH453" s="15">
        <f t="shared" si="794"/>
        <v>0.24</v>
      </c>
      <c r="BI453" s="15">
        <f t="shared" si="795"/>
        <v>200</v>
      </c>
      <c r="BJ453" s="50">
        <f t="shared" si="796"/>
        <v>0.76</v>
      </c>
    </row>
    <row r="454" spans="1:62" s="9" customFormat="1" ht="20.100000000000001" customHeight="1" x14ac:dyDescent="0.3">
      <c r="A454" s="145" t="s">
        <v>45</v>
      </c>
      <c r="B454" s="150"/>
      <c r="C454" s="150"/>
      <c r="D454" s="150"/>
      <c r="E454" s="150"/>
      <c r="F454" s="150"/>
      <c r="G454" s="77">
        <f>SUM(G448:G453)</f>
        <v>1098.5</v>
      </c>
      <c r="H454" s="77">
        <f t="shared" ref="H454:BJ454" si="810">SUM(H448:H453)</f>
        <v>1145.1500000000001</v>
      </c>
      <c r="I454" s="77">
        <f t="shared" si="810"/>
        <v>1273.8499999999999</v>
      </c>
      <c r="J454" s="77">
        <f t="shared" si="810"/>
        <v>1711</v>
      </c>
      <c r="K454" s="77">
        <f t="shared" si="810"/>
        <v>39.58</v>
      </c>
      <c r="L454" s="77">
        <f t="shared" si="810"/>
        <v>47.2</v>
      </c>
      <c r="M454" s="77">
        <f t="shared" si="810"/>
        <v>123.19999999999999</v>
      </c>
      <c r="N454" s="77">
        <f t="shared" si="810"/>
        <v>43.550000000000004</v>
      </c>
      <c r="O454" s="77">
        <f t="shared" si="810"/>
        <v>48.5</v>
      </c>
      <c r="P454" s="77">
        <f t="shared" si="810"/>
        <v>127.9</v>
      </c>
      <c r="Q454" s="77">
        <f t="shared" si="810"/>
        <v>49.720000000000006</v>
      </c>
      <c r="R454" s="77">
        <f t="shared" si="810"/>
        <v>55.92</v>
      </c>
      <c r="S454" s="77">
        <f t="shared" si="810"/>
        <v>136.16999999999999</v>
      </c>
      <c r="T454" s="77">
        <f t="shared" si="810"/>
        <v>72.479999999999976</v>
      </c>
      <c r="U454" s="77">
        <f t="shared" si="810"/>
        <v>79.5</v>
      </c>
      <c r="V454" s="77">
        <f t="shared" si="810"/>
        <v>164.85999999999999</v>
      </c>
      <c r="W454" s="77">
        <f t="shared" si="810"/>
        <v>324.99</v>
      </c>
      <c r="X454" s="77">
        <f t="shared" si="810"/>
        <v>88.31</v>
      </c>
      <c r="Y454" s="77">
        <f t="shared" si="810"/>
        <v>337.97999999999996</v>
      </c>
      <c r="Z454" s="77">
        <f t="shared" si="810"/>
        <v>6.54</v>
      </c>
      <c r="AA454" s="77">
        <f t="shared" si="810"/>
        <v>431.88800000000003</v>
      </c>
      <c r="AB454" s="77">
        <f t="shared" si="810"/>
        <v>110.41</v>
      </c>
      <c r="AC454" s="77">
        <f t="shared" si="810"/>
        <v>534.81200000000001</v>
      </c>
      <c r="AD454" s="77">
        <f t="shared" si="810"/>
        <v>6.8819999999999988</v>
      </c>
      <c r="AE454" s="77">
        <f t="shared" si="810"/>
        <v>463.07200000000006</v>
      </c>
      <c r="AF454" s="77">
        <f t="shared" si="810"/>
        <v>134.41400000000002</v>
      </c>
      <c r="AG454" s="77">
        <f t="shared" si="810"/>
        <v>621.31099999999992</v>
      </c>
      <c r="AH454" s="77">
        <f t="shared" si="810"/>
        <v>8.125</v>
      </c>
      <c r="AI454" s="77">
        <f t="shared" si="810"/>
        <v>569.94000000000005</v>
      </c>
      <c r="AJ454" s="77">
        <f t="shared" si="810"/>
        <v>192.26000000000002</v>
      </c>
      <c r="AK454" s="77">
        <f t="shared" si="810"/>
        <v>901.59</v>
      </c>
      <c r="AL454" s="77">
        <f t="shared" si="810"/>
        <v>11.009999999999998</v>
      </c>
      <c r="AM454" s="77">
        <f t="shared" si="810"/>
        <v>0.11000000000000001</v>
      </c>
      <c r="AN454" s="77">
        <f t="shared" si="810"/>
        <v>0.67000000000000015</v>
      </c>
      <c r="AO454" s="77">
        <f t="shared" si="810"/>
        <v>0.49</v>
      </c>
      <c r="AP454" s="77">
        <f t="shared" si="810"/>
        <v>7.2099999999999991</v>
      </c>
      <c r="AQ454" s="77">
        <f t="shared" si="810"/>
        <v>107.52</v>
      </c>
      <c r="AR454" s="77">
        <f t="shared" si="810"/>
        <v>4.07</v>
      </c>
      <c r="AS454" s="77">
        <f t="shared" si="810"/>
        <v>0.19500000000000001</v>
      </c>
      <c r="AT454" s="77">
        <f t="shared" si="810"/>
        <v>0.59300000000000008</v>
      </c>
      <c r="AU454" s="77">
        <f t="shared" si="810"/>
        <v>0.52699999999999991</v>
      </c>
      <c r="AV454" s="77">
        <f t="shared" si="810"/>
        <v>7.343</v>
      </c>
      <c r="AW454" s="77">
        <f t="shared" si="810"/>
        <v>212.24199999999999</v>
      </c>
      <c r="AX454" s="77">
        <f t="shared" si="810"/>
        <v>3.8899999999999997</v>
      </c>
      <c r="AY454" s="77">
        <f t="shared" si="810"/>
        <v>0.21</v>
      </c>
      <c r="AZ454" s="77">
        <f t="shared" si="810"/>
        <v>0.67100000000000004</v>
      </c>
      <c r="BA454" s="77">
        <f t="shared" si="810"/>
        <v>0.59800000000000009</v>
      </c>
      <c r="BB454" s="77">
        <f t="shared" si="810"/>
        <v>8.5069999999999997</v>
      </c>
      <c r="BC454" s="77">
        <f t="shared" si="810"/>
        <v>216.22</v>
      </c>
      <c r="BD454" s="77">
        <f t="shared" si="810"/>
        <v>5.0809999999999995</v>
      </c>
      <c r="BE454" s="77">
        <f t="shared" si="810"/>
        <v>0.29000000000000004</v>
      </c>
      <c r="BF454" s="77">
        <f t="shared" si="810"/>
        <v>0.94000000000000006</v>
      </c>
      <c r="BG454" s="77">
        <f t="shared" si="810"/>
        <v>0.82000000000000006</v>
      </c>
      <c r="BH454" s="77">
        <f t="shared" si="810"/>
        <v>12.54</v>
      </c>
      <c r="BI454" s="77">
        <f t="shared" si="810"/>
        <v>224.84</v>
      </c>
      <c r="BJ454" s="52">
        <f t="shared" si="810"/>
        <v>6.3900000000000006</v>
      </c>
    </row>
    <row r="455" spans="1:62" s="7" customFormat="1" ht="18" customHeight="1" x14ac:dyDescent="0.3">
      <c r="A455" s="49" t="s">
        <v>98</v>
      </c>
      <c r="B455" s="26" t="s">
        <v>99</v>
      </c>
      <c r="C455" s="23">
        <v>200</v>
      </c>
      <c r="D455" s="23">
        <v>200</v>
      </c>
      <c r="E455" s="23">
        <v>200</v>
      </c>
      <c r="F455" s="26">
        <v>200</v>
      </c>
      <c r="G455" s="27">
        <v>46</v>
      </c>
      <c r="H455" s="14">
        <f>G455/F455*C455</f>
        <v>46</v>
      </c>
      <c r="I455" s="14">
        <f>G455/F455*D455</f>
        <v>46</v>
      </c>
      <c r="J455" s="14">
        <f>G455/F455*E455</f>
        <v>46</v>
      </c>
      <c r="K455" s="27">
        <v>0.5</v>
      </c>
      <c r="L455" s="27">
        <v>0.1</v>
      </c>
      <c r="M455" s="27">
        <v>10.1</v>
      </c>
      <c r="N455" s="14">
        <f>K455/F455*C455</f>
        <v>0.5</v>
      </c>
      <c r="O455" s="14">
        <f>L455/F455*C455</f>
        <v>0.1</v>
      </c>
      <c r="P455" s="14">
        <f>M455/F455*C455</f>
        <v>10.1</v>
      </c>
      <c r="Q455" s="14">
        <f>K455/F455*D455</f>
        <v>0.5</v>
      </c>
      <c r="R455" s="14">
        <f>L455/F455*D455</f>
        <v>0.1</v>
      </c>
      <c r="S455" s="14">
        <f>M455/F455*D455</f>
        <v>10.1</v>
      </c>
      <c r="T455" s="14">
        <f>K455/F455*E455</f>
        <v>0.5</v>
      </c>
      <c r="U455" s="14">
        <f>L455/F455*E455</f>
        <v>0.1</v>
      </c>
      <c r="V455" s="14">
        <f>M455/F455*E455</f>
        <v>10.1</v>
      </c>
      <c r="W455" s="28">
        <v>14</v>
      </c>
      <c r="X455" s="28">
        <v>8</v>
      </c>
      <c r="Y455" s="28">
        <v>0</v>
      </c>
      <c r="Z455" s="28">
        <v>2.8</v>
      </c>
      <c r="AA455" s="15">
        <f t="shared" si="767"/>
        <v>28.000000000000004</v>
      </c>
      <c r="AB455" s="15">
        <f t="shared" si="768"/>
        <v>16</v>
      </c>
      <c r="AC455" s="15">
        <f t="shared" si="769"/>
        <v>0</v>
      </c>
      <c r="AD455" s="15">
        <f t="shared" si="770"/>
        <v>5.6</v>
      </c>
      <c r="AE455" s="15">
        <f t="shared" si="771"/>
        <v>28.000000000000004</v>
      </c>
      <c r="AF455" s="15">
        <f t="shared" si="772"/>
        <v>16</v>
      </c>
      <c r="AG455" s="15">
        <f t="shared" si="773"/>
        <v>0</v>
      </c>
      <c r="AH455" s="15">
        <f t="shared" si="774"/>
        <v>5.6</v>
      </c>
      <c r="AI455" s="15">
        <f t="shared" si="775"/>
        <v>28.000000000000004</v>
      </c>
      <c r="AJ455" s="15">
        <f t="shared" si="776"/>
        <v>16</v>
      </c>
      <c r="AK455" s="15">
        <f t="shared" si="777"/>
        <v>0</v>
      </c>
      <c r="AL455" s="15">
        <f t="shared" si="778"/>
        <v>5.6</v>
      </c>
      <c r="AM455" s="28">
        <v>0</v>
      </c>
      <c r="AN455" s="28">
        <v>0</v>
      </c>
      <c r="AO455" s="28">
        <v>0</v>
      </c>
      <c r="AP455" s="28">
        <v>0</v>
      </c>
      <c r="AQ455" s="28">
        <v>3</v>
      </c>
      <c r="AR455" s="28">
        <v>3</v>
      </c>
      <c r="AS455" s="15">
        <f t="shared" si="779"/>
        <v>0</v>
      </c>
      <c r="AT455" s="15">
        <f t="shared" si="780"/>
        <v>0</v>
      </c>
      <c r="AU455" s="15">
        <f t="shared" si="781"/>
        <v>0</v>
      </c>
      <c r="AV455" s="15">
        <f t="shared" si="782"/>
        <v>0</v>
      </c>
      <c r="AW455" s="15">
        <f t="shared" si="783"/>
        <v>6</v>
      </c>
      <c r="AX455" s="15">
        <f t="shared" si="784"/>
        <v>6</v>
      </c>
      <c r="AY455" s="15">
        <f t="shared" si="785"/>
        <v>0</v>
      </c>
      <c r="AZ455" s="15">
        <f t="shared" si="786"/>
        <v>0</v>
      </c>
      <c r="BA455" s="15">
        <f t="shared" si="787"/>
        <v>0</v>
      </c>
      <c r="BB455" s="15">
        <f t="shared" si="788"/>
        <v>0</v>
      </c>
      <c r="BC455" s="15">
        <f t="shared" si="789"/>
        <v>6</v>
      </c>
      <c r="BD455" s="15">
        <f t="shared" si="790"/>
        <v>6</v>
      </c>
      <c r="BE455" s="15">
        <f t="shared" si="791"/>
        <v>0</v>
      </c>
      <c r="BF455" s="15">
        <f t="shared" si="792"/>
        <v>0</v>
      </c>
      <c r="BG455" s="15">
        <f t="shared" si="793"/>
        <v>0</v>
      </c>
      <c r="BH455" s="15">
        <f t="shared" si="794"/>
        <v>0</v>
      </c>
      <c r="BI455" s="15">
        <f t="shared" si="795"/>
        <v>6</v>
      </c>
      <c r="BJ455" s="50">
        <f t="shared" si="796"/>
        <v>6</v>
      </c>
    </row>
    <row r="456" spans="1:62" s="7" customFormat="1" ht="18" customHeight="1" x14ac:dyDescent="0.3">
      <c r="A456" s="49" t="s">
        <v>124</v>
      </c>
      <c r="B456" s="26" t="s">
        <v>125</v>
      </c>
      <c r="C456" s="23">
        <v>100</v>
      </c>
      <c r="D456" s="23">
        <v>100</v>
      </c>
      <c r="E456" s="23">
        <v>100</v>
      </c>
      <c r="F456" s="26">
        <v>100</v>
      </c>
      <c r="G456" s="27">
        <v>550</v>
      </c>
      <c r="H456" s="14">
        <f>G456/F456*C456</f>
        <v>550</v>
      </c>
      <c r="I456" s="14">
        <f>G456/F456*D456</f>
        <v>550</v>
      </c>
      <c r="J456" s="14">
        <f>G456/F456*E456</f>
        <v>550</v>
      </c>
      <c r="K456" s="27">
        <v>9.8000000000000007</v>
      </c>
      <c r="L456" s="27">
        <v>34.700000000000003</v>
      </c>
      <c r="M456" s="27">
        <v>50.4</v>
      </c>
      <c r="N456" s="14">
        <f>K456/F456*C456</f>
        <v>9.8000000000000007</v>
      </c>
      <c r="O456" s="14">
        <f>L456/F456*C456</f>
        <v>34.700000000000003</v>
      </c>
      <c r="P456" s="14">
        <f>M456/F456*C456</f>
        <v>50.4</v>
      </c>
      <c r="Q456" s="14">
        <f>K456/F456*D456</f>
        <v>9.8000000000000007</v>
      </c>
      <c r="R456" s="14">
        <f>L456/F456*D456</f>
        <v>34.700000000000003</v>
      </c>
      <c r="S456" s="14">
        <f>M456/F456*D456</f>
        <v>50.4</v>
      </c>
      <c r="T456" s="14">
        <f>K456/F456*E456</f>
        <v>9.8000000000000007</v>
      </c>
      <c r="U456" s="14">
        <f>L456/F456*E456</f>
        <v>34.700000000000003</v>
      </c>
      <c r="V456" s="14">
        <f>M456/F456*E456</f>
        <v>50.4</v>
      </c>
      <c r="W456" s="28">
        <v>352</v>
      </c>
      <c r="X456" s="28">
        <v>68</v>
      </c>
      <c r="Y456" s="28">
        <v>309</v>
      </c>
      <c r="Z456" s="28">
        <v>1.5</v>
      </c>
      <c r="AA456" s="15">
        <f t="shared" si="767"/>
        <v>352</v>
      </c>
      <c r="AB456" s="15">
        <f t="shared" si="768"/>
        <v>68</v>
      </c>
      <c r="AC456" s="15">
        <f t="shared" si="769"/>
        <v>309</v>
      </c>
      <c r="AD456" s="15">
        <f t="shared" si="770"/>
        <v>1.5</v>
      </c>
      <c r="AE456" s="15">
        <f t="shared" si="771"/>
        <v>352</v>
      </c>
      <c r="AF456" s="15">
        <f t="shared" si="772"/>
        <v>68</v>
      </c>
      <c r="AG456" s="15">
        <f t="shared" si="773"/>
        <v>309</v>
      </c>
      <c r="AH456" s="15">
        <f t="shared" si="774"/>
        <v>1.5</v>
      </c>
      <c r="AI456" s="15">
        <f t="shared" si="775"/>
        <v>352</v>
      </c>
      <c r="AJ456" s="15">
        <f t="shared" si="776"/>
        <v>68</v>
      </c>
      <c r="AK456" s="15">
        <f t="shared" si="777"/>
        <v>309</v>
      </c>
      <c r="AL456" s="15">
        <f t="shared" si="778"/>
        <v>1.5</v>
      </c>
      <c r="AM456" s="28">
        <v>0</v>
      </c>
      <c r="AN456" s="28">
        <v>0.08</v>
      </c>
      <c r="AO456" s="28">
        <v>0.45</v>
      </c>
      <c r="AP456" s="28">
        <v>0</v>
      </c>
      <c r="AQ456" s="28">
        <v>0</v>
      </c>
      <c r="AR456" s="28">
        <v>0</v>
      </c>
      <c r="AS456" s="21">
        <f t="shared" si="779"/>
        <v>0</v>
      </c>
      <c r="AT456" s="15">
        <f t="shared" si="780"/>
        <v>0.08</v>
      </c>
      <c r="AU456" s="15">
        <f t="shared" si="781"/>
        <v>0.45000000000000007</v>
      </c>
      <c r="AV456" s="15">
        <f t="shared" si="782"/>
        <v>0</v>
      </c>
      <c r="AW456" s="15">
        <f t="shared" si="783"/>
        <v>0</v>
      </c>
      <c r="AX456" s="15">
        <f t="shared" si="784"/>
        <v>0</v>
      </c>
      <c r="AY456" s="15">
        <f t="shared" si="785"/>
        <v>0</v>
      </c>
      <c r="AZ456" s="15">
        <f t="shared" si="786"/>
        <v>0.08</v>
      </c>
      <c r="BA456" s="15">
        <f t="shared" si="787"/>
        <v>0.45000000000000007</v>
      </c>
      <c r="BB456" s="15">
        <f t="shared" si="788"/>
        <v>0</v>
      </c>
      <c r="BC456" s="15">
        <f t="shared" si="789"/>
        <v>0</v>
      </c>
      <c r="BD456" s="15">
        <f t="shared" si="790"/>
        <v>0</v>
      </c>
      <c r="BE456" s="15">
        <f t="shared" si="791"/>
        <v>0</v>
      </c>
      <c r="BF456" s="15">
        <f t="shared" si="792"/>
        <v>0.08</v>
      </c>
      <c r="BG456" s="15">
        <f t="shared" si="793"/>
        <v>0.45000000000000007</v>
      </c>
      <c r="BH456" s="15">
        <f t="shared" si="794"/>
        <v>0</v>
      </c>
      <c r="BI456" s="15">
        <f t="shared" si="795"/>
        <v>0</v>
      </c>
      <c r="BJ456" s="50">
        <f t="shared" si="796"/>
        <v>0</v>
      </c>
    </row>
    <row r="457" spans="1:62" s="7" customFormat="1" ht="18" customHeight="1" x14ac:dyDescent="0.3">
      <c r="A457" s="49" t="s">
        <v>75</v>
      </c>
      <c r="B457" s="26">
        <v>458</v>
      </c>
      <c r="C457" s="23">
        <v>1</v>
      </c>
      <c r="D457" s="23">
        <v>2</v>
      </c>
      <c r="E457" s="23">
        <v>2</v>
      </c>
      <c r="F457" s="26">
        <v>1</v>
      </c>
      <c r="G457" s="27">
        <v>38</v>
      </c>
      <c r="H457" s="14">
        <f>G457/F457*C457</f>
        <v>38</v>
      </c>
      <c r="I457" s="14">
        <f>G457/F457*D457</f>
        <v>76</v>
      </c>
      <c r="J457" s="14">
        <f>G457/F457*E457</f>
        <v>76</v>
      </c>
      <c r="K457" s="27">
        <v>0.9</v>
      </c>
      <c r="L457" s="27">
        <v>0.2</v>
      </c>
      <c r="M457" s="27">
        <v>8.1</v>
      </c>
      <c r="N457" s="14">
        <f>K457/F457*C457</f>
        <v>0.9</v>
      </c>
      <c r="O457" s="14">
        <f>L457/F457*C457</f>
        <v>0.2</v>
      </c>
      <c r="P457" s="14">
        <f>M457/F457*C457</f>
        <v>8.1</v>
      </c>
      <c r="Q457" s="14">
        <f>K457/F457*D457</f>
        <v>1.8</v>
      </c>
      <c r="R457" s="14">
        <f>L457/F457*D457</f>
        <v>0.4</v>
      </c>
      <c r="S457" s="14">
        <f>M457/F457*D457</f>
        <v>16.2</v>
      </c>
      <c r="T457" s="14">
        <f>K457/F457*E457</f>
        <v>1.8</v>
      </c>
      <c r="U457" s="14">
        <f>L457/F457*E457</f>
        <v>0.4</v>
      </c>
      <c r="V457" s="14">
        <f>M457/F457*E457</f>
        <v>16.2</v>
      </c>
      <c r="W457" s="28">
        <v>34</v>
      </c>
      <c r="X457" s="28">
        <v>13</v>
      </c>
      <c r="Y457" s="28">
        <v>23</v>
      </c>
      <c r="Z457" s="28">
        <v>0</v>
      </c>
      <c r="AA457" s="15">
        <f t="shared" si="767"/>
        <v>0.34</v>
      </c>
      <c r="AB457" s="15">
        <f t="shared" si="768"/>
        <v>0.13</v>
      </c>
      <c r="AC457" s="15">
        <f t="shared" si="769"/>
        <v>0.23</v>
      </c>
      <c r="AD457" s="15">
        <f t="shared" si="770"/>
        <v>0</v>
      </c>
      <c r="AE457" s="15">
        <f t="shared" si="771"/>
        <v>0.68</v>
      </c>
      <c r="AF457" s="15">
        <f t="shared" si="772"/>
        <v>0.26</v>
      </c>
      <c r="AG457" s="15">
        <f t="shared" si="773"/>
        <v>0.46</v>
      </c>
      <c r="AH457" s="15">
        <f t="shared" si="774"/>
        <v>0</v>
      </c>
      <c r="AI457" s="15">
        <f t="shared" si="775"/>
        <v>0.68</v>
      </c>
      <c r="AJ457" s="15">
        <f t="shared" si="776"/>
        <v>0.26</v>
      </c>
      <c r="AK457" s="15">
        <f t="shared" si="777"/>
        <v>0.46</v>
      </c>
      <c r="AL457" s="15">
        <f t="shared" si="778"/>
        <v>0</v>
      </c>
      <c r="AM457" s="28">
        <v>0</v>
      </c>
      <c r="AN457" s="28">
        <v>0.04</v>
      </c>
      <c r="AO457" s="28">
        <v>0.03</v>
      </c>
      <c r="AP457" s="28">
        <v>0.2</v>
      </c>
      <c r="AQ457" s="28">
        <v>60</v>
      </c>
      <c r="AR457" s="28">
        <v>0.2</v>
      </c>
      <c r="AS457" s="15">
        <f t="shared" si="779"/>
        <v>0</v>
      </c>
      <c r="AT457" s="15">
        <f t="shared" si="780"/>
        <v>4.0000000000000002E-4</v>
      </c>
      <c r="AU457" s="15">
        <f t="shared" si="781"/>
        <v>2.9999999999999997E-4</v>
      </c>
      <c r="AV457" s="15">
        <f t="shared" si="782"/>
        <v>2E-3</v>
      </c>
      <c r="AW457" s="15">
        <f t="shared" si="783"/>
        <v>0.6</v>
      </c>
      <c r="AX457" s="15">
        <f t="shared" si="784"/>
        <v>2E-3</v>
      </c>
      <c r="AY457" s="15">
        <f t="shared" si="785"/>
        <v>0</v>
      </c>
      <c r="AZ457" s="15">
        <f t="shared" si="786"/>
        <v>8.0000000000000004E-4</v>
      </c>
      <c r="BA457" s="15">
        <f t="shared" si="787"/>
        <v>5.9999999999999995E-4</v>
      </c>
      <c r="BB457" s="15">
        <f t="shared" si="788"/>
        <v>4.0000000000000001E-3</v>
      </c>
      <c r="BC457" s="15">
        <f t="shared" si="789"/>
        <v>1.2</v>
      </c>
      <c r="BD457" s="15">
        <f t="shared" si="790"/>
        <v>4.0000000000000001E-3</v>
      </c>
      <c r="BE457" s="15">
        <f t="shared" si="791"/>
        <v>0</v>
      </c>
      <c r="BF457" s="15">
        <f t="shared" si="792"/>
        <v>8.0000000000000004E-4</v>
      </c>
      <c r="BG457" s="15">
        <f t="shared" si="793"/>
        <v>5.9999999999999995E-4</v>
      </c>
      <c r="BH457" s="15">
        <f t="shared" si="794"/>
        <v>4.0000000000000001E-3</v>
      </c>
      <c r="BI457" s="15">
        <f t="shared" si="795"/>
        <v>1.2</v>
      </c>
      <c r="BJ457" s="50">
        <f t="shared" si="796"/>
        <v>4.0000000000000001E-3</v>
      </c>
    </row>
    <row r="458" spans="1:62" s="9" customFormat="1" ht="20.100000000000001" customHeight="1" x14ac:dyDescent="0.3">
      <c r="A458" s="145" t="s">
        <v>76</v>
      </c>
      <c r="B458" s="150"/>
      <c r="C458" s="150"/>
      <c r="D458" s="150"/>
      <c r="E458" s="150"/>
      <c r="F458" s="150"/>
      <c r="G458" s="77">
        <f>SUM(G455:G457)</f>
        <v>634</v>
      </c>
      <c r="H458" s="77">
        <f t="shared" ref="H458:BJ458" si="811">SUM(H455:H457)</f>
        <v>634</v>
      </c>
      <c r="I458" s="77">
        <f t="shared" si="811"/>
        <v>672</v>
      </c>
      <c r="J458" s="77">
        <f t="shared" si="811"/>
        <v>672</v>
      </c>
      <c r="K458" s="77">
        <f t="shared" si="811"/>
        <v>11.200000000000001</v>
      </c>
      <c r="L458" s="77">
        <f t="shared" si="811"/>
        <v>35.000000000000007</v>
      </c>
      <c r="M458" s="77">
        <f t="shared" si="811"/>
        <v>68.599999999999994</v>
      </c>
      <c r="N458" s="77">
        <f t="shared" si="811"/>
        <v>11.200000000000001</v>
      </c>
      <c r="O458" s="77">
        <f t="shared" si="811"/>
        <v>35.000000000000007</v>
      </c>
      <c r="P458" s="77">
        <f t="shared" si="811"/>
        <v>68.599999999999994</v>
      </c>
      <c r="Q458" s="77">
        <f t="shared" si="811"/>
        <v>12.100000000000001</v>
      </c>
      <c r="R458" s="77">
        <f t="shared" si="811"/>
        <v>35.200000000000003</v>
      </c>
      <c r="S458" s="77">
        <f t="shared" si="811"/>
        <v>76.7</v>
      </c>
      <c r="T458" s="77">
        <f t="shared" si="811"/>
        <v>12.100000000000001</v>
      </c>
      <c r="U458" s="77">
        <f t="shared" si="811"/>
        <v>35.200000000000003</v>
      </c>
      <c r="V458" s="77">
        <f t="shared" si="811"/>
        <v>76.7</v>
      </c>
      <c r="W458" s="77">
        <f t="shared" si="811"/>
        <v>400</v>
      </c>
      <c r="X458" s="77">
        <f t="shared" si="811"/>
        <v>89</v>
      </c>
      <c r="Y458" s="77">
        <f t="shared" si="811"/>
        <v>332</v>
      </c>
      <c r="Z458" s="77">
        <f t="shared" si="811"/>
        <v>4.3</v>
      </c>
      <c r="AA458" s="77">
        <f t="shared" si="811"/>
        <v>380.34</v>
      </c>
      <c r="AB458" s="77">
        <f t="shared" si="811"/>
        <v>84.13</v>
      </c>
      <c r="AC458" s="77">
        <f t="shared" si="811"/>
        <v>309.23</v>
      </c>
      <c r="AD458" s="77">
        <f t="shared" si="811"/>
        <v>7.1</v>
      </c>
      <c r="AE458" s="77">
        <f t="shared" si="811"/>
        <v>380.68</v>
      </c>
      <c r="AF458" s="77">
        <f t="shared" si="811"/>
        <v>84.26</v>
      </c>
      <c r="AG458" s="77">
        <f t="shared" si="811"/>
        <v>309.45999999999998</v>
      </c>
      <c r="AH458" s="77">
        <f t="shared" si="811"/>
        <v>7.1</v>
      </c>
      <c r="AI458" s="77">
        <f t="shared" si="811"/>
        <v>380.68</v>
      </c>
      <c r="AJ458" s="77">
        <f t="shared" si="811"/>
        <v>84.26</v>
      </c>
      <c r="AK458" s="77">
        <f t="shared" si="811"/>
        <v>309.45999999999998</v>
      </c>
      <c r="AL458" s="77">
        <f t="shared" si="811"/>
        <v>7.1</v>
      </c>
      <c r="AM458" s="77">
        <f t="shared" si="811"/>
        <v>0</v>
      </c>
      <c r="AN458" s="77">
        <f t="shared" si="811"/>
        <v>0.12</v>
      </c>
      <c r="AO458" s="77">
        <f t="shared" si="811"/>
        <v>0.48</v>
      </c>
      <c r="AP458" s="77">
        <f t="shared" si="811"/>
        <v>0.2</v>
      </c>
      <c r="AQ458" s="77">
        <f t="shared" si="811"/>
        <v>63</v>
      </c>
      <c r="AR458" s="77">
        <f t="shared" si="811"/>
        <v>3.2</v>
      </c>
      <c r="AS458" s="77">
        <f t="shared" si="811"/>
        <v>0</v>
      </c>
      <c r="AT458" s="77">
        <f t="shared" si="811"/>
        <v>8.0399999999999999E-2</v>
      </c>
      <c r="AU458" s="77">
        <f t="shared" si="811"/>
        <v>0.45030000000000009</v>
      </c>
      <c r="AV458" s="77">
        <f t="shared" si="811"/>
        <v>2E-3</v>
      </c>
      <c r="AW458" s="77">
        <f t="shared" si="811"/>
        <v>6.6</v>
      </c>
      <c r="AX458" s="77">
        <f t="shared" si="811"/>
        <v>6.0019999999999998</v>
      </c>
      <c r="AY458" s="77">
        <f t="shared" si="811"/>
        <v>0</v>
      </c>
      <c r="AZ458" s="77">
        <f t="shared" si="811"/>
        <v>8.0799999999999997E-2</v>
      </c>
      <c r="BA458" s="77">
        <f t="shared" si="811"/>
        <v>0.45060000000000006</v>
      </c>
      <c r="BB458" s="77">
        <f t="shared" si="811"/>
        <v>4.0000000000000001E-3</v>
      </c>
      <c r="BC458" s="77">
        <f t="shared" si="811"/>
        <v>7.2</v>
      </c>
      <c r="BD458" s="77">
        <f t="shared" si="811"/>
        <v>6.0039999999999996</v>
      </c>
      <c r="BE458" s="77">
        <f t="shared" si="811"/>
        <v>0</v>
      </c>
      <c r="BF458" s="77">
        <f t="shared" si="811"/>
        <v>8.0799999999999997E-2</v>
      </c>
      <c r="BG458" s="77">
        <f t="shared" si="811"/>
        <v>0.45060000000000006</v>
      </c>
      <c r="BH458" s="77">
        <f t="shared" si="811"/>
        <v>4.0000000000000001E-3</v>
      </c>
      <c r="BI458" s="77">
        <f t="shared" si="811"/>
        <v>7.2</v>
      </c>
      <c r="BJ458" s="52">
        <f t="shared" si="811"/>
        <v>6.0039999999999996</v>
      </c>
    </row>
    <row r="459" spans="1:62" s="7" customFormat="1" ht="24.75" customHeight="1" x14ac:dyDescent="0.3">
      <c r="A459" s="49" t="s">
        <v>158</v>
      </c>
      <c r="B459" s="26">
        <v>89</v>
      </c>
      <c r="C459" s="23">
        <v>100</v>
      </c>
      <c r="D459" s="23">
        <v>120</v>
      </c>
      <c r="E459" s="23">
        <v>200</v>
      </c>
      <c r="F459" s="26">
        <v>100</v>
      </c>
      <c r="G459" s="27">
        <v>421</v>
      </c>
      <c r="H459" s="14">
        <f t="shared" si="797"/>
        <v>421</v>
      </c>
      <c r="I459" s="14">
        <f t="shared" si="798"/>
        <v>505.2</v>
      </c>
      <c r="J459" s="14">
        <f t="shared" si="799"/>
        <v>842</v>
      </c>
      <c r="K459" s="27">
        <v>30.3</v>
      </c>
      <c r="L459" s="27">
        <v>32.9</v>
      </c>
      <c r="M459" s="27">
        <v>6</v>
      </c>
      <c r="N459" s="14">
        <f t="shared" si="809"/>
        <v>30.3</v>
      </c>
      <c r="O459" s="14">
        <f t="shared" si="801"/>
        <v>32.9</v>
      </c>
      <c r="P459" s="14">
        <f t="shared" si="802"/>
        <v>6</v>
      </c>
      <c r="Q459" s="14">
        <f t="shared" si="803"/>
        <v>36.36</v>
      </c>
      <c r="R459" s="14">
        <f t="shared" si="804"/>
        <v>39.479999999999997</v>
      </c>
      <c r="S459" s="14">
        <f t="shared" si="805"/>
        <v>7.1999999999999993</v>
      </c>
      <c r="T459" s="14">
        <f t="shared" si="806"/>
        <v>60.6</v>
      </c>
      <c r="U459" s="14">
        <f t="shared" si="807"/>
        <v>65.8</v>
      </c>
      <c r="V459" s="14">
        <f t="shared" si="808"/>
        <v>12</v>
      </c>
      <c r="W459" s="28">
        <v>25.85</v>
      </c>
      <c r="X459" s="28">
        <v>33.92</v>
      </c>
      <c r="Y459" s="28">
        <v>169.5</v>
      </c>
      <c r="Z459" s="28">
        <v>4.08</v>
      </c>
      <c r="AA459" s="15">
        <f t="shared" si="767"/>
        <v>25.85</v>
      </c>
      <c r="AB459" s="15">
        <f t="shared" si="768"/>
        <v>33.92</v>
      </c>
      <c r="AC459" s="15">
        <f t="shared" si="769"/>
        <v>169.5</v>
      </c>
      <c r="AD459" s="15">
        <f t="shared" si="770"/>
        <v>4.08</v>
      </c>
      <c r="AE459" s="15">
        <f t="shared" si="771"/>
        <v>31.02</v>
      </c>
      <c r="AF459" s="15">
        <f t="shared" si="772"/>
        <v>40.704000000000001</v>
      </c>
      <c r="AG459" s="15">
        <f t="shared" si="773"/>
        <v>203.4</v>
      </c>
      <c r="AH459" s="15">
        <f t="shared" si="774"/>
        <v>4.8960000000000008</v>
      </c>
      <c r="AI459" s="15">
        <f t="shared" si="775"/>
        <v>51.7</v>
      </c>
      <c r="AJ459" s="15">
        <f t="shared" si="776"/>
        <v>67.84</v>
      </c>
      <c r="AK459" s="15">
        <f t="shared" si="777"/>
        <v>339</v>
      </c>
      <c r="AL459" s="15">
        <f t="shared" si="778"/>
        <v>8.16</v>
      </c>
      <c r="AM459" s="28">
        <v>0.03</v>
      </c>
      <c r="AN459" s="28">
        <v>0.08</v>
      </c>
      <c r="AO459" s="28">
        <v>0.16</v>
      </c>
      <c r="AP459" s="28">
        <v>4.49</v>
      </c>
      <c r="AQ459" s="28">
        <v>1.07</v>
      </c>
      <c r="AR459" s="28">
        <v>0.18</v>
      </c>
      <c r="AS459" s="15">
        <f t="shared" si="779"/>
        <v>0.03</v>
      </c>
      <c r="AT459" s="15">
        <f t="shared" si="780"/>
        <v>0.08</v>
      </c>
      <c r="AU459" s="15">
        <f t="shared" si="781"/>
        <v>0.16</v>
      </c>
      <c r="AV459" s="15">
        <f t="shared" si="782"/>
        <v>4.49</v>
      </c>
      <c r="AW459" s="15">
        <f t="shared" si="783"/>
        <v>1.07</v>
      </c>
      <c r="AX459" s="15">
        <f t="shared" si="784"/>
        <v>0.18</v>
      </c>
      <c r="AY459" s="15">
        <f t="shared" si="785"/>
        <v>3.5999999999999997E-2</v>
      </c>
      <c r="AZ459" s="15">
        <f t="shared" si="786"/>
        <v>9.6000000000000002E-2</v>
      </c>
      <c r="BA459" s="15">
        <f t="shared" si="787"/>
        <v>0.192</v>
      </c>
      <c r="BB459" s="15">
        <f t="shared" si="788"/>
        <v>5.3879999999999999</v>
      </c>
      <c r="BC459" s="15">
        <f t="shared" si="789"/>
        <v>1.2840000000000003</v>
      </c>
      <c r="BD459" s="15">
        <f t="shared" si="790"/>
        <v>0.216</v>
      </c>
      <c r="BE459" s="15">
        <f t="shared" si="791"/>
        <v>0.06</v>
      </c>
      <c r="BF459" s="15">
        <f t="shared" si="792"/>
        <v>0.16</v>
      </c>
      <c r="BG459" s="15">
        <f t="shared" si="793"/>
        <v>0.32</v>
      </c>
      <c r="BH459" s="15">
        <f t="shared" si="794"/>
        <v>8.98</v>
      </c>
      <c r="BI459" s="15">
        <f t="shared" si="795"/>
        <v>2.14</v>
      </c>
      <c r="BJ459" s="50">
        <f t="shared" si="796"/>
        <v>0.36</v>
      </c>
    </row>
    <row r="460" spans="1:62" s="7" customFormat="1" ht="24" customHeight="1" x14ac:dyDescent="0.3">
      <c r="A460" s="49" t="s">
        <v>212</v>
      </c>
      <c r="B460" s="26">
        <v>355</v>
      </c>
      <c r="C460" s="23">
        <v>100</v>
      </c>
      <c r="D460" s="23">
        <v>150</v>
      </c>
      <c r="E460" s="23">
        <v>300</v>
      </c>
      <c r="F460" s="26">
        <v>100</v>
      </c>
      <c r="G460" s="27">
        <v>109</v>
      </c>
      <c r="H460" s="14">
        <f t="shared" si="797"/>
        <v>109.00000000000001</v>
      </c>
      <c r="I460" s="14">
        <f t="shared" si="798"/>
        <v>163.5</v>
      </c>
      <c r="J460" s="14">
        <f t="shared" si="799"/>
        <v>327</v>
      </c>
      <c r="K460" s="27">
        <v>2.4</v>
      </c>
      <c r="L460" s="27">
        <v>2.5</v>
      </c>
      <c r="M460" s="27">
        <v>19.3</v>
      </c>
      <c r="N460" s="14">
        <f t="shared" si="809"/>
        <v>2.4</v>
      </c>
      <c r="O460" s="14">
        <f t="shared" si="801"/>
        <v>2.5</v>
      </c>
      <c r="P460" s="14">
        <f t="shared" si="802"/>
        <v>19.3</v>
      </c>
      <c r="Q460" s="14">
        <f t="shared" si="803"/>
        <v>3.6</v>
      </c>
      <c r="R460" s="14">
        <f t="shared" si="804"/>
        <v>3.75</v>
      </c>
      <c r="S460" s="14">
        <f t="shared" si="805"/>
        <v>28.95</v>
      </c>
      <c r="T460" s="14">
        <f t="shared" si="806"/>
        <v>7.2</v>
      </c>
      <c r="U460" s="14">
        <f t="shared" si="807"/>
        <v>7.5</v>
      </c>
      <c r="V460" s="14">
        <f t="shared" si="808"/>
        <v>57.9</v>
      </c>
      <c r="W460" s="28">
        <v>0.78</v>
      </c>
      <c r="X460" s="28">
        <v>12.43</v>
      </c>
      <c r="Y460" s="28">
        <v>39.549999999999997</v>
      </c>
      <c r="Z460" s="28">
        <v>0.34</v>
      </c>
      <c r="AA460" s="15">
        <f t="shared" si="767"/>
        <v>0.78</v>
      </c>
      <c r="AB460" s="15">
        <f t="shared" si="768"/>
        <v>12.43</v>
      </c>
      <c r="AC460" s="15">
        <f t="shared" si="769"/>
        <v>39.549999999999997</v>
      </c>
      <c r="AD460" s="15">
        <f t="shared" si="770"/>
        <v>0.34</v>
      </c>
      <c r="AE460" s="15">
        <f t="shared" si="771"/>
        <v>1.1700000000000002</v>
      </c>
      <c r="AF460" s="15">
        <f t="shared" si="772"/>
        <v>18.645</v>
      </c>
      <c r="AG460" s="15">
        <f t="shared" si="773"/>
        <v>59.324999999999996</v>
      </c>
      <c r="AH460" s="15">
        <f t="shared" si="774"/>
        <v>0.51</v>
      </c>
      <c r="AI460" s="15">
        <f t="shared" si="775"/>
        <v>2.3400000000000003</v>
      </c>
      <c r="AJ460" s="15">
        <f t="shared" si="776"/>
        <v>37.29</v>
      </c>
      <c r="AK460" s="15">
        <f t="shared" si="777"/>
        <v>118.64999999999999</v>
      </c>
      <c r="AL460" s="15">
        <f t="shared" si="778"/>
        <v>1.02</v>
      </c>
      <c r="AM460" s="28">
        <v>0.02</v>
      </c>
      <c r="AN460" s="28">
        <v>0.02</v>
      </c>
      <c r="AO460" s="28">
        <v>0.01</v>
      </c>
      <c r="AP460" s="28">
        <v>0.44</v>
      </c>
      <c r="AQ460" s="28">
        <v>0</v>
      </c>
      <c r="AR460" s="28">
        <v>0.05</v>
      </c>
      <c r="AS460" s="15">
        <f t="shared" si="779"/>
        <v>0.02</v>
      </c>
      <c r="AT460" s="15">
        <f t="shared" si="780"/>
        <v>0.02</v>
      </c>
      <c r="AU460" s="15">
        <f t="shared" si="781"/>
        <v>0.01</v>
      </c>
      <c r="AV460" s="15">
        <f t="shared" si="782"/>
        <v>0.44</v>
      </c>
      <c r="AW460" s="15">
        <f t="shared" si="783"/>
        <v>0</v>
      </c>
      <c r="AX460" s="15">
        <f t="shared" si="784"/>
        <v>0.05</v>
      </c>
      <c r="AY460" s="15">
        <f t="shared" si="785"/>
        <v>3.0000000000000002E-2</v>
      </c>
      <c r="AZ460" s="15">
        <f t="shared" si="786"/>
        <v>3.0000000000000002E-2</v>
      </c>
      <c r="BA460" s="15">
        <f t="shared" si="787"/>
        <v>1.5000000000000001E-2</v>
      </c>
      <c r="BB460" s="15">
        <f t="shared" si="788"/>
        <v>0.66</v>
      </c>
      <c r="BC460" s="15">
        <f t="shared" si="789"/>
        <v>0</v>
      </c>
      <c r="BD460" s="15">
        <f t="shared" si="790"/>
        <v>7.4999999999999997E-2</v>
      </c>
      <c r="BE460" s="15">
        <f t="shared" si="791"/>
        <v>6.0000000000000005E-2</v>
      </c>
      <c r="BF460" s="15">
        <f t="shared" si="792"/>
        <v>6.0000000000000005E-2</v>
      </c>
      <c r="BG460" s="15">
        <f t="shared" si="793"/>
        <v>3.0000000000000002E-2</v>
      </c>
      <c r="BH460" s="15">
        <f t="shared" si="794"/>
        <v>1.32</v>
      </c>
      <c r="BI460" s="15">
        <f t="shared" si="795"/>
        <v>0</v>
      </c>
      <c r="BJ460" s="50">
        <f t="shared" si="796"/>
        <v>0.15</v>
      </c>
    </row>
    <row r="461" spans="1:62" s="7" customFormat="1" ht="24" customHeight="1" x14ac:dyDescent="0.3">
      <c r="A461" s="49" t="s">
        <v>213</v>
      </c>
      <c r="B461" s="26" t="s">
        <v>214</v>
      </c>
      <c r="C461" s="23">
        <v>100</v>
      </c>
      <c r="D461" s="23">
        <v>150</v>
      </c>
      <c r="E461" s="23">
        <v>200</v>
      </c>
      <c r="F461" s="26">
        <v>150</v>
      </c>
      <c r="G461" s="27">
        <v>226</v>
      </c>
      <c r="H461" s="14">
        <f t="shared" si="797"/>
        <v>150.66666666666666</v>
      </c>
      <c r="I461" s="14">
        <f t="shared" si="798"/>
        <v>226</v>
      </c>
      <c r="J461" s="14">
        <f t="shared" si="799"/>
        <v>301.33333333333331</v>
      </c>
      <c r="K461" s="27">
        <v>5.4</v>
      </c>
      <c r="L461" s="27">
        <v>7.6</v>
      </c>
      <c r="M461" s="27">
        <v>33.4</v>
      </c>
      <c r="N461" s="14">
        <f t="shared" si="809"/>
        <v>3.6000000000000005</v>
      </c>
      <c r="O461" s="14">
        <f t="shared" si="801"/>
        <v>5.0666666666666664</v>
      </c>
      <c r="P461" s="14">
        <f t="shared" si="802"/>
        <v>22.266666666666666</v>
      </c>
      <c r="Q461" s="14">
        <f t="shared" si="803"/>
        <v>5.4</v>
      </c>
      <c r="R461" s="14">
        <f t="shared" si="804"/>
        <v>7.6</v>
      </c>
      <c r="S461" s="14">
        <f t="shared" si="805"/>
        <v>33.4</v>
      </c>
      <c r="T461" s="14">
        <f t="shared" si="806"/>
        <v>7.2000000000000011</v>
      </c>
      <c r="U461" s="14">
        <f t="shared" si="807"/>
        <v>10.133333333333333</v>
      </c>
      <c r="V461" s="14">
        <f t="shared" si="808"/>
        <v>44.533333333333331</v>
      </c>
      <c r="W461" s="28">
        <v>12.32</v>
      </c>
      <c r="X461" s="28">
        <v>8.0399999999999991</v>
      </c>
      <c r="Y461" s="28">
        <v>86.37</v>
      </c>
      <c r="Z461" s="28">
        <v>0.62</v>
      </c>
      <c r="AA461" s="15">
        <f t="shared" si="767"/>
        <v>12.32</v>
      </c>
      <c r="AB461" s="15">
        <f t="shared" si="768"/>
        <v>8.0399999999999991</v>
      </c>
      <c r="AC461" s="15">
        <f t="shared" si="769"/>
        <v>86.37</v>
      </c>
      <c r="AD461" s="15">
        <f t="shared" si="770"/>
        <v>0.62</v>
      </c>
      <c r="AE461" s="15">
        <f t="shared" si="771"/>
        <v>18.48</v>
      </c>
      <c r="AF461" s="15">
        <f t="shared" si="772"/>
        <v>12.059999999999997</v>
      </c>
      <c r="AG461" s="15">
        <f t="shared" si="773"/>
        <v>129.55500000000001</v>
      </c>
      <c r="AH461" s="15">
        <f t="shared" si="774"/>
        <v>0.92999999999999994</v>
      </c>
      <c r="AI461" s="15">
        <f t="shared" si="775"/>
        <v>24.64</v>
      </c>
      <c r="AJ461" s="15">
        <f t="shared" si="776"/>
        <v>16.079999999999998</v>
      </c>
      <c r="AK461" s="15">
        <f t="shared" si="777"/>
        <v>172.74</v>
      </c>
      <c r="AL461" s="15">
        <f t="shared" si="778"/>
        <v>1.24</v>
      </c>
      <c r="AM461" s="28">
        <v>0.08</v>
      </c>
      <c r="AN461" s="28">
        <v>0.06</v>
      </c>
      <c r="AO461" s="28">
        <v>0.04</v>
      </c>
      <c r="AP461" s="28">
        <v>0.61</v>
      </c>
      <c r="AQ461" s="28">
        <v>0</v>
      </c>
      <c r="AR461" s="28">
        <v>2.17</v>
      </c>
      <c r="AS461" s="15">
        <f t="shared" si="779"/>
        <v>0.08</v>
      </c>
      <c r="AT461" s="15">
        <f t="shared" si="780"/>
        <v>0.06</v>
      </c>
      <c r="AU461" s="15">
        <f t="shared" si="781"/>
        <v>0.04</v>
      </c>
      <c r="AV461" s="15">
        <f t="shared" si="782"/>
        <v>0.61</v>
      </c>
      <c r="AW461" s="15">
        <f t="shared" si="783"/>
        <v>0</v>
      </c>
      <c r="AX461" s="15">
        <f t="shared" si="784"/>
        <v>2.17</v>
      </c>
      <c r="AY461" s="15">
        <f t="shared" si="785"/>
        <v>0.12000000000000001</v>
      </c>
      <c r="AZ461" s="15">
        <f t="shared" si="786"/>
        <v>0.09</v>
      </c>
      <c r="BA461" s="15">
        <f t="shared" si="787"/>
        <v>6.0000000000000005E-2</v>
      </c>
      <c r="BB461" s="15">
        <f t="shared" si="788"/>
        <v>0.91499999999999992</v>
      </c>
      <c r="BC461" s="15">
        <f t="shared" si="789"/>
        <v>0</v>
      </c>
      <c r="BD461" s="15">
        <f t="shared" si="790"/>
        <v>3.2549999999999999</v>
      </c>
      <c r="BE461" s="15">
        <f t="shared" si="791"/>
        <v>0.16</v>
      </c>
      <c r="BF461" s="15">
        <f t="shared" si="792"/>
        <v>0.12</v>
      </c>
      <c r="BG461" s="15">
        <f t="shared" si="793"/>
        <v>0.08</v>
      </c>
      <c r="BH461" s="15">
        <f t="shared" si="794"/>
        <v>1.22</v>
      </c>
      <c r="BI461" s="15">
        <f t="shared" si="795"/>
        <v>0</v>
      </c>
      <c r="BJ461" s="50">
        <f t="shared" si="796"/>
        <v>4.34</v>
      </c>
    </row>
    <row r="462" spans="1:62" s="7" customFormat="1" ht="24" customHeight="1" x14ac:dyDescent="0.3">
      <c r="A462" s="49" t="s">
        <v>244</v>
      </c>
      <c r="B462" s="26">
        <v>9004</v>
      </c>
      <c r="C462" s="23"/>
      <c r="D462" s="23"/>
      <c r="E462" s="23">
        <v>50</v>
      </c>
      <c r="F462" s="26">
        <v>100</v>
      </c>
      <c r="G462" s="27">
        <v>295</v>
      </c>
      <c r="H462" s="14"/>
      <c r="I462" s="14"/>
      <c r="J462" s="14">
        <f t="shared" si="799"/>
        <v>147.5</v>
      </c>
      <c r="K462" s="27">
        <v>7.1</v>
      </c>
      <c r="L462" s="27">
        <v>5</v>
      </c>
      <c r="M462" s="27">
        <v>55.2</v>
      </c>
      <c r="N462" s="14"/>
      <c r="O462" s="14"/>
      <c r="P462" s="14"/>
      <c r="Q462" s="14"/>
      <c r="R462" s="14"/>
      <c r="S462" s="14"/>
      <c r="T462" s="14">
        <f t="shared" si="806"/>
        <v>3.55</v>
      </c>
      <c r="U462" s="14">
        <f t="shared" si="807"/>
        <v>2.5</v>
      </c>
      <c r="V462" s="14">
        <f t="shared" si="808"/>
        <v>27.6</v>
      </c>
      <c r="W462" s="28">
        <v>307</v>
      </c>
      <c r="X462" s="28">
        <v>34</v>
      </c>
      <c r="Y462" s="28">
        <v>219</v>
      </c>
      <c r="Z462" s="28">
        <v>0.2</v>
      </c>
      <c r="AA462" s="15"/>
      <c r="AB462" s="15"/>
      <c r="AC462" s="15"/>
      <c r="AD462" s="15"/>
      <c r="AE462" s="15"/>
      <c r="AF462" s="15"/>
      <c r="AG462" s="15"/>
      <c r="AH462" s="15"/>
      <c r="AI462" s="15">
        <f t="shared" si="775"/>
        <v>153.5</v>
      </c>
      <c r="AJ462" s="15">
        <f t="shared" si="776"/>
        <v>17</v>
      </c>
      <c r="AK462" s="15">
        <f t="shared" si="777"/>
        <v>109.5</v>
      </c>
      <c r="AL462" s="15">
        <f t="shared" si="778"/>
        <v>0.1</v>
      </c>
      <c r="AM462" s="28">
        <v>0.04</v>
      </c>
      <c r="AN462" s="28">
        <v>0.06</v>
      </c>
      <c r="AO462" s="28">
        <v>0.38</v>
      </c>
      <c r="AP462" s="28">
        <v>0.2</v>
      </c>
      <c r="AQ462" s="28">
        <v>1</v>
      </c>
      <c r="AR462" s="28">
        <v>0.2</v>
      </c>
      <c r="AS462" s="15"/>
      <c r="AT462" s="15"/>
      <c r="AU462" s="15"/>
      <c r="AV462" s="15"/>
      <c r="AW462" s="15"/>
      <c r="AX462" s="15"/>
      <c r="AY462" s="15"/>
      <c r="AZ462" s="15"/>
      <c r="BA462" s="15"/>
      <c r="BB462" s="15"/>
      <c r="BC462" s="15"/>
      <c r="BD462" s="15"/>
      <c r="BE462" s="15">
        <f t="shared" si="791"/>
        <v>0.02</v>
      </c>
      <c r="BF462" s="15">
        <f t="shared" si="792"/>
        <v>0.03</v>
      </c>
      <c r="BG462" s="15">
        <f t="shared" si="793"/>
        <v>0.19</v>
      </c>
      <c r="BH462" s="15">
        <f t="shared" si="794"/>
        <v>0.1</v>
      </c>
      <c r="BI462" s="15">
        <f t="shared" si="795"/>
        <v>0.5</v>
      </c>
      <c r="BJ462" s="50">
        <f t="shared" si="796"/>
        <v>0.1</v>
      </c>
    </row>
    <row r="463" spans="1:62" s="7" customFormat="1" ht="27" customHeight="1" x14ac:dyDescent="0.3">
      <c r="A463" s="49" t="s">
        <v>31</v>
      </c>
      <c r="B463" s="26">
        <v>480</v>
      </c>
      <c r="C463" s="23">
        <v>50</v>
      </c>
      <c r="D463" s="23">
        <v>50</v>
      </c>
      <c r="E463" s="23">
        <v>50</v>
      </c>
      <c r="F463" s="26">
        <v>50</v>
      </c>
      <c r="G463" s="30">
        <v>127</v>
      </c>
      <c r="H463" s="14">
        <f>G463/F463*C463</f>
        <v>127</v>
      </c>
      <c r="I463" s="14">
        <f>G463/F463*D463</f>
        <v>127</v>
      </c>
      <c r="J463" s="14">
        <f>G463/F463*E463</f>
        <v>127</v>
      </c>
      <c r="K463" s="30">
        <v>3.88</v>
      </c>
      <c r="L463" s="30">
        <v>1</v>
      </c>
      <c r="M463" s="30">
        <v>26.5</v>
      </c>
      <c r="N463" s="14">
        <f t="shared" si="809"/>
        <v>3.88</v>
      </c>
      <c r="O463" s="14">
        <f t="shared" si="801"/>
        <v>1</v>
      </c>
      <c r="P463" s="14">
        <f t="shared" si="802"/>
        <v>26.5</v>
      </c>
      <c r="Q463" s="14">
        <f t="shared" si="803"/>
        <v>3.88</v>
      </c>
      <c r="R463" s="14">
        <f t="shared" si="804"/>
        <v>1</v>
      </c>
      <c r="S463" s="14">
        <f t="shared" si="805"/>
        <v>26.5</v>
      </c>
      <c r="T463" s="14">
        <f t="shared" si="806"/>
        <v>3.88</v>
      </c>
      <c r="U463" s="14">
        <f t="shared" si="807"/>
        <v>1</v>
      </c>
      <c r="V463" s="14">
        <f t="shared" si="808"/>
        <v>26.5</v>
      </c>
      <c r="W463" s="28">
        <v>148.1</v>
      </c>
      <c r="X463" s="28">
        <v>16</v>
      </c>
      <c r="Y463" s="28">
        <v>0</v>
      </c>
      <c r="Z463" s="28">
        <v>2.4</v>
      </c>
      <c r="AA463" s="15">
        <f t="shared" si="767"/>
        <v>74.05</v>
      </c>
      <c r="AB463" s="15">
        <f t="shared" si="768"/>
        <v>8</v>
      </c>
      <c r="AC463" s="15">
        <f t="shared" si="769"/>
        <v>0</v>
      </c>
      <c r="AD463" s="15">
        <f t="shared" si="770"/>
        <v>1.2</v>
      </c>
      <c r="AE463" s="15">
        <f t="shared" si="771"/>
        <v>74.05</v>
      </c>
      <c r="AF463" s="15">
        <f t="shared" si="772"/>
        <v>8</v>
      </c>
      <c r="AG463" s="15">
        <f t="shared" si="773"/>
        <v>0</v>
      </c>
      <c r="AH463" s="15">
        <f t="shared" si="774"/>
        <v>1.2</v>
      </c>
      <c r="AI463" s="15">
        <f t="shared" si="775"/>
        <v>74.05</v>
      </c>
      <c r="AJ463" s="15">
        <f t="shared" si="776"/>
        <v>8</v>
      </c>
      <c r="AK463" s="15">
        <f t="shared" si="777"/>
        <v>0</v>
      </c>
      <c r="AL463" s="15">
        <f t="shared" si="778"/>
        <v>1.2</v>
      </c>
      <c r="AM463" s="28">
        <v>0</v>
      </c>
      <c r="AN463" s="28">
        <v>0.34</v>
      </c>
      <c r="AO463" s="28">
        <v>0.2</v>
      </c>
      <c r="AP463" s="28">
        <v>2.5</v>
      </c>
      <c r="AQ463" s="28">
        <v>0</v>
      </c>
      <c r="AR463" s="28">
        <v>1.5</v>
      </c>
      <c r="AS463" s="15">
        <f t="shared" si="779"/>
        <v>0</v>
      </c>
      <c r="AT463" s="15">
        <f t="shared" si="780"/>
        <v>0.17</v>
      </c>
      <c r="AU463" s="15">
        <f t="shared" si="781"/>
        <v>0.1</v>
      </c>
      <c r="AV463" s="15">
        <f t="shared" si="782"/>
        <v>1.25</v>
      </c>
      <c r="AW463" s="15">
        <f t="shared" si="783"/>
        <v>0</v>
      </c>
      <c r="AX463" s="15">
        <f t="shared" si="784"/>
        <v>0.75</v>
      </c>
      <c r="AY463" s="15">
        <f t="shared" si="785"/>
        <v>0</v>
      </c>
      <c r="AZ463" s="15">
        <f t="shared" si="786"/>
        <v>0.17</v>
      </c>
      <c r="BA463" s="15">
        <f t="shared" si="787"/>
        <v>0.1</v>
      </c>
      <c r="BB463" s="15">
        <f t="shared" si="788"/>
        <v>1.25</v>
      </c>
      <c r="BC463" s="15">
        <f t="shared" si="789"/>
        <v>0</v>
      </c>
      <c r="BD463" s="15">
        <f t="shared" si="790"/>
        <v>0.75</v>
      </c>
      <c r="BE463" s="15">
        <f t="shared" si="791"/>
        <v>0</v>
      </c>
      <c r="BF463" s="15">
        <f t="shared" si="792"/>
        <v>0.17</v>
      </c>
      <c r="BG463" s="15">
        <f t="shared" si="793"/>
        <v>0.1</v>
      </c>
      <c r="BH463" s="15">
        <f t="shared" si="794"/>
        <v>1.25</v>
      </c>
      <c r="BI463" s="15">
        <f t="shared" si="795"/>
        <v>0</v>
      </c>
      <c r="BJ463" s="50">
        <f t="shared" si="796"/>
        <v>0.75</v>
      </c>
    </row>
    <row r="464" spans="1:62" s="7" customFormat="1" ht="36" customHeight="1" x14ac:dyDescent="0.3">
      <c r="A464" s="49" t="s">
        <v>53</v>
      </c>
      <c r="B464" s="26" t="s">
        <v>54</v>
      </c>
      <c r="C464" s="23">
        <v>200</v>
      </c>
      <c r="D464" s="23">
        <v>200</v>
      </c>
      <c r="E464" s="23">
        <v>200</v>
      </c>
      <c r="F464" s="26">
        <v>100</v>
      </c>
      <c r="G464" s="27">
        <v>21</v>
      </c>
      <c r="H464" s="14">
        <f>G464/F464*C464</f>
        <v>42</v>
      </c>
      <c r="I464" s="14">
        <f>G464/F464*D464</f>
        <v>42</v>
      </c>
      <c r="J464" s="14">
        <f>G464/F464*E464</f>
        <v>42</v>
      </c>
      <c r="K464" s="27">
        <v>0.1</v>
      </c>
      <c r="L464" s="27">
        <v>0.03</v>
      </c>
      <c r="M464" s="27">
        <v>5.0999999999999996</v>
      </c>
      <c r="N464" s="14">
        <f>K464/F464*C464</f>
        <v>0.2</v>
      </c>
      <c r="O464" s="14">
        <f t="shared" si="801"/>
        <v>0.06</v>
      </c>
      <c r="P464" s="14">
        <f t="shared" si="802"/>
        <v>10.199999999999999</v>
      </c>
      <c r="Q464" s="14">
        <f t="shared" si="803"/>
        <v>0.2</v>
      </c>
      <c r="R464" s="14">
        <f t="shared" si="804"/>
        <v>0.06</v>
      </c>
      <c r="S464" s="14">
        <f t="shared" si="805"/>
        <v>10.199999999999999</v>
      </c>
      <c r="T464" s="14">
        <f t="shared" si="806"/>
        <v>0.2</v>
      </c>
      <c r="U464" s="14">
        <f t="shared" si="807"/>
        <v>0.06</v>
      </c>
      <c r="V464" s="14">
        <f t="shared" si="808"/>
        <v>10.199999999999999</v>
      </c>
      <c r="W464" s="28">
        <v>7.87</v>
      </c>
      <c r="X464" s="28">
        <v>2.98</v>
      </c>
      <c r="Y464" s="28">
        <v>3.65</v>
      </c>
      <c r="Z464" s="28">
        <v>0.32</v>
      </c>
      <c r="AA464" s="15">
        <f t="shared" si="767"/>
        <v>15.740000000000002</v>
      </c>
      <c r="AB464" s="15">
        <f t="shared" si="768"/>
        <v>5.96</v>
      </c>
      <c r="AC464" s="15">
        <f t="shared" si="769"/>
        <v>7.3</v>
      </c>
      <c r="AD464" s="15">
        <f t="shared" si="770"/>
        <v>0.64</v>
      </c>
      <c r="AE464" s="15">
        <f t="shared" si="771"/>
        <v>15.740000000000002</v>
      </c>
      <c r="AF464" s="15">
        <f t="shared" si="772"/>
        <v>5.96</v>
      </c>
      <c r="AG464" s="15">
        <f t="shared" si="773"/>
        <v>7.3</v>
      </c>
      <c r="AH464" s="15">
        <f t="shared" si="774"/>
        <v>0.64</v>
      </c>
      <c r="AI464" s="15">
        <f t="shared" si="775"/>
        <v>15.740000000000002</v>
      </c>
      <c r="AJ464" s="15">
        <f t="shared" si="776"/>
        <v>5.96</v>
      </c>
      <c r="AK464" s="15">
        <f t="shared" si="777"/>
        <v>7.3</v>
      </c>
      <c r="AL464" s="15">
        <f t="shared" si="778"/>
        <v>0.64</v>
      </c>
      <c r="AM464" s="28">
        <v>0</v>
      </c>
      <c r="AN464" s="28">
        <v>0</v>
      </c>
      <c r="AO464" s="28">
        <v>0</v>
      </c>
      <c r="AP464" s="28">
        <v>0.03</v>
      </c>
      <c r="AQ464" s="28">
        <v>1.43</v>
      </c>
      <c r="AR464" s="28">
        <v>0.01</v>
      </c>
      <c r="AS464" s="15">
        <f t="shared" si="779"/>
        <v>0</v>
      </c>
      <c r="AT464" s="15">
        <f t="shared" si="780"/>
        <v>0</v>
      </c>
      <c r="AU464" s="15">
        <f t="shared" si="781"/>
        <v>0</v>
      </c>
      <c r="AV464" s="15">
        <f t="shared" si="782"/>
        <v>0.06</v>
      </c>
      <c r="AW464" s="15">
        <f t="shared" si="783"/>
        <v>2.86</v>
      </c>
      <c r="AX464" s="15">
        <f t="shared" si="784"/>
        <v>0.02</v>
      </c>
      <c r="AY464" s="15">
        <f t="shared" si="785"/>
        <v>0</v>
      </c>
      <c r="AZ464" s="15">
        <f t="shared" si="786"/>
        <v>0</v>
      </c>
      <c r="BA464" s="15">
        <f t="shared" si="787"/>
        <v>0</v>
      </c>
      <c r="BB464" s="15">
        <f t="shared" si="788"/>
        <v>0.06</v>
      </c>
      <c r="BC464" s="15">
        <f t="shared" si="789"/>
        <v>2.86</v>
      </c>
      <c r="BD464" s="15">
        <f t="shared" si="790"/>
        <v>0.02</v>
      </c>
      <c r="BE464" s="15">
        <f t="shared" si="791"/>
        <v>0</v>
      </c>
      <c r="BF464" s="15">
        <f t="shared" si="792"/>
        <v>0</v>
      </c>
      <c r="BG464" s="15">
        <f t="shared" si="793"/>
        <v>0</v>
      </c>
      <c r="BH464" s="15">
        <f t="shared" si="794"/>
        <v>0.06</v>
      </c>
      <c r="BI464" s="15">
        <f t="shared" si="795"/>
        <v>2.86</v>
      </c>
      <c r="BJ464" s="50">
        <f t="shared" si="796"/>
        <v>0.02</v>
      </c>
    </row>
    <row r="465" spans="1:62" s="7" customFormat="1" ht="21.75" customHeight="1" x14ac:dyDescent="0.3">
      <c r="A465" s="142" t="s">
        <v>233</v>
      </c>
      <c r="B465" s="143"/>
      <c r="C465" s="143"/>
      <c r="D465" s="143"/>
      <c r="E465" s="143"/>
      <c r="F465" s="144"/>
      <c r="G465" s="47">
        <f>SUM(G459:G464)</f>
        <v>1199</v>
      </c>
      <c r="H465" s="47">
        <f t="shared" ref="H465:BJ465" si="812">SUM(H459:H464)</f>
        <v>849.66666666666663</v>
      </c>
      <c r="I465" s="47">
        <f t="shared" si="812"/>
        <v>1063.7</v>
      </c>
      <c r="J465" s="47">
        <f t="shared" si="812"/>
        <v>1786.8333333333333</v>
      </c>
      <c r="K465" s="47">
        <f t="shared" si="812"/>
        <v>49.180000000000007</v>
      </c>
      <c r="L465" s="47">
        <f t="shared" si="812"/>
        <v>49.03</v>
      </c>
      <c r="M465" s="47">
        <f t="shared" si="812"/>
        <v>145.5</v>
      </c>
      <c r="N465" s="47">
        <f t="shared" si="812"/>
        <v>40.38000000000001</v>
      </c>
      <c r="O465" s="47">
        <f t="shared" si="812"/>
        <v>41.526666666666671</v>
      </c>
      <c r="P465" s="47">
        <f t="shared" si="812"/>
        <v>84.266666666666666</v>
      </c>
      <c r="Q465" s="47">
        <f t="shared" si="812"/>
        <v>49.440000000000005</v>
      </c>
      <c r="R465" s="47">
        <f t="shared" si="812"/>
        <v>51.89</v>
      </c>
      <c r="S465" s="47">
        <f t="shared" si="812"/>
        <v>106.25</v>
      </c>
      <c r="T465" s="47">
        <f t="shared" si="812"/>
        <v>82.63</v>
      </c>
      <c r="U465" s="47">
        <f t="shared" si="812"/>
        <v>86.993333333333339</v>
      </c>
      <c r="V465" s="47">
        <f t="shared" si="812"/>
        <v>178.73333333333332</v>
      </c>
      <c r="W465" s="47">
        <f t="shared" si="812"/>
        <v>501.91999999999996</v>
      </c>
      <c r="X465" s="47">
        <f t="shared" si="812"/>
        <v>107.37</v>
      </c>
      <c r="Y465" s="47">
        <f t="shared" si="812"/>
        <v>518.07000000000005</v>
      </c>
      <c r="Z465" s="47">
        <f t="shared" si="812"/>
        <v>7.9600000000000009</v>
      </c>
      <c r="AA465" s="47">
        <f t="shared" si="812"/>
        <v>128.74</v>
      </c>
      <c r="AB465" s="47">
        <f t="shared" si="812"/>
        <v>68.349999999999994</v>
      </c>
      <c r="AC465" s="47">
        <f t="shared" si="812"/>
        <v>302.72000000000003</v>
      </c>
      <c r="AD465" s="47">
        <f t="shared" si="812"/>
        <v>6.88</v>
      </c>
      <c r="AE465" s="47">
        <f t="shared" si="812"/>
        <v>140.46</v>
      </c>
      <c r="AF465" s="47">
        <f t="shared" si="812"/>
        <v>85.369</v>
      </c>
      <c r="AG465" s="47">
        <f t="shared" si="812"/>
        <v>399.58000000000004</v>
      </c>
      <c r="AH465" s="47">
        <f t="shared" si="812"/>
        <v>8.1760000000000002</v>
      </c>
      <c r="AI465" s="47">
        <f t="shared" si="812"/>
        <v>321.97000000000003</v>
      </c>
      <c r="AJ465" s="47">
        <f t="shared" si="812"/>
        <v>152.16999999999999</v>
      </c>
      <c r="AK465" s="47">
        <f t="shared" si="812"/>
        <v>747.18999999999994</v>
      </c>
      <c r="AL465" s="47">
        <f t="shared" si="812"/>
        <v>12.36</v>
      </c>
      <c r="AM465" s="47">
        <f t="shared" si="812"/>
        <v>0.17</v>
      </c>
      <c r="AN465" s="47">
        <f t="shared" si="812"/>
        <v>0.56000000000000005</v>
      </c>
      <c r="AO465" s="47">
        <f t="shared" si="812"/>
        <v>0.79</v>
      </c>
      <c r="AP465" s="47">
        <f t="shared" si="812"/>
        <v>8.2700000000000014</v>
      </c>
      <c r="AQ465" s="47">
        <f t="shared" si="812"/>
        <v>3.5</v>
      </c>
      <c r="AR465" s="47">
        <f t="shared" si="812"/>
        <v>4.1099999999999994</v>
      </c>
      <c r="AS465" s="47">
        <f t="shared" si="812"/>
        <v>0.13</v>
      </c>
      <c r="AT465" s="47">
        <f t="shared" si="812"/>
        <v>0.33</v>
      </c>
      <c r="AU465" s="47">
        <f t="shared" si="812"/>
        <v>0.31000000000000005</v>
      </c>
      <c r="AV465" s="47">
        <f t="shared" si="812"/>
        <v>6.8500000000000005</v>
      </c>
      <c r="AW465" s="47">
        <f t="shared" si="812"/>
        <v>3.9299999999999997</v>
      </c>
      <c r="AX465" s="47">
        <f t="shared" si="812"/>
        <v>3.17</v>
      </c>
      <c r="AY465" s="47">
        <f t="shared" si="812"/>
        <v>0.186</v>
      </c>
      <c r="AZ465" s="47">
        <f t="shared" si="812"/>
        <v>0.38600000000000001</v>
      </c>
      <c r="BA465" s="47">
        <f t="shared" si="812"/>
        <v>0.36699999999999999</v>
      </c>
      <c r="BB465" s="47">
        <f t="shared" si="812"/>
        <v>8.2730000000000015</v>
      </c>
      <c r="BC465" s="47">
        <f t="shared" si="812"/>
        <v>4.1440000000000001</v>
      </c>
      <c r="BD465" s="47">
        <f t="shared" si="812"/>
        <v>4.3159999999999989</v>
      </c>
      <c r="BE465" s="47">
        <f t="shared" si="812"/>
        <v>0.30000000000000004</v>
      </c>
      <c r="BF465" s="47">
        <f t="shared" si="812"/>
        <v>0.54</v>
      </c>
      <c r="BG465" s="47">
        <f t="shared" si="812"/>
        <v>0.72000000000000008</v>
      </c>
      <c r="BH465" s="47">
        <f t="shared" si="812"/>
        <v>12.930000000000001</v>
      </c>
      <c r="BI465" s="47">
        <f t="shared" si="812"/>
        <v>5.5</v>
      </c>
      <c r="BJ465" s="83">
        <f t="shared" si="812"/>
        <v>5.7199999999999989</v>
      </c>
    </row>
    <row r="466" spans="1:62" s="7" customFormat="1" ht="27" customHeight="1" x14ac:dyDescent="0.3">
      <c r="A466" s="49" t="s">
        <v>108</v>
      </c>
      <c r="B466" s="26">
        <v>439</v>
      </c>
      <c r="C466" s="23">
        <v>200</v>
      </c>
      <c r="D466" s="23">
        <v>200</v>
      </c>
      <c r="E466" s="23">
        <v>200</v>
      </c>
      <c r="F466" s="26">
        <v>100</v>
      </c>
      <c r="G466" s="27">
        <v>64</v>
      </c>
      <c r="H466" s="14">
        <f>G466/F466*C466</f>
        <v>128</v>
      </c>
      <c r="I466" s="14">
        <f>G466/F466*D466</f>
        <v>128</v>
      </c>
      <c r="J466" s="14">
        <f>G466/F466*E466</f>
        <v>128</v>
      </c>
      <c r="K466" s="27">
        <v>2.8</v>
      </c>
      <c r="L466" s="27">
        <v>4</v>
      </c>
      <c r="M466" s="27">
        <v>4.2</v>
      </c>
      <c r="N466" s="14">
        <f t="shared" si="809"/>
        <v>5.6</v>
      </c>
      <c r="O466" s="14">
        <f t="shared" si="801"/>
        <v>8</v>
      </c>
      <c r="P466" s="14">
        <f t="shared" si="802"/>
        <v>8.4</v>
      </c>
      <c r="Q466" s="14">
        <f t="shared" si="803"/>
        <v>5.6</v>
      </c>
      <c r="R466" s="14">
        <f t="shared" si="804"/>
        <v>8</v>
      </c>
      <c r="S466" s="14">
        <f t="shared" si="805"/>
        <v>8.4</v>
      </c>
      <c r="T466" s="14">
        <f t="shared" si="806"/>
        <v>5.6</v>
      </c>
      <c r="U466" s="14">
        <f t="shared" si="807"/>
        <v>8</v>
      </c>
      <c r="V466" s="14">
        <f t="shared" si="808"/>
        <v>8.4</v>
      </c>
      <c r="W466" s="28">
        <v>304.8</v>
      </c>
      <c r="X466" s="28">
        <v>28</v>
      </c>
      <c r="Y466" s="28">
        <v>0</v>
      </c>
      <c r="Z466" s="28">
        <v>0.2</v>
      </c>
      <c r="AA466" s="15">
        <f t="shared" si="767"/>
        <v>609.6</v>
      </c>
      <c r="AB466" s="15">
        <f t="shared" si="768"/>
        <v>56.000000000000007</v>
      </c>
      <c r="AC466" s="15">
        <f t="shared" si="769"/>
        <v>0</v>
      </c>
      <c r="AD466" s="15">
        <f t="shared" si="770"/>
        <v>0.4</v>
      </c>
      <c r="AE466" s="15">
        <f t="shared" si="771"/>
        <v>609.6</v>
      </c>
      <c r="AF466" s="15">
        <f t="shared" si="772"/>
        <v>56.000000000000007</v>
      </c>
      <c r="AG466" s="15">
        <f t="shared" si="773"/>
        <v>0</v>
      </c>
      <c r="AH466" s="15">
        <f t="shared" si="774"/>
        <v>0.4</v>
      </c>
      <c r="AI466" s="15">
        <f t="shared" si="775"/>
        <v>609.6</v>
      </c>
      <c r="AJ466" s="15">
        <f t="shared" si="776"/>
        <v>56.000000000000007</v>
      </c>
      <c r="AK466" s="15">
        <f t="shared" si="777"/>
        <v>0</v>
      </c>
      <c r="AL466" s="15">
        <f t="shared" si="778"/>
        <v>0.4</v>
      </c>
      <c r="AM466" s="28">
        <v>0</v>
      </c>
      <c r="AN466" s="28">
        <v>0.06</v>
      </c>
      <c r="AO466" s="28">
        <v>0.34</v>
      </c>
      <c r="AP466" s="28">
        <v>0</v>
      </c>
      <c r="AQ466" s="28">
        <v>1.4</v>
      </c>
      <c r="AR466" s="28">
        <v>0</v>
      </c>
      <c r="AS466" s="15">
        <f t="shared" si="779"/>
        <v>0</v>
      </c>
      <c r="AT466" s="15">
        <f t="shared" si="780"/>
        <v>0.12</v>
      </c>
      <c r="AU466" s="15">
        <f t="shared" si="781"/>
        <v>0.68</v>
      </c>
      <c r="AV466" s="15">
        <f t="shared" si="782"/>
        <v>0</v>
      </c>
      <c r="AW466" s="15">
        <f t="shared" si="783"/>
        <v>2.8</v>
      </c>
      <c r="AX466" s="15">
        <f t="shared" si="784"/>
        <v>0</v>
      </c>
      <c r="AY466" s="15">
        <f t="shared" si="785"/>
        <v>0</v>
      </c>
      <c r="AZ466" s="15">
        <f t="shared" si="786"/>
        <v>0.12</v>
      </c>
      <c r="BA466" s="15">
        <f t="shared" si="787"/>
        <v>0.68</v>
      </c>
      <c r="BB466" s="15">
        <f t="shared" si="788"/>
        <v>0</v>
      </c>
      <c r="BC466" s="15">
        <f t="shared" si="789"/>
        <v>2.8</v>
      </c>
      <c r="BD466" s="15">
        <f t="shared" si="790"/>
        <v>0</v>
      </c>
      <c r="BE466" s="15">
        <f t="shared" si="791"/>
        <v>0</v>
      </c>
      <c r="BF466" s="15">
        <f t="shared" si="792"/>
        <v>0.12</v>
      </c>
      <c r="BG466" s="15">
        <f t="shared" si="793"/>
        <v>0.68</v>
      </c>
      <c r="BH466" s="15">
        <f t="shared" si="794"/>
        <v>0</v>
      </c>
      <c r="BI466" s="15">
        <f t="shared" si="795"/>
        <v>2.8</v>
      </c>
      <c r="BJ466" s="50">
        <f t="shared" si="796"/>
        <v>0</v>
      </c>
    </row>
    <row r="467" spans="1:62" s="9" customFormat="1" ht="20.100000000000001" customHeight="1" x14ac:dyDescent="0.3">
      <c r="A467" s="145" t="s">
        <v>237</v>
      </c>
      <c r="B467" s="150"/>
      <c r="C467" s="150"/>
      <c r="D467" s="150"/>
      <c r="E467" s="150"/>
      <c r="F467" s="150"/>
      <c r="G467" s="77">
        <f>SUM(G466)</f>
        <v>64</v>
      </c>
      <c r="H467" s="77">
        <f t="shared" ref="H467:BJ467" si="813">SUM(H466)</f>
        <v>128</v>
      </c>
      <c r="I467" s="77">
        <f t="shared" si="813"/>
        <v>128</v>
      </c>
      <c r="J467" s="77">
        <f t="shared" si="813"/>
        <v>128</v>
      </c>
      <c r="K467" s="77">
        <f t="shared" si="813"/>
        <v>2.8</v>
      </c>
      <c r="L467" s="77">
        <f t="shared" si="813"/>
        <v>4</v>
      </c>
      <c r="M467" s="77">
        <f t="shared" si="813"/>
        <v>4.2</v>
      </c>
      <c r="N467" s="77">
        <f t="shared" si="813"/>
        <v>5.6</v>
      </c>
      <c r="O467" s="77">
        <f t="shared" si="813"/>
        <v>8</v>
      </c>
      <c r="P467" s="77">
        <f t="shared" si="813"/>
        <v>8.4</v>
      </c>
      <c r="Q467" s="77">
        <f t="shared" si="813"/>
        <v>5.6</v>
      </c>
      <c r="R467" s="77">
        <f t="shared" si="813"/>
        <v>8</v>
      </c>
      <c r="S467" s="77">
        <f t="shared" si="813"/>
        <v>8.4</v>
      </c>
      <c r="T467" s="77">
        <f t="shared" si="813"/>
        <v>5.6</v>
      </c>
      <c r="U467" s="77">
        <f t="shared" si="813"/>
        <v>8</v>
      </c>
      <c r="V467" s="77">
        <f t="shared" si="813"/>
        <v>8.4</v>
      </c>
      <c r="W467" s="77">
        <f t="shared" si="813"/>
        <v>304.8</v>
      </c>
      <c r="X467" s="77">
        <f t="shared" si="813"/>
        <v>28</v>
      </c>
      <c r="Y467" s="77">
        <f t="shared" si="813"/>
        <v>0</v>
      </c>
      <c r="Z467" s="77">
        <f t="shared" si="813"/>
        <v>0.2</v>
      </c>
      <c r="AA467" s="77">
        <f t="shared" si="813"/>
        <v>609.6</v>
      </c>
      <c r="AB467" s="77">
        <f t="shared" si="813"/>
        <v>56.000000000000007</v>
      </c>
      <c r="AC467" s="77">
        <f t="shared" si="813"/>
        <v>0</v>
      </c>
      <c r="AD467" s="77">
        <f t="shared" si="813"/>
        <v>0.4</v>
      </c>
      <c r="AE467" s="77">
        <f t="shared" si="813"/>
        <v>609.6</v>
      </c>
      <c r="AF467" s="77">
        <f t="shared" si="813"/>
        <v>56.000000000000007</v>
      </c>
      <c r="AG467" s="77">
        <f t="shared" si="813"/>
        <v>0</v>
      </c>
      <c r="AH467" s="77">
        <f t="shared" si="813"/>
        <v>0.4</v>
      </c>
      <c r="AI467" s="77">
        <f t="shared" si="813"/>
        <v>609.6</v>
      </c>
      <c r="AJ467" s="77">
        <f t="shared" si="813"/>
        <v>56.000000000000007</v>
      </c>
      <c r="AK467" s="77">
        <f t="shared" si="813"/>
        <v>0</v>
      </c>
      <c r="AL467" s="77">
        <f t="shared" si="813"/>
        <v>0.4</v>
      </c>
      <c r="AM467" s="77">
        <f t="shared" si="813"/>
        <v>0</v>
      </c>
      <c r="AN467" s="77">
        <f t="shared" si="813"/>
        <v>0.06</v>
      </c>
      <c r="AO467" s="77">
        <f t="shared" si="813"/>
        <v>0.34</v>
      </c>
      <c r="AP467" s="77">
        <f t="shared" si="813"/>
        <v>0</v>
      </c>
      <c r="AQ467" s="77">
        <f t="shared" si="813"/>
        <v>1.4</v>
      </c>
      <c r="AR467" s="77">
        <f t="shared" si="813"/>
        <v>0</v>
      </c>
      <c r="AS467" s="77">
        <f t="shared" si="813"/>
        <v>0</v>
      </c>
      <c r="AT467" s="77">
        <f t="shared" si="813"/>
        <v>0.12</v>
      </c>
      <c r="AU467" s="77">
        <f t="shared" si="813"/>
        <v>0.68</v>
      </c>
      <c r="AV467" s="77">
        <f t="shared" si="813"/>
        <v>0</v>
      </c>
      <c r="AW467" s="77">
        <f t="shared" si="813"/>
        <v>2.8</v>
      </c>
      <c r="AX467" s="77">
        <f t="shared" si="813"/>
        <v>0</v>
      </c>
      <c r="AY467" s="77">
        <f t="shared" si="813"/>
        <v>0</v>
      </c>
      <c r="AZ467" s="77">
        <f t="shared" si="813"/>
        <v>0.12</v>
      </c>
      <c r="BA467" s="77">
        <f t="shared" si="813"/>
        <v>0.68</v>
      </c>
      <c r="BB467" s="77">
        <f t="shared" si="813"/>
        <v>0</v>
      </c>
      <c r="BC467" s="77">
        <f t="shared" si="813"/>
        <v>2.8</v>
      </c>
      <c r="BD467" s="77">
        <f t="shared" si="813"/>
        <v>0</v>
      </c>
      <c r="BE467" s="77">
        <f t="shared" si="813"/>
        <v>0</v>
      </c>
      <c r="BF467" s="77">
        <f t="shared" si="813"/>
        <v>0.12</v>
      </c>
      <c r="BG467" s="77">
        <f t="shared" si="813"/>
        <v>0.68</v>
      </c>
      <c r="BH467" s="77">
        <f t="shared" si="813"/>
        <v>0</v>
      </c>
      <c r="BI467" s="77">
        <f t="shared" si="813"/>
        <v>2.8</v>
      </c>
      <c r="BJ467" s="52">
        <f t="shared" si="813"/>
        <v>0</v>
      </c>
    </row>
    <row r="468" spans="1:62" s="11" customFormat="1" ht="27" customHeight="1" thickBot="1" x14ac:dyDescent="0.35">
      <c r="A468" s="153" t="s">
        <v>58</v>
      </c>
      <c r="B468" s="154"/>
      <c r="C468" s="154"/>
      <c r="D468" s="154"/>
      <c r="E468" s="154"/>
      <c r="F468" s="154"/>
      <c r="G468" s="43">
        <f>SUM(G467,G465,G458,G454,G447)</f>
        <v>3900.04</v>
      </c>
      <c r="H468" s="43">
        <f t="shared" ref="H468:BJ468" si="814">SUM(H467,H465,H458,H454,H447)</f>
        <v>3654.7566666666667</v>
      </c>
      <c r="I468" s="43">
        <f t="shared" si="814"/>
        <v>4181.26</v>
      </c>
      <c r="J468" s="43">
        <f t="shared" si="814"/>
        <v>5579.3133333333335</v>
      </c>
      <c r="K468" s="43">
        <f t="shared" si="814"/>
        <v>133.47</v>
      </c>
      <c r="L468" s="43">
        <f t="shared" si="814"/>
        <v>174.21000000000004</v>
      </c>
      <c r="M468" s="43">
        <f t="shared" si="814"/>
        <v>455.49</v>
      </c>
      <c r="N468" s="43">
        <f t="shared" si="814"/>
        <v>133.92000000000002</v>
      </c>
      <c r="O468" s="43">
        <f t="shared" si="814"/>
        <v>169.9</v>
      </c>
      <c r="P468" s="43">
        <f t="shared" si="814"/>
        <v>404.69333333333327</v>
      </c>
      <c r="Q468" s="43">
        <f t="shared" si="814"/>
        <v>157.94500000000002</v>
      </c>
      <c r="R468" s="43">
        <f t="shared" si="814"/>
        <v>196.16333333333333</v>
      </c>
      <c r="S468" s="43">
        <f t="shared" si="814"/>
        <v>452.90166666666664</v>
      </c>
      <c r="T468" s="43">
        <f t="shared" si="814"/>
        <v>222.38999999999993</v>
      </c>
      <c r="U468" s="43">
        <f t="shared" si="814"/>
        <v>266.79333333333335</v>
      </c>
      <c r="V468" s="43">
        <f t="shared" si="814"/>
        <v>577.26333333333332</v>
      </c>
      <c r="W468" s="43">
        <f t="shared" si="814"/>
        <v>1629.23</v>
      </c>
      <c r="X468" s="43">
        <f t="shared" si="814"/>
        <v>396.8</v>
      </c>
      <c r="Y468" s="43">
        <f t="shared" si="814"/>
        <v>1380.1799999999998</v>
      </c>
      <c r="Z468" s="43">
        <f t="shared" si="814"/>
        <v>22.04</v>
      </c>
      <c r="AA468" s="43">
        <f t="shared" si="814"/>
        <v>1714.1480000000001</v>
      </c>
      <c r="AB468" s="43">
        <f t="shared" si="814"/>
        <v>463.375</v>
      </c>
      <c r="AC468" s="43">
        <f t="shared" si="814"/>
        <v>1454.5870000000002</v>
      </c>
      <c r="AD468" s="43">
        <f t="shared" si="814"/>
        <v>26.221999999999998</v>
      </c>
      <c r="AE468" s="43">
        <f t="shared" si="814"/>
        <v>1764.0520000000001</v>
      </c>
      <c r="AF468" s="43">
        <f t="shared" si="814"/>
        <v>531.91800000000001</v>
      </c>
      <c r="AG468" s="43">
        <f t="shared" si="814"/>
        <v>1700.6709999999998</v>
      </c>
      <c r="AH468" s="43">
        <f t="shared" si="814"/>
        <v>29.816000000000003</v>
      </c>
      <c r="AI468" s="43">
        <f t="shared" si="814"/>
        <v>2063.56</v>
      </c>
      <c r="AJ468" s="43">
        <f t="shared" si="814"/>
        <v>686.74750000000006</v>
      </c>
      <c r="AK468" s="43">
        <f t="shared" si="814"/>
        <v>2394.7974999999997</v>
      </c>
      <c r="AL468" s="43">
        <f t="shared" si="814"/>
        <v>38.04</v>
      </c>
      <c r="AM468" s="43">
        <f t="shared" si="814"/>
        <v>0.37</v>
      </c>
      <c r="AN468" s="43">
        <f t="shared" si="814"/>
        <v>1.6800000000000002</v>
      </c>
      <c r="AO468" s="43">
        <f t="shared" si="814"/>
        <v>2.35</v>
      </c>
      <c r="AP468" s="43">
        <f t="shared" si="814"/>
        <v>18.649999999999999</v>
      </c>
      <c r="AQ468" s="43">
        <f t="shared" si="814"/>
        <v>186.00000000000003</v>
      </c>
      <c r="AR468" s="43">
        <f t="shared" si="814"/>
        <v>12.479999999999999</v>
      </c>
      <c r="AS468" s="43">
        <f t="shared" si="814"/>
        <v>0.42000000000000004</v>
      </c>
      <c r="AT468" s="43">
        <f t="shared" si="814"/>
        <v>1.4134000000000002</v>
      </c>
      <c r="AU468" s="43">
        <f t="shared" si="814"/>
        <v>2.2572999999999999</v>
      </c>
      <c r="AV468" s="43">
        <f t="shared" si="814"/>
        <v>17.440000000000001</v>
      </c>
      <c r="AW468" s="43">
        <f t="shared" si="814"/>
        <v>231.93700000000001</v>
      </c>
      <c r="AX468" s="43">
        <f t="shared" si="814"/>
        <v>13.712000000000002</v>
      </c>
      <c r="AY468" s="43">
        <f t="shared" si="814"/>
        <v>0.50600000000000001</v>
      </c>
      <c r="AZ468" s="43">
        <f t="shared" si="814"/>
        <v>1.6078000000000001</v>
      </c>
      <c r="BA468" s="43">
        <f t="shared" si="814"/>
        <v>2.4056000000000002</v>
      </c>
      <c r="BB468" s="43">
        <f t="shared" si="814"/>
        <v>20.744</v>
      </c>
      <c r="BC468" s="43">
        <f t="shared" si="814"/>
        <v>237.35400000000001</v>
      </c>
      <c r="BD468" s="43">
        <f t="shared" si="814"/>
        <v>16.085999999999999</v>
      </c>
      <c r="BE468" s="43">
        <f t="shared" si="814"/>
        <v>0.72750000000000004</v>
      </c>
      <c r="BF468" s="43">
        <f t="shared" si="814"/>
        <v>2.1257999999999999</v>
      </c>
      <c r="BG468" s="43">
        <f t="shared" si="814"/>
        <v>3.0356000000000005</v>
      </c>
      <c r="BH468" s="43">
        <f t="shared" si="814"/>
        <v>30.511499999999998</v>
      </c>
      <c r="BI468" s="43">
        <f t="shared" si="814"/>
        <v>250.21250000000001</v>
      </c>
      <c r="BJ468" s="84">
        <f t="shared" si="814"/>
        <v>19.088999999999999</v>
      </c>
    </row>
    <row r="469" spans="1:62" s="11" customFormat="1" ht="39" customHeight="1" x14ac:dyDescent="0.3">
      <c r="A469" s="59"/>
      <c r="B469" s="60"/>
      <c r="C469" s="60"/>
      <c r="D469" s="60"/>
      <c r="E469" s="60"/>
      <c r="F469" s="60"/>
      <c r="G469" s="55"/>
      <c r="H469" s="55"/>
      <c r="I469" s="55"/>
      <c r="J469" s="55"/>
      <c r="K469" s="55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66"/>
      <c r="X469" s="66"/>
      <c r="Y469" s="66"/>
      <c r="Z469" s="66"/>
      <c r="AA469" s="67"/>
      <c r="AB469" s="67"/>
      <c r="AC469" s="67"/>
      <c r="AD469" s="67"/>
      <c r="AE469" s="67"/>
      <c r="AF469" s="67"/>
      <c r="AG469" s="67"/>
      <c r="AH469" s="67"/>
      <c r="AI469" s="67"/>
      <c r="AJ469" s="67"/>
      <c r="AK469" s="67"/>
      <c r="AL469" s="67"/>
      <c r="AM469" s="68"/>
      <c r="AN469" s="68"/>
      <c r="AO469" s="68"/>
      <c r="AP469" s="68"/>
      <c r="AQ469" s="68"/>
      <c r="AR469" s="68"/>
      <c r="AS469" s="68"/>
      <c r="AT469" s="68"/>
      <c r="AU469" s="68"/>
      <c r="AV469" s="68"/>
      <c r="AW469" s="68"/>
      <c r="AX469" s="68"/>
      <c r="AY469" s="68"/>
      <c r="AZ469" s="68"/>
      <c r="BA469" s="68"/>
      <c r="BB469" s="68"/>
      <c r="BC469" s="68"/>
      <c r="BD469" s="68"/>
      <c r="BE469" s="68"/>
      <c r="BF469" s="68"/>
      <c r="BG469" s="68"/>
      <c r="BH469" s="68"/>
      <c r="BI469" s="68"/>
      <c r="BJ469" s="68"/>
    </row>
    <row r="470" spans="1:62" s="11" customFormat="1" ht="39" customHeight="1" x14ac:dyDescent="0.3">
      <c r="A470" s="59"/>
      <c r="B470" s="60"/>
      <c r="C470" s="60"/>
      <c r="D470" s="60"/>
      <c r="E470" s="60"/>
      <c r="F470" s="60"/>
      <c r="G470" s="55"/>
      <c r="H470" s="55"/>
      <c r="I470" s="55"/>
      <c r="J470" s="55"/>
      <c r="K470" s="55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66"/>
      <c r="X470" s="66"/>
      <c r="Y470" s="66"/>
      <c r="Z470" s="66"/>
      <c r="AA470" s="67"/>
      <c r="AB470" s="67"/>
      <c r="AC470" s="67"/>
      <c r="AD470" s="67"/>
      <c r="AE470" s="67"/>
      <c r="AF470" s="67"/>
      <c r="AG470" s="67"/>
      <c r="AH470" s="67"/>
      <c r="AI470" s="67"/>
      <c r="AJ470" s="67"/>
      <c r="AK470" s="67"/>
      <c r="AL470" s="67"/>
      <c r="AM470" s="68"/>
      <c r="AN470" s="68"/>
      <c r="AO470" s="68"/>
      <c r="AP470" s="68"/>
      <c r="AQ470" s="68"/>
      <c r="AR470" s="68"/>
      <c r="AS470" s="68"/>
      <c r="AT470" s="68"/>
      <c r="AU470" s="68"/>
      <c r="AV470" s="68"/>
      <c r="AW470" s="68"/>
      <c r="AX470" s="68"/>
      <c r="AY470" s="68"/>
      <c r="AZ470" s="68"/>
      <c r="BA470" s="68"/>
      <c r="BB470" s="68"/>
      <c r="BC470" s="68"/>
      <c r="BD470" s="68"/>
      <c r="BE470" s="68"/>
      <c r="BF470" s="68"/>
      <c r="BG470" s="68"/>
      <c r="BH470" s="68"/>
      <c r="BI470" s="68"/>
      <c r="BJ470" s="68"/>
    </row>
    <row r="471" spans="1:62" s="11" customFormat="1" ht="39" customHeight="1" thickBot="1" x14ac:dyDescent="0.35">
      <c r="A471" s="59"/>
      <c r="B471" s="60"/>
      <c r="C471" s="60"/>
      <c r="D471" s="60"/>
      <c r="E471" s="60"/>
      <c r="F471" s="60"/>
      <c r="G471" s="55"/>
      <c r="H471" s="55"/>
      <c r="I471" s="55"/>
      <c r="J471" s="55"/>
      <c r="K471" s="55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66"/>
      <c r="X471" s="66"/>
      <c r="Y471" s="66"/>
      <c r="Z471" s="66"/>
      <c r="AA471" s="67"/>
      <c r="AB471" s="67"/>
      <c r="AC471" s="67"/>
      <c r="AD471" s="67"/>
      <c r="AE471" s="67"/>
      <c r="AF471" s="67"/>
      <c r="AG471" s="67"/>
      <c r="AH471" s="67"/>
      <c r="AI471" s="67"/>
      <c r="AJ471" s="67"/>
      <c r="AK471" s="67"/>
      <c r="AL471" s="67"/>
      <c r="AM471" s="68"/>
      <c r="AN471" s="68"/>
      <c r="AO471" s="68"/>
      <c r="AP471" s="68"/>
      <c r="AQ471" s="68"/>
      <c r="AR471" s="68"/>
      <c r="AS471" s="68"/>
      <c r="AT471" s="68"/>
      <c r="AU471" s="68"/>
      <c r="AV471" s="68"/>
      <c r="AW471" s="68"/>
      <c r="AX471" s="68"/>
      <c r="AY471" s="68"/>
      <c r="AZ471" s="68"/>
      <c r="BA471" s="68"/>
      <c r="BB471" s="68"/>
      <c r="BC471" s="68"/>
      <c r="BD471" s="68"/>
      <c r="BE471" s="68"/>
      <c r="BF471" s="68"/>
      <c r="BG471" s="68"/>
      <c r="BH471" s="68"/>
      <c r="BI471" s="68"/>
      <c r="BJ471" s="68"/>
    </row>
    <row r="472" spans="1:62" s="12" customFormat="1" ht="33" customHeight="1" x14ac:dyDescent="0.3">
      <c r="A472" s="85" t="s">
        <v>215</v>
      </c>
      <c r="B472" s="86"/>
      <c r="C472" s="86"/>
      <c r="D472" s="86"/>
      <c r="E472" s="86"/>
      <c r="F472" s="86"/>
      <c r="G472" s="87"/>
      <c r="H472" s="87"/>
      <c r="I472" s="87"/>
      <c r="J472" s="87"/>
      <c r="K472" s="87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8"/>
      <c r="X472" s="88"/>
      <c r="Y472" s="88"/>
      <c r="Z472" s="88"/>
      <c r="AA472" s="88"/>
      <c r="AB472" s="88"/>
      <c r="AC472" s="88"/>
      <c r="AD472" s="88"/>
      <c r="AE472" s="88"/>
      <c r="AF472" s="88"/>
      <c r="AG472" s="88"/>
      <c r="AH472" s="88"/>
      <c r="AI472" s="88"/>
      <c r="AJ472" s="88"/>
      <c r="AK472" s="88"/>
      <c r="AL472" s="88"/>
      <c r="AM472" s="88"/>
      <c r="AN472" s="88"/>
      <c r="AO472" s="88"/>
      <c r="AP472" s="88"/>
      <c r="AQ472" s="88"/>
      <c r="AR472" s="88"/>
      <c r="AS472" s="88"/>
      <c r="AT472" s="88"/>
      <c r="AU472" s="88"/>
      <c r="AV472" s="88"/>
      <c r="AW472" s="88"/>
      <c r="AX472" s="88"/>
      <c r="AY472" s="88"/>
      <c r="AZ472" s="88"/>
      <c r="BA472" s="88"/>
      <c r="BB472" s="88"/>
      <c r="BC472" s="88"/>
      <c r="BD472" s="88"/>
      <c r="BE472" s="88"/>
      <c r="BF472" s="88"/>
      <c r="BG472" s="88"/>
      <c r="BH472" s="88"/>
      <c r="BI472" s="88"/>
      <c r="BJ472" s="89"/>
    </row>
    <row r="473" spans="1:62" s="6" customFormat="1" ht="59.25" customHeight="1" x14ac:dyDescent="0.25">
      <c r="A473" s="160" t="s">
        <v>1</v>
      </c>
      <c r="B473" s="161" t="s">
        <v>2</v>
      </c>
      <c r="C473" s="156" t="s">
        <v>3</v>
      </c>
      <c r="D473" s="156"/>
      <c r="E473" s="156"/>
      <c r="F473" s="161" t="s">
        <v>4</v>
      </c>
      <c r="G473" s="158" t="s">
        <v>5</v>
      </c>
      <c r="H473" s="157" t="s">
        <v>6</v>
      </c>
      <c r="I473" s="157"/>
      <c r="J473" s="157"/>
      <c r="K473" s="158" t="s">
        <v>7</v>
      </c>
      <c r="L473" s="158"/>
      <c r="M473" s="158"/>
      <c r="N473" s="157" t="s">
        <v>8</v>
      </c>
      <c r="O473" s="157"/>
      <c r="P473" s="157"/>
      <c r="Q473" s="157"/>
      <c r="R473" s="157"/>
      <c r="S473" s="157"/>
      <c r="T473" s="157"/>
      <c r="U473" s="157"/>
      <c r="V473" s="157"/>
      <c r="W473" s="155" t="s">
        <v>9</v>
      </c>
      <c r="X473" s="159"/>
      <c r="Y473" s="159"/>
      <c r="Z473" s="159"/>
      <c r="AA473" s="151" t="s">
        <v>10</v>
      </c>
      <c r="AB473" s="151"/>
      <c r="AC473" s="151"/>
      <c r="AD473" s="151"/>
      <c r="AE473" s="151"/>
      <c r="AF473" s="151"/>
      <c r="AG473" s="151"/>
      <c r="AH473" s="151"/>
      <c r="AI473" s="151"/>
      <c r="AJ473" s="151"/>
      <c r="AK473" s="151"/>
      <c r="AL473" s="151"/>
      <c r="AM473" s="155" t="s">
        <v>11</v>
      </c>
      <c r="AN473" s="159"/>
      <c r="AO473" s="159"/>
      <c r="AP473" s="159"/>
      <c r="AQ473" s="159"/>
      <c r="AR473" s="159"/>
      <c r="AS473" s="151" t="s">
        <v>12</v>
      </c>
      <c r="AT473" s="151"/>
      <c r="AU473" s="151"/>
      <c r="AV473" s="151"/>
      <c r="AW473" s="151"/>
      <c r="AX473" s="151"/>
      <c r="AY473" s="151"/>
      <c r="AZ473" s="151"/>
      <c r="BA473" s="151"/>
      <c r="BB473" s="151"/>
      <c r="BC473" s="151"/>
      <c r="BD473" s="151"/>
      <c r="BE473" s="151"/>
      <c r="BF473" s="151"/>
      <c r="BG473" s="151"/>
      <c r="BH473" s="151"/>
      <c r="BI473" s="151"/>
      <c r="BJ473" s="152"/>
    </row>
    <row r="474" spans="1:62" s="6" customFormat="1" x14ac:dyDescent="0.25">
      <c r="A474" s="160"/>
      <c r="B474" s="161"/>
      <c r="C474" s="156"/>
      <c r="D474" s="156"/>
      <c r="E474" s="156"/>
      <c r="F474" s="161"/>
      <c r="G474" s="158"/>
      <c r="H474" s="157"/>
      <c r="I474" s="157"/>
      <c r="J474" s="157"/>
      <c r="K474" s="158" t="s">
        <v>13</v>
      </c>
      <c r="L474" s="158" t="s">
        <v>14</v>
      </c>
      <c r="M474" s="158" t="s">
        <v>15</v>
      </c>
      <c r="N474" s="157"/>
      <c r="O474" s="157"/>
      <c r="P474" s="157"/>
      <c r="Q474" s="157"/>
      <c r="R474" s="157"/>
      <c r="S474" s="157"/>
      <c r="T474" s="157"/>
      <c r="U474" s="157"/>
      <c r="V474" s="157"/>
      <c r="W474" s="155" t="s">
        <v>16</v>
      </c>
      <c r="X474" s="155" t="s">
        <v>17</v>
      </c>
      <c r="Y474" s="155" t="s">
        <v>18</v>
      </c>
      <c r="Z474" s="155" t="s">
        <v>19</v>
      </c>
      <c r="AA474" s="151"/>
      <c r="AB474" s="151"/>
      <c r="AC474" s="151"/>
      <c r="AD474" s="151"/>
      <c r="AE474" s="151"/>
      <c r="AF474" s="151"/>
      <c r="AG474" s="151"/>
      <c r="AH474" s="151"/>
      <c r="AI474" s="151"/>
      <c r="AJ474" s="151"/>
      <c r="AK474" s="151"/>
      <c r="AL474" s="151"/>
      <c r="AM474" s="155" t="s">
        <v>20</v>
      </c>
      <c r="AN474" s="155" t="s">
        <v>21</v>
      </c>
      <c r="AO474" s="155" t="s">
        <v>22</v>
      </c>
      <c r="AP474" s="155" t="s">
        <v>23</v>
      </c>
      <c r="AQ474" s="155" t="s">
        <v>24</v>
      </c>
      <c r="AR474" s="155" t="s">
        <v>25</v>
      </c>
      <c r="AS474" s="151"/>
      <c r="AT474" s="151"/>
      <c r="AU474" s="151"/>
      <c r="AV474" s="151"/>
      <c r="AW474" s="151"/>
      <c r="AX474" s="151"/>
      <c r="AY474" s="151"/>
      <c r="AZ474" s="151"/>
      <c r="BA474" s="151"/>
      <c r="BB474" s="151"/>
      <c r="BC474" s="151"/>
      <c r="BD474" s="151"/>
      <c r="BE474" s="151"/>
      <c r="BF474" s="151"/>
      <c r="BG474" s="151"/>
      <c r="BH474" s="151"/>
      <c r="BI474" s="151"/>
      <c r="BJ474" s="152"/>
    </row>
    <row r="475" spans="1:62" s="6" customFormat="1" ht="21" customHeight="1" x14ac:dyDescent="0.25">
      <c r="A475" s="160"/>
      <c r="B475" s="161"/>
      <c r="C475" s="156"/>
      <c r="D475" s="156"/>
      <c r="E475" s="156"/>
      <c r="F475" s="161"/>
      <c r="G475" s="158"/>
      <c r="H475" s="157"/>
      <c r="I475" s="157"/>
      <c r="J475" s="157"/>
      <c r="K475" s="158"/>
      <c r="L475" s="158"/>
      <c r="M475" s="158"/>
      <c r="N475" s="80" t="s">
        <v>13</v>
      </c>
      <c r="O475" s="80" t="s">
        <v>14</v>
      </c>
      <c r="P475" s="80" t="s">
        <v>15</v>
      </c>
      <c r="Q475" s="80" t="s">
        <v>13</v>
      </c>
      <c r="R475" s="80" t="s">
        <v>14</v>
      </c>
      <c r="S475" s="80" t="s">
        <v>15</v>
      </c>
      <c r="T475" s="80" t="s">
        <v>13</v>
      </c>
      <c r="U475" s="80" t="s">
        <v>14</v>
      </c>
      <c r="V475" s="80" t="s">
        <v>15</v>
      </c>
      <c r="W475" s="155"/>
      <c r="X475" s="155"/>
      <c r="Y475" s="155"/>
      <c r="Z475" s="155"/>
      <c r="AA475" s="81" t="s">
        <v>16</v>
      </c>
      <c r="AB475" s="81" t="s">
        <v>17</v>
      </c>
      <c r="AC475" s="81" t="s">
        <v>18</v>
      </c>
      <c r="AD475" s="81" t="s">
        <v>19</v>
      </c>
      <c r="AE475" s="81" t="s">
        <v>16</v>
      </c>
      <c r="AF475" s="81" t="s">
        <v>17</v>
      </c>
      <c r="AG475" s="81" t="s">
        <v>18</v>
      </c>
      <c r="AH475" s="81" t="s">
        <v>19</v>
      </c>
      <c r="AI475" s="81" t="s">
        <v>16</v>
      </c>
      <c r="AJ475" s="81" t="s">
        <v>17</v>
      </c>
      <c r="AK475" s="81" t="s">
        <v>18</v>
      </c>
      <c r="AL475" s="81" t="s">
        <v>19</v>
      </c>
      <c r="AM475" s="155"/>
      <c r="AN475" s="155"/>
      <c r="AO475" s="155"/>
      <c r="AP475" s="155" t="s">
        <v>23</v>
      </c>
      <c r="AQ475" s="155"/>
      <c r="AR475" s="155"/>
      <c r="AS475" s="81" t="s">
        <v>20</v>
      </c>
      <c r="AT475" s="81" t="s">
        <v>21</v>
      </c>
      <c r="AU475" s="81" t="s">
        <v>22</v>
      </c>
      <c r="AV475" s="81" t="s">
        <v>23</v>
      </c>
      <c r="AW475" s="81" t="s">
        <v>24</v>
      </c>
      <c r="AX475" s="81" t="s">
        <v>25</v>
      </c>
      <c r="AY475" s="81" t="s">
        <v>20</v>
      </c>
      <c r="AZ475" s="81" t="s">
        <v>21</v>
      </c>
      <c r="BA475" s="81" t="s">
        <v>22</v>
      </c>
      <c r="BB475" s="81" t="s">
        <v>23</v>
      </c>
      <c r="BC475" s="81" t="s">
        <v>24</v>
      </c>
      <c r="BD475" s="81" t="s">
        <v>25</v>
      </c>
      <c r="BE475" s="81" t="s">
        <v>20</v>
      </c>
      <c r="BF475" s="81" t="s">
        <v>21</v>
      </c>
      <c r="BG475" s="81" t="s">
        <v>22</v>
      </c>
      <c r="BH475" s="81" t="s">
        <v>23</v>
      </c>
      <c r="BI475" s="81" t="s">
        <v>24</v>
      </c>
      <c r="BJ475" s="48" t="s">
        <v>25</v>
      </c>
    </row>
    <row r="476" spans="1:62" s="7" customFormat="1" ht="38.25" customHeight="1" x14ac:dyDescent="0.3">
      <c r="A476" s="49" t="s">
        <v>169</v>
      </c>
      <c r="B476" s="26">
        <v>176</v>
      </c>
      <c r="C476" s="23">
        <v>200</v>
      </c>
      <c r="D476" s="23">
        <v>200</v>
      </c>
      <c r="E476" s="23">
        <v>300</v>
      </c>
      <c r="F476" s="26">
        <v>250</v>
      </c>
      <c r="G476" s="27">
        <v>330</v>
      </c>
      <c r="H476" s="14">
        <f>F476/E476*C476</f>
        <v>166.66666666666669</v>
      </c>
      <c r="I476" s="14">
        <f>G476/F476*D476</f>
        <v>264</v>
      </c>
      <c r="J476" s="14">
        <f t="shared" ref="J476:J481" si="815">G476/F476*E476</f>
        <v>396</v>
      </c>
      <c r="K476" s="27">
        <v>10.199999999999999</v>
      </c>
      <c r="L476" s="27">
        <v>12.3</v>
      </c>
      <c r="M476" s="27">
        <v>44.5</v>
      </c>
      <c r="N476" s="14">
        <f t="shared" ref="N476:N481" si="816">K476/F476*C476</f>
        <v>8.1599999999999984</v>
      </c>
      <c r="O476" s="14">
        <f t="shared" ref="O476:O481" si="817">L476/F476*C476</f>
        <v>9.84</v>
      </c>
      <c r="P476" s="14">
        <f t="shared" ref="P476:P481" si="818">M476/F476*C476</f>
        <v>35.6</v>
      </c>
      <c r="Q476" s="14">
        <f t="shared" ref="Q476:Q481" si="819">K476/F476*D476</f>
        <v>8.1599999999999984</v>
      </c>
      <c r="R476" s="14">
        <f t="shared" ref="R476:R481" si="820">L476/F476*D476</f>
        <v>9.84</v>
      </c>
      <c r="S476" s="14">
        <f t="shared" ref="S476:S481" si="821">M476/F476*D476</f>
        <v>35.6</v>
      </c>
      <c r="T476" s="14">
        <f t="shared" ref="T476:T481" si="822">K476/F476*E476</f>
        <v>12.239999999999998</v>
      </c>
      <c r="U476" s="14">
        <f t="shared" ref="U476:U481" si="823">L476/F476*E476</f>
        <v>14.76</v>
      </c>
      <c r="V476" s="14">
        <f t="shared" ref="V476:V481" si="824">M476/F476*E476</f>
        <v>53.4</v>
      </c>
      <c r="W476" s="28">
        <v>95.99</v>
      </c>
      <c r="X476" s="28">
        <v>27.09</v>
      </c>
      <c r="Y476" s="28">
        <v>109.6</v>
      </c>
      <c r="Z476" s="28">
        <v>0.65</v>
      </c>
      <c r="AA476" s="15">
        <f>W476/100*C476</f>
        <v>191.98</v>
      </c>
      <c r="AB476" s="15">
        <f>X476/100*C476</f>
        <v>54.179999999999993</v>
      </c>
      <c r="AC476" s="15">
        <f>Y476/100*C476</f>
        <v>219.19999999999996</v>
      </c>
      <c r="AD476" s="15">
        <f>Z476/100*C476</f>
        <v>1.3</v>
      </c>
      <c r="AE476" s="15">
        <f>W476/100*D476</f>
        <v>191.98</v>
      </c>
      <c r="AF476" s="15">
        <f>X476/100*D476</f>
        <v>54.179999999999993</v>
      </c>
      <c r="AG476" s="15">
        <f>Y476/100*D476</f>
        <v>219.19999999999996</v>
      </c>
      <c r="AH476" s="15">
        <f>Z476/100*D476</f>
        <v>1.3</v>
      </c>
      <c r="AI476" s="15">
        <f>W476/100*E476</f>
        <v>287.96999999999997</v>
      </c>
      <c r="AJ476" s="15">
        <f>X476/100*E476</f>
        <v>81.27</v>
      </c>
      <c r="AK476" s="15">
        <f>Y476/100*E476</f>
        <v>328.79999999999995</v>
      </c>
      <c r="AL476" s="15">
        <f>Z476/100*E476</f>
        <v>1.9500000000000002</v>
      </c>
      <c r="AM476" s="28">
        <v>0.03</v>
      </c>
      <c r="AN476" s="28">
        <v>0.25</v>
      </c>
      <c r="AO476" s="28">
        <v>0.14000000000000001</v>
      </c>
      <c r="AP476" s="28">
        <v>1.62</v>
      </c>
      <c r="AQ476" s="28">
        <v>8.8000000000000007</v>
      </c>
      <c r="AR476" s="28">
        <v>0.03</v>
      </c>
      <c r="AS476" s="15">
        <f>AM476/100*C476</f>
        <v>0.06</v>
      </c>
      <c r="AT476" s="15">
        <f>AN476/100*C476</f>
        <v>0.5</v>
      </c>
      <c r="AU476" s="15">
        <f>AO476/100*C476</f>
        <v>0.28000000000000003</v>
      </c>
      <c r="AV476" s="15">
        <f>AP476/100*C476</f>
        <v>3.2400000000000007</v>
      </c>
      <c r="AW476" s="15">
        <f>AQ476/100*C476</f>
        <v>17.600000000000001</v>
      </c>
      <c r="AX476" s="15">
        <f>AR476/100*C476</f>
        <v>0.06</v>
      </c>
      <c r="AY476" s="15">
        <f>AM476/100*D476</f>
        <v>0.06</v>
      </c>
      <c r="AZ476" s="15">
        <f>AN476/100*D476</f>
        <v>0.5</v>
      </c>
      <c r="BA476" s="15">
        <f>AO476/100*D476</f>
        <v>0.28000000000000003</v>
      </c>
      <c r="BB476" s="15">
        <f>AP476/100*D476</f>
        <v>3.2400000000000007</v>
      </c>
      <c r="BC476" s="15">
        <f>AQ476/100*D476</f>
        <v>17.600000000000001</v>
      </c>
      <c r="BD476" s="15">
        <f>AR476/100*D476</f>
        <v>0.06</v>
      </c>
      <c r="BE476" s="15">
        <f>AM476/100*E476</f>
        <v>0.09</v>
      </c>
      <c r="BF476" s="15">
        <f>AN476/100*E476</f>
        <v>0.75</v>
      </c>
      <c r="BG476" s="15">
        <f>AO476/100*E476</f>
        <v>0.42000000000000004</v>
      </c>
      <c r="BH476" s="15">
        <f>AP476/100*E476</f>
        <v>4.8600000000000012</v>
      </c>
      <c r="BI476" s="15">
        <f>AQ476/100*E476</f>
        <v>26.400000000000002</v>
      </c>
      <c r="BJ476" s="50">
        <f>AR476/100*E476</f>
        <v>0.09</v>
      </c>
    </row>
    <row r="477" spans="1:62" s="7" customFormat="1" ht="24" customHeight="1" x14ac:dyDescent="0.3">
      <c r="A477" s="49" t="s">
        <v>129</v>
      </c>
      <c r="B477" s="26">
        <v>217</v>
      </c>
      <c r="C477" s="23">
        <v>180</v>
      </c>
      <c r="D477" s="23">
        <v>180</v>
      </c>
      <c r="E477" s="23">
        <v>200</v>
      </c>
      <c r="F477" s="26">
        <v>180</v>
      </c>
      <c r="G477" s="27">
        <v>485</v>
      </c>
      <c r="H477" s="14">
        <f>G477/F477*C477</f>
        <v>485.00000000000006</v>
      </c>
      <c r="I477" s="14">
        <f>G477/F477*D477</f>
        <v>485.00000000000006</v>
      </c>
      <c r="J477" s="14">
        <f t="shared" si="815"/>
        <v>538.88888888888891</v>
      </c>
      <c r="K477" s="27">
        <v>31</v>
      </c>
      <c r="L477" s="27">
        <v>19.399999999999999</v>
      </c>
      <c r="M477" s="27">
        <v>45.8</v>
      </c>
      <c r="N477" s="14">
        <f t="shared" si="816"/>
        <v>31</v>
      </c>
      <c r="O477" s="14">
        <f t="shared" si="817"/>
        <v>19.399999999999999</v>
      </c>
      <c r="P477" s="14">
        <f t="shared" si="818"/>
        <v>45.8</v>
      </c>
      <c r="Q477" s="14">
        <f t="shared" si="819"/>
        <v>31</v>
      </c>
      <c r="R477" s="14">
        <f t="shared" si="820"/>
        <v>19.399999999999999</v>
      </c>
      <c r="S477" s="14">
        <f t="shared" si="821"/>
        <v>45.8</v>
      </c>
      <c r="T477" s="14">
        <f t="shared" si="822"/>
        <v>34.444444444444443</v>
      </c>
      <c r="U477" s="14">
        <f t="shared" si="823"/>
        <v>21.555555555555554</v>
      </c>
      <c r="V477" s="14">
        <f t="shared" si="824"/>
        <v>50.888888888888886</v>
      </c>
      <c r="W477" s="28">
        <v>139.38</v>
      </c>
      <c r="X477" s="28">
        <v>23.91</v>
      </c>
      <c r="Y477" s="28">
        <v>201.61</v>
      </c>
      <c r="Z477" s="28">
        <v>0.68</v>
      </c>
      <c r="AA477" s="15">
        <f t="shared" ref="AA477:AA501" si="825">W477/100*C477</f>
        <v>250.88399999999999</v>
      </c>
      <c r="AB477" s="15">
        <f t="shared" ref="AB477:AB501" si="826">X477/100*C477</f>
        <v>43.038000000000004</v>
      </c>
      <c r="AC477" s="15">
        <f t="shared" ref="AC477:AC501" si="827">Y477/100*C477</f>
        <v>362.89800000000002</v>
      </c>
      <c r="AD477" s="15">
        <f t="shared" ref="AD477:AD501" si="828">Z477/100*C477</f>
        <v>1.2240000000000002</v>
      </c>
      <c r="AE477" s="15">
        <f t="shared" ref="AE477:AE501" si="829">W477/100*D477</f>
        <v>250.88399999999999</v>
      </c>
      <c r="AF477" s="15">
        <f t="shared" ref="AF477:AF501" si="830">X477/100*D477</f>
        <v>43.038000000000004</v>
      </c>
      <c r="AG477" s="15">
        <f t="shared" ref="AG477:AG501" si="831">Y477/100*D477</f>
        <v>362.89800000000002</v>
      </c>
      <c r="AH477" s="15">
        <f t="shared" ref="AH477:AH501" si="832">Z477/100*D477</f>
        <v>1.2240000000000002</v>
      </c>
      <c r="AI477" s="15">
        <f t="shared" ref="AI477:AI501" si="833">W477/100*E477</f>
        <v>278.76</v>
      </c>
      <c r="AJ477" s="15">
        <f t="shared" ref="AJ477:AJ501" si="834">X477/100*E477</f>
        <v>47.82</v>
      </c>
      <c r="AK477" s="15">
        <f t="shared" ref="AK477:AK501" si="835">Y477/100*E477</f>
        <v>403.22</v>
      </c>
      <c r="AL477" s="15">
        <f t="shared" ref="AL477:AL501" si="836">Z477/100*E477</f>
        <v>1.36</v>
      </c>
      <c r="AM477" s="28">
        <v>0.05</v>
      </c>
      <c r="AN477" s="28">
        <v>0.06</v>
      </c>
      <c r="AO477" s="28">
        <v>0.24</v>
      </c>
      <c r="AP477" s="28">
        <v>0.63</v>
      </c>
      <c r="AQ477" s="28">
        <v>0.22</v>
      </c>
      <c r="AR477" s="28">
        <v>0.45</v>
      </c>
      <c r="AS477" s="15">
        <f t="shared" ref="AS477:AS501" si="837">AM477/100*C477</f>
        <v>0.09</v>
      </c>
      <c r="AT477" s="15">
        <f t="shared" ref="AT477:AT501" si="838">AN477/100*C477</f>
        <v>0.10799999999999998</v>
      </c>
      <c r="AU477" s="15">
        <f t="shared" ref="AU477:AU501" si="839">AO477/100*C477</f>
        <v>0.43199999999999994</v>
      </c>
      <c r="AV477" s="15">
        <f t="shared" ref="AV477:AV501" si="840">AP477/100*C477</f>
        <v>1.1339999999999999</v>
      </c>
      <c r="AW477" s="15">
        <f t="shared" ref="AW477:AW501" si="841">AQ477/100*C477</f>
        <v>0.39600000000000002</v>
      </c>
      <c r="AX477" s="15">
        <f t="shared" ref="AX477:AX501" si="842">AR477/100*C477</f>
        <v>0.81</v>
      </c>
      <c r="AY477" s="15">
        <f t="shared" ref="AY477:AY501" si="843">AM477/100*D477</f>
        <v>0.09</v>
      </c>
      <c r="AZ477" s="15">
        <f t="shared" ref="AZ477:AZ501" si="844">AN477/100*D477</f>
        <v>0.10799999999999998</v>
      </c>
      <c r="BA477" s="15">
        <f t="shared" ref="BA477:BA501" si="845">AO477/100*D477</f>
        <v>0.43199999999999994</v>
      </c>
      <c r="BB477" s="15">
        <f t="shared" ref="BB477:BB501" si="846">AP477/100*D477</f>
        <v>1.1339999999999999</v>
      </c>
      <c r="BC477" s="15">
        <f t="shared" ref="BC477:BC501" si="847">AQ477/100*D477</f>
        <v>0.39600000000000002</v>
      </c>
      <c r="BD477" s="15">
        <f t="shared" ref="BD477:BD501" si="848">AR477/100*D477</f>
        <v>0.81</v>
      </c>
      <c r="BE477" s="15">
        <f t="shared" ref="BE477:BE501" si="849">AM477/100*E477</f>
        <v>0.1</v>
      </c>
      <c r="BF477" s="15">
        <f t="shared" ref="BF477:BF501" si="850">AN477/100*E477</f>
        <v>0.12</v>
      </c>
      <c r="BG477" s="15">
        <f t="shared" ref="BG477:BG501" si="851">AO477/100*E477</f>
        <v>0.48</v>
      </c>
      <c r="BH477" s="15">
        <f t="shared" ref="BH477:BH501" si="852">AP477/100*E477</f>
        <v>1.26</v>
      </c>
      <c r="BI477" s="15">
        <f t="shared" ref="BI477:BI501" si="853">AQ477/100*E477</f>
        <v>0.44</v>
      </c>
      <c r="BJ477" s="50">
        <f t="shared" ref="BJ477:BJ501" si="854">AR477/100*E477</f>
        <v>0.90000000000000013</v>
      </c>
    </row>
    <row r="478" spans="1:62" s="7" customFormat="1" ht="24" customHeight="1" x14ac:dyDescent="0.3">
      <c r="A478" s="49" t="s">
        <v>28</v>
      </c>
      <c r="B478" s="26" t="s">
        <v>29</v>
      </c>
      <c r="C478" s="23">
        <v>10</v>
      </c>
      <c r="D478" s="23">
        <v>10</v>
      </c>
      <c r="E478" s="23">
        <v>20</v>
      </c>
      <c r="F478" s="26">
        <v>20</v>
      </c>
      <c r="G478" s="27">
        <v>150</v>
      </c>
      <c r="H478" s="14">
        <f>G478/F478*C478</f>
        <v>75</v>
      </c>
      <c r="I478" s="14">
        <f>G478/F478*D478</f>
        <v>75</v>
      </c>
      <c r="J478" s="14">
        <f t="shared" si="815"/>
        <v>150</v>
      </c>
      <c r="K478" s="27">
        <v>0.12</v>
      </c>
      <c r="L478" s="27">
        <v>16.5</v>
      </c>
      <c r="M478" s="27">
        <v>0.16</v>
      </c>
      <c r="N478" s="14">
        <f t="shared" si="816"/>
        <v>0.06</v>
      </c>
      <c r="O478" s="14">
        <f t="shared" si="817"/>
        <v>8.25</v>
      </c>
      <c r="P478" s="14">
        <f t="shared" si="818"/>
        <v>0.08</v>
      </c>
      <c r="Q478" s="14">
        <f t="shared" si="819"/>
        <v>0.06</v>
      </c>
      <c r="R478" s="14">
        <f t="shared" si="820"/>
        <v>8.25</v>
      </c>
      <c r="S478" s="14">
        <f t="shared" si="821"/>
        <v>0.08</v>
      </c>
      <c r="T478" s="14">
        <f t="shared" si="822"/>
        <v>0.12</v>
      </c>
      <c r="U478" s="14">
        <f t="shared" si="823"/>
        <v>16.5</v>
      </c>
      <c r="V478" s="14">
        <f t="shared" si="824"/>
        <v>0.16</v>
      </c>
      <c r="W478" s="28">
        <v>12</v>
      </c>
      <c r="X478" s="28">
        <v>0</v>
      </c>
      <c r="Y478" s="28">
        <v>19</v>
      </c>
      <c r="Z478" s="28">
        <v>0.2</v>
      </c>
      <c r="AA478" s="15">
        <f t="shared" si="825"/>
        <v>1.2</v>
      </c>
      <c r="AB478" s="15">
        <f t="shared" si="826"/>
        <v>0</v>
      </c>
      <c r="AC478" s="15">
        <f t="shared" si="827"/>
        <v>1.9</v>
      </c>
      <c r="AD478" s="15">
        <f t="shared" si="828"/>
        <v>0.02</v>
      </c>
      <c r="AE478" s="15">
        <f t="shared" si="829"/>
        <v>1.2</v>
      </c>
      <c r="AF478" s="15">
        <f t="shared" si="830"/>
        <v>0</v>
      </c>
      <c r="AG478" s="15">
        <f t="shared" si="831"/>
        <v>1.9</v>
      </c>
      <c r="AH478" s="15">
        <f t="shared" si="832"/>
        <v>0.02</v>
      </c>
      <c r="AI478" s="15">
        <f t="shared" si="833"/>
        <v>2.4</v>
      </c>
      <c r="AJ478" s="15">
        <f t="shared" si="834"/>
        <v>0</v>
      </c>
      <c r="AK478" s="15">
        <f t="shared" si="835"/>
        <v>3.8</v>
      </c>
      <c r="AL478" s="15">
        <f t="shared" si="836"/>
        <v>0.04</v>
      </c>
      <c r="AM478" s="28">
        <v>0.4</v>
      </c>
      <c r="AN478" s="28">
        <v>0</v>
      </c>
      <c r="AO478" s="28">
        <v>0.1</v>
      </c>
      <c r="AP478" s="28">
        <v>0</v>
      </c>
      <c r="AQ478" s="28">
        <v>0</v>
      </c>
      <c r="AR478" s="28">
        <v>1</v>
      </c>
      <c r="AS478" s="15">
        <f t="shared" si="837"/>
        <v>0.04</v>
      </c>
      <c r="AT478" s="15">
        <f t="shared" si="838"/>
        <v>0</v>
      </c>
      <c r="AU478" s="15">
        <f t="shared" si="839"/>
        <v>0.01</v>
      </c>
      <c r="AV478" s="15">
        <f t="shared" si="840"/>
        <v>0</v>
      </c>
      <c r="AW478" s="15">
        <f t="shared" si="841"/>
        <v>0</v>
      </c>
      <c r="AX478" s="15">
        <f t="shared" si="842"/>
        <v>0.1</v>
      </c>
      <c r="AY478" s="15">
        <f t="shared" si="843"/>
        <v>0.04</v>
      </c>
      <c r="AZ478" s="15">
        <f t="shared" si="844"/>
        <v>0</v>
      </c>
      <c r="BA478" s="15">
        <f t="shared" si="845"/>
        <v>0.01</v>
      </c>
      <c r="BB478" s="15">
        <f t="shared" si="846"/>
        <v>0</v>
      </c>
      <c r="BC478" s="15">
        <f t="shared" si="847"/>
        <v>0</v>
      </c>
      <c r="BD478" s="15">
        <f t="shared" si="848"/>
        <v>0.1</v>
      </c>
      <c r="BE478" s="15">
        <f t="shared" si="849"/>
        <v>0.08</v>
      </c>
      <c r="BF478" s="15">
        <f t="shared" si="850"/>
        <v>0</v>
      </c>
      <c r="BG478" s="15">
        <f t="shared" si="851"/>
        <v>0.02</v>
      </c>
      <c r="BH478" s="15">
        <f t="shared" si="852"/>
        <v>0</v>
      </c>
      <c r="BI478" s="15">
        <f t="shared" si="853"/>
        <v>0</v>
      </c>
      <c r="BJ478" s="50">
        <f t="shared" si="854"/>
        <v>0.2</v>
      </c>
    </row>
    <row r="479" spans="1:62" s="7" customFormat="1" ht="18" customHeight="1" x14ac:dyDescent="0.3">
      <c r="A479" s="49" t="s">
        <v>31</v>
      </c>
      <c r="B479" s="26">
        <v>480</v>
      </c>
      <c r="C479" s="23">
        <v>50</v>
      </c>
      <c r="D479" s="23">
        <v>50</v>
      </c>
      <c r="E479" s="23">
        <v>50</v>
      </c>
      <c r="F479" s="26">
        <v>50</v>
      </c>
      <c r="G479" s="30">
        <v>127</v>
      </c>
      <c r="H479" s="14">
        <f>G479/F479*C479</f>
        <v>127</v>
      </c>
      <c r="I479" s="14">
        <f>G479/F479*D479</f>
        <v>127</v>
      </c>
      <c r="J479" s="14">
        <f t="shared" si="815"/>
        <v>127</v>
      </c>
      <c r="K479" s="30">
        <v>3.88</v>
      </c>
      <c r="L479" s="30">
        <v>1</v>
      </c>
      <c r="M479" s="30">
        <v>26.5</v>
      </c>
      <c r="N479" s="14">
        <f t="shared" si="816"/>
        <v>3.88</v>
      </c>
      <c r="O479" s="14">
        <f t="shared" si="817"/>
        <v>1</v>
      </c>
      <c r="P479" s="14">
        <f t="shared" si="818"/>
        <v>26.5</v>
      </c>
      <c r="Q479" s="14">
        <f t="shared" si="819"/>
        <v>3.88</v>
      </c>
      <c r="R479" s="14">
        <f t="shared" si="820"/>
        <v>1</v>
      </c>
      <c r="S479" s="14">
        <f t="shared" si="821"/>
        <v>26.5</v>
      </c>
      <c r="T479" s="14">
        <f t="shared" si="822"/>
        <v>3.88</v>
      </c>
      <c r="U479" s="14">
        <f t="shared" si="823"/>
        <v>1</v>
      </c>
      <c r="V479" s="14">
        <f t="shared" si="824"/>
        <v>26.5</v>
      </c>
      <c r="W479" s="28">
        <v>148.1</v>
      </c>
      <c r="X479" s="28">
        <v>16</v>
      </c>
      <c r="Y479" s="28">
        <v>0</v>
      </c>
      <c r="Z479" s="28">
        <v>2.4</v>
      </c>
      <c r="AA479" s="15">
        <f t="shared" si="825"/>
        <v>74.05</v>
      </c>
      <c r="AB479" s="15">
        <f t="shared" si="826"/>
        <v>8</v>
      </c>
      <c r="AC479" s="15">
        <f t="shared" si="827"/>
        <v>0</v>
      </c>
      <c r="AD479" s="15">
        <f t="shared" si="828"/>
        <v>1.2</v>
      </c>
      <c r="AE479" s="15">
        <f t="shared" si="829"/>
        <v>74.05</v>
      </c>
      <c r="AF479" s="15">
        <f t="shared" si="830"/>
        <v>8</v>
      </c>
      <c r="AG479" s="15">
        <f t="shared" si="831"/>
        <v>0</v>
      </c>
      <c r="AH479" s="15">
        <f t="shared" si="832"/>
        <v>1.2</v>
      </c>
      <c r="AI479" s="15">
        <f t="shared" si="833"/>
        <v>74.05</v>
      </c>
      <c r="AJ479" s="15">
        <f t="shared" si="834"/>
        <v>8</v>
      </c>
      <c r="AK479" s="15">
        <f t="shared" si="835"/>
        <v>0</v>
      </c>
      <c r="AL479" s="15">
        <f t="shared" si="836"/>
        <v>1.2</v>
      </c>
      <c r="AM479" s="28">
        <v>0</v>
      </c>
      <c r="AN479" s="28">
        <v>0.34</v>
      </c>
      <c r="AO479" s="28">
        <v>0.2</v>
      </c>
      <c r="AP479" s="28">
        <v>2.5</v>
      </c>
      <c r="AQ479" s="28">
        <v>0</v>
      </c>
      <c r="AR479" s="28">
        <v>1.5</v>
      </c>
      <c r="AS479" s="15">
        <f t="shared" si="837"/>
        <v>0</v>
      </c>
      <c r="AT479" s="15">
        <f t="shared" si="838"/>
        <v>0.17</v>
      </c>
      <c r="AU479" s="15">
        <f t="shared" si="839"/>
        <v>0.1</v>
      </c>
      <c r="AV479" s="15">
        <f t="shared" si="840"/>
        <v>1.25</v>
      </c>
      <c r="AW479" s="15">
        <f t="shared" si="841"/>
        <v>0</v>
      </c>
      <c r="AX479" s="15">
        <f t="shared" si="842"/>
        <v>0.75</v>
      </c>
      <c r="AY479" s="15">
        <f t="shared" si="843"/>
        <v>0</v>
      </c>
      <c r="AZ479" s="15">
        <f t="shared" si="844"/>
        <v>0.17</v>
      </c>
      <c r="BA479" s="15">
        <f t="shared" si="845"/>
        <v>0.1</v>
      </c>
      <c r="BB479" s="15">
        <f t="shared" si="846"/>
        <v>1.25</v>
      </c>
      <c r="BC479" s="15">
        <f t="shared" si="847"/>
        <v>0</v>
      </c>
      <c r="BD479" s="15">
        <f t="shared" si="848"/>
        <v>0.75</v>
      </c>
      <c r="BE479" s="15">
        <f t="shared" si="849"/>
        <v>0</v>
      </c>
      <c r="BF479" s="15">
        <f t="shared" si="850"/>
        <v>0.17</v>
      </c>
      <c r="BG479" s="15">
        <f t="shared" si="851"/>
        <v>0.1</v>
      </c>
      <c r="BH479" s="15">
        <f t="shared" si="852"/>
        <v>1.25</v>
      </c>
      <c r="BI479" s="15">
        <f t="shared" si="853"/>
        <v>0</v>
      </c>
      <c r="BJ479" s="50">
        <f t="shared" si="854"/>
        <v>0.75</v>
      </c>
    </row>
    <row r="480" spans="1:62" s="7" customFormat="1" ht="24" customHeight="1" x14ac:dyDescent="0.3">
      <c r="A480" s="49" t="s">
        <v>32</v>
      </c>
      <c r="B480" s="26" t="s">
        <v>33</v>
      </c>
      <c r="C480" s="23">
        <v>50</v>
      </c>
      <c r="D480" s="23">
        <v>50</v>
      </c>
      <c r="E480" s="23">
        <v>75</v>
      </c>
      <c r="F480" s="26">
        <v>75</v>
      </c>
      <c r="G480" s="27">
        <v>276</v>
      </c>
      <c r="H480" s="14">
        <f>G480/F480*C480</f>
        <v>184</v>
      </c>
      <c r="I480" s="14">
        <f>G480/F480*D480</f>
        <v>184</v>
      </c>
      <c r="J480" s="14">
        <f t="shared" si="815"/>
        <v>276</v>
      </c>
      <c r="K480" s="27">
        <v>1.8</v>
      </c>
      <c r="L480" s="27">
        <v>11</v>
      </c>
      <c r="M480" s="27">
        <v>40</v>
      </c>
      <c r="N480" s="14">
        <f t="shared" si="816"/>
        <v>1.2</v>
      </c>
      <c r="O480" s="14">
        <f t="shared" si="817"/>
        <v>7.333333333333333</v>
      </c>
      <c r="P480" s="14">
        <f t="shared" si="818"/>
        <v>26.666666666666668</v>
      </c>
      <c r="Q480" s="14">
        <f t="shared" si="819"/>
        <v>1.2</v>
      </c>
      <c r="R480" s="14">
        <f t="shared" si="820"/>
        <v>7.333333333333333</v>
      </c>
      <c r="S480" s="14">
        <f t="shared" si="821"/>
        <v>26.666666666666668</v>
      </c>
      <c r="T480" s="14">
        <f t="shared" si="822"/>
        <v>1.8</v>
      </c>
      <c r="U480" s="14">
        <f t="shared" si="823"/>
        <v>11</v>
      </c>
      <c r="V480" s="14">
        <f t="shared" si="824"/>
        <v>40</v>
      </c>
      <c r="W480" s="28">
        <v>17.88</v>
      </c>
      <c r="X480" s="28">
        <v>11.17</v>
      </c>
      <c r="Y480" s="28">
        <v>14.97</v>
      </c>
      <c r="Z480" s="28">
        <v>0.4</v>
      </c>
      <c r="AA480" s="15">
        <f t="shared" si="825"/>
        <v>8.94</v>
      </c>
      <c r="AB480" s="15">
        <f t="shared" si="826"/>
        <v>5.585</v>
      </c>
      <c r="AC480" s="15">
        <f t="shared" si="827"/>
        <v>7.4850000000000003</v>
      </c>
      <c r="AD480" s="15">
        <f t="shared" si="828"/>
        <v>0.2</v>
      </c>
      <c r="AE480" s="15">
        <f t="shared" si="829"/>
        <v>8.94</v>
      </c>
      <c r="AF480" s="15">
        <f t="shared" si="830"/>
        <v>5.585</v>
      </c>
      <c r="AG480" s="15">
        <f t="shared" si="831"/>
        <v>7.4850000000000003</v>
      </c>
      <c r="AH480" s="15">
        <f t="shared" si="832"/>
        <v>0.2</v>
      </c>
      <c r="AI480" s="15">
        <f t="shared" si="833"/>
        <v>13.409999999999998</v>
      </c>
      <c r="AJ480" s="15">
        <f t="shared" si="834"/>
        <v>8.3774999999999995</v>
      </c>
      <c r="AK480" s="15">
        <f t="shared" si="835"/>
        <v>11.227499999999999</v>
      </c>
      <c r="AL480" s="15">
        <f t="shared" si="836"/>
        <v>0.3</v>
      </c>
      <c r="AM480" s="28">
        <v>0.05</v>
      </c>
      <c r="AN480" s="28">
        <v>0.14000000000000001</v>
      </c>
      <c r="AO480" s="28">
        <v>0.14000000000000001</v>
      </c>
      <c r="AP480" s="28">
        <v>1.45</v>
      </c>
      <c r="AQ480" s="28">
        <v>9.0299999999999994</v>
      </c>
      <c r="AR480" s="28">
        <v>1.02</v>
      </c>
      <c r="AS480" s="15">
        <f t="shared" si="837"/>
        <v>2.5000000000000001E-2</v>
      </c>
      <c r="AT480" s="15">
        <f t="shared" si="838"/>
        <v>7.0000000000000007E-2</v>
      </c>
      <c r="AU480" s="15">
        <f t="shared" si="839"/>
        <v>7.0000000000000007E-2</v>
      </c>
      <c r="AV480" s="15">
        <f t="shared" si="840"/>
        <v>0.72499999999999998</v>
      </c>
      <c r="AW480" s="15">
        <f t="shared" si="841"/>
        <v>4.5149999999999997</v>
      </c>
      <c r="AX480" s="15">
        <f t="shared" si="842"/>
        <v>0.51</v>
      </c>
      <c r="AY480" s="15">
        <f t="shared" si="843"/>
        <v>2.5000000000000001E-2</v>
      </c>
      <c r="AZ480" s="15">
        <f t="shared" si="844"/>
        <v>7.0000000000000007E-2</v>
      </c>
      <c r="BA480" s="15">
        <f t="shared" si="845"/>
        <v>7.0000000000000007E-2</v>
      </c>
      <c r="BB480" s="15">
        <f t="shared" si="846"/>
        <v>0.72499999999999998</v>
      </c>
      <c r="BC480" s="15">
        <f t="shared" si="847"/>
        <v>4.5149999999999997</v>
      </c>
      <c r="BD480" s="15">
        <f t="shared" si="848"/>
        <v>0.51</v>
      </c>
      <c r="BE480" s="15">
        <f t="shared" si="849"/>
        <v>3.7499999999999999E-2</v>
      </c>
      <c r="BF480" s="15">
        <f t="shared" si="850"/>
        <v>0.10500000000000001</v>
      </c>
      <c r="BG480" s="15">
        <f t="shared" si="851"/>
        <v>0.10500000000000001</v>
      </c>
      <c r="BH480" s="15">
        <f t="shared" si="852"/>
        <v>1.0874999999999999</v>
      </c>
      <c r="BI480" s="15">
        <f t="shared" si="853"/>
        <v>6.7724999999999991</v>
      </c>
      <c r="BJ480" s="50">
        <f t="shared" si="854"/>
        <v>0.76500000000000001</v>
      </c>
    </row>
    <row r="481" spans="1:62" s="7" customFormat="1" ht="45" customHeight="1" x14ac:dyDescent="0.3">
      <c r="A481" s="49" t="s">
        <v>88</v>
      </c>
      <c r="B481" s="26" t="s">
        <v>89</v>
      </c>
      <c r="C481" s="23">
        <v>200</v>
      </c>
      <c r="D481" s="23">
        <v>200</v>
      </c>
      <c r="E481" s="23">
        <v>200</v>
      </c>
      <c r="F481" s="26">
        <v>100</v>
      </c>
      <c r="G481" s="27">
        <v>59.7</v>
      </c>
      <c r="H481" s="14">
        <f>G481/F481*C481</f>
        <v>119.39999999999999</v>
      </c>
      <c r="I481" s="14">
        <f>G481/F481*D481</f>
        <v>119.39999999999999</v>
      </c>
      <c r="J481" s="14">
        <f t="shared" si="815"/>
        <v>119.39999999999999</v>
      </c>
      <c r="K481" s="27">
        <v>1.9</v>
      </c>
      <c r="L481" s="27">
        <v>1.9</v>
      </c>
      <c r="M481" s="27">
        <v>8.6999999999999993</v>
      </c>
      <c r="N481" s="14">
        <f t="shared" si="816"/>
        <v>3.8</v>
      </c>
      <c r="O481" s="14">
        <f t="shared" si="817"/>
        <v>3.8</v>
      </c>
      <c r="P481" s="14">
        <f t="shared" si="818"/>
        <v>17.399999999999999</v>
      </c>
      <c r="Q481" s="14">
        <f t="shared" si="819"/>
        <v>3.8</v>
      </c>
      <c r="R481" s="14">
        <f t="shared" si="820"/>
        <v>3.8</v>
      </c>
      <c r="S481" s="14">
        <f t="shared" si="821"/>
        <v>17.399999999999999</v>
      </c>
      <c r="T481" s="14">
        <f t="shared" si="822"/>
        <v>3.8</v>
      </c>
      <c r="U481" s="14">
        <f t="shared" si="823"/>
        <v>3.8</v>
      </c>
      <c r="V481" s="14">
        <f t="shared" si="824"/>
        <v>17.399999999999999</v>
      </c>
      <c r="W481" s="28">
        <v>1.55</v>
      </c>
      <c r="X481" s="28">
        <v>0.3</v>
      </c>
      <c r="Y481" s="28">
        <v>0</v>
      </c>
      <c r="Z481" s="28">
        <v>0.02</v>
      </c>
      <c r="AA481" s="15">
        <f t="shared" si="825"/>
        <v>3.1</v>
      </c>
      <c r="AB481" s="15">
        <f t="shared" si="826"/>
        <v>0.6</v>
      </c>
      <c r="AC481" s="15">
        <f t="shared" si="827"/>
        <v>0</v>
      </c>
      <c r="AD481" s="15">
        <f t="shared" si="828"/>
        <v>0.04</v>
      </c>
      <c r="AE481" s="15">
        <f t="shared" si="829"/>
        <v>3.1</v>
      </c>
      <c r="AF481" s="15">
        <f t="shared" si="830"/>
        <v>0.6</v>
      </c>
      <c r="AG481" s="15">
        <f t="shared" si="831"/>
        <v>0</v>
      </c>
      <c r="AH481" s="15">
        <f t="shared" si="832"/>
        <v>0.04</v>
      </c>
      <c r="AI481" s="15">
        <f t="shared" si="833"/>
        <v>3.1</v>
      </c>
      <c r="AJ481" s="15">
        <f t="shared" si="834"/>
        <v>0.6</v>
      </c>
      <c r="AK481" s="15">
        <f t="shared" si="835"/>
        <v>0</v>
      </c>
      <c r="AL481" s="15">
        <f t="shared" si="836"/>
        <v>0.04</v>
      </c>
      <c r="AM481" s="28">
        <v>0</v>
      </c>
      <c r="AN481" s="28">
        <v>0.13</v>
      </c>
      <c r="AO481" s="28">
        <v>0</v>
      </c>
      <c r="AP481" s="28">
        <v>1.47</v>
      </c>
      <c r="AQ481" s="28">
        <v>7</v>
      </c>
      <c r="AR481" s="28">
        <v>0</v>
      </c>
      <c r="AS481" s="15">
        <f t="shared" si="837"/>
        <v>0</v>
      </c>
      <c r="AT481" s="15">
        <f t="shared" si="838"/>
        <v>0.26</v>
      </c>
      <c r="AU481" s="15">
        <f t="shared" si="839"/>
        <v>0</v>
      </c>
      <c r="AV481" s="15">
        <f t="shared" si="840"/>
        <v>2.94</v>
      </c>
      <c r="AW481" s="15">
        <f t="shared" si="841"/>
        <v>14.000000000000002</v>
      </c>
      <c r="AX481" s="15">
        <f t="shared" si="842"/>
        <v>0</v>
      </c>
      <c r="AY481" s="15">
        <f t="shared" si="843"/>
        <v>0</v>
      </c>
      <c r="AZ481" s="15">
        <f t="shared" si="844"/>
        <v>0.26</v>
      </c>
      <c r="BA481" s="15">
        <f t="shared" si="845"/>
        <v>0</v>
      </c>
      <c r="BB481" s="15">
        <f t="shared" si="846"/>
        <v>2.94</v>
      </c>
      <c r="BC481" s="15">
        <f t="shared" si="847"/>
        <v>14.000000000000002</v>
      </c>
      <c r="BD481" s="15">
        <f t="shared" si="848"/>
        <v>0</v>
      </c>
      <c r="BE481" s="15">
        <f t="shared" si="849"/>
        <v>0</v>
      </c>
      <c r="BF481" s="15">
        <f t="shared" si="850"/>
        <v>0.26</v>
      </c>
      <c r="BG481" s="15">
        <f t="shared" si="851"/>
        <v>0</v>
      </c>
      <c r="BH481" s="15">
        <f t="shared" si="852"/>
        <v>2.94</v>
      </c>
      <c r="BI481" s="15">
        <f t="shared" si="853"/>
        <v>14.000000000000002</v>
      </c>
      <c r="BJ481" s="50">
        <f t="shared" si="854"/>
        <v>0</v>
      </c>
    </row>
    <row r="482" spans="1:62" s="9" customFormat="1" ht="20.100000000000001" customHeight="1" x14ac:dyDescent="0.3">
      <c r="A482" s="145" t="s">
        <v>65</v>
      </c>
      <c r="B482" s="150"/>
      <c r="C482" s="150"/>
      <c r="D482" s="150"/>
      <c r="E482" s="150"/>
      <c r="F482" s="150"/>
      <c r="G482" s="77">
        <f t="shared" ref="G482:AL482" si="855">SUM(G476:G481)</f>
        <v>1427.7</v>
      </c>
      <c r="H482" s="77">
        <f t="shared" si="855"/>
        <v>1157.0666666666668</v>
      </c>
      <c r="I482" s="77">
        <f t="shared" si="855"/>
        <v>1254.4000000000001</v>
      </c>
      <c r="J482" s="77">
        <f t="shared" si="855"/>
        <v>1607.288888888889</v>
      </c>
      <c r="K482" s="77">
        <f t="shared" si="855"/>
        <v>48.9</v>
      </c>
      <c r="L482" s="77">
        <f t="shared" si="855"/>
        <v>62.1</v>
      </c>
      <c r="M482" s="77">
        <f t="shared" si="855"/>
        <v>165.65999999999997</v>
      </c>
      <c r="N482" s="77">
        <f t="shared" si="855"/>
        <v>48.1</v>
      </c>
      <c r="O482" s="77">
        <f t="shared" si="855"/>
        <v>49.623333333333328</v>
      </c>
      <c r="P482" s="77">
        <f t="shared" si="855"/>
        <v>152.04666666666668</v>
      </c>
      <c r="Q482" s="77">
        <f t="shared" si="855"/>
        <v>48.1</v>
      </c>
      <c r="R482" s="77">
        <f t="shared" si="855"/>
        <v>49.623333333333328</v>
      </c>
      <c r="S482" s="77">
        <f t="shared" si="855"/>
        <v>152.04666666666668</v>
      </c>
      <c r="T482" s="77">
        <f t="shared" si="855"/>
        <v>56.284444444444432</v>
      </c>
      <c r="U482" s="77">
        <f t="shared" si="855"/>
        <v>68.615555555555559</v>
      </c>
      <c r="V482" s="77">
        <f t="shared" si="855"/>
        <v>188.34888888888889</v>
      </c>
      <c r="W482" s="77">
        <f t="shared" si="855"/>
        <v>414.90000000000003</v>
      </c>
      <c r="X482" s="77">
        <f t="shared" si="855"/>
        <v>78.47</v>
      </c>
      <c r="Y482" s="77">
        <f t="shared" si="855"/>
        <v>345.18000000000006</v>
      </c>
      <c r="Z482" s="77">
        <f t="shared" si="855"/>
        <v>4.3499999999999996</v>
      </c>
      <c r="AA482" s="77">
        <f t="shared" si="855"/>
        <v>530.154</v>
      </c>
      <c r="AB482" s="77">
        <f t="shared" si="855"/>
        <v>111.40299999999998</v>
      </c>
      <c r="AC482" s="77">
        <f t="shared" si="855"/>
        <v>591.48299999999995</v>
      </c>
      <c r="AD482" s="77">
        <f t="shared" si="855"/>
        <v>3.984</v>
      </c>
      <c r="AE482" s="77">
        <f t="shared" si="855"/>
        <v>530.154</v>
      </c>
      <c r="AF482" s="77">
        <f t="shared" si="855"/>
        <v>111.40299999999998</v>
      </c>
      <c r="AG482" s="77">
        <f t="shared" si="855"/>
        <v>591.48299999999995</v>
      </c>
      <c r="AH482" s="77">
        <f t="shared" si="855"/>
        <v>3.984</v>
      </c>
      <c r="AI482" s="77">
        <f t="shared" si="855"/>
        <v>659.68999999999994</v>
      </c>
      <c r="AJ482" s="77">
        <f t="shared" si="855"/>
        <v>146.0675</v>
      </c>
      <c r="AK482" s="77">
        <f t="shared" si="855"/>
        <v>747.0474999999999</v>
      </c>
      <c r="AL482" s="77">
        <f t="shared" si="855"/>
        <v>4.8900000000000006</v>
      </c>
      <c r="AM482" s="77">
        <f t="shared" ref="AM482:BJ482" si="856">SUM(AM476:AM481)</f>
        <v>0.53</v>
      </c>
      <c r="AN482" s="77">
        <f t="shared" si="856"/>
        <v>0.92</v>
      </c>
      <c r="AO482" s="77">
        <f t="shared" si="856"/>
        <v>0.82</v>
      </c>
      <c r="AP482" s="77">
        <f t="shared" si="856"/>
        <v>7.67</v>
      </c>
      <c r="AQ482" s="77">
        <f t="shared" si="856"/>
        <v>25.05</v>
      </c>
      <c r="AR482" s="77">
        <f t="shared" si="856"/>
        <v>4</v>
      </c>
      <c r="AS482" s="77">
        <f t="shared" si="856"/>
        <v>0.215</v>
      </c>
      <c r="AT482" s="77">
        <f t="shared" si="856"/>
        <v>1.1080000000000001</v>
      </c>
      <c r="AU482" s="77">
        <f t="shared" si="856"/>
        <v>0.8919999999999999</v>
      </c>
      <c r="AV482" s="77">
        <f t="shared" si="856"/>
        <v>9.2889999999999997</v>
      </c>
      <c r="AW482" s="77">
        <f t="shared" si="856"/>
        <v>36.511000000000003</v>
      </c>
      <c r="AX482" s="77">
        <f t="shared" si="856"/>
        <v>2.2300000000000004</v>
      </c>
      <c r="AY482" s="77">
        <f t="shared" si="856"/>
        <v>0.215</v>
      </c>
      <c r="AZ482" s="77">
        <f t="shared" si="856"/>
        <v>1.1080000000000001</v>
      </c>
      <c r="BA482" s="77">
        <f t="shared" si="856"/>
        <v>0.8919999999999999</v>
      </c>
      <c r="BB482" s="77">
        <f t="shared" si="856"/>
        <v>9.2889999999999997</v>
      </c>
      <c r="BC482" s="77">
        <f t="shared" si="856"/>
        <v>36.511000000000003</v>
      </c>
      <c r="BD482" s="77">
        <f t="shared" si="856"/>
        <v>2.2300000000000004</v>
      </c>
      <c r="BE482" s="77">
        <f t="shared" si="856"/>
        <v>0.3075</v>
      </c>
      <c r="BF482" s="77">
        <f t="shared" si="856"/>
        <v>1.405</v>
      </c>
      <c r="BG482" s="77">
        <f t="shared" si="856"/>
        <v>1.125</v>
      </c>
      <c r="BH482" s="77">
        <f t="shared" si="856"/>
        <v>11.397500000000001</v>
      </c>
      <c r="BI482" s="77">
        <f t="shared" si="856"/>
        <v>47.612500000000004</v>
      </c>
      <c r="BJ482" s="52">
        <f t="shared" si="856"/>
        <v>2.7050000000000001</v>
      </c>
    </row>
    <row r="483" spans="1:62" s="7" customFormat="1" ht="25.5" customHeight="1" x14ac:dyDescent="0.3">
      <c r="A483" s="49" t="s">
        <v>216</v>
      </c>
      <c r="B483" s="26" t="s">
        <v>54</v>
      </c>
      <c r="C483" s="23">
        <v>300</v>
      </c>
      <c r="D483" s="23">
        <v>300</v>
      </c>
      <c r="E483" s="23">
        <v>400</v>
      </c>
      <c r="F483" s="26">
        <v>300</v>
      </c>
      <c r="G483" s="27">
        <v>377.1</v>
      </c>
      <c r="H483" s="14">
        <f t="shared" ref="H483:H490" si="857">G483/F483*C483</f>
        <v>377.1</v>
      </c>
      <c r="I483" s="14">
        <f t="shared" ref="I483:I490" si="858">G483/F483*D483</f>
        <v>377.1</v>
      </c>
      <c r="J483" s="14">
        <f t="shared" ref="J483:J490" si="859">G483/F483*E483</f>
        <v>502.80000000000007</v>
      </c>
      <c r="K483" s="27">
        <v>20</v>
      </c>
      <c r="L483" s="27">
        <v>16</v>
      </c>
      <c r="M483" s="27">
        <v>38.799999999999997</v>
      </c>
      <c r="N483" s="14">
        <f t="shared" ref="N483:N490" si="860">K483/F483*C483</f>
        <v>20</v>
      </c>
      <c r="O483" s="14">
        <f t="shared" ref="O483:O490" si="861">L483/F483*C483</f>
        <v>16</v>
      </c>
      <c r="P483" s="14">
        <f t="shared" ref="P483:P490" si="862">M483/F483*C483</f>
        <v>38.799999999999997</v>
      </c>
      <c r="Q483" s="14">
        <f t="shared" ref="Q483:Q490" si="863">K483/F483*D483</f>
        <v>20</v>
      </c>
      <c r="R483" s="14">
        <f t="shared" ref="R483:R490" si="864">L483/F483*D483</f>
        <v>16</v>
      </c>
      <c r="S483" s="14">
        <f t="shared" ref="S483:S490" si="865">M483/F483*D483</f>
        <v>38.799999999999997</v>
      </c>
      <c r="T483" s="14">
        <f t="shared" ref="T483:T490" si="866">K483/F483*E483</f>
        <v>26.666666666666668</v>
      </c>
      <c r="U483" s="14">
        <f t="shared" ref="U483:U490" si="867">L483/F483*E483</f>
        <v>21.333333333333336</v>
      </c>
      <c r="V483" s="14">
        <f t="shared" ref="V483:V490" si="868">M483/F483*E483</f>
        <v>51.733333333333334</v>
      </c>
      <c r="W483" s="28">
        <v>16</v>
      </c>
      <c r="X483" s="28">
        <v>7</v>
      </c>
      <c r="Y483" s="28">
        <v>0</v>
      </c>
      <c r="Z483" s="28">
        <v>0.3</v>
      </c>
      <c r="AA483" s="15">
        <f t="shared" si="825"/>
        <v>48</v>
      </c>
      <c r="AB483" s="15">
        <f t="shared" si="826"/>
        <v>21.000000000000004</v>
      </c>
      <c r="AC483" s="15">
        <f t="shared" si="827"/>
        <v>0</v>
      </c>
      <c r="AD483" s="15">
        <f t="shared" si="828"/>
        <v>0.9</v>
      </c>
      <c r="AE483" s="15">
        <f t="shared" si="829"/>
        <v>48</v>
      </c>
      <c r="AF483" s="15">
        <f t="shared" si="830"/>
        <v>21.000000000000004</v>
      </c>
      <c r="AG483" s="15">
        <f t="shared" si="831"/>
        <v>0</v>
      </c>
      <c r="AH483" s="15">
        <f t="shared" si="832"/>
        <v>0.9</v>
      </c>
      <c r="AI483" s="15">
        <f t="shared" si="833"/>
        <v>64</v>
      </c>
      <c r="AJ483" s="15">
        <f t="shared" si="834"/>
        <v>28.000000000000004</v>
      </c>
      <c r="AK483" s="15">
        <f t="shared" si="835"/>
        <v>0</v>
      </c>
      <c r="AL483" s="15">
        <f t="shared" si="836"/>
        <v>1.2</v>
      </c>
      <c r="AM483" s="28">
        <v>0</v>
      </c>
      <c r="AN483" s="28">
        <v>0.02</v>
      </c>
      <c r="AO483" s="28">
        <v>0.02</v>
      </c>
      <c r="AP483" s="28">
        <v>0</v>
      </c>
      <c r="AQ483" s="28">
        <v>0.9</v>
      </c>
      <c r="AR483" s="28">
        <v>0</v>
      </c>
      <c r="AS483" s="15">
        <f t="shared" si="837"/>
        <v>0</v>
      </c>
      <c r="AT483" s="15">
        <f t="shared" si="838"/>
        <v>6.0000000000000005E-2</v>
      </c>
      <c r="AU483" s="15">
        <f t="shared" si="839"/>
        <v>6.0000000000000005E-2</v>
      </c>
      <c r="AV483" s="15">
        <f t="shared" si="840"/>
        <v>0</v>
      </c>
      <c r="AW483" s="15">
        <f t="shared" si="841"/>
        <v>2.7</v>
      </c>
      <c r="AX483" s="15">
        <f t="shared" si="842"/>
        <v>0</v>
      </c>
      <c r="AY483" s="15">
        <f t="shared" si="843"/>
        <v>0</v>
      </c>
      <c r="AZ483" s="15">
        <f t="shared" si="844"/>
        <v>6.0000000000000005E-2</v>
      </c>
      <c r="BA483" s="15">
        <f t="shared" si="845"/>
        <v>6.0000000000000005E-2</v>
      </c>
      <c r="BB483" s="15">
        <f t="shared" si="846"/>
        <v>0</v>
      </c>
      <c r="BC483" s="15">
        <f t="shared" si="847"/>
        <v>2.7</v>
      </c>
      <c r="BD483" s="15">
        <f t="shared" si="848"/>
        <v>0</v>
      </c>
      <c r="BE483" s="15">
        <f t="shared" si="849"/>
        <v>0</v>
      </c>
      <c r="BF483" s="15">
        <f t="shared" si="850"/>
        <v>0.08</v>
      </c>
      <c r="BG483" s="15">
        <f t="shared" si="851"/>
        <v>0.08</v>
      </c>
      <c r="BH483" s="15">
        <f t="shared" si="852"/>
        <v>0</v>
      </c>
      <c r="BI483" s="15">
        <f t="shared" si="853"/>
        <v>3.6000000000000005</v>
      </c>
      <c r="BJ483" s="50">
        <f t="shared" si="854"/>
        <v>0</v>
      </c>
    </row>
    <row r="484" spans="1:62" s="7" customFormat="1" ht="25.5" customHeight="1" x14ac:dyDescent="0.3">
      <c r="A484" s="49" t="s">
        <v>87</v>
      </c>
      <c r="B484" s="26">
        <v>17</v>
      </c>
      <c r="C484" s="23">
        <v>35</v>
      </c>
      <c r="D484" s="23">
        <v>35</v>
      </c>
      <c r="E484" s="23">
        <v>50</v>
      </c>
      <c r="F484" s="26">
        <v>35</v>
      </c>
      <c r="G484" s="27">
        <v>266</v>
      </c>
      <c r="H484" s="14">
        <f>G484/F484*C484</f>
        <v>266</v>
      </c>
      <c r="I484" s="14">
        <f>G484/F484*D484</f>
        <v>266</v>
      </c>
      <c r="J484" s="14">
        <f>G484/F484*E484</f>
        <v>380</v>
      </c>
      <c r="K484" s="27">
        <v>14.9</v>
      </c>
      <c r="L484" s="27">
        <v>22.9</v>
      </c>
      <c r="M484" s="27">
        <v>0</v>
      </c>
      <c r="N484" s="14">
        <f>K484/F484*C484</f>
        <v>14.9</v>
      </c>
      <c r="O484" s="14">
        <f>L484/F484*C484</f>
        <v>22.9</v>
      </c>
      <c r="P484" s="14">
        <f>M484/F484*C484</f>
        <v>0</v>
      </c>
      <c r="Q484" s="14">
        <f>K484/F484*D484</f>
        <v>14.9</v>
      </c>
      <c r="R484" s="14">
        <f>L484/F484*D484</f>
        <v>22.9</v>
      </c>
      <c r="S484" s="14">
        <f>M484/F484*D484</f>
        <v>0</v>
      </c>
      <c r="T484" s="14">
        <f>K484/F484*E484</f>
        <v>21.285714285714285</v>
      </c>
      <c r="U484" s="14">
        <f>L484/F484*E484</f>
        <v>32.714285714285715</v>
      </c>
      <c r="V484" s="14">
        <f>M484/F484*E484</f>
        <v>0</v>
      </c>
      <c r="W484" s="28">
        <v>22</v>
      </c>
      <c r="X484" s="28">
        <v>35</v>
      </c>
      <c r="Y484" s="28">
        <v>268</v>
      </c>
      <c r="Z484" s="28">
        <v>2.6</v>
      </c>
      <c r="AA484" s="15">
        <f>W484/100*C484</f>
        <v>7.7</v>
      </c>
      <c r="AB484" s="15">
        <f>X484/100*C484</f>
        <v>12.25</v>
      </c>
      <c r="AC484" s="15">
        <f>Y484/100*C484</f>
        <v>93.800000000000011</v>
      </c>
      <c r="AD484" s="15">
        <f>Z484/100*C484</f>
        <v>0.91</v>
      </c>
      <c r="AE484" s="15">
        <f>W484/100*D484</f>
        <v>7.7</v>
      </c>
      <c r="AF484" s="15">
        <f>X484/100*D484</f>
        <v>12.25</v>
      </c>
      <c r="AG484" s="15">
        <f>Y484/100*D484</f>
        <v>93.800000000000011</v>
      </c>
      <c r="AH484" s="15">
        <f>Z484/100*D484</f>
        <v>0.91</v>
      </c>
      <c r="AI484" s="15">
        <f>W484/100*E484</f>
        <v>11</v>
      </c>
      <c r="AJ484" s="15">
        <f>X484/100*E484</f>
        <v>17.5</v>
      </c>
      <c r="AK484" s="15">
        <f>Y484/100*E484</f>
        <v>134</v>
      </c>
      <c r="AL484" s="15">
        <f>Z484/100*E484</f>
        <v>1.3</v>
      </c>
      <c r="AM484" s="28">
        <v>0</v>
      </c>
      <c r="AN484" s="28">
        <v>0</v>
      </c>
      <c r="AO484" s="28">
        <v>0</v>
      </c>
      <c r="AP484" s="28">
        <v>0</v>
      </c>
      <c r="AQ484" s="28">
        <v>0</v>
      </c>
      <c r="AR484" s="28">
        <v>0</v>
      </c>
      <c r="AS484" s="15">
        <f>AM484/100*C484</f>
        <v>0</v>
      </c>
      <c r="AT484" s="15">
        <f>AN484/100*C484</f>
        <v>0</v>
      </c>
      <c r="AU484" s="15">
        <f>AO484/100*C484</f>
        <v>0</v>
      </c>
      <c r="AV484" s="15">
        <f>AP484/100*C484</f>
        <v>0</v>
      </c>
      <c r="AW484" s="15">
        <f>AQ484/100*C484</f>
        <v>0</v>
      </c>
      <c r="AX484" s="15">
        <f>AR484/100*C484</f>
        <v>0</v>
      </c>
      <c r="AY484" s="15">
        <f>AM484/100*D484</f>
        <v>0</v>
      </c>
      <c r="AZ484" s="15">
        <f>AN484/100*D484</f>
        <v>0</v>
      </c>
      <c r="BA484" s="15">
        <f>AO484/100*D484</f>
        <v>0</v>
      </c>
      <c r="BB484" s="15">
        <f>AP484/100*D484</f>
        <v>0</v>
      </c>
      <c r="BC484" s="15">
        <f>AQ484/100*D484</f>
        <v>0</v>
      </c>
      <c r="BD484" s="15">
        <f>AR484/100*D484</f>
        <v>0</v>
      </c>
      <c r="BE484" s="15">
        <f>AM484/100*E484</f>
        <v>0</v>
      </c>
      <c r="BF484" s="15">
        <f>AN484/100*E484</f>
        <v>0</v>
      </c>
      <c r="BG484" s="15">
        <f>AO484/100*E484</f>
        <v>0</v>
      </c>
      <c r="BH484" s="15">
        <f>AP484/100*E484</f>
        <v>0</v>
      </c>
      <c r="BI484" s="15">
        <f>AQ484/100*E484</f>
        <v>0</v>
      </c>
      <c r="BJ484" s="50">
        <f>AR484/100*E484</f>
        <v>0</v>
      </c>
    </row>
    <row r="485" spans="1:62" s="7" customFormat="1" ht="43.5" customHeight="1" x14ac:dyDescent="0.3">
      <c r="A485" s="49" t="s">
        <v>217</v>
      </c>
      <c r="B485" s="26">
        <v>126</v>
      </c>
      <c r="C485" s="23">
        <v>120</v>
      </c>
      <c r="D485" s="23">
        <v>240</v>
      </c>
      <c r="E485" s="23">
        <v>200</v>
      </c>
      <c r="F485" s="26">
        <v>120</v>
      </c>
      <c r="G485" s="27">
        <v>314</v>
      </c>
      <c r="H485" s="14">
        <f t="shared" si="857"/>
        <v>314</v>
      </c>
      <c r="I485" s="14">
        <f t="shared" si="858"/>
        <v>628</v>
      </c>
      <c r="J485" s="14">
        <f t="shared" si="859"/>
        <v>523.33333333333337</v>
      </c>
      <c r="K485" s="27">
        <v>15</v>
      </c>
      <c r="L485" s="27">
        <v>21.2</v>
      </c>
      <c r="M485" s="27">
        <v>15.2</v>
      </c>
      <c r="N485" s="14">
        <f t="shared" si="860"/>
        <v>15</v>
      </c>
      <c r="O485" s="14">
        <f t="shared" si="861"/>
        <v>21.2</v>
      </c>
      <c r="P485" s="14">
        <f t="shared" si="862"/>
        <v>15.199999999999998</v>
      </c>
      <c r="Q485" s="14">
        <f t="shared" si="863"/>
        <v>30</v>
      </c>
      <c r="R485" s="14">
        <f t="shared" si="864"/>
        <v>42.4</v>
      </c>
      <c r="S485" s="14">
        <f t="shared" si="865"/>
        <v>30.399999999999995</v>
      </c>
      <c r="T485" s="14">
        <f t="shared" si="866"/>
        <v>25</v>
      </c>
      <c r="U485" s="14">
        <f t="shared" si="867"/>
        <v>35.333333333333336</v>
      </c>
      <c r="V485" s="14">
        <f t="shared" si="868"/>
        <v>25.333333333333329</v>
      </c>
      <c r="W485" s="28">
        <v>18.23</v>
      </c>
      <c r="X485" s="28">
        <v>18.78</v>
      </c>
      <c r="Y485" s="28">
        <v>151.07</v>
      </c>
      <c r="Z485" s="28">
        <v>1.49</v>
      </c>
      <c r="AA485" s="15">
        <f t="shared" si="825"/>
        <v>21.876000000000001</v>
      </c>
      <c r="AB485" s="15">
        <f t="shared" si="826"/>
        <v>22.536000000000001</v>
      </c>
      <c r="AC485" s="15">
        <f t="shared" si="827"/>
        <v>181.28399999999999</v>
      </c>
      <c r="AD485" s="15">
        <f t="shared" si="828"/>
        <v>1.788</v>
      </c>
      <c r="AE485" s="15">
        <f t="shared" si="829"/>
        <v>43.752000000000002</v>
      </c>
      <c r="AF485" s="15">
        <f t="shared" si="830"/>
        <v>45.072000000000003</v>
      </c>
      <c r="AG485" s="15">
        <f t="shared" si="831"/>
        <v>362.56799999999998</v>
      </c>
      <c r="AH485" s="15">
        <f t="shared" si="832"/>
        <v>3.5760000000000001</v>
      </c>
      <c r="AI485" s="15">
        <f t="shared" si="833"/>
        <v>36.46</v>
      </c>
      <c r="AJ485" s="15">
        <f t="shared" si="834"/>
        <v>37.56</v>
      </c>
      <c r="AK485" s="15">
        <f t="shared" si="835"/>
        <v>302.14</v>
      </c>
      <c r="AL485" s="15">
        <f t="shared" si="836"/>
        <v>2.98</v>
      </c>
      <c r="AM485" s="28">
        <v>0.08</v>
      </c>
      <c r="AN485" s="28">
        <v>7.0000000000000007E-2</v>
      </c>
      <c r="AO485" s="28">
        <v>0.08</v>
      </c>
      <c r="AP485" s="28">
        <v>3.11</v>
      </c>
      <c r="AQ485" s="28">
        <v>0.33</v>
      </c>
      <c r="AR485" s="28">
        <v>0.18</v>
      </c>
      <c r="AS485" s="15">
        <f t="shared" si="837"/>
        <v>9.6000000000000002E-2</v>
      </c>
      <c r="AT485" s="15">
        <f t="shared" si="838"/>
        <v>8.4000000000000019E-2</v>
      </c>
      <c r="AU485" s="15">
        <f t="shared" si="839"/>
        <v>9.6000000000000002E-2</v>
      </c>
      <c r="AV485" s="15">
        <f t="shared" si="840"/>
        <v>3.7319999999999998</v>
      </c>
      <c r="AW485" s="15">
        <f t="shared" si="841"/>
        <v>0.39600000000000002</v>
      </c>
      <c r="AX485" s="15">
        <f t="shared" si="842"/>
        <v>0.216</v>
      </c>
      <c r="AY485" s="15">
        <f t="shared" si="843"/>
        <v>0.192</v>
      </c>
      <c r="AZ485" s="15">
        <f t="shared" si="844"/>
        <v>0.16800000000000004</v>
      </c>
      <c r="BA485" s="15">
        <f t="shared" si="845"/>
        <v>0.192</v>
      </c>
      <c r="BB485" s="15">
        <f t="shared" si="846"/>
        <v>7.4639999999999995</v>
      </c>
      <c r="BC485" s="15">
        <f t="shared" si="847"/>
        <v>0.79200000000000004</v>
      </c>
      <c r="BD485" s="15">
        <f t="shared" si="848"/>
        <v>0.432</v>
      </c>
      <c r="BE485" s="15">
        <f t="shared" si="849"/>
        <v>0.16</v>
      </c>
      <c r="BF485" s="15">
        <f t="shared" si="850"/>
        <v>0.14000000000000001</v>
      </c>
      <c r="BG485" s="15">
        <f t="shared" si="851"/>
        <v>0.16</v>
      </c>
      <c r="BH485" s="15">
        <f t="shared" si="852"/>
        <v>6.22</v>
      </c>
      <c r="BI485" s="15">
        <f t="shared" si="853"/>
        <v>0.66</v>
      </c>
      <c r="BJ485" s="50">
        <f t="shared" si="854"/>
        <v>0.36</v>
      </c>
    </row>
    <row r="486" spans="1:62" s="7" customFormat="1" ht="37.5" customHeight="1" x14ac:dyDescent="0.3">
      <c r="A486" s="49" t="s">
        <v>141</v>
      </c>
      <c r="B486" s="26">
        <v>131</v>
      </c>
      <c r="C486" s="23">
        <v>200</v>
      </c>
      <c r="D486" s="23">
        <v>230</v>
      </c>
      <c r="E486" s="23">
        <v>300</v>
      </c>
      <c r="F486" s="26">
        <v>230</v>
      </c>
      <c r="G486" s="27">
        <v>207</v>
      </c>
      <c r="H486" s="14">
        <f t="shared" si="857"/>
        <v>180</v>
      </c>
      <c r="I486" s="14">
        <f t="shared" si="858"/>
        <v>207</v>
      </c>
      <c r="J486" s="14">
        <f t="shared" si="859"/>
        <v>270</v>
      </c>
      <c r="K486" s="27">
        <v>4.5</v>
      </c>
      <c r="L486" s="27">
        <v>6.4</v>
      </c>
      <c r="M486" s="27">
        <v>32</v>
      </c>
      <c r="N486" s="14">
        <f t="shared" si="860"/>
        <v>3.9130434782608701</v>
      </c>
      <c r="O486" s="14">
        <f t="shared" si="861"/>
        <v>5.5652173913043477</v>
      </c>
      <c r="P486" s="14">
        <f t="shared" si="862"/>
        <v>27.826086956521738</v>
      </c>
      <c r="Q486" s="14">
        <f t="shared" si="863"/>
        <v>4.5</v>
      </c>
      <c r="R486" s="14">
        <f t="shared" si="864"/>
        <v>6.4</v>
      </c>
      <c r="S486" s="14">
        <f t="shared" si="865"/>
        <v>32</v>
      </c>
      <c r="T486" s="14">
        <f t="shared" si="866"/>
        <v>5.8695652173913047</v>
      </c>
      <c r="U486" s="14">
        <f t="shared" si="867"/>
        <v>8.3478260869565215</v>
      </c>
      <c r="V486" s="14">
        <f t="shared" si="868"/>
        <v>41.739130434782609</v>
      </c>
      <c r="W486" s="28">
        <v>8.99</v>
      </c>
      <c r="X486" s="28">
        <v>19.899999999999999</v>
      </c>
      <c r="Y486" s="28">
        <v>51.96</v>
      </c>
      <c r="Z486" s="28">
        <v>0.78</v>
      </c>
      <c r="AA486" s="15">
        <f t="shared" si="825"/>
        <v>17.98</v>
      </c>
      <c r="AB486" s="15">
        <f t="shared" si="826"/>
        <v>39.799999999999997</v>
      </c>
      <c r="AC486" s="15">
        <f t="shared" si="827"/>
        <v>103.92000000000002</v>
      </c>
      <c r="AD486" s="15">
        <f t="shared" si="828"/>
        <v>1.56</v>
      </c>
      <c r="AE486" s="15">
        <f t="shared" si="829"/>
        <v>20.677000000000003</v>
      </c>
      <c r="AF486" s="15">
        <f t="shared" si="830"/>
        <v>45.769999999999996</v>
      </c>
      <c r="AG486" s="15">
        <f t="shared" si="831"/>
        <v>119.50800000000001</v>
      </c>
      <c r="AH486" s="15">
        <f t="shared" si="832"/>
        <v>1.794</v>
      </c>
      <c r="AI486" s="15">
        <f t="shared" si="833"/>
        <v>26.970000000000002</v>
      </c>
      <c r="AJ486" s="15">
        <f t="shared" si="834"/>
        <v>59.699999999999996</v>
      </c>
      <c r="AK486" s="15">
        <f t="shared" si="835"/>
        <v>155.88000000000002</v>
      </c>
      <c r="AL486" s="15">
        <f t="shared" si="836"/>
        <v>2.3400000000000003</v>
      </c>
      <c r="AM486" s="28">
        <v>0.02</v>
      </c>
      <c r="AN486" s="28">
        <v>0.06</v>
      </c>
      <c r="AO486" s="28">
        <v>0.05</v>
      </c>
      <c r="AP486" s="28">
        <v>1.02</v>
      </c>
      <c r="AQ486" s="28">
        <v>13.71</v>
      </c>
      <c r="AR486" s="28">
        <v>0.15</v>
      </c>
      <c r="AS486" s="15">
        <f t="shared" si="837"/>
        <v>0.04</v>
      </c>
      <c r="AT486" s="15">
        <f t="shared" si="838"/>
        <v>0.12</v>
      </c>
      <c r="AU486" s="15">
        <f t="shared" si="839"/>
        <v>0.1</v>
      </c>
      <c r="AV486" s="15">
        <f t="shared" si="840"/>
        <v>2.04</v>
      </c>
      <c r="AW486" s="15">
        <f t="shared" si="841"/>
        <v>27.42</v>
      </c>
      <c r="AX486" s="15">
        <f t="shared" si="842"/>
        <v>0.3</v>
      </c>
      <c r="AY486" s="15">
        <f t="shared" si="843"/>
        <v>4.5999999999999999E-2</v>
      </c>
      <c r="AZ486" s="15">
        <f t="shared" si="844"/>
        <v>0.13799999999999998</v>
      </c>
      <c r="BA486" s="15">
        <f t="shared" si="845"/>
        <v>0.115</v>
      </c>
      <c r="BB486" s="15">
        <f t="shared" si="846"/>
        <v>2.3460000000000001</v>
      </c>
      <c r="BC486" s="15">
        <f t="shared" si="847"/>
        <v>31.533000000000001</v>
      </c>
      <c r="BD486" s="15">
        <f t="shared" si="848"/>
        <v>0.34500000000000003</v>
      </c>
      <c r="BE486" s="15">
        <f t="shared" si="849"/>
        <v>6.0000000000000005E-2</v>
      </c>
      <c r="BF486" s="15">
        <f t="shared" si="850"/>
        <v>0.18</v>
      </c>
      <c r="BG486" s="15">
        <f t="shared" si="851"/>
        <v>0.15</v>
      </c>
      <c r="BH486" s="15">
        <f t="shared" si="852"/>
        <v>3.06</v>
      </c>
      <c r="BI486" s="15">
        <f t="shared" si="853"/>
        <v>41.13</v>
      </c>
      <c r="BJ486" s="50">
        <f t="shared" si="854"/>
        <v>0.45</v>
      </c>
    </row>
    <row r="487" spans="1:62" s="7" customFormat="1" ht="45" customHeight="1" x14ac:dyDescent="0.3">
      <c r="A487" s="49" t="s">
        <v>218</v>
      </c>
      <c r="B487" s="26">
        <v>6</v>
      </c>
      <c r="C487" s="23">
        <v>150</v>
      </c>
      <c r="D487" s="23">
        <v>150</v>
      </c>
      <c r="E487" s="23">
        <v>200</v>
      </c>
      <c r="F487" s="26">
        <v>100</v>
      </c>
      <c r="G487" s="27">
        <v>91</v>
      </c>
      <c r="H487" s="14">
        <f t="shared" si="857"/>
        <v>136.5</v>
      </c>
      <c r="I487" s="14">
        <f t="shared" si="858"/>
        <v>136.5</v>
      </c>
      <c r="J487" s="14">
        <f t="shared" si="859"/>
        <v>182</v>
      </c>
      <c r="K487" s="27">
        <v>2.2000000000000002</v>
      </c>
      <c r="L487" s="27">
        <v>4.5</v>
      </c>
      <c r="M487" s="27">
        <v>10.5</v>
      </c>
      <c r="N487" s="14">
        <f t="shared" si="860"/>
        <v>3.3000000000000003</v>
      </c>
      <c r="O487" s="14">
        <f t="shared" si="861"/>
        <v>6.75</v>
      </c>
      <c r="P487" s="14">
        <f t="shared" si="862"/>
        <v>15.75</v>
      </c>
      <c r="Q487" s="14">
        <f t="shared" si="863"/>
        <v>3.3000000000000003</v>
      </c>
      <c r="R487" s="14">
        <f t="shared" si="864"/>
        <v>6.75</v>
      </c>
      <c r="S487" s="14">
        <f t="shared" si="865"/>
        <v>15.75</v>
      </c>
      <c r="T487" s="14">
        <f t="shared" si="866"/>
        <v>4.4000000000000004</v>
      </c>
      <c r="U487" s="14">
        <f t="shared" si="867"/>
        <v>9</v>
      </c>
      <c r="V487" s="14">
        <f t="shared" si="868"/>
        <v>21</v>
      </c>
      <c r="W487" s="28">
        <v>61.3</v>
      </c>
      <c r="X487" s="28">
        <v>21.34</v>
      </c>
      <c r="Y487" s="28">
        <v>33.049999999999997</v>
      </c>
      <c r="Z487" s="28">
        <v>0.8</v>
      </c>
      <c r="AA487" s="15">
        <f t="shared" si="825"/>
        <v>91.95</v>
      </c>
      <c r="AB487" s="15">
        <f t="shared" si="826"/>
        <v>32.01</v>
      </c>
      <c r="AC487" s="15">
        <f t="shared" si="827"/>
        <v>49.574999999999996</v>
      </c>
      <c r="AD487" s="15">
        <f t="shared" si="828"/>
        <v>1.2</v>
      </c>
      <c r="AE487" s="15">
        <f t="shared" si="829"/>
        <v>91.95</v>
      </c>
      <c r="AF487" s="15">
        <f t="shared" si="830"/>
        <v>32.01</v>
      </c>
      <c r="AG487" s="15">
        <f t="shared" si="831"/>
        <v>49.574999999999996</v>
      </c>
      <c r="AH487" s="15">
        <f t="shared" si="832"/>
        <v>1.2</v>
      </c>
      <c r="AI487" s="15">
        <f t="shared" si="833"/>
        <v>122.6</v>
      </c>
      <c r="AJ487" s="15">
        <f t="shared" si="834"/>
        <v>42.68</v>
      </c>
      <c r="AK487" s="15">
        <f t="shared" si="835"/>
        <v>66.099999999999994</v>
      </c>
      <c r="AL487" s="15">
        <f t="shared" si="836"/>
        <v>1.6</v>
      </c>
      <c r="AM487" s="28">
        <v>0</v>
      </c>
      <c r="AN487" s="28">
        <v>0.03</v>
      </c>
      <c r="AO487" s="28">
        <v>0.05</v>
      </c>
      <c r="AP487" s="28">
        <v>0.7</v>
      </c>
      <c r="AQ487" s="28">
        <v>22.7</v>
      </c>
      <c r="AR487" s="28">
        <v>1.38</v>
      </c>
      <c r="AS487" s="15">
        <f t="shared" si="837"/>
        <v>0</v>
      </c>
      <c r="AT487" s="15">
        <f t="shared" si="838"/>
        <v>4.4999999999999998E-2</v>
      </c>
      <c r="AU487" s="15">
        <f t="shared" si="839"/>
        <v>7.4999999999999997E-2</v>
      </c>
      <c r="AV487" s="15">
        <f t="shared" si="840"/>
        <v>1.0499999999999998</v>
      </c>
      <c r="AW487" s="15">
        <f t="shared" si="841"/>
        <v>34.049999999999997</v>
      </c>
      <c r="AX487" s="15">
        <f t="shared" si="842"/>
        <v>2.0699999999999998</v>
      </c>
      <c r="AY487" s="15">
        <f t="shared" si="843"/>
        <v>0</v>
      </c>
      <c r="AZ487" s="15">
        <f t="shared" si="844"/>
        <v>4.4999999999999998E-2</v>
      </c>
      <c r="BA487" s="15">
        <f t="shared" si="845"/>
        <v>7.4999999999999997E-2</v>
      </c>
      <c r="BB487" s="15">
        <f t="shared" si="846"/>
        <v>1.0499999999999998</v>
      </c>
      <c r="BC487" s="15">
        <f t="shared" si="847"/>
        <v>34.049999999999997</v>
      </c>
      <c r="BD487" s="15">
        <f t="shared" si="848"/>
        <v>2.0699999999999998</v>
      </c>
      <c r="BE487" s="15">
        <f t="shared" si="849"/>
        <v>0</v>
      </c>
      <c r="BF487" s="15">
        <f t="shared" si="850"/>
        <v>0.06</v>
      </c>
      <c r="BG487" s="15">
        <f t="shared" si="851"/>
        <v>0.1</v>
      </c>
      <c r="BH487" s="15">
        <f t="shared" si="852"/>
        <v>1.4</v>
      </c>
      <c r="BI487" s="15">
        <f t="shared" si="853"/>
        <v>45.4</v>
      </c>
      <c r="BJ487" s="50">
        <f t="shared" si="854"/>
        <v>2.76</v>
      </c>
    </row>
    <row r="488" spans="1:62" s="7" customFormat="1" ht="18" customHeight="1" x14ac:dyDescent="0.3">
      <c r="A488" s="49" t="s">
        <v>31</v>
      </c>
      <c r="B488" s="26" t="s">
        <v>72</v>
      </c>
      <c r="C488" s="23">
        <v>50</v>
      </c>
      <c r="D488" s="23">
        <v>50</v>
      </c>
      <c r="E488" s="23">
        <v>50</v>
      </c>
      <c r="F488" s="26">
        <v>50</v>
      </c>
      <c r="G488" s="30">
        <v>127</v>
      </c>
      <c r="H488" s="14">
        <f t="shared" si="857"/>
        <v>127</v>
      </c>
      <c r="I488" s="14">
        <f t="shared" si="858"/>
        <v>127</v>
      </c>
      <c r="J488" s="14">
        <f t="shared" si="859"/>
        <v>127</v>
      </c>
      <c r="K488" s="30">
        <v>3.88</v>
      </c>
      <c r="L488" s="30">
        <v>1</v>
      </c>
      <c r="M488" s="30">
        <v>26.5</v>
      </c>
      <c r="N488" s="14">
        <f t="shared" si="860"/>
        <v>3.88</v>
      </c>
      <c r="O488" s="14">
        <f t="shared" si="861"/>
        <v>1</v>
      </c>
      <c r="P488" s="14">
        <f t="shared" si="862"/>
        <v>26.5</v>
      </c>
      <c r="Q488" s="14">
        <f t="shared" si="863"/>
        <v>3.88</v>
      </c>
      <c r="R488" s="14">
        <f t="shared" si="864"/>
        <v>1</v>
      </c>
      <c r="S488" s="14">
        <f t="shared" si="865"/>
        <v>26.5</v>
      </c>
      <c r="T488" s="14">
        <f t="shared" si="866"/>
        <v>3.88</v>
      </c>
      <c r="U488" s="14">
        <f t="shared" si="867"/>
        <v>1</v>
      </c>
      <c r="V488" s="14">
        <f t="shared" si="868"/>
        <v>26.5</v>
      </c>
      <c r="W488" s="28">
        <v>148.1</v>
      </c>
      <c r="X488" s="28">
        <v>16</v>
      </c>
      <c r="Y488" s="28">
        <v>0</v>
      </c>
      <c r="Z488" s="28">
        <v>2.4</v>
      </c>
      <c r="AA488" s="15">
        <f t="shared" si="825"/>
        <v>74.05</v>
      </c>
      <c r="AB488" s="15">
        <f t="shared" si="826"/>
        <v>8</v>
      </c>
      <c r="AC488" s="15">
        <f t="shared" si="827"/>
        <v>0</v>
      </c>
      <c r="AD488" s="15">
        <f t="shared" si="828"/>
        <v>1.2</v>
      </c>
      <c r="AE488" s="15">
        <f t="shared" si="829"/>
        <v>74.05</v>
      </c>
      <c r="AF488" s="15">
        <f t="shared" si="830"/>
        <v>8</v>
      </c>
      <c r="AG488" s="15">
        <f t="shared" si="831"/>
        <v>0</v>
      </c>
      <c r="AH488" s="15">
        <f t="shared" si="832"/>
        <v>1.2</v>
      </c>
      <c r="AI488" s="15">
        <f t="shared" si="833"/>
        <v>74.05</v>
      </c>
      <c r="AJ488" s="15">
        <f t="shared" si="834"/>
        <v>8</v>
      </c>
      <c r="AK488" s="15">
        <f t="shared" si="835"/>
        <v>0</v>
      </c>
      <c r="AL488" s="15">
        <f t="shared" si="836"/>
        <v>1.2</v>
      </c>
      <c r="AM488" s="28">
        <v>0</v>
      </c>
      <c r="AN488" s="28">
        <v>0.34</v>
      </c>
      <c r="AO488" s="28">
        <v>0.2</v>
      </c>
      <c r="AP488" s="28">
        <v>2.5</v>
      </c>
      <c r="AQ488" s="28">
        <v>0</v>
      </c>
      <c r="AR488" s="28">
        <v>1.5</v>
      </c>
      <c r="AS488" s="15">
        <f t="shared" si="837"/>
        <v>0</v>
      </c>
      <c r="AT488" s="15">
        <f t="shared" si="838"/>
        <v>0.17</v>
      </c>
      <c r="AU488" s="15">
        <f t="shared" si="839"/>
        <v>0.1</v>
      </c>
      <c r="AV488" s="15">
        <f t="shared" si="840"/>
        <v>1.25</v>
      </c>
      <c r="AW488" s="15">
        <f t="shared" si="841"/>
        <v>0</v>
      </c>
      <c r="AX488" s="15">
        <f t="shared" si="842"/>
        <v>0.75</v>
      </c>
      <c r="AY488" s="15">
        <f t="shared" si="843"/>
        <v>0</v>
      </c>
      <c r="AZ488" s="15">
        <f t="shared" si="844"/>
        <v>0.17</v>
      </c>
      <c r="BA488" s="15">
        <f t="shared" si="845"/>
        <v>0.1</v>
      </c>
      <c r="BB488" s="15">
        <f t="shared" si="846"/>
        <v>1.25</v>
      </c>
      <c r="BC488" s="15">
        <f t="shared" si="847"/>
        <v>0</v>
      </c>
      <c r="BD488" s="15">
        <f t="shared" si="848"/>
        <v>0.75</v>
      </c>
      <c r="BE488" s="15">
        <f t="shared" si="849"/>
        <v>0</v>
      </c>
      <c r="BF488" s="15">
        <f t="shared" si="850"/>
        <v>0.17</v>
      </c>
      <c r="BG488" s="15">
        <f t="shared" si="851"/>
        <v>0.1</v>
      </c>
      <c r="BH488" s="15">
        <f t="shared" si="852"/>
        <v>1.25</v>
      </c>
      <c r="BI488" s="15">
        <f t="shared" si="853"/>
        <v>0</v>
      </c>
      <c r="BJ488" s="50">
        <f t="shared" si="854"/>
        <v>0.75</v>
      </c>
    </row>
    <row r="489" spans="1:62" s="7" customFormat="1" ht="39.75" customHeight="1" x14ac:dyDescent="0.3">
      <c r="A489" s="49" t="s">
        <v>122</v>
      </c>
      <c r="B489" s="26">
        <v>11</v>
      </c>
      <c r="C489" s="23">
        <v>32</v>
      </c>
      <c r="D489" s="23">
        <v>32</v>
      </c>
      <c r="E489" s="23">
        <v>32</v>
      </c>
      <c r="F489" s="26">
        <v>32</v>
      </c>
      <c r="G489" s="27">
        <v>283</v>
      </c>
      <c r="H489" s="14">
        <f t="shared" si="857"/>
        <v>283</v>
      </c>
      <c r="I489" s="14">
        <f t="shared" si="858"/>
        <v>283</v>
      </c>
      <c r="J489" s="14">
        <f t="shared" si="859"/>
        <v>283</v>
      </c>
      <c r="K489" s="27">
        <v>14.4</v>
      </c>
      <c r="L489" s="27">
        <v>10.6</v>
      </c>
      <c r="M489" s="27">
        <v>32.5</v>
      </c>
      <c r="N489" s="14">
        <f t="shared" si="860"/>
        <v>14.4</v>
      </c>
      <c r="O489" s="14">
        <f t="shared" si="861"/>
        <v>10.6</v>
      </c>
      <c r="P489" s="14">
        <f t="shared" si="862"/>
        <v>32.5</v>
      </c>
      <c r="Q489" s="14">
        <f t="shared" si="863"/>
        <v>14.4</v>
      </c>
      <c r="R489" s="14">
        <f t="shared" si="864"/>
        <v>10.6</v>
      </c>
      <c r="S489" s="14">
        <f t="shared" si="865"/>
        <v>32.5</v>
      </c>
      <c r="T489" s="14">
        <f t="shared" si="866"/>
        <v>14.4</v>
      </c>
      <c r="U489" s="14">
        <f t="shared" si="867"/>
        <v>10.6</v>
      </c>
      <c r="V489" s="14">
        <f t="shared" si="868"/>
        <v>32.5</v>
      </c>
      <c r="W489" s="28">
        <v>112.02</v>
      </c>
      <c r="X489" s="28">
        <v>46.03</v>
      </c>
      <c r="Y489" s="28">
        <v>142.86000000000001</v>
      </c>
      <c r="Z489" s="28">
        <v>1.91</v>
      </c>
      <c r="AA489" s="15">
        <f t="shared" si="825"/>
        <v>35.846399999999996</v>
      </c>
      <c r="AB489" s="15">
        <f t="shared" si="826"/>
        <v>14.7296</v>
      </c>
      <c r="AC489" s="15">
        <f t="shared" si="827"/>
        <v>45.715200000000003</v>
      </c>
      <c r="AD489" s="15">
        <f t="shared" si="828"/>
        <v>0.61119999999999997</v>
      </c>
      <c r="AE489" s="15">
        <f t="shared" si="829"/>
        <v>35.846399999999996</v>
      </c>
      <c r="AF489" s="15">
        <f t="shared" si="830"/>
        <v>14.7296</v>
      </c>
      <c r="AG489" s="15">
        <f t="shared" si="831"/>
        <v>45.715200000000003</v>
      </c>
      <c r="AH489" s="15">
        <f t="shared" si="832"/>
        <v>0.61119999999999997</v>
      </c>
      <c r="AI489" s="15">
        <f t="shared" si="833"/>
        <v>35.846399999999996</v>
      </c>
      <c r="AJ489" s="15">
        <f t="shared" si="834"/>
        <v>14.7296</v>
      </c>
      <c r="AK489" s="15">
        <f t="shared" si="835"/>
        <v>45.715200000000003</v>
      </c>
      <c r="AL489" s="15">
        <f t="shared" si="836"/>
        <v>0.61119999999999997</v>
      </c>
      <c r="AM489" s="28">
        <v>0.19</v>
      </c>
      <c r="AN489" s="28">
        <v>0.35</v>
      </c>
      <c r="AO489" s="28">
        <v>0.25</v>
      </c>
      <c r="AP489" s="28">
        <v>1.86</v>
      </c>
      <c r="AQ489" s="28">
        <v>0.69</v>
      </c>
      <c r="AR489" s="28">
        <v>0.69</v>
      </c>
      <c r="AS489" s="15">
        <f t="shared" si="837"/>
        <v>6.08E-2</v>
      </c>
      <c r="AT489" s="15">
        <f t="shared" si="838"/>
        <v>0.11199999999999999</v>
      </c>
      <c r="AU489" s="15">
        <f t="shared" si="839"/>
        <v>0.08</v>
      </c>
      <c r="AV489" s="15">
        <f t="shared" si="840"/>
        <v>0.59520000000000006</v>
      </c>
      <c r="AW489" s="15">
        <f t="shared" si="841"/>
        <v>0.2208</v>
      </c>
      <c r="AX489" s="15">
        <f t="shared" si="842"/>
        <v>0.2208</v>
      </c>
      <c r="AY489" s="15">
        <f t="shared" si="843"/>
        <v>6.08E-2</v>
      </c>
      <c r="AZ489" s="15">
        <f t="shared" si="844"/>
        <v>0.11199999999999999</v>
      </c>
      <c r="BA489" s="15">
        <f t="shared" si="845"/>
        <v>0.08</v>
      </c>
      <c r="BB489" s="15">
        <f t="shared" si="846"/>
        <v>0.59520000000000006</v>
      </c>
      <c r="BC489" s="15">
        <f t="shared" si="847"/>
        <v>0.2208</v>
      </c>
      <c r="BD489" s="15">
        <f t="shared" si="848"/>
        <v>0.2208</v>
      </c>
      <c r="BE489" s="15">
        <f t="shared" si="849"/>
        <v>6.08E-2</v>
      </c>
      <c r="BF489" s="15">
        <f t="shared" si="850"/>
        <v>0.11199999999999999</v>
      </c>
      <c r="BG489" s="15">
        <f t="shared" si="851"/>
        <v>0.08</v>
      </c>
      <c r="BH489" s="15">
        <f t="shared" si="852"/>
        <v>0.59520000000000006</v>
      </c>
      <c r="BI489" s="15">
        <f t="shared" si="853"/>
        <v>0.2208</v>
      </c>
      <c r="BJ489" s="50">
        <f t="shared" si="854"/>
        <v>0.2208</v>
      </c>
    </row>
    <row r="490" spans="1:62" s="7" customFormat="1" ht="30.75" customHeight="1" x14ac:dyDescent="0.3">
      <c r="A490" s="49" t="s">
        <v>157</v>
      </c>
      <c r="B490" s="26">
        <v>296</v>
      </c>
      <c r="C490" s="23">
        <v>200</v>
      </c>
      <c r="D490" s="23">
        <v>200</v>
      </c>
      <c r="E490" s="23">
        <v>200</v>
      </c>
      <c r="F490" s="26">
        <v>200</v>
      </c>
      <c r="G490" s="27">
        <v>86</v>
      </c>
      <c r="H490" s="14">
        <f t="shared" si="857"/>
        <v>86</v>
      </c>
      <c r="I490" s="14">
        <f t="shared" si="858"/>
        <v>86</v>
      </c>
      <c r="J490" s="14">
        <f t="shared" si="859"/>
        <v>86</v>
      </c>
      <c r="K490" s="27">
        <v>0.2</v>
      </c>
      <c r="L490" s="27">
        <v>0.1</v>
      </c>
      <c r="M490" s="27">
        <v>21.4</v>
      </c>
      <c r="N490" s="14">
        <f t="shared" si="860"/>
        <v>0.2</v>
      </c>
      <c r="O490" s="14">
        <f t="shared" si="861"/>
        <v>0.1</v>
      </c>
      <c r="P490" s="14">
        <f t="shared" si="862"/>
        <v>21.4</v>
      </c>
      <c r="Q490" s="14">
        <f t="shared" si="863"/>
        <v>0.2</v>
      </c>
      <c r="R490" s="14">
        <f t="shared" si="864"/>
        <v>0.1</v>
      </c>
      <c r="S490" s="14">
        <f t="shared" si="865"/>
        <v>21.4</v>
      </c>
      <c r="T490" s="14">
        <f t="shared" si="866"/>
        <v>0.2</v>
      </c>
      <c r="U490" s="14">
        <f t="shared" si="867"/>
        <v>0.1</v>
      </c>
      <c r="V490" s="14">
        <f t="shared" si="868"/>
        <v>21.4</v>
      </c>
      <c r="W490" s="28">
        <v>9.82</v>
      </c>
      <c r="X490" s="28">
        <v>4.05</v>
      </c>
      <c r="Y490" s="28">
        <v>6.76</v>
      </c>
      <c r="Z490" s="28">
        <v>0.14000000000000001</v>
      </c>
      <c r="AA490" s="15">
        <f t="shared" si="825"/>
        <v>19.64</v>
      </c>
      <c r="AB490" s="15">
        <f t="shared" si="826"/>
        <v>8.1</v>
      </c>
      <c r="AC490" s="15">
        <f t="shared" si="827"/>
        <v>13.52</v>
      </c>
      <c r="AD490" s="15">
        <f t="shared" si="828"/>
        <v>0.28000000000000003</v>
      </c>
      <c r="AE490" s="15">
        <f t="shared" si="829"/>
        <v>19.64</v>
      </c>
      <c r="AF490" s="15">
        <f t="shared" si="830"/>
        <v>8.1</v>
      </c>
      <c r="AG490" s="15">
        <f t="shared" si="831"/>
        <v>13.52</v>
      </c>
      <c r="AH490" s="15">
        <f t="shared" si="832"/>
        <v>0.28000000000000003</v>
      </c>
      <c r="AI490" s="15">
        <f t="shared" si="833"/>
        <v>19.64</v>
      </c>
      <c r="AJ490" s="15">
        <f t="shared" si="834"/>
        <v>8.1</v>
      </c>
      <c r="AK490" s="15">
        <f t="shared" si="835"/>
        <v>13.52</v>
      </c>
      <c r="AL490" s="15">
        <f t="shared" si="836"/>
        <v>0.28000000000000003</v>
      </c>
      <c r="AM490" s="28">
        <v>0.05</v>
      </c>
      <c r="AN490" s="28">
        <v>0.13</v>
      </c>
      <c r="AO490" s="28">
        <v>0.13</v>
      </c>
      <c r="AP490" s="28">
        <v>1.28</v>
      </c>
      <c r="AQ490" s="28">
        <v>28.75</v>
      </c>
      <c r="AR490" s="28">
        <v>1.07</v>
      </c>
      <c r="AS490" s="15">
        <f t="shared" si="837"/>
        <v>0.1</v>
      </c>
      <c r="AT490" s="15">
        <f t="shared" si="838"/>
        <v>0.26</v>
      </c>
      <c r="AU490" s="15">
        <f t="shared" si="839"/>
        <v>0.26</v>
      </c>
      <c r="AV490" s="15">
        <f t="shared" si="840"/>
        <v>2.56</v>
      </c>
      <c r="AW490" s="15">
        <f t="shared" si="841"/>
        <v>57.499999999999993</v>
      </c>
      <c r="AX490" s="15">
        <f t="shared" si="842"/>
        <v>2.14</v>
      </c>
      <c r="AY490" s="15">
        <f t="shared" si="843"/>
        <v>0.1</v>
      </c>
      <c r="AZ490" s="15">
        <f t="shared" si="844"/>
        <v>0.26</v>
      </c>
      <c r="BA490" s="15">
        <f t="shared" si="845"/>
        <v>0.26</v>
      </c>
      <c r="BB490" s="15">
        <f t="shared" si="846"/>
        <v>2.56</v>
      </c>
      <c r="BC490" s="15">
        <f t="shared" si="847"/>
        <v>57.499999999999993</v>
      </c>
      <c r="BD490" s="15">
        <f t="shared" si="848"/>
        <v>2.14</v>
      </c>
      <c r="BE490" s="15">
        <f t="shared" si="849"/>
        <v>0.1</v>
      </c>
      <c r="BF490" s="15">
        <f t="shared" si="850"/>
        <v>0.26</v>
      </c>
      <c r="BG490" s="15">
        <f t="shared" si="851"/>
        <v>0.26</v>
      </c>
      <c r="BH490" s="15">
        <f t="shared" si="852"/>
        <v>2.56</v>
      </c>
      <c r="BI490" s="15">
        <f t="shared" si="853"/>
        <v>57.499999999999993</v>
      </c>
      <c r="BJ490" s="50">
        <f t="shared" si="854"/>
        <v>2.14</v>
      </c>
    </row>
    <row r="491" spans="1:62" s="9" customFormat="1" ht="20.100000000000001" customHeight="1" x14ac:dyDescent="0.3">
      <c r="A491" s="145" t="s">
        <v>45</v>
      </c>
      <c r="B491" s="150"/>
      <c r="C491" s="150"/>
      <c r="D491" s="150"/>
      <c r="E491" s="150"/>
      <c r="F491" s="150"/>
      <c r="G491" s="77">
        <f t="shared" ref="G491:BJ491" si="869">SUM(G483:G490)</f>
        <v>1751.1</v>
      </c>
      <c r="H491" s="77">
        <f t="shared" si="869"/>
        <v>1769.6</v>
      </c>
      <c r="I491" s="77">
        <f t="shared" si="869"/>
        <v>2110.6</v>
      </c>
      <c r="J491" s="77">
        <f t="shared" si="869"/>
        <v>2354.1333333333332</v>
      </c>
      <c r="K491" s="77">
        <f t="shared" si="869"/>
        <v>75.080000000000013</v>
      </c>
      <c r="L491" s="77">
        <f t="shared" si="869"/>
        <v>82.699999999999989</v>
      </c>
      <c r="M491" s="77">
        <f t="shared" si="869"/>
        <v>176.9</v>
      </c>
      <c r="N491" s="77">
        <f t="shared" si="869"/>
        <v>75.593043478260867</v>
      </c>
      <c r="O491" s="77">
        <f t="shared" si="869"/>
        <v>84.115217391304327</v>
      </c>
      <c r="P491" s="77">
        <f t="shared" si="869"/>
        <v>177.97608695652175</v>
      </c>
      <c r="Q491" s="77">
        <f t="shared" si="869"/>
        <v>91.18</v>
      </c>
      <c r="R491" s="77">
        <f t="shared" si="869"/>
        <v>106.14999999999999</v>
      </c>
      <c r="S491" s="77">
        <f t="shared" si="869"/>
        <v>197.35</v>
      </c>
      <c r="T491" s="77">
        <f t="shared" si="869"/>
        <v>101.70194616977226</v>
      </c>
      <c r="U491" s="77">
        <f t="shared" si="869"/>
        <v>118.42877846790888</v>
      </c>
      <c r="V491" s="77">
        <f t="shared" si="869"/>
        <v>220.20579710144929</v>
      </c>
      <c r="W491" s="77">
        <f t="shared" si="869"/>
        <v>396.46</v>
      </c>
      <c r="X491" s="77">
        <f t="shared" si="869"/>
        <v>168.10000000000002</v>
      </c>
      <c r="Y491" s="77">
        <f t="shared" si="869"/>
        <v>653.70000000000005</v>
      </c>
      <c r="Z491" s="77">
        <f t="shared" si="869"/>
        <v>10.42</v>
      </c>
      <c r="AA491" s="77">
        <f t="shared" si="869"/>
        <v>317.04240000000004</v>
      </c>
      <c r="AB491" s="77">
        <f t="shared" si="869"/>
        <v>158.4256</v>
      </c>
      <c r="AC491" s="77">
        <f t="shared" si="869"/>
        <v>487.81419999999997</v>
      </c>
      <c r="AD491" s="77">
        <f t="shared" si="869"/>
        <v>8.4491999999999994</v>
      </c>
      <c r="AE491" s="77">
        <f t="shared" si="869"/>
        <v>341.61540000000002</v>
      </c>
      <c r="AF491" s="77">
        <f t="shared" si="869"/>
        <v>186.9316</v>
      </c>
      <c r="AG491" s="77">
        <f t="shared" si="869"/>
        <v>684.68619999999999</v>
      </c>
      <c r="AH491" s="77">
        <f t="shared" si="869"/>
        <v>10.471199999999998</v>
      </c>
      <c r="AI491" s="77">
        <f t="shared" si="869"/>
        <v>390.56639999999999</v>
      </c>
      <c r="AJ491" s="77">
        <f t="shared" si="869"/>
        <v>216.2696</v>
      </c>
      <c r="AK491" s="77">
        <f t="shared" si="869"/>
        <v>717.35519999999997</v>
      </c>
      <c r="AL491" s="77">
        <f t="shared" si="869"/>
        <v>11.511199999999999</v>
      </c>
      <c r="AM491" s="77">
        <f t="shared" si="869"/>
        <v>0.34</v>
      </c>
      <c r="AN491" s="77">
        <f t="shared" si="869"/>
        <v>1</v>
      </c>
      <c r="AO491" s="77">
        <f t="shared" si="869"/>
        <v>0.78</v>
      </c>
      <c r="AP491" s="77">
        <f t="shared" si="869"/>
        <v>10.469999999999999</v>
      </c>
      <c r="AQ491" s="77">
        <f t="shared" si="869"/>
        <v>67.08</v>
      </c>
      <c r="AR491" s="77">
        <f t="shared" si="869"/>
        <v>4.97</v>
      </c>
      <c r="AS491" s="77">
        <f t="shared" si="869"/>
        <v>0.29680000000000001</v>
      </c>
      <c r="AT491" s="77">
        <f t="shared" si="869"/>
        <v>0.85099999999999998</v>
      </c>
      <c r="AU491" s="77">
        <f t="shared" si="869"/>
        <v>0.77100000000000002</v>
      </c>
      <c r="AV491" s="77">
        <f t="shared" si="869"/>
        <v>11.2272</v>
      </c>
      <c r="AW491" s="77">
        <f t="shared" si="869"/>
        <v>122.2868</v>
      </c>
      <c r="AX491" s="77">
        <f t="shared" si="869"/>
        <v>5.6967999999999996</v>
      </c>
      <c r="AY491" s="77">
        <f t="shared" si="869"/>
        <v>0.39880000000000004</v>
      </c>
      <c r="AZ491" s="77">
        <f t="shared" si="869"/>
        <v>0.95299999999999996</v>
      </c>
      <c r="BA491" s="77">
        <f t="shared" si="869"/>
        <v>0.88200000000000001</v>
      </c>
      <c r="BB491" s="77">
        <f t="shared" si="869"/>
        <v>15.2652</v>
      </c>
      <c r="BC491" s="77">
        <f t="shared" si="869"/>
        <v>126.79579999999999</v>
      </c>
      <c r="BD491" s="77">
        <f t="shared" si="869"/>
        <v>5.9578000000000007</v>
      </c>
      <c r="BE491" s="77">
        <f t="shared" si="869"/>
        <v>0.38080000000000003</v>
      </c>
      <c r="BF491" s="77">
        <f t="shared" si="869"/>
        <v>1.002</v>
      </c>
      <c r="BG491" s="77">
        <f t="shared" si="869"/>
        <v>0.92999999999999994</v>
      </c>
      <c r="BH491" s="77">
        <f t="shared" si="869"/>
        <v>15.0852</v>
      </c>
      <c r="BI491" s="77">
        <f t="shared" si="869"/>
        <v>148.51079999999999</v>
      </c>
      <c r="BJ491" s="52">
        <f t="shared" si="869"/>
        <v>6.6807999999999996</v>
      </c>
    </row>
    <row r="492" spans="1:62" s="7" customFormat="1" ht="18" customHeight="1" x14ac:dyDescent="0.3">
      <c r="A492" s="49" t="s">
        <v>98</v>
      </c>
      <c r="B492" s="26" t="s">
        <v>99</v>
      </c>
      <c r="C492" s="23">
        <v>200</v>
      </c>
      <c r="D492" s="23">
        <v>200</v>
      </c>
      <c r="E492" s="23">
        <v>200</v>
      </c>
      <c r="F492" s="26">
        <v>200</v>
      </c>
      <c r="G492" s="27">
        <v>46</v>
      </c>
      <c r="H492" s="14">
        <f>G492/F492*C492</f>
        <v>46</v>
      </c>
      <c r="I492" s="14">
        <f>G492/F492*D492</f>
        <v>46</v>
      </c>
      <c r="J492" s="14">
        <f>G492/F492*E492</f>
        <v>46</v>
      </c>
      <c r="K492" s="27">
        <v>0.5</v>
      </c>
      <c r="L492" s="27">
        <v>0.1</v>
      </c>
      <c r="M492" s="27">
        <v>10.1</v>
      </c>
      <c r="N492" s="14">
        <f>K492/F492*C492</f>
        <v>0.5</v>
      </c>
      <c r="O492" s="14">
        <f>L492/F492*C492</f>
        <v>0.1</v>
      </c>
      <c r="P492" s="14">
        <f>M492/F492*C492</f>
        <v>10.1</v>
      </c>
      <c r="Q492" s="14">
        <f>K492/F492*D492</f>
        <v>0.5</v>
      </c>
      <c r="R492" s="14">
        <f>L492/F492*D492</f>
        <v>0.1</v>
      </c>
      <c r="S492" s="14">
        <f>M492/F492*D492</f>
        <v>10.1</v>
      </c>
      <c r="T492" s="14">
        <f>K492/F492*E492</f>
        <v>0.5</v>
      </c>
      <c r="U492" s="14">
        <f>L492/F492*E492</f>
        <v>0.1</v>
      </c>
      <c r="V492" s="14">
        <f>M492/F492*E492</f>
        <v>10.1</v>
      </c>
      <c r="W492" s="28">
        <v>14</v>
      </c>
      <c r="X492" s="28">
        <v>8</v>
      </c>
      <c r="Y492" s="28">
        <v>0</v>
      </c>
      <c r="Z492" s="28">
        <v>2.8</v>
      </c>
      <c r="AA492" s="15">
        <f t="shared" si="825"/>
        <v>28.000000000000004</v>
      </c>
      <c r="AB492" s="15">
        <f t="shared" si="826"/>
        <v>16</v>
      </c>
      <c r="AC492" s="15">
        <f t="shared" si="827"/>
        <v>0</v>
      </c>
      <c r="AD492" s="15">
        <f t="shared" si="828"/>
        <v>5.6</v>
      </c>
      <c r="AE492" s="15">
        <f t="shared" si="829"/>
        <v>28.000000000000004</v>
      </c>
      <c r="AF492" s="15">
        <f t="shared" si="830"/>
        <v>16</v>
      </c>
      <c r="AG492" s="15">
        <f t="shared" si="831"/>
        <v>0</v>
      </c>
      <c r="AH492" s="15">
        <f t="shared" si="832"/>
        <v>5.6</v>
      </c>
      <c r="AI492" s="15">
        <f t="shared" si="833"/>
        <v>28.000000000000004</v>
      </c>
      <c r="AJ492" s="15">
        <f t="shared" si="834"/>
        <v>16</v>
      </c>
      <c r="AK492" s="15">
        <f t="shared" si="835"/>
        <v>0</v>
      </c>
      <c r="AL492" s="15">
        <f t="shared" si="836"/>
        <v>5.6</v>
      </c>
      <c r="AM492" s="28">
        <v>0</v>
      </c>
      <c r="AN492" s="28">
        <v>0</v>
      </c>
      <c r="AO492" s="28">
        <v>0</v>
      </c>
      <c r="AP492" s="28">
        <v>0</v>
      </c>
      <c r="AQ492" s="28">
        <v>3</v>
      </c>
      <c r="AR492" s="28">
        <v>3</v>
      </c>
      <c r="AS492" s="15">
        <f t="shared" si="837"/>
        <v>0</v>
      </c>
      <c r="AT492" s="15">
        <f t="shared" si="838"/>
        <v>0</v>
      </c>
      <c r="AU492" s="15">
        <f t="shared" si="839"/>
        <v>0</v>
      </c>
      <c r="AV492" s="15">
        <f t="shared" si="840"/>
        <v>0</v>
      </c>
      <c r="AW492" s="15">
        <f t="shared" si="841"/>
        <v>6</v>
      </c>
      <c r="AX492" s="15">
        <f t="shared" si="842"/>
        <v>6</v>
      </c>
      <c r="AY492" s="15">
        <f t="shared" si="843"/>
        <v>0</v>
      </c>
      <c r="AZ492" s="15">
        <f t="shared" si="844"/>
        <v>0</v>
      </c>
      <c r="BA492" s="15">
        <f t="shared" si="845"/>
        <v>0</v>
      </c>
      <c r="BB492" s="15">
        <f t="shared" si="846"/>
        <v>0</v>
      </c>
      <c r="BC492" s="15">
        <f t="shared" si="847"/>
        <v>6</v>
      </c>
      <c r="BD492" s="15">
        <f t="shared" si="848"/>
        <v>6</v>
      </c>
      <c r="BE492" s="15">
        <f t="shared" si="849"/>
        <v>0</v>
      </c>
      <c r="BF492" s="15">
        <f t="shared" si="850"/>
        <v>0</v>
      </c>
      <c r="BG492" s="15">
        <f t="shared" si="851"/>
        <v>0</v>
      </c>
      <c r="BH492" s="15">
        <f t="shared" si="852"/>
        <v>0</v>
      </c>
      <c r="BI492" s="15">
        <f t="shared" si="853"/>
        <v>6</v>
      </c>
      <c r="BJ492" s="50">
        <f t="shared" si="854"/>
        <v>6</v>
      </c>
    </row>
    <row r="493" spans="1:62" s="7" customFormat="1" ht="18" customHeight="1" x14ac:dyDescent="0.3">
      <c r="A493" s="49" t="s">
        <v>96</v>
      </c>
      <c r="B493" s="26" t="s">
        <v>97</v>
      </c>
      <c r="C493" s="23">
        <v>50</v>
      </c>
      <c r="D493" s="23">
        <v>100</v>
      </c>
      <c r="E493" s="23">
        <v>100</v>
      </c>
      <c r="F493" s="26">
        <v>100</v>
      </c>
      <c r="G493" s="27">
        <v>450</v>
      </c>
      <c r="H493" s="14">
        <f>G493/F493*C493</f>
        <v>225</v>
      </c>
      <c r="I493" s="14">
        <f>G493/F493*D493</f>
        <v>450</v>
      </c>
      <c r="J493" s="14">
        <f>G493/F493*E493</f>
        <v>450</v>
      </c>
      <c r="K493" s="27">
        <v>6</v>
      </c>
      <c r="L493" s="27">
        <v>17</v>
      </c>
      <c r="M493" s="27">
        <v>69</v>
      </c>
      <c r="N493" s="14">
        <f>K493/F493*C493</f>
        <v>3</v>
      </c>
      <c r="O493" s="14">
        <f>L493/F493*C493</f>
        <v>8.5</v>
      </c>
      <c r="P493" s="14">
        <f>M493/F493*C493</f>
        <v>34.5</v>
      </c>
      <c r="Q493" s="14">
        <f>K493/F493*D493</f>
        <v>6</v>
      </c>
      <c r="R493" s="14">
        <f>L493/F493*D493</f>
        <v>17</v>
      </c>
      <c r="S493" s="14">
        <f>M493/F493*D493</f>
        <v>69</v>
      </c>
      <c r="T493" s="14">
        <f>K493/F493*E493</f>
        <v>6</v>
      </c>
      <c r="U493" s="14">
        <f>L493/F493*E493</f>
        <v>17</v>
      </c>
      <c r="V493" s="14">
        <f>M493/F493*E493</f>
        <v>69</v>
      </c>
      <c r="W493" s="28">
        <v>23</v>
      </c>
      <c r="X493" s="28">
        <v>10</v>
      </c>
      <c r="Y493" s="28">
        <v>65</v>
      </c>
      <c r="Z493" s="28">
        <v>0.8</v>
      </c>
      <c r="AA493" s="15">
        <f t="shared" si="825"/>
        <v>11.5</v>
      </c>
      <c r="AB493" s="15">
        <f t="shared" si="826"/>
        <v>5</v>
      </c>
      <c r="AC493" s="15">
        <f t="shared" si="827"/>
        <v>32.5</v>
      </c>
      <c r="AD493" s="15">
        <f t="shared" si="828"/>
        <v>0.4</v>
      </c>
      <c r="AE493" s="15">
        <f t="shared" si="829"/>
        <v>23</v>
      </c>
      <c r="AF493" s="15">
        <f t="shared" si="830"/>
        <v>10</v>
      </c>
      <c r="AG493" s="15">
        <f t="shared" si="831"/>
        <v>65</v>
      </c>
      <c r="AH493" s="15">
        <f t="shared" si="832"/>
        <v>0.8</v>
      </c>
      <c r="AI493" s="15">
        <f t="shared" si="833"/>
        <v>23</v>
      </c>
      <c r="AJ493" s="15">
        <f t="shared" si="834"/>
        <v>10</v>
      </c>
      <c r="AK493" s="15">
        <f t="shared" si="835"/>
        <v>65</v>
      </c>
      <c r="AL493" s="15">
        <f t="shared" si="836"/>
        <v>0.8</v>
      </c>
      <c r="AM493" s="28">
        <v>0</v>
      </c>
      <c r="AN493" s="28">
        <v>0.01</v>
      </c>
      <c r="AO493" s="28">
        <v>7.0000000000000007E-2</v>
      </c>
      <c r="AP493" s="28">
        <v>0</v>
      </c>
      <c r="AQ493" s="28">
        <v>0</v>
      </c>
      <c r="AR493" s="28">
        <v>0</v>
      </c>
      <c r="AS493" s="21">
        <f t="shared" si="837"/>
        <v>0</v>
      </c>
      <c r="AT493" s="15">
        <f t="shared" si="838"/>
        <v>5.0000000000000001E-3</v>
      </c>
      <c r="AU493" s="15">
        <f t="shared" si="839"/>
        <v>3.5000000000000003E-2</v>
      </c>
      <c r="AV493" s="15">
        <f t="shared" si="840"/>
        <v>0</v>
      </c>
      <c r="AW493" s="15">
        <f t="shared" si="841"/>
        <v>0</v>
      </c>
      <c r="AX493" s="15">
        <f t="shared" si="842"/>
        <v>0</v>
      </c>
      <c r="AY493" s="15">
        <f t="shared" si="843"/>
        <v>0</v>
      </c>
      <c r="AZ493" s="15">
        <f t="shared" si="844"/>
        <v>0.01</v>
      </c>
      <c r="BA493" s="15">
        <f t="shared" si="845"/>
        <v>7.0000000000000007E-2</v>
      </c>
      <c r="BB493" s="15">
        <f t="shared" si="846"/>
        <v>0</v>
      </c>
      <c r="BC493" s="15">
        <f t="shared" si="847"/>
        <v>0</v>
      </c>
      <c r="BD493" s="15">
        <f t="shared" si="848"/>
        <v>0</v>
      </c>
      <c r="BE493" s="15">
        <f t="shared" si="849"/>
        <v>0</v>
      </c>
      <c r="BF493" s="15">
        <f t="shared" si="850"/>
        <v>0.01</v>
      </c>
      <c r="BG493" s="15">
        <f t="shared" si="851"/>
        <v>7.0000000000000007E-2</v>
      </c>
      <c r="BH493" s="15">
        <f t="shared" si="852"/>
        <v>0</v>
      </c>
      <c r="BI493" s="15">
        <f t="shared" si="853"/>
        <v>0</v>
      </c>
      <c r="BJ493" s="50">
        <f t="shared" si="854"/>
        <v>0</v>
      </c>
    </row>
    <row r="494" spans="1:62" s="7" customFormat="1" ht="18" customHeight="1" x14ac:dyDescent="0.3">
      <c r="A494" s="49" t="s">
        <v>100</v>
      </c>
      <c r="B494" s="26" t="s">
        <v>101</v>
      </c>
      <c r="C494" s="23">
        <v>1</v>
      </c>
      <c r="D494" s="23">
        <v>1</v>
      </c>
      <c r="E494" s="23">
        <v>2</v>
      </c>
      <c r="F494" s="26">
        <v>1</v>
      </c>
      <c r="G494" s="27">
        <v>35</v>
      </c>
      <c r="H494" s="14">
        <f>G494/F494*C494</f>
        <v>35</v>
      </c>
      <c r="I494" s="14">
        <f>G494/F494*D494</f>
        <v>35</v>
      </c>
      <c r="J494" s="14">
        <f>G494/F494*E494</f>
        <v>70</v>
      </c>
      <c r="K494" s="27">
        <v>0.8</v>
      </c>
      <c r="L494" s="27">
        <v>0.2</v>
      </c>
      <c r="M494" s="27">
        <v>7.5</v>
      </c>
      <c r="N494" s="14">
        <f>K494/F494*C494</f>
        <v>0.8</v>
      </c>
      <c r="O494" s="14">
        <f>L494/F494*C494</f>
        <v>0.2</v>
      </c>
      <c r="P494" s="14">
        <f>M494/F494*C494</f>
        <v>7.5</v>
      </c>
      <c r="Q494" s="14">
        <f>K494/F494*D494</f>
        <v>0.8</v>
      </c>
      <c r="R494" s="14">
        <f>L494/F494*D494</f>
        <v>0.2</v>
      </c>
      <c r="S494" s="14">
        <f>M494/F494*D494</f>
        <v>7.5</v>
      </c>
      <c r="T494" s="14">
        <f>K494/F494*E494</f>
        <v>1.6</v>
      </c>
      <c r="U494" s="14">
        <f>L494/F494*E494</f>
        <v>0.4</v>
      </c>
      <c r="V494" s="14">
        <f>M494/F494*E494</f>
        <v>15</v>
      </c>
      <c r="W494" s="28">
        <v>35</v>
      </c>
      <c r="X494" s="28">
        <v>11</v>
      </c>
      <c r="Y494" s="28">
        <v>17</v>
      </c>
      <c r="Z494" s="28">
        <v>4.0000000000000001E-3</v>
      </c>
      <c r="AA494" s="15">
        <f t="shared" si="825"/>
        <v>0.35</v>
      </c>
      <c r="AB494" s="15">
        <f t="shared" si="826"/>
        <v>0.11</v>
      </c>
      <c r="AC494" s="15">
        <f t="shared" si="827"/>
        <v>0.17</v>
      </c>
      <c r="AD494" s="15">
        <f t="shared" si="828"/>
        <v>4.0000000000000003E-5</v>
      </c>
      <c r="AE494" s="15">
        <f t="shared" si="829"/>
        <v>0.35</v>
      </c>
      <c r="AF494" s="15">
        <f t="shared" si="830"/>
        <v>0.11</v>
      </c>
      <c r="AG494" s="15">
        <f t="shared" si="831"/>
        <v>0.17</v>
      </c>
      <c r="AH494" s="15">
        <f t="shared" si="832"/>
        <v>4.0000000000000003E-5</v>
      </c>
      <c r="AI494" s="15">
        <f t="shared" si="833"/>
        <v>0.7</v>
      </c>
      <c r="AJ494" s="15">
        <f t="shared" si="834"/>
        <v>0.22</v>
      </c>
      <c r="AK494" s="15">
        <f t="shared" si="835"/>
        <v>0.34</v>
      </c>
      <c r="AL494" s="15">
        <f t="shared" si="836"/>
        <v>8.0000000000000007E-5</v>
      </c>
      <c r="AM494" s="28">
        <v>0.06</v>
      </c>
      <c r="AN494" s="28">
        <v>0.03</v>
      </c>
      <c r="AO494" s="28">
        <v>0.2</v>
      </c>
      <c r="AP494" s="28">
        <v>0.2</v>
      </c>
      <c r="AQ494" s="28">
        <v>38</v>
      </c>
      <c r="AR494" s="28">
        <v>0.2</v>
      </c>
      <c r="AS494" s="15">
        <f t="shared" si="837"/>
        <v>5.9999999999999995E-4</v>
      </c>
      <c r="AT494" s="15">
        <f t="shared" si="838"/>
        <v>2.9999999999999997E-4</v>
      </c>
      <c r="AU494" s="15">
        <f t="shared" si="839"/>
        <v>2E-3</v>
      </c>
      <c r="AV494" s="15">
        <f t="shared" si="840"/>
        <v>2E-3</v>
      </c>
      <c r="AW494" s="15">
        <f t="shared" si="841"/>
        <v>0.38</v>
      </c>
      <c r="AX494" s="15">
        <f t="shared" si="842"/>
        <v>2E-3</v>
      </c>
      <c r="AY494" s="15">
        <f t="shared" si="843"/>
        <v>5.9999999999999995E-4</v>
      </c>
      <c r="AZ494" s="15">
        <f t="shared" si="844"/>
        <v>2.9999999999999997E-4</v>
      </c>
      <c r="BA494" s="15">
        <f t="shared" si="845"/>
        <v>2E-3</v>
      </c>
      <c r="BB494" s="15">
        <f t="shared" si="846"/>
        <v>2E-3</v>
      </c>
      <c r="BC494" s="15">
        <f t="shared" si="847"/>
        <v>0.38</v>
      </c>
      <c r="BD494" s="15">
        <f t="shared" si="848"/>
        <v>2E-3</v>
      </c>
      <c r="BE494" s="15">
        <f t="shared" si="849"/>
        <v>1.1999999999999999E-3</v>
      </c>
      <c r="BF494" s="15">
        <f t="shared" si="850"/>
        <v>5.9999999999999995E-4</v>
      </c>
      <c r="BG494" s="15">
        <f>BA494/100*E494</f>
        <v>4.0000000000000003E-5</v>
      </c>
      <c r="BH494" s="15">
        <f t="shared" si="852"/>
        <v>4.0000000000000001E-3</v>
      </c>
      <c r="BI494" s="15">
        <f t="shared" si="853"/>
        <v>0.76</v>
      </c>
      <c r="BJ494" s="50">
        <f t="shared" si="854"/>
        <v>4.0000000000000001E-3</v>
      </c>
    </row>
    <row r="495" spans="1:62" s="9" customFormat="1" ht="20.100000000000001" customHeight="1" x14ac:dyDescent="0.3">
      <c r="A495" s="145" t="s">
        <v>76</v>
      </c>
      <c r="B495" s="150"/>
      <c r="C495" s="150"/>
      <c r="D495" s="150"/>
      <c r="E495" s="150"/>
      <c r="F495" s="150"/>
      <c r="G495" s="77">
        <f>SUM(G492:G494)</f>
        <v>531</v>
      </c>
      <c r="H495" s="77">
        <f t="shared" ref="H495:BJ495" si="870">SUM(H492:H494)</f>
        <v>306</v>
      </c>
      <c r="I495" s="77">
        <f t="shared" si="870"/>
        <v>531</v>
      </c>
      <c r="J495" s="77">
        <f t="shared" si="870"/>
        <v>566</v>
      </c>
      <c r="K495" s="77">
        <f t="shared" si="870"/>
        <v>7.3</v>
      </c>
      <c r="L495" s="77">
        <f t="shared" si="870"/>
        <v>17.3</v>
      </c>
      <c r="M495" s="77">
        <f t="shared" si="870"/>
        <v>86.6</v>
      </c>
      <c r="N495" s="77">
        <f t="shared" si="870"/>
        <v>4.3</v>
      </c>
      <c r="O495" s="77">
        <f t="shared" si="870"/>
        <v>8.7999999999999989</v>
      </c>
      <c r="P495" s="77">
        <f t="shared" si="870"/>
        <v>52.1</v>
      </c>
      <c r="Q495" s="77">
        <f t="shared" si="870"/>
        <v>7.3</v>
      </c>
      <c r="R495" s="77">
        <f t="shared" si="870"/>
        <v>17.3</v>
      </c>
      <c r="S495" s="77">
        <f t="shared" si="870"/>
        <v>86.6</v>
      </c>
      <c r="T495" s="77">
        <f t="shared" si="870"/>
        <v>8.1</v>
      </c>
      <c r="U495" s="77">
        <f t="shared" si="870"/>
        <v>17.5</v>
      </c>
      <c r="V495" s="77">
        <f t="shared" si="870"/>
        <v>94.1</v>
      </c>
      <c r="W495" s="77">
        <f t="shared" si="870"/>
        <v>72</v>
      </c>
      <c r="X495" s="77">
        <f t="shared" si="870"/>
        <v>29</v>
      </c>
      <c r="Y495" s="77">
        <f t="shared" si="870"/>
        <v>82</v>
      </c>
      <c r="Z495" s="77">
        <f t="shared" si="870"/>
        <v>3.6039999999999996</v>
      </c>
      <c r="AA495" s="77">
        <f t="shared" si="870"/>
        <v>39.85</v>
      </c>
      <c r="AB495" s="77">
        <f t="shared" si="870"/>
        <v>21.11</v>
      </c>
      <c r="AC495" s="77">
        <f t="shared" si="870"/>
        <v>32.67</v>
      </c>
      <c r="AD495" s="77">
        <f t="shared" si="870"/>
        <v>6.0000400000000003</v>
      </c>
      <c r="AE495" s="77">
        <f t="shared" si="870"/>
        <v>51.35</v>
      </c>
      <c r="AF495" s="77">
        <f t="shared" si="870"/>
        <v>26.11</v>
      </c>
      <c r="AG495" s="77">
        <f t="shared" si="870"/>
        <v>65.17</v>
      </c>
      <c r="AH495" s="77">
        <f t="shared" si="870"/>
        <v>6.4000399999999997</v>
      </c>
      <c r="AI495" s="77">
        <f t="shared" si="870"/>
        <v>51.7</v>
      </c>
      <c r="AJ495" s="77">
        <f t="shared" si="870"/>
        <v>26.22</v>
      </c>
      <c r="AK495" s="77">
        <f t="shared" si="870"/>
        <v>65.34</v>
      </c>
      <c r="AL495" s="77">
        <f t="shared" si="870"/>
        <v>6.4000799999999991</v>
      </c>
      <c r="AM495" s="77">
        <f t="shared" si="870"/>
        <v>0.06</v>
      </c>
      <c r="AN495" s="77">
        <f t="shared" si="870"/>
        <v>0.04</v>
      </c>
      <c r="AO495" s="77">
        <f t="shared" si="870"/>
        <v>0.27</v>
      </c>
      <c r="AP495" s="77">
        <f t="shared" si="870"/>
        <v>0.2</v>
      </c>
      <c r="AQ495" s="77">
        <f t="shared" si="870"/>
        <v>41</v>
      </c>
      <c r="AR495" s="77">
        <f t="shared" si="870"/>
        <v>3.2</v>
      </c>
      <c r="AS495" s="77">
        <f t="shared" si="870"/>
        <v>5.9999999999999995E-4</v>
      </c>
      <c r="AT495" s="77">
        <f t="shared" si="870"/>
        <v>5.3E-3</v>
      </c>
      <c r="AU495" s="77">
        <f t="shared" si="870"/>
        <v>3.7000000000000005E-2</v>
      </c>
      <c r="AV495" s="77">
        <f t="shared" si="870"/>
        <v>2E-3</v>
      </c>
      <c r="AW495" s="77">
        <f t="shared" si="870"/>
        <v>6.38</v>
      </c>
      <c r="AX495" s="77">
        <f t="shared" si="870"/>
        <v>6.0019999999999998</v>
      </c>
      <c r="AY495" s="77">
        <f t="shared" si="870"/>
        <v>5.9999999999999995E-4</v>
      </c>
      <c r="AZ495" s="77">
        <f t="shared" si="870"/>
        <v>1.03E-2</v>
      </c>
      <c r="BA495" s="77">
        <f t="shared" si="870"/>
        <v>7.2000000000000008E-2</v>
      </c>
      <c r="BB495" s="77">
        <f t="shared" si="870"/>
        <v>2E-3</v>
      </c>
      <c r="BC495" s="77">
        <f t="shared" si="870"/>
        <v>6.38</v>
      </c>
      <c r="BD495" s="77">
        <f t="shared" si="870"/>
        <v>6.0019999999999998</v>
      </c>
      <c r="BE495" s="77">
        <f t="shared" si="870"/>
        <v>1.1999999999999999E-3</v>
      </c>
      <c r="BF495" s="77">
        <f t="shared" si="870"/>
        <v>1.06E-2</v>
      </c>
      <c r="BG495" s="77">
        <f t="shared" si="870"/>
        <v>7.0040000000000005E-2</v>
      </c>
      <c r="BH495" s="77">
        <f t="shared" si="870"/>
        <v>4.0000000000000001E-3</v>
      </c>
      <c r="BI495" s="77">
        <f t="shared" si="870"/>
        <v>6.76</v>
      </c>
      <c r="BJ495" s="52">
        <f t="shared" si="870"/>
        <v>6.0039999999999996</v>
      </c>
    </row>
    <row r="496" spans="1:62" s="7" customFormat="1" ht="18" customHeight="1" x14ac:dyDescent="0.3">
      <c r="A496" s="49" t="s">
        <v>219</v>
      </c>
      <c r="B496" s="26">
        <v>318</v>
      </c>
      <c r="C496" s="23">
        <v>200</v>
      </c>
      <c r="D496" s="23">
        <v>300</v>
      </c>
      <c r="E496" s="23">
        <v>300</v>
      </c>
      <c r="F496" s="26">
        <v>120</v>
      </c>
      <c r="G496" s="27">
        <v>290</v>
      </c>
      <c r="H496" s="14">
        <f>G496/F496*C496</f>
        <v>483.33333333333331</v>
      </c>
      <c r="I496" s="14">
        <f>G496/F496*D496</f>
        <v>725</v>
      </c>
      <c r="J496" s="14">
        <f>G496/F496*E496</f>
        <v>725</v>
      </c>
      <c r="K496" s="27">
        <v>17.3</v>
      </c>
      <c r="L496" s="27">
        <v>18.3</v>
      </c>
      <c r="M496" s="27">
        <v>13.7</v>
      </c>
      <c r="N496" s="14">
        <f>K496/F496*C496</f>
        <v>28.833333333333332</v>
      </c>
      <c r="O496" s="14">
        <f>L496/F496*C496</f>
        <v>30.5</v>
      </c>
      <c r="P496" s="14">
        <f>M496/F496*C496</f>
        <v>22.833333333333332</v>
      </c>
      <c r="Q496" s="14">
        <f>K496/F496*D496</f>
        <v>43.25</v>
      </c>
      <c r="R496" s="14">
        <f>L496/F496*D496</f>
        <v>45.75</v>
      </c>
      <c r="S496" s="14">
        <f>M496/F496*D496</f>
        <v>34.25</v>
      </c>
      <c r="T496" s="14">
        <f>K496/F496*E496</f>
        <v>43.25</v>
      </c>
      <c r="U496" s="14">
        <f>L496/F496*E496</f>
        <v>45.75</v>
      </c>
      <c r="V496" s="14">
        <f>M496/F496*E496</f>
        <v>34.25</v>
      </c>
      <c r="W496" s="28">
        <v>42.9</v>
      </c>
      <c r="X496" s="28">
        <v>25.79</v>
      </c>
      <c r="Y496" s="28">
        <v>72.459999999999994</v>
      </c>
      <c r="Z496" s="28">
        <v>2.37</v>
      </c>
      <c r="AA496" s="15">
        <f>W496/100*C496</f>
        <v>85.8</v>
      </c>
      <c r="AB496" s="15">
        <f>X496/100*C496</f>
        <v>51.580000000000005</v>
      </c>
      <c r="AC496" s="15">
        <f>Y496/100*C496</f>
        <v>144.91999999999999</v>
      </c>
      <c r="AD496" s="15">
        <f>Z496/100*C496</f>
        <v>4.74</v>
      </c>
      <c r="AE496" s="15">
        <f>W496/100*D496</f>
        <v>128.69999999999999</v>
      </c>
      <c r="AF496" s="15">
        <f>X496/100*D496</f>
        <v>77.37</v>
      </c>
      <c r="AG496" s="15">
        <f>Y496/100*D496</f>
        <v>217.37999999999997</v>
      </c>
      <c r="AH496" s="15">
        <f>Z496/100*D496</f>
        <v>7.11</v>
      </c>
      <c r="AI496" s="15">
        <f>W496/100*E496</f>
        <v>128.69999999999999</v>
      </c>
      <c r="AJ496" s="15">
        <f>X496/100*E496</f>
        <v>77.37</v>
      </c>
      <c r="AK496" s="15">
        <f>Y496/100*E496</f>
        <v>217.37999999999997</v>
      </c>
      <c r="AL496" s="15">
        <f>Z496/100*E496</f>
        <v>7.11</v>
      </c>
      <c r="AM496" s="28">
        <v>0.03</v>
      </c>
      <c r="AN496" s="28">
        <v>7.0000000000000007E-2</v>
      </c>
      <c r="AO496" s="28">
        <v>0.14000000000000001</v>
      </c>
      <c r="AP496" s="28">
        <v>2.06</v>
      </c>
      <c r="AQ496" s="28">
        <v>3.54</v>
      </c>
      <c r="AR496" s="28">
        <v>0.27</v>
      </c>
      <c r="AS496" s="15">
        <f>AM496/100*C496</f>
        <v>0.06</v>
      </c>
      <c r="AT496" s="15">
        <f>AN496/100*C496</f>
        <v>0.14000000000000001</v>
      </c>
      <c r="AU496" s="15">
        <f>AO496/100*C496</f>
        <v>0.28000000000000003</v>
      </c>
      <c r="AV496" s="15">
        <f>AP496/100*C496</f>
        <v>4.12</v>
      </c>
      <c r="AW496" s="15">
        <f>AQ496/100*C496</f>
        <v>7.08</v>
      </c>
      <c r="AX496" s="15">
        <f>AR496/100*C496</f>
        <v>0.54</v>
      </c>
      <c r="AY496" s="15">
        <f>AM496/100*D496</f>
        <v>0.09</v>
      </c>
      <c r="AZ496" s="15">
        <f>AN496/100*D496</f>
        <v>0.21000000000000002</v>
      </c>
      <c r="BA496" s="15">
        <f>AO496/100*D496</f>
        <v>0.42000000000000004</v>
      </c>
      <c r="BB496" s="15">
        <f>AP496/100*D496</f>
        <v>6.18</v>
      </c>
      <c r="BC496" s="15">
        <f>AQ496/100*D496</f>
        <v>10.620000000000001</v>
      </c>
      <c r="BD496" s="15">
        <f>AR496/100*D496</f>
        <v>0.81</v>
      </c>
      <c r="BE496" s="15">
        <f>AM496/100*E496</f>
        <v>0.09</v>
      </c>
      <c r="BF496" s="15">
        <f>AN496/100*E496</f>
        <v>0.21000000000000002</v>
      </c>
      <c r="BG496" s="15">
        <f>AO496/100*E496</f>
        <v>0.42000000000000004</v>
      </c>
      <c r="BH496" s="15">
        <f>AP496/100*E496</f>
        <v>6.18</v>
      </c>
      <c r="BI496" s="15">
        <f>AQ496/100*E496</f>
        <v>10.620000000000001</v>
      </c>
      <c r="BJ496" s="50">
        <f>AR496/100*E496</f>
        <v>0.81</v>
      </c>
    </row>
    <row r="497" spans="1:62" s="7" customFormat="1" ht="18" customHeight="1" x14ac:dyDescent="0.3">
      <c r="A497" s="49" t="s">
        <v>177</v>
      </c>
      <c r="B497" s="26">
        <v>260</v>
      </c>
      <c r="C497" s="23">
        <v>150</v>
      </c>
      <c r="D497" s="23">
        <v>150</v>
      </c>
      <c r="E497" s="23">
        <v>100</v>
      </c>
      <c r="F497" s="26">
        <v>200</v>
      </c>
      <c r="G497" s="27">
        <v>583</v>
      </c>
      <c r="H497" s="14">
        <f>G497/F497*C497</f>
        <v>437.25</v>
      </c>
      <c r="I497" s="14">
        <f>G497/F497*D497</f>
        <v>437.25</v>
      </c>
      <c r="J497" s="14">
        <f>G497/F497*E497</f>
        <v>291.5</v>
      </c>
      <c r="K497" s="27">
        <v>15.6</v>
      </c>
      <c r="L497" s="27">
        <v>11.6</v>
      </c>
      <c r="M497" s="27">
        <v>102.3</v>
      </c>
      <c r="N497" s="14">
        <f>K497/F497*C497</f>
        <v>11.7</v>
      </c>
      <c r="O497" s="14">
        <f>L497/F497*C497</f>
        <v>8.6999999999999993</v>
      </c>
      <c r="P497" s="14">
        <f>M497/F497*C497</f>
        <v>76.724999999999994</v>
      </c>
      <c r="Q497" s="14">
        <f>K497/F497*D497</f>
        <v>11.7</v>
      </c>
      <c r="R497" s="14">
        <f>L497/F497*D497</f>
        <v>8.6999999999999993</v>
      </c>
      <c r="S497" s="14">
        <f>M497/F497*D497</f>
        <v>76.724999999999994</v>
      </c>
      <c r="T497" s="14">
        <f>K497/F497*E497</f>
        <v>7.8</v>
      </c>
      <c r="U497" s="14">
        <f>L497/F497*E497</f>
        <v>5.8</v>
      </c>
      <c r="V497" s="14">
        <f>M497/F497*E497</f>
        <v>51.15</v>
      </c>
      <c r="W497" s="28">
        <v>24.03</v>
      </c>
      <c r="X497" s="28">
        <v>11.71</v>
      </c>
      <c r="Y497" s="28">
        <v>52.11</v>
      </c>
      <c r="Z497" s="28">
        <v>0.88</v>
      </c>
      <c r="AA497" s="15">
        <f>W497/100*C497</f>
        <v>36.045000000000002</v>
      </c>
      <c r="AB497" s="15">
        <f>X497/100*C497</f>
        <v>17.565000000000001</v>
      </c>
      <c r="AC497" s="15">
        <f>Y497/100*C497</f>
        <v>78.165000000000006</v>
      </c>
      <c r="AD497" s="15">
        <f>Z497/100*C497</f>
        <v>1.32</v>
      </c>
      <c r="AE497" s="15">
        <f>W497/100*D497</f>
        <v>36.045000000000002</v>
      </c>
      <c r="AF497" s="15">
        <f>X497/100*D497</f>
        <v>17.565000000000001</v>
      </c>
      <c r="AG497" s="15">
        <f>Y497/100*D497</f>
        <v>78.165000000000006</v>
      </c>
      <c r="AH497" s="15">
        <f>Z497/100*D497</f>
        <v>1.32</v>
      </c>
      <c r="AI497" s="15">
        <f>W497/100*E497</f>
        <v>24.03</v>
      </c>
      <c r="AJ497" s="15">
        <f>X497/100*E497</f>
        <v>11.71</v>
      </c>
      <c r="AK497" s="15">
        <f>Y497/100*E497</f>
        <v>52.11</v>
      </c>
      <c r="AL497" s="15">
        <f>Z497/100*E497</f>
        <v>0.88</v>
      </c>
      <c r="AM497" s="28">
        <v>0.02</v>
      </c>
      <c r="AN497" s="28">
        <v>0.1</v>
      </c>
      <c r="AO497" s="28">
        <v>0.05</v>
      </c>
      <c r="AP497" s="28">
        <v>1.54</v>
      </c>
      <c r="AQ497" s="28">
        <v>0.03</v>
      </c>
      <c r="AR497" s="28">
        <v>0.93</v>
      </c>
      <c r="AS497" s="15">
        <f>AM497/100*C497</f>
        <v>3.0000000000000002E-2</v>
      </c>
      <c r="AT497" s="15">
        <f>AN497/100*C497</f>
        <v>0.15</v>
      </c>
      <c r="AU497" s="15">
        <f>AO497/100*C497</f>
        <v>7.4999999999999997E-2</v>
      </c>
      <c r="AV497" s="15">
        <f>AP497/100*C497</f>
        <v>2.31</v>
      </c>
      <c r="AW497" s="15">
        <f>AQ497/100*C497</f>
        <v>4.4999999999999998E-2</v>
      </c>
      <c r="AX497" s="15">
        <f>AR497/100*C497</f>
        <v>1.3950000000000002</v>
      </c>
      <c r="AY497" s="15">
        <f>AM497/100*D497</f>
        <v>3.0000000000000002E-2</v>
      </c>
      <c r="AZ497" s="15">
        <f>AN497/100*D497</f>
        <v>0.15</v>
      </c>
      <c r="BA497" s="15">
        <f>AO497/100*D497</f>
        <v>7.4999999999999997E-2</v>
      </c>
      <c r="BB497" s="15">
        <f>AP497/100*D497</f>
        <v>2.31</v>
      </c>
      <c r="BC497" s="15">
        <f>AQ497/100*D497</f>
        <v>4.4999999999999998E-2</v>
      </c>
      <c r="BD497" s="15">
        <f>AR497/100*D497</f>
        <v>1.3950000000000002</v>
      </c>
      <c r="BE497" s="15">
        <f>AM497/100*E497</f>
        <v>0.02</v>
      </c>
      <c r="BF497" s="15">
        <f>AN497/100*E497</f>
        <v>0.1</v>
      </c>
      <c r="BG497" s="15">
        <f>AO497/100*E497</f>
        <v>0.05</v>
      </c>
      <c r="BH497" s="15">
        <f>AP497/100*E497</f>
        <v>1.54</v>
      </c>
      <c r="BI497" s="15">
        <f>AQ497/100*E497</f>
        <v>0.03</v>
      </c>
      <c r="BJ497" s="50">
        <f>AR497/100*E497</f>
        <v>0.93</v>
      </c>
    </row>
    <row r="498" spans="1:62" s="7" customFormat="1" ht="18" customHeight="1" x14ac:dyDescent="0.3">
      <c r="A498" s="49" t="s">
        <v>220</v>
      </c>
      <c r="B498" s="26">
        <v>1209</v>
      </c>
      <c r="C498" s="23">
        <v>50</v>
      </c>
      <c r="D498" s="23">
        <v>50</v>
      </c>
      <c r="E498" s="23">
        <v>40</v>
      </c>
      <c r="F498" s="26">
        <v>50</v>
      </c>
      <c r="G498" s="27">
        <v>165</v>
      </c>
      <c r="H498" s="14">
        <f>G498/F498*C498</f>
        <v>165</v>
      </c>
      <c r="I498" s="14">
        <f>G498/F498*D498</f>
        <v>165</v>
      </c>
      <c r="J498" s="14">
        <f>G498/F498*E498</f>
        <v>132</v>
      </c>
      <c r="K498" s="27">
        <v>0.4</v>
      </c>
      <c r="L498" s="27">
        <v>0</v>
      </c>
      <c r="M498" s="27">
        <v>40</v>
      </c>
      <c r="N498" s="14">
        <f>K498/F498*C498</f>
        <v>0.4</v>
      </c>
      <c r="O498" s="14">
        <f>L498/F498*C498</f>
        <v>0</v>
      </c>
      <c r="P498" s="14">
        <f>M498/F498*C498</f>
        <v>40</v>
      </c>
      <c r="Q498" s="14">
        <f>K498/F498*D498</f>
        <v>0.4</v>
      </c>
      <c r="R498" s="14">
        <f>L498/F498*D498</f>
        <v>0</v>
      </c>
      <c r="S498" s="14">
        <f>M498/F498*D498</f>
        <v>40</v>
      </c>
      <c r="T498" s="14">
        <f>K498/F498*E498</f>
        <v>0.32</v>
      </c>
      <c r="U498" s="14">
        <f>L498/F498*E498</f>
        <v>0</v>
      </c>
      <c r="V498" s="14">
        <f>M498/F498*E498</f>
        <v>32</v>
      </c>
      <c r="W498" s="28">
        <v>14</v>
      </c>
      <c r="X498" s="28">
        <v>3</v>
      </c>
      <c r="Y498" s="28">
        <v>18</v>
      </c>
      <c r="Z498" s="28">
        <v>0.8</v>
      </c>
      <c r="AA498" s="15">
        <f t="shared" si="825"/>
        <v>7.0000000000000009</v>
      </c>
      <c r="AB498" s="15">
        <f t="shared" si="826"/>
        <v>1.5</v>
      </c>
      <c r="AC498" s="15">
        <f t="shared" si="827"/>
        <v>9</v>
      </c>
      <c r="AD498" s="15">
        <f t="shared" si="828"/>
        <v>0.4</v>
      </c>
      <c r="AE498" s="15">
        <f t="shared" si="829"/>
        <v>7.0000000000000009</v>
      </c>
      <c r="AF498" s="15">
        <f t="shared" si="830"/>
        <v>1.5</v>
      </c>
      <c r="AG498" s="15">
        <f t="shared" si="831"/>
        <v>9</v>
      </c>
      <c r="AH498" s="15">
        <f t="shared" si="832"/>
        <v>0.4</v>
      </c>
      <c r="AI498" s="15">
        <f t="shared" si="833"/>
        <v>5.6000000000000005</v>
      </c>
      <c r="AJ498" s="15">
        <f t="shared" si="834"/>
        <v>1.2</v>
      </c>
      <c r="AK498" s="15">
        <f t="shared" si="835"/>
        <v>7.1999999999999993</v>
      </c>
      <c r="AL498" s="15">
        <f t="shared" si="836"/>
        <v>0.32</v>
      </c>
      <c r="AM498" s="28">
        <v>0</v>
      </c>
      <c r="AN498" s="28">
        <v>0.01</v>
      </c>
      <c r="AO498" s="28">
        <v>0.03</v>
      </c>
      <c r="AP498" s="28">
        <v>0</v>
      </c>
      <c r="AQ498" s="28">
        <v>0</v>
      </c>
      <c r="AR498" s="28">
        <v>0</v>
      </c>
      <c r="AS498" s="15">
        <f t="shared" si="837"/>
        <v>0</v>
      </c>
      <c r="AT498" s="15">
        <f t="shared" si="838"/>
        <v>5.0000000000000001E-3</v>
      </c>
      <c r="AU498" s="15">
        <f t="shared" si="839"/>
        <v>1.4999999999999999E-2</v>
      </c>
      <c r="AV498" s="15">
        <f t="shared" si="840"/>
        <v>0</v>
      </c>
      <c r="AW498" s="15">
        <f t="shared" si="841"/>
        <v>0</v>
      </c>
      <c r="AX498" s="15">
        <f t="shared" si="842"/>
        <v>0</v>
      </c>
      <c r="AY498" s="15">
        <f t="shared" si="843"/>
        <v>0</v>
      </c>
      <c r="AZ498" s="15">
        <f t="shared" si="844"/>
        <v>5.0000000000000001E-3</v>
      </c>
      <c r="BA498" s="15">
        <f t="shared" si="845"/>
        <v>1.4999999999999999E-2</v>
      </c>
      <c r="BB498" s="15">
        <f t="shared" si="846"/>
        <v>0</v>
      </c>
      <c r="BC498" s="15">
        <f t="shared" si="847"/>
        <v>0</v>
      </c>
      <c r="BD498" s="15">
        <f t="shared" si="848"/>
        <v>0</v>
      </c>
      <c r="BE498" s="15">
        <f t="shared" si="849"/>
        <v>0</v>
      </c>
      <c r="BF498" s="15">
        <f t="shared" si="850"/>
        <v>4.0000000000000001E-3</v>
      </c>
      <c r="BG498" s="15">
        <f t="shared" si="851"/>
        <v>1.1999999999999999E-2</v>
      </c>
      <c r="BH498" s="15">
        <f t="shared" si="852"/>
        <v>0</v>
      </c>
      <c r="BI498" s="15">
        <f t="shared" si="853"/>
        <v>0</v>
      </c>
      <c r="BJ498" s="50">
        <f t="shared" si="854"/>
        <v>0</v>
      </c>
    </row>
    <row r="499" spans="1:62" s="7" customFormat="1" ht="18" customHeight="1" x14ac:dyDescent="0.3">
      <c r="A499" s="49" t="s">
        <v>80</v>
      </c>
      <c r="B499" s="26" t="s">
        <v>81</v>
      </c>
      <c r="C499" s="23">
        <v>200</v>
      </c>
      <c r="D499" s="23">
        <v>200</v>
      </c>
      <c r="E499" s="23">
        <v>200</v>
      </c>
      <c r="F499" s="26">
        <v>100</v>
      </c>
      <c r="G499" s="27">
        <v>0</v>
      </c>
      <c r="H499" s="14">
        <f>G499/F499*C499</f>
        <v>0</v>
      </c>
      <c r="I499" s="14">
        <f>G499/F499*D499</f>
        <v>0</v>
      </c>
      <c r="J499" s="14">
        <f>G499/F499*E499</f>
        <v>0</v>
      </c>
      <c r="K499" s="27">
        <v>0.1</v>
      </c>
      <c r="L499" s="27">
        <v>0</v>
      </c>
      <c r="M499" s="27">
        <v>0</v>
      </c>
      <c r="N499" s="14">
        <f>K499/F499*C499</f>
        <v>0.2</v>
      </c>
      <c r="O499" s="14">
        <f>L499/F499*C499</f>
        <v>0</v>
      </c>
      <c r="P499" s="14">
        <f>M499/F499*C499</f>
        <v>0</v>
      </c>
      <c r="Q499" s="14">
        <f>K499/F499*D499</f>
        <v>0.2</v>
      </c>
      <c r="R499" s="14">
        <f>L499/F499*D499</f>
        <v>0</v>
      </c>
      <c r="S499" s="14">
        <f>M499/F499*D499</f>
        <v>0</v>
      </c>
      <c r="T499" s="14">
        <f>K499/F499*E499</f>
        <v>0.2</v>
      </c>
      <c r="U499" s="14">
        <f>L499/F499*E499</f>
        <v>0</v>
      </c>
      <c r="V499" s="14">
        <f>M499/F499*E499</f>
        <v>0</v>
      </c>
      <c r="W499" s="28">
        <v>6.23</v>
      </c>
      <c r="X499" s="28">
        <v>2.54</v>
      </c>
      <c r="Y499" s="28">
        <v>2.88</v>
      </c>
      <c r="Z499" s="28">
        <v>0.28999999999999998</v>
      </c>
      <c r="AA499" s="15">
        <f t="shared" si="825"/>
        <v>12.46</v>
      </c>
      <c r="AB499" s="15">
        <f t="shared" si="826"/>
        <v>5.08</v>
      </c>
      <c r="AC499" s="15">
        <f t="shared" si="827"/>
        <v>5.76</v>
      </c>
      <c r="AD499" s="15">
        <f t="shared" si="828"/>
        <v>0.57999999999999996</v>
      </c>
      <c r="AE499" s="15">
        <f t="shared" si="829"/>
        <v>12.46</v>
      </c>
      <c r="AF499" s="15">
        <f t="shared" si="830"/>
        <v>5.08</v>
      </c>
      <c r="AG499" s="15">
        <f t="shared" si="831"/>
        <v>5.76</v>
      </c>
      <c r="AH499" s="15">
        <f t="shared" si="832"/>
        <v>0.57999999999999996</v>
      </c>
      <c r="AI499" s="15">
        <f t="shared" si="833"/>
        <v>12.46</v>
      </c>
      <c r="AJ499" s="15">
        <f t="shared" si="834"/>
        <v>5.08</v>
      </c>
      <c r="AK499" s="15">
        <f t="shared" si="835"/>
        <v>5.76</v>
      </c>
      <c r="AL499" s="15">
        <f t="shared" si="836"/>
        <v>0.57999999999999996</v>
      </c>
      <c r="AM499" s="28">
        <v>0</v>
      </c>
      <c r="AN499" s="28">
        <v>0</v>
      </c>
      <c r="AO499" s="28">
        <v>0</v>
      </c>
      <c r="AP499" s="28">
        <v>0.03</v>
      </c>
      <c r="AQ499" s="28">
        <v>0.03</v>
      </c>
      <c r="AR499" s="28">
        <v>0</v>
      </c>
      <c r="AS499" s="15">
        <f t="shared" si="837"/>
        <v>0</v>
      </c>
      <c r="AT499" s="15">
        <f t="shared" si="838"/>
        <v>0</v>
      </c>
      <c r="AU499" s="15">
        <f t="shared" si="839"/>
        <v>0</v>
      </c>
      <c r="AV499" s="15">
        <f t="shared" si="840"/>
        <v>0.06</v>
      </c>
      <c r="AW499" s="15">
        <f t="shared" si="841"/>
        <v>0.06</v>
      </c>
      <c r="AX499" s="15">
        <f t="shared" si="842"/>
        <v>0</v>
      </c>
      <c r="AY499" s="15">
        <f t="shared" si="843"/>
        <v>0</v>
      </c>
      <c r="AZ499" s="15">
        <f t="shared" si="844"/>
        <v>0</v>
      </c>
      <c r="BA499" s="15">
        <f t="shared" si="845"/>
        <v>0</v>
      </c>
      <c r="BB499" s="15">
        <f t="shared" si="846"/>
        <v>0.06</v>
      </c>
      <c r="BC499" s="15">
        <f t="shared" si="847"/>
        <v>0.06</v>
      </c>
      <c r="BD499" s="15">
        <f t="shared" si="848"/>
        <v>0</v>
      </c>
      <c r="BE499" s="15">
        <f t="shared" si="849"/>
        <v>0</v>
      </c>
      <c r="BF499" s="15">
        <f t="shared" si="850"/>
        <v>0</v>
      </c>
      <c r="BG499" s="15">
        <f t="shared" si="851"/>
        <v>0</v>
      </c>
      <c r="BH499" s="15">
        <f t="shared" si="852"/>
        <v>0.06</v>
      </c>
      <c r="BI499" s="15">
        <f t="shared" si="853"/>
        <v>0.06</v>
      </c>
      <c r="BJ499" s="50">
        <f t="shared" si="854"/>
        <v>0</v>
      </c>
    </row>
    <row r="500" spans="1:62" s="7" customFormat="1" ht="18" customHeight="1" x14ac:dyDescent="0.3">
      <c r="A500" s="142" t="s">
        <v>233</v>
      </c>
      <c r="B500" s="143"/>
      <c r="C500" s="143"/>
      <c r="D500" s="143"/>
      <c r="E500" s="143"/>
      <c r="F500" s="144"/>
      <c r="G500" s="47">
        <f>SUM(G496:G499)</f>
        <v>1038</v>
      </c>
      <c r="H500" s="47">
        <f t="shared" ref="H500:BJ500" si="871">SUM(H496:H499)</f>
        <v>1085.5833333333333</v>
      </c>
      <c r="I500" s="47">
        <f t="shared" si="871"/>
        <v>1327.25</v>
      </c>
      <c r="J500" s="47">
        <f t="shared" si="871"/>
        <v>1148.5</v>
      </c>
      <c r="K500" s="47">
        <f t="shared" si="871"/>
        <v>33.4</v>
      </c>
      <c r="L500" s="47">
        <f t="shared" si="871"/>
        <v>29.9</v>
      </c>
      <c r="M500" s="47">
        <f t="shared" si="871"/>
        <v>156</v>
      </c>
      <c r="N500" s="47">
        <f t="shared" si="871"/>
        <v>41.133333333333333</v>
      </c>
      <c r="O500" s="47">
        <f t="shared" si="871"/>
        <v>39.200000000000003</v>
      </c>
      <c r="P500" s="47">
        <f t="shared" si="871"/>
        <v>139.55833333333334</v>
      </c>
      <c r="Q500" s="47">
        <f t="shared" si="871"/>
        <v>55.550000000000004</v>
      </c>
      <c r="R500" s="47">
        <f t="shared" si="871"/>
        <v>54.45</v>
      </c>
      <c r="S500" s="47">
        <f t="shared" si="871"/>
        <v>150.97499999999999</v>
      </c>
      <c r="T500" s="47">
        <f t="shared" si="871"/>
        <v>51.57</v>
      </c>
      <c r="U500" s="47">
        <f t="shared" si="871"/>
        <v>51.55</v>
      </c>
      <c r="V500" s="47">
        <f t="shared" si="871"/>
        <v>117.4</v>
      </c>
      <c r="W500" s="47">
        <f t="shared" si="871"/>
        <v>87.160000000000011</v>
      </c>
      <c r="X500" s="47">
        <f t="shared" si="871"/>
        <v>43.04</v>
      </c>
      <c r="Y500" s="47">
        <f t="shared" si="871"/>
        <v>145.44999999999999</v>
      </c>
      <c r="Z500" s="47">
        <f t="shared" si="871"/>
        <v>4.34</v>
      </c>
      <c r="AA500" s="47">
        <f t="shared" si="871"/>
        <v>141.30500000000001</v>
      </c>
      <c r="AB500" s="47">
        <f t="shared" si="871"/>
        <v>75.725000000000009</v>
      </c>
      <c r="AC500" s="47">
        <f t="shared" si="871"/>
        <v>237.84499999999997</v>
      </c>
      <c r="AD500" s="47">
        <f t="shared" si="871"/>
        <v>7.0400000000000009</v>
      </c>
      <c r="AE500" s="47">
        <f t="shared" si="871"/>
        <v>184.20500000000001</v>
      </c>
      <c r="AF500" s="47">
        <f t="shared" si="871"/>
        <v>101.515</v>
      </c>
      <c r="AG500" s="47">
        <f t="shared" si="871"/>
        <v>310.30499999999995</v>
      </c>
      <c r="AH500" s="47">
        <f t="shared" si="871"/>
        <v>9.41</v>
      </c>
      <c r="AI500" s="47">
        <f t="shared" si="871"/>
        <v>170.79</v>
      </c>
      <c r="AJ500" s="47">
        <f t="shared" si="871"/>
        <v>95.360000000000014</v>
      </c>
      <c r="AK500" s="47">
        <f t="shared" si="871"/>
        <v>282.44999999999993</v>
      </c>
      <c r="AL500" s="47">
        <f t="shared" si="871"/>
        <v>8.89</v>
      </c>
      <c r="AM500" s="47">
        <f t="shared" si="871"/>
        <v>0.05</v>
      </c>
      <c r="AN500" s="47">
        <f t="shared" si="871"/>
        <v>0.18000000000000002</v>
      </c>
      <c r="AO500" s="47">
        <f t="shared" si="871"/>
        <v>0.22</v>
      </c>
      <c r="AP500" s="47">
        <f t="shared" si="871"/>
        <v>3.63</v>
      </c>
      <c r="AQ500" s="47">
        <f t="shared" si="871"/>
        <v>3.5999999999999996</v>
      </c>
      <c r="AR500" s="47">
        <f t="shared" si="871"/>
        <v>1.2000000000000002</v>
      </c>
      <c r="AS500" s="47">
        <f t="shared" si="871"/>
        <v>0.09</v>
      </c>
      <c r="AT500" s="47">
        <f t="shared" si="871"/>
        <v>0.29500000000000004</v>
      </c>
      <c r="AU500" s="47">
        <f t="shared" si="871"/>
        <v>0.37000000000000005</v>
      </c>
      <c r="AV500" s="47">
        <f t="shared" si="871"/>
        <v>6.4899999999999993</v>
      </c>
      <c r="AW500" s="47">
        <f t="shared" si="871"/>
        <v>7.1849999999999996</v>
      </c>
      <c r="AX500" s="47">
        <f t="shared" si="871"/>
        <v>1.9350000000000003</v>
      </c>
      <c r="AY500" s="47">
        <f t="shared" si="871"/>
        <v>0.12</v>
      </c>
      <c r="AZ500" s="47">
        <f t="shared" si="871"/>
        <v>0.36499999999999999</v>
      </c>
      <c r="BA500" s="47">
        <f t="shared" si="871"/>
        <v>0.51</v>
      </c>
      <c r="BB500" s="47">
        <f t="shared" si="871"/>
        <v>8.5500000000000007</v>
      </c>
      <c r="BC500" s="47">
        <f t="shared" si="871"/>
        <v>10.725000000000001</v>
      </c>
      <c r="BD500" s="47">
        <f t="shared" si="871"/>
        <v>2.2050000000000001</v>
      </c>
      <c r="BE500" s="47">
        <f t="shared" si="871"/>
        <v>0.11</v>
      </c>
      <c r="BF500" s="47">
        <f t="shared" si="871"/>
        <v>0.31400000000000006</v>
      </c>
      <c r="BG500" s="47">
        <f t="shared" si="871"/>
        <v>0.48200000000000004</v>
      </c>
      <c r="BH500" s="47">
        <f t="shared" si="871"/>
        <v>7.7799999999999994</v>
      </c>
      <c r="BI500" s="47">
        <f t="shared" si="871"/>
        <v>10.71</v>
      </c>
      <c r="BJ500" s="83">
        <f t="shared" si="871"/>
        <v>1.7400000000000002</v>
      </c>
    </row>
    <row r="501" spans="1:62" s="7" customFormat="1" ht="18" customHeight="1" x14ac:dyDescent="0.3">
      <c r="A501" s="49" t="s">
        <v>133</v>
      </c>
      <c r="B501" s="26">
        <v>439</v>
      </c>
      <c r="C501" s="23">
        <v>200</v>
      </c>
      <c r="D501" s="23">
        <v>200</v>
      </c>
      <c r="E501" s="23">
        <v>200</v>
      </c>
      <c r="F501" s="26">
        <v>100</v>
      </c>
      <c r="G501" s="27">
        <v>56</v>
      </c>
      <c r="H501" s="14">
        <f>G501/F501*C501</f>
        <v>112.00000000000001</v>
      </c>
      <c r="I501" s="14">
        <f>G501/F501*D501</f>
        <v>112.00000000000001</v>
      </c>
      <c r="J501" s="14">
        <f>G501/F501*E501</f>
        <v>112.00000000000001</v>
      </c>
      <c r="K501" s="27">
        <v>2.9</v>
      </c>
      <c r="L501" s="27">
        <v>3.2</v>
      </c>
      <c r="M501" s="27">
        <v>4</v>
      </c>
      <c r="N501" s="14">
        <f>K501/F501*C501</f>
        <v>5.8</v>
      </c>
      <c r="O501" s="14">
        <f>L501/F501*C501</f>
        <v>6.4</v>
      </c>
      <c r="P501" s="14">
        <f>M501/F501*C501</f>
        <v>8</v>
      </c>
      <c r="Q501" s="14">
        <f>K501/F501*D501</f>
        <v>5.8</v>
      </c>
      <c r="R501" s="14">
        <f>L501/F501*D501</f>
        <v>6.4</v>
      </c>
      <c r="S501" s="14">
        <f>M501/F501*D501</f>
        <v>8</v>
      </c>
      <c r="T501" s="14">
        <f>K501/F501*E501</f>
        <v>5.8</v>
      </c>
      <c r="U501" s="14">
        <f>L501/F501*E501</f>
        <v>6.4</v>
      </c>
      <c r="V501" s="14">
        <f>M501/F501*E501</f>
        <v>8</v>
      </c>
      <c r="W501" s="28">
        <v>304.8</v>
      </c>
      <c r="X501" s="28">
        <v>28</v>
      </c>
      <c r="Y501" s="28">
        <v>0</v>
      </c>
      <c r="Z501" s="28">
        <v>0.2</v>
      </c>
      <c r="AA501" s="15">
        <f t="shared" si="825"/>
        <v>609.6</v>
      </c>
      <c r="AB501" s="15">
        <f t="shared" si="826"/>
        <v>56.000000000000007</v>
      </c>
      <c r="AC501" s="15">
        <f t="shared" si="827"/>
        <v>0</v>
      </c>
      <c r="AD501" s="15">
        <f t="shared" si="828"/>
        <v>0.4</v>
      </c>
      <c r="AE501" s="15">
        <f t="shared" si="829"/>
        <v>609.6</v>
      </c>
      <c r="AF501" s="15">
        <f t="shared" si="830"/>
        <v>56.000000000000007</v>
      </c>
      <c r="AG501" s="15">
        <f t="shared" si="831"/>
        <v>0</v>
      </c>
      <c r="AH501" s="15">
        <f t="shared" si="832"/>
        <v>0.4</v>
      </c>
      <c r="AI501" s="15">
        <f t="shared" si="833"/>
        <v>609.6</v>
      </c>
      <c r="AJ501" s="15">
        <f t="shared" si="834"/>
        <v>56.000000000000007</v>
      </c>
      <c r="AK501" s="15">
        <f t="shared" si="835"/>
        <v>0</v>
      </c>
      <c r="AL501" s="15">
        <f t="shared" si="836"/>
        <v>0.4</v>
      </c>
      <c r="AM501" s="28">
        <v>0</v>
      </c>
      <c r="AN501" s="28">
        <v>0.06</v>
      </c>
      <c r="AO501" s="28">
        <v>0.34</v>
      </c>
      <c r="AP501" s="28">
        <v>0</v>
      </c>
      <c r="AQ501" s="28">
        <v>1.4</v>
      </c>
      <c r="AR501" s="28">
        <v>0</v>
      </c>
      <c r="AS501" s="15">
        <f t="shared" si="837"/>
        <v>0</v>
      </c>
      <c r="AT501" s="15">
        <f t="shared" si="838"/>
        <v>0.12</v>
      </c>
      <c r="AU501" s="15">
        <f t="shared" si="839"/>
        <v>0.68</v>
      </c>
      <c r="AV501" s="15">
        <f t="shared" si="840"/>
        <v>0</v>
      </c>
      <c r="AW501" s="15">
        <f t="shared" si="841"/>
        <v>2.8</v>
      </c>
      <c r="AX501" s="15">
        <f t="shared" si="842"/>
        <v>0</v>
      </c>
      <c r="AY501" s="15">
        <f t="shared" si="843"/>
        <v>0</v>
      </c>
      <c r="AZ501" s="15">
        <f t="shared" si="844"/>
        <v>0.12</v>
      </c>
      <c r="BA501" s="15">
        <f t="shared" si="845"/>
        <v>0.68</v>
      </c>
      <c r="BB501" s="15">
        <f t="shared" si="846"/>
        <v>0</v>
      </c>
      <c r="BC501" s="15">
        <f t="shared" si="847"/>
        <v>2.8</v>
      </c>
      <c r="BD501" s="15">
        <f t="shared" si="848"/>
        <v>0</v>
      </c>
      <c r="BE501" s="15">
        <f t="shared" si="849"/>
        <v>0</v>
      </c>
      <c r="BF501" s="15">
        <f t="shared" si="850"/>
        <v>0.12</v>
      </c>
      <c r="BG501" s="15">
        <f t="shared" si="851"/>
        <v>0.68</v>
      </c>
      <c r="BH501" s="15">
        <f t="shared" si="852"/>
        <v>0</v>
      </c>
      <c r="BI501" s="15">
        <f t="shared" si="853"/>
        <v>2.8</v>
      </c>
      <c r="BJ501" s="50">
        <f t="shared" si="854"/>
        <v>0</v>
      </c>
    </row>
    <row r="502" spans="1:62" s="9" customFormat="1" ht="20.100000000000001" customHeight="1" x14ac:dyDescent="0.3">
      <c r="A502" s="145" t="s">
        <v>236</v>
      </c>
      <c r="B502" s="150"/>
      <c r="C502" s="150"/>
      <c r="D502" s="150"/>
      <c r="E502" s="150"/>
      <c r="F502" s="150"/>
      <c r="G502" s="77">
        <f>SUM(G501)</f>
        <v>56</v>
      </c>
      <c r="H502" s="77">
        <f t="shared" ref="H502:BJ502" si="872">SUM(H501)</f>
        <v>112.00000000000001</v>
      </c>
      <c r="I502" s="77">
        <f t="shared" si="872"/>
        <v>112.00000000000001</v>
      </c>
      <c r="J502" s="77">
        <f t="shared" si="872"/>
        <v>112.00000000000001</v>
      </c>
      <c r="K502" s="77">
        <f t="shared" si="872"/>
        <v>2.9</v>
      </c>
      <c r="L502" s="77">
        <f t="shared" si="872"/>
        <v>3.2</v>
      </c>
      <c r="M502" s="77">
        <f t="shared" si="872"/>
        <v>4</v>
      </c>
      <c r="N502" s="77">
        <f t="shared" si="872"/>
        <v>5.8</v>
      </c>
      <c r="O502" s="77">
        <f t="shared" si="872"/>
        <v>6.4</v>
      </c>
      <c r="P502" s="77">
        <f t="shared" si="872"/>
        <v>8</v>
      </c>
      <c r="Q502" s="77">
        <f t="shared" si="872"/>
        <v>5.8</v>
      </c>
      <c r="R502" s="77">
        <f t="shared" si="872"/>
        <v>6.4</v>
      </c>
      <c r="S502" s="77">
        <f t="shared" si="872"/>
        <v>8</v>
      </c>
      <c r="T502" s="77">
        <f t="shared" si="872"/>
        <v>5.8</v>
      </c>
      <c r="U502" s="77">
        <f t="shared" si="872"/>
        <v>6.4</v>
      </c>
      <c r="V502" s="77">
        <f t="shared" si="872"/>
        <v>8</v>
      </c>
      <c r="W502" s="77">
        <f t="shared" si="872"/>
        <v>304.8</v>
      </c>
      <c r="X502" s="77">
        <f t="shared" si="872"/>
        <v>28</v>
      </c>
      <c r="Y502" s="77">
        <f t="shared" si="872"/>
        <v>0</v>
      </c>
      <c r="Z502" s="77">
        <f t="shared" si="872"/>
        <v>0.2</v>
      </c>
      <c r="AA502" s="77">
        <f t="shared" si="872"/>
        <v>609.6</v>
      </c>
      <c r="AB502" s="77">
        <f t="shared" si="872"/>
        <v>56.000000000000007</v>
      </c>
      <c r="AC502" s="77">
        <f t="shared" si="872"/>
        <v>0</v>
      </c>
      <c r="AD502" s="77">
        <f t="shared" si="872"/>
        <v>0.4</v>
      </c>
      <c r="AE502" s="77">
        <f t="shared" si="872"/>
        <v>609.6</v>
      </c>
      <c r="AF502" s="77">
        <f t="shared" si="872"/>
        <v>56.000000000000007</v>
      </c>
      <c r="AG502" s="77">
        <f t="shared" si="872"/>
        <v>0</v>
      </c>
      <c r="AH502" s="77">
        <f t="shared" si="872"/>
        <v>0.4</v>
      </c>
      <c r="AI502" s="77">
        <f t="shared" si="872"/>
        <v>609.6</v>
      </c>
      <c r="AJ502" s="77">
        <f t="shared" si="872"/>
        <v>56.000000000000007</v>
      </c>
      <c r="AK502" s="77">
        <f t="shared" si="872"/>
        <v>0</v>
      </c>
      <c r="AL502" s="77">
        <f t="shared" si="872"/>
        <v>0.4</v>
      </c>
      <c r="AM502" s="77">
        <f t="shared" si="872"/>
        <v>0</v>
      </c>
      <c r="AN502" s="77">
        <f t="shared" si="872"/>
        <v>0.06</v>
      </c>
      <c r="AO502" s="77">
        <f t="shared" si="872"/>
        <v>0.34</v>
      </c>
      <c r="AP502" s="77">
        <f t="shared" si="872"/>
        <v>0</v>
      </c>
      <c r="AQ502" s="77">
        <f t="shared" si="872"/>
        <v>1.4</v>
      </c>
      <c r="AR502" s="77">
        <f t="shared" si="872"/>
        <v>0</v>
      </c>
      <c r="AS502" s="77">
        <f t="shared" si="872"/>
        <v>0</v>
      </c>
      <c r="AT502" s="77">
        <f t="shared" si="872"/>
        <v>0.12</v>
      </c>
      <c r="AU502" s="77">
        <f t="shared" si="872"/>
        <v>0.68</v>
      </c>
      <c r="AV502" s="77">
        <f t="shared" si="872"/>
        <v>0</v>
      </c>
      <c r="AW502" s="77">
        <f t="shared" si="872"/>
        <v>2.8</v>
      </c>
      <c r="AX502" s="77">
        <f t="shared" si="872"/>
        <v>0</v>
      </c>
      <c r="AY502" s="77">
        <f t="shared" si="872"/>
        <v>0</v>
      </c>
      <c r="AZ502" s="77">
        <f t="shared" si="872"/>
        <v>0.12</v>
      </c>
      <c r="BA502" s="77">
        <f t="shared" si="872"/>
        <v>0.68</v>
      </c>
      <c r="BB502" s="77">
        <f t="shared" si="872"/>
        <v>0</v>
      </c>
      <c r="BC502" s="77">
        <f t="shared" si="872"/>
        <v>2.8</v>
      </c>
      <c r="BD502" s="77">
        <f t="shared" si="872"/>
        <v>0</v>
      </c>
      <c r="BE502" s="77">
        <f t="shared" si="872"/>
        <v>0</v>
      </c>
      <c r="BF502" s="77">
        <f t="shared" si="872"/>
        <v>0.12</v>
      </c>
      <c r="BG502" s="77">
        <f t="shared" si="872"/>
        <v>0.68</v>
      </c>
      <c r="BH502" s="77">
        <f t="shared" si="872"/>
        <v>0</v>
      </c>
      <c r="BI502" s="77">
        <f t="shared" si="872"/>
        <v>2.8</v>
      </c>
      <c r="BJ502" s="52">
        <f t="shared" si="872"/>
        <v>0</v>
      </c>
    </row>
    <row r="503" spans="1:62" s="57" customFormat="1" ht="19.5" thickBot="1" x14ac:dyDescent="0.35">
      <c r="A503" s="153" t="s">
        <v>58</v>
      </c>
      <c r="B503" s="154"/>
      <c r="C503" s="154"/>
      <c r="D503" s="154"/>
      <c r="E503" s="154"/>
      <c r="F503" s="154"/>
      <c r="G503" s="43">
        <f>SUM(G502,G500,G495,G491,G482)</f>
        <v>4803.8</v>
      </c>
      <c r="H503" s="43">
        <f t="shared" ref="H503:BJ503" si="873">SUM(H502,H500,H495,H491,H482)</f>
        <v>4430.25</v>
      </c>
      <c r="I503" s="43">
        <f t="shared" si="873"/>
        <v>5335.25</v>
      </c>
      <c r="J503" s="43">
        <f t="shared" si="873"/>
        <v>5787.9222222222224</v>
      </c>
      <c r="K503" s="43">
        <f t="shared" si="873"/>
        <v>167.58</v>
      </c>
      <c r="L503" s="43">
        <f t="shared" si="873"/>
        <v>195.2</v>
      </c>
      <c r="M503" s="43">
        <f t="shared" si="873"/>
        <v>589.16</v>
      </c>
      <c r="N503" s="43">
        <f t="shared" si="873"/>
        <v>174.9263768115942</v>
      </c>
      <c r="O503" s="43">
        <f t="shared" si="873"/>
        <v>188.13855072463767</v>
      </c>
      <c r="P503" s="43">
        <f t="shared" si="873"/>
        <v>529.68108695652177</v>
      </c>
      <c r="Q503" s="43">
        <f t="shared" si="873"/>
        <v>207.93</v>
      </c>
      <c r="R503" s="43">
        <f t="shared" si="873"/>
        <v>233.92333333333335</v>
      </c>
      <c r="S503" s="43">
        <f t="shared" si="873"/>
        <v>594.97166666666658</v>
      </c>
      <c r="T503" s="43">
        <f t="shared" si="873"/>
        <v>223.45639061421667</v>
      </c>
      <c r="U503" s="43">
        <f t="shared" si="873"/>
        <v>262.49433402346443</v>
      </c>
      <c r="V503" s="43">
        <f t="shared" si="873"/>
        <v>628.05468599033816</v>
      </c>
      <c r="W503" s="43">
        <f t="shared" si="873"/>
        <v>1275.3200000000002</v>
      </c>
      <c r="X503" s="43">
        <f t="shared" si="873"/>
        <v>346.61</v>
      </c>
      <c r="Y503" s="43">
        <f t="shared" si="873"/>
        <v>1226.3300000000002</v>
      </c>
      <c r="Z503" s="43">
        <f t="shared" si="873"/>
        <v>22.914000000000001</v>
      </c>
      <c r="AA503" s="43">
        <f t="shared" si="873"/>
        <v>1637.9513999999999</v>
      </c>
      <c r="AB503" s="43">
        <f t="shared" si="873"/>
        <v>422.66360000000003</v>
      </c>
      <c r="AC503" s="43">
        <f t="shared" si="873"/>
        <v>1349.8121999999998</v>
      </c>
      <c r="AD503" s="43">
        <f t="shared" si="873"/>
        <v>25.873240000000003</v>
      </c>
      <c r="AE503" s="43">
        <f t="shared" si="873"/>
        <v>1716.9244000000001</v>
      </c>
      <c r="AF503" s="43">
        <f t="shared" si="873"/>
        <v>481.95959999999997</v>
      </c>
      <c r="AG503" s="43">
        <f t="shared" si="873"/>
        <v>1651.6442</v>
      </c>
      <c r="AH503" s="43">
        <f t="shared" si="873"/>
        <v>30.665239999999997</v>
      </c>
      <c r="AI503" s="43">
        <f t="shared" si="873"/>
        <v>1882.3463999999999</v>
      </c>
      <c r="AJ503" s="43">
        <f t="shared" si="873"/>
        <v>539.9171</v>
      </c>
      <c r="AK503" s="43">
        <f t="shared" si="873"/>
        <v>1812.1926999999998</v>
      </c>
      <c r="AL503" s="43">
        <f t="shared" si="873"/>
        <v>32.091279999999998</v>
      </c>
      <c r="AM503" s="43">
        <f t="shared" si="873"/>
        <v>0.98</v>
      </c>
      <c r="AN503" s="43">
        <f t="shared" si="873"/>
        <v>2.2000000000000002</v>
      </c>
      <c r="AO503" s="43">
        <f t="shared" si="873"/>
        <v>2.4300000000000002</v>
      </c>
      <c r="AP503" s="43">
        <f t="shared" si="873"/>
        <v>21.97</v>
      </c>
      <c r="AQ503" s="43">
        <f t="shared" si="873"/>
        <v>138.13</v>
      </c>
      <c r="AR503" s="43">
        <f t="shared" si="873"/>
        <v>13.370000000000001</v>
      </c>
      <c r="AS503" s="43">
        <f t="shared" si="873"/>
        <v>0.60240000000000005</v>
      </c>
      <c r="AT503" s="43">
        <f t="shared" si="873"/>
        <v>2.3793000000000002</v>
      </c>
      <c r="AU503" s="43">
        <f t="shared" si="873"/>
        <v>2.75</v>
      </c>
      <c r="AV503" s="43">
        <f t="shared" si="873"/>
        <v>27.008200000000002</v>
      </c>
      <c r="AW503" s="43">
        <f t="shared" si="873"/>
        <v>175.1628</v>
      </c>
      <c r="AX503" s="43">
        <f t="shared" si="873"/>
        <v>15.863800000000001</v>
      </c>
      <c r="AY503" s="43">
        <f t="shared" si="873"/>
        <v>0.73440000000000005</v>
      </c>
      <c r="AZ503" s="43">
        <f t="shared" si="873"/>
        <v>2.5563000000000002</v>
      </c>
      <c r="BA503" s="43">
        <f t="shared" si="873"/>
        <v>3.036</v>
      </c>
      <c r="BB503" s="43">
        <f t="shared" si="873"/>
        <v>33.106200000000001</v>
      </c>
      <c r="BC503" s="43">
        <f t="shared" si="873"/>
        <v>183.21179999999998</v>
      </c>
      <c r="BD503" s="43">
        <f t="shared" si="873"/>
        <v>16.394800000000004</v>
      </c>
      <c r="BE503" s="43">
        <f t="shared" si="873"/>
        <v>0.7995000000000001</v>
      </c>
      <c r="BF503" s="43">
        <f t="shared" si="873"/>
        <v>2.8516000000000004</v>
      </c>
      <c r="BG503" s="43">
        <f t="shared" si="873"/>
        <v>3.2870400000000002</v>
      </c>
      <c r="BH503" s="43">
        <f t="shared" si="873"/>
        <v>34.2667</v>
      </c>
      <c r="BI503" s="43">
        <f t="shared" si="873"/>
        <v>216.39330000000001</v>
      </c>
      <c r="BJ503" s="84">
        <f t="shared" si="873"/>
        <v>17.129799999999999</v>
      </c>
    </row>
    <row r="504" spans="1:62" s="61" customFormat="1" x14ac:dyDescent="0.3">
      <c r="A504" s="59"/>
      <c r="B504" s="60"/>
      <c r="C504" s="60"/>
      <c r="D504" s="60"/>
      <c r="E504" s="60"/>
      <c r="F504" s="60"/>
      <c r="G504" s="55"/>
      <c r="H504" s="55"/>
      <c r="I504" s="55"/>
      <c r="J504" s="55"/>
      <c r="K504" s="55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  <c r="Z504" s="55"/>
      <c r="AA504" s="55"/>
      <c r="AB504" s="55"/>
      <c r="AC504" s="55"/>
      <c r="AD504" s="55"/>
      <c r="AE504" s="55"/>
      <c r="AF504" s="55"/>
      <c r="AG504" s="55"/>
      <c r="AH504" s="55"/>
      <c r="AI504" s="55"/>
      <c r="AJ504" s="55"/>
      <c r="AK504" s="55"/>
      <c r="AL504" s="55"/>
      <c r="AM504" s="55"/>
      <c r="AN504" s="55"/>
      <c r="AO504" s="55"/>
      <c r="AP504" s="55"/>
      <c r="AQ504" s="55"/>
      <c r="AR504" s="55"/>
      <c r="AS504" s="55"/>
      <c r="AT504" s="55"/>
      <c r="AU504" s="55"/>
      <c r="AV504" s="55"/>
      <c r="AW504" s="55"/>
      <c r="AX504" s="55"/>
      <c r="AY504" s="55"/>
      <c r="AZ504" s="55"/>
      <c r="BA504" s="55"/>
      <c r="BB504" s="55"/>
      <c r="BC504" s="55"/>
      <c r="BD504" s="55"/>
      <c r="BE504" s="55"/>
      <c r="BF504" s="55"/>
      <c r="BG504" s="55"/>
      <c r="BH504" s="55"/>
      <c r="BI504" s="55"/>
      <c r="BJ504" s="55"/>
    </row>
    <row r="505" spans="1:62" s="61" customFormat="1" x14ac:dyDescent="0.3">
      <c r="A505" s="59"/>
      <c r="B505" s="60"/>
      <c r="C505" s="60"/>
      <c r="D505" s="60"/>
      <c r="E505" s="60"/>
      <c r="F505" s="60"/>
      <c r="G505" s="109"/>
      <c r="H505" s="109"/>
      <c r="I505" s="109"/>
      <c r="J505" s="109"/>
      <c r="K505" s="109"/>
      <c r="L505" s="109"/>
      <c r="M505" s="109"/>
      <c r="N505" s="109"/>
      <c r="O505" s="109"/>
      <c r="P505" s="109"/>
      <c r="Q505" s="109"/>
      <c r="R505" s="109"/>
      <c r="S505" s="109"/>
      <c r="T505" s="109"/>
      <c r="U505" s="109"/>
      <c r="V505" s="109"/>
      <c r="W505" s="109"/>
      <c r="X505" s="109"/>
      <c r="Y505" s="109"/>
      <c r="Z505" s="109"/>
      <c r="AA505" s="109"/>
      <c r="AB505" s="109"/>
      <c r="AC505" s="109"/>
      <c r="AD505" s="109"/>
      <c r="AE505" s="109"/>
      <c r="AF505" s="109"/>
      <c r="AG505" s="109"/>
      <c r="AH505" s="109"/>
      <c r="AI505" s="109"/>
      <c r="AJ505" s="109"/>
      <c r="AK505" s="109"/>
      <c r="AL505" s="109"/>
      <c r="AM505" s="109"/>
      <c r="AN505" s="109"/>
      <c r="AO505" s="109"/>
      <c r="AP505" s="109"/>
      <c r="AQ505" s="109"/>
      <c r="AR505" s="109"/>
      <c r="AS505" s="109"/>
      <c r="AT505" s="109"/>
      <c r="AU505" s="109"/>
      <c r="AV505" s="109"/>
      <c r="AW505" s="109"/>
      <c r="AX505" s="109"/>
      <c r="AY505" s="109"/>
      <c r="AZ505" s="109"/>
      <c r="BA505" s="109"/>
      <c r="BB505" s="109"/>
      <c r="BC505" s="109"/>
      <c r="BD505" s="109"/>
      <c r="BE505" s="109"/>
      <c r="BF505" s="109"/>
      <c r="BG505" s="109"/>
      <c r="BH505" s="109"/>
      <c r="BI505" s="109"/>
      <c r="BJ505" s="109"/>
    </row>
    <row r="506" spans="1:62" s="61" customFormat="1" x14ac:dyDescent="0.3">
      <c r="A506" s="59"/>
      <c r="B506" s="60"/>
      <c r="C506" s="60"/>
      <c r="D506" s="60"/>
      <c r="E506" s="60"/>
      <c r="F506" s="60"/>
      <c r="G506" s="109"/>
      <c r="H506" s="109"/>
      <c r="I506" s="109"/>
      <c r="J506" s="109"/>
      <c r="K506" s="109"/>
      <c r="L506" s="109"/>
      <c r="M506" s="109"/>
      <c r="N506" s="109"/>
      <c r="O506" s="109"/>
      <c r="P506" s="109"/>
      <c r="Q506" s="109"/>
      <c r="R506" s="109"/>
      <c r="S506" s="109"/>
      <c r="T506" s="109"/>
      <c r="U506" s="109"/>
      <c r="V506" s="109"/>
      <c r="W506" s="109"/>
      <c r="X506" s="109"/>
      <c r="Y506" s="109"/>
      <c r="Z506" s="109"/>
      <c r="AA506" s="109"/>
      <c r="AB506" s="109"/>
      <c r="AC506" s="109"/>
      <c r="AD506" s="109"/>
      <c r="AE506" s="109"/>
      <c r="AF506" s="109"/>
      <c r="AG506" s="109"/>
      <c r="AH506" s="109"/>
      <c r="AI506" s="109"/>
      <c r="AJ506" s="109"/>
      <c r="AK506" s="109"/>
      <c r="AL506" s="109"/>
      <c r="AM506" s="109"/>
      <c r="AN506" s="109"/>
      <c r="AO506" s="109"/>
      <c r="AP506" s="109"/>
      <c r="AQ506" s="109"/>
      <c r="AR506" s="109"/>
      <c r="AS506" s="109"/>
      <c r="AT506" s="109"/>
      <c r="AU506" s="109"/>
      <c r="AV506" s="109"/>
      <c r="AW506" s="109"/>
      <c r="AX506" s="109"/>
      <c r="AY506" s="109"/>
      <c r="AZ506" s="109"/>
      <c r="BA506" s="109"/>
      <c r="BB506" s="109"/>
      <c r="BC506" s="109"/>
      <c r="BD506" s="109"/>
      <c r="BE506" s="109"/>
      <c r="BF506" s="109"/>
      <c r="BG506" s="109"/>
      <c r="BH506" s="109"/>
      <c r="BI506" s="109"/>
      <c r="BJ506" s="109"/>
    </row>
    <row r="507" spans="1:62" s="61" customFormat="1" x14ac:dyDescent="0.3">
      <c r="A507" s="59"/>
      <c r="B507" s="60"/>
      <c r="C507" s="60"/>
      <c r="D507" s="60"/>
      <c r="E507" s="60"/>
      <c r="F507" s="60"/>
      <c r="G507" s="109"/>
      <c r="H507" s="109"/>
      <c r="I507" s="109"/>
      <c r="J507" s="109"/>
      <c r="K507" s="109"/>
      <c r="L507" s="109"/>
      <c r="M507" s="109"/>
      <c r="N507" s="109"/>
      <c r="O507" s="109"/>
      <c r="P507" s="109"/>
      <c r="Q507" s="109"/>
      <c r="R507" s="109"/>
      <c r="S507" s="109"/>
      <c r="T507" s="109"/>
      <c r="U507" s="109"/>
      <c r="V507" s="109"/>
      <c r="W507" s="109"/>
      <c r="X507" s="109"/>
      <c r="Y507" s="109"/>
      <c r="Z507" s="109"/>
      <c r="AA507" s="109"/>
      <c r="AB507" s="109"/>
      <c r="AC507" s="109"/>
      <c r="AD507" s="109"/>
      <c r="AE507" s="109"/>
      <c r="AF507" s="109"/>
      <c r="AG507" s="109"/>
      <c r="AH507" s="109"/>
      <c r="AI507" s="109"/>
      <c r="AJ507" s="109"/>
      <c r="AK507" s="109"/>
      <c r="AL507" s="109"/>
      <c r="AM507" s="109"/>
      <c r="AN507" s="109"/>
      <c r="AO507" s="109"/>
      <c r="AP507" s="109"/>
      <c r="AQ507" s="109"/>
      <c r="AR507" s="109"/>
      <c r="AS507" s="109"/>
      <c r="AT507" s="109"/>
      <c r="AU507" s="109"/>
      <c r="AV507" s="109"/>
      <c r="AW507" s="109"/>
      <c r="AX507" s="109"/>
      <c r="AY507" s="109"/>
      <c r="AZ507" s="109"/>
      <c r="BA507" s="109"/>
      <c r="BB507" s="109"/>
      <c r="BC507" s="109"/>
      <c r="BD507" s="109"/>
      <c r="BE507" s="109"/>
      <c r="BF507" s="109"/>
      <c r="BG507" s="109"/>
      <c r="BH507" s="109"/>
      <c r="BI507" s="109"/>
      <c r="BJ507" s="109"/>
    </row>
    <row r="508" spans="1:62" s="61" customFormat="1" x14ac:dyDescent="0.3">
      <c r="A508" s="59"/>
      <c r="B508" s="60"/>
      <c r="C508" s="60"/>
      <c r="D508" s="60"/>
      <c r="E508" s="60"/>
      <c r="F508" s="60"/>
      <c r="G508" s="109"/>
      <c r="H508" s="109"/>
      <c r="I508" s="109"/>
      <c r="J508" s="109"/>
      <c r="K508" s="109"/>
      <c r="L508" s="109"/>
      <c r="M508" s="109"/>
      <c r="N508" s="109"/>
      <c r="O508" s="109"/>
      <c r="P508" s="109"/>
      <c r="Q508" s="109"/>
      <c r="R508" s="109"/>
      <c r="S508" s="109"/>
      <c r="T508" s="109"/>
      <c r="U508" s="109"/>
      <c r="V508" s="109"/>
      <c r="W508" s="109"/>
      <c r="X508" s="109"/>
      <c r="Y508" s="109"/>
      <c r="Z508" s="109"/>
      <c r="AA508" s="109"/>
      <c r="AB508" s="109"/>
      <c r="AC508" s="109"/>
      <c r="AD508" s="109"/>
      <c r="AE508" s="109"/>
      <c r="AF508" s="109"/>
      <c r="AG508" s="109"/>
      <c r="AH508" s="109"/>
      <c r="AI508" s="109"/>
      <c r="AJ508" s="109"/>
      <c r="AK508" s="109"/>
      <c r="AL508" s="109"/>
      <c r="AM508" s="109"/>
      <c r="AN508" s="109"/>
      <c r="AO508" s="109"/>
      <c r="AP508" s="109"/>
      <c r="AQ508" s="109"/>
      <c r="AR508" s="109"/>
      <c r="AS508" s="109"/>
      <c r="AT508" s="109"/>
      <c r="AU508" s="109"/>
      <c r="AV508" s="109"/>
      <c r="AW508" s="109"/>
      <c r="AX508" s="109"/>
      <c r="AY508" s="109"/>
      <c r="AZ508" s="109"/>
      <c r="BA508" s="109"/>
      <c r="BB508" s="109"/>
      <c r="BC508" s="109"/>
      <c r="BD508" s="109"/>
      <c r="BE508" s="109"/>
      <c r="BF508" s="109"/>
      <c r="BG508" s="109"/>
      <c r="BH508" s="109"/>
      <c r="BI508" s="109"/>
      <c r="BJ508" s="109"/>
    </row>
    <row r="509" spans="1:62" s="61" customFormat="1" x14ac:dyDescent="0.3">
      <c r="A509" s="59"/>
      <c r="B509" s="60"/>
      <c r="C509" s="60"/>
      <c r="D509" s="60"/>
      <c r="E509" s="60"/>
      <c r="F509" s="60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  <c r="Z509" s="55"/>
      <c r="AA509" s="55"/>
      <c r="AB509" s="55"/>
      <c r="AC509" s="55"/>
      <c r="AD509" s="55"/>
      <c r="AE509" s="55"/>
      <c r="AF509" s="55"/>
      <c r="AG509" s="55"/>
      <c r="AH509" s="55"/>
      <c r="AI509" s="55"/>
      <c r="AJ509" s="55"/>
      <c r="AK509" s="55"/>
      <c r="AL509" s="55"/>
      <c r="AM509" s="55"/>
      <c r="AN509" s="55"/>
      <c r="AO509" s="55"/>
      <c r="AP509" s="55"/>
      <c r="AQ509" s="55"/>
      <c r="AR509" s="55"/>
      <c r="AS509" s="55"/>
      <c r="AT509" s="55"/>
      <c r="AU509" s="55"/>
      <c r="AV509" s="55"/>
      <c r="AW509" s="55"/>
      <c r="AX509" s="55"/>
      <c r="AY509" s="55"/>
      <c r="AZ509" s="55"/>
      <c r="BA509" s="55"/>
      <c r="BB509" s="55"/>
      <c r="BC509" s="55"/>
      <c r="BD509" s="55"/>
      <c r="BE509" s="55"/>
      <c r="BF509" s="55"/>
      <c r="BG509" s="55"/>
      <c r="BH509" s="55"/>
      <c r="BI509" s="55"/>
      <c r="BJ509" s="55"/>
    </row>
    <row r="510" spans="1:62" s="61" customFormat="1" ht="19.5" thickBot="1" x14ac:dyDescent="0.35">
      <c r="A510" s="59"/>
      <c r="B510" s="60"/>
      <c r="C510" s="60"/>
      <c r="D510" s="60"/>
      <c r="E510" s="60"/>
      <c r="F510" s="60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  <c r="Z510" s="55"/>
      <c r="AA510" s="55"/>
      <c r="AB510" s="55"/>
      <c r="AC510" s="55"/>
      <c r="AD510" s="55"/>
      <c r="AE510" s="55"/>
      <c r="AF510" s="55"/>
      <c r="AG510" s="55"/>
      <c r="AH510" s="55"/>
      <c r="AI510" s="55"/>
      <c r="AJ510" s="55"/>
      <c r="AK510" s="55"/>
      <c r="AL510" s="55"/>
      <c r="AM510" s="55"/>
      <c r="AN510" s="55"/>
      <c r="AO510" s="55"/>
      <c r="AP510" s="55"/>
      <c r="AQ510" s="55"/>
      <c r="AR510" s="55"/>
      <c r="AS510" s="55"/>
      <c r="AT510" s="55"/>
      <c r="AU510" s="55"/>
      <c r="AV510" s="55"/>
      <c r="AW510" s="55"/>
      <c r="AX510" s="55"/>
      <c r="AY510" s="55"/>
      <c r="AZ510" s="55"/>
      <c r="BA510" s="55"/>
      <c r="BB510" s="55"/>
      <c r="BC510" s="55"/>
      <c r="BD510" s="55"/>
      <c r="BE510" s="55"/>
      <c r="BF510" s="55"/>
      <c r="BG510" s="55"/>
      <c r="BH510" s="55"/>
      <c r="BI510" s="55"/>
      <c r="BJ510" s="55"/>
    </row>
    <row r="511" spans="1:62" s="58" customFormat="1" ht="33" customHeight="1" x14ac:dyDescent="0.3">
      <c r="A511" s="85" t="s">
        <v>221</v>
      </c>
      <c r="B511" s="86"/>
      <c r="C511" s="86"/>
      <c r="D511" s="86"/>
      <c r="E511" s="86"/>
      <c r="F511" s="86"/>
      <c r="G511" s="87"/>
      <c r="H511" s="87"/>
      <c r="I511" s="87"/>
      <c r="J511" s="87"/>
      <c r="K511" s="87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8"/>
      <c r="X511" s="88"/>
      <c r="Y511" s="88"/>
      <c r="Z511" s="88"/>
      <c r="AA511" s="88"/>
      <c r="AB511" s="88"/>
      <c r="AC511" s="88"/>
      <c r="AD511" s="88"/>
      <c r="AE511" s="88"/>
      <c r="AF511" s="88"/>
      <c r="AG511" s="88"/>
      <c r="AH511" s="88"/>
      <c r="AI511" s="88"/>
      <c r="AJ511" s="88"/>
      <c r="AK511" s="88"/>
      <c r="AL511" s="88"/>
      <c r="AM511" s="88"/>
      <c r="AN511" s="88"/>
      <c r="AO511" s="88"/>
      <c r="AP511" s="88"/>
      <c r="AQ511" s="88"/>
      <c r="AR511" s="88"/>
      <c r="AS511" s="88"/>
      <c r="AT511" s="88"/>
      <c r="AU511" s="88"/>
      <c r="AV511" s="88"/>
      <c r="AW511" s="88"/>
      <c r="AX511" s="88"/>
      <c r="AY511" s="88"/>
      <c r="AZ511" s="88"/>
      <c r="BA511" s="88"/>
      <c r="BB511" s="88"/>
      <c r="BC511" s="88"/>
      <c r="BD511" s="88"/>
      <c r="BE511" s="88"/>
      <c r="BF511" s="88"/>
      <c r="BG511" s="88"/>
      <c r="BH511" s="88"/>
      <c r="BI511" s="88"/>
      <c r="BJ511" s="89"/>
    </row>
    <row r="512" spans="1:62" s="6" customFormat="1" ht="54" customHeight="1" x14ac:dyDescent="0.25">
      <c r="A512" s="160" t="s">
        <v>1</v>
      </c>
      <c r="B512" s="161" t="s">
        <v>2</v>
      </c>
      <c r="C512" s="156" t="s">
        <v>3</v>
      </c>
      <c r="D512" s="156"/>
      <c r="E512" s="156"/>
      <c r="F512" s="161" t="s">
        <v>4</v>
      </c>
      <c r="G512" s="158" t="s">
        <v>5</v>
      </c>
      <c r="H512" s="157" t="s">
        <v>6</v>
      </c>
      <c r="I512" s="157"/>
      <c r="J512" s="157"/>
      <c r="K512" s="158" t="s">
        <v>7</v>
      </c>
      <c r="L512" s="158"/>
      <c r="M512" s="158"/>
      <c r="N512" s="157" t="s">
        <v>8</v>
      </c>
      <c r="O512" s="157"/>
      <c r="P512" s="157"/>
      <c r="Q512" s="157"/>
      <c r="R512" s="157"/>
      <c r="S512" s="157"/>
      <c r="T512" s="157"/>
      <c r="U512" s="157"/>
      <c r="V512" s="157"/>
      <c r="W512" s="155" t="s">
        <v>9</v>
      </c>
      <c r="X512" s="159"/>
      <c r="Y512" s="159"/>
      <c r="Z512" s="159"/>
      <c r="AA512" s="151" t="s">
        <v>10</v>
      </c>
      <c r="AB512" s="151"/>
      <c r="AC512" s="151"/>
      <c r="AD512" s="151"/>
      <c r="AE512" s="151"/>
      <c r="AF512" s="151"/>
      <c r="AG512" s="151"/>
      <c r="AH512" s="151"/>
      <c r="AI512" s="151"/>
      <c r="AJ512" s="151"/>
      <c r="AK512" s="151"/>
      <c r="AL512" s="151"/>
      <c r="AM512" s="155" t="s">
        <v>11</v>
      </c>
      <c r="AN512" s="159"/>
      <c r="AO512" s="159"/>
      <c r="AP512" s="159"/>
      <c r="AQ512" s="159"/>
      <c r="AR512" s="159"/>
      <c r="AS512" s="151" t="s">
        <v>12</v>
      </c>
      <c r="AT512" s="151"/>
      <c r="AU512" s="151"/>
      <c r="AV512" s="151"/>
      <c r="AW512" s="151"/>
      <c r="AX512" s="151"/>
      <c r="AY512" s="151"/>
      <c r="AZ512" s="151"/>
      <c r="BA512" s="151"/>
      <c r="BB512" s="151"/>
      <c r="BC512" s="151"/>
      <c r="BD512" s="151"/>
      <c r="BE512" s="151"/>
      <c r="BF512" s="151"/>
      <c r="BG512" s="151"/>
      <c r="BH512" s="151"/>
      <c r="BI512" s="151"/>
      <c r="BJ512" s="152"/>
    </row>
    <row r="513" spans="1:62" s="6" customFormat="1" x14ac:dyDescent="0.25">
      <c r="A513" s="160"/>
      <c r="B513" s="161"/>
      <c r="C513" s="156"/>
      <c r="D513" s="156"/>
      <c r="E513" s="156"/>
      <c r="F513" s="161"/>
      <c r="G513" s="158"/>
      <c r="H513" s="157"/>
      <c r="I513" s="157"/>
      <c r="J513" s="157"/>
      <c r="K513" s="158" t="s">
        <v>13</v>
      </c>
      <c r="L513" s="158" t="s">
        <v>14</v>
      </c>
      <c r="M513" s="158" t="s">
        <v>15</v>
      </c>
      <c r="N513" s="157"/>
      <c r="O513" s="157"/>
      <c r="P513" s="157"/>
      <c r="Q513" s="157"/>
      <c r="R513" s="157"/>
      <c r="S513" s="157"/>
      <c r="T513" s="157"/>
      <c r="U513" s="157"/>
      <c r="V513" s="157"/>
      <c r="W513" s="155" t="s">
        <v>16</v>
      </c>
      <c r="X513" s="155" t="s">
        <v>17</v>
      </c>
      <c r="Y513" s="155" t="s">
        <v>18</v>
      </c>
      <c r="Z513" s="155" t="s">
        <v>19</v>
      </c>
      <c r="AA513" s="151"/>
      <c r="AB513" s="151"/>
      <c r="AC513" s="151"/>
      <c r="AD513" s="151"/>
      <c r="AE513" s="151"/>
      <c r="AF513" s="151"/>
      <c r="AG513" s="151"/>
      <c r="AH513" s="151"/>
      <c r="AI513" s="151"/>
      <c r="AJ513" s="151"/>
      <c r="AK513" s="151"/>
      <c r="AL513" s="151"/>
      <c r="AM513" s="155" t="s">
        <v>20</v>
      </c>
      <c r="AN513" s="155" t="s">
        <v>21</v>
      </c>
      <c r="AO513" s="155" t="s">
        <v>22</v>
      </c>
      <c r="AP513" s="155" t="s">
        <v>23</v>
      </c>
      <c r="AQ513" s="155" t="s">
        <v>24</v>
      </c>
      <c r="AR513" s="155" t="s">
        <v>25</v>
      </c>
      <c r="AS513" s="151"/>
      <c r="AT513" s="151"/>
      <c r="AU513" s="151"/>
      <c r="AV513" s="151"/>
      <c r="AW513" s="151"/>
      <c r="AX513" s="151"/>
      <c r="AY513" s="151"/>
      <c r="AZ513" s="151"/>
      <c r="BA513" s="151"/>
      <c r="BB513" s="151"/>
      <c r="BC513" s="151"/>
      <c r="BD513" s="151"/>
      <c r="BE513" s="151"/>
      <c r="BF513" s="151"/>
      <c r="BG513" s="151"/>
      <c r="BH513" s="151"/>
      <c r="BI513" s="151"/>
      <c r="BJ513" s="152"/>
    </row>
    <row r="514" spans="1:62" s="6" customFormat="1" ht="21" customHeight="1" x14ac:dyDescent="0.25">
      <c r="A514" s="160"/>
      <c r="B514" s="161"/>
      <c r="C514" s="156"/>
      <c r="D514" s="156"/>
      <c r="E514" s="156"/>
      <c r="F514" s="161"/>
      <c r="G514" s="158"/>
      <c r="H514" s="157"/>
      <c r="I514" s="157"/>
      <c r="J514" s="157"/>
      <c r="K514" s="158"/>
      <c r="L514" s="158"/>
      <c r="M514" s="158"/>
      <c r="N514" s="80" t="s">
        <v>13</v>
      </c>
      <c r="O514" s="80" t="s">
        <v>14</v>
      </c>
      <c r="P514" s="80" t="s">
        <v>15</v>
      </c>
      <c r="Q514" s="80" t="s">
        <v>13</v>
      </c>
      <c r="R514" s="80" t="s">
        <v>14</v>
      </c>
      <c r="S514" s="80" t="s">
        <v>15</v>
      </c>
      <c r="T514" s="80" t="s">
        <v>13</v>
      </c>
      <c r="U514" s="80" t="s">
        <v>14</v>
      </c>
      <c r="V514" s="80" t="s">
        <v>15</v>
      </c>
      <c r="W514" s="155"/>
      <c r="X514" s="155"/>
      <c r="Y514" s="155"/>
      <c r="Z514" s="155"/>
      <c r="AA514" s="81" t="s">
        <v>16</v>
      </c>
      <c r="AB514" s="81" t="s">
        <v>17</v>
      </c>
      <c r="AC514" s="81" t="s">
        <v>18</v>
      </c>
      <c r="AD514" s="81" t="s">
        <v>19</v>
      </c>
      <c r="AE514" s="81" t="s">
        <v>16</v>
      </c>
      <c r="AF514" s="81" t="s">
        <v>17</v>
      </c>
      <c r="AG514" s="81" t="s">
        <v>18</v>
      </c>
      <c r="AH514" s="81" t="s">
        <v>19</v>
      </c>
      <c r="AI514" s="81" t="s">
        <v>16</v>
      </c>
      <c r="AJ514" s="81" t="s">
        <v>17</v>
      </c>
      <c r="AK514" s="81" t="s">
        <v>18</v>
      </c>
      <c r="AL514" s="81" t="s">
        <v>19</v>
      </c>
      <c r="AM514" s="155"/>
      <c r="AN514" s="155"/>
      <c r="AO514" s="155"/>
      <c r="AP514" s="155" t="s">
        <v>23</v>
      </c>
      <c r="AQ514" s="155"/>
      <c r="AR514" s="155"/>
      <c r="AS514" s="81" t="s">
        <v>20</v>
      </c>
      <c r="AT514" s="81" t="s">
        <v>21</v>
      </c>
      <c r="AU514" s="81" t="s">
        <v>22</v>
      </c>
      <c r="AV514" s="81" t="s">
        <v>23</v>
      </c>
      <c r="AW514" s="81" t="s">
        <v>24</v>
      </c>
      <c r="AX514" s="81" t="s">
        <v>25</v>
      </c>
      <c r="AY514" s="81" t="s">
        <v>20</v>
      </c>
      <c r="AZ514" s="81" t="s">
        <v>21</v>
      </c>
      <c r="BA514" s="81" t="s">
        <v>22</v>
      </c>
      <c r="BB514" s="81" t="s">
        <v>23</v>
      </c>
      <c r="BC514" s="81" t="s">
        <v>24</v>
      </c>
      <c r="BD514" s="81" t="s">
        <v>25</v>
      </c>
      <c r="BE514" s="81" t="s">
        <v>20</v>
      </c>
      <c r="BF514" s="81" t="s">
        <v>21</v>
      </c>
      <c r="BG514" s="81" t="s">
        <v>22</v>
      </c>
      <c r="BH514" s="81" t="s">
        <v>23</v>
      </c>
      <c r="BI514" s="81" t="s">
        <v>24</v>
      </c>
      <c r="BJ514" s="48" t="s">
        <v>25</v>
      </c>
    </row>
    <row r="515" spans="1:62" s="7" customFormat="1" ht="15" customHeight="1" x14ac:dyDescent="0.3">
      <c r="A515" s="49" t="s">
        <v>110</v>
      </c>
      <c r="B515" s="26" t="s">
        <v>111</v>
      </c>
      <c r="C515" s="23">
        <v>150</v>
      </c>
      <c r="D515" s="23">
        <v>150</v>
      </c>
      <c r="E515" s="23">
        <v>300</v>
      </c>
      <c r="F515" s="26">
        <v>100</v>
      </c>
      <c r="G515" s="27">
        <v>123.5</v>
      </c>
      <c r="H515" s="14">
        <f t="shared" ref="H515:H520" si="874">G515/F515*C515</f>
        <v>185.25000000000003</v>
      </c>
      <c r="I515" s="14">
        <f t="shared" ref="I515:I520" si="875">G515/F515*D515</f>
        <v>185.25000000000003</v>
      </c>
      <c r="J515" s="14">
        <f t="shared" ref="J515:J520" si="876">G515/F515*E515</f>
        <v>370.50000000000006</v>
      </c>
      <c r="K515" s="27">
        <v>4.9000000000000004</v>
      </c>
      <c r="L515" s="27">
        <v>3.3</v>
      </c>
      <c r="M515" s="27">
        <v>18.600000000000001</v>
      </c>
      <c r="N515" s="14">
        <f t="shared" ref="N515:N520" si="877">K515/F515*C515</f>
        <v>7.3500000000000005</v>
      </c>
      <c r="O515" s="14">
        <f t="shared" ref="O515:O520" si="878">L515/F515*C515</f>
        <v>4.95</v>
      </c>
      <c r="P515" s="14">
        <f t="shared" ref="P515:P520" si="879">M515/F515*C515</f>
        <v>27.900000000000006</v>
      </c>
      <c r="Q515" s="14">
        <f t="shared" ref="Q515:Q520" si="880">K515/F515*D515</f>
        <v>7.3500000000000005</v>
      </c>
      <c r="R515" s="14">
        <f t="shared" ref="R515:R520" si="881">L515/F515*D515</f>
        <v>4.95</v>
      </c>
      <c r="S515" s="14">
        <f t="shared" ref="S515:S520" si="882">M515/F515*D515</f>
        <v>27.900000000000006</v>
      </c>
      <c r="T515" s="14">
        <f t="shared" ref="T515:T520" si="883">K515/F515*E515</f>
        <v>14.700000000000001</v>
      </c>
      <c r="U515" s="14">
        <f t="shared" ref="U515:U520" si="884">L515/F515*E515</f>
        <v>9.9</v>
      </c>
      <c r="V515" s="14">
        <f t="shared" ref="V515:V520" si="885">M515/F515*E515</f>
        <v>55.800000000000011</v>
      </c>
      <c r="W515" s="28">
        <v>0.09</v>
      </c>
      <c r="X515" s="28">
        <v>0</v>
      </c>
      <c r="Y515" s="28">
        <v>0</v>
      </c>
      <c r="Z515" s="28">
        <v>1.53</v>
      </c>
      <c r="AA515" s="15">
        <f>W515/100*C515</f>
        <v>0.13500000000000001</v>
      </c>
      <c r="AB515" s="15">
        <f>X515/100*C515</f>
        <v>0</v>
      </c>
      <c r="AC515" s="15">
        <f>Y515/100*C515</f>
        <v>0</v>
      </c>
      <c r="AD515" s="15">
        <f>Z515/100*C515</f>
        <v>2.2950000000000004</v>
      </c>
      <c r="AE515" s="15">
        <f>W515/100*D515</f>
        <v>0.13500000000000001</v>
      </c>
      <c r="AF515" s="15">
        <f>X515/100*D515</f>
        <v>0</v>
      </c>
      <c r="AG515" s="15">
        <f>Y515/100*D515</f>
        <v>0</v>
      </c>
      <c r="AH515" s="15">
        <f>Z515/100*D515</f>
        <v>2.2950000000000004</v>
      </c>
      <c r="AI515" s="15">
        <f>W515/100*E515</f>
        <v>0.27</v>
      </c>
      <c r="AJ515" s="15">
        <f>X515/100*E515</f>
        <v>0</v>
      </c>
      <c r="AK515" s="15">
        <f>Y515/100*E515</f>
        <v>0</v>
      </c>
      <c r="AL515" s="15">
        <f>Z515/100*E515</f>
        <v>4.5900000000000007</v>
      </c>
      <c r="AM515" s="28">
        <v>0.08</v>
      </c>
      <c r="AN515" s="28">
        <v>0.22</v>
      </c>
      <c r="AO515" s="28">
        <v>0.12</v>
      </c>
      <c r="AP515" s="28">
        <v>2.9</v>
      </c>
      <c r="AQ515" s="28">
        <v>15.88</v>
      </c>
      <c r="AR515" s="28">
        <v>1.59</v>
      </c>
      <c r="AS515" s="15">
        <f>AM515/100*C515</f>
        <v>0.12000000000000001</v>
      </c>
      <c r="AT515" s="15">
        <f>AN515/100*C515</f>
        <v>0.33</v>
      </c>
      <c r="AU515" s="15">
        <f>AO515/100*C515</f>
        <v>0.18</v>
      </c>
      <c r="AV515" s="15">
        <f>AP515/100*C515</f>
        <v>4.3499999999999996</v>
      </c>
      <c r="AW515" s="15">
        <f>AQ515/100*C515</f>
        <v>23.82</v>
      </c>
      <c r="AX515" s="15">
        <f>AR515/100*C515</f>
        <v>2.3850000000000002</v>
      </c>
      <c r="AY515" s="15">
        <f>AM515/100*D515</f>
        <v>0.12000000000000001</v>
      </c>
      <c r="AZ515" s="15">
        <f>AN515/100*D515</f>
        <v>0.33</v>
      </c>
      <c r="BA515" s="15">
        <f>AO515/100*D515</f>
        <v>0.18</v>
      </c>
      <c r="BB515" s="15">
        <f>AP515/100*D515</f>
        <v>4.3499999999999996</v>
      </c>
      <c r="BC515" s="15">
        <f>AQ515/100*D515</f>
        <v>23.82</v>
      </c>
      <c r="BD515" s="15">
        <f>AR515/100*D515</f>
        <v>2.3850000000000002</v>
      </c>
      <c r="BE515" s="15">
        <f>AM515/100*E515</f>
        <v>0.24000000000000002</v>
      </c>
      <c r="BF515" s="15">
        <f>AN515/100*E515</f>
        <v>0.66</v>
      </c>
      <c r="BG515" s="15">
        <f>AO515/100*E515</f>
        <v>0.36</v>
      </c>
      <c r="BH515" s="15">
        <f>AP515/100*E515</f>
        <v>8.6999999999999993</v>
      </c>
      <c r="BI515" s="15">
        <f>AQ515/100*E515</f>
        <v>47.64</v>
      </c>
      <c r="BJ515" s="50">
        <f>AR515/100*E515</f>
        <v>4.7700000000000005</v>
      </c>
    </row>
    <row r="516" spans="1:62" s="7" customFormat="1" ht="20.25" customHeight="1" x14ac:dyDescent="0.3">
      <c r="A516" s="49" t="s">
        <v>113</v>
      </c>
      <c r="B516" s="26">
        <v>119</v>
      </c>
      <c r="C516" s="23">
        <v>70</v>
      </c>
      <c r="D516" s="23">
        <v>70</v>
      </c>
      <c r="E516" s="23">
        <v>150</v>
      </c>
      <c r="F516" s="26">
        <v>100</v>
      </c>
      <c r="G516" s="27">
        <v>234</v>
      </c>
      <c r="H516" s="14">
        <f t="shared" si="874"/>
        <v>163.79999999999998</v>
      </c>
      <c r="I516" s="14">
        <f t="shared" si="875"/>
        <v>163.79999999999998</v>
      </c>
      <c r="J516" s="14">
        <f t="shared" si="876"/>
        <v>351</v>
      </c>
      <c r="K516" s="27">
        <v>10.1</v>
      </c>
      <c r="L516" s="27">
        <v>21.3</v>
      </c>
      <c r="M516" s="27">
        <v>0.86</v>
      </c>
      <c r="N516" s="14">
        <f t="shared" si="877"/>
        <v>7.0699999999999994</v>
      </c>
      <c r="O516" s="14">
        <f t="shared" si="878"/>
        <v>14.91</v>
      </c>
      <c r="P516" s="14">
        <f t="shared" si="879"/>
        <v>0.60199999999999998</v>
      </c>
      <c r="Q516" s="14">
        <f t="shared" si="880"/>
        <v>7.0699999999999994</v>
      </c>
      <c r="R516" s="14">
        <f t="shared" si="881"/>
        <v>14.91</v>
      </c>
      <c r="S516" s="14">
        <f t="shared" si="882"/>
        <v>0.60199999999999998</v>
      </c>
      <c r="T516" s="14">
        <f t="shared" si="883"/>
        <v>15.149999999999999</v>
      </c>
      <c r="U516" s="14">
        <f t="shared" si="884"/>
        <v>31.95</v>
      </c>
      <c r="V516" s="14">
        <f t="shared" si="885"/>
        <v>1.29</v>
      </c>
      <c r="W516" s="28">
        <v>23.14</v>
      </c>
      <c r="X516" s="28">
        <v>13.47</v>
      </c>
      <c r="Y516" s="28">
        <v>0</v>
      </c>
      <c r="Z516" s="28">
        <v>1.63</v>
      </c>
      <c r="AA516" s="15">
        <f t="shared" ref="AA516:AA540" si="886">W516/100*C516</f>
        <v>16.198</v>
      </c>
      <c r="AB516" s="15">
        <f t="shared" ref="AB516:AB540" si="887">X516/100*C516</f>
        <v>9.4290000000000003</v>
      </c>
      <c r="AC516" s="15">
        <f t="shared" ref="AC516:AC540" si="888">Y516/100*C516</f>
        <v>0</v>
      </c>
      <c r="AD516" s="15">
        <f t="shared" ref="AD516:AD540" si="889">Z516/100*C516</f>
        <v>1.1409999999999998</v>
      </c>
      <c r="AE516" s="15">
        <f t="shared" ref="AE516:AE540" si="890">W516/100*D516</f>
        <v>16.198</v>
      </c>
      <c r="AF516" s="15">
        <f t="shared" ref="AF516:AF540" si="891">X516/100*D516</f>
        <v>9.4290000000000003</v>
      </c>
      <c r="AG516" s="15">
        <f t="shared" ref="AG516:AG540" si="892">Y516/100*D516</f>
        <v>0</v>
      </c>
      <c r="AH516" s="15">
        <f t="shared" ref="AH516:AH540" si="893">Z516/100*D516</f>
        <v>1.1409999999999998</v>
      </c>
      <c r="AI516" s="15">
        <f t="shared" ref="AI516:AI540" si="894">W516/100*E516</f>
        <v>34.71</v>
      </c>
      <c r="AJ516" s="15">
        <f t="shared" ref="AJ516:AJ540" si="895">X516/100*E516</f>
        <v>20.205000000000002</v>
      </c>
      <c r="AK516" s="15">
        <f t="shared" ref="AK516:AK540" si="896">Y516/100*E516</f>
        <v>0</v>
      </c>
      <c r="AL516" s="15">
        <f t="shared" ref="AL516:AL540" si="897">Z516/100*E516</f>
        <v>2.4449999999999998</v>
      </c>
      <c r="AM516" s="28">
        <v>0</v>
      </c>
      <c r="AN516" s="28">
        <v>0.03</v>
      </c>
      <c r="AO516" s="28">
        <v>7.0000000000000007E-2</v>
      </c>
      <c r="AP516" s="28">
        <v>0</v>
      </c>
      <c r="AQ516" s="28">
        <v>0</v>
      </c>
      <c r="AR516" s="28">
        <v>0</v>
      </c>
      <c r="AS516" s="15">
        <f t="shared" ref="AS516:AS540" si="898">AM516/100*C516</f>
        <v>0</v>
      </c>
      <c r="AT516" s="15">
        <f t="shared" ref="AT516:AT540" si="899">AN516/100*C516</f>
        <v>2.0999999999999998E-2</v>
      </c>
      <c r="AU516" s="15">
        <f t="shared" ref="AU516:AU540" si="900">AO516/100*C516</f>
        <v>4.9000000000000009E-2</v>
      </c>
      <c r="AV516" s="15">
        <f t="shared" ref="AV516:AV540" si="901">AP516/100*C516</f>
        <v>0</v>
      </c>
      <c r="AW516" s="15">
        <f t="shared" ref="AW516:AW540" si="902">AQ516/100*C516</f>
        <v>0</v>
      </c>
      <c r="AX516" s="15">
        <f t="shared" ref="AX516:AX540" si="903">AR516/100*C516</f>
        <v>0</v>
      </c>
      <c r="AY516" s="15">
        <f t="shared" ref="AY516:AY540" si="904">AM516/100*D516</f>
        <v>0</v>
      </c>
      <c r="AZ516" s="15">
        <f t="shared" ref="AZ516:AZ540" si="905">AN516/100*D516</f>
        <v>2.0999999999999998E-2</v>
      </c>
      <c r="BA516" s="15">
        <f t="shared" ref="BA516:BA540" si="906">AO516/100*D516</f>
        <v>4.9000000000000009E-2</v>
      </c>
      <c r="BB516" s="15">
        <f t="shared" ref="BB516:BB540" si="907">AP516/100*D516</f>
        <v>0</v>
      </c>
      <c r="BC516" s="15">
        <f t="shared" ref="BC516:BC540" si="908">AQ516/100*D516</f>
        <v>0</v>
      </c>
      <c r="BD516" s="15">
        <f t="shared" ref="BD516:BD540" si="909">AR516/100*D516</f>
        <v>0</v>
      </c>
      <c r="BE516" s="15">
        <f t="shared" ref="BE516:BE540" si="910">AM516/100*E516</f>
        <v>0</v>
      </c>
      <c r="BF516" s="15">
        <f t="shared" ref="BF516:BF540" si="911">AN516/100*E516</f>
        <v>4.4999999999999998E-2</v>
      </c>
      <c r="BG516" s="15">
        <f t="shared" ref="BG516:BG540" si="912">AO516/100*E516</f>
        <v>0.10500000000000001</v>
      </c>
      <c r="BH516" s="15">
        <f t="shared" ref="BH516:BH540" si="913">AP516/100*E516</f>
        <v>0</v>
      </c>
      <c r="BI516" s="15">
        <f t="shared" ref="BI516:BI540" si="914">AQ516/100*E516</f>
        <v>0</v>
      </c>
      <c r="BJ516" s="50">
        <f t="shared" ref="BJ516:BJ540" si="915">AR516/100*E516</f>
        <v>0</v>
      </c>
    </row>
    <row r="517" spans="1:62" s="7" customFormat="1" ht="35.25" customHeight="1" x14ac:dyDescent="0.3">
      <c r="A517" s="49" t="s">
        <v>136</v>
      </c>
      <c r="B517" s="26" t="s">
        <v>56</v>
      </c>
      <c r="C517" s="23">
        <v>130</v>
      </c>
      <c r="D517" s="23">
        <v>130</v>
      </c>
      <c r="E517" s="23">
        <v>130</v>
      </c>
      <c r="F517" s="26">
        <v>100</v>
      </c>
      <c r="G517" s="27">
        <v>127</v>
      </c>
      <c r="H517" s="14">
        <f t="shared" si="874"/>
        <v>165.1</v>
      </c>
      <c r="I517" s="14">
        <f t="shared" si="875"/>
        <v>165.1</v>
      </c>
      <c r="J517" s="14">
        <f t="shared" si="876"/>
        <v>165.1</v>
      </c>
      <c r="K517" s="27">
        <v>4.9000000000000004</v>
      </c>
      <c r="L517" s="27">
        <v>5.4</v>
      </c>
      <c r="M517" s="27">
        <v>14.8</v>
      </c>
      <c r="N517" s="14">
        <f t="shared" si="877"/>
        <v>6.37</v>
      </c>
      <c r="O517" s="14">
        <f t="shared" si="878"/>
        <v>7.0200000000000005</v>
      </c>
      <c r="P517" s="14">
        <f t="shared" si="879"/>
        <v>19.240000000000002</v>
      </c>
      <c r="Q517" s="14">
        <f t="shared" si="880"/>
        <v>6.37</v>
      </c>
      <c r="R517" s="14">
        <f t="shared" si="881"/>
        <v>7.0200000000000005</v>
      </c>
      <c r="S517" s="14">
        <f t="shared" si="882"/>
        <v>19.240000000000002</v>
      </c>
      <c r="T517" s="14">
        <f t="shared" si="883"/>
        <v>6.37</v>
      </c>
      <c r="U517" s="14">
        <f t="shared" si="884"/>
        <v>7.0200000000000005</v>
      </c>
      <c r="V517" s="14">
        <f t="shared" si="885"/>
        <v>19.240000000000002</v>
      </c>
      <c r="W517" s="28">
        <v>0</v>
      </c>
      <c r="X517" s="28">
        <v>0</v>
      </c>
      <c r="Y517" s="28">
        <v>0</v>
      </c>
      <c r="Z517" s="28">
        <v>0</v>
      </c>
      <c r="AA517" s="15">
        <f t="shared" si="886"/>
        <v>0</v>
      </c>
      <c r="AB517" s="15">
        <f t="shared" si="887"/>
        <v>0</v>
      </c>
      <c r="AC517" s="15">
        <f t="shared" si="888"/>
        <v>0</v>
      </c>
      <c r="AD517" s="15">
        <f t="shared" si="889"/>
        <v>0</v>
      </c>
      <c r="AE517" s="15">
        <f t="shared" si="890"/>
        <v>0</v>
      </c>
      <c r="AF517" s="15">
        <f t="shared" si="891"/>
        <v>0</v>
      </c>
      <c r="AG517" s="15">
        <f t="shared" si="892"/>
        <v>0</v>
      </c>
      <c r="AH517" s="15">
        <f t="shared" si="893"/>
        <v>0</v>
      </c>
      <c r="AI517" s="15">
        <f t="shared" si="894"/>
        <v>0</v>
      </c>
      <c r="AJ517" s="15">
        <f t="shared" si="895"/>
        <v>0</v>
      </c>
      <c r="AK517" s="15">
        <f t="shared" si="896"/>
        <v>0</v>
      </c>
      <c r="AL517" s="15">
        <f t="shared" si="897"/>
        <v>0</v>
      </c>
      <c r="AM517" s="28">
        <v>0</v>
      </c>
      <c r="AN517" s="28">
        <v>0</v>
      </c>
      <c r="AO517" s="28">
        <v>0</v>
      </c>
      <c r="AP517" s="28">
        <v>0</v>
      </c>
      <c r="AQ517" s="28">
        <v>0</v>
      </c>
      <c r="AR517" s="28">
        <v>0</v>
      </c>
      <c r="AS517" s="15">
        <f t="shared" si="898"/>
        <v>0</v>
      </c>
      <c r="AT517" s="15">
        <f t="shared" si="899"/>
        <v>0</v>
      </c>
      <c r="AU517" s="15">
        <f t="shared" si="900"/>
        <v>0</v>
      </c>
      <c r="AV517" s="15">
        <f t="shared" si="901"/>
        <v>0</v>
      </c>
      <c r="AW517" s="15">
        <f t="shared" si="902"/>
        <v>0</v>
      </c>
      <c r="AX517" s="15">
        <f t="shared" si="903"/>
        <v>0</v>
      </c>
      <c r="AY517" s="15">
        <f t="shared" si="904"/>
        <v>0</v>
      </c>
      <c r="AZ517" s="15">
        <f t="shared" si="905"/>
        <v>0</v>
      </c>
      <c r="BA517" s="15">
        <f t="shared" si="906"/>
        <v>0</v>
      </c>
      <c r="BB517" s="15">
        <f t="shared" si="907"/>
        <v>0</v>
      </c>
      <c r="BC517" s="15">
        <f t="shared" si="908"/>
        <v>0</v>
      </c>
      <c r="BD517" s="15">
        <f t="shared" si="909"/>
        <v>0</v>
      </c>
      <c r="BE517" s="15">
        <f t="shared" si="910"/>
        <v>0</v>
      </c>
      <c r="BF517" s="15">
        <f t="shared" si="911"/>
        <v>0</v>
      </c>
      <c r="BG517" s="15">
        <f t="shared" si="912"/>
        <v>0</v>
      </c>
      <c r="BH517" s="15">
        <f t="shared" si="913"/>
        <v>0</v>
      </c>
      <c r="BI517" s="15">
        <f t="shared" si="914"/>
        <v>0</v>
      </c>
      <c r="BJ517" s="50">
        <f t="shared" si="915"/>
        <v>0</v>
      </c>
    </row>
    <row r="518" spans="1:62" s="7" customFormat="1" ht="18" customHeight="1" x14ac:dyDescent="0.3">
      <c r="A518" s="49" t="s">
        <v>28</v>
      </c>
      <c r="B518" s="26" t="s">
        <v>29</v>
      </c>
      <c r="C518" s="23">
        <v>10</v>
      </c>
      <c r="D518" s="23">
        <v>10</v>
      </c>
      <c r="E518" s="23">
        <v>20</v>
      </c>
      <c r="F518" s="26">
        <v>20</v>
      </c>
      <c r="G518" s="27">
        <v>150</v>
      </c>
      <c r="H518" s="14">
        <f t="shared" si="874"/>
        <v>75</v>
      </c>
      <c r="I518" s="14">
        <f t="shared" si="875"/>
        <v>75</v>
      </c>
      <c r="J518" s="14">
        <f t="shared" si="876"/>
        <v>150</v>
      </c>
      <c r="K518" s="27">
        <v>0.12</v>
      </c>
      <c r="L518" s="27">
        <v>16.5</v>
      </c>
      <c r="M518" s="27">
        <v>0.16</v>
      </c>
      <c r="N518" s="14">
        <f t="shared" si="877"/>
        <v>0.06</v>
      </c>
      <c r="O518" s="14">
        <f t="shared" si="878"/>
        <v>8.25</v>
      </c>
      <c r="P518" s="14">
        <f t="shared" si="879"/>
        <v>0.08</v>
      </c>
      <c r="Q518" s="14">
        <f t="shared" si="880"/>
        <v>0.06</v>
      </c>
      <c r="R518" s="14">
        <f t="shared" si="881"/>
        <v>8.25</v>
      </c>
      <c r="S518" s="14">
        <f t="shared" si="882"/>
        <v>0.08</v>
      </c>
      <c r="T518" s="14">
        <f t="shared" si="883"/>
        <v>0.12</v>
      </c>
      <c r="U518" s="14">
        <f t="shared" si="884"/>
        <v>16.5</v>
      </c>
      <c r="V518" s="14">
        <f t="shared" si="885"/>
        <v>0.16</v>
      </c>
      <c r="W518" s="28">
        <v>12</v>
      </c>
      <c r="X518" s="28">
        <v>0</v>
      </c>
      <c r="Y518" s="28">
        <v>19</v>
      </c>
      <c r="Z518" s="28">
        <v>0.2</v>
      </c>
      <c r="AA518" s="15">
        <f t="shared" si="886"/>
        <v>1.2</v>
      </c>
      <c r="AB518" s="15">
        <f t="shared" si="887"/>
        <v>0</v>
      </c>
      <c r="AC518" s="15">
        <f t="shared" si="888"/>
        <v>1.9</v>
      </c>
      <c r="AD518" s="15">
        <f t="shared" si="889"/>
        <v>0.02</v>
      </c>
      <c r="AE518" s="15">
        <f t="shared" si="890"/>
        <v>1.2</v>
      </c>
      <c r="AF518" s="15">
        <f t="shared" si="891"/>
        <v>0</v>
      </c>
      <c r="AG518" s="15">
        <f t="shared" si="892"/>
        <v>1.9</v>
      </c>
      <c r="AH518" s="15">
        <f t="shared" si="893"/>
        <v>0.02</v>
      </c>
      <c r="AI518" s="15">
        <f t="shared" si="894"/>
        <v>2.4</v>
      </c>
      <c r="AJ518" s="15">
        <f t="shared" si="895"/>
        <v>0</v>
      </c>
      <c r="AK518" s="15">
        <f t="shared" si="896"/>
        <v>3.8</v>
      </c>
      <c r="AL518" s="15">
        <f t="shared" si="897"/>
        <v>0.04</v>
      </c>
      <c r="AM518" s="28">
        <v>0.4</v>
      </c>
      <c r="AN518" s="28">
        <v>0</v>
      </c>
      <c r="AO518" s="28">
        <v>0.1</v>
      </c>
      <c r="AP518" s="28">
        <v>0</v>
      </c>
      <c r="AQ518" s="28">
        <v>0</v>
      </c>
      <c r="AR518" s="28">
        <v>1</v>
      </c>
      <c r="AS518" s="15">
        <f t="shared" si="898"/>
        <v>0.04</v>
      </c>
      <c r="AT518" s="15">
        <f t="shared" si="899"/>
        <v>0</v>
      </c>
      <c r="AU518" s="15">
        <f t="shared" si="900"/>
        <v>0.01</v>
      </c>
      <c r="AV518" s="15">
        <f t="shared" si="901"/>
        <v>0</v>
      </c>
      <c r="AW518" s="15">
        <f t="shared" si="902"/>
        <v>0</v>
      </c>
      <c r="AX518" s="15">
        <f t="shared" si="903"/>
        <v>0.1</v>
      </c>
      <c r="AY518" s="15">
        <f t="shared" si="904"/>
        <v>0.04</v>
      </c>
      <c r="AZ518" s="15">
        <f t="shared" si="905"/>
        <v>0</v>
      </c>
      <c r="BA518" s="15">
        <f t="shared" si="906"/>
        <v>0.01</v>
      </c>
      <c r="BB518" s="15">
        <f t="shared" si="907"/>
        <v>0</v>
      </c>
      <c r="BC518" s="15">
        <f t="shared" si="908"/>
        <v>0</v>
      </c>
      <c r="BD518" s="15">
        <f t="shared" si="909"/>
        <v>0.1</v>
      </c>
      <c r="BE518" s="15">
        <f t="shared" si="910"/>
        <v>0.08</v>
      </c>
      <c r="BF518" s="15">
        <f t="shared" si="911"/>
        <v>0</v>
      </c>
      <c r="BG518" s="15">
        <f t="shared" si="912"/>
        <v>0.02</v>
      </c>
      <c r="BH518" s="15">
        <f t="shared" si="913"/>
        <v>0</v>
      </c>
      <c r="BI518" s="15">
        <f t="shared" si="914"/>
        <v>0</v>
      </c>
      <c r="BJ518" s="50">
        <f t="shared" si="915"/>
        <v>0.2</v>
      </c>
    </row>
    <row r="519" spans="1:62" s="7" customFormat="1" ht="18" customHeight="1" x14ac:dyDescent="0.3">
      <c r="A519" s="49" t="s">
        <v>43</v>
      </c>
      <c r="B519" s="26">
        <v>480</v>
      </c>
      <c r="C519" s="23">
        <v>50</v>
      </c>
      <c r="D519" s="23">
        <v>50</v>
      </c>
      <c r="E519" s="23">
        <v>50</v>
      </c>
      <c r="F519" s="26">
        <v>50</v>
      </c>
      <c r="G519" s="30">
        <v>127</v>
      </c>
      <c r="H519" s="14">
        <f t="shared" si="874"/>
        <v>127</v>
      </c>
      <c r="I519" s="14">
        <f t="shared" si="875"/>
        <v>127</v>
      </c>
      <c r="J519" s="14">
        <f t="shared" si="876"/>
        <v>127</v>
      </c>
      <c r="K519" s="30">
        <v>3.88</v>
      </c>
      <c r="L519" s="30">
        <v>1</v>
      </c>
      <c r="M519" s="30">
        <v>26.5</v>
      </c>
      <c r="N519" s="14">
        <f t="shared" si="877"/>
        <v>3.88</v>
      </c>
      <c r="O519" s="14">
        <f t="shared" si="878"/>
        <v>1</v>
      </c>
      <c r="P519" s="14">
        <f t="shared" si="879"/>
        <v>26.5</v>
      </c>
      <c r="Q519" s="14">
        <f t="shared" si="880"/>
        <v>3.88</v>
      </c>
      <c r="R519" s="14">
        <f t="shared" si="881"/>
        <v>1</v>
      </c>
      <c r="S519" s="14">
        <f t="shared" si="882"/>
        <v>26.5</v>
      </c>
      <c r="T519" s="14">
        <f t="shared" si="883"/>
        <v>3.88</v>
      </c>
      <c r="U519" s="14">
        <f t="shared" si="884"/>
        <v>1</v>
      </c>
      <c r="V519" s="14">
        <f t="shared" si="885"/>
        <v>26.5</v>
      </c>
      <c r="W519" s="28">
        <v>148.1</v>
      </c>
      <c r="X519" s="28">
        <v>16</v>
      </c>
      <c r="Y519" s="28">
        <v>0</v>
      </c>
      <c r="Z519" s="28">
        <v>2.4</v>
      </c>
      <c r="AA519" s="15">
        <f t="shared" si="886"/>
        <v>74.05</v>
      </c>
      <c r="AB519" s="15">
        <f t="shared" si="887"/>
        <v>8</v>
      </c>
      <c r="AC519" s="15">
        <f t="shared" si="888"/>
        <v>0</v>
      </c>
      <c r="AD519" s="15">
        <f t="shared" si="889"/>
        <v>1.2</v>
      </c>
      <c r="AE519" s="15">
        <f t="shared" si="890"/>
        <v>74.05</v>
      </c>
      <c r="AF519" s="15">
        <f t="shared" si="891"/>
        <v>8</v>
      </c>
      <c r="AG519" s="15">
        <f t="shared" si="892"/>
        <v>0</v>
      </c>
      <c r="AH519" s="15">
        <f t="shared" si="893"/>
        <v>1.2</v>
      </c>
      <c r="AI519" s="15">
        <f t="shared" si="894"/>
        <v>74.05</v>
      </c>
      <c r="AJ519" s="15">
        <f t="shared" si="895"/>
        <v>8</v>
      </c>
      <c r="AK519" s="15">
        <f t="shared" si="896"/>
        <v>0</v>
      </c>
      <c r="AL519" s="15">
        <f t="shared" si="897"/>
        <v>1.2</v>
      </c>
      <c r="AM519" s="28">
        <v>0</v>
      </c>
      <c r="AN519" s="28">
        <v>0.34</v>
      </c>
      <c r="AO519" s="28">
        <v>0.2</v>
      </c>
      <c r="AP519" s="28">
        <v>2.5</v>
      </c>
      <c r="AQ519" s="28">
        <v>0</v>
      </c>
      <c r="AR519" s="28">
        <v>1.5</v>
      </c>
      <c r="AS519" s="15">
        <f t="shared" si="898"/>
        <v>0</v>
      </c>
      <c r="AT519" s="15">
        <f t="shared" si="899"/>
        <v>0.17</v>
      </c>
      <c r="AU519" s="15">
        <f t="shared" si="900"/>
        <v>0.1</v>
      </c>
      <c r="AV519" s="15">
        <f t="shared" si="901"/>
        <v>1.25</v>
      </c>
      <c r="AW519" s="15">
        <f t="shared" si="902"/>
        <v>0</v>
      </c>
      <c r="AX519" s="15">
        <f t="shared" si="903"/>
        <v>0.75</v>
      </c>
      <c r="AY519" s="15">
        <f t="shared" si="904"/>
        <v>0</v>
      </c>
      <c r="AZ519" s="15">
        <f t="shared" si="905"/>
        <v>0.17</v>
      </c>
      <c r="BA519" s="15">
        <f t="shared" si="906"/>
        <v>0.1</v>
      </c>
      <c r="BB519" s="15">
        <f t="shared" si="907"/>
        <v>1.25</v>
      </c>
      <c r="BC519" s="15">
        <f t="shared" si="908"/>
        <v>0</v>
      </c>
      <c r="BD519" s="15">
        <f t="shared" si="909"/>
        <v>0.75</v>
      </c>
      <c r="BE519" s="15">
        <f t="shared" si="910"/>
        <v>0</v>
      </c>
      <c r="BF519" s="15">
        <f t="shared" si="911"/>
        <v>0.17</v>
      </c>
      <c r="BG519" s="15">
        <f t="shared" si="912"/>
        <v>0.1</v>
      </c>
      <c r="BH519" s="15">
        <f t="shared" si="913"/>
        <v>1.25</v>
      </c>
      <c r="BI519" s="15">
        <f t="shared" si="914"/>
        <v>0</v>
      </c>
      <c r="BJ519" s="50">
        <f t="shared" si="915"/>
        <v>0.75</v>
      </c>
    </row>
    <row r="520" spans="1:62" s="7" customFormat="1" ht="41.25" customHeight="1" x14ac:dyDescent="0.3">
      <c r="A520" s="49" t="s">
        <v>116</v>
      </c>
      <c r="B520" s="26" t="s">
        <v>117</v>
      </c>
      <c r="C520" s="23">
        <v>200</v>
      </c>
      <c r="D520" s="23">
        <v>200</v>
      </c>
      <c r="E520" s="23">
        <v>200</v>
      </c>
      <c r="F520" s="26">
        <v>100</v>
      </c>
      <c r="G520" s="27">
        <v>65.099999999999994</v>
      </c>
      <c r="H520" s="14">
        <f t="shared" si="874"/>
        <v>130.19999999999999</v>
      </c>
      <c r="I520" s="14">
        <f t="shared" si="875"/>
        <v>130.19999999999999</v>
      </c>
      <c r="J520" s="14">
        <f t="shared" si="876"/>
        <v>130.19999999999999</v>
      </c>
      <c r="K520" s="27">
        <v>1.92</v>
      </c>
      <c r="L520" s="27">
        <v>1.68</v>
      </c>
      <c r="M520" s="27">
        <v>10.71</v>
      </c>
      <c r="N520" s="14">
        <f t="shared" si="877"/>
        <v>3.84</v>
      </c>
      <c r="O520" s="14">
        <f t="shared" si="878"/>
        <v>3.36</v>
      </c>
      <c r="P520" s="14">
        <f t="shared" si="879"/>
        <v>21.42</v>
      </c>
      <c r="Q520" s="14">
        <f t="shared" si="880"/>
        <v>3.84</v>
      </c>
      <c r="R520" s="14">
        <f t="shared" si="881"/>
        <v>3.36</v>
      </c>
      <c r="S520" s="14">
        <f t="shared" si="882"/>
        <v>21.42</v>
      </c>
      <c r="T520" s="14">
        <f t="shared" si="883"/>
        <v>3.84</v>
      </c>
      <c r="U520" s="14">
        <f t="shared" si="884"/>
        <v>3.36</v>
      </c>
      <c r="V520" s="14">
        <f t="shared" si="885"/>
        <v>21.42</v>
      </c>
      <c r="W520" s="28">
        <v>62.77</v>
      </c>
      <c r="X520" s="28">
        <v>7.57</v>
      </c>
      <c r="Y520" s="28">
        <v>45</v>
      </c>
      <c r="Z520" s="28">
        <v>7.0000000000000007E-2</v>
      </c>
      <c r="AA520" s="15">
        <f t="shared" si="886"/>
        <v>125.54</v>
      </c>
      <c r="AB520" s="15">
        <f t="shared" si="887"/>
        <v>15.14</v>
      </c>
      <c r="AC520" s="15">
        <f t="shared" si="888"/>
        <v>90</v>
      </c>
      <c r="AD520" s="15">
        <f t="shared" si="889"/>
        <v>0.14000000000000001</v>
      </c>
      <c r="AE520" s="15">
        <f t="shared" si="890"/>
        <v>125.54</v>
      </c>
      <c r="AF520" s="15">
        <f t="shared" si="891"/>
        <v>15.14</v>
      </c>
      <c r="AG520" s="15">
        <f t="shared" si="892"/>
        <v>90</v>
      </c>
      <c r="AH520" s="15">
        <f t="shared" si="893"/>
        <v>0.14000000000000001</v>
      </c>
      <c r="AI520" s="15">
        <f t="shared" si="894"/>
        <v>125.54</v>
      </c>
      <c r="AJ520" s="15">
        <f t="shared" si="895"/>
        <v>15.14</v>
      </c>
      <c r="AK520" s="15">
        <f t="shared" si="896"/>
        <v>90</v>
      </c>
      <c r="AL520" s="15">
        <f t="shared" si="897"/>
        <v>0.14000000000000001</v>
      </c>
      <c r="AM520" s="28">
        <v>0.01</v>
      </c>
      <c r="AN520" s="28">
        <v>0.13</v>
      </c>
      <c r="AO520" s="28">
        <v>0.12</v>
      </c>
      <c r="AP520" s="28">
        <v>1.42</v>
      </c>
      <c r="AQ520" s="28">
        <v>9</v>
      </c>
      <c r="AR520" s="28">
        <v>0</v>
      </c>
      <c r="AS520" s="15">
        <f t="shared" si="898"/>
        <v>0.02</v>
      </c>
      <c r="AT520" s="15">
        <f t="shared" si="899"/>
        <v>0.26</v>
      </c>
      <c r="AU520" s="15">
        <f t="shared" si="900"/>
        <v>0.24</v>
      </c>
      <c r="AV520" s="15">
        <f t="shared" si="901"/>
        <v>2.84</v>
      </c>
      <c r="AW520" s="15">
        <f t="shared" si="902"/>
        <v>18</v>
      </c>
      <c r="AX520" s="15">
        <f t="shared" si="903"/>
        <v>0</v>
      </c>
      <c r="AY520" s="15">
        <f t="shared" si="904"/>
        <v>0.02</v>
      </c>
      <c r="AZ520" s="15">
        <f t="shared" si="905"/>
        <v>0.26</v>
      </c>
      <c r="BA520" s="15">
        <f t="shared" si="906"/>
        <v>0.24</v>
      </c>
      <c r="BB520" s="15">
        <f t="shared" si="907"/>
        <v>2.84</v>
      </c>
      <c r="BC520" s="15">
        <f t="shared" si="908"/>
        <v>18</v>
      </c>
      <c r="BD520" s="15">
        <f t="shared" si="909"/>
        <v>0</v>
      </c>
      <c r="BE520" s="15">
        <f t="shared" si="910"/>
        <v>0.02</v>
      </c>
      <c r="BF520" s="15">
        <f t="shared" si="911"/>
        <v>0.26</v>
      </c>
      <c r="BG520" s="15">
        <f t="shared" si="912"/>
        <v>0.24</v>
      </c>
      <c r="BH520" s="15">
        <f t="shared" si="913"/>
        <v>2.84</v>
      </c>
      <c r="BI520" s="15">
        <f t="shared" si="914"/>
        <v>18</v>
      </c>
      <c r="BJ520" s="50">
        <f t="shared" si="915"/>
        <v>0</v>
      </c>
    </row>
    <row r="521" spans="1:62" s="9" customFormat="1" ht="20.100000000000001" customHeight="1" x14ac:dyDescent="0.3">
      <c r="A521" s="145" t="s">
        <v>36</v>
      </c>
      <c r="B521" s="150"/>
      <c r="C521" s="150"/>
      <c r="D521" s="150"/>
      <c r="E521" s="150"/>
      <c r="F521" s="150"/>
      <c r="G521" s="77">
        <f t="shared" ref="G521:AL521" si="916">SUM(G515:G520)</f>
        <v>826.6</v>
      </c>
      <c r="H521" s="77">
        <f t="shared" si="916"/>
        <v>846.34999999999991</v>
      </c>
      <c r="I521" s="77">
        <f t="shared" si="916"/>
        <v>846.34999999999991</v>
      </c>
      <c r="J521" s="77">
        <f t="shared" si="916"/>
        <v>1293.8</v>
      </c>
      <c r="K521" s="77">
        <f t="shared" si="916"/>
        <v>25.82</v>
      </c>
      <c r="L521" s="77">
        <f t="shared" si="916"/>
        <v>49.18</v>
      </c>
      <c r="M521" s="77">
        <f t="shared" si="916"/>
        <v>71.63</v>
      </c>
      <c r="N521" s="77">
        <f t="shared" si="916"/>
        <v>28.569999999999997</v>
      </c>
      <c r="O521" s="77">
        <f t="shared" si="916"/>
        <v>39.489999999999995</v>
      </c>
      <c r="P521" s="77">
        <f t="shared" si="916"/>
        <v>95.742000000000004</v>
      </c>
      <c r="Q521" s="77">
        <f t="shared" si="916"/>
        <v>28.569999999999997</v>
      </c>
      <c r="R521" s="77">
        <f t="shared" si="916"/>
        <v>39.489999999999995</v>
      </c>
      <c r="S521" s="77">
        <f t="shared" si="916"/>
        <v>95.742000000000004</v>
      </c>
      <c r="T521" s="77">
        <f t="shared" si="916"/>
        <v>44.06</v>
      </c>
      <c r="U521" s="77">
        <f t="shared" si="916"/>
        <v>69.73</v>
      </c>
      <c r="V521" s="77">
        <f t="shared" si="916"/>
        <v>124.41000000000001</v>
      </c>
      <c r="W521" s="77">
        <f t="shared" si="916"/>
        <v>246.1</v>
      </c>
      <c r="X521" s="77">
        <f t="shared" si="916"/>
        <v>37.04</v>
      </c>
      <c r="Y521" s="77">
        <f t="shared" si="916"/>
        <v>64</v>
      </c>
      <c r="Z521" s="77">
        <f t="shared" si="916"/>
        <v>5.83</v>
      </c>
      <c r="AA521" s="77">
        <f t="shared" si="916"/>
        <v>217.12299999999999</v>
      </c>
      <c r="AB521" s="77">
        <f t="shared" si="916"/>
        <v>32.569000000000003</v>
      </c>
      <c r="AC521" s="77">
        <f t="shared" si="916"/>
        <v>91.9</v>
      </c>
      <c r="AD521" s="77">
        <f t="shared" si="916"/>
        <v>4.7959999999999994</v>
      </c>
      <c r="AE521" s="77">
        <f t="shared" si="916"/>
        <v>217.12299999999999</v>
      </c>
      <c r="AF521" s="77">
        <f t="shared" si="916"/>
        <v>32.569000000000003</v>
      </c>
      <c r="AG521" s="77">
        <f t="shared" si="916"/>
        <v>91.9</v>
      </c>
      <c r="AH521" s="77">
        <f t="shared" si="916"/>
        <v>4.7959999999999994</v>
      </c>
      <c r="AI521" s="77">
        <f t="shared" si="916"/>
        <v>236.97000000000003</v>
      </c>
      <c r="AJ521" s="77">
        <f t="shared" si="916"/>
        <v>43.344999999999999</v>
      </c>
      <c r="AK521" s="77">
        <f t="shared" si="916"/>
        <v>93.8</v>
      </c>
      <c r="AL521" s="77">
        <f t="shared" si="916"/>
        <v>8.4150000000000009</v>
      </c>
      <c r="AM521" s="77">
        <f t="shared" ref="AM521:BJ521" si="917">SUM(AM515:AM520)</f>
        <v>0.49000000000000005</v>
      </c>
      <c r="AN521" s="77">
        <f t="shared" si="917"/>
        <v>0.72000000000000008</v>
      </c>
      <c r="AO521" s="77">
        <f t="shared" si="917"/>
        <v>0.6100000000000001</v>
      </c>
      <c r="AP521" s="77">
        <f t="shared" si="917"/>
        <v>6.82</v>
      </c>
      <c r="AQ521" s="77">
        <f t="shared" si="917"/>
        <v>24.880000000000003</v>
      </c>
      <c r="AR521" s="77">
        <f t="shared" si="917"/>
        <v>4.09</v>
      </c>
      <c r="AS521" s="77">
        <f t="shared" si="917"/>
        <v>0.18</v>
      </c>
      <c r="AT521" s="77">
        <f t="shared" si="917"/>
        <v>0.78100000000000003</v>
      </c>
      <c r="AU521" s="77">
        <f t="shared" si="917"/>
        <v>0.57899999999999996</v>
      </c>
      <c r="AV521" s="77">
        <f t="shared" si="917"/>
        <v>8.44</v>
      </c>
      <c r="AW521" s="77">
        <f t="shared" si="917"/>
        <v>41.82</v>
      </c>
      <c r="AX521" s="77">
        <f t="shared" si="917"/>
        <v>3.2350000000000003</v>
      </c>
      <c r="AY521" s="77">
        <f t="shared" si="917"/>
        <v>0.18</v>
      </c>
      <c r="AZ521" s="77">
        <f t="shared" si="917"/>
        <v>0.78100000000000003</v>
      </c>
      <c r="BA521" s="77">
        <f t="shared" si="917"/>
        <v>0.57899999999999996</v>
      </c>
      <c r="BB521" s="77">
        <f t="shared" si="917"/>
        <v>8.44</v>
      </c>
      <c r="BC521" s="77">
        <f t="shared" si="917"/>
        <v>41.82</v>
      </c>
      <c r="BD521" s="77">
        <f t="shared" si="917"/>
        <v>3.2350000000000003</v>
      </c>
      <c r="BE521" s="77">
        <f t="shared" si="917"/>
        <v>0.34</v>
      </c>
      <c r="BF521" s="77">
        <f t="shared" si="917"/>
        <v>1.1350000000000002</v>
      </c>
      <c r="BG521" s="77">
        <f t="shared" si="917"/>
        <v>0.82499999999999996</v>
      </c>
      <c r="BH521" s="77">
        <f t="shared" si="917"/>
        <v>12.79</v>
      </c>
      <c r="BI521" s="77">
        <f t="shared" si="917"/>
        <v>65.64</v>
      </c>
      <c r="BJ521" s="52">
        <f t="shared" si="917"/>
        <v>5.7200000000000006</v>
      </c>
    </row>
    <row r="522" spans="1:62" s="7" customFormat="1" ht="38.25" customHeight="1" x14ac:dyDescent="0.3">
      <c r="A522" s="49" t="s">
        <v>222</v>
      </c>
      <c r="B522" s="26">
        <v>108</v>
      </c>
      <c r="C522" s="23">
        <v>300</v>
      </c>
      <c r="D522" s="23">
        <v>300</v>
      </c>
      <c r="E522" s="23">
        <v>400</v>
      </c>
      <c r="F522" s="26">
        <v>100</v>
      </c>
      <c r="G522" s="27">
        <v>46</v>
      </c>
      <c r="H522" s="14">
        <f t="shared" ref="H522:H528" si="918">G522/F522*C522</f>
        <v>138</v>
      </c>
      <c r="I522" s="14">
        <f t="shared" ref="I522:I528" si="919">G522/F522*D522</f>
        <v>138</v>
      </c>
      <c r="J522" s="14">
        <f t="shared" ref="J522:J528" si="920">G522/F522*E522</f>
        <v>184</v>
      </c>
      <c r="K522" s="27">
        <v>1</v>
      </c>
      <c r="L522" s="27">
        <v>2.1</v>
      </c>
      <c r="M522" s="27">
        <v>5.7</v>
      </c>
      <c r="N522" s="14">
        <f t="shared" ref="N522:N528" si="921">K522/F522*C522</f>
        <v>3</v>
      </c>
      <c r="O522" s="14">
        <f t="shared" ref="O522:O528" si="922">L522/F522*C522</f>
        <v>6.3000000000000007</v>
      </c>
      <c r="P522" s="14">
        <f t="shared" ref="P522:P528" si="923">M522/F522*C522</f>
        <v>17.100000000000001</v>
      </c>
      <c r="Q522" s="14">
        <f t="shared" ref="Q522:Q528" si="924">K522/F522*D522</f>
        <v>3</v>
      </c>
      <c r="R522" s="14">
        <f t="shared" ref="R522:R528" si="925">L522/F522*D522</f>
        <v>6.3000000000000007</v>
      </c>
      <c r="S522" s="14">
        <f t="shared" ref="S522:S528" si="926">M522/F522*D522</f>
        <v>17.100000000000001</v>
      </c>
      <c r="T522" s="14">
        <f t="shared" ref="T522:T528" si="927">K522/F522*E522</f>
        <v>4</v>
      </c>
      <c r="U522" s="14">
        <f t="shared" ref="U522:U528" si="928">L522/F522*E522</f>
        <v>8.4</v>
      </c>
      <c r="V522" s="14">
        <f t="shared" ref="V522:V528" si="929">M522/F522*E522</f>
        <v>22.8</v>
      </c>
      <c r="W522" s="28">
        <v>20.61</v>
      </c>
      <c r="X522" s="28">
        <v>10.71</v>
      </c>
      <c r="Y522" s="28">
        <v>30.3</v>
      </c>
      <c r="Z522" s="28">
        <v>0.35</v>
      </c>
      <c r="AA522" s="15">
        <f t="shared" si="886"/>
        <v>61.83</v>
      </c>
      <c r="AB522" s="15">
        <f t="shared" si="887"/>
        <v>32.130000000000003</v>
      </c>
      <c r="AC522" s="15">
        <f t="shared" si="888"/>
        <v>90.899999999999991</v>
      </c>
      <c r="AD522" s="15">
        <f t="shared" si="889"/>
        <v>1.0499999999999998</v>
      </c>
      <c r="AE522" s="15">
        <f t="shared" si="890"/>
        <v>61.83</v>
      </c>
      <c r="AF522" s="15">
        <f t="shared" si="891"/>
        <v>32.130000000000003</v>
      </c>
      <c r="AG522" s="15">
        <f t="shared" si="892"/>
        <v>90.899999999999991</v>
      </c>
      <c r="AH522" s="15">
        <f t="shared" si="893"/>
        <v>1.0499999999999998</v>
      </c>
      <c r="AI522" s="15">
        <f t="shared" si="894"/>
        <v>82.44</v>
      </c>
      <c r="AJ522" s="15">
        <f t="shared" si="895"/>
        <v>42.84</v>
      </c>
      <c r="AK522" s="15">
        <f t="shared" si="896"/>
        <v>121.2</v>
      </c>
      <c r="AL522" s="15">
        <f t="shared" si="897"/>
        <v>1.4</v>
      </c>
      <c r="AM522" s="28">
        <v>0</v>
      </c>
      <c r="AN522" s="28">
        <v>0.02</v>
      </c>
      <c r="AO522" s="28">
        <v>0.02</v>
      </c>
      <c r="AP522" s="28">
        <v>0.32</v>
      </c>
      <c r="AQ522" s="28">
        <v>4.58</v>
      </c>
      <c r="AR522" s="28">
        <v>1.03</v>
      </c>
      <c r="AS522" s="15">
        <f t="shared" si="898"/>
        <v>0</v>
      </c>
      <c r="AT522" s="15">
        <f t="shared" si="899"/>
        <v>6.0000000000000005E-2</v>
      </c>
      <c r="AU522" s="15">
        <f t="shared" si="900"/>
        <v>6.0000000000000005E-2</v>
      </c>
      <c r="AV522" s="15">
        <f t="shared" si="901"/>
        <v>0.96000000000000008</v>
      </c>
      <c r="AW522" s="15">
        <f t="shared" si="902"/>
        <v>13.74</v>
      </c>
      <c r="AX522" s="15">
        <f t="shared" si="903"/>
        <v>3.09</v>
      </c>
      <c r="AY522" s="15">
        <f t="shared" si="904"/>
        <v>0</v>
      </c>
      <c r="AZ522" s="15">
        <f t="shared" si="905"/>
        <v>6.0000000000000005E-2</v>
      </c>
      <c r="BA522" s="15">
        <f t="shared" si="906"/>
        <v>6.0000000000000005E-2</v>
      </c>
      <c r="BB522" s="15">
        <f t="shared" si="907"/>
        <v>0.96000000000000008</v>
      </c>
      <c r="BC522" s="15">
        <f t="shared" si="908"/>
        <v>13.74</v>
      </c>
      <c r="BD522" s="15">
        <f t="shared" si="909"/>
        <v>3.09</v>
      </c>
      <c r="BE522" s="15">
        <f t="shared" si="910"/>
        <v>0</v>
      </c>
      <c r="BF522" s="15">
        <f t="shared" si="911"/>
        <v>0.08</v>
      </c>
      <c r="BG522" s="15">
        <f t="shared" si="912"/>
        <v>0.08</v>
      </c>
      <c r="BH522" s="15">
        <f t="shared" si="913"/>
        <v>1.28</v>
      </c>
      <c r="BI522" s="15">
        <f t="shared" si="914"/>
        <v>18.32</v>
      </c>
      <c r="BJ522" s="50">
        <f t="shared" si="915"/>
        <v>4.12</v>
      </c>
    </row>
    <row r="523" spans="1:62" s="7" customFormat="1" ht="18" customHeight="1" x14ac:dyDescent="0.3">
      <c r="A523" s="49" t="s">
        <v>30</v>
      </c>
      <c r="B523" s="26">
        <v>13</v>
      </c>
      <c r="C523" s="23">
        <v>30</v>
      </c>
      <c r="D523" s="23">
        <v>30</v>
      </c>
      <c r="E523" s="23">
        <v>50</v>
      </c>
      <c r="F523" s="26">
        <v>30</v>
      </c>
      <c r="G523" s="27">
        <v>103</v>
      </c>
      <c r="H523" s="14">
        <f>G523/F523*C523</f>
        <v>103</v>
      </c>
      <c r="I523" s="14">
        <f>G523/F523*D523</f>
        <v>103</v>
      </c>
      <c r="J523" s="14">
        <f>G523/F523*E523</f>
        <v>171.66666666666666</v>
      </c>
      <c r="K523" s="27">
        <v>8</v>
      </c>
      <c r="L523" s="27">
        <v>7.95</v>
      </c>
      <c r="M523" s="27">
        <v>0</v>
      </c>
      <c r="N523" s="14">
        <f>K523/F523*C523</f>
        <v>8</v>
      </c>
      <c r="O523" s="14">
        <f>L523/F523*C523</f>
        <v>7.95</v>
      </c>
      <c r="P523" s="14">
        <f>M523/F523*C523</f>
        <v>0</v>
      </c>
      <c r="Q523" s="14">
        <f>K523/F523*D523</f>
        <v>8</v>
      </c>
      <c r="R523" s="14">
        <f>L523/F523*D523</f>
        <v>7.95</v>
      </c>
      <c r="S523" s="14">
        <f>M523/F523*D523</f>
        <v>0</v>
      </c>
      <c r="T523" s="14">
        <f>K523/F523*E523</f>
        <v>13.333333333333334</v>
      </c>
      <c r="U523" s="14">
        <f>L523/F523*E523</f>
        <v>13.25</v>
      </c>
      <c r="V523" s="14">
        <f>M523/F523*E523</f>
        <v>0</v>
      </c>
      <c r="W523" s="28">
        <v>1000</v>
      </c>
      <c r="X523" s="28">
        <v>45</v>
      </c>
      <c r="Y523" s="28">
        <v>640</v>
      </c>
      <c r="Z523" s="28">
        <v>0.8</v>
      </c>
      <c r="AA523" s="15">
        <f>W523/100*C523</f>
        <v>300</v>
      </c>
      <c r="AB523" s="15">
        <f>X523/100*C523</f>
        <v>13.5</v>
      </c>
      <c r="AC523" s="15">
        <f>Y523/100*C523</f>
        <v>192</v>
      </c>
      <c r="AD523" s="15">
        <f>Z523/100*C523</f>
        <v>0.24</v>
      </c>
      <c r="AE523" s="15">
        <f>W523/100*D523</f>
        <v>300</v>
      </c>
      <c r="AF523" s="15">
        <f>X523/100*D523</f>
        <v>13.5</v>
      </c>
      <c r="AG523" s="15">
        <f>Y523/100*D523</f>
        <v>192</v>
      </c>
      <c r="AH523" s="15">
        <f>Z523/100*D523</f>
        <v>0.24</v>
      </c>
      <c r="AI523" s="15">
        <f>W523/100*E523</f>
        <v>500</v>
      </c>
      <c r="AJ523" s="15">
        <f>X523/100*E523</f>
        <v>22.5</v>
      </c>
      <c r="AK523" s="15">
        <f>Y523/100*E523</f>
        <v>320</v>
      </c>
      <c r="AL523" s="15">
        <f>Z523/100*E523</f>
        <v>0.4</v>
      </c>
      <c r="AM523" s="28">
        <v>0.23</v>
      </c>
      <c r="AN523" s="28">
        <v>0.03</v>
      </c>
      <c r="AO523" s="28">
        <v>0.3</v>
      </c>
      <c r="AP523" s="28">
        <v>0.2</v>
      </c>
      <c r="AQ523" s="28">
        <v>0.8</v>
      </c>
      <c r="AR523" s="28">
        <v>0.5</v>
      </c>
      <c r="AS523" s="15">
        <f>AM523/100*C523</f>
        <v>6.9000000000000006E-2</v>
      </c>
      <c r="AT523" s="15">
        <f>AN523/100*C523</f>
        <v>8.9999999999999993E-3</v>
      </c>
      <c r="AU523" s="15">
        <f>AO523/100*C523</f>
        <v>0.09</v>
      </c>
      <c r="AV523" s="15">
        <f>AP523/100*C523</f>
        <v>0.06</v>
      </c>
      <c r="AW523" s="15">
        <f>AQ523/100*C523</f>
        <v>0.24</v>
      </c>
      <c r="AX523" s="15">
        <f>AR523/100*C523</f>
        <v>0.15</v>
      </c>
      <c r="AY523" s="15">
        <f>AM523/100*D523</f>
        <v>6.9000000000000006E-2</v>
      </c>
      <c r="AZ523" s="15">
        <f>AN523/100*D523</f>
        <v>8.9999999999999993E-3</v>
      </c>
      <c r="BA523" s="15">
        <f>AO523/100*D523</f>
        <v>0.09</v>
      </c>
      <c r="BB523" s="15">
        <f>AP523/100*D523</f>
        <v>0.06</v>
      </c>
      <c r="BC523" s="15">
        <f>AQ523/100*D523</f>
        <v>0.24</v>
      </c>
      <c r="BD523" s="15">
        <f>AR523/100*D523</f>
        <v>0.15</v>
      </c>
      <c r="BE523" s="15">
        <f>AM523/100*E523</f>
        <v>0.11499999999999999</v>
      </c>
      <c r="BF523" s="15">
        <f>AN523/100*E523</f>
        <v>1.4999999999999999E-2</v>
      </c>
      <c r="BG523" s="15">
        <f>AO523/100*E523</f>
        <v>0.15</v>
      </c>
      <c r="BH523" s="15">
        <f>AP523/100*E523</f>
        <v>0.1</v>
      </c>
      <c r="BI523" s="15">
        <f>AQ523/100*E523</f>
        <v>0.4</v>
      </c>
      <c r="BJ523" s="50">
        <f>AR523/100*E523</f>
        <v>0.25</v>
      </c>
    </row>
    <row r="524" spans="1:62" s="7" customFormat="1" ht="27" customHeight="1" x14ac:dyDescent="0.3">
      <c r="A524" s="49" t="s">
        <v>223</v>
      </c>
      <c r="B524" s="26">
        <v>101</v>
      </c>
      <c r="C524" s="23">
        <v>100</v>
      </c>
      <c r="D524" s="23">
        <v>150</v>
      </c>
      <c r="E524" s="23">
        <v>200</v>
      </c>
      <c r="F524" s="26">
        <v>100</v>
      </c>
      <c r="G524" s="27">
        <v>442</v>
      </c>
      <c r="H524" s="14">
        <f t="shared" si="918"/>
        <v>442</v>
      </c>
      <c r="I524" s="14">
        <f t="shared" si="919"/>
        <v>663</v>
      </c>
      <c r="J524" s="14">
        <f t="shared" si="920"/>
        <v>884</v>
      </c>
      <c r="K524" s="27">
        <v>39.4</v>
      </c>
      <c r="L524" s="27">
        <v>27.4</v>
      </c>
      <c r="M524" s="27">
        <v>9</v>
      </c>
      <c r="N524" s="14">
        <f t="shared" si="921"/>
        <v>39.4</v>
      </c>
      <c r="O524" s="14">
        <f t="shared" si="922"/>
        <v>27.399999999999995</v>
      </c>
      <c r="P524" s="14">
        <f t="shared" si="923"/>
        <v>9</v>
      </c>
      <c r="Q524" s="14">
        <f t="shared" si="924"/>
        <v>59.099999999999994</v>
      </c>
      <c r="R524" s="14">
        <f t="shared" si="925"/>
        <v>41.099999999999994</v>
      </c>
      <c r="S524" s="14">
        <f t="shared" si="926"/>
        <v>13.5</v>
      </c>
      <c r="T524" s="14">
        <f t="shared" si="927"/>
        <v>78.8</v>
      </c>
      <c r="U524" s="14">
        <f t="shared" si="928"/>
        <v>54.79999999999999</v>
      </c>
      <c r="V524" s="14">
        <f t="shared" si="929"/>
        <v>18</v>
      </c>
      <c r="W524" s="28">
        <v>43.35</v>
      </c>
      <c r="X524" s="28">
        <v>27.47</v>
      </c>
      <c r="Y524" s="28">
        <v>115.28</v>
      </c>
      <c r="Z524" s="28">
        <v>1.57</v>
      </c>
      <c r="AA524" s="15">
        <f t="shared" si="886"/>
        <v>43.35</v>
      </c>
      <c r="AB524" s="15">
        <f t="shared" si="887"/>
        <v>27.47</v>
      </c>
      <c r="AC524" s="15">
        <f t="shared" si="888"/>
        <v>115.28</v>
      </c>
      <c r="AD524" s="15">
        <f t="shared" si="889"/>
        <v>1.5700000000000003</v>
      </c>
      <c r="AE524" s="15">
        <f t="shared" si="890"/>
        <v>65.025000000000006</v>
      </c>
      <c r="AF524" s="15">
        <f t="shared" si="891"/>
        <v>41.204999999999998</v>
      </c>
      <c r="AG524" s="15">
        <f t="shared" si="892"/>
        <v>172.92000000000002</v>
      </c>
      <c r="AH524" s="15">
        <f t="shared" si="893"/>
        <v>2.3550000000000004</v>
      </c>
      <c r="AI524" s="15">
        <f t="shared" si="894"/>
        <v>86.7</v>
      </c>
      <c r="AJ524" s="15">
        <f t="shared" si="895"/>
        <v>54.94</v>
      </c>
      <c r="AK524" s="15">
        <f t="shared" si="896"/>
        <v>230.56</v>
      </c>
      <c r="AL524" s="15">
        <f t="shared" si="897"/>
        <v>3.1400000000000006</v>
      </c>
      <c r="AM524" s="28">
        <v>0</v>
      </c>
      <c r="AN524" s="28">
        <v>0.09</v>
      </c>
      <c r="AO524" s="28">
        <v>0.16</v>
      </c>
      <c r="AP524" s="28">
        <v>3.21</v>
      </c>
      <c r="AQ524" s="28">
        <v>0.8</v>
      </c>
      <c r="AR524" s="28">
        <v>0.1</v>
      </c>
      <c r="AS524" s="21">
        <f t="shared" si="898"/>
        <v>0</v>
      </c>
      <c r="AT524" s="15">
        <f t="shared" si="899"/>
        <v>0.09</v>
      </c>
      <c r="AU524" s="15">
        <f t="shared" si="900"/>
        <v>0.16</v>
      </c>
      <c r="AV524" s="15">
        <f t="shared" si="901"/>
        <v>3.2099999999999995</v>
      </c>
      <c r="AW524" s="15">
        <f t="shared" si="902"/>
        <v>0.8</v>
      </c>
      <c r="AX524" s="15">
        <f t="shared" si="903"/>
        <v>0.1</v>
      </c>
      <c r="AY524" s="15">
        <f t="shared" si="904"/>
        <v>0</v>
      </c>
      <c r="AZ524" s="15">
        <f t="shared" si="905"/>
        <v>0.13500000000000001</v>
      </c>
      <c r="BA524" s="15">
        <f t="shared" si="906"/>
        <v>0.24000000000000002</v>
      </c>
      <c r="BB524" s="15">
        <f t="shared" si="907"/>
        <v>4.8149999999999995</v>
      </c>
      <c r="BC524" s="15">
        <f t="shared" si="908"/>
        <v>1.2</v>
      </c>
      <c r="BD524" s="15">
        <f t="shared" si="909"/>
        <v>0.15</v>
      </c>
      <c r="BE524" s="15">
        <f t="shared" si="910"/>
        <v>0</v>
      </c>
      <c r="BF524" s="15">
        <f t="shared" si="911"/>
        <v>0.18</v>
      </c>
      <c r="BG524" s="15">
        <f t="shared" si="912"/>
        <v>0.32</v>
      </c>
      <c r="BH524" s="15">
        <f t="shared" si="913"/>
        <v>6.419999999999999</v>
      </c>
      <c r="BI524" s="15">
        <f t="shared" si="914"/>
        <v>1.6</v>
      </c>
      <c r="BJ524" s="50">
        <f t="shared" si="915"/>
        <v>0.2</v>
      </c>
    </row>
    <row r="525" spans="1:62" s="7" customFormat="1" ht="28.5" customHeight="1" x14ac:dyDescent="0.3">
      <c r="A525" s="49" t="s">
        <v>155</v>
      </c>
      <c r="B525" s="26">
        <v>167</v>
      </c>
      <c r="C525" s="23">
        <v>200</v>
      </c>
      <c r="D525" s="23">
        <v>200</v>
      </c>
      <c r="E525" s="23">
        <v>300</v>
      </c>
      <c r="F525" s="26">
        <v>250</v>
      </c>
      <c r="G525" s="27">
        <v>372</v>
      </c>
      <c r="H525" s="14">
        <f t="shared" si="918"/>
        <v>297.60000000000002</v>
      </c>
      <c r="I525" s="14">
        <f t="shared" si="919"/>
        <v>297.60000000000002</v>
      </c>
      <c r="J525" s="14">
        <f t="shared" si="920"/>
        <v>446.4</v>
      </c>
      <c r="K525" s="27">
        <v>14</v>
      </c>
      <c r="L525" s="27">
        <v>8.6999999999999993</v>
      </c>
      <c r="M525" s="27">
        <v>57.9</v>
      </c>
      <c r="N525" s="14">
        <f t="shared" si="921"/>
        <v>11.200000000000001</v>
      </c>
      <c r="O525" s="14">
        <f t="shared" si="922"/>
        <v>6.9599999999999991</v>
      </c>
      <c r="P525" s="14">
        <f t="shared" si="923"/>
        <v>46.32</v>
      </c>
      <c r="Q525" s="14">
        <f t="shared" si="924"/>
        <v>11.200000000000001</v>
      </c>
      <c r="R525" s="14">
        <f t="shared" si="925"/>
        <v>6.9599999999999991</v>
      </c>
      <c r="S525" s="14">
        <f t="shared" si="926"/>
        <v>46.32</v>
      </c>
      <c r="T525" s="14">
        <f t="shared" si="927"/>
        <v>16.8</v>
      </c>
      <c r="U525" s="14">
        <f t="shared" si="928"/>
        <v>10.44</v>
      </c>
      <c r="V525" s="14">
        <f t="shared" si="929"/>
        <v>69.48</v>
      </c>
      <c r="W525" s="28">
        <v>12.38</v>
      </c>
      <c r="X525" s="28">
        <v>88.86</v>
      </c>
      <c r="Y525" s="28">
        <v>132.35</v>
      </c>
      <c r="Z525" s="28">
        <v>2.96</v>
      </c>
      <c r="AA525" s="15">
        <f t="shared" si="886"/>
        <v>24.76</v>
      </c>
      <c r="AB525" s="15">
        <f t="shared" si="887"/>
        <v>177.72</v>
      </c>
      <c r="AC525" s="15">
        <f t="shared" si="888"/>
        <v>264.7</v>
      </c>
      <c r="AD525" s="15">
        <f t="shared" si="889"/>
        <v>5.92</v>
      </c>
      <c r="AE525" s="15">
        <f t="shared" si="890"/>
        <v>24.76</v>
      </c>
      <c r="AF525" s="15">
        <f t="shared" si="891"/>
        <v>177.72</v>
      </c>
      <c r="AG525" s="15">
        <f t="shared" si="892"/>
        <v>264.7</v>
      </c>
      <c r="AH525" s="15">
        <f t="shared" si="893"/>
        <v>5.92</v>
      </c>
      <c r="AI525" s="15">
        <f t="shared" si="894"/>
        <v>37.14</v>
      </c>
      <c r="AJ525" s="15">
        <f t="shared" si="895"/>
        <v>266.58</v>
      </c>
      <c r="AK525" s="15">
        <f t="shared" si="896"/>
        <v>397.04999999999995</v>
      </c>
      <c r="AL525" s="15">
        <f t="shared" si="897"/>
        <v>8.8800000000000008</v>
      </c>
      <c r="AM525" s="28">
        <v>0.02</v>
      </c>
      <c r="AN525" s="28">
        <v>0.14000000000000001</v>
      </c>
      <c r="AO525" s="28">
        <v>7.0000000000000007E-2</v>
      </c>
      <c r="AP525" s="28">
        <v>1.61</v>
      </c>
      <c r="AQ525" s="28">
        <v>0</v>
      </c>
      <c r="AR525" s="28">
        <v>0.05</v>
      </c>
      <c r="AS525" s="15">
        <f t="shared" si="898"/>
        <v>0.04</v>
      </c>
      <c r="AT525" s="15">
        <f t="shared" si="899"/>
        <v>0.28000000000000003</v>
      </c>
      <c r="AU525" s="15">
        <f t="shared" si="900"/>
        <v>0.14000000000000001</v>
      </c>
      <c r="AV525" s="15">
        <f t="shared" si="901"/>
        <v>3.2199999999999998</v>
      </c>
      <c r="AW525" s="15">
        <f t="shared" si="902"/>
        <v>0</v>
      </c>
      <c r="AX525" s="15">
        <f t="shared" si="903"/>
        <v>0.1</v>
      </c>
      <c r="AY525" s="15">
        <f t="shared" si="904"/>
        <v>0.04</v>
      </c>
      <c r="AZ525" s="15">
        <f t="shared" si="905"/>
        <v>0.28000000000000003</v>
      </c>
      <c r="BA525" s="15">
        <f t="shared" si="906"/>
        <v>0.14000000000000001</v>
      </c>
      <c r="BB525" s="15">
        <f t="shared" si="907"/>
        <v>3.2199999999999998</v>
      </c>
      <c r="BC525" s="15">
        <f t="shared" si="908"/>
        <v>0</v>
      </c>
      <c r="BD525" s="15">
        <f t="shared" si="909"/>
        <v>0.1</v>
      </c>
      <c r="BE525" s="15">
        <f t="shared" si="910"/>
        <v>6.0000000000000005E-2</v>
      </c>
      <c r="BF525" s="15">
        <f t="shared" si="911"/>
        <v>0.42000000000000004</v>
      </c>
      <c r="BG525" s="15">
        <f t="shared" si="912"/>
        <v>0.21000000000000002</v>
      </c>
      <c r="BH525" s="15">
        <f t="shared" si="913"/>
        <v>4.83</v>
      </c>
      <c r="BI525" s="15">
        <f t="shared" si="914"/>
        <v>0</v>
      </c>
      <c r="BJ525" s="50">
        <f t="shared" si="915"/>
        <v>0.15</v>
      </c>
    </row>
    <row r="526" spans="1:62" s="7" customFormat="1" ht="32.25" customHeight="1" x14ac:dyDescent="0.3">
      <c r="A526" s="49" t="s">
        <v>71</v>
      </c>
      <c r="B526" s="26" t="s">
        <v>224</v>
      </c>
      <c r="C526" s="23">
        <v>100</v>
      </c>
      <c r="D526" s="23">
        <v>150</v>
      </c>
      <c r="E526" s="23">
        <v>200</v>
      </c>
      <c r="F526" s="26">
        <v>100</v>
      </c>
      <c r="G526" s="27">
        <v>81</v>
      </c>
      <c r="H526" s="14">
        <f t="shared" si="918"/>
        <v>81</v>
      </c>
      <c r="I526" s="14">
        <f t="shared" si="919"/>
        <v>121.50000000000001</v>
      </c>
      <c r="J526" s="14">
        <f t="shared" si="920"/>
        <v>162</v>
      </c>
      <c r="K526" s="27">
        <v>0.7</v>
      </c>
      <c r="L526" s="27">
        <v>7.4</v>
      </c>
      <c r="M526" s="27">
        <v>2.9</v>
      </c>
      <c r="N526" s="14">
        <f t="shared" si="921"/>
        <v>0.7</v>
      </c>
      <c r="O526" s="14">
        <f t="shared" si="922"/>
        <v>7.4000000000000012</v>
      </c>
      <c r="P526" s="14">
        <f t="shared" si="923"/>
        <v>2.9</v>
      </c>
      <c r="Q526" s="14">
        <f t="shared" si="924"/>
        <v>1.0499999999999998</v>
      </c>
      <c r="R526" s="14">
        <f t="shared" si="925"/>
        <v>11.100000000000001</v>
      </c>
      <c r="S526" s="14">
        <f t="shared" si="926"/>
        <v>4.3499999999999996</v>
      </c>
      <c r="T526" s="14">
        <f t="shared" si="927"/>
        <v>1.4</v>
      </c>
      <c r="U526" s="14">
        <f t="shared" si="928"/>
        <v>14.800000000000002</v>
      </c>
      <c r="V526" s="14">
        <f t="shared" si="929"/>
        <v>5.8</v>
      </c>
      <c r="W526" s="28">
        <v>16.03</v>
      </c>
      <c r="X526" s="28">
        <v>9.94</v>
      </c>
      <c r="Y526" s="28">
        <v>32.74</v>
      </c>
      <c r="Z526" s="28">
        <v>0.43</v>
      </c>
      <c r="AA526" s="15">
        <f t="shared" si="886"/>
        <v>16.03</v>
      </c>
      <c r="AB526" s="15">
        <f t="shared" si="887"/>
        <v>9.94</v>
      </c>
      <c r="AC526" s="15">
        <f t="shared" si="888"/>
        <v>32.74</v>
      </c>
      <c r="AD526" s="15">
        <f t="shared" si="889"/>
        <v>0.43</v>
      </c>
      <c r="AE526" s="15">
        <f t="shared" si="890"/>
        <v>24.044999999999998</v>
      </c>
      <c r="AF526" s="15">
        <f t="shared" si="891"/>
        <v>14.909999999999998</v>
      </c>
      <c r="AG526" s="15">
        <f t="shared" si="892"/>
        <v>49.110000000000007</v>
      </c>
      <c r="AH526" s="15">
        <f t="shared" si="893"/>
        <v>0.64500000000000002</v>
      </c>
      <c r="AI526" s="15">
        <f t="shared" si="894"/>
        <v>32.06</v>
      </c>
      <c r="AJ526" s="15">
        <f t="shared" si="895"/>
        <v>19.88</v>
      </c>
      <c r="AK526" s="15">
        <f t="shared" si="896"/>
        <v>65.48</v>
      </c>
      <c r="AL526" s="15">
        <f t="shared" si="897"/>
        <v>0.86</v>
      </c>
      <c r="AM526" s="28">
        <v>0</v>
      </c>
      <c r="AN526" s="28">
        <v>0.02</v>
      </c>
      <c r="AO526" s="28">
        <v>0.02</v>
      </c>
      <c r="AP526" s="28">
        <v>0.4</v>
      </c>
      <c r="AQ526" s="28">
        <v>13.88</v>
      </c>
      <c r="AR526" s="28">
        <v>1.43</v>
      </c>
      <c r="AS526" s="15">
        <f t="shared" si="898"/>
        <v>0</v>
      </c>
      <c r="AT526" s="15">
        <f t="shared" si="899"/>
        <v>0.02</v>
      </c>
      <c r="AU526" s="15">
        <f t="shared" si="900"/>
        <v>0.02</v>
      </c>
      <c r="AV526" s="15">
        <f t="shared" si="901"/>
        <v>0.4</v>
      </c>
      <c r="AW526" s="15">
        <f t="shared" si="902"/>
        <v>13.88</v>
      </c>
      <c r="AX526" s="15">
        <f t="shared" si="903"/>
        <v>1.43</v>
      </c>
      <c r="AY526" s="15">
        <f t="shared" si="904"/>
        <v>0</v>
      </c>
      <c r="AZ526" s="15">
        <f t="shared" si="905"/>
        <v>3.0000000000000002E-2</v>
      </c>
      <c r="BA526" s="15">
        <f t="shared" si="906"/>
        <v>3.0000000000000002E-2</v>
      </c>
      <c r="BB526" s="15">
        <f t="shared" si="907"/>
        <v>0.6</v>
      </c>
      <c r="BC526" s="15">
        <f t="shared" si="908"/>
        <v>20.82</v>
      </c>
      <c r="BD526" s="15">
        <f t="shared" si="909"/>
        <v>2.145</v>
      </c>
      <c r="BE526" s="15">
        <f t="shared" si="910"/>
        <v>0</v>
      </c>
      <c r="BF526" s="15">
        <f t="shared" si="911"/>
        <v>0.04</v>
      </c>
      <c r="BG526" s="15">
        <f t="shared" si="912"/>
        <v>0.04</v>
      </c>
      <c r="BH526" s="15">
        <f t="shared" si="913"/>
        <v>0.8</v>
      </c>
      <c r="BI526" s="15">
        <f t="shared" si="914"/>
        <v>27.76</v>
      </c>
      <c r="BJ526" s="50">
        <f t="shared" si="915"/>
        <v>2.86</v>
      </c>
    </row>
    <row r="527" spans="1:62" s="7" customFormat="1" ht="18" customHeight="1" x14ac:dyDescent="0.3">
      <c r="A527" s="49" t="s">
        <v>31</v>
      </c>
      <c r="B527" s="26" t="s">
        <v>72</v>
      </c>
      <c r="C527" s="23">
        <v>50</v>
      </c>
      <c r="D527" s="23">
        <v>50</v>
      </c>
      <c r="E527" s="23">
        <v>50</v>
      </c>
      <c r="F527" s="26">
        <v>50</v>
      </c>
      <c r="G527" s="30">
        <v>127</v>
      </c>
      <c r="H527" s="14">
        <f t="shared" si="918"/>
        <v>127</v>
      </c>
      <c r="I527" s="14">
        <f t="shared" si="919"/>
        <v>127</v>
      </c>
      <c r="J527" s="14">
        <f t="shared" si="920"/>
        <v>127</v>
      </c>
      <c r="K527" s="30">
        <v>3.88</v>
      </c>
      <c r="L527" s="30">
        <v>1</v>
      </c>
      <c r="M527" s="30">
        <v>26.5</v>
      </c>
      <c r="N527" s="14">
        <f t="shared" si="921"/>
        <v>3.88</v>
      </c>
      <c r="O527" s="14">
        <f t="shared" si="922"/>
        <v>1</v>
      </c>
      <c r="P527" s="14">
        <f t="shared" si="923"/>
        <v>26.5</v>
      </c>
      <c r="Q527" s="14">
        <f t="shared" si="924"/>
        <v>3.88</v>
      </c>
      <c r="R527" s="14">
        <f t="shared" si="925"/>
        <v>1</v>
      </c>
      <c r="S527" s="14">
        <f t="shared" si="926"/>
        <v>26.5</v>
      </c>
      <c r="T527" s="14">
        <f t="shared" si="927"/>
        <v>3.88</v>
      </c>
      <c r="U527" s="14">
        <f t="shared" si="928"/>
        <v>1</v>
      </c>
      <c r="V527" s="14">
        <f t="shared" si="929"/>
        <v>26.5</v>
      </c>
      <c r="W527" s="28">
        <v>148.1</v>
      </c>
      <c r="X527" s="28">
        <v>16</v>
      </c>
      <c r="Y527" s="28">
        <v>0</v>
      </c>
      <c r="Z527" s="28">
        <v>2.4</v>
      </c>
      <c r="AA527" s="15">
        <f t="shared" si="886"/>
        <v>74.05</v>
      </c>
      <c r="AB527" s="15">
        <f t="shared" si="887"/>
        <v>8</v>
      </c>
      <c r="AC527" s="15">
        <f t="shared" si="888"/>
        <v>0</v>
      </c>
      <c r="AD527" s="15">
        <f t="shared" si="889"/>
        <v>1.2</v>
      </c>
      <c r="AE527" s="15">
        <f t="shared" si="890"/>
        <v>74.05</v>
      </c>
      <c r="AF527" s="15">
        <f t="shared" si="891"/>
        <v>8</v>
      </c>
      <c r="AG527" s="15">
        <f t="shared" si="892"/>
        <v>0</v>
      </c>
      <c r="AH527" s="15">
        <f t="shared" si="893"/>
        <v>1.2</v>
      </c>
      <c r="AI527" s="15">
        <f t="shared" si="894"/>
        <v>74.05</v>
      </c>
      <c r="AJ527" s="15">
        <f t="shared" si="895"/>
        <v>8</v>
      </c>
      <c r="AK527" s="15">
        <f t="shared" si="896"/>
        <v>0</v>
      </c>
      <c r="AL527" s="15">
        <f t="shared" si="897"/>
        <v>1.2</v>
      </c>
      <c r="AM527" s="28">
        <v>0</v>
      </c>
      <c r="AN527" s="28">
        <v>0.34</v>
      </c>
      <c r="AO527" s="28">
        <v>0.2</v>
      </c>
      <c r="AP527" s="28">
        <v>2.5</v>
      </c>
      <c r="AQ527" s="28">
        <v>0</v>
      </c>
      <c r="AR527" s="28">
        <v>1.5</v>
      </c>
      <c r="AS527" s="15">
        <f t="shared" si="898"/>
        <v>0</v>
      </c>
      <c r="AT527" s="15">
        <f t="shared" si="899"/>
        <v>0.17</v>
      </c>
      <c r="AU527" s="15">
        <f t="shared" si="900"/>
        <v>0.1</v>
      </c>
      <c r="AV527" s="15">
        <f t="shared" si="901"/>
        <v>1.25</v>
      </c>
      <c r="AW527" s="15">
        <f t="shared" si="902"/>
        <v>0</v>
      </c>
      <c r="AX527" s="15">
        <f t="shared" si="903"/>
        <v>0.75</v>
      </c>
      <c r="AY527" s="15">
        <f t="shared" si="904"/>
        <v>0</v>
      </c>
      <c r="AZ527" s="15">
        <f t="shared" si="905"/>
        <v>0.17</v>
      </c>
      <c r="BA527" s="15">
        <f t="shared" si="906"/>
        <v>0.1</v>
      </c>
      <c r="BB527" s="15">
        <f t="shared" si="907"/>
        <v>1.25</v>
      </c>
      <c r="BC527" s="15">
        <f t="shared" si="908"/>
        <v>0</v>
      </c>
      <c r="BD527" s="15">
        <f t="shared" si="909"/>
        <v>0.75</v>
      </c>
      <c r="BE527" s="15">
        <f t="shared" si="910"/>
        <v>0</v>
      </c>
      <c r="BF527" s="15">
        <f t="shared" si="911"/>
        <v>0.17</v>
      </c>
      <c r="BG527" s="15">
        <f t="shared" si="912"/>
        <v>0.1</v>
      </c>
      <c r="BH527" s="15">
        <f t="shared" si="913"/>
        <v>1.25</v>
      </c>
      <c r="BI527" s="15">
        <f t="shared" si="914"/>
        <v>0</v>
      </c>
      <c r="BJ527" s="50">
        <f t="shared" si="915"/>
        <v>0.75</v>
      </c>
    </row>
    <row r="528" spans="1:62" s="7" customFormat="1" ht="18" customHeight="1" x14ac:dyDescent="0.3">
      <c r="A528" s="49" t="s">
        <v>143</v>
      </c>
      <c r="B528" s="26">
        <v>412</v>
      </c>
      <c r="C528" s="23">
        <v>200</v>
      </c>
      <c r="D528" s="23">
        <v>200</v>
      </c>
      <c r="E528" s="23">
        <v>200</v>
      </c>
      <c r="F528" s="26">
        <v>100</v>
      </c>
      <c r="G528" s="27">
        <v>45</v>
      </c>
      <c r="H528" s="14">
        <f t="shared" si="918"/>
        <v>90</v>
      </c>
      <c r="I528" s="14">
        <f t="shared" si="919"/>
        <v>90</v>
      </c>
      <c r="J528" s="14">
        <f t="shared" si="920"/>
        <v>90</v>
      </c>
      <c r="K528" s="27">
        <v>0.2</v>
      </c>
      <c r="L528" s="27">
        <v>0.1</v>
      </c>
      <c r="M528" s="27">
        <v>10.7</v>
      </c>
      <c r="N528" s="14">
        <f t="shared" si="921"/>
        <v>0.4</v>
      </c>
      <c r="O528" s="14">
        <f t="shared" si="922"/>
        <v>0.2</v>
      </c>
      <c r="P528" s="14">
        <f t="shared" si="923"/>
        <v>21.4</v>
      </c>
      <c r="Q528" s="14">
        <f t="shared" si="924"/>
        <v>0.4</v>
      </c>
      <c r="R528" s="14">
        <f t="shared" si="925"/>
        <v>0.2</v>
      </c>
      <c r="S528" s="14">
        <f t="shared" si="926"/>
        <v>21.4</v>
      </c>
      <c r="T528" s="14">
        <f t="shared" si="927"/>
        <v>0.4</v>
      </c>
      <c r="U528" s="14">
        <f t="shared" si="928"/>
        <v>0.2</v>
      </c>
      <c r="V528" s="14">
        <f t="shared" si="929"/>
        <v>21.4</v>
      </c>
      <c r="W528" s="28">
        <v>17.88</v>
      </c>
      <c r="X528" s="28">
        <v>11.17</v>
      </c>
      <c r="Y528" s="28">
        <v>14.97</v>
      </c>
      <c r="Z528" s="28">
        <v>0.4</v>
      </c>
      <c r="AA528" s="15">
        <f t="shared" si="886"/>
        <v>35.76</v>
      </c>
      <c r="AB528" s="15">
        <f t="shared" si="887"/>
        <v>22.34</v>
      </c>
      <c r="AC528" s="15">
        <f t="shared" si="888"/>
        <v>29.94</v>
      </c>
      <c r="AD528" s="15">
        <f t="shared" si="889"/>
        <v>0.8</v>
      </c>
      <c r="AE528" s="15">
        <f t="shared" si="890"/>
        <v>35.76</v>
      </c>
      <c r="AF528" s="15">
        <f t="shared" si="891"/>
        <v>22.34</v>
      </c>
      <c r="AG528" s="15">
        <f t="shared" si="892"/>
        <v>29.94</v>
      </c>
      <c r="AH528" s="15">
        <f t="shared" si="893"/>
        <v>0.8</v>
      </c>
      <c r="AI528" s="15">
        <f t="shared" si="894"/>
        <v>35.76</v>
      </c>
      <c r="AJ528" s="15">
        <f t="shared" si="895"/>
        <v>22.34</v>
      </c>
      <c r="AK528" s="15">
        <f t="shared" si="896"/>
        <v>29.94</v>
      </c>
      <c r="AL528" s="15">
        <f t="shared" si="897"/>
        <v>0.8</v>
      </c>
      <c r="AM528" s="28">
        <v>0.05</v>
      </c>
      <c r="AN528" s="28">
        <v>0.14000000000000001</v>
      </c>
      <c r="AO528" s="28">
        <v>0.14000000000000001</v>
      </c>
      <c r="AP528" s="28">
        <v>1.45</v>
      </c>
      <c r="AQ528" s="28">
        <v>9.0299999999999994</v>
      </c>
      <c r="AR528" s="28">
        <v>1.02</v>
      </c>
      <c r="AS528" s="15">
        <f t="shared" si="898"/>
        <v>0.1</v>
      </c>
      <c r="AT528" s="15">
        <f t="shared" si="899"/>
        <v>0.28000000000000003</v>
      </c>
      <c r="AU528" s="15">
        <f t="shared" si="900"/>
        <v>0.28000000000000003</v>
      </c>
      <c r="AV528" s="15">
        <f t="shared" si="901"/>
        <v>2.9</v>
      </c>
      <c r="AW528" s="15">
        <f t="shared" si="902"/>
        <v>18.059999999999999</v>
      </c>
      <c r="AX528" s="15">
        <f t="shared" si="903"/>
        <v>2.04</v>
      </c>
      <c r="AY528" s="15">
        <f t="shared" si="904"/>
        <v>0.1</v>
      </c>
      <c r="AZ528" s="15">
        <f t="shared" si="905"/>
        <v>0.28000000000000003</v>
      </c>
      <c r="BA528" s="15">
        <f t="shared" si="906"/>
        <v>0.28000000000000003</v>
      </c>
      <c r="BB528" s="15">
        <f t="shared" si="907"/>
        <v>2.9</v>
      </c>
      <c r="BC528" s="15">
        <f t="shared" si="908"/>
        <v>18.059999999999999</v>
      </c>
      <c r="BD528" s="15">
        <f t="shared" si="909"/>
        <v>2.04</v>
      </c>
      <c r="BE528" s="15">
        <f t="shared" si="910"/>
        <v>0.1</v>
      </c>
      <c r="BF528" s="15">
        <f t="shared" si="911"/>
        <v>0.28000000000000003</v>
      </c>
      <c r="BG528" s="15">
        <f t="shared" si="912"/>
        <v>0.28000000000000003</v>
      </c>
      <c r="BH528" s="15">
        <f t="shared" si="913"/>
        <v>2.9</v>
      </c>
      <c r="BI528" s="15">
        <f t="shared" si="914"/>
        <v>18.059999999999999</v>
      </c>
      <c r="BJ528" s="50">
        <f t="shared" si="915"/>
        <v>2.04</v>
      </c>
    </row>
    <row r="529" spans="1:62" s="9" customFormat="1" ht="20.100000000000001" customHeight="1" x14ac:dyDescent="0.3">
      <c r="A529" s="145" t="s">
        <v>45</v>
      </c>
      <c r="B529" s="150"/>
      <c r="C529" s="150"/>
      <c r="D529" s="150"/>
      <c r="E529" s="150"/>
      <c r="F529" s="150"/>
      <c r="G529" s="77">
        <f t="shared" ref="G529:BJ529" si="930">SUM(G522:G528)</f>
        <v>1216</v>
      </c>
      <c r="H529" s="77">
        <f t="shared" si="930"/>
        <v>1278.5999999999999</v>
      </c>
      <c r="I529" s="77">
        <f t="shared" si="930"/>
        <v>1540.1</v>
      </c>
      <c r="J529" s="77">
        <f t="shared" si="930"/>
        <v>2065.0666666666666</v>
      </c>
      <c r="K529" s="77">
        <f t="shared" si="930"/>
        <v>67.180000000000007</v>
      </c>
      <c r="L529" s="77">
        <f t="shared" si="930"/>
        <v>54.650000000000006</v>
      </c>
      <c r="M529" s="77">
        <f t="shared" si="930"/>
        <v>112.7</v>
      </c>
      <c r="N529" s="77">
        <f t="shared" si="930"/>
        <v>66.580000000000013</v>
      </c>
      <c r="O529" s="77">
        <f t="shared" si="930"/>
        <v>57.209999999999994</v>
      </c>
      <c r="P529" s="77">
        <f t="shared" si="930"/>
        <v>123.22</v>
      </c>
      <c r="Q529" s="77">
        <f t="shared" si="930"/>
        <v>86.63</v>
      </c>
      <c r="R529" s="77">
        <f t="shared" si="930"/>
        <v>74.61</v>
      </c>
      <c r="S529" s="77">
        <f t="shared" si="930"/>
        <v>129.16999999999999</v>
      </c>
      <c r="T529" s="77">
        <f t="shared" si="930"/>
        <v>118.61333333333333</v>
      </c>
      <c r="U529" s="77">
        <f t="shared" si="930"/>
        <v>102.88999999999999</v>
      </c>
      <c r="V529" s="77">
        <f t="shared" si="930"/>
        <v>163.98</v>
      </c>
      <c r="W529" s="77">
        <f t="shared" si="930"/>
        <v>1258.3500000000001</v>
      </c>
      <c r="X529" s="77">
        <f t="shared" si="930"/>
        <v>209.15</v>
      </c>
      <c r="Y529" s="77">
        <f t="shared" si="930"/>
        <v>965.64</v>
      </c>
      <c r="Z529" s="77">
        <f t="shared" si="930"/>
        <v>8.91</v>
      </c>
      <c r="AA529" s="77">
        <f t="shared" si="930"/>
        <v>555.78</v>
      </c>
      <c r="AB529" s="77">
        <f t="shared" si="930"/>
        <v>291.09999999999997</v>
      </c>
      <c r="AC529" s="77">
        <f t="shared" si="930"/>
        <v>725.56</v>
      </c>
      <c r="AD529" s="77">
        <f t="shared" si="930"/>
        <v>11.21</v>
      </c>
      <c r="AE529" s="77">
        <f t="shared" si="930"/>
        <v>585.47</v>
      </c>
      <c r="AF529" s="77">
        <f t="shared" si="930"/>
        <v>309.80500000000001</v>
      </c>
      <c r="AG529" s="77">
        <f t="shared" si="930"/>
        <v>799.57</v>
      </c>
      <c r="AH529" s="77">
        <f t="shared" si="930"/>
        <v>12.21</v>
      </c>
      <c r="AI529" s="77">
        <f t="shared" si="930"/>
        <v>848.15000000000009</v>
      </c>
      <c r="AJ529" s="77">
        <f t="shared" si="930"/>
        <v>437.08</v>
      </c>
      <c r="AK529" s="77">
        <f t="shared" si="930"/>
        <v>1164.23</v>
      </c>
      <c r="AL529" s="77">
        <f t="shared" si="930"/>
        <v>16.68</v>
      </c>
      <c r="AM529" s="77">
        <f t="shared" si="930"/>
        <v>0.3</v>
      </c>
      <c r="AN529" s="77">
        <f t="shared" si="930"/>
        <v>0.78000000000000014</v>
      </c>
      <c r="AO529" s="77">
        <f t="shared" si="930"/>
        <v>0.91</v>
      </c>
      <c r="AP529" s="77">
        <f t="shared" si="930"/>
        <v>9.69</v>
      </c>
      <c r="AQ529" s="77">
        <f t="shared" si="930"/>
        <v>29.090000000000003</v>
      </c>
      <c r="AR529" s="77">
        <f t="shared" si="930"/>
        <v>5.6300000000000008</v>
      </c>
      <c r="AS529" s="77">
        <f t="shared" si="930"/>
        <v>0.20900000000000002</v>
      </c>
      <c r="AT529" s="77">
        <f t="shared" si="930"/>
        <v>0.90900000000000014</v>
      </c>
      <c r="AU529" s="77">
        <f t="shared" si="930"/>
        <v>0.85000000000000009</v>
      </c>
      <c r="AV529" s="77">
        <f t="shared" si="930"/>
        <v>12</v>
      </c>
      <c r="AW529" s="77">
        <f t="shared" si="930"/>
        <v>46.72</v>
      </c>
      <c r="AX529" s="77">
        <f t="shared" si="930"/>
        <v>7.66</v>
      </c>
      <c r="AY529" s="77">
        <f t="shared" si="930"/>
        <v>0.20900000000000002</v>
      </c>
      <c r="AZ529" s="77">
        <f t="shared" si="930"/>
        <v>0.96400000000000008</v>
      </c>
      <c r="BA529" s="77">
        <f t="shared" si="930"/>
        <v>0.94000000000000006</v>
      </c>
      <c r="BB529" s="77">
        <f t="shared" si="930"/>
        <v>13.805</v>
      </c>
      <c r="BC529" s="77">
        <f t="shared" si="930"/>
        <v>54.06</v>
      </c>
      <c r="BD529" s="77">
        <f t="shared" si="930"/>
        <v>8.4250000000000007</v>
      </c>
      <c r="BE529" s="77">
        <f t="shared" si="930"/>
        <v>0.27500000000000002</v>
      </c>
      <c r="BF529" s="77">
        <f t="shared" si="930"/>
        <v>1.1850000000000001</v>
      </c>
      <c r="BG529" s="77">
        <f t="shared" si="930"/>
        <v>1.1800000000000002</v>
      </c>
      <c r="BH529" s="77">
        <f t="shared" si="930"/>
        <v>17.579999999999998</v>
      </c>
      <c r="BI529" s="77">
        <f t="shared" si="930"/>
        <v>66.14</v>
      </c>
      <c r="BJ529" s="52">
        <f t="shared" si="930"/>
        <v>10.370000000000001</v>
      </c>
    </row>
    <row r="530" spans="1:62" s="7" customFormat="1" ht="18" customHeight="1" x14ac:dyDescent="0.3">
      <c r="A530" s="49" t="s">
        <v>98</v>
      </c>
      <c r="B530" s="26" t="s">
        <v>99</v>
      </c>
      <c r="C530" s="23">
        <v>200</v>
      </c>
      <c r="D530" s="23">
        <v>200</v>
      </c>
      <c r="E530" s="23">
        <v>200</v>
      </c>
      <c r="F530" s="26">
        <v>200</v>
      </c>
      <c r="G530" s="27">
        <v>46</v>
      </c>
      <c r="H530" s="14">
        <f>G530/F530*C530</f>
        <v>46</v>
      </c>
      <c r="I530" s="14">
        <f>G530/F530*D530</f>
        <v>46</v>
      </c>
      <c r="J530" s="14">
        <f>G530/F530*E530</f>
        <v>46</v>
      </c>
      <c r="K530" s="27">
        <v>0.5</v>
      </c>
      <c r="L530" s="27">
        <v>0.1</v>
      </c>
      <c r="M530" s="27">
        <v>10.1</v>
      </c>
      <c r="N530" s="14">
        <f>K530/F530*C530</f>
        <v>0.5</v>
      </c>
      <c r="O530" s="14">
        <f>L530/F530*C530</f>
        <v>0.1</v>
      </c>
      <c r="P530" s="14">
        <f>M530/F530*C530</f>
        <v>10.1</v>
      </c>
      <c r="Q530" s="14">
        <f>K530/F530*D530</f>
        <v>0.5</v>
      </c>
      <c r="R530" s="14">
        <f>L530/F530*D530</f>
        <v>0.1</v>
      </c>
      <c r="S530" s="14">
        <f>M530/F530*D530</f>
        <v>10.1</v>
      </c>
      <c r="T530" s="14">
        <f>K530/F530*E530</f>
        <v>0.5</v>
      </c>
      <c r="U530" s="14">
        <f>L530/F530*E530</f>
        <v>0.1</v>
      </c>
      <c r="V530" s="14">
        <f>M530/F530*E530</f>
        <v>10.1</v>
      </c>
      <c r="W530" s="28">
        <v>14</v>
      </c>
      <c r="X530" s="28">
        <v>8</v>
      </c>
      <c r="Y530" s="28">
        <v>0</v>
      </c>
      <c r="Z530" s="28">
        <v>2.8</v>
      </c>
      <c r="AA530" s="15">
        <f t="shared" si="886"/>
        <v>28.000000000000004</v>
      </c>
      <c r="AB530" s="15">
        <f t="shared" si="887"/>
        <v>16</v>
      </c>
      <c r="AC530" s="15">
        <f t="shared" si="888"/>
        <v>0</v>
      </c>
      <c r="AD530" s="15">
        <f t="shared" si="889"/>
        <v>5.6</v>
      </c>
      <c r="AE530" s="15">
        <f t="shared" si="890"/>
        <v>28.000000000000004</v>
      </c>
      <c r="AF530" s="15">
        <f t="shared" si="891"/>
        <v>16</v>
      </c>
      <c r="AG530" s="15">
        <f t="shared" si="892"/>
        <v>0</v>
      </c>
      <c r="AH530" s="15">
        <f t="shared" si="893"/>
        <v>5.6</v>
      </c>
      <c r="AI530" s="15">
        <f t="shared" si="894"/>
        <v>28.000000000000004</v>
      </c>
      <c r="AJ530" s="15">
        <f t="shared" si="895"/>
        <v>16</v>
      </c>
      <c r="AK530" s="15">
        <f t="shared" si="896"/>
        <v>0</v>
      </c>
      <c r="AL530" s="15">
        <f t="shared" si="897"/>
        <v>5.6</v>
      </c>
      <c r="AM530" s="28">
        <v>0</v>
      </c>
      <c r="AN530" s="28">
        <v>0</v>
      </c>
      <c r="AO530" s="28">
        <v>0</v>
      </c>
      <c r="AP530" s="28">
        <v>0</v>
      </c>
      <c r="AQ530" s="28">
        <v>3</v>
      </c>
      <c r="AR530" s="28">
        <v>3</v>
      </c>
      <c r="AS530" s="15">
        <f t="shared" si="898"/>
        <v>0</v>
      </c>
      <c r="AT530" s="15">
        <f t="shared" si="899"/>
        <v>0</v>
      </c>
      <c r="AU530" s="15">
        <f t="shared" si="900"/>
        <v>0</v>
      </c>
      <c r="AV530" s="15">
        <f t="shared" si="901"/>
        <v>0</v>
      </c>
      <c r="AW530" s="15">
        <f t="shared" si="902"/>
        <v>6</v>
      </c>
      <c r="AX530" s="15">
        <f t="shared" si="903"/>
        <v>6</v>
      </c>
      <c r="AY530" s="15">
        <f t="shared" si="904"/>
        <v>0</v>
      </c>
      <c r="AZ530" s="15">
        <f t="shared" si="905"/>
        <v>0</v>
      </c>
      <c r="BA530" s="15">
        <f t="shared" si="906"/>
        <v>0</v>
      </c>
      <c r="BB530" s="15">
        <f t="shared" si="907"/>
        <v>0</v>
      </c>
      <c r="BC530" s="15">
        <f t="shared" si="908"/>
        <v>6</v>
      </c>
      <c r="BD530" s="15">
        <f t="shared" si="909"/>
        <v>6</v>
      </c>
      <c r="BE530" s="15">
        <f t="shared" si="910"/>
        <v>0</v>
      </c>
      <c r="BF530" s="15">
        <f t="shared" si="911"/>
        <v>0</v>
      </c>
      <c r="BG530" s="15">
        <f t="shared" si="912"/>
        <v>0</v>
      </c>
      <c r="BH530" s="15">
        <f t="shared" si="913"/>
        <v>0</v>
      </c>
      <c r="BI530" s="15">
        <f t="shared" si="914"/>
        <v>6</v>
      </c>
      <c r="BJ530" s="50">
        <f t="shared" si="915"/>
        <v>6</v>
      </c>
    </row>
    <row r="531" spans="1:62" s="7" customFormat="1" ht="18" customHeight="1" x14ac:dyDescent="0.3">
      <c r="A531" s="49" t="s">
        <v>127</v>
      </c>
      <c r="B531" s="26">
        <v>458</v>
      </c>
      <c r="C531" s="23">
        <v>1</v>
      </c>
      <c r="D531" s="23">
        <v>2</v>
      </c>
      <c r="E531" s="23">
        <v>2</v>
      </c>
      <c r="F531" s="26">
        <v>1</v>
      </c>
      <c r="G531" s="27">
        <v>95</v>
      </c>
      <c r="H531" s="14">
        <f>G531/F531*C531</f>
        <v>95</v>
      </c>
      <c r="I531" s="14">
        <f>G531/F531*D531</f>
        <v>190</v>
      </c>
      <c r="J531" s="14">
        <f>G531/F531*E531</f>
        <v>190</v>
      </c>
      <c r="K531" s="27">
        <v>1.5</v>
      </c>
      <c r="L531" s="27">
        <v>0.5</v>
      </c>
      <c r="M531" s="27">
        <v>21</v>
      </c>
      <c r="N531" s="14">
        <f>K531/F531*C531</f>
        <v>1.5</v>
      </c>
      <c r="O531" s="14">
        <f>L531/F531*C531</f>
        <v>0.5</v>
      </c>
      <c r="P531" s="14">
        <f>M531/F531*C531</f>
        <v>21</v>
      </c>
      <c r="Q531" s="14">
        <f>K531/F531*D531</f>
        <v>3</v>
      </c>
      <c r="R531" s="14">
        <f>L531/F531*D531</f>
        <v>1</v>
      </c>
      <c r="S531" s="14">
        <f>M531/F531*D531</f>
        <v>42</v>
      </c>
      <c r="T531" s="14">
        <f>K531/F531*E531</f>
        <v>3</v>
      </c>
      <c r="U531" s="14">
        <f>L531/F531*E531</f>
        <v>1</v>
      </c>
      <c r="V531" s="14">
        <f>M531/F531*E531</f>
        <v>42</v>
      </c>
      <c r="W531" s="28">
        <v>8</v>
      </c>
      <c r="X531" s="28">
        <v>42</v>
      </c>
      <c r="Y531" s="28">
        <v>28</v>
      </c>
      <c r="Z531" s="28">
        <v>1E-3</v>
      </c>
      <c r="AA531" s="15">
        <f t="shared" si="886"/>
        <v>0.08</v>
      </c>
      <c r="AB531" s="15">
        <f t="shared" si="887"/>
        <v>0.42</v>
      </c>
      <c r="AC531" s="15">
        <f t="shared" si="888"/>
        <v>0.28000000000000003</v>
      </c>
      <c r="AD531" s="15">
        <f t="shared" si="889"/>
        <v>1.0000000000000001E-5</v>
      </c>
      <c r="AE531" s="15">
        <f t="shared" si="890"/>
        <v>0.16</v>
      </c>
      <c r="AF531" s="15">
        <f t="shared" si="891"/>
        <v>0.84</v>
      </c>
      <c r="AG531" s="15">
        <f t="shared" si="892"/>
        <v>0.56000000000000005</v>
      </c>
      <c r="AH531" s="15">
        <f t="shared" si="893"/>
        <v>2.0000000000000002E-5</v>
      </c>
      <c r="AI531" s="15">
        <f t="shared" si="894"/>
        <v>0.16</v>
      </c>
      <c r="AJ531" s="15">
        <f t="shared" si="895"/>
        <v>0.84</v>
      </c>
      <c r="AK531" s="15">
        <f t="shared" si="896"/>
        <v>0.56000000000000005</v>
      </c>
      <c r="AL531" s="15">
        <f t="shared" si="897"/>
        <v>2.0000000000000002E-5</v>
      </c>
      <c r="AM531" s="28">
        <v>0</v>
      </c>
      <c r="AN531" s="28">
        <v>0.04</v>
      </c>
      <c r="AO531" s="28">
        <v>0.05</v>
      </c>
      <c r="AP531" s="28">
        <v>0.6</v>
      </c>
      <c r="AQ531" s="28">
        <v>10</v>
      </c>
      <c r="AR531" s="28">
        <v>0.4</v>
      </c>
      <c r="AS531" s="15">
        <f t="shared" si="898"/>
        <v>0</v>
      </c>
      <c r="AT531" s="15">
        <f t="shared" si="899"/>
        <v>4.0000000000000002E-4</v>
      </c>
      <c r="AU531" s="15">
        <f t="shared" si="900"/>
        <v>5.0000000000000001E-4</v>
      </c>
      <c r="AV531" s="15">
        <f t="shared" si="901"/>
        <v>6.0000000000000001E-3</v>
      </c>
      <c r="AW531" s="15">
        <f t="shared" si="902"/>
        <v>0.1</v>
      </c>
      <c r="AX531" s="15">
        <f t="shared" si="903"/>
        <v>4.0000000000000001E-3</v>
      </c>
      <c r="AY531" s="15">
        <f t="shared" si="904"/>
        <v>0</v>
      </c>
      <c r="AZ531" s="15">
        <f t="shared" si="905"/>
        <v>8.0000000000000004E-4</v>
      </c>
      <c r="BA531" s="15">
        <f t="shared" si="906"/>
        <v>1E-3</v>
      </c>
      <c r="BB531" s="15">
        <f t="shared" si="907"/>
        <v>1.2E-2</v>
      </c>
      <c r="BC531" s="15">
        <f t="shared" si="908"/>
        <v>0.2</v>
      </c>
      <c r="BD531" s="15">
        <f t="shared" si="909"/>
        <v>8.0000000000000002E-3</v>
      </c>
      <c r="BE531" s="15">
        <f t="shared" si="910"/>
        <v>0</v>
      </c>
      <c r="BF531" s="15">
        <f t="shared" si="911"/>
        <v>8.0000000000000004E-4</v>
      </c>
      <c r="BG531" s="15">
        <f t="shared" si="912"/>
        <v>1E-3</v>
      </c>
      <c r="BH531" s="15">
        <f t="shared" si="913"/>
        <v>1.2E-2</v>
      </c>
      <c r="BI531" s="15">
        <f t="shared" si="914"/>
        <v>0.2</v>
      </c>
      <c r="BJ531" s="50">
        <f t="shared" si="915"/>
        <v>8.0000000000000002E-3</v>
      </c>
    </row>
    <row r="532" spans="1:62" s="7" customFormat="1" ht="18" customHeight="1" x14ac:dyDescent="0.3">
      <c r="A532" s="49" t="s">
        <v>145</v>
      </c>
      <c r="B532" s="26" t="s">
        <v>146</v>
      </c>
      <c r="C532" s="23">
        <v>50</v>
      </c>
      <c r="D532" s="23">
        <v>50</v>
      </c>
      <c r="E532" s="23">
        <v>50</v>
      </c>
      <c r="F532" s="26">
        <v>100</v>
      </c>
      <c r="G532" s="27">
        <v>540</v>
      </c>
      <c r="H532" s="14">
        <f>G532/F532*C532</f>
        <v>270</v>
      </c>
      <c r="I532" s="14">
        <f>G532/F532*D532</f>
        <v>270</v>
      </c>
      <c r="J532" s="14">
        <f>G532/F532*E532</f>
        <v>270</v>
      </c>
      <c r="K532" s="27">
        <v>4</v>
      </c>
      <c r="L532" s="27">
        <v>31</v>
      </c>
      <c r="M532" s="27">
        <v>63</v>
      </c>
      <c r="N532" s="14">
        <f>K532/F532*C532</f>
        <v>2</v>
      </c>
      <c r="O532" s="14">
        <f>L532/F532*C532</f>
        <v>15.5</v>
      </c>
      <c r="P532" s="14">
        <f>M532/F532*C532</f>
        <v>31.5</v>
      </c>
      <c r="Q532" s="14">
        <f>K532/F532*D532</f>
        <v>2</v>
      </c>
      <c r="R532" s="14">
        <f>L532/F532*D532</f>
        <v>15.5</v>
      </c>
      <c r="S532" s="14">
        <f>M532/F532*D532</f>
        <v>31.5</v>
      </c>
      <c r="T532" s="14">
        <f>K532/F532*E532</f>
        <v>2</v>
      </c>
      <c r="U532" s="14">
        <f>L532/F532*E532</f>
        <v>15.5</v>
      </c>
      <c r="V532" s="14">
        <f>M532/F532*E532</f>
        <v>31.5</v>
      </c>
      <c r="W532" s="28">
        <v>8</v>
      </c>
      <c r="X532" s="28">
        <v>6</v>
      </c>
      <c r="Y532" s="28">
        <v>42</v>
      </c>
      <c r="Z532" s="28">
        <v>0.6</v>
      </c>
      <c r="AA532" s="15">
        <f t="shared" si="886"/>
        <v>4</v>
      </c>
      <c r="AB532" s="15">
        <f t="shared" si="887"/>
        <v>3</v>
      </c>
      <c r="AC532" s="15">
        <f t="shared" si="888"/>
        <v>21</v>
      </c>
      <c r="AD532" s="15">
        <f t="shared" si="889"/>
        <v>0.3</v>
      </c>
      <c r="AE532" s="15">
        <f t="shared" si="890"/>
        <v>4</v>
      </c>
      <c r="AF532" s="15">
        <f t="shared" si="891"/>
        <v>3</v>
      </c>
      <c r="AG532" s="15">
        <f t="shared" si="892"/>
        <v>21</v>
      </c>
      <c r="AH532" s="15">
        <f t="shared" si="893"/>
        <v>0.3</v>
      </c>
      <c r="AI532" s="15">
        <f t="shared" si="894"/>
        <v>4</v>
      </c>
      <c r="AJ532" s="15">
        <f t="shared" si="895"/>
        <v>3</v>
      </c>
      <c r="AK532" s="15">
        <f t="shared" si="896"/>
        <v>21</v>
      </c>
      <c r="AL532" s="15">
        <f t="shared" si="897"/>
        <v>0.3</v>
      </c>
      <c r="AM532" s="28">
        <v>2E-3</v>
      </c>
      <c r="AN532" s="28">
        <v>0.05</v>
      </c>
      <c r="AO532" s="28">
        <v>0.02</v>
      </c>
      <c r="AP532" s="28">
        <v>0</v>
      </c>
      <c r="AQ532" s="28">
        <v>0</v>
      </c>
      <c r="AR532" s="28">
        <v>0</v>
      </c>
      <c r="AS532" s="15">
        <f t="shared" si="898"/>
        <v>1E-3</v>
      </c>
      <c r="AT532" s="15">
        <f t="shared" si="899"/>
        <v>2.5000000000000001E-2</v>
      </c>
      <c r="AU532" s="15">
        <f t="shared" si="900"/>
        <v>0.01</v>
      </c>
      <c r="AV532" s="15">
        <f t="shared" si="901"/>
        <v>0</v>
      </c>
      <c r="AW532" s="15">
        <f t="shared" si="902"/>
        <v>0</v>
      </c>
      <c r="AX532" s="15">
        <f t="shared" si="903"/>
        <v>0</v>
      </c>
      <c r="AY532" s="15">
        <f t="shared" si="904"/>
        <v>1E-3</v>
      </c>
      <c r="AZ532" s="15">
        <f t="shared" si="905"/>
        <v>2.5000000000000001E-2</v>
      </c>
      <c r="BA532" s="15">
        <f t="shared" si="906"/>
        <v>0.01</v>
      </c>
      <c r="BB532" s="15">
        <f t="shared" si="907"/>
        <v>0</v>
      </c>
      <c r="BC532" s="15">
        <f t="shared" si="908"/>
        <v>0</v>
      </c>
      <c r="BD532" s="15">
        <f t="shared" si="909"/>
        <v>0</v>
      </c>
      <c r="BE532" s="15">
        <f t="shared" si="910"/>
        <v>1E-3</v>
      </c>
      <c r="BF532" s="15">
        <f t="shared" si="911"/>
        <v>2.5000000000000001E-2</v>
      </c>
      <c r="BG532" s="15">
        <f t="shared" si="912"/>
        <v>0.01</v>
      </c>
      <c r="BH532" s="15">
        <f t="shared" si="913"/>
        <v>0</v>
      </c>
      <c r="BI532" s="15">
        <f t="shared" si="914"/>
        <v>0</v>
      </c>
      <c r="BJ532" s="50">
        <f t="shared" si="915"/>
        <v>0</v>
      </c>
    </row>
    <row r="533" spans="1:62" s="9" customFormat="1" ht="20.100000000000001" customHeight="1" x14ac:dyDescent="0.3">
      <c r="A533" s="145" t="s">
        <v>49</v>
      </c>
      <c r="B533" s="150"/>
      <c r="C533" s="150"/>
      <c r="D533" s="150"/>
      <c r="E533" s="150"/>
      <c r="F533" s="150"/>
      <c r="G533" s="77">
        <f>SUM(G530:G532)</f>
        <v>681</v>
      </c>
      <c r="H533" s="77">
        <f t="shared" ref="H533:BJ533" si="931">SUM(H530:H532)</f>
        <v>411</v>
      </c>
      <c r="I533" s="77">
        <f t="shared" si="931"/>
        <v>506</v>
      </c>
      <c r="J533" s="77">
        <f t="shared" si="931"/>
        <v>506</v>
      </c>
      <c r="K533" s="77">
        <f t="shared" si="931"/>
        <v>6</v>
      </c>
      <c r="L533" s="77">
        <f t="shared" si="931"/>
        <v>31.6</v>
      </c>
      <c r="M533" s="77">
        <f t="shared" si="931"/>
        <v>94.1</v>
      </c>
      <c r="N533" s="77">
        <f t="shared" si="931"/>
        <v>4</v>
      </c>
      <c r="O533" s="77">
        <f t="shared" si="931"/>
        <v>16.100000000000001</v>
      </c>
      <c r="P533" s="77">
        <f t="shared" si="931"/>
        <v>62.6</v>
      </c>
      <c r="Q533" s="77">
        <f t="shared" si="931"/>
        <v>5.5</v>
      </c>
      <c r="R533" s="77">
        <f t="shared" si="931"/>
        <v>16.600000000000001</v>
      </c>
      <c r="S533" s="77">
        <f t="shared" si="931"/>
        <v>83.6</v>
      </c>
      <c r="T533" s="77">
        <f t="shared" si="931"/>
        <v>5.5</v>
      </c>
      <c r="U533" s="77">
        <f t="shared" si="931"/>
        <v>16.600000000000001</v>
      </c>
      <c r="V533" s="77">
        <f t="shared" si="931"/>
        <v>83.6</v>
      </c>
      <c r="W533" s="77">
        <f t="shared" si="931"/>
        <v>30</v>
      </c>
      <c r="X533" s="77">
        <f t="shared" si="931"/>
        <v>56</v>
      </c>
      <c r="Y533" s="77">
        <f t="shared" si="931"/>
        <v>70</v>
      </c>
      <c r="Z533" s="77">
        <f t="shared" si="931"/>
        <v>3.4009999999999998</v>
      </c>
      <c r="AA533" s="77">
        <f t="shared" si="931"/>
        <v>32.08</v>
      </c>
      <c r="AB533" s="77">
        <f t="shared" si="931"/>
        <v>19.420000000000002</v>
      </c>
      <c r="AC533" s="77">
        <f t="shared" si="931"/>
        <v>21.28</v>
      </c>
      <c r="AD533" s="77">
        <f t="shared" si="931"/>
        <v>5.9000099999999991</v>
      </c>
      <c r="AE533" s="77">
        <f t="shared" si="931"/>
        <v>32.160000000000004</v>
      </c>
      <c r="AF533" s="77">
        <f t="shared" si="931"/>
        <v>19.84</v>
      </c>
      <c r="AG533" s="77">
        <f t="shared" si="931"/>
        <v>21.56</v>
      </c>
      <c r="AH533" s="77">
        <f t="shared" si="931"/>
        <v>5.9000199999999996</v>
      </c>
      <c r="AI533" s="77">
        <f t="shared" si="931"/>
        <v>32.160000000000004</v>
      </c>
      <c r="AJ533" s="77">
        <f t="shared" si="931"/>
        <v>19.84</v>
      </c>
      <c r="AK533" s="77">
        <f t="shared" si="931"/>
        <v>21.56</v>
      </c>
      <c r="AL533" s="77">
        <f t="shared" si="931"/>
        <v>5.9000199999999996</v>
      </c>
      <c r="AM533" s="77">
        <f t="shared" si="931"/>
        <v>2E-3</v>
      </c>
      <c r="AN533" s="77">
        <f t="shared" si="931"/>
        <v>0.09</v>
      </c>
      <c r="AO533" s="77">
        <f t="shared" si="931"/>
        <v>7.0000000000000007E-2</v>
      </c>
      <c r="AP533" s="77">
        <f t="shared" si="931"/>
        <v>0.6</v>
      </c>
      <c r="AQ533" s="77">
        <f t="shared" si="931"/>
        <v>13</v>
      </c>
      <c r="AR533" s="77">
        <f t="shared" si="931"/>
        <v>3.4</v>
      </c>
      <c r="AS533" s="77">
        <f t="shared" si="931"/>
        <v>1E-3</v>
      </c>
      <c r="AT533" s="77">
        <f t="shared" si="931"/>
        <v>2.5400000000000002E-2</v>
      </c>
      <c r="AU533" s="77">
        <f t="shared" si="931"/>
        <v>1.0500000000000001E-2</v>
      </c>
      <c r="AV533" s="77">
        <f t="shared" si="931"/>
        <v>6.0000000000000001E-3</v>
      </c>
      <c r="AW533" s="77">
        <f t="shared" si="931"/>
        <v>6.1</v>
      </c>
      <c r="AX533" s="77">
        <f t="shared" si="931"/>
        <v>6.0039999999999996</v>
      </c>
      <c r="AY533" s="77">
        <f t="shared" si="931"/>
        <v>1E-3</v>
      </c>
      <c r="AZ533" s="77">
        <f t="shared" si="931"/>
        <v>2.58E-2</v>
      </c>
      <c r="BA533" s="77">
        <f t="shared" si="931"/>
        <v>1.0999999999999999E-2</v>
      </c>
      <c r="BB533" s="77">
        <f t="shared" si="931"/>
        <v>1.2E-2</v>
      </c>
      <c r="BC533" s="77">
        <f t="shared" si="931"/>
        <v>6.2</v>
      </c>
      <c r="BD533" s="77">
        <f t="shared" si="931"/>
        <v>6.008</v>
      </c>
      <c r="BE533" s="77">
        <f t="shared" si="931"/>
        <v>1E-3</v>
      </c>
      <c r="BF533" s="77">
        <f t="shared" si="931"/>
        <v>2.58E-2</v>
      </c>
      <c r="BG533" s="77">
        <f t="shared" si="931"/>
        <v>1.0999999999999999E-2</v>
      </c>
      <c r="BH533" s="77">
        <f t="shared" si="931"/>
        <v>1.2E-2</v>
      </c>
      <c r="BI533" s="77">
        <f t="shared" si="931"/>
        <v>6.2</v>
      </c>
      <c r="BJ533" s="52">
        <f t="shared" si="931"/>
        <v>6.008</v>
      </c>
    </row>
    <row r="534" spans="1:62" s="7" customFormat="1" ht="21.75" customHeight="1" x14ac:dyDescent="0.3">
      <c r="A534" s="49" t="s">
        <v>225</v>
      </c>
      <c r="B534" s="26">
        <v>112</v>
      </c>
      <c r="C534" s="23">
        <v>200</v>
      </c>
      <c r="D534" s="23">
        <v>250</v>
      </c>
      <c r="E534" s="23">
        <v>350</v>
      </c>
      <c r="F534" s="26">
        <v>300</v>
      </c>
      <c r="G534" s="27">
        <v>650</v>
      </c>
      <c r="H534" s="14">
        <f>G534/F534*C534</f>
        <v>433.33333333333331</v>
      </c>
      <c r="I534" s="14">
        <f>G534/F534*D534</f>
        <v>541.66666666666663</v>
      </c>
      <c r="J534" s="14">
        <f>G534/F534*E534</f>
        <v>758.33333333333326</v>
      </c>
      <c r="K534" s="27">
        <v>32.4</v>
      </c>
      <c r="L534" s="27">
        <v>37.299999999999997</v>
      </c>
      <c r="M534" s="27">
        <v>45.4</v>
      </c>
      <c r="N534" s="14">
        <f>K534/F534*C534</f>
        <v>21.6</v>
      </c>
      <c r="O534" s="14">
        <f>L534/F534*C534</f>
        <v>24.866666666666664</v>
      </c>
      <c r="P534" s="14">
        <f>M534/F534*C534</f>
        <v>30.266666666666666</v>
      </c>
      <c r="Q534" s="14">
        <f>K534/F534*D534</f>
        <v>27</v>
      </c>
      <c r="R534" s="14">
        <f>L534/F534*D534</f>
        <v>31.083333333333332</v>
      </c>
      <c r="S534" s="14">
        <f>M534/F534*D534</f>
        <v>37.833333333333329</v>
      </c>
      <c r="T534" s="14">
        <f>K534/F534*E534</f>
        <v>37.799999999999997</v>
      </c>
      <c r="U534" s="14">
        <f>L534/F534*E534</f>
        <v>43.516666666666666</v>
      </c>
      <c r="V534" s="14">
        <f>M534/F534*E534</f>
        <v>52.966666666666661</v>
      </c>
      <c r="W534" s="28">
        <v>14.97</v>
      </c>
      <c r="X534" s="28">
        <v>29.02</v>
      </c>
      <c r="Y534" s="28">
        <v>111.34</v>
      </c>
      <c r="Z534" s="28">
        <v>5.32</v>
      </c>
      <c r="AA534" s="15">
        <f t="shared" si="886"/>
        <v>29.94</v>
      </c>
      <c r="AB534" s="15">
        <f t="shared" si="887"/>
        <v>58.040000000000006</v>
      </c>
      <c r="AC534" s="15">
        <f t="shared" si="888"/>
        <v>222.67999999999998</v>
      </c>
      <c r="AD534" s="15">
        <f t="shared" si="889"/>
        <v>10.64</v>
      </c>
      <c r="AE534" s="15">
        <f t="shared" si="890"/>
        <v>37.424999999999997</v>
      </c>
      <c r="AF534" s="15">
        <f t="shared" si="891"/>
        <v>72.55</v>
      </c>
      <c r="AG534" s="15">
        <f t="shared" si="892"/>
        <v>278.34999999999997</v>
      </c>
      <c r="AH534" s="15">
        <f t="shared" si="893"/>
        <v>13.3</v>
      </c>
      <c r="AI534" s="15">
        <f t="shared" si="894"/>
        <v>52.395000000000003</v>
      </c>
      <c r="AJ534" s="15">
        <f t="shared" si="895"/>
        <v>101.57000000000001</v>
      </c>
      <c r="AK534" s="15">
        <f t="shared" si="896"/>
        <v>389.69</v>
      </c>
      <c r="AL534" s="15">
        <f t="shared" si="897"/>
        <v>18.62</v>
      </c>
      <c r="AM534" s="28">
        <v>0.01</v>
      </c>
      <c r="AN534" s="28">
        <v>0.09</v>
      </c>
      <c r="AO534" s="28">
        <v>0.1</v>
      </c>
      <c r="AP534" s="28">
        <v>1.92</v>
      </c>
      <c r="AQ534" s="28">
        <v>1.55</v>
      </c>
      <c r="AR534" s="28">
        <v>0.14000000000000001</v>
      </c>
      <c r="AS534" s="15">
        <f t="shared" si="898"/>
        <v>0.02</v>
      </c>
      <c r="AT534" s="15">
        <f t="shared" si="899"/>
        <v>0.18</v>
      </c>
      <c r="AU534" s="15">
        <f t="shared" si="900"/>
        <v>0.2</v>
      </c>
      <c r="AV534" s="15">
        <f t="shared" si="901"/>
        <v>3.84</v>
      </c>
      <c r="AW534" s="15">
        <f t="shared" si="902"/>
        <v>3.1</v>
      </c>
      <c r="AX534" s="15">
        <f t="shared" si="903"/>
        <v>0.28000000000000003</v>
      </c>
      <c r="AY534" s="15">
        <f t="shared" si="904"/>
        <v>2.5000000000000001E-2</v>
      </c>
      <c r="AZ534" s="15">
        <f t="shared" si="905"/>
        <v>0.22500000000000001</v>
      </c>
      <c r="BA534" s="15">
        <f t="shared" si="906"/>
        <v>0.25</v>
      </c>
      <c r="BB534" s="15">
        <f t="shared" si="907"/>
        <v>4.8</v>
      </c>
      <c r="BC534" s="15">
        <f t="shared" si="908"/>
        <v>3.875</v>
      </c>
      <c r="BD534" s="15">
        <f t="shared" si="909"/>
        <v>0.35000000000000003</v>
      </c>
      <c r="BE534" s="15">
        <f t="shared" si="910"/>
        <v>3.5000000000000003E-2</v>
      </c>
      <c r="BF534" s="15">
        <f t="shared" si="911"/>
        <v>0.315</v>
      </c>
      <c r="BG534" s="15">
        <f t="shared" si="912"/>
        <v>0.35000000000000003</v>
      </c>
      <c r="BH534" s="15">
        <f t="shared" si="913"/>
        <v>6.72</v>
      </c>
      <c r="BI534" s="15">
        <f t="shared" si="914"/>
        <v>5.4249999999999998</v>
      </c>
      <c r="BJ534" s="50">
        <f t="shared" si="915"/>
        <v>0.49000000000000005</v>
      </c>
    </row>
    <row r="535" spans="1:62" s="7" customFormat="1" ht="18" customHeight="1" x14ac:dyDescent="0.3">
      <c r="A535" s="49" t="s">
        <v>226</v>
      </c>
      <c r="B535" s="26">
        <v>475</v>
      </c>
      <c r="C535" s="23">
        <v>100</v>
      </c>
      <c r="D535" s="23">
        <v>100</v>
      </c>
      <c r="E535" s="23">
        <v>200</v>
      </c>
      <c r="F535" s="26">
        <v>100</v>
      </c>
      <c r="G535" s="27">
        <v>210</v>
      </c>
      <c r="H535" s="14">
        <f>G535/F535*C535</f>
        <v>210</v>
      </c>
      <c r="I535" s="14">
        <f>G535/F535*D535</f>
        <v>210</v>
      </c>
      <c r="J535" s="14">
        <f>G535/F535*E535</f>
        <v>420</v>
      </c>
      <c r="K535" s="27">
        <v>7.4</v>
      </c>
      <c r="L535" s="27">
        <v>5.0999999999999996</v>
      </c>
      <c r="M535" s="27">
        <v>33.6</v>
      </c>
      <c r="N535" s="14">
        <f>K535/F535*C535</f>
        <v>7.4000000000000012</v>
      </c>
      <c r="O535" s="14">
        <f>L535/F535*C535</f>
        <v>5.0999999999999996</v>
      </c>
      <c r="P535" s="14">
        <f>M535/F535*C535</f>
        <v>33.6</v>
      </c>
      <c r="Q535" s="14">
        <f>K535/F535*D535</f>
        <v>7.4000000000000012</v>
      </c>
      <c r="R535" s="14">
        <f>L535/F535*D535</f>
        <v>5.0999999999999996</v>
      </c>
      <c r="S535" s="14">
        <f>M535/F535*D535</f>
        <v>33.6</v>
      </c>
      <c r="T535" s="14">
        <f>K535/F535*E535</f>
        <v>14.800000000000002</v>
      </c>
      <c r="U535" s="14">
        <f>L535/F535*E535</f>
        <v>10.199999999999999</v>
      </c>
      <c r="V535" s="14">
        <f>M535/F535*E535</f>
        <v>67.2</v>
      </c>
      <c r="W535" s="28">
        <v>70.459999999999994</v>
      </c>
      <c r="X535" s="28">
        <v>27.57</v>
      </c>
      <c r="Y535" s="28">
        <v>96.02</v>
      </c>
      <c r="Z535" s="28">
        <v>1.24</v>
      </c>
      <c r="AA535" s="15">
        <f t="shared" si="886"/>
        <v>70.459999999999994</v>
      </c>
      <c r="AB535" s="15">
        <f t="shared" si="887"/>
        <v>27.57</v>
      </c>
      <c r="AC535" s="15">
        <f t="shared" si="888"/>
        <v>96.02</v>
      </c>
      <c r="AD535" s="15">
        <f t="shared" si="889"/>
        <v>1.24</v>
      </c>
      <c r="AE535" s="15">
        <f t="shared" si="890"/>
        <v>70.459999999999994</v>
      </c>
      <c r="AF535" s="15">
        <f t="shared" si="891"/>
        <v>27.57</v>
      </c>
      <c r="AG535" s="15">
        <f t="shared" si="892"/>
        <v>96.02</v>
      </c>
      <c r="AH535" s="15">
        <f t="shared" si="893"/>
        <v>1.24</v>
      </c>
      <c r="AI535" s="15">
        <f t="shared" si="894"/>
        <v>140.91999999999999</v>
      </c>
      <c r="AJ535" s="15">
        <f t="shared" si="895"/>
        <v>55.14</v>
      </c>
      <c r="AK535" s="15">
        <f t="shared" si="896"/>
        <v>192.04</v>
      </c>
      <c r="AL535" s="15">
        <f t="shared" si="897"/>
        <v>2.48</v>
      </c>
      <c r="AM535" s="28">
        <v>0.02</v>
      </c>
      <c r="AN535" s="28">
        <v>0.19</v>
      </c>
      <c r="AO535" s="28">
        <v>0.12</v>
      </c>
      <c r="AP535" s="28">
        <v>2.11</v>
      </c>
      <c r="AQ535" s="28">
        <v>5.7</v>
      </c>
      <c r="AR535" s="28">
        <v>0.88</v>
      </c>
      <c r="AS535" s="15">
        <f t="shared" si="898"/>
        <v>0.02</v>
      </c>
      <c r="AT535" s="15">
        <f t="shared" si="899"/>
        <v>0.19</v>
      </c>
      <c r="AU535" s="15">
        <f t="shared" si="900"/>
        <v>0.12</v>
      </c>
      <c r="AV535" s="15">
        <f t="shared" si="901"/>
        <v>2.11</v>
      </c>
      <c r="AW535" s="15">
        <f t="shared" si="902"/>
        <v>5.7</v>
      </c>
      <c r="AX535" s="15">
        <f t="shared" si="903"/>
        <v>0.88</v>
      </c>
      <c r="AY535" s="15">
        <f t="shared" si="904"/>
        <v>0.02</v>
      </c>
      <c r="AZ535" s="15">
        <f t="shared" si="905"/>
        <v>0.19</v>
      </c>
      <c r="BA535" s="15">
        <f t="shared" si="906"/>
        <v>0.12</v>
      </c>
      <c r="BB535" s="15">
        <f t="shared" si="907"/>
        <v>2.11</v>
      </c>
      <c r="BC535" s="15">
        <f t="shared" si="908"/>
        <v>5.7</v>
      </c>
      <c r="BD535" s="15">
        <f t="shared" si="909"/>
        <v>0.88</v>
      </c>
      <c r="BE535" s="15">
        <f t="shared" si="910"/>
        <v>0.04</v>
      </c>
      <c r="BF535" s="15">
        <f t="shared" si="911"/>
        <v>0.38</v>
      </c>
      <c r="BG535" s="15">
        <f t="shared" si="912"/>
        <v>0.24</v>
      </c>
      <c r="BH535" s="15">
        <f t="shared" si="913"/>
        <v>4.22</v>
      </c>
      <c r="BI535" s="15">
        <f t="shared" si="914"/>
        <v>11.4</v>
      </c>
      <c r="BJ535" s="50">
        <f t="shared" si="915"/>
        <v>1.76</v>
      </c>
    </row>
    <row r="536" spans="1:62" s="7" customFormat="1" ht="18" customHeight="1" x14ac:dyDescent="0.3">
      <c r="A536" s="49" t="s">
        <v>245</v>
      </c>
      <c r="B536" s="26">
        <v>9002</v>
      </c>
      <c r="C536" s="23"/>
      <c r="D536" s="23"/>
      <c r="E536" s="23">
        <v>100</v>
      </c>
      <c r="F536" s="26">
        <v>100</v>
      </c>
      <c r="G536" s="27">
        <v>260.31</v>
      </c>
      <c r="H536" s="14"/>
      <c r="I536" s="14"/>
      <c r="J536" s="14">
        <f>G536/F536*E536</f>
        <v>260.31</v>
      </c>
      <c r="K536" s="27">
        <v>0.41</v>
      </c>
      <c r="L536" s="27">
        <v>0.2</v>
      </c>
      <c r="M536" s="27">
        <v>82.32</v>
      </c>
      <c r="N536" s="14"/>
      <c r="O536" s="14"/>
      <c r="P536" s="14"/>
      <c r="Q536" s="14"/>
      <c r="R536" s="14"/>
      <c r="S536" s="14"/>
      <c r="T536" s="14">
        <f>K536/F536*E536</f>
        <v>0.40999999999999992</v>
      </c>
      <c r="U536" s="14">
        <f>L536/F536*E536</f>
        <v>0.2</v>
      </c>
      <c r="V536" s="14">
        <f>M536/F536*E536</f>
        <v>82.32</v>
      </c>
      <c r="W536" s="28">
        <v>22.2</v>
      </c>
      <c r="X536" s="28">
        <v>0</v>
      </c>
      <c r="Y536" s="28">
        <v>0</v>
      </c>
      <c r="Z536" s="28">
        <v>0.18</v>
      </c>
      <c r="AA536" s="15"/>
      <c r="AB536" s="15"/>
      <c r="AC536" s="15"/>
      <c r="AD536" s="15"/>
      <c r="AE536" s="15"/>
      <c r="AF536" s="15"/>
      <c r="AG536" s="15"/>
      <c r="AH536" s="15"/>
      <c r="AI536" s="15">
        <f t="shared" si="894"/>
        <v>22.2</v>
      </c>
      <c r="AJ536" s="15">
        <f t="shared" si="895"/>
        <v>0</v>
      </c>
      <c r="AK536" s="15">
        <f t="shared" si="896"/>
        <v>0</v>
      </c>
      <c r="AL536" s="15">
        <f t="shared" si="897"/>
        <v>0.18</v>
      </c>
      <c r="AM536" s="28">
        <v>0</v>
      </c>
      <c r="AN536" s="28">
        <v>0.02</v>
      </c>
      <c r="AO536" s="28">
        <v>0.03</v>
      </c>
      <c r="AP536" s="28">
        <v>0.15</v>
      </c>
      <c r="AQ536" s="28">
        <v>30.6</v>
      </c>
      <c r="AR536" s="28">
        <v>0</v>
      </c>
      <c r="AS536" s="15"/>
      <c r="AT536" s="15"/>
      <c r="AU536" s="15"/>
      <c r="AV536" s="15"/>
      <c r="AW536" s="15"/>
      <c r="AX536" s="15"/>
      <c r="AY536" s="15"/>
      <c r="AZ536" s="15"/>
      <c r="BA536" s="15"/>
      <c r="BB536" s="15"/>
      <c r="BC536" s="15"/>
      <c r="BD536" s="15"/>
      <c r="BE536" s="15">
        <f t="shared" si="910"/>
        <v>0</v>
      </c>
      <c r="BF536" s="15">
        <f t="shared" si="911"/>
        <v>0.02</v>
      </c>
      <c r="BG536" s="15">
        <f t="shared" si="912"/>
        <v>0.03</v>
      </c>
      <c r="BH536" s="15">
        <f t="shared" si="913"/>
        <v>0.15</v>
      </c>
      <c r="BI536" s="15">
        <f t="shared" si="914"/>
        <v>30.599999999999998</v>
      </c>
      <c r="BJ536" s="50">
        <f t="shared" si="915"/>
        <v>0</v>
      </c>
    </row>
    <row r="537" spans="1:62" s="7" customFormat="1" ht="18" customHeight="1" x14ac:dyDescent="0.3">
      <c r="A537" s="49" t="s">
        <v>31</v>
      </c>
      <c r="B537" s="26">
        <v>480</v>
      </c>
      <c r="C537" s="23">
        <v>50</v>
      </c>
      <c r="D537" s="23">
        <v>50</v>
      </c>
      <c r="E537" s="23">
        <v>50</v>
      </c>
      <c r="F537" s="26">
        <v>50</v>
      </c>
      <c r="G537" s="30">
        <v>127</v>
      </c>
      <c r="H537" s="14">
        <f>G537/F537*C537</f>
        <v>127</v>
      </c>
      <c r="I537" s="14">
        <f>G537/F537*D537</f>
        <v>127</v>
      </c>
      <c r="J537" s="14">
        <f>G537/F537*E537</f>
        <v>127</v>
      </c>
      <c r="K537" s="30">
        <v>3.88</v>
      </c>
      <c r="L537" s="30">
        <v>1</v>
      </c>
      <c r="M537" s="30">
        <v>26.5</v>
      </c>
      <c r="N537" s="14">
        <f>K537/F537*C537</f>
        <v>3.88</v>
      </c>
      <c r="O537" s="14">
        <f>L537/F537*C537</f>
        <v>1</v>
      </c>
      <c r="P537" s="14">
        <f>M537/F537*C537</f>
        <v>26.5</v>
      </c>
      <c r="Q537" s="14">
        <f>K537/F537*D537</f>
        <v>3.88</v>
      </c>
      <c r="R537" s="14">
        <f>L537/F537*D537</f>
        <v>1</v>
      </c>
      <c r="S537" s="14">
        <f>M537/F537*D537</f>
        <v>26.5</v>
      </c>
      <c r="T537" s="14">
        <f>K537/F537*E537</f>
        <v>3.88</v>
      </c>
      <c r="U537" s="14">
        <f>L537/F537*E537</f>
        <v>1</v>
      </c>
      <c r="V537" s="14">
        <f>M537/F537*E537</f>
        <v>26.5</v>
      </c>
      <c r="W537" s="28">
        <v>148.1</v>
      </c>
      <c r="X537" s="28">
        <v>16</v>
      </c>
      <c r="Y537" s="28">
        <v>0</v>
      </c>
      <c r="Z537" s="28">
        <v>2.4</v>
      </c>
      <c r="AA537" s="15">
        <f t="shared" si="886"/>
        <v>74.05</v>
      </c>
      <c r="AB537" s="15">
        <f t="shared" si="887"/>
        <v>8</v>
      </c>
      <c r="AC537" s="15">
        <f t="shared" si="888"/>
        <v>0</v>
      </c>
      <c r="AD537" s="15">
        <f t="shared" si="889"/>
        <v>1.2</v>
      </c>
      <c r="AE537" s="15">
        <f t="shared" si="890"/>
        <v>74.05</v>
      </c>
      <c r="AF537" s="15">
        <f t="shared" si="891"/>
        <v>8</v>
      </c>
      <c r="AG537" s="15">
        <f t="shared" si="892"/>
        <v>0</v>
      </c>
      <c r="AH537" s="15">
        <f t="shared" si="893"/>
        <v>1.2</v>
      </c>
      <c r="AI537" s="15">
        <f t="shared" si="894"/>
        <v>74.05</v>
      </c>
      <c r="AJ537" s="15">
        <f t="shared" si="895"/>
        <v>8</v>
      </c>
      <c r="AK537" s="15">
        <f t="shared" si="896"/>
        <v>0</v>
      </c>
      <c r="AL537" s="15">
        <f t="shared" si="897"/>
        <v>1.2</v>
      </c>
      <c r="AM537" s="28">
        <v>0</v>
      </c>
      <c r="AN537" s="28">
        <v>0.34</v>
      </c>
      <c r="AO537" s="28">
        <v>0.2</v>
      </c>
      <c r="AP537" s="28">
        <v>2.5</v>
      </c>
      <c r="AQ537" s="28">
        <v>0</v>
      </c>
      <c r="AR537" s="28">
        <v>1.5</v>
      </c>
      <c r="AS537" s="15">
        <f t="shared" si="898"/>
        <v>0</v>
      </c>
      <c r="AT537" s="15">
        <f t="shared" si="899"/>
        <v>0.17</v>
      </c>
      <c r="AU537" s="15">
        <f t="shared" si="900"/>
        <v>0.1</v>
      </c>
      <c r="AV537" s="15">
        <f t="shared" si="901"/>
        <v>1.25</v>
      </c>
      <c r="AW537" s="15">
        <f t="shared" si="902"/>
        <v>0</v>
      </c>
      <c r="AX537" s="15">
        <f t="shared" si="903"/>
        <v>0.75</v>
      </c>
      <c r="AY537" s="15">
        <f t="shared" si="904"/>
        <v>0</v>
      </c>
      <c r="AZ537" s="15">
        <f t="shared" si="905"/>
        <v>0.17</v>
      </c>
      <c r="BA537" s="15">
        <f t="shared" si="906"/>
        <v>0.1</v>
      </c>
      <c r="BB537" s="15">
        <f t="shared" si="907"/>
        <v>1.25</v>
      </c>
      <c r="BC537" s="15">
        <f t="shared" si="908"/>
        <v>0</v>
      </c>
      <c r="BD537" s="15">
        <f t="shared" si="909"/>
        <v>0.75</v>
      </c>
      <c r="BE537" s="15">
        <f t="shared" si="910"/>
        <v>0</v>
      </c>
      <c r="BF537" s="15">
        <f t="shared" si="911"/>
        <v>0.17</v>
      </c>
      <c r="BG537" s="15">
        <f t="shared" si="912"/>
        <v>0.1</v>
      </c>
      <c r="BH537" s="15">
        <f t="shared" si="913"/>
        <v>1.25</v>
      </c>
      <c r="BI537" s="15">
        <f t="shared" si="914"/>
        <v>0</v>
      </c>
      <c r="BJ537" s="50">
        <f t="shared" si="915"/>
        <v>0.75</v>
      </c>
    </row>
    <row r="538" spans="1:62" s="7" customFormat="1" ht="18" customHeight="1" x14ac:dyDescent="0.3">
      <c r="A538" s="49" t="s">
        <v>131</v>
      </c>
      <c r="B538" s="26" t="s">
        <v>132</v>
      </c>
      <c r="C538" s="23">
        <v>200</v>
      </c>
      <c r="D538" s="23">
        <v>200</v>
      </c>
      <c r="E538" s="23">
        <v>200</v>
      </c>
      <c r="F538" s="26">
        <v>100</v>
      </c>
      <c r="G538" s="27">
        <v>17</v>
      </c>
      <c r="H538" s="14">
        <f>G538/F538*C538</f>
        <v>34</v>
      </c>
      <c r="I538" s="14">
        <f>G538/F538*D538</f>
        <v>34</v>
      </c>
      <c r="J538" s="14">
        <f>G538/F538*E538</f>
        <v>34</v>
      </c>
      <c r="K538" s="27">
        <v>0</v>
      </c>
      <c r="L538" s="27">
        <v>0.03</v>
      </c>
      <c r="M538" s="27">
        <v>0</v>
      </c>
      <c r="N538" s="14">
        <f>K538/F538*C538</f>
        <v>0</v>
      </c>
      <c r="O538" s="14">
        <f>L538/F538*C538</f>
        <v>0.06</v>
      </c>
      <c r="P538" s="14">
        <f>M538/F538*C538</f>
        <v>0</v>
      </c>
      <c r="Q538" s="14">
        <f>K538/F538*D538</f>
        <v>0</v>
      </c>
      <c r="R538" s="14">
        <f>L538/F538*D538</f>
        <v>0.06</v>
      </c>
      <c r="S538" s="14">
        <f>M538/F538*D538</f>
        <v>0</v>
      </c>
      <c r="T538" s="14">
        <f>K538/F538*E538</f>
        <v>0</v>
      </c>
      <c r="U538" s="14">
        <f>L538/F538*E538</f>
        <v>0.06</v>
      </c>
      <c r="V538" s="14">
        <f>M538/F538*E538</f>
        <v>0</v>
      </c>
      <c r="W538" s="28">
        <v>4.8600000000000003</v>
      </c>
      <c r="X538" s="28">
        <v>1.08</v>
      </c>
      <c r="Y538" s="28">
        <v>0</v>
      </c>
      <c r="Z538" s="28">
        <v>0</v>
      </c>
      <c r="AA538" s="15">
        <f t="shared" si="886"/>
        <v>9.7200000000000006</v>
      </c>
      <c r="AB538" s="15">
        <f t="shared" si="887"/>
        <v>2.16</v>
      </c>
      <c r="AC538" s="15">
        <f t="shared" si="888"/>
        <v>0</v>
      </c>
      <c r="AD538" s="15">
        <f t="shared" si="889"/>
        <v>0</v>
      </c>
      <c r="AE538" s="15">
        <f t="shared" si="890"/>
        <v>9.7200000000000006</v>
      </c>
      <c r="AF538" s="15">
        <f t="shared" si="891"/>
        <v>2.16</v>
      </c>
      <c r="AG538" s="15">
        <f t="shared" si="892"/>
        <v>0</v>
      </c>
      <c r="AH538" s="15">
        <f t="shared" si="893"/>
        <v>0</v>
      </c>
      <c r="AI538" s="15">
        <f t="shared" si="894"/>
        <v>9.7200000000000006</v>
      </c>
      <c r="AJ538" s="15">
        <f t="shared" si="895"/>
        <v>2.16</v>
      </c>
      <c r="AK538" s="15">
        <f t="shared" si="896"/>
        <v>0</v>
      </c>
      <c r="AL538" s="15">
        <f t="shared" si="897"/>
        <v>0</v>
      </c>
      <c r="AM538" s="28">
        <v>0</v>
      </c>
      <c r="AN538" s="28">
        <v>0</v>
      </c>
      <c r="AO538" s="28">
        <v>0</v>
      </c>
      <c r="AP538" s="28">
        <v>0</v>
      </c>
      <c r="AQ538" s="28">
        <v>0</v>
      </c>
      <c r="AR538" s="28">
        <v>0</v>
      </c>
      <c r="AS538" s="15">
        <f t="shared" si="898"/>
        <v>0</v>
      </c>
      <c r="AT538" s="15">
        <f t="shared" si="899"/>
        <v>0</v>
      </c>
      <c r="AU538" s="15">
        <f t="shared" si="900"/>
        <v>0</v>
      </c>
      <c r="AV538" s="15">
        <f t="shared" si="901"/>
        <v>0</v>
      </c>
      <c r="AW538" s="15">
        <f t="shared" si="902"/>
        <v>0</v>
      </c>
      <c r="AX538" s="15">
        <f t="shared" si="903"/>
        <v>0</v>
      </c>
      <c r="AY538" s="15">
        <f t="shared" si="904"/>
        <v>0</v>
      </c>
      <c r="AZ538" s="15">
        <f t="shared" si="905"/>
        <v>0</v>
      </c>
      <c r="BA538" s="15">
        <f t="shared" si="906"/>
        <v>0</v>
      </c>
      <c r="BB538" s="15">
        <f t="shared" si="907"/>
        <v>0</v>
      </c>
      <c r="BC538" s="15">
        <f t="shared" si="908"/>
        <v>0</v>
      </c>
      <c r="BD538" s="15">
        <f t="shared" si="909"/>
        <v>0</v>
      </c>
      <c r="BE538" s="15">
        <f t="shared" si="910"/>
        <v>0</v>
      </c>
      <c r="BF538" s="15">
        <f t="shared" si="911"/>
        <v>0</v>
      </c>
      <c r="BG538" s="15">
        <f t="shared" si="912"/>
        <v>0</v>
      </c>
      <c r="BH538" s="15">
        <f t="shared" si="913"/>
        <v>0</v>
      </c>
      <c r="BI538" s="15">
        <f t="shared" si="914"/>
        <v>0</v>
      </c>
      <c r="BJ538" s="50">
        <f t="shared" si="915"/>
        <v>0</v>
      </c>
    </row>
    <row r="539" spans="1:62" s="7" customFormat="1" ht="18" customHeight="1" x14ac:dyDescent="0.3">
      <c r="A539" s="142" t="s">
        <v>233</v>
      </c>
      <c r="B539" s="143"/>
      <c r="C539" s="143"/>
      <c r="D539" s="143"/>
      <c r="E539" s="143"/>
      <c r="F539" s="144"/>
      <c r="G539" s="47">
        <f>SUM(G534:G538)</f>
        <v>1264.31</v>
      </c>
      <c r="H539" s="47">
        <f t="shared" ref="H539:BJ539" si="932">SUM(H534:H538)</f>
        <v>804.33333333333326</v>
      </c>
      <c r="I539" s="47">
        <f t="shared" si="932"/>
        <v>912.66666666666663</v>
      </c>
      <c r="J539" s="47">
        <f t="shared" si="932"/>
        <v>1599.6433333333332</v>
      </c>
      <c r="K539" s="47">
        <f t="shared" si="932"/>
        <v>44.089999999999996</v>
      </c>
      <c r="L539" s="47">
        <f t="shared" si="932"/>
        <v>43.63</v>
      </c>
      <c r="M539" s="47">
        <f t="shared" si="932"/>
        <v>187.82</v>
      </c>
      <c r="N539" s="47">
        <f t="shared" si="932"/>
        <v>32.880000000000003</v>
      </c>
      <c r="O539" s="47">
        <f t="shared" si="932"/>
        <v>31.02666666666666</v>
      </c>
      <c r="P539" s="47">
        <f t="shared" si="932"/>
        <v>90.366666666666674</v>
      </c>
      <c r="Q539" s="47">
        <f t="shared" si="932"/>
        <v>38.28</v>
      </c>
      <c r="R539" s="47">
        <f t="shared" si="932"/>
        <v>37.243333333333332</v>
      </c>
      <c r="S539" s="47">
        <f t="shared" si="932"/>
        <v>97.933333333333337</v>
      </c>
      <c r="T539" s="47">
        <f t="shared" si="932"/>
        <v>56.89</v>
      </c>
      <c r="U539" s="47">
        <f t="shared" si="932"/>
        <v>54.976666666666674</v>
      </c>
      <c r="V539" s="47">
        <f t="shared" si="932"/>
        <v>228.98666666666665</v>
      </c>
      <c r="W539" s="47">
        <f t="shared" si="932"/>
        <v>260.58999999999997</v>
      </c>
      <c r="X539" s="47">
        <f t="shared" si="932"/>
        <v>73.67</v>
      </c>
      <c r="Y539" s="47">
        <f t="shared" si="932"/>
        <v>207.36</v>
      </c>
      <c r="Z539" s="47">
        <f t="shared" si="932"/>
        <v>9.14</v>
      </c>
      <c r="AA539" s="47">
        <f t="shared" si="932"/>
        <v>184.17</v>
      </c>
      <c r="AB539" s="47">
        <f t="shared" si="932"/>
        <v>95.77000000000001</v>
      </c>
      <c r="AC539" s="47">
        <f t="shared" si="932"/>
        <v>318.7</v>
      </c>
      <c r="AD539" s="47">
        <f t="shared" si="932"/>
        <v>13.08</v>
      </c>
      <c r="AE539" s="47">
        <f t="shared" si="932"/>
        <v>191.655</v>
      </c>
      <c r="AF539" s="47">
        <f t="shared" si="932"/>
        <v>110.28</v>
      </c>
      <c r="AG539" s="47">
        <f t="shared" si="932"/>
        <v>374.36999999999995</v>
      </c>
      <c r="AH539" s="47">
        <f t="shared" si="932"/>
        <v>15.74</v>
      </c>
      <c r="AI539" s="47">
        <f t="shared" si="932"/>
        <v>299.28500000000003</v>
      </c>
      <c r="AJ539" s="47">
        <f t="shared" si="932"/>
        <v>166.87</v>
      </c>
      <c r="AK539" s="47">
        <f t="shared" si="932"/>
        <v>581.73</v>
      </c>
      <c r="AL539" s="47">
        <f t="shared" si="932"/>
        <v>22.48</v>
      </c>
      <c r="AM539" s="47">
        <f t="shared" si="932"/>
        <v>0.03</v>
      </c>
      <c r="AN539" s="47">
        <f t="shared" si="932"/>
        <v>0.64000000000000012</v>
      </c>
      <c r="AO539" s="47">
        <f t="shared" si="932"/>
        <v>0.45</v>
      </c>
      <c r="AP539" s="47">
        <f t="shared" si="932"/>
        <v>6.68</v>
      </c>
      <c r="AQ539" s="47">
        <f t="shared" si="932"/>
        <v>37.85</v>
      </c>
      <c r="AR539" s="47">
        <f t="shared" si="932"/>
        <v>2.52</v>
      </c>
      <c r="AS539" s="47">
        <f t="shared" si="932"/>
        <v>0.04</v>
      </c>
      <c r="AT539" s="47">
        <f t="shared" si="932"/>
        <v>0.54</v>
      </c>
      <c r="AU539" s="47">
        <f t="shared" si="932"/>
        <v>0.42000000000000004</v>
      </c>
      <c r="AV539" s="47">
        <f t="shared" si="932"/>
        <v>7.1999999999999993</v>
      </c>
      <c r="AW539" s="47">
        <f t="shared" si="932"/>
        <v>8.8000000000000007</v>
      </c>
      <c r="AX539" s="47">
        <f t="shared" si="932"/>
        <v>1.9100000000000001</v>
      </c>
      <c r="AY539" s="47">
        <f t="shared" si="932"/>
        <v>4.4999999999999998E-2</v>
      </c>
      <c r="AZ539" s="47">
        <f t="shared" si="932"/>
        <v>0.58500000000000008</v>
      </c>
      <c r="BA539" s="47">
        <f t="shared" si="932"/>
        <v>0.47</v>
      </c>
      <c r="BB539" s="47">
        <f t="shared" si="932"/>
        <v>8.16</v>
      </c>
      <c r="BC539" s="47">
        <f t="shared" si="932"/>
        <v>9.5749999999999993</v>
      </c>
      <c r="BD539" s="47">
        <f t="shared" si="932"/>
        <v>1.98</v>
      </c>
      <c r="BE539" s="47">
        <f t="shared" si="932"/>
        <v>7.5000000000000011E-2</v>
      </c>
      <c r="BF539" s="47">
        <f t="shared" si="932"/>
        <v>0.88500000000000012</v>
      </c>
      <c r="BG539" s="47">
        <f t="shared" si="932"/>
        <v>0.72000000000000008</v>
      </c>
      <c r="BH539" s="47">
        <f t="shared" si="932"/>
        <v>12.34</v>
      </c>
      <c r="BI539" s="47">
        <f t="shared" si="932"/>
        <v>47.424999999999997</v>
      </c>
      <c r="BJ539" s="83">
        <f t="shared" si="932"/>
        <v>3</v>
      </c>
    </row>
    <row r="540" spans="1:62" s="7" customFormat="1" ht="18" customHeight="1" x14ac:dyDescent="0.3">
      <c r="A540" s="49" t="s">
        <v>149</v>
      </c>
      <c r="B540" s="26">
        <v>439</v>
      </c>
      <c r="C540" s="23">
        <v>200</v>
      </c>
      <c r="D540" s="23">
        <v>200</v>
      </c>
      <c r="E540" s="23">
        <v>200</v>
      </c>
      <c r="F540" s="26">
        <v>100</v>
      </c>
      <c r="G540" s="27">
        <v>59</v>
      </c>
      <c r="H540" s="14">
        <f>G540/F540*C540</f>
        <v>118</v>
      </c>
      <c r="I540" s="14">
        <f>G540/F540*D540</f>
        <v>118</v>
      </c>
      <c r="J540" s="14">
        <f>G540/F540*E540</f>
        <v>118</v>
      </c>
      <c r="K540" s="27">
        <v>2.9</v>
      </c>
      <c r="L540" s="27">
        <v>3.2</v>
      </c>
      <c r="M540" s="27">
        <v>4.0999999999999996</v>
      </c>
      <c r="N540" s="14">
        <f>K540/F540*C540</f>
        <v>5.8</v>
      </c>
      <c r="O540" s="14">
        <f>L540/F540*C540</f>
        <v>6.4</v>
      </c>
      <c r="P540" s="14">
        <f>M540/F540*C540</f>
        <v>8.1999999999999993</v>
      </c>
      <c r="Q540" s="14">
        <f>K540/F540*D540</f>
        <v>5.8</v>
      </c>
      <c r="R540" s="14">
        <f>L540/F540*D540</f>
        <v>6.4</v>
      </c>
      <c r="S540" s="14">
        <f>M540/F540*D540</f>
        <v>8.1999999999999993</v>
      </c>
      <c r="T540" s="14">
        <f>K540/F540*E540</f>
        <v>5.8</v>
      </c>
      <c r="U540" s="14">
        <f>L540/F540*E540</f>
        <v>6.4</v>
      </c>
      <c r="V540" s="14">
        <f>M540/F540*E540</f>
        <v>8.1999999999999993</v>
      </c>
      <c r="W540" s="28">
        <v>304.8</v>
      </c>
      <c r="X540" s="28">
        <v>28</v>
      </c>
      <c r="Y540" s="28">
        <v>0</v>
      </c>
      <c r="Z540" s="28">
        <v>0.2</v>
      </c>
      <c r="AA540" s="15">
        <f t="shared" si="886"/>
        <v>609.6</v>
      </c>
      <c r="AB540" s="15">
        <f t="shared" si="887"/>
        <v>56.000000000000007</v>
      </c>
      <c r="AC540" s="15">
        <f t="shared" si="888"/>
        <v>0</v>
      </c>
      <c r="AD540" s="15">
        <f t="shared" si="889"/>
        <v>0.4</v>
      </c>
      <c r="AE540" s="15">
        <f t="shared" si="890"/>
        <v>609.6</v>
      </c>
      <c r="AF540" s="15">
        <f t="shared" si="891"/>
        <v>56.000000000000007</v>
      </c>
      <c r="AG540" s="15">
        <f t="shared" si="892"/>
        <v>0</v>
      </c>
      <c r="AH540" s="15">
        <f t="shared" si="893"/>
        <v>0.4</v>
      </c>
      <c r="AI540" s="15">
        <f t="shared" si="894"/>
        <v>609.6</v>
      </c>
      <c r="AJ540" s="15">
        <f t="shared" si="895"/>
        <v>56.000000000000007</v>
      </c>
      <c r="AK540" s="15">
        <f t="shared" si="896"/>
        <v>0</v>
      </c>
      <c r="AL540" s="15">
        <f t="shared" si="897"/>
        <v>0.4</v>
      </c>
      <c r="AM540" s="28">
        <v>0</v>
      </c>
      <c r="AN540" s="28">
        <v>0.06</v>
      </c>
      <c r="AO540" s="28">
        <v>0.34</v>
      </c>
      <c r="AP540" s="28">
        <v>0</v>
      </c>
      <c r="AQ540" s="28">
        <v>1.4</v>
      </c>
      <c r="AR540" s="28">
        <v>0</v>
      </c>
      <c r="AS540" s="15">
        <f t="shared" si="898"/>
        <v>0</v>
      </c>
      <c r="AT540" s="15">
        <f t="shared" si="899"/>
        <v>0.12</v>
      </c>
      <c r="AU540" s="15">
        <f t="shared" si="900"/>
        <v>0.68</v>
      </c>
      <c r="AV540" s="15">
        <f t="shared" si="901"/>
        <v>0</v>
      </c>
      <c r="AW540" s="15">
        <f t="shared" si="902"/>
        <v>2.8</v>
      </c>
      <c r="AX540" s="15">
        <f t="shared" si="903"/>
        <v>0</v>
      </c>
      <c r="AY540" s="15">
        <f t="shared" si="904"/>
        <v>0</v>
      </c>
      <c r="AZ540" s="15">
        <f t="shared" si="905"/>
        <v>0.12</v>
      </c>
      <c r="BA540" s="15">
        <f t="shared" si="906"/>
        <v>0.68</v>
      </c>
      <c r="BB540" s="15">
        <f t="shared" si="907"/>
        <v>0</v>
      </c>
      <c r="BC540" s="15">
        <f t="shared" si="908"/>
        <v>2.8</v>
      </c>
      <c r="BD540" s="15">
        <f t="shared" si="909"/>
        <v>0</v>
      </c>
      <c r="BE540" s="15">
        <f t="shared" si="910"/>
        <v>0</v>
      </c>
      <c r="BF540" s="15">
        <f t="shared" si="911"/>
        <v>0.12</v>
      </c>
      <c r="BG540" s="15">
        <f t="shared" si="912"/>
        <v>0.68</v>
      </c>
      <c r="BH540" s="15">
        <f t="shared" si="913"/>
        <v>0</v>
      </c>
      <c r="BI540" s="15">
        <f t="shared" si="914"/>
        <v>2.8</v>
      </c>
      <c r="BJ540" s="50">
        <f t="shared" si="915"/>
        <v>0</v>
      </c>
    </row>
    <row r="541" spans="1:62" s="9" customFormat="1" ht="20.100000000000001" customHeight="1" x14ac:dyDescent="0.3">
      <c r="A541" s="145" t="s">
        <v>237</v>
      </c>
      <c r="B541" s="150"/>
      <c r="C541" s="150"/>
      <c r="D541" s="150"/>
      <c r="E541" s="150"/>
      <c r="F541" s="150"/>
      <c r="G541" s="77">
        <f>SUM(G540)</f>
        <v>59</v>
      </c>
      <c r="H541" s="77">
        <f t="shared" ref="H541:BJ541" si="933">SUM(H540)</f>
        <v>118</v>
      </c>
      <c r="I541" s="77">
        <f t="shared" si="933"/>
        <v>118</v>
      </c>
      <c r="J541" s="77">
        <f t="shared" si="933"/>
        <v>118</v>
      </c>
      <c r="K541" s="77">
        <f t="shared" si="933"/>
        <v>2.9</v>
      </c>
      <c r="L541" s="77">
        <f t="shared" si="933"/>
        <v>3.2</v>
      </c>
      <c r="M541" s="77">
        <f t="shared" si="933"/>
        <v>4.0999999999999996</v>
      </c>
      <c r="N541" s="77">
        <f t="shared" si="933"/>
        <v>5.8</v>
      </c>
      <c r="O541" s="77">
        <f t="shared" si="933"/>
        <v>6.4</v>
      </c>
      <c r="P541" s="77">
        <f t="shared" si="933"/>
        <v>8.1999999999999993</v>
      </c>
      <c r="Q541" s="77">
        <f t="shared" si="933"/>
        <v>5.8</v>
      </c>
      <c r="R541" s="77">
        <f t="shared" si="933"/>
        <v>6.4</v>
      </c>
      <c r="S541" s="77">
        <f t="shared" si="933"/>
        <v>8.1999999999999993</v>
      </c>
      <c r="T541" s="77">
        <f t="shared" si="933"/>
        <v>5.8</v>
      </c>
      <c r="U541" s="77">
        <f t="shared" si="933"/>
        <v>6.4</v>
      </c>
      <c r="V541" s="77">
        <f t="shared" si="933"/>
        <v>8.1999999999999993</v>
      </c>
      <c r="W541" s="77">
        <f t="shared" si="933"/>
        <v>304.8</v>
      </c>
      <c r="X541" s="77">
        <f t="shared" si="933"/>
        <v>28</v>
      </c>
      <c r="Y541" s="77">
        <f t="shared" si="933"/>
        <v>0</v>
      </c>
      <c r="Z541" s="77">
        <f t="shared" si="933"/>
        <v>0.2</v>
      </c>
      <c r="AA541" s="77">
        <f t="shared" si="933"/>
        <v>609.6</v>
      </c>
      <c r="AB541" s="77">
        <f t="shared" si="933"/>
        <v>56.000000000000007</v>
      </c>
      <c r="AC541" s="77">
        <f t="shared" si="933"/>
        <v>0</v>
      </c>
      <c r="AD541" s="77">
        <f t="shared" si="933"/>
        <v>0.4</v>
      </c>
      <c r="AE541" s="77">
        <f t="shared" si="933"/>
        <v>609.6</v>
      </c>
      <c r="AF541" s="77">
        <f t="shared" si="933"/>
        <v>56.000000000000007</v>
      </c>
      <c r="AG541" s="77">
        <f t="shared" si="933"/>
        <v>0</v>
      </c>
      <c r="AH541" s="77">
        <f t="shared" si="933"/>
        <v>0.4</v>
      </c>
      <c r="AI541" s="77">
        <f t="shared" si="933"/>
        <v>609.6</v>
      </c>
      <c r="AJ541" s="77">
        <f t="shared" si="933"/>
        <v>56.000000000000007</v>
      </c>
      <c r="AK541" s="77">
        <f t="shared" si="933"/>
        <v>0</v>
      </c>
      <c r="AL541" s="77">
        <f t="shared" si="933"/>
        <v>0.4</v>
      </c>
      <c r="AM541" s="77">
        <f t="shared" si="933"/>
        <v>0</v>
      </c>
      <c r="AN541" s="77">
        <f t="shared" si="933"/>
        <v>0.06</v>
      </c>
      <c r="AO541" s="77">
        <f t="shared" si="933"/>
        <v>0.34</v>
      </c>
      <c r="AP541" s="77">
        <f t="shared" si="933"/>
        <v>0</v>
      </c>
      <c r="AQ541" s="77">
        <f t="shared" si="933"/>
        <v>1.4</v>
      </c>
      <c r="AR541" s="77">
        <f t="shared" si="933"/>
        <v>0</v>
      </c>
      <c r="AS541" s="77">
        <f t="shared" si="933"/>
        <v>0</v>
      </c>
      <c r="AT541" s="77">
        <f t="shared" si="933"/>
        <v>0.12</v>
      </c>
      <c r="AU541" s="77">
        <f t="shared" si="933"/>
        <v>0.68</v>
      </c>
      <c r="AV541" s="77">
        <f t="shared" si="933"/>
        <v>0</v>
      </c>
      <c r="AW541" s="77">
        <f t="shared" si="933"/>
        <v>2.8</v>
      </c>
      <c r="AX541" s="77">
        <f t="shared" si="933"/>
        <v>0</v>
      </c>
      <c r="AY541" s="77">
        <f t="shared" si="933"/>
        <v>0</v>
      </c>
      <c r="AZ541" s="77">
        <f t="shared" si="933"/>
        <v>0.12</v>
      </c>
      <c r="BA541" s="77">
        <f t="shared" si="933"/>
        <v>0.68</v>
      </c>
      <c r="BB541" s="77">
        <f t="shared" si="933"/>
        <v>0</v>
      </c>
      <c r="BC541" s="77">
        <f t="shared" si="933"/>
        <v>2.8</v>
      </c>
      <c r="BD541" s="77">
        <f t="shared" si="933"/>
        <v>0</v>
      </c>
      <c r="BE541" s="77">
        <f t="shared" si="933"/>
        <v>0</v>
      </c>
      <c r="BF541" s="77">
        <f t="shared" si="933"/>
        <v>0.12</v>
      </c>
      <c r="BG541" s="77">
        <f t="shared" si="933"/>
        <v>0.68</v>
      </c>
      <c r="BH541" s="77">
        <f t="shared" si="933"/>
        <v>0</v>
      </c>
      <c r="BI541" s="77">
        <f t="shared" si="933"/>
        <v>2.8</v>
      </c>
      <c r="BJ541" s="52">
        <f t="shared" si="933"/>
        <v>0</v>
      </c>
    </row>
    <row r="542" spans="1:62" s="11" customFormat="1" ht="33.75" customHeight="1" thickBot="1" x14ac:dyDescent="0.35">
      <c r="A542" s="153" t="s">
        <v>58</v>
      </c>
      <c r="B542" s="154"/>
      <c r="C542" s="154"/>
      <c r="D542" s="154"/>
      <c r="E542" s="154"/>
      <c r="F542" s="154"/>
      <c r="G542" s="43">
        <f>SUM(G541,G539,G533,G529,G521)</f>
        <v>4046.91</v>
      </c>
      <c r="H542" s="43">
        <f t="shared" ref="H542:BJ542" si="934">SUM(H541,H539,H533,H529,H521)</f>
        <v>3458.2833333333333</v>
      </c>
      <c r="I542" s="43">
        <f t="shared" si="934"/>
        <v>3923.1166666666663</v>
      </c>
      <c r="J542" s="43">
        <f t="shared" si="934"/>
        <v>5582.51</v>
      </c>
      <c r="K542" s="43">
        <f t="shared" si="934"/>
        <v>145.99</v>
      </c>
      <c r="L542" s="43">
        <f t="shared" si="934"/>
        <v>182.26000000000002</v>
      </c>
      <c r="M542" s="43">
        <f t="shared" si="934"/>
        <v>470.34999999999997</v>
      </c>
      <c r="N542" s="43">
        <f t="shared" si="934"/>
        <v>137.83000000000001</v>
      </c>
      <c r="O542" s="43">
        <f t="shared" si="934"/>
        <v>150.22666666666663</v>
      </c>
      <c r="P542" s="43">
        <f t="shared" si="934"/>
        <v>380.12866666666667</v>
      </c>
      <c r="Q542" s="43">
        <f t="shared" si="934"/>
        <v>164.77999999999997</v>
      </c>
      <c r="R542" s="43">
        <f t="shared" si="934"/>
        <v>174.34333333333331</v>
      </c>
      <c r="S542" s="43">
        <f t="shared" si="934"/>
        <v>414.64533333333333</v>
      </c>
      <c r="T542" s="43">
        <f t="shared" si="934"/>
        <v>230.86333333333334</v>
      </c>
      <c r="U542" s="43">
        <f t="shared" si="934"/>
        <v>250.59666666666669</v>
      </c>
      <c r="V542" s="43">
        <f t="shared" si="934"/>
        <v>609.17666666666662</v>
      </c>
      <c r="W542" s="43">
        <f t="shared" si="934"/>
        <v>2099.84</v>
      </c>
      <c r="X542" s="43">
        <f t="shared" si="934"/>
        <v>403.86000000000007</v>
      </c>
      <c r="Y542" s="43">
        <f t="shared" si="934"/>
        <v>1307</v>
      </c>
      <c r="Z542" s="43">
        <f t="shared" si="934"/>
        <v>27.481000000000002</v>
      </c>
      <c r="AA542" s="43">
        <f t="shared" si="934"/>
        <v>1598.7530000000002</v>
      </c>
      <c r="AB542" s="43">
        <f t="shared" si="934"/>
        <v>494.85899999999998</v>
      </c>
      <c r="AC542" s="43">
        <f t="shared" si="934"/>
        <v>1157.44</v>
      </c>
      <c r="AD542" s="43">
        <f t="shared" si="934"/>
        <v>35.386009999999999</v>
      </c>
      <c r="AE542" s="43">
        <f t="shared" si="934"/>
        <v>1636.008</v>
      </c>
      <c r="AF542" s="43">
        <f t="shared" si="934"/>
        <v>528.49400000000003</v>
      </c>
      <c r="AG542" s="43">
        <f t="shared" si="934"/>
        <v>1287.4000000000001</v>
      </c>
      <c r="AH542" s="43">
        <f t="shared" si="934"/>
        <v>39.046019999999999</v>
      </c>
      <c r="AI542" s="43">
        <f t="shared" si="934"/>
        <v>2026.1650000000002</v>
      </c>
      <c r="AJ542" s="43">
        <f t="shared" si="934"/>
        <v>723.13499999999999</v>
      </c>
      <c r="AK542" s="43">
        <f t="shared" si="934"/>
        <v>1861.32</v>
      </c>
      <c r="AL542" s="43">
        <f t="shared" si="934"/>
        <v>53.875019999999999</v>
      </c>
      <c r="AM542" s="43">
        <f t="shared" si="934"/>
        <v>0.82200000000000006</v>
      </c>
      <c r="AN542" s="43">
        <f t="shared" si="934"/>
        <v>2.2900000000000005</v>
      </c>
      <c r="AO542" s="43">
        <f t="shared" si="934"/>
        <v>2.38</v>
      </c>
      <c r="AP542" s="43">
        <f t="shared" si="934"/>
        <v>23.79</v>
      </c>
      <c r="AQ542" s="43">
        <f t="shared" si="934"/>
        <v>106.22</v>
      </c>
      <c r="AR542" s="43">
        <f t="shared" si="934"/>
        <v>15.64</v>
      </c>
      <c r="AS542" s="43">
        <f t="shared" si="934"/>
        <v>0.43</v>
      </c>
      <c r="AT542" s="43">
        <f t="shared" si="934"/>
        <v>2.3754000000000004</v>
      </c>
      <c r="AU542" s="43">
        <f t="shared" si="934"/>
        <v>2.5395000000000003</v>
      </c>
      <c r="AV542" s="43">
        <f t="shared" si="934"/>
        <v>27.646000000000001</v>
      </c>
      <c r="AW542" s="43">
        <f t="shared" si="934"/>
        <v>106.24000000000001</v>
      </c>
      <c r="AX542" s="43">
        <f t="shared" si="934"/>
        <v>18.809000000000001</v>
      </c>
      <c r="AY542" s="43">
        <f t="shared" si="934"/>
        <v>0.435</v>
      </c>
      <c r="AZ542" s="43">
        <f t="shared" si="934"/>
        <v>2.4758000000000004</v>
      </c>
      <c r="BA542" s="43">
        <f t="shared" si="934"/>
        <v>2.6799999999999997</v>
      </c>
      <c r="BB542" s="43">
        <f t="shared" si="934"/>
        <v>30.417000000000002</v>
      </c>
      <c r="BC542" s="43">
        <f t="shared" si="934"/>
        <v>114.45500000000001</v>
      </c>
      <c r="BD542" s="43">
        <f t="shared" si="934"/>
        <v>19.648</v>
      </c>
      <c r="BE542" s="43">
        <f t="shared" si="934"/>
        <v>0.69100000000000006</v>
      </c>
      <c r="BF542" s="43">
        <f t="shared" si="934"/>
        <v>3.3508000000000004</v>
      </c>
      <c r="BG542" s="43">
        <f t="shared" si="934"/>
        <v>3.4160000000000004</v>
      </c>
      <c r="BH542" s="43">
        <f t="shared" si="934"/>
        <v>42.721999999999994</v>
      </c>
      <c r="BI542" s="43">
        <f t="shared" si="934"/>
        <v>188.20499999999998</v>
      </c>
      <c r="BJ542" s="84">
        <f t="shared" si="934"/>
        <v>25.097999999999999</v>
      </c>
    </row>
    <row r="543" spans="1:62" s="112" customFormat="1" x14ac:dyDescent="0.3">
      <c r="A543" s="110"/>
      <c r="B543" s="111"/>
      <c r="C543" s="111"/>
      <c r="D543" s="111"/>
      <c r="E543" s="111"/>
      <c r="F543" s="111"/>
      <c r="G543" s="111"/>
      <c r="H543" s="111"/>
      <c r="I543" s="111"/>
      <c r="J543" s="111"/>
      <c r="K543" s="111"/>
      <c r="L543" s="111"/>
      <c r="M543" s="111"/>
      <c r="N543" s="111"/>
      <c r="O543" s="111"/>
      <c r="P543" s="111"/>
      <c r="Q543" s="111"/>
      <c r="R543" s="111"/>
      <c r="S543" s="111"/>
      <c r="T543" s="111"/>
      <c r="U543" s="111"/>
      <c r="V543" s="111"/>
      <c r="W543" s="111"/>
      <c r="X543" s="111"/>
      <c r="Y543" s="111"/>
      <c r="Z543" s="111"/>
      <c r="AA543" s="111"/>
      <c r="AB543" s="111"/>
      <c r="AC543" s="111"/>
      <c r="AD543" s="111"/>
      <c r="AE543" s="111"/>
      <c r="AF543" s="111"/>
      <c r="AG543" s="111"/>
      <c r="AH543" s="111"/>
      <c r="AI543" s="111"/>
      <c r="AJ543" s="111"/>
      <c r="AK543" s="111"/>
      <c r="AL543" s="111"/>
      <c r="AM543" s="111"/>
      <c r="AN543" s="111"/>
      <c r="AO543" s="111"/>
      <c r="AP543" s="111"/>
      <c r="AQ543" s="111"/>
      <c r="AR543" s="111"/>
      <c r="AS543" s="111"/>
      <c r="AT543" s="111"/>
      <c r="AU543" s="111"/>
      <c r="AV543" s="111"/>
      <c r="AW543" s="111"/>
      <c r="AX543" s="111"/>
      <c r="AY543" s="111"/>
      <c r="AZ543" s="111"/>
      <c r="BA543" s="111"/>
      <c r="BB543" s="111"/>
      <c r="BC543" s="111"/>
      <c r="BD543" s="111"/>
      <c r="BE543" s="111"/>
      <c r="BF543" s="111"/>
      <c r="BG543" s="111"/>
      <c r="BH543" s="111"/>
      <c r="BI543" s="111"/>
      <c r="BJ543" s="111"/>
    </row>
    <row r="544" spans="1:62" s="112" customFormat="1" x14ac:dyDescent="0.3">
      <c r="A544" s="116"/>
      <c r="B544" s="115"/>
      <c r="C544" s="115"/>
      <c r="D544" s="115"/>
      <c r="E544" s="115"/>
      <c r="F544" s="115"/>
      <c r="G544" s="115"/>
      <c r="H544" s="115"/>
      <c r="I544" s="115"/>
      <c r="J544" s="115"/>
      <c r="K544" s="115"/>
      <c r="L544" s="115"/>
      <c r="M544" s="111"/>
      <c r="N544" s="111"/>
      <c r="O544" s="111"/>
      <c r="P544" s="111"/>
      <c r="Q544" s="111"/>
      <c r="R544" s="111"/>
      <c r="S544" s="111"/>
      <c r="T544" s="111"/>
      <c r="U544" s="111"/>
      <c r="V544" s="111"/>
      <c r="W544" s="111"/>
      <c r="X544" s="111"/>
      <c r="Y544" s="111"/>
      <c r="Z544" s="111"/>
      <c r="AA544" s="111"/>
      <c r="AB544" s="111"/>
      <c r="AC544" s="111"/>
      <c r="AD544" s="111"/>
      <c r="AE544" s="111"/>
      <c r="AF544" s="111"/>
      <c r="AG544" s="111"/>
      <c r="AH544" s="111"/>
      <c r="AI544" s="111"/>
      <c r="AJ544" s="111"/>
      <c r="AK544" s="111"/>
      <c r="AL544" s="111"/>
      <c r="AM544" s="111"/>
      <c r="AN544" s="111"/>
      <c r="AO544" s="111"/>
      <c r="AP544" s="111"/>
      <c r="AQ544" s="111"/>
      <c r="AR544" s="111"/>
      <c r="AS544" s="111"/>
      <c r="AT544" s="111"/>
      <c r="AU544" s="111"/>
      <c r="AV544" s="111"/>
      <c r="AW544" s="111"/>
      <c r="AX544" s="111"/>
      <c r="AY544" s="111"/>
      <c r="AZ544" s="111"/>
      <c r="BA544" s="111"/>
      <c r="BB544" s="111"/>
      <c r="BC544" s="111"/>
      <c r="BD544" s="111"/>
      <c r="BE544" s="111"/>
      <c r="BF544" s="111"/>
      <c r="BG544" s="111"/>
      <c r="BH544" s="111"/>
      <c r="BI544" s="111"/>
      <c r="BJ544" s="111"/>
    </row>
    <row r="545" spans="1:62" s="133" customFormat="1" ht="15.75" x14ac:dyDescent="0.25">
      <c r="A545" s="141" t="s">
        <v>261</v>
      </c>
      <c r="B545" s="141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</row>
    <row r="546" spans="1:62" s="133" customFormat="1" ht="15.75" x14ac:dyDescent="0.25">
      <c r="A546" s="134"/>
      <c r="B546" s="135"/>
      <c r="C546" s="135"/>
      <c r="D546" s="135"/>
      <c r="E546" s="135"/>
      <c r="F546" s="135"/>
      <c r="G546" s="136"/>
      <c r="H546" s="136"/>
      <c r="I546" s="136"/>
      <c r="J546" s="136"/>
      <c r="K546" s="137"/>
      <c r="L546" s="137"/>
    </row>
    <row r="547" spans="1:62" s="133" customFormat="1" ht="15.75" x14ac:dyDescent="0.25">
      <c r="A547" s="134" t="s">
        <v>262</v>
      </c>
      <c r="B547" s="134"/>
      <c r="C547" s="134"/>
      <c r="D547" s="134"/>
      <c r="E547" s="134"/>
      <c r="F547" s="134"/>
      <c r="G547" s="134"/>
      <c r="H547" s="134"/>
      <c r="I547" s="134"/>
      <c r="J547" s="134"/>
      <c r="K547" s="134"/>
      <c r="L547" s="137"/>
    </row>
    <row r="548" spans="1:62" s="140" customFormat="1" x14ac:dyDescent="0.3">
      <c r="A548" s="134"/>
      <c r="B548" s="134"/>
      <c r="C548" s="134"/>
      <c r="D548" s="134"/>
      <c r="E548" s="134"/>
      <c r="F548" s="134"/>
      <c r="G548" s="134"/>
      <c r="H548" s="134"/>
      <c r="I548" s="134"/>
      <c r="J548" s="134"/>
      <c r="K548" s="134"/>
      <c r="L548" s="138"/>
      <c r="M548" s="139"/>
      <c r="N548" s="139"/>
      <c r="O548" s="139"/>
      <c r="P548" s="139"/>
      <c r="Q548" s="139"/>
      <c r="R548" s="139"/>
      <c r="S548" s="139"/>
      <c r="T548" s="139"/>
      <c r="U548" s="139"/>
      <c r="V548" s="139"/>
      <c r="W548" s="139"/>
      <c r="X548" s="139"/>
      <c r="Y548" s="139"/>
      <c r="Z548" s="139"/>
      <c r="AA548" s="139"/>
      <c r="AB548" s="139"/>
      <c r="AC548" s="139"/>
      <c r="AD548" s="139"/>
      <c r="AE548" s="139"/>
      <c r="AF548" s="139"/>
      <c r="AG548" s="139"/>
      <c r="AH548" s="139"/>
      <c r="AI548" s="139"/>
      <c r="AJ548" s="139"/>
      <c r="AK548" s="139"/>
      <c r="AL548" s="139"/>
      <c r="AM548" s="139"/>
      <c r="AN548" s="139"/>
      <c r="AO548" s="139"/>
      <c r="AP548" s="139"/>
      <c r="AQ548" s="139"/>
      <c r="AR548" s="139"/>
      <c r="AS548" s="139"/>
      <c r="AT548" s="139"/>
      <c r="AU548" s="139"/>
      <c r="AV548" s="139"/>
      <c r="AW548" s="139"/>
      <c r="AX548" s="139"/>
      <c r="AY548" s="139"/>
      <c r="AZ548" s="139"/>
      <c r="BA548" s="139"/>
      <c r="BB548" s="139"/>
      <c r="BC548" s="139"/>
      <c r="BD548" s="139"/>
      <c r="BE548" s="139"/>
      <c r="BF548" s="139"/>
      <c r="BG548" s="139"/>
      <c r="BH548" s="139"/>
      <c r="BI548" s="139"/>
      <c r="BJ548" s="139"/>
    </row>
    <row r="549" spans="1:62" s="112" customFormat="1" x14ac:dyDescent="0.3">
      <c r="A549" s="110"/>
      <c r="B549" s="113"/>
      <c r="C549" s="113"/>
      <c r="D549" s="113"/>
      <c r="E549" s="113"/>
      <c r="F549" s="113"/>
      <c r="G549" s="113"/>
      <c r="H549" s="113"/>
      <c r="I549" s="113"/>
      <c r="J549" s="113"/>
      <c r="K549" s="113"/>
      <c r="L549" s="113"/>
      <c r="M549" s="113"/>
      <c r="N549" s="113"/>
      <c r="O549" s="113"/>
      <c r="P549" s="113"/>
      <c r="Q549" s="113"/>
      <c r="R549" s="113"/>
      <c r="S549" s="113"/>
      <c r="T549" s="113"/>
      <c r="U549" s="113"/>
      <c r="V549" s="113"/>
      <c r="W549" s="113"/>
      <c r="X549" s="113"/>
      <c r="Y549" s="113"/>
      <c r="Z549" s="113"/>
      <c r="AA549" s="113"/>
      <c r="AB549" s="113"/>
      <c r="AC549" s="113"/>
      <c r="AD549" s="113"/>
      <c r="AE549" s="113"/>
      <c r="AF549" s="113"/>
      <c r="AG549" s="113"/>
      <c r="AH549" s="113"/>
      <c r="AI549" s="113"/>
      <c r="AJ549" s="113"/>
      <c r="AK549" s="113"/>
      <c r="AL549" s="113"/>
      <c r="AM549" s="113"/>
      <c r="AN549" s="113"/>
      <c r="AO549" s="113"/>
      <c r="AP549" s="113"/>
      <c r="AQ549" s="113"/>
      <c r="AR549" s="113"/>
      <c r="AS549" s="113"/>
      <c r="AT549" s="113"/>
      <c r="AU549" s="113"/>
      <c r="AV549" s="113"/>
      <c r="AW549" s="113"/>
      <c r="AX549" s="113"/>
      <c r="AY549" s="113"/>
      <c r="AZ549" s="113"/>
      <c r="BA549" s="113"/>
      <c r="BB549" s="113"/>
      <c r="BC549" s="113"/>
      <c r="BD549" s="113"/>
      <c r="BE549" s="113"/>
      <c r="BF549" s="113"/>
      <c r="BG549" s="113"/>
      <c r="BH549" s="113"/>
      <c r="BI549" s="113"/>
      <c r="BJ549" s="113"/>
    </row>
    <row r="550" spans="1:62" s="112" customFormat="1" x14ac:dyDescent="0.3">
      <c r="A550" s="110"/>
      <c r="B550" s="113"/>
      <c r="C550" s="113"/>
      <c r="D550" s="113"/>
      <c r="E550" s="113"/>
      <c r="F550" s="113"/>
      <c r="G550" s="113"/>
      <c r="H550" s="113"/>
      <c r="I550" s="113"/>
      <c r="J550" s="113"/>
      <c r="K550" s="113"/>
      <c r="L550" s="113"/>
      <c r="M550" s="113"/>
      <c r="N550" s="113"/>
      <c r="O550" s="113"/>
      <c r="P550" s="113"/>
      <c r="Q550" s="113"/>
      <c r="R550" s="113"/>
      <c r="S550" s="113"/>
      <c r="T550" s="113"/>
      <c r="U550" s="113"/>
      <c r="V550" s="113"/>
      <c r="W550" s="113"/>
      <c r="X550" s="113"/>
      <c r="Y550" s="113"/>
      <c r="Z550" s="113"/>
      <c r="AA550" s="113"/>
      <c r="AB550" s="113"/>
      <c r="AC550" s="113"/>
      <c r="AD550" s="113"/>
      <c r="AE550" s="113"/>
      <c r="AF550" s="113"/>
      <c r="AG550" s="113"/>
      <c r="AH550" s="113"/>
      <c r="AI550" s="113"/>
      <c r="AJ550" s="113"/>
      <c r="AK550" s="113"/>
      <c r="AL550" s="113"/>
      <c r="AM550" s="113"/>
      <c r="AN550" s="113"/>
      <c r="AO550" s="113"/>
      <c r="AP550" s="113"/>
      <c r="AQ550" s="113"/>
      <c r="AR550" s="113"/>
      <c r="AS550" s="113"/>
      <c r="AT550" s="113"/>
      <c r="AU550" s="113"/>
      <c r="AV550" s="113"/>
      <c r="AW550" s="113"/>
      <c r="AX550" s="113"/>
      <c r="AY550" s="113"/>
      <c r="AZ550" s="113"/>
      <c r="BA550" s="113"/>
      <c r="BB550" s="113"/>
      <c r="BC550" s="113"/>
      <c r="BD550" s="113"/>
      <c r="BE550" s="113"/>
      <c r="BF550" s="113"/>
      <c r="BG550" s="113"/>
      <c r="BH550" s="113"/>
      <c r="BI550" s="113"/>
      <c r="BJ550" s="113"/>
    </row>
    <row r="551" spans="1:62" s="112" customFormat="1" x14ac:dyDescent="0.3">
      <c r="A551" s="110"/>
      <c r="B551" s="111"/>
      <c r="C551" s="111"/>
      <c r="D551" s="111"/>
      <c r="E551" s="111"/>
      <c r="F551" s="111"/>
      <c r="G551" s="111"/>
      <c r="H551" s="111"/>
      <c r="I551" s="111"/>
      <c r="J551" s="111"/>
      <c r="K551" s="111"/>
      <c r="L551" s="111"/>
      <c r="M551" s="111"/>
      <c r="N551" s="111"/>
      <c r="O551" s="111"/>
      <c r="P551" s="111"/>
      <c r="Q551" s="111"/>
      <c r="R551" s="111"/>
      <c r="S551" s="111"/>
      <c r="T551" s="111"/>
      <c r="U551" s="111"/>
      <c r="V551" s="111"/>
      <c r="W551" s="111"/>
      <c r="X551" s="111"/>
      <c r="Y551" s="111"/>
      <c r="Z551" s="111"/>
      <c r="AA551" s="111"/>
      <c r="AB551" s="111"/>
      <c r="AC551" s="111"/>
      <c r="AD551" s="111"/>
      <c r="AE551" s="111"/>
      <c r="AF551" s="111"/>
      <c r="AG551" s="111"/>
      <c r="AH551" s="111"/>
      <c r="AI551" s="111"/>
      <c r="AJ551" s="111"/>
      <c r="AK551" s="111"/>
      <c r="AL551" s="111"/>
      <c r="AM551" s="111"/>
      <c r="AN551" s="111"/>
      <c r="AO551" s="111"/>
      <c r="AP551" s="111"/>
      <c r="AQ551" s="111"/>
      <c r="AR551" s="111"/>
      <c r="AS551" s="111"/>
      <c r="AT551" s="111"/>
      <c r="AU551" s="111"/>
      <c r="AV551" s="111"/>
      <c r="AW551" s="111"/>
      <c r="AX551" s="111"/>
      <c r="AY551" s="111"/>
      <c r="AZ551" s="111"/>
      <c r="BA551" s="111"/>
      <c r="BB551" s="111"/>
      <c r="BC551" s="111"/>
      <c r="BD551" s="111"/>
      <c r="BE551" s="111"/>
      <c r="BF551" s="111"/>
      <c r="BG551" s="111"/>
      <c r="BH551" s="111"/>
      <c r="BI551" s="111"/>
      <c r="BJ551" s="111"/>
    </row>
    <row r="552" spans="1:62" s="112" customFormat="1" x14ac:dyDescent="0.3">
      <c r="A552" s="110"/>
      <c r="B552" s="111"/>
      <c r="C552" s="111"/>
      <c r="D552" s="111"/>
      <c r="E552" s="111"/>
      <c r="F552" s="111"/>
      <c r="G552" s="111"/>
      <c r="H552" s="111"/>
      <c r="I552" s="111"/>
      <c r="J552" s="111"/>
      <c r="K552" s="111"/>
      <c r="L552" s="111"/>
      <c r="M552" s="111"/>
      <c r="N552" s="111"/>
      <c r="O552" s="111"/>
      <c r="P552" s="111"/>
      <c r="Q552" s="111"/>
      <c r="R552" s="111"/>
      <c r="S552" s="111"/>
      <c r="T552" s="111"/>
      <c r="U552" s="111"/>
      <c r="V552" s="111"/>
      <c r="W552" s="111"/>
      <c r="X552" s="111"/>
      <c r="Y552" s="111"/>
      <c r="Z552" s="111"/>
      <c r="AA552" s="111"/>
      <c r="AB552" s="111"/>
      <c r="AC552" s="111"/>
      <c r="AD552" s="111"/>
      <c r="AE552" s="111"/>
      <c r="AF552" s="111"/>
      <c r="AG552" s="111"/>
      <c r="AH552" s="111"/>
      <c r="AI552" s="111"/>
      <c r="AJ552" s="111"/>
      <c r="AK552" s="111"/>
      <c r="AL552" s="111"/>
      <c r="AM552" s="111"/>
      <c r="AN552" s="111"/>
      <c r="AO552" s="111"/>
      <c r="AP552" s="111"/>
      <c r="AQ552" s="111"/>
      <c r="AR552" s="111"/>
      <c r="AS552" s="111"/>
      <c r="AT552" s="111"/>
      <c r="AU552" s="111"/>
      <c r="AV552" s="111"/>
      <c r="AW552" s="111"/>
      <c r="AX552" s="111"/>
      <c r="AY552" s="111"/>
      <c r="AZ552" s="111"/>
      <c r="BA552" s="111"/>
      <c r="BB552" s="111"/>
      <c r="BC552" s="111"/>
      <c r="BD552" s="111"/>
      <c r="BE552" s="111"/>
      <c r="BF552" s="111"/>
      <c r="BG552" s="111"/>
      <c r="BH552" s="111"/>
      <c r="BI552" s="111"/>
      <c r="BJ552" s="111"/>
    </row>
    <row r="553" spans="1:62" s="112" customFormat="1" x14ac:dyDescent="0.3">
      <c r="A553" s="110"/>
      <c r="B553" s="111"/>
      <c r="C553" s="111"/>
      <c r="D553" s="111"/>
      <c r="E553" s="111"/>
      <c r="F553" s="111"/>
      <c r="G553" s="111"/>
      <c r="H553" s="111"/>
      <c r="I553" s="111"/>
      <c r="J553" s="111"/>
      <c r="K553" s="111"/>
      <c r="L553" s="111"/>
      <c r="M553" s="111"/>
      <c r="N553" s="111"/>
      <c r="O553" s="111"/>
      <c r="P553" s="111"/>
      <c r="Q553" s="111"/>
      <c r="R553" s="111"/>
      <c r="S553" s="111"/>
      <c r="T553" s="111"/>
      <c r="U553" s="111"/>
      <c r="V553" s="111"/>
      <c r="W553" s="111"/>
      <c r="X553" s="111"/>
      <c r="Y553" s="111"/>
      <c r="Z553" s="111"/>
      <c r="AA553" s="111"/>
      <c r="AB553" s="111"/>
      <c r="AC553" s="111"/>
      <c r="AD553" s="111"/>
      <c r="AE553" s="111"/>
      <c r="AF553" s="111"/>
      <c r="AG553" s="111"/>
      <c r="AH553" s="111"/>
      <c r="AI553" s="111"/>
      <c r="AJ553" s="111"/>
      <c r="AK553" s="111"/>
      <c r="AL553" s="111"/>
      <c r="AM553" s="111"/>
      <c r="AN553" s="111"/>
      <c r="AO553" s="111"/>
      <c r="AP553" s="111"/>
      <c r="AQ553" s="111"/>
      <c r="AR553" s="111"/>
      <c r="AS553" s="111"/>
      <c r="AT553" s="111"/>
      <c r="AU553" s="111"/>
      <c r="AV553" s="111"/>
      <c r="AW553" s="111"/>
      <c r="AX553" s="111"/>
      <c r="AY553" s="111"/>
      <c r="AZ553" s="111"/>
      <c r="BA553" s="111"/>
      <c r="BB553" s="111"/>
      <c r="BC553" s="111"/>
      <c r="BD553" s="111"/>
      <c r="BE553" s="111"/>
      <c r="BF553" s="111"/>
      <c r="BG553" s="111"/>
      <c r="BH553" s="111"/>
      <c r="BI553" s="111"/>
      <c r="BJ553" s="111"/>
    </row>
    <row r="554" spans="1:62" s="112" customFormat="1" x14ac:dyDescent="0.3">
      <c r="A554" s="110"/>
      <c r="B554" s="111"/>
      <c r="C554" s="111"/>
      <c r="D554" s="111"/>
      <c r="E554" s="111"/>
      <c r="F554" s="111"/>
      <c r="G554" s="111"/>
      <c r="H554" s="111"/>
      <c r="I554" s="111"/>
      <c r="J554" s="111"/>
      <c r="K554" s="111"/>
      <c r="L554" s="111"/>
      <c r="M554" s="111"/>
      <c r="N554" s="111"/>
      <c r="O554" s="111"/>
      <c r="P554" s="111"/>
      <c r="Q554" s="111"/>
      <c r="R554" s="111"/>
      <c r="S554" s="111"/>
      <c r="T554" s="111"/>
      <c r="U554" s="111"/>
      <c r="V554" s="111"/>
      <c r="W554" s="111"/>
      <c r="X554" s="111"/>
      <c r="Y554" s="111"/>
      <c r="Z554" s="111"/>
      <c r="AA554" s="111"/>
      <c r="AB554" s="111"/>
      <c r="AC554" s="111"/>
      <c r="AD554" s="111"/>
      <c r="AE554" s="111"/>
      <c r="AF554" s="111"/>
      <c r="AG554" s="111"/>
      <c r="AH554" s="111"/>
      <c r="AI554" s="111"/>
      <c r="AJ554" s="111"/>
      <c r="AK554" s="111"/>
      <c r="AL554" s="111"/>
      <c r="AM554" s="111"/>
      <c r="AN554" s="111"/>
      <c r="AO554" s="111"/>
      <c r="AP554" s="111"/>
      <c r="AQ554" s="111"/>
      <c r="AR554" s="111"/>
      <c r="AS554" s="111"/>
      <c r="AT554" s="111"/>
      <c r="AU554" s="111"/>
      <c r="AV554" s="111"/>
      <c r="AW554" s="111"/>
      <c r="AX554" s="111"/>
      <c r="AY554" s="111"/>
      <c r="AZ554" s="111"/>
      <c r="BA554" s="111"/>
      <c r="BB554" s="111"/>
      <c r="BC554" s="111"/>
      <c r="BD554" s="111"/>
      <c r="BE554" s="111"/>
      <c r="BF554" s="111"/>
      <c r="BG554" s="111"/>
      <c r="BH554" s="111"/>
      <c r="BI554" s="111"/>
      <c r="BJ554" s="111"/>
    </row>
    <row r="555" spans="1:62" s="112" customFormat="1" x14ac:dyDescent="0.3">
      <c r="A555" s="110"/>
      <c r="B555" s="111"/>
      <c r="C555" s="111"/>
      <c r="D555" s="111"/>
      <c r="E555" s="111"/>
      <c r="F555" s="111"/>
      <c r="G555" s="111"/>
      <c r="H555" s="111"/>
      <c r="I555" s="111"/>
      <c r="J555" s="111"/>
      <c r="K555" s="111"/>
      <c r="L555" s="111"/>
      <c r="M555" s="111"/>
      <c r="N555" s="111"/>
      <c r="O555" s="111"/>
      <c r="P555" s="111"/>
      <c r="Q555" s="111"/>
      <c r="R555" s="111"/>
      <c r="S555" s="111"/>
      <c r="T555" s="111"/>
      <c r="U555" s="111"/>
      <c r="V555" s="111"/>
      <c r="W555" s="111"/>
      <c r="X555" s="111"/>
      <c r="Y555" s="111"/>
      <c r="Z555" s="111"/>
      <c r="AA555" s="111"/>
      <c r="AB555" s="111"/>
      <c r="AC555" s="111"/>
      <c r="AD555" s="111"/>
      <c r="AE555" s="111"/>
      <c r="AF555" s="111"/>
      <c r="AG555" s="111"/>
      <c r="AH555" s="111"/>
      <c r="AI555" s="111"/>
      <c r="AJ555" s="111"/>
      <c r="AK555" s="111"/>
      <c r="AL555" s="111"/>
      <c r="AM555" s="111"/>
      <c r="AN555" s="111"/>
      <c r="AO555" s="111"/>
      <c r="AP555" s="111"/>
      <c r="AQ555" s="111"/>
      <c r="AR555" s="111"/>
      <c r="AS555" s="111"/>
      <c r="AT555" s="111"/>
      <c r="AU555" s="111"/>
      <c r="AV555" s="111"/>
      <c r="AW555" s="111"/>
      <c r="AX555" s="111"/>
      <c r="AY555" s="111"/>
      <c r="AZ555" s="111"/>
      <c r="BA555" s="111"/>
      <c r="BB555" s="111"/>
      <c r="BC555" s="111"/>
      <c r="BD555" s="111"/>
      <c r="BE555" s="111"/>
      <c r="BF555" s="111"/>
      <c r="BG555" s="111"/>
      <c r="BH555" s="111"/>
      <c r="BI555" s="111"/>
      <c r="BJ555" s="111"/>
    </row>
    <row r="556" spans="1:62" s="112" customFormat="1" x14ac:dyDescent="0.3">
      <c r="A556" s="110"/>
      <c r="B556" s="111"/>
      <c r="C556" s="111"/>
      <c r="D556" s="111"/>
      <c r="E556" s="111"/>
      <c r="F556" s="111"/>
      <c r="G556" s="111"/>
      <c r="H556" s="111"/>
      <c r="I556" s="111"/>
      <c r="J556" s="111"/>
      <c r="K556" s="111"/>
      <c r="L556" s="111"/>
      <c r="M556" s="111"/>
      <c r="N556" s="111"/>
      <c r="O556" s="111"/>
      <c r="P556" s="111"/>
      <c r="Q556" s="111"/>
      <c r="R556" s="111"/>
      <c r="S556" s="111"/>
      <c r="T556" s="111"/>
      <c r="U556" s="111"/>
      <c r="V556" s="111"/>
      <c r="W556" s="111"/>
      <c r="X556" s="111"/>
      <c r="Y556" s="111"/>
      <c r="Z556" s="111"/>
      <c r="AA556" s="111"/>
      <c r="AB556" s="111"/>
      <c r="AC556" s="111"/>
      <c r="AD556" s="111"/>
      <c r="AE556" s="111"/>
      <c r="AF556" s="111"/>
      <c r="AG556" s="111"/>
      <c r="AH556" s="111"/>
      <c r="AI556" s="111"/>
      <c r="AJ556" s="111"/>
      <c r="AK556" s="111"/>
      <c r="AL556" s="111"/>
      <c r="AM556" s="111"/>
      <c r="AN556" s="111"/>
      <c r="AO556" s="111"/>
      <c r="AP556" s="111"/>
      <c r="AQ556" s="111"/>
      <c r="AR556" s="111"/>
      <c r="AS556" s="111"/>
      <c r="AT556" s="111"/>
      <c r="AU556" s="111"/>
      <c r="AV556" s="111"/>
      <c r="AW556" s="111"/>
      <c r="AX556" s="111"/>
      <c r="AY556" s="111"/>
      <c r="AZ556" s="111"/>
      <c r="BA556" s="111"/>
      <c r="BB556" s="111"/>
      <c r="BC556" s="111"/>
      <c r="BD556" s="111"/>
      <c r="BE556" s="111"/>
      <c r="BF556" s="111"/>
      <c r="BG556" s="111"/>
      <c r="BH556" s="111"/>
      <c r="BI556" s="111"/>
      <c r="BJ556" s="111"/>
    </row>
    <row r="557" spans="1:62" s="112" customFormat="1" x14ac:dyDescent="0.3">
      <c r="A557" s="110"/>
      <c r="B557" s="111"/>
      <c r="C557" s="111"/>
      <c r="D557" s="111"/>
      <c r="E557" s="111"/>
      <c r="F557" s="111"/>
      <c r="G557" s="111"/>
      <c r="H557" s="111"/>
      <c r="I557" s="111"/>
      <c r="J557" s="111"/>
      <c r="K557" s="111"/>
      <c r="L557" s="111"/>
      <c r="M557" s="111"/>
      <c r="N557" s="111"/>
      <c r="O557" s="111"/>
      <c r="P557" s="111"/>
      <c r="Q557" s="111"/>
      <c r="R557" s="111"/>
      <c r="S557" s="111"/>
      <c r="T557" s="111"/>
      <c r="U557" s="111"/>
      <c r="V557" s="111"/>
      <c r="W557" s="111"/>
      <c r="X557" s="111"/>
      <c r="Y557" s="111"/>
      <c r="Z557" s="111"/>
      <c r="AA557" s="111"/>
      <c r="AB557" s="111"/>
      <c r="AC557" s="111"/>
      <c r="AD557" s="111"/>
      <c r="AE557" s="111"/>
      <c r="AF557" s="111"/>
      <c r="AG557" s="111"/>
      <c r="AH557" s="111"/>
      <c r="AI557" s="111"/>
      <c r="AJ557" s="111"/>
      <c r="AK557" s="111"/>
      <c r="AL557" s="111"/>
      <c r="AM557" s="111"/>
      <c r="AN557" s="111"/>
      <c r="AO557" s="111"/>
      <c r="AP557" s="111"/>
      <c r="AQ557" s="111"/>
      <c r="AR557" s="111"/>
      <c r="AS557" s="111"/>
      <c r="AT557" s="111"/>
      <c r="AU557" s="111"/>
      <c r="AV557" s="111"/>
      <c r="AW557" s="111"/>
      <c r="AX557" s="111"/>
      <c r="AY557" s="111"/>
      <c r="AZ557" s="111"/>
      <c r="BA557" s="111"/>
      <c r="BB557" s="111"/>
      <c r="BC557" s="111"/>
      <c r="BD557" s="111"/>
      <c r="BE557" s="111"/>
      <c r="BF557" s="111"/>
      <c r="BG557" s="111"/>
      <c r="BH557" s="111"/>
      <c r="BI557" s="111"/>
      <c r="BJ557" s="111"/>
    </row>
    <row r="558" spans="1:62" x14ac:dyDescent="0.3">
      <c r="A558" s="44"/>
      <c r="B558" s="22"/>
      <c r="C558" s="22"/>
      <c r="D558" s="22"/>
      <c r="E558" s="22"/>
      <c r="F558" s="22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6"/>
      <c r="X558" s="16"/>
      <c r="Y558" s="16"/>
      <c r="Z558" s="16"/>
      <c r="AA558" s="16"/>
      <c r="AB558" s="16"/>
      <c r="AC558" s="16"/>
      <c r="AD558" s="16"/>
      <c r="AE558" s="16"/>
      <c r="AF558" s="16"/>
      <c r="AG558" s="16"/>
      <c r="AH558" s="16"/>
      <c r="AI558" s="16"/>
      <c r="AJ558" s="16"/>
      <c r="AK558" s="16"/>
      <c r="AL558" s="16"/>
      <c r="AM558" s="16"/>
      <c r="AN558" s="16"/>
      <c r="AO558" s="16"/>
      <c r="AP558" s="16"/>
      <c r="AQ558" s="16"/>
      <c r="AR558" s="16"/>
      <c r="AS558" s="16"/>
      <c r="AT558" s="16"/>
      <c r="AU558" s="16"/>
      <c r="AV558" s="16"/>
      <c r="AW558" s="16"/>
      <c r="AX558" s="16"/>
      <c r="AY558" s="16"/>
      <c r="AZ558" s="16"/>
      <c r="BA558" s="16"/>
      <c r="BB558" s="16"/>
      <c r="BC558" s="16"/>
      <c r="BD558" s="16"/>
      <c r="BE558" s="16"/>
      <c r="BF558" s="16"/>
      <c r="BG558" s="16"/>
      <c r="BH558" s="16"/>
      <c r="BI558" s="16"/>
      <c r="BJ558" s="16"/>
    </row>
    <row r="559" spans="1:62" x14ac:dyDescent="0.3">
      <c r="A559" s="44"/>
      <c r="B559" s="22"/>
      <c r="C559" s="22"/>
      <c r="D559" s="22"/>
      <c r="E559" s="22"/>
      <c r="F559" s="22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6"/>
      <c r="X559" s="16"/>
      <c r="Y559" s="16"/>
      <c r="Z559" s="16"/>
      <c r="AA559" s="16"/>
      <c r="AB559" s="16"/>
      <c r="AC559" s="16"/>
      <c r="AD559" s="16"/>
      <c r="AE559" s="16"/>
      <c r="AF559" s="16"/>
      <c r="AG559" s="16"/>
      <c r="AH559" s="16"/>
      <c r="AI559" s="16"/>
      <c r="AJ559" s="16"/>
      <c r="AK559" s="16"/>
      <c r="AL559" s="16"/>
      <c r="AM559" s="16"/>
      <c r="AN559" s="16"/>
      <c r="AO559" s="16"/>
      <c r="AP559" s="16"/>
      <c r="AQ559" s="16"/>
      <c r="AR559" s="16"/>
      <c r="AS559" s="16"/>
      <c r="AT559" s="16"/>
      <c r="AU559" s="16"/>
      <c r="AV559" s="16"/>
      <c r="AW559" s="16"/>
      <c r="AX559" s="16"/>
      <c r="AY559" s="16"/>
      <c r="AZ559" s="16"/>
      <c r="BA559" s="16"/>
      <c r="BB559" s="16"/>
      <c r="BC559" s="16"/>
      <c r="BD559" s="16"/>
      <c r="BE559" s="16"/>
      <c r="BF559" s="16"/>
      <c r="BG559" s="16"/>
      <c r="BH559" s="16"/>
      <c r="BI559" s="16"/>
      <c r="BJ559" s="16"/>
    </row>
    <row r="560" spans="1:62" x14ac:dyDescent="0.3">
      <c r="A560" s="44"/>
      <c r="B560" s="22"/>
      <c r="C560" s="22"/>
      <c r="D560" s="22"/>
      <c r="E560" s="22"/>
      <c r="F560" s="22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6"/>
      <c r="X560" s="16"/>
      <c r="Y560" s="16"/>
      <c r="Z560" s="16"/>
      <c r="AA560" s="16"/>
      <c r="AB560" s="16"/>
      <c r="AC560" s="16"/>
      <c r="AD560" s="16"/>
      <c r="AE560" s="16"/>
      <c r="AF560" s="16"/>
      <c r="AG560" s="16"/>
      <c r="AH560" s="16"/>
      <c r="AI560" s="16"/>
      <c r="AJ560" s="16"/>
      <c r="AK560" s="16"/>
      <c r="AL560" s="16"/>
      <c r="AM560" s="16"/>
      <c r="AN560" s="16"/>
      <c r="AO560" s="16"/>
      <c r="AP560" s="16"/>
      <c r="AQ560" s="16"/>
      <c r="AR560" s="16"/>
      <c r="AS560" s="16"/>
      <c r="AT560" s="16"/>
      <c r="AU560" s="16"/>
      <c r="AV560" s="16"/>
      <c r="AW560" s="16"/>
      <c r="AX560" s="16"/>
      <c r="AY560" s="16"/>
      <c r="AZ560" s="16"/>
      <c r="BA560" s="16"/>
      <c r="BB560" s="16"/>
      <c r="BC560" s="16"/>
      <c r="BD560" s="16"/>
      <c r="BE560" s="16"/>
      <c r="BF560" s="16"/>
      <c r="BG560" s="16"/>
      <c r="BH560" s="16"/>
      <c r="BI560" s="16"/>
      <c r="BJ560" s="16"/>
    </row>
    <row r="561" spans="1:62" x14ac:dyDescent="0.3">
      <c r="A561" s="44"/>
      <c r="B561" s="22"/>
      <c r="C561" s="22"/>
      <c r="D561" s="22"/>
      <c r="E561" s="22"/>
      <c r="F561" s="22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6"/>
      <c r="X561" s="16"/>
      <c r="Y561" s="16"/>
      <c r="Z561" s="16"/>
      <c r="AA561" s="16"/>
      <c r="AB561" s="16"/>
      <c r="AC561" s="16"/>
      <c r="AD561" s="16"/>
      <c r="AE561" s="16"/>
      <c r="AF561" s="16"/>
      <c r="AG561" s="16"/>
      <c r="AH561" s="16"/>
      <c r="AI561" s="16"/>
      <c r="AJ561" s="16"/>
      <c r="AK561" s="16"/>
      <c r="AL561" s="16"/>
      <c r="AM561" s="16"/>
      <c r="AN561" s="16"/>
      <c r="AO561" s="16"/>
      <c r="AP561" s="16"/>
      <c r="AQ561" s="16"/>
      <c r="AR561" s="16"/>
      <c r="AS561" s="16"/>
      <c r="AT561" s="16"/>
      <c r="AU561" s="16"/>
      <c r="AV561" s="16"/>
      <c r="AW561" s="16"/>
      <c r="AX561" s="16"/>
      <c r="AY561" s="16"/>
      <c r="AZ561" s="16"/>
      <c r="BA561" s="16"/>
      <c r="BB561" s="16"/>
      <c r="BC561" s="16"/>
      <c r="BD561" s="16"/>
      <c r="BE561" s="16"/>
      <c r="BF561" s="16"/>
      <c r="BG561" s="16"/>
      <c r="BH561" s="16"/>
      <c r="BI561" s="16"/>
      <c r="BJ561" s="16"/>
    </row>
  </sheetData>
  <mergeCells count="438">
    <mergeCell ref="A267:F267"/>
    <mergeCell ref="A9:A11"/>
    <mergeCell ref="B9:B11"/>
    <mergeCell ref="F9:F11"/>
    <mergeCell ref="G9:G11"/>
    <mergeCell ref="K9:M9"/>
    <mergeCell ref="W9:Z9"/>
    <mergeCell ref="A6:BJ6"/>
    <mergeCell ref="AS9:BJ10"/>
    <mergeCell ref="AA9:AL10"/>
    <mergeCell ref="N9:V10"/>
    <mergeCell ref="H9:J11"/>
    <mergeCell ref="C9:E11"/>
    <mergeCell ref="A7:AO7"/>
    <mergeCell ref="AM9:AR9"/>
    <mergeCell ref="K10:K11"/>
    <mergeCell ref="L10:L11"/>
    <mergeCell ref="M10:M11"/>
    <mergeCell ref="W10:W11"/>
    <mergeCell ref="AN10:AN11"/>
    <mergeCell ref="AO10:AO11"/>
    <mergeCell ref="AP10:AP11"/>
    <mergeCell ref="AQ10:AQ11"/>
    <mergeCell ref="AR10:AR11"/>
    <mergeCell ref="A40:F40"/>
    <mergeCell ref="A41:F41"/>
    <mergeCell ref="A47:A49"/>
    <mergeCell ref="B47:B49"/>
    <mergeCell ref="F47:F49"/>
    <mergeCell ref="A18:F18"/>
    <mergeCell ref="A26:F26"/>
    <mergeCell ref="A30:F30"/>
    <mergeCell ref="AM10:AM11"/>
    <mergeCell ref="X10:X11"/>
    <mergeCell ref="Y10:Y11"/>
    <mergeCell ref="Z10:Z11"/>
    <mergeCell ref="AM47:AR47"/>
    <mergeCell ref="K48:K49"/>
    <mergeCell ref="L48:L49"/>
    <mergeCell ref="M48:M49"/>
    <mergeCell ref="W48:W49"/>
    <mergeCell ref="X48:X49"/>
    <mergeCell ref="K47:M47"/>
    <mergeCell ref="W47:Z47"/>
    <mergeCell ref="Y48:Y49"/>
    <mergeCell ref="Z48:Z49"/>
    <mergeCell ref="N47:V48"/>
    <mergeCell ref="AA47:AL48"/>
    <mergeCell ref="AS47:BJ48"/>
    <mergeCell ref="A57:F57"/>
    <mergeCell ref="A65:F65"/>
    <mergeCell ref="AM48:AM49"/>
    <mergeCell ref="AN48:AN49"/>
    <mergeCell ref="AO48:AO49"/>
    <mergeCell ref="AP48:AP49"/>
    <mergeCell ref="AQ48:AQ49"/>
    <mergeCell ref="G47:G49"/>
    <mergeCell ref="C47:E49"/>
    <mergeCell ref="H47:J49"/>
    <mergeCell ref="A69:F69"/>
    <mergeCell ref="A77:F77"/>
    <mergeCell ref="A78:F78"/>
    <mergeCell ref="A84:A86"/>
    <mergeCell ref="B84:B86"/>
    <mergeCell ref="F84:F86"/>
    <mergeCell ref="AR48:AR49"/>
    <mergeCell ref="C84:E86"/>
    <mergeCell ref="H84:J86"/>
    <mergeCell ref="N84:V85"/>
    <mergeCell ref="AA84:AL85"/>
    <mergeCell ref="A74:F74"/>
    <mergeCell ref="AS84:BJ85"/>
    <mergeCell ref="AM84:AR84"/>
    <mergeCell ref="K85:K86"/>
    <mergeCell ref="L85:L86"/>
    <mergeCell ref="M85:M86"/>
    <mergeCell ref="W85:W86"/>
    <mergeCell ref="X85:X86"/>
    <mergeCell ref="K84:M84"/>
    <mergeCell ref="W84:Z84"/>
    <mergeCell ref="Y85:Y86"/>
    <mergeCell ref="Z85:Z86"/>
    <mergeCell ref="A112:F112"/>
    <mergeCell ref="A113:F113"/>
    <mergeCell ref="A122:A124"/>
    <mergeCell ref="B122:B124"/>
    <mergeCell ref="F122:F124"/>
    <mergeCell ref="AR85:AR86"/>
    <mergeCell ref="C122:E124"/>
    <mergeCell ref="H122:J124"/>
    <mergeCell ref="N122:V123"/>
    <mergeCell ref="AA122:AL123"/>
    <mergeCell ref="A93:F93"/>
    <mergeCell ref="A101:F101"/>
    <mergeCell ref="AM85:AM86"/>
    <mergeCell ref="AN85:AN86"/>
    <mergeCell ref="AO85:AO86"/>
    <mergeCell ref="AP85:AP86"/>
    <mergeCell ref="AQ85:AQ86"/>
    <mergeCell ref="G84:G86"/>
    <mergeCell ref="A105:F105"/>
    <mergeCell ref="A109:F109"/>
    <mergeCell ref="AS122:BJ123"/>
    <mergeCell ref="AM122:AR122"/>
    <mergeCell ref="K123:K124"/>
    <mergeCell ref="L123:L124"/>
    <mergeCell ref="M123:M124"/>
    <mergeCell ref="W123:W124"/>
    <mergeCell ref="X123:X124"/>
    <mergeCell ref="K122:M122"/>
    <mergeCell ref="W122:Z122"/>
    <mergeCell ref="Y123:Y124"/>
    <mergeCell ref="Z123:Z124"/>
    <mergeCell ref="A154:F154"/>
    <mergeCell ref="A155:F155"/>
    <mergeCell ref="A161:A163"/>
    <mergeCell ref="B161:B163"/>
    <mergeCell ref="F161:F163"/>
    <mergeCell ref="AR123:AR124"/>
    <mergeCell ref="C161:E163"/>
    <mergeCell ref="H161:J163"/>
    <mergeCell ref="N161:V162"/>
    <mergeCell ref="AA161:AL162"/>
    <mergeCell ref="A133:F133"/>
    <mergeCell ref="A141:F141"/>
    <mergeCell ref="AM123:AM124"/>
    <mergeCell ref="AN123:AN124"/>
    <mergeCell ref="AO123:AO124"/>
    <mergeCell ref="AP123:AP124"/>
    <mergeCell ref="AQ123:AQ124"/>
    <mergeCell ref="G122:G124"/>
    <mergeCell ref="A145:F145"/>
    <mergeCell ref="A152:F152"/>
    <mergeCell ref="AS161:BJ162"/>
    <mergeCell ref="AM161:AR161"/>
    <mergeCell ref="K162:K163"/>
    <mergeCell ref="L162:L163"/>
    <mergeCell ref="M162:M163"/>
    <mergeCell ref="W162:W163"/>
    <mergeCell ref="X162:X163"/>
    <mergeCell ref="K161:M161"/>
    <mergeCell ref="W161:Z161"/>
    <mergeCell ref="Y162:Y163"/>
    <mergeCell ref="Z162:Z163"/>
    <mergeCell ref="A191:F191"/>
    <mergeCell ref="A192:F192"/>
    <mergeCell ref="A198:A200"/>
    <mergeCell ref="B198:B200"/>
    <mergeCell ref="F198:F200"/>
    <mergeCell ref="AR162:AR163"/>
    <mergeCell ref="C198:E200"/>
    <mergeCell ref="H198:J200"/>
    <mergeCell ref="N198:V199"/>
    <mergeCell ref="AA198:AL199"/>
    <mergeCell ref="A171:F171"/>
    <mergeCell ref="A178:F178"/>
    <mergeCell ref="AM162:AM163"/>
    <mergeCell ref="AN162:AN163"/>
    <mergeCell ref="AO162:AO163"/>
    <mergeCell ref="AP162:AP163"/>
    <mergeCell ref="AQ162:AQ163"/>
    <mergeCell ref="G161:G163"/>
    <mergeCell ref="A182:F182"/>
    <mergeCell ref="A188:F188"/>
    <mergeCell ref="AS198:BJ199"/>
    <mergeCell ref="AM198:AR198"/>
    <mergeCell ref="K199:K200"/>
    <mergeCell ref="L199:L200"/>
    <mergeCell ref="M199:M200"/>
    <mergeCell ref="W199:W200"/>
    <mergeCell ref="X199:X200"/>
    <mergeCell ref="K198:M198"/>
    <mergeCell ref="W198:Z198"/>
    <mergeCell ref="Y199:Y200"/>
    <mergeCell ref="Z199:Z200"/>
    <mergeCell ref="A229:F229"/>
    <mergeCell ref="A230:F230"/>
    <mergeCell ref="A238:A240"/>
    <mergeCell ref="B238:B240"/>
    <mergeCell ref="F238:F240"/>
    <mergeCell ref="AR199:AR200"/>
    <mergeCell ref="C238:E240"/>
    <mergeCell ref="H238:J240"/>
    <mergeCell ref="N238:V239"/>
    <mergeCell ref="AA238:AL239"/>
    <mergeCell ref="A208:F208"/>
    <mergeCell ref="A217:F217"/>
    <mergeCell ref="AM199:AM200"/>
    <mergeCell ref="AN199:AN200"/>
    <mergeCell ref="AO199:AO200"/>
    <mergeCell ref="AP199:AP200"/>
    <mergeCell ref="AQ199:AQ200"/>
    <mergeCell ref="G198:G200"/>
    <mergeCell ref="A221:F221"/>
    <mergeCell ref="A227:F227"/>
    <mergeCell ref="AS238:BJ239"/>
    <mergeCell ref="AM238:AR238"/>
    <mergeCell ref="K239:K240"/>
    <mergeCell ref="L239:L240"/>
    <mergeCell ref="M239:M240"/>
    <mergeCell ref="W239:W240"/>
    <mergeCell ref="X239:X240"/>
    <mergeCell ref="K238:M238"/>
    <mergeCell ref="W238:Z238"/>
    <mergeCell ref="Y239:Y240"/>
    <mergeCell ref="Z239:Z240"/>
    <mergeCell ref="A269:F269"/>
    <mergeCell ref="A270:F270"/>
    <mergeCell ref="A279:A281"/>
    <mergeCell ref="B279:B281"/>
    <mergeCell ref="F279:F281"/>
    <mergeCell ref="AR239:AR240"/>
    <mergeCell ref="C279:E281"/>
    <mergeCell ref="H279:J281"/>
    <mergeCell ref="N279:V280"/>
    <mergeCell ref="AA279:AL280"/>
    <mergeCell ref="A248:F248"/>
    <mergeCell ref="A256:F256"/>
    <mergeCell ref="AM239:AM240"/>
    <mergeCell ref="AN239:AN240"/>
    <mergeCell ref="AO239:AO240"/>
    <mergeCell ref="AP239:AP240"/>
    <mergeCell ref="AQ239:AQ240"/>
    <mergeCell ref="G238:G240"/>
    <mergeCell ref="A260:F260"/>
    <mergeCell ref="AN280:AN281"/>
    <mergeCell ref="AO280:AO281"/>
    <mergeCell ref="AP280:AP281"/>
    <mergeCell ref="AQ280:AQ281"/>
    <mergeCell ref="G279:G281"/>
    <mergeCell ref="A300:F300"/>
    <mergeCell ref="AS279:BJ280"/>
    <mergeCell ref="AM279:AR279"/>
    <mergeCell ref="K280:K281"/>
    <mergeCell ref="L280:L281"/>
    <mergeCell ref="M280:M281"/>
    <mergeCell ref="W280:W281"/>
    <mergeCell ref="X280:X281"/>
    <mergeCell ref="K279:M279"/>
    <mergeCell ref="W279:Z279"/>
    <mergeCell ref="Y280:Y281"/>
    <mergeCell ref="Z280:Z281"/>
    <mergeCell ref="A309:F309"/>
    <mergeCell ref="A310:F310"/>
    <mergeCell ref="A317:A319"/>
    <mergeCell ref="B317:B319"/>
    <mergeCell ref="F317:F319"/>
    <mergeCell ref="AR280:AR281"/>
    <mergeCell ref="AS317:BJ318"/>
    <mergeCell ref="AA317:AL318"/>
    <mergeCell ref="N317:V318"/>
    <mergeCell ref="H317:J319"/>
    <mergeCell ref="C317:E319"/>
    <mergeCell ref="AM317:AR317"/>
    <mergeCell ref="K318:K319"/>
    <mergeCell ref="L318:L319"/>
    <mergeCell ref="M318:M319"/>
    <mergeCell ref="W318:W319"/>
    <mergeCell ref="X318:X319"/>
    <mergeCell ref="K317:M317"/>
    <mergeCell ref="W317:Z317"/>
    <mergeCell ref="Y318:Y319"/>
    <mergeCell ref="Z318:Z319"/>
    <mergeCell ref="A288:F288"/>
    <mergeCell ref="A296:F296"/>
    <mergeCell ref="AM280:AM281"/>
    <mergeCell ref="A347:F347"/>
    <mergeCell ref="A348:F348"/>
    <mergeCell ref="A358:A360"/>
    <mergeCell ref="B358:B360"/>
    <mergeCell ref="F358:F360"/>
    <mergeCell ref="AR318:AR319"/>
    <mergeCell ref="C358:E360"/>
    <mergeCell ref="H358:J360"/>
    <mergeCell ref="N358:V359"/>
    <mergeCell ref="AA358:AL359"/>
    <mergeCell ref="A327:F327"/>
    <mergeCell ref="A335:F335"/>
    <mergeCell ref="AM318:AM319"/>
    <mergeCell ref="AN318:AN319"/>
    <mergeCell ref="AO318:AO319"/>
    <mergeCell ref="AP318:AP319"/>
    <mergeCell ref="AQ318:AQ319"/>
    <mergeCell ref="G317:G319"/>
    <mergeCell ref="A339:F339"/>
    <mergeCell ref="AS358:BJ359"/>
    <mergeCell ref="AM358:AR358"/>
    <mergeCell ref="K359:K360"/>
    <mergeCell ref="L359:L360"/>
    <mergeCell ref="M359:M360"/>
    <mergeCell ref="W359:W360"/>
    <mergeCell ref="X359:X360"/>
    <mergeCell ref="K358:M358"/>
    <mergeCell ref="W358:Z358"/>
    <mergeCell ref="Y359:Y360"/>
    <mergeCell ref="Z359:Z360"/>
    <mergeCell ref="A389:F389"/>
    <mergeCell ref="A401:A403"/>
    <mergeCell ref="B401:B403"/>
    <mergeCell ref="F401:F403"/>
    <mergeCell ref="AR359:AR360"/>
    <mergeCell ref="C401:E403"/>
    <mergeCell ref="H401:J403"/>
    <mergeCell ref="N401:V402"/>
    <mergeCell ref="AA401:AL402"/>
    <mergeCell ref="A369:F369"/>
    <mergeCell ref="A376:F376"/>
    <mergeCell ref="AM359:AM360"/>
    <mergeCell ref="AN359:AN360"/>
    <mergeCell ref="AO359:AO360"/>
    <mergeCell ref="AP359:AP360"/>
    <mergeCell ref="AQ359:AQ360"/>
    <mergeCell ref="G358:G360"/>
    <mergeCell ref="A380:F380"/>
    <mergeCell ref="AN402:AN403"/>
    <mergeCell ref="AO402:AO403"/>
    <mergeCell ref="AP402:AP403"/>
    <mergeCell ref="AQ402:AQ403"/>
    <mergeCell ref="G401:G403"/>
    <mergeCell ref="A390:F390"/>
    <mergeCell ref="A424:F424"/>
    <mergeCell ref="AS401:BJ402"/>
    <mergeCell ref="AM401:AR401"/>
    <mergeCell ref="K402:K403"/>
    <mergeCell ref="L402:L403"/>
    <mergeCell ref="M402:M403"/>
    <mergeCell ref="W402:W403"/>
    <mergeCell ref="X402:X403"/>
    <mergeCell ref="K401:M401"/>
    <mergeCell ref="W401:Z401"/>
    <mergeCell ref="Y402:Y403"/>
    <mergeCell ref="Z402:Z403"/>
    <mergeCell ref="A432:F432"/>
    <mergeCell ref="A433:F433"/>
    <mergeCell ref="A439:A441"/>
    <mergeCell ref="B439:B441"/>
    <mergeCell ref="F439:F441"/>
    <mergeCell ref="AR402:AR403"/>
    <mergeCell ref="AS439:BJ440"/>
    <mergeCell ref="AA439:AL440"/>
    <mergeCell ref="N439:V440"/>
    <mergeCell ref="H439:J441"/>
    <mergeCell ref="C439:E441"/>
    <mergeCell ref="AM439:AR439"/>
    <mergeCell ref="K440:K441"/>
    <mergeCell ref="L440:L441"/>
    <mergeCell ref="M440:M441"/>
    <mergeCell ref="W440:W441"/>
    <mergeCell ref="X440:X441"/>
    <mergeCell ref="K439:M439"/>
    <mergeCell ref="W439:Z439"/>
    <mergeCell ref="Y440:Y441"/>
    <mergeCell ref="Z440:Z441"/>
    <mergeCell ref="A412:F412"/>
    <mergeCell ref="A420:F420"/>
    <mergeCell ref="AM402:AM403"/>
    <mergeCell ref="A467:F467"/>
    <mergeCell ref="A468:F468"/>
    <mergeCell ref="A473:A475"/>
    <mergeCell ref="B473:B475"/>
    <mergeCell ref="F473:F475"/>
    <mergeCell ref="AR440:AR441"/>
    <mergeCell ref="C473:E475"/>
    <mergeCell ref="H473:J475"/>
    <mergeCell ref="N473:V474"/>
    <mergeCell ref="AA473:AL474"/>
    <mergeCell ref="A447:F447"/>
    <mergeCell ref="A454:F454"/>
    <mergeCell ref="AM440:AM441"/>
    <mergeCell ref="AN440:AN441"/>
    <mergeCell ref="AO440:AO441"/>
    <mergeCell ref="AP440:AP441"/>
    <mergeCell ref="AQ440:AQ441"/>
    <mergeCell ref="G439:G441"/>
    <mergeCell ref="A458:F458"/>
    <mergeCell ref="AQ474:AQ475"/>
    <mergeCell ref="G473:G475"/>
    <mergeCell ref="A465:F465"/>
    <mergeCell ref="F512:F514"/>
    <mergeCell ref="AS473:BJ474"/>
    <mergeCell ref="AM473:AR473"/>
    <mergeCell ref="K474:K475"/>
    <mergeCell ref="L474:L475"/>
    <mergeCell ref="M474:M475"/>
    <mergeCell ref="W474:W475"/>
    <mergeCell ref="X474:X475"/>
    <mergeCell ref="K473:M473"/>
    <mergeCell ref="W473:Z473"/>
    <mergeCell ref="Y474:Y475"/>
    <mergeCell ref="Z474:Z475"/>
    <mergeCell ref="A495:F495"/>
    <mergeCell ref="A541:F541"/>
    <mergeCell ref="A542:F542"/>
    <mergeCell ref="AR513:AR514"/>
    <mergeCell ref="A521:F521"/>
    <mergeCell ref="A529:F529"/>
    <mergeCell ref="AM513:AM514"/>
    <mergeCell ref="AN513:AN514"/>
    <mergeCell ref="AO513:AO514"/>
    <mergeCell ref="AP513:AP514"/>
    <mergeCell ref="AQ513:AQ514"/>
    <mergeCell ref="G512:G514"/>
    <mergeCell ref="AM512:AR512"/>
    <mergeCell ref="K513:K514"/>
    <mergeCell ref="L513:L514"/>
    <mergeCell ref="M513:M514"/>
    <mergeCell ref="W513:W514"/>
    <mergeCell ref="X513:X514"/>
    <mergeCell ref="K512:M512"/>
    <mergeCell ref="W512:Z512"/>
    <mergeCell ref="Y513:Y514"/>
    <mergeCell ref="Z513:Z514"/>
    <mergeCell ref="A512:A514"/>
    <mergeCell ref="B512:B514"/>
    <mergeCell ref="A545:T545"/>
    <mergeCell ref="A500:F500"/>
    <mergeCell ref="A539:F539"/>
    <mergeCell ref="A306:F306"/>
    <mergeCell ref="A344:F344"/>
    <mergeCell ref="A386:F386"/>
    <mergeCell ref="A430:F430"/>
    <mergeCell ref="A37:F37"/>
    <mergeCell ref="A8:BJ8"/>
    <mergeCell ref="A533:F533"/>
    <mergeCell ref="AS512:BJ513"/>
    <mergeCell ref="A502:F502"/>
    <mergeCell ref="A503:F503"/>
    <mergeCell ref="AR474:AR475"/>
    <mergeCell ref="C512:E514"/>
    <mergeCell ref="H512:J514"/>
    <mergeCell ref="N512:V513"/>
    <mergeCell ref="AA512:AL513"/>
    <mergeCell ref="A482:F482"/>
    <mergeCell ref="A491:F491"/>
    <mergeCell ref="AM474:AM475"/>
    <mergeCell ref="AN474:AN475"/>
    <mergeCell ref="AO474:AO475"/>
    <mergeCell ref="AP474:AP475"/>
  </mergeCells>
  <pageMargins left="0" right="0" top="0.19685039370078741" bottom="0.39370078740157483" header="0.31496062992125984" footer="0.19685039370078741"/>
  <pageSetup paperSize="9" scale="56" fitToHeight="0" orientation="landscape" r:id="rId1"/>
  <ignoredErrors>
    <ignoredError sqref="B202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J585"/>
  <sheetViews>
    <sheetView topLeftCell="A556" zoomScale="68" zoomScaleNormal="68" workbookViewId="0">
      <selection activeCell="A575" sqref="A575:J577"/>
    </sheetView>
  </sheetViews>
  <sheetFormatPr defaultColWidth="20.85546875" defaultRowHeight="18.75" x14ac:dyDescent="0.3"/>
  <cols>
    <col min="1" max="1" width="36.5703125" style="2" customWidth="1"/>
    <col min="2" max="2" width="7.42578125" style="13" customWidth="1"/>
    <col min="3" max="4" width="7.140625" style="13" hidden="1" customWidth="1"/>
    <col min="5" max="5" width="8.28515625" style="13" customWidth="1"/>
    <col min="6" max="6" width="7.7109375" style="13" customWidth="1"/>
    <col min="7" max="7" width="8.5703125" style="3" customWidth="1"/>
    <col min="8" max="8" width="10.5703125" style="3" hidden="1" customWidth="1"/>
    <col min="9" max="9" width="11.28515625" style="3" hidden="1" customWidth="1"/>
    <col min="10" max="10" width="9" style="3" customWidth="1"/>
    <col min="11" max="11" width="6.5703125" style="3" customWidth="1"/>
    <col min="12" max="12" width="5.7109375" style="3" customWidth="1"/>
    <col min="13" max="13" width="7.140625" style="3" customWidth="1"/>
    <col min="14" max="14" width="8.42578125" style="3" hidden="1" customWidth="1"/>
    <col min="15" max="15" width="8.7109375" style="3" hidden="1" customWidth="1"/>
    <col min="16" max="16" width="7.85546875" style="3" hidden="1" customWidth="1"/>
    <col min="17" max="17" width="8.7109375" style="3" hidden="1" customWidth="1"/>
    <col min="18" max="18" width="9.28515625" style="3" hidden="1" customWidth="1"/>
    <col min="19" max="19" width="8.7109375" style="3" hidden="1" customWidth="1"/>
    <col min="20" max="20" width="5.7109375" style="3" customWidth="1"/>
    <col min="21" max="21" width="6.140625" style="3" customWidth="1"/>
    <col min="22" max="22" width="6" style="3" customWidth="1"/>
    <col min="23" max="23" width="8.5703125" style="1" customWidth="1"/>
    <col min="24" max="24" width="6.85546875" style="1" customWidth="1"/>
    <col min="25" max="25" width="8.5703125" style="1" customWidth="1"/>
    <col min="26" max="26" width="8.140625" style="1" customWidth="1"/>
    <col min="27" max="27" width="12.5703125" style="1" hidden="1" customWidth="1"/>
    <col min="28" max="28" width="12.140625" style="1" hidden="1" customWidth="1"/>
    <col min="29" max="30" width="9.7109375" style="1" hidden="1" customWidth="1"/>
    <col min="31" max="31" width="12.140625" style="1" hidden="1" customWidth="1"/>
    <col min="32" max="34" width="9.7109375" style="1" hidden="1" customWidth="1"/>
    <col min="35" max="35" width="8.5703125" style="1" customWidth="1"/>
    <col min="36" max="36" width="7.42578125" style="1" customWidth="1"/>
    <col min="37" max="37" width="8.42578125" style="1" customWidth="1"/>
    <col min="38" max="38" width="5.85546875" style="1" customWidth="1"/>
    <col min="39" max="39" width="6.7109375" style="1" customWidth="1"/>
    <col min="40" max="40" width="6.5703125" style="1" customWidth="1"/>
    <col min="41" max="41" width="6" style="1" customWidth="1"/>
    <col min="42" max="42" width="7.85546875" style="1" customWidth="1"/>
    <col min="43" max="43" width="7.42578125" style="1" customWidth="1"/>
    <col min="44" max="44" width="6.140625" style="1" customWidth="1"/>
    <col min="45" max="45" width="12.42578125" style="1" hidden="1" customWidth="1"/>
    <col min="46" max="46" width="8.28515625" style="1" hidden="1" customWidth="1"/>
    <col min="47" max="48" width="9.7109375" style="1" hidden="1" customWidth="1"/>
    <col min="49" max="49" width="11.85546875" style="1" hidden="1" customWidth="1"/>
    <col min="50" max="50" width="11" style="1" hidden="1" customWidth="1"/>
    <col min="51" max="51" width="16.28515625" style="1" hidden="1" customWidth="1"/>
    <col min="52" max="52" width="12.7109375" style="1" hidden="1" customWidth="1"/>
    <col min="53" max="56" width="9.7109375" style="1" hidden="1" customWidth="1"/>
    <col min="57" max="57" width="6.7109375" style="1" customWidth="1"/>
    <col min="58" max="58" width="7.7109375" style="1" customWidth="1"/>
    <col min="59" max="59" width="5.85546875" style="1" customWidth="1"/>
    <col min="60" max="60" width="7.140625" style="1" customWidth="1"/>
    <col min="61" max="61" width="7.5703125" style="1" customWidth="1"/>
    <col min="62" max="62" width="7" style="1" customWidth="1"/>
    <col min="63" max="16384" width="20.85546875" style="4"/>
  </cols>
  <sheetData>
    <row r="1" spans="1:62" x14ac:dyDescent="0.3">
      <c r="A1" s="31" t="s">
        <v>227</v>
      </c>
      <c r="B1" s="32"/>
      <c r="C1" s="32"/>
      <c r="D1" s="32"/>
      <c r="E1" s="32"/>
      <c r="F1" s="32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4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6"/>
    </row>
    <row r="2" spans="1:62" x14ac:dyDescent="0.3">
      <c r="A2" s="37" t="s">
        <v>228</v>
      </c>
      <c r="B2" s="38"/>
      <c r="C2" s="38"/>
      <c r="D2" s="38"/>
      <c r="E2" s="38"/>
      <c r="F2" s="38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40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2"/>
    </row>
    <row r="3" spans="1:62" x14ac:dyDescent="0.3">
      <c r="A3" s="37" t="s">
        <v>259</v>
      </c>
      <c r="B3" s="38"/>
      <c r="C3" s="38"/>
      <c r="D3" s="38"/>
      <c r="E3" s="38"/>
      <c r="F3" s="38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40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2"/>
    </row>
    <row r="4" spans="1:62" x14ac:dyDescent="0.3">
      <c r="A4" s="37" t="s">
        <v>229</v>
      </c>
      <c r="B4" s="38"/>
      <c r="C4" s="38"/>
      <c r="D4" s="38"/>
      <c r="E4" s="38"/>
      <c r="F4" s="38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40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2"/>
    </row>
    <row r="5" spans="1:62" x14ac:dyDescent="0.3">
      <c r="A5" s="37"/>
      <c r="B5" s="38"/>
      <c r="C5" s="38"/>
      <c r="D5" s="38"/>
      <c r="E5" s="38"/>
      <c r="F5" s="38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40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2"/>
    </row>
    <row r="6" spans="1:62" ht="20.25" x14ac:dyDescent="0.3">
      <c r="A6" s="168" t="s">
        <v>250</v>
      </c>
      <c r="B6" s="169"/>
      <c r="C6" s="169"/>
      <c r="D6" s="169"/>
      <c r="E6" s="169"/>
      <c r="F6" s="169"/>
      <c r="G6" s="169"/>
      <c r="H6" s="169"/>
      <c r="I6" s="169"/>
      <c r="J6" s="169"/>
      <c r="K6" s="169"/>
      <c r="L6" s="169"/>
      <c r="M6" s="169"/>
      <c r="N6" s="169"/>
      <c r="O6" s="169"/>
      <c r="P6" s="169"/>
      <c r="Q6" s="169"/>
      <c r="R6" s="169"/>
      <c r="S6" s="169"/>
      <c r="T6" s="169"/>
      <c r="U6" s="169"/>
      <c r="V6" s="169"/>
      <c r="W6" s="169"/>
      <c r="X6" s="169"/>
      <c r="Y6" s="169"/>
      <c r="Z6" s="169"/>
      <c r="AA6" s="169"/>
      <c r="AB6" s="169"/>
      <c r="AC6" s="169"/>
      <c r="AD6" s="169"/>
      <c r="AE6" s="169"/>
      <c r="AF6" s="169"/>
      <c r="AG6" s="169"/>
      <c r="AH6" s="169"/>
      <c r="AI6" s="169"/>
      <c r="AJ6" s="169"/>
      <c r="AK6" s="169"/>
      <c r="AL6" s="169"/>
      <c r="AM6" s="169"/>
      <c r="AN6" s="169"/>
      <c r="AO6" s="169"/>
      <c r="AP6" s="169"/>
      <c r="AQ6" s="169"/>
      <c r="AR6" s="169"/>
      <c r="AS6" s="169"/>
      <c r="AT6" s="169"/>
      <c r="AU6" s="169"/>
      <c r="AV6" s="169"/>
      <c r="AW6" s="169"/>
      <c r="AX6" s="169"/>
      <c r="AY6" s="169"/>
      <c r="AZ6" s="169"/>
      <c r="BA6" s="169"/>
      <c r="BB6" s="169"/>
      <c r="BC6" s="169"/>
      <c r="BD6" s="169"/>
      <c r="BE6" s="169"/>
      <c r="BF6" s="169"/>
      <c r="BG6" s="169"/>
      <c r="BH6" s="169"/>
      <c r="BI6" s="169"/>
      <c r="BJ6" s="170"/>
    </row>
    <row r="7" spans="1:62" ht="21" thickBot="1" x14ac:dyDescent="0.35">
      <c r="A7" s="168" t="s">
        <v>247</v>
      </c>
      <c r="B7" s="169"/>
      <c r="C7" s="169"/>
      <c r="D7" s="169"/>
      <c r="E7" s="169"/>
      <c r="F7" s="169"/>
      <c r="G7" s="169"/>
      <c r="H7" s="169"/>
      <c r="I7" s="169"/>
      <c r="J7" s="169"/>
      <c r="K7" s="169"/>
      <c r="L7" s="169"/>
      <c r="M7" s="169"/>
      <c r="N7" s="169"/>
      <c r="O7" s="169"/>
      <c r="P7" s="169"/>
      <c r="Q7" s="169"/>
      <c r="R7" s="169"/>
      <c r="S7" s="169"/>
      <c r="T7" s="169"/>
      <c r="U7" s="169"/>
      <c r="V7" s="169"/>
      <c r="W7" s="169"/>
      <c r="X7" s="169"/>
      <c r="Y7" s="169"/>
      <c r="Z7" s="169"/>
      <c r="AA7" s="169"/>
      <c r="AB7" s="169"/>
      <c r="AC7" s="169"/>
      <c r="AD7" s="169"/>
      <c r="AE7" s="169"/>
      <c r="AF7" s="169"/>
      <c r="AG7" s="169"/>
      <c r="AH7" s="169"/>
      <c r="AI7" s="169"/>
      <c r="AJ7" s="169"/>
      <c r="AK7" s="169"/>
      <c r="AL7" s="169"/>
      <c r="AM7" s="169"/>
      <c r="AN7" s="169"/>
      <c r="AO7" s="169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2"/>
    </row>
    <row r="8" spans="1:62" s="5" customFormat="1" ht="26.25" customHeight="1" x14ac:dyDescent="0.3">
      <c r="A8" s="180" t="s">
        <v>0</v>
      </c>
      <c r="B8" s="181"/>
      <c r="C8" s="181"/>
      <c r="D8" s="181"/>
      <c r="E8" s="181"/>
      <c r="F8" s="181"/>
      <c r="G8" s="181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  <c r="AA8" s="181"/>
      <c r="AB8" s="181"/>
      <c r="AC8" s="181"/>
      <c r="AD8" s="181"/>
      <c r="AE8" s="181"/>
      <c r="AF8" s="181"/>
      <c r="AG8" s="181"/>
      <c r="AH8" s="181"/>
      <c r="AI8" s="181"/>
      <c r="AJ8" s="181"/>
      <c r="AK8" s="181"/>
      <c r="AL8" s="181"/>
      <c r="AM8" s="181"/>
      <c r="AN8" s="181"/>
      <c r="AO8" s="181"/>
      <c r="AP8" s="181"/>
      <c r="AQ8" s="181"/>
      <c r="AR8" s="181"/>
      <c r="AS8" s="181"/>
      <c r="AT8" s="181"/>
      <c r="AU8" s="181"/>
      <c r="AV8" s="181"/>
      <c r="AW8" s="181"/>
      <c r="AX8" s="181"/>
      <c r="AY8" s="181"/>
      <c r="AZ8" s="181"/>
      <c r="BA8" s="181"/>
      <c r="BB8" s="181"/>
      <c r="BC8" s="181"/>
      <c r="BD8" s="181"/>
      <c r="BE8" s="181"/>
      <c r="BF8" s="181"/>
      <c r="BG8" s="181"/>
      <c r="BH8" s="181"/>
      <c r="BI8" s="181"/>
      <c r="BJ8" s="182"/>
    </row>
    <row r="9" spans="1:62" s="6" customFormat="1" ht="48" customHeight="1" x14ac:dyDescent="0.25">
      <c r="A9" s="183" t="s">
        <v>1</v>
      </c>
      <c r="B9" s="184" t="s">
        <v>2</v>
      </c>
      <c r="C9" s="185" t="s">
        <v>3</v>
      </c>
      <c r="D9" s="186"/>
      <c r="E9" s="187"/>
      <c r="F9" s="184" t="s">
        <v>4</v>
      </c>
      <c r="G9" s="178" t="s">
        <v>5</v>
      </c>
      <c r="H9" s="194" t="s">
        <v>6</v>
      </c>
      <c r="I9" s="195"/>
      <c r="J9" s="196"/>
      <c r="K9" s="178" t="s">
        <v>7</v>
      </c>
      <c r="L9" s="178"/>
      <c r="M9" s="178"/>
      <c r="N9" s="194" t="s">
        <v>8</v>
      </c>
      <c r="O9" s="195"/>
      <c r="P9" s="195"/>
      <c r="Q9" s="195"/>
      <c r="R9" s="195"/>
      <c r="S9" s="195"/>
      <c r="T9" s="195"/>
      <c r="U9" s="195"/>
      <c r="V9" s="196"/>
      <c r="W9" s="179" t="s">
        <v>9</v>
      </c>
      <c r="X9" s="203"/>
      <c r="Y9" s="203"/>
      <c r="Z9" s="203"/>
      <c r="AA9" s="172" t="s">
        <v>10</v>
      </c>
      <c r="AB9" s="173"/>
      <c r="AC9" s="173"/>
      <c r="AD9" s="173"/>
      <c r="AE9" s="173"/>
      <c r="AF9" s="173"/>
      <c r="AG9" s="173"/>
      <c r="AH9" s="173"/>
      <c r="AI9" s="173"/>
      <c r="AJ9" s="173"/>
      <c r="AK9" s="173"/>
      <c r="AL9" s="204"/>
      <c r="AM9" s="179" t="s">
        <v>11</v>
      </c>
      <c r="AN9" s="203"/>
      <c r="AO9" s="203"/>
      <c r="AP9" s="203"/>
      <c r="AQ9" s="203"/>
      <c r="AR9" s="203"/>
      <c r="AS9" s="172" t="s">
        <v>12</v>
      </c>
      <c r="AT9" s="173"/>
      <c r="AU9" s="173"/>
      <c r="AV9" s="173"/>
      <c r="AW9" s="173"/>
      <c r="AX9" s="173"/>
      <c r="AY9" s="173"/>
      <c r="AZ9" s="173"/>
      <c r="BA9" s="173"/>
      <c r="BB9" s="173"/>
      <c r="BC9" s="173"/>
      <c r="BD9" s="173"/>
      <c r="BE9" s="173"/>
      <c r="BF9" s="173"/>
      <c r="BG9" s="173"/>
      <c r="BH9" s="173"/>
      <c r="BI9" s="173"/>
      <c r="BJ9" s="174"/>
    </row>
    <row r="10" spans="1:62" s="6" customFormat="1" x14ac:dyDescent="0.25">
      <c r="A10" s="183"/>
      <c r="B10" s="184"/>
      <c r="C10" s="188"/>
      <c r="D10" s="189"/>
      <c r="E10" s="190"/>
      <c r="F10" s="184"/>
      <c r="G10" s="178"/>
      <c r="H10" s="197"/>
      <c r="I10" s="198"/>
      <c r="J10" s="199"/>
      <c r="K10" s="178" t="s">
        <v>13</v>
      </c>
      <c r="L10" s="178" t="s">
        <v>14</v>
      </c>
      <c r="M10" s="178" t="s">
        <v>15</v>
      </c>
      <c r="N10" s="200"/>
      <c r="O10" s="201"/>
      <c r="P10" s="201"/>
      <c r="Q10" s="201"/>
      <c r="R10" s="201"/>
      <c r="S10" s="201"/>
      <c r="T10" s="201"/>
      <c r="U10" s="201"/>
      <c r="V10" s="202"/>
      <c r="W10" s="179" t="s">
        <v>16</v>
      </c>
      <c r="X10" s="179" t="s">
        <v>17</v>
      </c>
      <c r="Y10" s="179" t="s">
        <v>18</v>
      </c>
      <c r="Z10" s="179" t="s">
        <v>19</v>
      </c>
      <c r="AA10" s="175"/>
      <c r="AB10" s="176"/>
      <c r="AC10" s="176"/>
      <c r="AD10" s="176"/>
      <c r="AE10" s="176"/>
      <c r="AF10" s="176"/>
      <c r="AG10" s="176"/>
      <c r="AH10" s="176"/>
      <c r="AI10" s="176"/>
      <c r="AJ10" s="176"/>
      <c r="AK10" s="176"/>
      <c r="AL10" s="205"/>
      <c r="AM10" s="179" t="s">
        <v>20</v>
      </c>
      <c r="AN10" s="179" t="s">
        <v>21</v>
      </c>
      <c r="AO10" s="179" t="s">
        <v>22</v>
      </c>
      <c r="AP10" s="179" t="s">
        <v>23</v>
      </c>
      <c r="AQ10" s="179" t="s">
        <v>24</v>
      </c>
      <c r="AR10" s="179" t="s">
        <v>25</v>
      </c>
      <c r="AS10" s="175"/>
      <c r="AT10" s="176"/>
      <c r="AU10" s="176"/>
      <c r="AV10" s="176"/>
      <c r="AW10" s="176"/>
      <c r="AX10" s="176"/>
      <c r="AY10" s="176"/>
      <c r="AZ10" s="176"/>
      <c r="BA10" s="176"/>
      <c r="BB10" s="176"/>
      <c r="BC10" s="176"/>
      <c r="BD10" s="176"/>
      <c r="BE10" s="176"/>
      <c r="BF10" s="176"/>
      <c r="BG10" s="176"/>
      <c r="BH10" s="176"/>
      <c r="BI10" s="176"/>
      <c r="BJ10" s="177"/>
    </row>
    <row r="11" spans="1:62" s="6" customFormat="1" x14ac:dyDescent="0.25">
      <c r="A11" s="183"/>
      <c r="B11" s="184"/>
      <c r="C11" s="191"/>
      <c r="D11" s="192"/>
      <c r="E11" s="193"/>
      <c r="F11" s="184"/>
      <c r="G11" s="178"/>
      <c r="H11" s="200"/>
      <c r="I11" s="201"/>
      <c r="J11" s="202"/>
      <c r="K11" s="178"/>
      <c r="L11" s="178"/>
      <c r="M11" s="178"/>
      <c r="N11" s="103" t="s">
        <v>13</v>
      </c>
      <c r="O11" s="103" t="s">
        <v>14</v>
      </c>
      <c r="P11" s="103" t="s">
        <v>15</v>
      </c>
      <c r="Q11" s="103" t="s">
        <v>13</v>
      </c>
      <c r="R11" s="103" t="s">
        <v>14</v>
      </c>
      <c r="S11" s="103" t="s">
        <v>15</v>
      </c>
      <c r="T11" s="103" t="s">
        <v>13</v>
      </c>
      <c r="U11" s="103" t="s">
        <v>14</v>
      </c>
      <c r="V11" s="103" t="s">
        <v>15</v>
      </c>
      <c r="W11" s="179"/>
      <c r="X11" s="179"/>
      <c r="Y11" s="179"/>
      <c r="Z11" s="179"/>
      <c r="AA11" s="104" t="s">
        <v>16</v>
      </c>
      <c r="AB11" s="104" t="s">
        <v>17</v>
      </c>
      <c r="AC11" s="104" t="s">
        <v>18</v>
      </c>
      <c r="AD11" s="104" t="s">
        <v>19</v>
      </c>
      <c r="AE11" s="104" t="s">
        <v>16</v>
      </c>
      <c r="AF11" s="104" t="s">
        <v>17</v>
      </c>
      <c r="AG11" s="104" t="s">
        <v>18</v>
      </c>
      <c r="AH11" s="104" t="s">
        <v>19</v>
      </c>
      <c r="AI11" s="104" t="s">
        <v>16</v>
      </c>
      <c r="AJ11" s="104" t="s">
        <v>17</v>
      </c>
      <c r="AK11" s="104" t="s">
        <v>18</v>
      </c>
      <c r="AL11" s="104" t="s">
        <v>19</v>
      </c>
      <c r="AM11" s="179"/>
      <c r="AN11" s="179"/>
      <c r="AO11" s="179"/>
      <c r="AP11" s="179" t="s">
        <v>23</v>
      </c>
      <c r="AQ11" s="179"/>
      <c r="AR11" s="179"/>
      <c r="AS11" s="104" t="s">
        <v>20</v>
      </c>
      <c r="AT11" s="104" t="s">
        <v>21</v>
      </c>
      <c r="AU11" s="104" t="s">
        <v>22</v>
      </c>
      <c r="AV11" s="104" t="s">
        <v>23</v>
      </c>
      <c r="AW11" s="104" t="s">
        <v>24</v>
      </c>
      <c r="AX11" s="104" t="s">
        <v>25</v>
      </c>
      <c r="AY11" s="104" t="s">
        <v>20</v>
      </c>
      <c r="AZ11" s="104" t="s">
        <v>21</v>
      </c>
      <c r="BA11" s="104" t="s">
        <v>22</v>
      </c>
      <c r="BB11" s="104" t="s">
        <v>23</v>
      </c>
      <c r="BC11" s="104" t="s">
        <v>24</v>
      </c>
      <c r="BD11" s="104" t="s">
        <v>25</v>
      </c>
      <c r="BE11" s="104" t="s">
        <v>20</v>
      </c>
      <c r="BF11" s="104" t="s">
        <v>21</v>
      </c>
      <c r="BG11" s="104" t="s">
        <v>22</v>
      </c>
      <c r="BH11" s="104" t="s">
        <v>23</v>
      </c>
      <c r="BI11" s="104" t="s">
        <v>24</v>
      </c>
      <c r="BJ11" s="105" t="s">
        <v>25</v>
      </c>
    </row>
    <row r="12" spans="1:62" s="7" customFormat="1" ht="32.25" customHeight="1" x14ac:dyDescent="0.3">
      <c r="A12" s="49" t="s">
        <v>26</v>
      </c>
      <c r="B12" s="26" t="s">
        <v>27</v>
      </c>
      <c r="C12" s="23">
        <v>200</v>
      </c>
      <c r="D12" s="23">
        <v>200</v>
      </c>
      <c r="E12" s="23">
        <v>300</v>
      </c>
      <c r="F12" s="26">
        <v>250</v>
      </c>
      <c r="G12" s="27">
        <v>325</v>
      </c>
      <c r="H12" s="14">
        <f t="shared" ref="H12:H17" si="0">G12/F12*C12</f>
        <v>260</v>
      </c>
      <c r="I12" s="14">
        <f t="shared" ref="I12:I17" si="1">G12/F12*D12</f>
        <v>260</v>
      </c>
      <c r="J12" s="14">
        <f t="shared" ref="J12:J17" si="2">G12/F12*E12</f>
        <v>390</v>
      </c>
      <c r="K12" s="27">
        <v>10.199999999999999</v>
      </c>
      <c r="L12" s="27">
        <v>12.8</v>
      </c>
      <c r="M12" s="27">
        <v>42.3</v>
      </c>
      <c r="N12" s="14">
        <f t="shared" ref="N12:N17" si="3">K12/F12*C12</f>
        <v>8.1599999999999984</v>
      </c>
      <c r="O12" s="14">
        <f t="shared" ref="O12:O17" si="4">L12/F12*C12</f>
        <v>10.24</v>
      </c>
      <c r="P12" s="14">
        <f t="shared" ref="P12:P17" si="5">M12/F12*C12</f>
        <v>33.839999999999996</v>
      </c>
      <c r="Q12" s="14">
        <f t="shared" ref="Q12:Q17" si="6">K12/F12*D12</f>
        <v>8.1599999999999984</v>
      </c>
      <c r="R12" s="14">
        <f t="shared" ref="R12:R17" si="7">L12/F12*D12</f>
        <v>10.24</v>
      </c>
      <c r="S12" s="14">
        <f t="shared" ref="S12:S17" si="8">M12/F12*D12</f>
        <v>33.839999999999996</v>
      </c>
      <c r="T12" s="14">
        <f t="shared" ref="T12:T17" si="9">K12/F12*E12</f>
        <v>12.239999999999998</v>
      </c>
      <c r="U12" s="14">
        <f t="shared" ref="U12:U17" si="10">L12/F12*E12</f>
        <v>15.360000000000001</v>
      </c>
      <c r="V12" s="14">
        <f t="shared" ref="V12:V17" si="11">M12/F12*E12</f>
        <v>50.76</v>
      </c>
      <c r="W12" s="28">
        <v>108.04</v>
      </c>
      <c r="X12" s="28">
        <v>14.94</v>
      </c>
      <c r="Y12" s="28">
        <v>91.93</v>
      </c>
      <c r="Z12" s="28">
        <v>0.25</v>
      </c>
      <c r="AA12" s="15">
        <f>W12/100*C12</f>
        <v>216.08</v>
      </c>
      <c r="AB12" s="15">
        <f>X12/100*C12</f>
        <v>29.880000000000003</v>
      </c>
      <c r="AC12" s="15">
        <f>Y12/100*C12</f>
        <v>183.86</v>
      </c>
      <c r="AD12" s="15">
        <f>Z12/100*C12</f>
        <v>0.5</v>
      </c>
      <c r="AE12" s="15">
        <f>W12/100*D12</f>
        <v>216.08</v>
      </c>
      <c r="AF12" s="15">
        <f>AB12/100*D12</f>
        <v>59.760000000000005</v>
      </c>
      <c r="AG12" s="15">
        <f>Y12/100*D12</f>
        <v>183.86</v>
      </c>
      <c r="AH12" s="15">
        <f>Z12/100*D12</f>
        <v>0.5</v>
      </c>
      <c r="AI12" s="15">
        <f>W12/100*E12</f>
        <v>324.12</v>
      </c>
      <c r="AJ12" s="15">
        <f>X12/100*E12</f>
        <v>44.82</v>
      </c>
      <c r="AK12" s="15">
        <f>Y12/100*E12</f>
        <v>275.79000000000002</v>
      </c>
      <c r="AL12" s="15">
        <f>Z12/100*E12</f>
        <v>0.75</v>
      </c>
      <c r="AM12" s="28">
        <v>0.03</v>
      </c>
      <c r="AN12" s="28">
        <v>0.16</v>
      </c>
      <c r="AO12" s="28">
        <v>0.13</v>
      </c>
      <c r="AP12" s="28">
        <v>1.93</v>
      </c>
      <c r="AQ12" s="28">
        <v>8.8000000000000007</v>
      </c>
      <c r="AR12" s="28">
        <v>0.03</v>
      </c>
      <c r="AS12" s="15">
        <f>AM12/100*C12</f>
        <v>0.06</v>
      </c>
      <c r="AT12" s="15">
        <f>AN12/100*C12</f>
        <v>0.32</v>
      </c>
      <c r="AU12" s="15">
        <f>AO12/100*C12</f>
        <v>0.26</v>
      </c>
      <c r="AV12" s="15">
        <f>AP12/100*C12</f>
        <v>3.8599999999999994</v>
      </c>
      <c r="AW12" s="15">
        <f>AQ12/100*C12</f>
        <v>17.600000000000001</v>
      </c>
      <c r="AX12" s="15">
        <f>AR12/100*C12</f>
        <v>0.06</v>
      </c>
      <c r="AY12" s="15">
        <f>AM12/100*D12</f>
        <v>0.06</v>
      </c>
      <c r="AZ12" s="15">
        <f>AN12/100*D12</f>
        <v>0.32</v>
      </c>
      <c r="BA12" s="15">
        <f>AO12/100*D12</f>
        <v>0.26</v>
      </c>
      <c r="BB12" s="15">
        <f>AP12/100*D12</f>
        <v>3.8599999999999994</v>
      </c>
      <c r="BC12" s="15">
        <f>AQ12/100*D12</f>
        <v>17.600000000000001</v>
      </c>
      <c r="BD12" s="15">
        <f>AR12/100*D12</f>
        <v>0.06</v>
      </c>
      <c r="BE12" s="15">
        <f>AM12/100*E12</f>
        <v>0.09</v>
      </c>
      <c r="BF12" s="15">
        <f>AN12/100*E12</f>
        <v>0.48000000000000004</v>
      </c>
      <c r="BG12" s="15">
        <f>AO12/100*E12</f>
        <v>0.38999999999999996</v>
      </c>
      <c r="BH12" s="15">
        <f>AP12/100*E12</f>
        <v>5.7899999999999991</v>
      </c>
      <c r="BI12" s="15">
        <f>AQ12/100*E12</f>
        <v>26.400000000000002</v>
      </c>
      <c r="BJ12" s="50">
        <f>AR12/100*E12</f>
        <v>0.09</v>
      </c>
    </row>
    <row r="13" spans="1:62" s="7" customFormat="1" ht="21.75" customHeight="1" x14ac:dyDescent="0.3">
      <c r="A13" s="49" t="s">
        <v>28</v>
      </c>
      <c r="B13" s="26" t="s">
        <v>29</v>
      </c>
      <c r="C13" s="23">
        <v>10</v>
      </c>
      <c r="D13" s="23">
        <v>20</v>
      </c>
      <c r="E13" s="23">
        <v>20</v>
      </c>
      <c r="F13" s="26">
        <v>20</v>
      </c>
      <c r="G13" s="27">
        <v>150</v>
      </c>
      <c r="H13" s="14">
        <f t="shared" si="0"/>
        <v>75</v>
      </c>
      <c r="I13" s="14">
        <f t="shared" si="1"/>
        <v>150</v>
      </c>
      <c r="J13" s="14">
        <f t="shared" si="2"/>
        <v>150</v>
      </c>
      <c r="K13" s="27">
        <v>0.12</v>
      </c>
      <c r="L13" s="27">
        <v>16.5</v>
      </c>
      <c r="M13" s="27">
        <v>0.16</v>
      </c>
      <c r="N13" s="14">
        <f t="shared" si="3"/>
        <v>0.06</v>
      </c>
      <c r="O13" s="14">
        <f t="shared" si="4"/>
        <v>8.25</v>
      </c>
      <c r="P13" s="14">
        <f t="shared" si="5"/>
        <v>0.08</v>
      </c>
      <c r="Q13" s="14">
        <f t="shared" si="6"/>
        <v>0.12</v>
      </c>
      <c r="R13" s="14">
        <f t="shared" si="7"/>
        <v>16.5</v>
      </c>
      <c r="S13" s="14">
        <f t="shared" si="8"/>
        <v>0.16</v>
      </c>
      <c r="T13" s="14">
        <f t="shared" si="9"/>
        <v>0.12</v>
      </c>
      <c r="U13" s="14">
        <f t="shared" si="10"/>
        <v>16.5</v>
      </c>
      <c r="V13" s="14">
        <f t="shared" si="11"/>
        <v>0.16</v>
      </c>
      <c r="W13" s="28">
        <v>12</v>
      </c>
      <c r="X13" s="28">
        <v>0</v>
      </c>
      <c r="Y13" s="28">
        <v>19</v>
      </c>
      <c r="Z13" s="28">
        <v>0.2</v>
      </c>
      <c r="AA13" s="15">
        <f t="shared" ref="AA13:AA38" si="12">W13/100*C13</f>
        <v>1.2</v>
      </c>
      <c r="AB13" s="15">
        <f t="shared" ref="AB13:AB38" si="13">X13/100*C13</f>
        <v>0</v>
      </c>
      <c r="AC13" s="15">
        <f t="shared" ref="AC13:AC38" si="14">Y13/100*C13</f>
        <v>1.9</v>
      </c>
      <c r="AD13" s="15">
        <f t="shared" ref="AD13:AD38" si="15">Z13/100*C13</f>
        <v>0.02</v>
      </c>
      <c r="AE13" s="15">
        <f t="shared" ref="AE13:AE38" si="16">W13/100*D13</f>
        <v>2.4</v>
      </c>
      <c r="AF13" s="15">
        <f t="shared" ref="AF13:AF38" si="17">AB13/100*D13</f>
        <v>0</v>
      </c>
      <c r="AG13" s="15">
        <f t="shared" ref="AG13:AG38" si="18">Y13/100*D13</f>
        <v>3.8</v>
      </c>
      <c r="AH13" s="15">
        <f t="shared" ref="AH13:AH38" si="19">Z13/100*D13</f>
        <v>0.04</v>
      </c>
      <c r="AI13" s="15">
        <f t="shared" ref="AI13:AI39" si="20">W13/100*E13</f>
        <v>2.4</v>
      </c>
      <c r="AJ13" s="15">
        <f t="shared" ref="AJ13:AJ39" si="21">X13/100*E13</f>
        <v>0</v>
      </c>
      <c r="AK13" s="15">
        <f t="shared" ref="AK13:AK39" si="22">Y13/100*E13</f>
        <v>3.8</v>
      </c>
      <c r="AL13" s="15">
        <f t="shared" ref="AL13:AL39" si="23">Z13/100*E13</f>
        <v>0.04</v>
      </c>
      <c r="AM13" s="28">
        <v>0.4</v>
      </c>
      <c r="AN13" s="28">
        <v>0</v>
      </c>
      <c r="AO13" s="28">
        <v>0.1</v>
      </c>
      <c r="AP13" s="28">
        <v>0</v>
      </c>
      <c r="AQ13" s="28">
        <v>0</v>
      </c>
      <c r="AR13" s="28">
        <v>1</v>
      </c>
      <c r="AS13" s="15">
        <f t="shared" ref="AS13:AS38" si="24">AM13/100*C13</f>
        <v>0.04</v>
      </c>
      <c r="AT13" s="15">
        <f t="shared" ref="AT13:AT38" si="25">AN13/100*C13</f>
        <v>0</v>
      </c>
      <c r="AU13" s="15">
        <f t="shared" ref="AU13:AU38" si="26">AO13/100*C13</f>
        <v>0.01</v>
      </c>
      <c r="AV13" s="15">
        <f t="shared" ref="AV13:AV38" si="27">AP13/100*C13</f>
        <v>0</v>
      </c>
      <c r="AW13" s="15">
        <f t="shared" ref="AW13:AW38" si="28">AQ13/100*C13</f>
        <v>0</v>
      </c>
      <c r="AX13" s="15">
        <f t="shared" ref="AX13:AX38" si="29">AR13/100*C13</f>
        <v>0.1</v>
      </c>
      <c r="AY13" s="15">
        <f t="shared" ref="AY13:AY38" si="30">AM13/100*D13</f>
        <v>0.08</v>
      </c>
      <c r="AZ13" s="15">
        <f t="shared" ref="AZ13:AZ38" si="31">AN13/100*D13</f>
        <v>0</v>
      </c>
      <c r="BA13" s="15">
        <f t="shared" ref="BA13:BA38" si="32">AO13/100*D13</f>
        <v>0.02</v>
      </c>
      <c r="BB13" s="15">
        <f t="shared" ref="BB13:BB38" si="33">AP13/100*D13</f>
        <v>0</v>
      </c>
      <c r="BC13" s="15">
        <f t="shared" ref="BC13:BC38" si="34">AQ13/100*D13</f>
        <v>0</v>
      </c>
      <c r="BD13" s="15">
        <f t="shared" ref="BD13:BD38" si="35">AR13/100*D13</f>
        <v>0.2</v>
      </c>
      <c r="BE13" s="15">
        <f t="shared" ref="BE13:BE39" si="36">AM13/100*E13</f>
        <v>0.08</v>
      </c>
      <c r="BF13" s="15">
        <f t="shared" ref="BF13:BF39" si="37">AN13/100*E13</f>
        <v>0</v>
      </c>
      <c r="BG13" s="15">
        <f t="shared" ref="BG13:BG39" si="38">AO13/100*E13</f>
        <v>0.02</v>
      </c>
      <c r="BH13" s="15">
        <f t="shared" ref="BH13:BH39" si="39">AP13/100*E13</f>
        <v>0</v>
      </c>
      <c r="BI13" s="15">
        <f t="shared" ref="BI13:BI39" si="40">AQ13/100*E13</f>
        <v>0</v>
      </c>
      <c r="BJ13" s="50">
        <f t="shared" ref="BJ13:BJ39" si="41">AR13/100*E13</f>
        <v>0.2</v>
      </c>
    </row>
    <row r="14" spans="1:62" s="7" customFormat="1" x14ac:dyDescent="0.3">
      <c r="A14" s="49" t="s">
        <v>30</v>
      </c>
      <c r="B14" s="26">
        <v>13</v>
      </c>
      <c r="C14" s="23">
        <v>30</v>
      </c>
      <c r="D14" s="23">
        <v>30</v>
      </c>
      <c r="E14" s="23">
        <v>50</v>
      </c>
      <c r="F14" s="26">
        <v>30</v>
      </c>
      <c r="G14" s="27">
        <v>103</v>
      </c>
      <c r="H14" s="14">
        <f t="shared" si="0"/>
        <v>103</v>
      </c>
      <c r="I14" s="14">
        <f t="shared" si="1"/>
        <v>103</v>
      </c>
      <c r="J14" s="14">
        <f t="shared" si="2"/>
        <v>171.66666666666666</v>
      </c>
      <c r="K14" s="27">
        <v>8</v>
      </c>
      <c r="L14" s="27">
        <v>7.95</v>
      </c>
      <c r="M14" s="27">
        <v>0</v>
      </c>
      <c r="N14" s="14">
        <f t="shared" si="3"/>
        <v>8</v>
      </c>
      <c r="O14" s="14">
        <f t="shared" si="4"/>
        <v>7.95</v>
      </c>
      <c r="P14" s="14">
        <f t="shared" si="5"/>
        <v>0</v>
      </c>
      <c r="Q14" s="14">
        <f t="shared" si="6"/>
        <v>8</v>
      </c>
      <c r="R14" s="14">
        <f t="shared" si="7"/>
        <v>7.95</v>
      </c>
      <c r="S14" s="14">
        <f t="shared" si="8"/>
        <v>0</v>
      </c>
      <c r="T14" s="14">
        <f t="shared" si="9"/>
        <v>13.333333333333334</v>
      </c>
      <c r="U14" s="14">
        <f t="shared" si="10"/>
        <v>13.25</v>
      </c>
      <c r="V14" s="14">
        <f t="shared" si="11"/>
        <v>0</v>
      </c>
      <c r="W14" s="28">
        <v>1000</v>
      </c>
      <c r="X14" s="28">
        <v>45</v>
      </c>
      <c r="Y14" s="28">
        <v>640</v>
      </c>
      <c r="Z14" s="28">
        <v>0.8</v>
      </c>
      <c r="AA14" s="15">
        <f>W14/100*C14</f>
        <v>300</v>
      </c>
      <c r="AB14" s="15">
        <f>X14/100*C14</f>
        <v>13.5</v>
      </c>
      <c r="AC14" s="15">
        <f>Y14/100*C14</f>
        <v>192</v>
      </c>
      <c r="AD14" s="15">
        <f>Z14/100*C14</f>
        <v>0.24</v>
      </c>
      <c r="AE14" s="15">
        <f>W14/100*D14</f>
        <v>300</v>
      </c>
      <c r="AF14" s="15">
        <f>X14/100*D14</f>
        <v>13.5</v>
      </c>
      <c r="AG14" s="15">
        <f>Y14/100*D14</f>
        <v>192</v>
      </c>
      <c r="AH14" s="15">
        <f>Z14/100*D14</f>
        <v>0.24</v>
      </c>
      <c r="AI14" s="15">
        <f>W14/100*E14</f>
        <v>500</v>
      </c>
      <c r="AJ14" s="15">
        <f>X14/100*E14</f>
        <v>22.5</v>
      </c>
      <c r="AK14" s="15">
        <f>Y14/100*E14</f>
        <v>320</v>
      </c>
      <c r="AL14" s="15">
        <f>Z14/100*E14</f>
        <v>0.4</v>
      </c>
      <c r="AM14" s="28">
        <v>0.23</v>
      </c>
      <c r="AN14" s="28">
        <v>0.03</v>
      </c>
      <c r="AO14" s="28">
        <v>0.3</v>
      </c>
      <c r="AP14" s="28">
        <v>0.2</v>
      </c>
      <c r="AQ14" s="28">
        <v>0.8</v>
      </c>
      <c r="AR14" s="28">
        <v>0.5</v>
      </c>
      <c r="AS14" s="15">
        <f>AM14/100*C14</f>
        <v>6.9000000000000006E-2</v>
      </c>
      <c r="AT14" s="15">
        <f>AN14/100*C14</f>
        <v>8.9999999999999993E-3</v>
      </c>
      <c r="AU14" s="15">
        <f>AO14/100*C14</f>
        <v>0.09</v>
      </c>
      <c r="AV14" s="15">
        <f>AP14/100*C14</f>
        <v>0.06</v>
      </c>
      <c r="AW14" s="15">
        <f>AQ14/100*C14</f>
        <v>0.24</v>
      </c>
      <c r="AX14" s="15">
        <f>AR14/100*C14</f>
        <v>0.15</v>
      </c>
      <c r="AY14" s="15">
        <f>AM14/100*D14</f>
        <v>6.9000000000000006E-2</v>
      </c>
      <c r="AZ14" s="15">
        <f>AN14/100*D14</f>
        <v>8.9999999999999993E-3</v>
      </c>
      <c r="BA14" s="15">
        <f>AO14/100*D14</f>
        <v>0.09</v>
      </c>
      <c r="BB14" s="15">
        <f>AP14/100*D14</f>
        <v>0.06</v>
      </c>
      <c r="BC14" s="15">
        <f>AQ14/100*D14</f>
        <v>0.24</v>
      </c>
      <c r="BD14" s="15">
        <f>AR14/100*D14</f>
        <v>0.15</v>
      </c>
      <c r="BE14" s="15">
        <f>AM14/100*E14</f>
        <v>0.11499999999999999</v>
      </c>
      <c r="BF14" s="15">
        <f>AN14/100*E14</f>
        <v>1.4999999999999999E-2</v>
      </c>
      <c r="BG14" s="15">
        <f>AO14/100*E14</f>
        <v>0.15</v>
      </c>
      <c r="BH14" s="15">
        <f>AP14/100*E14</f>
        <v>0.1</v>
      </c>
      <c r="BI14" s="15">
        <f>AQ14/100*E14</f>
        <v>0.4</v>
      </c>
      <c r="BJ14" s="50">
        <f>AR14/100*E14</f>
        <v>0.25</v>
      </c>
    </row>
    <row r="15" spans="1:62" s="8" customFormat="1" x14ac:dyDescent="0.3">
      <c r="A15" s="51" t="s">
        <v>31</v>
      </c>
      <c r="B15" s="29">
        <v>480</v>
      </c>
      <c r="C15" s="24">
        <v>50</v>
      </c>
      <c r="D15" s="24">
        <v>50</v>
      </c>
      <c r="E15" s="24">
        <v>100</v>
      </c>
      <c r="F15" s="29">
        <v>50</v>
      </c>
      <c r="G15" s="30">
        <v>127</v>
      </c>
      <c r="H15" s="19">
        <f t="shared" si="0"/>
        <v>127</v>
      </c>
      <c r="I15" s="19">
        <f t="shared" si="1"/>
        <v>127</v>
      </c>
      <c r="J15" s="19">
        <f t="shared" si="2"/>
        <v>254</v>
      </c>
      <c r="K15" s="30">
        <v>3.88</v>
      </c>
      <c r="L15" s="30">
        <v>1</v>
      </c>
      <c r="M15" s="30">
        <v>26.5</v>
      </c>
      <c r="N15" s="19">
        <f t="shared" si="3"/>
        <v>3.88</v>
      </c>
      <c r="O15" s="19">
        <f t="shared" si="4"/>
        <v>1</v>
      </c>
      <c r="P15" s="19">
        <f t="shared" si="5"/>
        <v>26.5</v>
      </c>
      <c r="Q15" s="19">
        <f t="shared" si="6"/>
        <v>3.88</v>
      </c>
      <c r="R15" s="19">
        <f t="shared" si="7"/>
        <v>1</v>
      </c>
      <c r="S15" s="19">
        <f t="shared" si="8"/>
        <v>26.5</v>
      </c>
      <c r="T15" s="19">
        <f t="shared" si="9"/>
        <v>7.76</v>
      </c>
      <c r="U15" s="19">
        <f t="shared" si="10"/>
        <v>2</v>
      </c>
      <c r="V15" s="19">
        <f t="shared" si="11"/>
        <v>53</v>
      </c>
      <c r="W15" s="28">
        <v>148.1</v>
      </c>
      <c r="X15" s="28">
        <v>16</v>
      </c>
      <c r="Y15" s="28">
        <v>52.77</v>
      </c>
      <c r="Z15" s="28">
        <v>2.4</v>
      </c>
      <c r="AA15" s="15">
        <f t="shared" si="12"/>
        <v>74.05</v>
      </c>
      <c r="AB15" s="15">
        <f t="shared" si="13"/>
        <v>8</v>
      </c>
      <c r="AC15" s="15">
        <f t="shared" si="14"/>
        <v>26.385000000000002</v>
      </c>
      <c r="AD15" s="15">
        <f t="shared" si="15"/>
        <v>1.2</v>
      </c>
      <c r="AE15" s="15">
        <f t="shared" si="16"/>
        <v>74.05</v>
      </c>
      <c r="AF15" s="15">
        <f t="shared" si="17"/>
        <v>4</v>
      </c>
      <c r="AG15" s="15">
        <f t="shared" si="18"/>
        <v>26.385000000000002</v>
      </c>
      <c r="AH15" s="15">
        <f t="shared" si="19"/>
        <v>1.2</v>
      </c>
      <c r="AI15" s="15">
        <f t="shared" si="20"/>
        <v>148.1</v>
      </c>
      <c r="AJ15" s="15">
        <f t="shared" si="21"/>
        <v>16</v>
      </c>
      <c r="AK15" s="15">
        <f t="shared" si="22"/>
        <v>52.77</v>
      </c>
      <c r="AL15" s="15">
        <f t="shared" si="23"/>
        <v>2.4</v>
      </c>
      <c r="AM15" s="28">
        <v>0</v>
      </c>
      <c r="AN15" s="28">
        <v>0.34</v>
      </c>
      <c r="AO15" s="28">
        <v>0.2</v>
      </c>
      <c r="AP15" s="28">
        <v>2.5</v>
      </c>
      <c r="AQ15" s="28">
        <v>0</v>
      </c>
      <c r="AR15" s="28">
        <v>1.5</v>
      </c>
      <c r="AS15" s="15">
        <f t="shared" si="24"/>
        <v>0</v>
      </c>
      <c r="AT15" s="15">
        <f t="shared" si="25"/>
        <v>0.17</v>
      </c>
      <c r="AU15" s="15">
        <f t="shared" si="26"/>
        <v>0.1</v>
      </c>
      <c r="AV15" s="15">
        <f t="shared" si="27"/>
        <v>1.25</v>
      </c>
      <c r="AW15" s="15">
        <f t="shared" si="28"/>
        <v>0</v>
      </c>
      <c r="AX15" s="15">
        <f t="shared" si="29"/>
        <v>0.75</v>
      </c>
      <c r="AY15" s="15">
        <f t="shared" si="30"/>
        <v>0</v>
      </c>
      <c r="AZ15" s="15">
        <f t="shared" si="31"/>
        <v>0.17</v>
      </c>
      <c r="BA15" s="15">
        <f t="shared" si="32"/>
        <v>0.1</v>
      </c>
      <c r="BB15" s="15">
        <f t="shared" si="33"/>
        <v>1.25</v>
      </c>
      <c r="BC15" s="15">
        <f t="shared" si="34"/>
        <v>0</v>
      </c>
      <c r="BD15" s="15">
        <f t="shared" si="35"/>
        <v>0.75</v>
      </c>
      <c r="BE15" s="15">
        <f t="shared" si="36"/>
        <v>0</v>
      </c>
      <c r="BF15" s="15">
        <f t="shared" si="37"/>
        <v>0.34</v>
      </c>
      <c r="BG15" s="15">
        <f t="shared" si="38"/>
        <v>0.2</v>
      </c>
      <c r="BH15" s="15">
        <f t="shared" si="39"/>
        <v>2.5</v>
      </c>
      <c r="BI15" s="15">
        <f t="shared" si="40"/>
        <v>0</v>
      </c>
      <c r="BJ15" s="50">
        <f t="shared" si="41"/>
        <v>1.5</v>
      </c>
    </row>
    <row r="16" spans="1:62" s="7" customFormat="1" x14ac:dyDescent="0.3">
      <c r="A16" s="49" t="s">
        <v>32</v>
      </c>
      <c r="B16" s="26" t="s">
        <v>33</v>
      </c>
      <c r="C16" s="23">
        <v>50</v>
      </c>
      <c r="D16" s="23">
        <v>50</v>
      </c>
      <c r="E16" s="23">
        <v>75</v>
      </c>
      <c r="F16" s="26">
        <v>75</v>
      </c>
      <c r="G16" s="27">
        <v>276</v>
      </c>
      <c r="H16" s="14">
        <f t="shared" si="0"/>
        <v>184</v>
      </c>
      <c r="I16" s="14">
        <f t="shared" si="1"/>
        <v>184</v>
      </c>
      <c r="J16" s="14">
        <f t="shared" si="2"/>
        <v>276</v>
      </c>
      <c r="K16" s="27">
        <v>1.8</v>
      </c>
      <c r="L16" s="27">
        <v>11</v>
      </c>
      <c r="M16" s="27">
        <v>40</v>
      </c>
      <c r="N16" s="14">
        <f t="shared" si="3"/>
        <v>1.2</v>
      </c>
      <c r="O16" s="14">
        <f t="shared" si="4"/>
        <v>7.333333333333333</v>
      </c>
      <c r="P16" s="14">
        <f t="shared" si="5"/>
        <v>26.666666666666668</v>
      </c>
      <c r="Q16" s="14">
        <f t="shared" si="6"/>
        <v>1.2</v>
      </c>
      <c r="R16" s="14">
        <f t="shared" si="7"/>
        <v>7.333333333333333</v>
      </c>
      <c r="S16" s="14">
        <f t="shared" si="8"/>
        <v>26.666666666666668</v>
      </c>
      <c r="T16" s="14">
        <f t="shared" si="9"/>
        <v>1.8</v>
      </c>
      <c r="U16" s="14">
        <f t="shared" si="10"/>
        <v>11</v>
      </c>
      <c r="V16" s="14">
        <f t="shared" si="11"/>
        <v>40</v>
      </c>
      <c r="W16" s="28">
        <v>17.88</v>
      </c>
      <c r="X16" s="28">
        <v>11.17</v>
      </c>
      <c r="Y16" s="28">
        <v>14.97</v>
      </c>
      <c r="Z16" s="28">
        <v>0.4</v>
      </c>
      <c r="AA16" s="15">
        <f t="shared" si="12"/>
        <v>8.94</v>
      </c>
      <c r="AB16" s="15">
        <f t="shared" si="13"/>
        <v>5.585</v>
      </c>
      <c r="AC16" s="15">
        <f t="shared" si="14"/>
        <v>7.4850000000000003</v>
      </c>
      <c r="AD16" s="15">
        <f t="shared" si="15"/>
        <v>0.2</v>
      </c>
      <c r="AE16" s="15">
        <f t="shared" si="16"/>
        <v>8.94</v>
      </c>
      <c r="AF16" s="15">
        <f t="shared" si="17"/>
        <v>2.7925</v>
      </c>
      <c r="AG16" s="15">
        <f t="shared" si="18"/>
        <v>7.4850000000000003</v>
      </c>
      <c r="AH16" s="15">
        <f t="shared" si="19"/>
        <v>0.2</v>
      </c>
      <c r="AI16" s="15">
        <f t="shared" si="20"/>
        <v>13.409999999999998</v>
      </c>
      <c r="AJ16" s="15">
        <f t="shared" si="21"/>
        <v>8.3774999999999995</v>
      </c>
      <c r="AK16" s="15">
        <f t="shared" si="22"/>
        <v>11.227499999999999</v>
      </c>
      <c r="AL16" s="15">
        <f t="shared" si="23"/>
        <v>0.3</v>
      </c>
      <c r="AM16" s="28">
        <v>0.05</v>
      </c>
      <c r="AN16" s="28">
        <v>0.14000000000000001</v>
      </c>
      <c r="AO16" s="28">
        <v>0.14000000000000001</v>
      </c>
      <c r="AP16" s="28">
        <v>1.45</v>
      </c>
      <c r="AQ16" s="28">
        <v>9.0299999999999994</v>
      </c>
      <c r="AR16" s="28">
        <v>1.02</v>
      </c>
      <c r="AS16" s="15">
        <f t="shared" si="24"/>
        <v>2.5000000000000001E-2</v>
      </c>
      <c r="AT16" s="15">
        <f t="shared" si="25"/>
        <v>7.0000000000000007E-2</v>
      </c>
      <c r="AU16" s="15">
        <f t="shared" si="26"/>
        <v>7.0000000000000007E-2</v>
      </c>
      <c r="AV16" s="15">
        <f t="shared" si="27"/>
        <v>0.72499999999999998</v>
      </c>
      <c r="AW16" s="15">
        <f t="shared" si="28"/>
        <v>4.5149999999999997</v>
      </c>
      <c r="AX16" s="15">
        <f t="shared" si="29"/>
        <v>0.51</v>
      </c>
      <c r="AY16" s="15">
        <f t="shared" si="30"/>
        <v>2.5000000000000001E-2</v>
      </c>
      <c r="AZ16" s="15">
        <f t="shared" si="31"/>
        <v>7.0000000000000007E-2</v>
      </c>
      <c r="BA16" s="15">
        <f t="shared" si="32"/>
        <v>7.0000000000000007E-2</v>
      </c>
      <c r="BB16" s="15">
        <f t="shared" si="33"/>
        <v>0.72499999999999998</v>
      </c>
      <c r="BC16" s="15">
        <f t="shared" si="34"/>
        <v>4.5149999999999997</v>
      </c>
      <c r="BD16" s="15">
        <f t="shared" si="35"/>
        <v>0.51</v>
      </c>
      <c r="BE16" s="15">
        <f t="shared" si="36"/>
        <v>3.7499999999999999E-2</v>
      </c>
      <c r="BF16" s="15">
        <f t="shared" si="37"/>
        <v>0.10500000000000001</v>
      </c>
      <c r="BG16" s="15">
        <f t="shared" si="38"/>
        <v>0.10500000000000001</v>
      </c>
      <c r="BH16" s="15">
        <f t="shared" si="39"/>
        <v>1.0874999999999999</v>
      </c>
      <c r="BI16" s="15">
        <f t="shared" si="40"/>
        <v>6.7724999999999991</v>
      </c>
      <c r="BJ16" s="50">
        <f t="shared" si="41"/>
        <v>0.76500000000000001</v>
      </c>
    </row>
    <row r="17" spans="1:62" s="7" customFormat="1" x14ac:dyDescent="0.3">
      <c r="A17" s="49" t="s">
        <v>34</v>
      </c>
      <c r="B17" s="45" t="s">
        <v>35</v>
      </c>
      <c r="C17" s="25">
        <v>200</v>
      </c>
      <c r="D17" s="25">
        <v>200</v>
      </c>
      <c r="E17" s="25">
        <v>200</v>
      </c>
      <c r="F17" s="45">
        <v>100</v>
      </c>
      <c r="G17" s="46">
        <v>15</v>
      </c>
      <c r="H17" s="20">
        <f t="shared" si="0"/>
        <v>30</v>
      </c>
      <c r="I17" s="20">
        <f t="shared" si="1"/>
        <v>30</v>
      </c>
      <c r="J17" s="20">
        <f t="shared" si="2"/>
        <v>30</v>
      </c>
      <c r="K17" s="46">
        <v>0.82</v>
      </c>
      <c r="L17" s="46">
        <v>0.82</v>
      </c>
      <c r="M17" s="46">
        <v>1.19</v>
      </c>
      <c r="N17" s="20">
        <f t="shared" si="3"/>
        <v>1.6399999999999997</v>
      </c>
      <c r="O17" s="20">
        <f t="shared" si="4"/>
        <v>1.6399999999999997</v>
      </c>
      <c r="P17" s="20">
        <f t="shared" si="5"/>
        <v>2.38</v>
      </c>
      <c r="Q17" s="20">
        <f t="shared" si="6"/>
        <v>1.6399999999999997</v>
      </c>
      <c r="R17" s="20">
        <f t="shared" si="7"/>
        <v>1.6399999999999997</v>
      </c>
      <c r="S17" s="20">
        <f t="shared" si="8"/>
        <v>2.38</v>
      </c>
      <c r="T17" s="20">
        <f t="shared" si="9"/>
        <v>1.6399999999999997</v>
      </c>
      <c r="U17" s="20">
        <f t="shared" si="10"/>
        <v>1.6399999999999997</v>
      </c>
      <c r="V17" s="20">
        <f t="shared" si="11"/>
        <v>2.38</v>
      </c>
      <c r="W17" s="28">
        <v>5.33</v>
      </c>
      <c r="X17" s="28">
        <v>2.34</v>
      </c>
      <c r="Y17" s="28">
        <v>2.88</v>
      </c>
      <c r="Z17" s="28">
        <v>0.28999999999999998</v>
      </c>
      <c r="AA17" s="15">
        <f t="shared" si="12"/>
        <v>10.66</v>
      </c>
      <c r="AB17" s="15">
        <f t="shared" si="13"/>
        <v>4.68</v>
      </c>
      <c r="AC17" s="15">
        <f t="shared" si="14"/>
        <v>5.76</v>
      </c>
      <c r="AD17" s="15">
        <f t="shared" si="15"/>
        <v>0.57999999999999996</v>
      </c>
      <c r="AE17" s="15">
        <f t="shared" si="16"/>
        <v>10.66</v>
      </c>
      <c r="AF17" s="15">
        <f t="shared" si="17"/>
        <v>9.36</v>
      </c>
      <c r="AG17" s="15">
        <f t="shared" si="18"/>
        <v>5.76</v>
      </c>
      <c r="AH17" s="15">
        <f t="shared" si="19"/>
        <v>0.57999999999999996</v>
      </c>
      <c r="AI17" s="15">
        <f t="shared" si="20"/>
        <v>10.66</v>
      </c>
      <c r="AJ17" s="15">
        <f t="shared" si="21"/>
        <v>4.68</v>
      </c>
      <c r="AK17" s="15">
        <f t="shared" si="22"/>
        <v>5.76</v>
      </c>
      <c r="AL17" s="15">
        <f t="shared" si="23"/>
        <v>0.57999999999999996</v>
      </c>
      <c r="AM17" s="28">
        <v>0</v>
      </c>
      <c r="AN17" s="28">
        <v>0.05</v>
      </c>
      <c r="AO17" s="28">
        <v>0</v>
      </c>
      <c r="AP17" s="28">
        <v>0.55000000000000004</v>
      </c>
      <c r="AQ17" s="28">
        <v>2.5299999999999998</v>
      </c>
      <c r="AR17" s="28">
        <v>0</v>
      </c>
      <c r="AS17" s="15">
        <f t="shared" si="24"/>
        <v>0</v>
      </c>
      <c r="AT17" s="15">
        <f t="shared" si="25"/>
        <v>0.1</v>
      </c>
      <c r="AU17" s="15">
        <f t="shared" si="26"/>
        <v>0</v>
      </c>
      <c r="AV17" s="15">
        <f t="shared" si="27"/>
        <v>1.1000000000000001</v>
      </c>
      <c r="AW17" s="15">
        <f t="shared" si="28"/>
        <v>5.0599999999999996</v>
      </c>
      <c r="AX17" s="15">
        <f t="shared" si="29"/>
        <v>0</v>
      </c>
      <c r="AY17" s="15">
        <f t="shared" si="30"/>
        <v>0</v>
      </c>
      <c r="AZ17" s="15">
        <f t="shared" si="31"/>
        <v>0.1</v>
      </c>
      <c r="BA17" s="15">
        <f t="shared" si="32"/>
        <v>0</v>
      </c>
      <c r="BB17" s="15">
        <f t="shared" si="33"/>
        <v>1.1000000000000001</v>
      </c>
      <c r="BC17" s="15">
        <f t="shared" si="34"/>
        <v>5.0599999999999996</v>
      </c>
      <c r="BD17" s="15">
        <f t="shared" si="35"/>
        <v>0</v>
      </c>
      <c r="BE17" s="15">
        <f t="shared" si="36"/>
        <v>0</v>
      </c>
      <c r="BF17" s="15">
        <f t="shared" si="37"/>
        <v>0.1</v>
      </c>
      <c r="BG17" s="15">
        <f t="shared" si="38"/>
        <v>0</v>
      </c>
      <c r="BH17" s="15">
        <f t="shared" si="39"/>
        <v>1.1000000000000001</v>
      </c>
      <c r="BI17" s="15">
        <f t="shared" si="40"/>
        <v>5.0599999999999996</v>
      </c>
      <c r="BJ17" s="50">
        <f t="shared" si="41"/>
        <v>0</v>
      </c>
    </row>
    <row r="18" spans="1:62" s="9" customFormat="1" x14ac:dyDescent="0.3">
      <c r="A18" s="145" t="s">
        <v>36</v>
      </c>
      <c r="B18" s="150"/>
      <c r="C18" s="150"/>
      <c r="D18" s="150"/>
      <c r="E18" s="150"/>
      <c r="F18" s="150"/>
      <c r="G18" s="77">
        <f t="shared" ref="G18:BJ18" si="42">SUM(G12:G17)</f>
        <v>996</v>
      </c>
      <c r="H18" s="77">
        <f t="shared" si="42"/>
        <v>779</v>
      </c>
      <c r="I18" s="77">
        <f t="shared" si="42"/>
        <v>854</v>
      </c>
      <c r="J18" s="77">
        <f t="shared" si="42"/>
        <v>1271.6666666666665</v>
      </c>
      <c r="K18" s="77">
        <f t="shared" si="42"/>
        <v>24.82</v>
      </c>
      <c r="L18" s="77">
        <f t="shared" si="42"/>
        <v>50.07</v>
      </c>
      <c r="M18" s="77">
        <f t="shared" si="42"/>
        <v>110.14999999999999</v>
      </c>
      <c r="N18" s="77">
        <f t="shared" si="42"/>
        <v>22.939999999999998</v>
      </c>
      <c r="O18" s="77">
        <f t="shared" si="42"/>
        <v>36.413333333333334</v>
      </c>
      <c r="P18" s="77">
        <f t="shared" si="42"/>
        <v>89.466666666666654</v>
      </c>
      <c r="Q18" s="77">
        <f t="shared" si="42"/>
        <v>22.999999999999996</v>
      </c>
      <c r="R18" s="77">
        <f t="shared" si="42"/>
        <v>44.663333333333341</v>
      </c>
      <c r="S18" s="77">
        <f t="shared" si="42"/>
        <v>89.546666666666653</v>
      </c>
      <c r="T18" s="77">
        <f t="shared" si="42"/>
        <v>36.893333333333331</v>
      </c>
      <c r="U18" s="77">
        <f t="shared" si="42"/>
        <v>59.75</v>
      </c>
      <c r="V18" s="77">
        <f t="shared" si="42"/>
        <v>146.29999999999998</v>
      </c>
      <c r="W18" s="77">
        <f t="shared" si="42"/>
        <v>1291.3499999999999</v>
      </c>
      <c r="X18" s="77">
        <f t="shared" si="42"/>
        <v>89.45</v>
      </c>
      <c r="Y18" s="77">
        <f t="shared" si="42"/>
        <v>821.55000000000007</v>
      </c>
      <c r="Z18" s="77">
        <f t="shared" si="42"/>
        <v>4.34</v>
      </c>
      <c r="AA18" s="77">
        <f t="shared" si="42"/>
        <v>610.92999999999995</v>
      </c>
      <c r="AB18" s="77">
        <f t="shared" si="42"/>
        <v>61.645000000000003</v>
      </c>
      <c r="AC18" s="77">
        <f t="shared" si="42"/>
        <v>417.39</v>
      </c>
      <c r="AD18" s="77">
        <f t="shared" si="42"/>
        <v>2.74</v>
      </c>
      <c r="AE18" s="77">
        <f t="shared" si="42"/>
        <v>612.13</v>
      </c>
      <c r="AF18" s="77">
        <f t="shared" si="42"/>
        <v>89.412500000000009</v>
      </c>
      <c r="AG18" s="77">
        <f t="shared" si="42"/>
        <v>419.29</v>
      </c>
      <c r="AH18" s="77">
        <f t="shared" si="42"/>
        <v>2.7600000000000002</v>
      </c>
      <c r="AI18" s="77">
        <f t="shared" si="42"/>
        <v>998.68999999999994</v>
      </c>
      <c r="AJ18" s="77">
        <f t="shared" si="42"/>
        <v>96.377499999999998</v>
      </c>
      <c r="AK18" s="77">
        <f t="shared" si="42"/>
        <v>669.34749999999997</v>
      </c>
      <c r="AL18" s="77">
        <f t="shared" si="42"/>
        <v>4.47</v>
      </c>
      <c r="AM18" s="77">
        <f t="shared" si="42"/>
        <v>0.71000000000000008</v>
      </c>
      <c r="AN18" s="77">
        <f t="shared" si="42"/>
        <v>0.72000000000000008</v>
      </c>
      <c r="AO18" s="77">
        <f t="shared" si="42"/>
        <v>0.87</v>
      </c>
      <c r="AP18" s="77">
        <f t="shared" si="42"/>
        <v>6.63</v>
      </c>
      <c r="AQ18" s="77">
        <f t="shared" si="42"/>
        <v>21.160000000000004</v>
      </c>
      <c r="AR18" s="77">
        <f t="shared" si="42"/>
        <v>4.0500000000000007</v>
      </c>
      <c r="AS18" s="77">
        <f t="shared" si="42"/>
        <v>0.19400000000000001</v>
      </c>
      <c r="AT18" s="77">
        <f t="shared" si="42"/>
        <v>0.66899999999999993</v>
      </c>
      <c r="AU18" s="77">
        <f t="shared" si="42"/>
        <v>0.53</v>
      </c>
      <c r="AV18" s="77">
        <f t="shared" si="42"/>
        <v>6.9949999999999992</v>
      </c>
      <c r="AW18" s="77">
        <f t="shared" si="42"/>
        <v>27.414999999999999</v>
      </c>
      <c r="AX18" s="77">
        <f t="shared" si="42"/>
        <v>1.57</v>
      </c>
      <c r="AY18" s="77">
        <f t="shared" si="42"/>
        <v>0.23400000000000001</v>
      </c>
      <c r="AZ18" s="77">
        <f t="shared" si="42"/>
        <v>0.66899999999999993</v>
      </c>
      <c r="BA18" s="77">
        <f t="shared" si="42"/>
        <v>0.54</v>
      </c>
      <c r="BB18" s="77">
        <f t="shared" si="42"/>
        <v>6.9949999999999992</v>
      </c>
      <c r="BC18" s="77">
        <f t="shared" si="42"/>
        <v>27.414999999999999</v>
      </c>
      <c r="BD18" s="77">
        <f t="shared" si="42"/>
        <v>1.6700000000000002</v>
      </c>
      <c r="BE18" s="77">
        <f t="shared" si="42"/>
        <v>0.32249999999999995</v>
      </c>
      <c r="BF18" s="77">
        <f t="shared" si="42"/>
        <v>1.04</v>
      </c>
      <c r="BG18" s="77">
        <f t="shared" si="42"/>
        <v>0.86499999999999999</v>
      </c>
      <c r="BH18" s="77">
        <f t="shared" si="42"/>
        <v>10.577499999999999</v>
      </c>
      <c r="BI18" s="77">
        <f t="shared" si="42"/>
        <v>38.6325</v>
      </c>
      <c r="BJ18" s="52">
        <f t="shared" si="42"/>
        <v>2.8050000000000002</v>
      </c>
    </row>
    <row r="19" spans="1:62" s="10" customFormat="1" ht="37.5" customHeight="1" x14ac:dyDescent="0.3">
      <c r="A19" s="49" t="s">
        <v>37</v>
      </c>
      <c r="B19" s="26">
        <v>54</v>
      </c>
      <c r="C19" s="23">
        <v>300</v>
      </c>
      <c r="D19" s="23">
        <v>350</v>
      </c>
      <c r="E19" s="23">
        <v>400</v>
      </c>
      <c r="F19" s="26">
        <v>300</v>
      </c>
      <c r="G19" s="27">
        <v>165</v>
      </c>
      <c r="H19" s="14">
        <f t="shared" ref="H19:H25" si="43">G19/F19*C19</f>
        <v>165</v>
      </c>
      <c r="I19" s="14">
        <f t="shared" ref="I19:I25" si="44">G19/F19*D19</f>
        <v>192.50000000000003</v>
      </c>
      <c r="J19" s="14">
        <f t="shared" ref="J19:J25" si="45">G19/F19*E19</f>
        <v>220.00000000000003</v>
      </c>
      <c r="K19" s="27">
        <v>2.8</v>
      </c>
      <c r="L19" s="27">
        <v>9.9</v>
      </c>
      <c r="M19" s="27">
        <v>16.3</v>
      </c>
      <c r="N19" s="15">
        <f t="shared" ref="N19:N25" si="46">K19/F19*C19</f>
        <v>2.8</v>
      </c>
      <c r="O19" s="15">
        <f t="shared" ref="O19:O25" si="47">L19/F19*C19</f>
        <v>9.9</v>
      </c>
      <c r="P19" s="15">
        <f t="shared" ref="P19:P25" si="48">M19/F19*C19</f>
        <v>16.3</v>
      </c>
      <c r="Q19" s="15">
        <f t="shared" ref="Q19:Q25" si="49">K19/F19*D19</f>
        <v>3.2666666666666662</v>
      </c>
      <c r="R19" s="15">
        <f t="shared" ref="R19:R25" si="50">L19/F19*D19</f>
        <v>11.55</v>
      </c>
      <c r="S19" s="15">
        <f t="shared" ref="S19:S25" si="51">M19/F19*D19</f>
        <v>19.016666666666669</v>
      </c>
      <c r="T19" s="15">
        <f t="shared" ref="T19:T25" si="52">K19/F19*E19</f>
        <v>3.7333333333333329</v>
      </c>
      <c r="U19" s="15">
        <f t="shared" ref="U19:U25" si="53">L19/F19*E19</f>
        <v>13.200000000000001</v>
      </c>
      <c r="V19" s="15">
        <f t="shared" ref="V19:V25" si="54">M19/F19*E19</f>
        <v>21.733333333333334</v>
      </c>
      <c r="W19" s="28">
        <v>19.899999999999999</v>
      </c>
      <c r="X19" s="28">
        <v>14.08</v>
      </c>
      <c r="Y19" s="28">
        <v>56.93</v>
      </c>
      <c r="Z19" s="28">
        <v>2.06</v>
      </c>
      <c r="AA19" s="15">
        <f t="shared" si="12"/>
        <v>59.699999999999996</v>
      </c>
      <c r="AB19" s="15">
        <f t="shared" si="13"/>
        <v>42.24</v>
      </c>
      <c r="AC19" s="15">
        <f t="shared" si="14"/>
        <v>170.79000000000002</v>
      </c>
      <c r="AD19" s="15">
        <f t="shared" si="15"/>
        <v>6.18</v>
      </c>
      <c r="AE19" s="15">
        <f t="shared" si="16"/>
        <v>69.649999999999991</v>
      </c>
      <c r="AF19" s="15">
        <f t="shared" si="17"/>
        <v>147.84</v>
      </c>
      <c r="AG19" s="15">
        <f t="shared" si="18"/>
        <v>199.25500000000002</v>
      </c>
      <c r="AH19" s="15">
        <f t="shared" si="19"/>
        <v>7.21</v>
      </c>
      <c r="AI19" s="15">
        <f t="shared" si="20"/>
        <v>79.599999999999994</v>
      </c>
      <c r="AJ19" s="15">
        <f t="shared" si="21"/>
        <v>56.32</v>
      </c>
      <c r="AK19" s="15">
        <f t="shared" si="22"/>
        <v>227.72</v>
      </c>
      <c r="AL19" s="15">
        <f t="shared" si="23"/>
        <v>8.24</v>
      </c>
      <c r="AM19" s="28">
        <v>0.01</v>
      </c>
      <c r="AN19" s="28">
        <v>0.04</v>
      </c>
      <c r="AO19" s="28">
        <v>7.0000000000000007E-2</v>
      </c>
      <c r="AP19" s="28">
        <v>0.51</v>
      </c>
      <c r="AQ19" s="28">
        <v>4.24</v>
      </c>
      <c r="AR19" s="28">
        <v>0.11</v>
      </c>
      <c r="AS19" s="15">
        <f t="shared" si="24"/>
        <v>3.0000000000000002E-2</v>
      </c>
      <c r="AT19" s="15">
        <f t="shared" si="25"/>
        <v>0.12000000000000001</v>
      </c>
      <c r="AU19" s="15">
        <f t="shared" si="26"/>
        <v>0.21000000000000002</v>
      </c>
      <c r="AV19" s="15">
        <f t="shared" si="27"/>
        <v>1.53</v>
      </c>
      <c r="AW19" s="15">
        <f t="shared" si="28"/>
        <v>12.72</v>
      </c>
      <c r="AX19" s="15">
        <f t="shared" si="29"/>
        <v>0.33</v>
      </c>
      <c r="AY19" s="15">
        <f t="shared" si="30"/>
        <v>3.5000000000000003E-2</v>
      </c>
      <c r="AZ19" s="15">
        <f t="shared" si="31"/>
        <v>0.14000000000000001</v>
      </c>
      <c r="BA19" s="15">
        <f t="shared" si="32"/>
        <v>0.24500000000000002</v>
      </c>
      <c r="BB19" s="15">
        <f t="shared" si="33"/>
        <v>1.7850000000000001</v>
      </c>
      <c r="BC19" s="15">
        <f t="shared" si="34"/>
        <v>14.84</v>
      </c>
      <c r="BD19" s="15">
        <f t="shared" si="35"/>
        <v>0.38500000000000001</v>
      </c>
      <c r="BE19" s="15">
        <f t="shared" si="36"/>
        <v>0.04</v>
      </c>
      <c r="BF19" s="15">
        <f t="shared" si="37"/>
        <v>0.16</v>
      </c>
      <c r="BG19" s="15">
        <f t="shared" si="38"/>
        <v>0.28000000000000003</v>
      </c>
      <c r="BH19" s="15">
        <f t="shared" si="39"/>
        <v>2.04</v>
      </c>
      <c r="BI19" s="15">
        <f t="shared" si="40"/>
        <v>16.96</v>
      </c>
      <c r="BJ19" s="50">
        <f t="shared" si="41"/>
        <v>0.44</v>
      </c>
    </row>
    <row r="20" spans="1:62" s="8" customFormat="1" ht="39.75" customHeight="1" x14ac:dyDescent="0.3">
      <c r="A20" s="53" t="s">
        <v>38</v>
      </c>
      <c r="B20" s="29" t="s">
        <v>39</v>
      </c>
      <c r="C20" s="24">
        <v>100</v>
      </c>
      <c r="D20" s="24">
        <v>100</v>
      </c>
      <c r="E20" s="24">
        <v>100</v>
      </c>
      <c r="F20" s="29">
        <v>100</v>
      </c>
      <c r="G20" s="30">
        <v>122.14</v>
      </c>
      <c r="H20" s="19">
        <f>G20/F20*C20</f>
        <v>122.14</v>
      </c>
      <c r="I20" s="19">
        <f>G20/F20*D20</f>
        <v>122.14</v>
      </c>
      <c r="J20" s="19">
        <f>G20/F20*E20</f>
        <v>122.14</v>
      </c>
      <c r="K20" s="30">
        <v>6.9</v>
      </c>
      <c r="L20" s="30">
        <v>5.5</v>
      </c>
      <c r="M20" s="30">
        <v>9.8000000000000007</v>
      </c>
      <c r="N20" s="19">
        <f>K20/F20*C20</f>
        <v>6.9</v>
      </c>
      <c r="O20" s="19">
        <f>L20/F20*C20</f>
        <v>5.5</v>
      </c>
      <c r="P20" s="19">
        <f>M20/F20*C20</f>
        <v>9.8000000000000007</v>
      </c>
      <c r="Q20" s="19">
        <f>K20/F20*D20</f>
        <v>6.9</v>
      </c>
      <c r="R20" s="19">
        <f>L20/F20*D20</f>
        <v>5.5</v>
      </c>
      <c r="S20" s="19">
        <f>M20/F20*D20</f>
        <v>9.8000000000000007</v>
      </c>
      <c r="T20" s="19">
        <f>K20/F20*E20</f>
        <v>6.9</v>
      </c>
      <c r="U20" s="19">
        <f>L20/F20*E20</f>
        <v>5.5</v>
      </c>
      <c r="V20" s="19">
        <f>M20/F20*E20</f>
        <v>9.8000000000000007</v>
      </c>
      <c r="W20" s="28">
        <v>210.5</v>
      </c>
      <c r="X20" s="28">
        <v>20.66</v>
      </c>
      <c r="Y20" s="28">
        <v>108.99</v>
      </c>
      <c r="Z20" s="28">
        <v>0.82</v>
      </c>
      <c r="AA20" s="15">
        <f>W20/100*C20</f>
        <v>210.5</v>
      </c>
      <c r="AB20" s="15">
        <f>X20/100*C20</f>
        <v>20.66</v>
      </c>
      <c r="AC20" s="15">
        <f>Y20/100*C20</f>
        <v>108.98999999999998</v>
      </c>
      <c r="AD20" s="15">
        <f>Z20/100*C20</f>
        <v>0.81999999999999984</v>
      </c>
      <c r="AE20" s="15">
        <f>W20/100*D20</f>
        <v>210.5</v>
      </c>
      <c r="AF20" s="15">
        <f>AB20/100*D20</f>
        <v>20.66</v>
      </c>
      <c r="AG20" s="15">
        <f>Y20/100*D20</f>
        <v>108.98999999999998</v>
      </c>
      <c r="AH20" s="15">
        <f>Z20/100*D20</f>
        <v>0.81999999999999984</v>
      </c>
      <c r="AI20" s="15">
        <f>W20/100*E20</f>
        <v>210.5</v>
      </c>
      <c r="AJ20" s="15">
        <f>X20/100*E20</f>
        <v>20.66</v>
      </c>
      <c r="AK20" s="15">
        <f>Y20/100*E20</f>
        <v>108.98999999999998</v>
      </c>
      <c r="AL20" s="15">
        <f>Z20/100*E20</f>
        <v>0.81999999999999984</v>
      </c>
      <c r="AM20" s="28">
        <v>0</v>
      </c>
      <c r="AN20" s="28">
        <v>0.08</v>
      </c>
      <c r="AO20" s="28">
        <v>0.12</v>
      </c>
      <c r="AP20" s="28">
        <v>0.85</v>
      </c>
      <c r="AQ20" s="28">
        <v>1.61</v>
      </c>
      <c r="AR20" s="28">
        <v>0.37</v>
      </c>
      <c r="AS20" s="15">
        <f>AM20/100*C20</f>
        <v>0</v>
      </c>
      <c r="AT20" s="15">
        <f>AN20/100*C20</f>
        <v>0.08</v>
      </c>
      <c r="AU20" s="15">
        <f>AO20/100*C20</f>
        <v>0.12</v>
      </c>
      <c r="AV20" s="15">
        <f>AP20/100*C20</f>
        <v>0.85000000000000009</v>
      </c>
      <c r="AW20" s="15">
        <f>AQ20/100*C20</f>
        <v>1.6099999999999999</v>
      </c>
      <c r="AX20" s="15">
        <f>AR20/100*C20</f>
        <v>0.37</v>
      </c>
      <c r="AY20" s="15">
        <f>AM20/100*D20</f>
        <v>0</v>
      </c>
      <c r="AZ20" s="15">
        <f>AN20/100*D20</f>
        <v>0.08</v>
      </c>
      <c r="BA20" s="15">
        <f>AO20/100*D20</f>
        <v>0.12</v>
      </c>
      <c r="BB20" s="15">
        <f>AP20/100*D20</f>
        <v>0.85000000000000009</v>
      </c>
      <c r="BC20" s="15">
        <f>AQ20/100*D20</f>
        <v>1.6099999999999999</v>
      </c>
      <c r="BD20" s="15">
        <f>AR20/100*D20</f>
        <v>0.37</v>
      </c>
      <c r="BE20" s="15">
        <f>AM20/100*E20</f>
        <v>0</v>
      </c>
      <c r="BF20" s="15">
        <f>AN20/100*E20</f>
        <v>0.08</v>
      </c>
      <c r="BG20" s="15">
        <f>AO20/100*E20</f>
        <v>0.12</v>
      </c>
      <c r="BH20" s="15">
        <f>AP20/100*E20</f>
        <v>0.85000000000000009</v>
      </c>
      <c r="BI20" s="15">
        <f>AQ20/100*E20</f>
        <v>1.6099999999999999</v>
      </c>
      <c r="BJ20" s="50">
        <f>AR20/100*E20</f>
        <v>0.37</v>
      </c>
    </row>
    <row r="21" spans="1:62" s="7" customFormat="1" ht="25.5" customHeight="1" x14ac:dyDescent="0.3">
      <c r="A21" s="49" t="s">
        <v>40</v>
      </c>
      <c r="B21" s="26">
        <v>77</v>
      </c>
      <c r="C21" s="23">
        <v>150</v>
      </c>
      <c r="D21" s="23">
        <v>200</v>
      </c>
      <c r="E21" s="23">
        <v>220</v>
      </c>
      <c r="F21" s="26">
        <v>120</v>
      </c>
      <c r="G21" s="27">
        <v>311</v>
      </c>
      <c r="H21" s="14">
        <f t="shared" si="43"/>
        <v>388.75</v>
      </c>
      <c r="I21" s="14">
        <f t="shared" si="44"/>
        <v>518.33333333333337</v>
      </c>
      <c r="J21" s="14">
        <f t="shared" si="45"/>
        <v>570.16666666666674</v>
      </c>
      <c r="K21" s="27">
        <v>36</v>
      </c>
      <c r="L21" s="27">
        <v>17.399999999999999</v>
      </c>
      <c r="M21" s="27">
        <v>2.6</v>
      </c>
      <c r="N21" s="15">
        <f t="shared" si="46"/>
        <v>45</v>
      </c>
      <c r="O21" s="15">
        <f t="shared" si="47"/>
        <v>21.75</v>
      </c>
      <c r="P21" s="15">
        <f t="shared" si="48"/>
        <v>3.25</v>
      </c>
      <c r="Q21" s="15">
        <f t="shared" si="49"/>
        <v>60</v>
      </c>
      <c r="R21" s="15">
        <f t="shared" si="50"/>
        <v>28.999999999999996</v>
      </c>
      <c r="S21" s="15">
        <f t="shared" si="51"/>
        <v>4.3333333333333339</v>
      </c>
      <c r="T21" s="15">
        <f t="shared" si="52"/>
        <v>66</v>
      </c>
      <c r="U21" s="15">
        <f t="shared" si="53"/>
        <v>31.9</v>
      </c>
      <c r="V21" s="15">
        <f t="shared" si="54"/>
        <v>4.7666666666666666</v>
      </c>
      <c r="W21" s="28">
        <v>18.57</v>
      </c>
      <c r="X21" s="28">
        <v>26.9</v>
      </c>
      <c r="Y21" s="28">
        <v>294.74</v>
      </c>
      <c r="Z21" s="28">
        <v>0.59</v>
      </c>
      <c r="AA21" s="15">
        <f t="shared" si="12"/>
        <v>27.855</v>
      </c>
      <c r="AB21" s="15">
        <f t="shared" si="13"/>
        <v>40.349999999999994</v>
      </c>
      <c r="AC21" s="15">
        <f t="shared" si="14"/>
        <v>442.11</v>
      </c>
      <c r="AD21" s="15">
        <f t="shared" si="15"/>
        <v>0.88500000000000001</v>
      </c>
      <c r="AE21" s="15">
        <f t="shared" si="16"/>
        <v>37.14</v>
      </c>
      <c r="AF21" s="15">
        <f t="shared" si="17"/>
        <v>80.699999999999989</v>
      </c>
      <c r="AG21" s="15">
        <f t="shared" si="18"/>
        <v>589.48</v>
      </c>
      <c r="AH21" s="15">
        <f t="shared" si="19"/>
        <v>1.18</v>
      </c>
      <c r="AI21" s="15">
        <f t="shared" si="20"/>
        <v>40.853999999999999</v>
      </c>
      <c r="AJ21" s="15">
        <f t="shared" si="21"/>
        <v>59.179999999999993</v>
      </c>
      <c r="AK21" s="15">
        <f t="shared" si="22"/>
        <v>648.428</v>
      </c>
      <c r="AL21" s="15">
        <f t="shared" si="23"/>
        <v>1.298</v>
      </c>
      <c r="AM21" s="28">
        <v>0</v>
      </c>
      <c r="AN21" s="28">
        <v>0.17</v>
      </c>
      <c r="AO21" s="28">
        <v>0.15</v>
      </c>
      <c r="AP21" s="28">
        <v>2.71</v>
      </c>
      <c r="AQ21" s="28">
        <v>0.41</v>
      </c>
      <c r="AR21" s="28">
        <v>0.25</v>
      </c>
      <c r="AS21" s="15">
        <f t="shared" si="24"/>
        <v>0</v>
      </c>
      <c r="AT21" s="15">
        <f t="shared" si="25"/>
        <v>0.255</v>
      </c>
      <c r="AU21" s="15">
        <f t="shared" si="26"/>
        <v>0.22500000000000001</v>
      </c>
      <c r="AV21" s="15">
        <f t="shared" si="27"/>
        <v>4.0649999999999995</v>
      </c>
      <c r="AW21" s="15">
        <f t="shared" si="28"/>
        <v>0.61499999999999988</v>
      </c>
      <c r="AX21" s="15">
        <f t="shared" si="29"/>
        <v>0.375</v>
      </c>
      <c r="AY21" s="15">
        <f t="shared" si="30"/>
        <v>0</v>
      </c>
      <c r="AZ21" s="15">
        <f t="shared" si="31"/>
        <v>0.34</v>
      </c>
      <c r="BA21" s="15">
        <f t="shared" si="32"/>
        <v>0.3</v>
      </c>
      <c r="BB21" s="15">
        <f t="shared" si="33"/>
        <v>5.42</v>
      </c>
      <c r="BC21" s="15">
        <f t="shared" si="34"/>
        <v>0.81999999999999984</v>
      </c>
      <c r="BD21" s="15">
        <f t="shared" si="35"/>
        <v>0.5</v>
      </c>
      <c r="BE21" s="15">
        <f t="shared" si="36"/>
        <v>0</v>
      </c>
      <c r="BF21" s="15">
        <f t="shared" si="37"/>
        <v>0.374</v>
      </c>
      <c r="BG21" s="15">
        <f t="shared" si="38"/>
        <v>0.33</v>
      </c>
      <c r="BH21" s="15">
        <f t="shared" si="39"/>
        <v>5.9619999999999997</v>
      </c>
      <c r="BI21" s="15">
        <f t="shared" si="40"/>
        <v>0.90199999999999991</v>
      </c>
      <c r="BJ21" s="50">
        <f t="shared" si="41"/>
        <v>0.55000000000000004</v>
      </c>
    </row>
    <row r="22" spans="1:62" s="7" customFormat="1" x14ac:dyDescent="0.3">
      <c r="A22" s="49" t="s">
        <v>41</v>
      </c>
      <c r="B22" s="26">
        <v>362</v>
      </c>
      <c r="C22" s="23">
        <v>250</v>
      </c>
      <c r="D22" s="23">
        <v>300</v>
      </c>
      <c r="E22" s="23">
        <v>300</v>
      </c>
      <c r="F22" s="26">
        <v>100</v>
      </c>
      <c r="G22" s="27">
        <v>81</v>
      </c>
      <c r="H22" s="14">
        <f t="shared" si="43"/>
        <v>202.5</v>
      </c>
      <c r="I22" s="14">
        <f t="shared" si="44"/>
        <v>243.00000000000003</v>
      </c>
      <c r="J22" s="14">
        <f t="shared" si="45"/>
        <v>243.00000000000003</v>
      </c>
      <c r="K22" s="27">
        <v>3.9</v>
      </c>
      <c r="L22" s="27">
        <v>3.1</v>
      </c>
      <c r="M22" s="27">
        <v>9.4</v>
      </c>
      <c r="N22" s="15">
        <f t="shared" si="46"/>
        <v>9.75</v>
      </c>
      <c r="O22" s="15">
        <f t="shared" si="47"/>
        <v>7.75</v>
      </c>
      <c r="P22" s="15">
        <f t="shared" si="48"/>
        <v>23.5</v>
      </c>
      <c r="Q22" s="15">
        <f t="shared" si="49"/>
        <v>11.7</v>
      </c>
      <c r="R22" s="15">
        <f t="shared" si="50"/>
        <v>9.3000000000000007</v>
      </c>
      <c r="S22" s="15">
        <f t="shared" si="51"/>
        <v>28.2</v>
      </c>
      <c r="T22" s="15">
        <f t="shared" si="52"/>
        <v>11.7</v>
      </c>
      <c r="U22" s="15">
        <f t="shared" si="53"/>
        <v>9.3000000000000007</v>
      </c>
      <c r="V22" s="15">
        <f t="shared" si="54"/>
        <v>28.2</v>
      </c>
      <c r="W22" s="28">
        <v>8.9</v>
      </c>
      <c r="X22" s="28">
        <v>19.09</v>
      </c>
      <c r="Y22" s="28">
        <v>49.09</v>
      </c>
      <c r="Z22" s="28">
        <v>0.76</v>
      </c>
      <c r="AA22" s="15">
        <f t="shared" si="12"/>
        <v>22.250000000000004</v>
      </c>
      <c r="AB22" s="15">
        <f t="shared" si="13"/>
        <v>47.724999999999994</v>
      </c>
      <c r="AC22" s="15">
        <f t="shared" si="14"/>
        <v>122.72500000000001</v>
      </c>
      <c r="AD22" s="15">
        <f t="shared" si="15"/>
        <v>1.9</v>
      </c>
      <c r="AE22" s="15">
        <f t="shared" si="16"/>
        <v>26.700000000000003</v>
      </c>
      <c r="AF22" s="15">
        <f t="shared" si="17"/>
        <v>143.17499999999998</v>
      </c>
      <c r="AG22" s="15">
        <f t="shared" si="18"/>
        <v>147.27000000000001</v>
      </c>
      <c r="AH22" s="15">
        <f t="shared" si="19"/>
        <v>2.2799999999999998</v>
      </c>
      <c r="AI22" s="15">
        <f t="shared" si="20"/>
        <v>26.700000000000003</v>
      </c>
      <c r="AJ22" s="15">
        <f t="shared" si="21"/>
        <v>57.269999999999996</v>
      </c>
      <c r="AK22" s="15">
        <f t="shared" si="22"/>
        <v>147.27000000000001</v>
      </c>
      <c r="AL22" s="15">
        <f t="shared" si="23"/>
        <v>2.2799999999999998</v>
      </c>
      <c r="AM22" s="28">
        <v>0.02</v>
      </c>
      <c r="AN22" s="28">
        <v>0.13</v>
      </c>
      <c r="AO22" s="28">
        <v>0.06</v>
      </c>
      <c r="AP22" s="28">
        <v>1.39</v>
      </c>
      <c r="AQ22" s="28">
        <v>18.100000000000001</v>
      </c>
      <c r="AR22" s="28">
        <v>0.13</v>
      </c>
      <c r="AS22" s="15">
        <f t="shared" si="24"/>
        <v>0.05</v>
      </c>
      <c r="AT22" s="15">
        <f t="shared" si="25"/>
        <v>0.32500000000000001</v>
      </c>
      <c r="AU22" s="15">
        <f t="shared" si="26"/>
        <v>0.15</v>
      </c>
      <c r="AV22" s="15">
        <f t="shared" si="27"/>
        <v>3.4749999999999996</v>
      </c>
      <c r="AW22" s="15">
        <f t="shared" si="28"/>
        <v>45.250000000000007</v>
      </c>
      <c r="AX22" s="15">
        <f t="shared" si="29"/>
        <v>0.32500000000000001</v>
      </c>
      <c r="AY22" s="15">
        <f t="shared" si="30"/>
        <v>6.0000000000000005E-2</v>
      </c>
      <c r="AZ22" s="15">
        <f t="shared" si="31"/>
        <v>0.38999999999999996</v>
      </c>
      <c r="BA22" s="15">
        <f t="shared" si="32"/>
        <v>0.18</v>
      </c>
      <c r="BB22" s="15">
        <f t="shared" si="33"/>
        <v>4.17</v>
      </c>
      <c r="BC22" s="15">
        <f t="shared" si="34"/>
        <v>54.300000000000004</v>
      </c>
      <c r="BD22" s="15">
        <f t="shared" si="35"/>
        <v>0.38999999999999996</v>
      </c>
      <c r="BE22" s="15">
        <f t="shared" si="36"/>
        <v>6.0000000000000005E-2</v>
      </c>
      <c r="BF22" s="15">
        <f t="shared" si="37"/>
        <v>0.38999999999999996</v>
      </c>
      <c r="BG22" s="15">
        <f t="shared" si="38"/>
        <v>0.18</v>
      </c>
      <c r="BH22" s="15">
        <f t="shared" si="39"/>
        <v>4.17</v>
      </c>
      <c r="BI22" s="15">
        <f t="shared" si="40"/>
        <v>54.300000000000004</v>
      </c>
      <c r="BJ22" s="50">
        <f t="shared" si="41"/>
        <v>0.38999999999999996</v>
      </c>
    </row>
    <row r="23" spans="1:62" s="7" customFormat="1" x14ac:dyDescent="0.3">
      <c r="A23" s="49" t="s">
        <v>42</v>
      </c>
      <c r="B23" s="26">
        <v>21</v>
      </c>
      <c r="C23" s="23">
        <v>150</v>
      </c>
      <c r="D23" s="23">
        <v>150</v>
      </c>
      <c r="E23" s="23">
        <v>200</v>
      </c>
      <c r="F23" s="26">
        <v>100</v>
      </c>
      <c r="G23" s="27">
        <v>91</v>
      </c>
      <c r="H23" s="14">
        <f t="shared" si="43"/>
        <v>136.5</v>
      </c>
      <c r="I23" s="14">
        <f t="shared" si="44"/>
        <v>136.5</v>
      </c>
      <c r="J23" s="14">
        <f t="shared" si="45"/>
        <v>182</v>
      </c>
      <c r="K23" s="27">
        <v>1.5</v>
      </c>
      <c r="L23" s="27">
        <v>4.5999999999999996</v>
      </c>
      <c r="M23" s="27">
        <v>11</v>
      </c>
      <c r="N23" s="15">
        <f t="shared" si="46"/>
        <v>2.25</v>
      </c>
      <c r="O23" s="15">
        <f t="shared" si="47"/>
        <v>6.8999999999999995</v>
      </c>
      <c r="P23" s="15">
        <f t="shared" si="48"/>
        <v>16.5</v>
      </c>
      <c r="Q23" s="15">
        <f t="shared" si="49"/>
        <v>2.25</v>
      </c>
      <c r="R23" s="15">
        <f t="shared" si="50"/>
        <v>6.8999999999999995</v>
      </c>
      <c r="S23" s="15">
        <f t="shared" si="51"/>
        <v>16.5</v>
      </c>
      <c r="T23" s="15">
        <f t="shared" si="52"/>
        <v>3</v>
      </c>
      <c r="U23" s="15">
        <f t="shared" si="53"/>
        <v>9.1999999999999993</v>
      </c>
      <c r="V23" s="15">
        <f t="shared" si="54"/>
        <v>22</v>
      </c>
      <c r="W23" s="28">
        <v>36.21</v>
      </c>
      <c r="X23" s="28">
        <v>16.18</v>
      </c>
      <c r="Y23" s="28">
        <v>26.76</v>
      </c>
      <c r="Z23" s="28">
        <v>1.01</v>
      </c>
      <c r="AA23" s="15">
        <f t="shared" si="12"/>
        <v>54.315000000000005</v>
      </c>
      <c r="AB23" s="15">
        <f t="shared" si="13"/>
        <v>24.27</v>
      </c>
      <c r="AC23" s="15">
        <f t="shared" si="14"/>
        <v>40.14</v>
      </c>
      <c r="AD23" s="15">
        <f t="shared" si="15"/>
        <v>1.5149999999999999</v>
      </c>
      <c r="AE23" s="15">
        <f t="shared" si="16"/>
        <v>54.315000000000005</v>
      </c>
      <c r="AF23" s="15">
        <f t="shared" si="17"/>
        <v>36.405000000000001</v>
      </c>
      <c r="AG23" s="15">
        <f t="shared" si="18"/>
        <v>40.14</v>
      </c>
      <c r="AH23" s="15">
        <f t="shared" si="19"/>
        <v>1.5149999999999999</v>
      </c>
      <c r="AI23" s="15">
        <f t="shared" si="20"/>
        <v>72.42</v>
      </c>
      <c r="AJ23" s="15">
        <f t="shared" si="21"/>
        <v>32.36</v>
      </c>
      <c r="AK23" s="15">
        <f t="shared" si="22"/>
        <v>53.52</v>
      </c>
      <c r="AL23" s="15">
        <f t="shared" si="23"/>
        <v>2.02</v>
      </c>
      <c r="AM23" s="28">
        <v>0</v>
      </c>
      <c r="AN23" s="28">
        <v>0.03</v>
      </c>
      <c r="AO23" s="28">
        <v>0.04</v>
      </c>
      <c r="AP23" s="28">
        <v>0.55000000000000004</v>
      </c>
      <c r="AQ23" s="28">
        <v>19.22</v>
      </c>
      <c r="AR23" s="28">
        <v>1.41</v>
      </c>
      <c r="AS23" s="15">
        <f t="shared" si="24"/>
        <v>0</v>
      </c>
      <c r="AT23" s="15">
        <f t="shared" si="25"/>
        <v>4.4999999999999998E-2</v>
      </c>
      <c r="AU23" s="15">
        <f t="shared" si="26"/>
        <v>6.0000000000000005E-2</v>
      </c>
      <c r="AV23" s="15">
        <f t="shared" si="27"/>
        <v>0.82500000000000007</v>
      </c>
      <c r="AW23" s="15">
        <f t="shared" si="28"/>
        <v>28.83</v>
      </c>
      <c r="AX23" s="15">
        <f t="shared" si="29"/>
        <v>2.1149999999999998</v>
      </c>
      <c r="AY23" s="15">
        <f t="shared" si="30"/>
        <v>0</v>
      </c>
      <c r="AZ23" s="15">
        <f t="shared" si="31"/>
        <v>4.4999999999999998E-2</v>
      </c>
      <c r="BA23" s="15">
        <f t="shared" si="32"/>
        <v>6.0000000000000005E-2</v>
      </c>
      <c r="BB23" s="15">
        <f t="shared" si="33"/>
        <v>0.82500000000000007</v>
      </c>
      <c r="BC23" s="15">
        <f t="shared" si="34"/>
        <v>28.83</v>
      </c>
      <c r="BD23" s="15">
        <f t="shared" si="35"/>
        <v>2.1149999999999998</v>
      </c>
      <c r="BE23" s="15">
        <f t="shared" si="36"/>
        <v>0</v>
      </c>
      <c r="BF23" s="15">
        <f t="shared" si="37"/>
        <v>0.06</v>
      </c>
      <c r="BG23" s="15">
        <f t="shared" si="38"/>
        <v>0.08</v>
      </c>
      <c r="BH23" s="15">
        <f t="shared" si="39"/>
        <v>1.1000000000000001</v>
      </c>
      <c r="BI23" s="15">
        <f t="shared" si="40"/>
        <v>38.44</v>
      </c>
      <c r="BJ23" s="50">
        <f t="shared" si="41"/>
        <v>2.82</v>
      </c>
    </row>
    <row r="24" spans="1:62" s="7" customFormat="1" x14ac:dyDescent="0.3">
      <c r="A24" s="49" t="s">
        <v>43</v>
      </c>
      <c r="B24" s="26">
        <v>480</v>
      </c>
      <c r="C24" s="23">
        <v>50</v>
      </c>
      <c r="D24" s="23">
        <v>50</v>
      </c>
      <c r="E24" s="23">
        <v>50</v>
      </c>
      <c r="F24" s="26">
        <v>50</v>
      </c>
      <c r="G24" s="30">
        <v>127</v>
      </c>
      <c r="H24" s="14">
        <f t="shared" si="43"/>
        <v>127</v>
      </c>
      <c r="I24" s="14">
        <f t="shared" si="44"/>
        <v>127</v>
      </c>
      <c r="J24" s="14">
        <f t="shared" si="45"/>
        <v>127</v>
      </c>
      <c r="K24" s="30">
        <v>3.88</v>
      </c>
      <c r="L24" s="30">
        <v>1</v>
      </c>
      <c r="M24" s="30">
        <v>26.5</v>
      </c>
      <c r="N24" s="15">
        <f t="shared" si="46"/>
        <v>3.88</v>
      </c>
      <c r="O24" s="15">
        <f t="shared" si="47"/>
        <v>1</v>
      </c>
      <c r="P24" s="15">
        <f t="shared" si="48"/>
        <v>26.5</v>
      </c>
      <c r="Q24" s="15">
        <f t="shared" si="49"/>
        <v>3.88</v>
      </c>
      <c r="R24" s="15">
        <f t="shared" si="50"/>
        <v>1</v>
      </c>
      <c r="S24" s="15">
        <f t="shared" si="51"/>
        <v>26.5</v>
      </c>
      <c r="T24" s="15">
        <f t="shared" si="52"/>
        <v>3.88</v>
      </c>
      <c r="U24" s="15">
        <f t="shared" si="53"/>
        <v>1</v>
      </c>
      <c r="V24" s="15">
        <f t="shared" si="54"/>
        <v>26.5</v>
      </c>
      <c r="W24" s="28">
        <v>148.1</v>
      </c>
      <c r="X24" s="28">
        <v>16</v>
      </c>
      <c r="Y24" s="28">
        <v>52.77</v>
      </c>
      <c r="Z24" s="28">
        <v>2.4</v>
      </c>
      <c r="AA24" s="15">
        <f t="shared" si="12"/>
        <v>74.05</v>
      </c>
      <c r="AB24" s="15">
        <f t="shared" si="13"/>
        <v>8</v>
      </c>
      <c r="AC24" s="15">
        <f t="shared" si="14"/>
        <v>26.385000000000002</v>
      </c>
      <c r="AD24" s="15">
        <f t="shared" si="15"/>
        <v>1.2</v>
      </c>
      <c r="AE24" s="15">
        <f t="shared" si="16"/>
        <v>74.05</v>
      </c>
      <c r="AF24" s="15">
        <f t="shared" si="17"/>
        <v>4</v>
      </c>
      <c r="AG24" s="15">
        <f t="shared" si="18"/>
        <v>26.385000000000002</v>
      </c>
      <c r="AH24" s="15">
        <f t="shared" si="19"/>
        <v>1.2</v>
      </c>
      <c r="AI24" s="15">
        <f t="shared" si="20"/>
        <v>74.05</v>
      </c>
      <c r="AJ24" s="15">
        <f t="shared" si="21"/>
        <v>8</v>
      </c>
      <c r="AK24" s="15">
        <f t="shared" si="22"/>
        <v>26.385000000000002</v>
      </c>
      <c r="AL24" s="15">
        <f t="shared" si="23"/>
        <v>1.2</v>
      </c>
      <c r="AM24" s="28">
        <v>0</v>
      </c>
      <c r="AN24" s="28">
        <v>0.34</v>
      </c>
      <c r="AO24" s="28">
        <v>0.2</v>
      </c>
      <c r="AP24" s="28">
        <v>2.5</v>
      </c>
      <c r="AQ24" s="28">
        <v>0</v>
      </c>
      <c r="AR24" s="28">
        <v>1.5</v>
      </c>
      <c r="AS24" s="15">
        <f t="shared" si="24"/>
        <v>0</v>
      </c>
      <c r="AT24" s="15">
        <f t="shared" si="25"/>
        <v>0.17</v>
      </c>
      <c r="AU24" s="15">
        <f t="shared" si="26"/>
        <v>0.1</v>
      </c>
      <c r="AV24" s="15">
        <f t="shared" si="27"/>
        <v>1.25</v>
      </c>
      <c r="AW24" s="15">
        <f t="shared" si="28"/>
        <v>0</v>
      </c>
      <c r="AX24" s="15">
        <f t="shared" si="29"/>
        <v>0.75</v>
      </c>
      <c r="AY24" s="15">
        <f t="shared" si="30"/>
        <v>0</v>
      </c>
      <c r="AZ24" s="15">
        <f t="shared" si="31"/>
        <v>0.17</v>
      </c>
      <c r="BA24" s="15">
        <f t="shared" si="32"/>
        <v>0.1</v>
      </c>
      <c r="BB24" s="15">
        <f t="shared" si="33"/>
        <v>1.25</v>
      </c>
      <c r="BC24" s="15">
        <f t="shared" si="34"/>
        <v>0</v>
      </c>
      <c r="BD24" s="15">
        <f t="shared" si="35"/>
        <v>0.75</v>
      </c>
      <c r="BE24" s="15">
        <f t="shared" si="36"/>
        <v>0</v>
      </c>
      <c r="BF24" s="15">
        <f t="shared" si="37"/>
        <v>0.17</v>
      </c>
      <c r="BG24" s="15">
        <f t="shared" si="38"/>
        <v>0.1</v>
      </c>
      <c r="BH24" s="15">
        <f t="shared" si="39"/>
        <v>1.25</v>
      </c>
      <c r="BI24" s="15">
        <f t="shared" si="40"/>
        <v>0</v>
      </c>
      <c r="BJ24" s="50">
        <f t="shared" si="41"/>
        <v>0.75</v>
      </c>
    </row>
    <row r="25" spans="1:62" s="7" customFormat="1" x14ac:dyDescent="0.3">
      <c r="A25" s="49" t="s">
        <v>44</v>
      </c>
      <c r="B25" s="26">
        <v>283</v>
      </c>
      <c r="C25" s="23">
        <v>200</v>
      </c>
      <c r="D25" s="23">
        <v>200</v>
      </c>
      <c r="E25" s="23">
        <v>200</v>
      </c>
      <c r="F25" s="26">
        <v>200</v>
      </c>
      <c r="G25" s="27">
        <v>73</v>
      </c>
      <c r="H25" s="14">
        <f t="shared" si="43"/>
        <v>73</v>
      </c>
      <c r="I25" s="14">
        <f t="shared" si="44"/>
        <v>73</v>
      </c>
      <c r="J25" s="14">
        <f t="shared" si="45"/>
        <v>73</v>
      </c>
      <c r="K25" s="27">
        <v>0.1</v>
      </c>
      <c r="L25" s="27">
        <v>0.01</v>
      </c>
      <c r="M25" s="27">
        <v>18.899999999999999</v>
      </c>
      <c r="N25" s="15">
        <f t="shared" si="46"/>
        <v>0.1</v>
      </c>
      <c r="O25" s="15">
        <f t="shared" si="47"/>
        <v>0.01</v>
      </c>
      <c r="P25" s="15">
        <f t="shared" si="48"/>
        <v>18.899999999999999</v>
      </c>
      <c r="Q25" s="15">
        <f t="shared" si="49"/>
        <v>0.1</v>
      </c>
      <c r="R25" s="15">
        <f t="shared" si="50"/>
        <v>0.01</v>
      </c>
      <c r="S25" s="15">
        <f t="shared" si="51"/>
        <v>18.899999999999999</v>
      </c>
      <c r="T25" s="15">
        <f t="shared" si="52"/>
        <v>0.1</v>
      </c>
      <c r="U25" s="15">
        <f t="shared" si="53"/>
        <v>0.01</v>
      </c>
      <c r="V25" s="15">
        <f t="shared" si="54"/>
        <v>18.899999999999999</v>
      </c>
      <c r="W25" s="28">
        <v>10.58</v>
      </c>
      <c r="X25" s="28">
        <v>3.4</v>
      </c>
      <c r="Y25" s="28">
        <v>4.5999999999999996</v>
      </c>
      <c r="Z25" s="28">
        <v>0.08</v>
      </c>
      <c r="AA25" s="15">
        <f t="shared" si="12"/>
        <v>21.16</v>
      </c>
      <c r="AB25" s="15">
        <f t="shared" si="13"/>
        <v>6.8000000000000007</v>
      </c>
      <c r="AC25" s="15">
        <f t="shared" si="14"/>
        <v>9.1999999999999993</v>
      </c>
      <c r="AD25" s="15">
        <f t="shared" si="15"/>
        <v>0.16</v>
      </c>
      <c r="AE25" s="15">
        <f t="shared" si="16"/>
        <v>21.16</v>
      </c>
      <c r="AF25" s="15">
        <f t="shared" si="17"/>
        <v>13.600000000000001</v>
      </c>
      <c r="AG25" s="15">
        <f t="shared" si="18"/>
        <v>9.1999999999999993</v>
      </c>
      <c r="AH25" s="15">
        <f t="shared" si="19"/>
        <v>0.16</v>
      </c>
      <c r="AI25" s="15">
        <f t="shared" si="20"/>
        <v>21.16</v>
      </c>
      <c r="AJ25" s="15">
        <f t="shared" si="21"/>
        <v>6.8000000000000007</v>
      </c>
      <c r="AK25" s="15">
        <f t="shared" si="22"/>
        <v>9.1999999999999993</v>
      </c>
      <c r="AL25" s="15">
        <f t="shared" si="23"/>
        <v>0.16</v>
      </c>
      <c r="AM25" s="28">
        <v>1.05</v>
      </c>
      <c r="AN25" s="28">
        <v>0.13</v>
      </c>
      <c r="AO25" s="28">
        <v>0.13</v>
      </c>
      <c r="AP25" s="28">
        <v>1.25</v>
      </c>
      <c r="AQ25" s="28">
        <v>8.75</v>
      </c>
      <c r="AR25" s="28">
        <v>1</v>
      </c>
      <c r="AS25" s="15">
        <f t="shared" si="24"/>
        <v>2.1</v>
      </c>
      <c r="AT25" s="15">
        <f t="shared" si="25"/>
        <v>0.26</v>
      </c>
      <c r="AU25" s="15">
        <f t="shared" si="26"/>
        <v>0.26</v>
      </c>
      <c r="AV25" s="15">
        <f t="shared" si="27"/>
        <v>2.5</v>
      </c>
      <c r="AW25" s="15">
        <f t="shared" si="28"/>
        <v>17.5</v>
      </c>
      <c r="AX25" s="15">
        <f t="shared" si="29"/>
        <v>2</v>
      </c>
      <c r="AY25" s="15">
        <f t="shared" si="30"/>
        <v>2.1</v>
      </c>
      <c r="AZ25" s="15">
        <f t="shared" si="31"/>
        <v>0.26</v>
      </c>
      <c r="BA25" s="15">
        <f t="shared" si="32"/>
        <v>0.26</v>
      </c>
      <c r="BB25" s="15">
        <f t="shared" si="33"/>
        <v>2.5</v>
      </c>
      <c r="BC25" s="15">
        <f t="shared" si="34"/>
        <v>17.5</v>
      </c>
      <c r="BD25" s="15">
        <f t="shared" si="35"/>
        <v>2</v>
      </c>
      <c r="BE25" s="15">
        <f t="shared" si="36"/>
        <v>2.1</v>
      </c>
      <c r="BF25" s="15">
        <f t="shared" si="37"/>
        <v>0.26</v>
      </c>
      <c r="BG25" s="15">
        <f t="shared" si="38"/>
        <v>0.26</v>
      </c>
      <c r="BH25" s="15">
        <f t="shared" si="39"/>
        <v>2.5</v>
      </c>
      <c r="BI25" s="15">
        <f t="shared" si="40"/>
        <v>17.5</v>
      </c>
      <c r="BJ25" s="50">
        <f t="shared" si="41"/>
        <v>2</v>
      </c>
    </row>
    <row r="26" spans="1:62" s="9" customFormat="1" x14ac:dyDescent="0.3">
      <c r="A26" s="145" t="s">
        <v>45</v>
      </c>
      <c r="B26" s="150"/>
      <c r="C26" s="150"/>
      <c r="D26" s="150"/>
      <c r="E26" s="150"/>
      <c r="F26" s="150"/>
      <c r="G26" s="77">
        <f>SUM(G19:G25)</f>
        <v>970.14</v>
      </c>
      <c r="H26" s="77">
        <f>SUM(H19:H25)</f>
        <v>1214.8899999999999</v>
      </c>
      <c r="I26" s="77">
        <f t="shared" ref="I26:BJ26" si="55">SUM(I19:I25)</f>
        <v>1412.4733333333334</v>
      </c>
      <c r="J26" s="77">
        <f t="shared" si="55"/>
        <v>1537.3066666666668</v>
      </c>
      <c r="K26" s="77">
        <f t="shared" si="55"/>
        <v>55.080000000000005</v>
      </c>
      <c r="L26" s="77">
        <f t="shared" si="55"/>
        <v>41.51</v>
      </c>
      <c r="M26" s="77">
        <f t="shared" si="55"/>
        <v>94.5</v>
      </c>
      <c r="N26" s="77">
        <f t="shared" si="55"/>
        <v>70.679999999999993</v>
      </c>
      <c r="O26" s="77">
        <f t="shared" si="55"/>
        <v>52.809999999999995</v>
      </c>
      <c r="P26" s="77">
        <f t="shared" si="55"/>
        <v>114.75</v>
      </c>
      <c r="Q26" s="77">
        <f t="shared" si="55"/>
        <v>88.096666666666664</v>
      </c>
      <c r="R26" s="77">
        <f t="shared" si="55"/>
        <v>63.259999999999991</v>
      </c>
      <c r="S26" s="77">
        <f t="shared" si="55"/>
        <v>123.25</v>
      </c>
      <c r="T26" s="77">
        <f t="shared" si="55"/>
        <v>95.313333333333318</v>
      </c>
      <c r="U26" s="77">
        <f t="shared" si="55"/>
        <v>70.110000000000014</v>
      </c>
      <c r="V26" s="77">
        <f t="shared" si="55"/>
        <v>131.9</v>
      </c>
      <c r="W26" s="77">
        <f t="shared" si="55"/>
        <v>452.75999999999993</v>
      </c>
      <c r="X26" s="77">
        <f t="shared" si="55"/>
        <v>116.31</v>
      </c>
      <c r="Y26" s="77">
        <f t="shared" si="55"/>
        <v>593.88</v>
      </c>
      <c r="Z26" s="77">
        <f t="shared" si="55"/>
        <v>7.7199999999999989</v>
      </c>
      <c r="AA26" s="77">
        <f t="shared" si="55"/>
        <v>469.83000000000004</v>
      </c>
      <c r="AB26" s="77">
        <f t="shared" si="55"/>
        <v>190.04500000000002</v>
      </c>
      <c r="AC26" s="77">
        <f t="shared" si="55"/>
        <v>920.34</v>
      </c>
      <c r="AD26" s="77">
        <f t="shared" si="55"/>
        <v>12.66</v>
      </c>
      <c r="AE26" s="77">
        <f t="shared" si="55"/>
        <v>493.51499999999999</v>
      </c>
      <c r="AF26" s="77">
        <f t="shared" si="55"/>
        <v>446.38</v>
      </c>
      <c r="AG26" s="77">
        <f t="shared" si="55"/>
        <v>1120.7200000000003</v>
      </c>
      <c r="AH26" s="77">
        <f t="shared" si="55"/>
        <v>14.364999999999998</v>
      </c>
      <c r="AI26" s="77">
        <f t="shared" si="55"/>
        <v>525.28399999999999</v>
      </c>
      <c r="AJ26" s="77">
        <f t="shared" si="55"/>
        <v>240.59000000000003</v>
      </c>
      <c r="AK26" s="77">
        <f t="shared" si="55"/>
        <v>1221.5129999999999</v>
      </c>
      <c r="AL26" s="77">
        <f t="shared" si="55"/>
        <v>16.017999999999997</v>
      </c>
      <c r="AM26" s="77">
        <f t="shared" si="55"/>
        <v>1.08</v>
      </c>
      <c r="AN26" s="77">
        <f t="shared" si="55"/>
        <v>0.92</v>
      </c>
      <c r="AO26" s="77">
        <f t="shared" si="55"/>
        <v>0.76999999999999991</v>
      </c>
      <c r="AP26" s="77">
        <f t="shared" si="55"/>
        <v>9.76</v>
      </c>
      <c r="AQ26" s="77">
        <f t="shared" si="55"/>
        <v>52.33</v>
      </c>
      <c r="AR26" s="77">
        <f t="shared" si="55"/>
        <v>4.7699999999999996</v>
      </c>
      <c r="AS26" s="77">
        <f t="shared" si="55"/>
        <v>2.1800000000000002</v>
      </c>
      <c r="AT26" s="77">
        <f t="shared" si="55"/>
        <v>1.2550000000000001</v>
      </c>
      <c r="AU26" s="77">
        <f t="shared" si="55"/>
        <v>1.125</v>
      </c>
      <c r="AV26" s="77">
        <f t="shared" si="55"/>
        <v>14.494999999999997</v>
      </c>
      <c r="AW26" s="77">
        <f t="shared" si="55"/>
        <v>106.52500000000001</v>
      </c>
      <c r="AX26" s="77">
        <f t="shared" si="55"/>
        <v>6.2649999999999997</v>
      </c>
      <c r="AY26" s="77">
        <f t="shared" si="55"/>
        <v>2.1950000000000003</v>
      </c>
      <c r="AZ26" s="77">
        <f t="shared" si="55"/>
        <v>1.425</v>
      </c>
      <c r="BA26" s="77">
        <f t="shared" si="55"/>
        <v>1.2650000000000001</v>
      </c>
      <c r="BB26" s="77">
        <f t="shared" si="55"/>
        <v>16.799999999999997</v>
      </c>
      <c r="BC26" s="77">
        <f t="shared" si="55"/>
        <v>117.9</v>
      </c>
      <c r="BD26" s="77">
        <f t="shared" si="55"/>
        <v>6.51</v>
      </c>
      <c r="BE26" s="77">
        <f t="shared" si="55"/>
        <v>2.2000000000000002</v>
      </c>
      <c r="BF26" s="77">
        <f t="shared" si="55"/>
        <v>1.494</v>
      </c>
      <c r="BG26" s="77">
        <f t="shared" si="55"/>
        <v>1.3499999999999999</v>
      </c>
      <c r="BH26" s="77">
        <f t="shared" si="55"/>
        <v>17.872</v>
      </c>
      <c r="BI26" s="77">
        <f t="shared" si="55"/>
        <v>129.71199999999999</v>
      </c>
      <c r="BJ26" s="52">
        <f t="shared" si="55"/>
        <v>7.32</v>
      </c>
    </row>
    <row r="27" spans="1:62" s="7" customFormat="1" x14ac:dyDescent="0.3">
      <c r="A27" s="49" t="s">
        <v>46</v>
      </c>
      <c r="B27" s="26">
        <v>262</v>
      </c>
      <c r="C27" s="23">
        <v>100</v>
      </c>
      <c r="D27" s="23">
        <v>100</v>
      </c>
      <c r="E27" s="23">
        <v>100</v>
      </c>
      <c r="F27" s="26">
        <v>100</v>
      </c>
      <c r="G27" s="27">
        <v>318</v>
      </c>
      <c r="H27" s="14">
        <f>G27/F27*C27</f>
        <v>318</v>
      </c>
      <c r="I27" s="14">
        <f>G27/F27*D27</f>
        <v>318</v>
      </c>
      <c r="J27" s="14">
        <f>G27/F27*E27</f>
        <v>318</v>
      </c>
      <c r="K27" s="27">
        <v>7.8</v>
      </c>
      <c r="L27" s="27">
        <v>8.6</v>
      </c>
      <c r="M27" s="27">
        <v>52.6</v>
      </c>
      <c r="N27" s="15">
        <f>K27/F27*C27</f>
        <v>7.8</v>
      </c>
      <c r="O27" s="15">
        <f>L27/F27*C27</f>
        <v>8.6</v>
      </c>
      <c r="P27" s="15">
        <f>M27/F27*C27</f>
        <v>52.6</v>
      </c>
      <c r="Q27" s="15">
        <f>K27/F27*D27</f>
        <v>7.8</v>
      </c>
      <c r="R27" s="15">
        <f>L27/F27*D27</f>
        <v>8.6</v>
      </c>
      <c r="S27" s="15">
        <f>M27/F27*D27</f>
        <v>52.6</v>
      </c>
      <c r="T27" s="15">
        <f>K27/F27*E27</f>
        <v>7.8</v>
      </c>
      <c r="U27" s="15">
        <f>L27/F27*E27</f>
        <v>8.6</v>
      </c>
      <c r="V27" s="15">
        <f>M27/F27*E27</f>
        <v>52.6</v>
      </c>
      <c r="W27" s="28">
        <v>12.18</v>
      </c>
      <c r="X27" s="28">
        <v>10.11</v>
      </c>
      <c r="Y27" s="28">
        <v>59.15</v>
      </c>
      <c r="Z27" s="28">
        <v>0.8</v>
      </c>
      <c r="AA27" s="15">
        <f t="shared" si="12"/>
        <v>12.18</v>
      </c>
      <c r="AB27" s="15">
        <f t="shared" si="13"/>
        <v>10.11</v>
      </c>
      <c r="AC27" s="15">
        <f t="shared" si="14"/>
        <v>59.150000000000006</v>
      </c>
      <c r="AD27" s="15">
        <f t="shared" si="15"/>
        <v>0.8</v>
      </c>
      <c r="AE27" s="15">
        <f t="shared" si="16"/>
        <v>12.18</v>
      </c>
      <c r="AF27" s="15">
        <f t="shared" si="17"/>
        <v>10.11</v>
      </c>
      <c r="AG27" s="15">
        <f t="shared" si="18"/>
        <v>59.150000000000006</v>
      </c>
      <c r="AH27" s="15">
        <f t="shared" si="19"/>
        <v>0.8</v>
      </c>
      <c r="AI27" s="15">
        <f t="shared" si="20"/>
        <v>12.18</v>
      </c>
      <c r="AJ27" s="15">
        <f t="shared" si="21"/>
        <v>10.11</v>
      </c>
      <c r="AK27" s="15">
        <f t="shared" si="22"/>
        <v>59.150000000000006</v>
      </c>
      <c r="AL27" s="15">
        <f t="shared" si="23"/>
        <v>0.8</v>
      </c>
      <c r="AM27" s="28">
        <v>0.02</v>
      </c>
      <c r="AN27" s="28">
        <v>0.16</v>
      </c>
      <c r="AO27" s="28">
        <v>0.04</v>
      </c>
      <c r="AP27" s="28">
        <v>1.46</v>
      </c>
      <c r="AQ27" s="28">
        <v>3</v>
      </c>
      <c r="AR27" s="28">
        <v>0.96</v>
      </c>
      <c r="AS27" s="15">
        <f t="shared" si="24"/>
        <v>0.02</v>
      </c>
      <c r="AT27" s="15">
        <f t="shared" si="25"/>
        <v>0.16</v>
      </c>
      <c r="AU27" s="15">
        <f t="shared" si="26"/>
        <v>0.04</v>
      </c>
      <c r="AV27" s="15">
        <f t="shared" si="27"/>
        <v>1.46</v>
      </c>
      <c r="AW27" s="15">
        <f t="shared" si="28"/>
        <v>3</v>
      </c>
      <c r="AX27" s="15">
        <f t="shared" si="29"/>
        <v>0.96</v>
      </c>
      <c r="AY27" s="15">
        <f t="shared" si="30"/>
        <v>0.02</v>
      </c>
      <c r="AZ27" s="15">
        <f t="shared" si="31"/>
        <v>0.16</v>
      </c>
      <c r="BA27" s="15">
        <f t="shared" si="32"/>
        <v>0.04</v>
      </c>
      <c r="BB27" s="15">
        <f t="shared" si="33"/>
        <v>1.46</v>
      </c>
      <c r="BC27" s="15">
        <f t="shared" si="34"/>
        <v>3</v>
      </c>
      <c r="BD27" s="15">
        <f t="shared" si="35"/>
        <v>0.96</v>
      </c>
      <c r="BE27" s="15">
        <f t="shared" si="36"/>
        <v>0.02</v>
      </c>
      <c r="BF27" s="15">
        <f t="shared" si="37"/>
        <v>0.16</v>
      </c>
      <c r="BG27" s="15">
        <f t="shared" si="38"/>
        <v>0.04</v>
      </c>
      <c r="BH27" s="15">
        <f t="shared" si="39"/>
        <v>1.46</v>
      </c>
      <c r="BI27" s="15">
        <f t="shared" si="40"/>
        <v>3</v>
      </c>
      <c r="BJ27" s="50">
        <f t="shared" si="41"/>
        <v>0.96</v>
      </c>
    </row>
    <row r="28" spans="1:62" s="8" customFormat="1" x14ac:dyDescent="0.3">
      <c r="A28" s="51" t="s">
        <v>47</v>
      </c>
      <c r="B28" s="29">
        <v>407</v>
      </c>
      <c r="C28" s="24">
        <v>200</v>
      </c>
      <c r="D28" s="24">
        <v>200</v>
      </c>
      <c r="E28" s="24">
        <v>200</v>
      </c>
      <c r="F28" s="29">
        <v>100</v>
      </c>
      <c r="G28" s="30">
        <v>46</v>
      </c>
      <c r="H28" s="19">
        <v>92</v>
      </c>
      <c r="I28" s="19">
        <v>184</v>
      </c>
      <c r="J28" s="19">
        <v>184</v>
      </c>
      <c r="K28" s="30">
        <v>0.5</v>
      </c>
      <c r="L28" s="30">
        <v>0.1</v>
      </c>
      <c r="M28" s="30">
        <v>10.1</v>
      </c>
      <c r="N28" s="15">
        <f>K28/F28*C28</f>
        <v>1</v>
      </c>
      <c r="O28" s="15">
        <f>L28/F28*C28</f>
        <v>0.2</v>
      </c>
      <c r="P28" s="15">
        <f>M28/F28*C28</f>
        <v>20.2</v>
      </c>
      <c r="Q28" s="15">
        <f>K28/F28*D28</f>
        <v>1</v>
      </c>
      <c r="R28" s="15">
        <f>L28/F28*D28</f>
        <v>0.2</v>
      </c>
      <c r="S28" s="15">
        <f>M28/F28*D28</f>
        <v>20.2</v>
      </c>
      <c r="T28" s="15">
        <f>K28/F28*E28</f>
        <v>1</v>
      </c>
      <c r="U28" s="15">
        <f>L28/F28*E28</f>
        <v>0.2</v>
      </c>
      <c r="V28" s="15">
        <f>M28/F28*E28</f>
        <v>20.2</v>
      </c>
      <c r="W28" s="28">
        <v>14</v>
      </c>
      <c r="X28" s="28">
        <v>8</v>
      </c>
      <c r="Y28" s="28">
        <v>0</v>
      </c>
      <c r="Z28" s="28">
        <v>2.8</v>
      </c>
      <c r="AA28" s="15">
        <f t="shared" si="12"/>
        <v>28.000000000000004</v>
      </c>
      <c r="AB28" s="15">
        <f t="shared" si="13"/>
        <v>16</v>
      </c>
      <c r="AC28" s="15">
        <f t="shared" si="14"/>
        <v>0</v>
      </c>
      <c r="AD28" s="15">
        <f t="shared" si="15"/>
        <v>5.6</v>
      </c>
      <c r="AE28" s="15">
        <f t="shared" si="16"/>
        <v>28.000000000000004</v>
      </c>
      <c r="AF28" s="15">
        <f t="shared" si="17"/>
        <v>32</v>
      </c>
      <c r="AG28" s="15">
        <f t="shared" si="18"/>
        <v>0</v>
      </c>
      <c r="AH28" s="15">
        <f t="shared" si="19"/>
        <v>5.6</v>
      </c>
      <c r="AI28" s="15">
        <f t="shared" si="20"/>
        <v>28.000000000000004</v>
      </c>
      <c r="AJ28" s="15">
        <f t="shared" si="21"/>
        <v>16</v>
      </c>
      <c r="AK28" s="15">
        <f t="shared" si="22"/>
        <v>0</v>
      </c>
      <c r="AL28" s="15">
        <f t="shared" si="23"/>
        <v>5.6</v>
      </c>
      <c r="AM28" s="28">
        <v>0</v>
      </c>
      <c r="AN28" s="28">
        <v>0</v>
      </c>
      <c r="AO28" s="28">
        <v>0</v>
      </c>
      <c r="AP28" s="28">
        <v>0</v>
      </c>
      <c r="AQ28" s="28">
        <v>3</v>
      </c>
      <c r="AR28" s="28">
        <v>2.8</v>
      </c>
      <c r="AS28" s="15">
        <f t="shared" si="24"/>
        <v>0</v>
      </c>
      <c r="AT28" s="15">
        <f t="shared" si="25"/>
        <v>0</v>
      </c>
      <c r="AU28" s="15">
        <f t="shared" si="26"/>
        <v>0</v>
      </c>
      <c r="AV28" s="15">
        <f t="shared" si="27"/>
        <v>0</v>
      </c>
      <c r="AW28" s="15">
        <f t="shared" si="28"/>
        <v>6</v>
      </c>
      <c r="AX28" s="15">
        <f t="shared" si="29"/>
        <v>5.6</v>
      </c>
      <c r="AY28" s="15">
        <f t="shared" si="30"/>
        <v>0</v>
      </c>
      <c r="AZ28" s="15">
        <f t="shared" si="31"/>
        <v>0</v>
      </c>
      <c r="BA28" s="15">
        <f t="shared" si="32"/>
        <v>0</v>
      </c>
      <c r="BB28" s="15">
        <f t="shared" si="33"/>
        <v>0</v>
      </c>
      <c r="BC28" s="15">
        <f t="shared" si="34"/>
        <v>6</v>
      </c>
      <c r="BD28" s="15">
        <f t="shared" si="35"/>
        <v>5.6</v>
      </c>
      <c r="BE28" s="15">
        <f t="shared" si="36"/>
        <v>0</v>
      </c>
      <c r="BF28" s="15">
        <f t="shared" si="37"/>
        <v>0</v>
      </c>
      <c r="BG28" s="15">
        <f t="shared" si="38"/>
        <v>0</v>
      </c>
      <c r="BH28" s="15">
        <f t="shared" si="39"/>
        <v>0</v>
      </c>
      <c r="BI28" s="15">
        <f t="shared" si="40"/>
        <v>6</v>
      </c>
      <c r="BJ28" s="50">
        <f t="shared" si="41"/>
        <v>5.6</v>
      </c>
    </row>
    <row r="29" spans="1:62" s="7" customFormat="1" x14ac:dyDescent="0.3">
      <c r="A29" s="49" t="s">
        <v>48</v>
      </c>
      <c r="B29" s="26">
        <v>458</v>
      </c>
      <c r="C29" s="23">
        <v>1</v>
      </c>
      <c r="D29" s="23">
        <v>2</v>
      </c>
      <c r="E29" s="23">
        <v>2</v>
      </c>
      <c r="F29" s="26">
        <v>1</v>
      </c>
      <c r="G29" s="27">
        <v>44</v>
      </c>
      <c r="H29" s="14">
        <f>G29/F29*C29</f>
        <v>44</v>
      </c>
      <c r="I29" s="14">
        <f>G29/F29*D29</f>
        <v>88</v>
      </c>
      <c r="J29" s="14">
        <f>G29/F29*E29</f>
        <v>88</v>
      </c>
      <c r="K29" s="77">
        <v>0.4</v>
      </c>
      <c r="L29" s="77">
        <v>0.4</v>
      </c>
      <c r="M29" s="77">
        <v>9.8000000000000007</v>
      </c>
      <c r="N29" s="15">
        <f>K29/F29*C29</f>
        <v>0.4</v>
      </c>
      <c r="O29" s="15">
        <f>L29/F29*C29</f>
        <v>0.4</v>
      </c>
      <c r="P29" s="15">
        <f>M29/F29*C29</f>
        <v>9.8000000000000007</v>
      </c>
      <c r="Q29" s="15">
        <f>K29/F29*D29</f>
        <v>0.8</v>
      </c>
      <c r="R29" s="15">
        <f>L29/F29*D29</f>
        <v>0.8</v>
      </c>
      <c r="S29" s="15">
        <f>M29/F29*D29</f>
        <v>19.600000000000001</v>
      </c>
      <c r="T29" s="15">
        <f>K29/F29*E29</f>
        <v>0.8</v>
      </c>
      <c r="U29" s="15">
        <f>L29/F29*E29</f>
        <v>0.8</v>
      </c>
      <c r="V29" s="15">
        <f>M29/F29*E29</f>
        <v>19.600000000000001</v>
      </c>
      <c r="W29" s="28">
        <v>16</v>
      </c>
      <c r="X29" s="28">
        <v>9</v>
      </c>
      <c r="Y29" s="28">
        <v>11</v>
      </c>
      <c r="Z29" s="28">
        <v>2E-3</v>
      </c>
      <c r="AA29" s="15">
        <f t="shared" si="12"/>
        <v>0.16</v>
      </c>
      <c r="AB29" s="15">
        <f t="shared" si="13"/>
        <v>0.09</v>
      </c>
      <c r="AC29" s="15">
        <f t="shared" si="14"/>
        <v>0.11</v>
      </c>
      <c r="AD29" s="15">
        <f t="shared" si="15"/>
        <v>2.0000000000000002E-5</v>
      </c>
      <c r="AE29" s="15">
        <f t="shared" si="16"/>
        <v>0.32</v>
      </c>
      <c r="AF29" s="15">
        <f t="shared" si="17"/>
        <v>1.8E-3</v>
      </c>
      <c r="AG29" s="15">
        <f t="shared" si="18"/>
        <v>0.22</v>
      </c>
      <c r="AH29" s="15">
        <f t="shared" si="19"/>
        <v>4.0000000000000003E-5</v>
      </c>
      <c r="AI29" s="15">
        <f t="shared" si="20"/>
        <v>0.32</v>
      </c>
      <c r="AJ29" s="15">
        <f t="shared" si="21"/>
        <v>0.18</v>
      </c>
      <c r="AK29" s="15">
        <f t="shared" si="22"/>
        <v>0.22</v>
      </c>
      <c r="AL29" s="15">
        <f t="shared" si="23"/>
        <v>4.0000000000000003E-5</v>
      </c>
      <c r="AM29" s="28">
        <v>0</v>
      </c>
      <c r="AN29" s="28">
        <v>0.03</v>
      </c>
      <c r="AO29" s="28">
        <v>0.02</v>
      </c>
      <c r="AP29" s="28">
        <v>0.3</v>
      </c>
      <c r="AQ29" s="28">
        <v>10</v>
      </c>
      <c r="AR29" s="28">
        <v>0.2</v>
      </c>
      <c r="AS29" s="15">
        <f t="shared" si="24"/>
        <v>0</v>
      </c>
      <c r="AT29" s="15">
        <f t="shared" si="25"/>
        <v>2.9999999999999997E-4</v>
      </c>
      <c r="AU29" s="15">
        <f t="shared" si="26"/>
        <v>2.0000000000000001E-4</v>
      </c>
      <c r="AV29" s="15">
        <f t="shared" si="27"/>
        <v>3.0000000000000001E-3</v>
      </c>
      <c r="AW29" s="15">
        <f t="shared" si="28"/>
        <v>0.1</v>
      </c>
      <c r="AX29" s="15">
        <f t="shared" si="29"/>
        <v>2E-3</v>
      </c>
      <c r="AY29" s="15">
        <f t="shared" si="30"/>
        <v>0</v>
      </c>
      <c r="AZ29" s="15">
        <f t="shared" si="31"/>
        <v>5.9999999999999995E-4</v>
      </c>
      <c r="BA29" s="15">
        <f t="shared" si="32"/>
        <v>4.0000000000000002E-4</v>
      </c>
      <c r="BB29" s="15">
        <f t="shared" si="33"/>
        <v>6.0000000000000001E-3</v>
      </c>
      <c r="BC29" s="15">
        <f t="shared" si="34"/>
        <v>0.2</v>
      </c>
      <c r="BD29" s="15">
        <f t="shared" si="35"/>
        <v>4.0000000000000001E-3</v>
      </c>
      <c r="BE29" s="15">
        <f t="shared" si="36"/>
        <v>0</v>
      </c>
      <c r="BF29" s="15">
        <f t="shared" si="37"/>
        <v>5.9999999999999995E-4</v>
      </c>
      <c r="BG29" s="15">
        <f t="shared" si="38"/>
        <v>4.0000000000000002E-4</v>
      </c>
      <c r="BH29" s="15">
        <f t="shared" si="39"/>
        <v>6.0000000000000001E-3</v>
      </c>
      <c r="BI29" s="15">
        <f t="shared" si="40"/>
        <v>0.2</v>
      </c>
      <c r="BJ29" s="50">
        <f t="shared" si="41"/>
        <v>4.0000000000000001E-3</v>
      </c>
    </row>
    <row r="30" spans="1:62" s="9" customFormat="1" x14ac:dyDescent="0.3">
      <c r="A30" s="145" t="s">
        <v>49</v>
      </c>
      <c r="B30" s="150"/>
      <c r="C30" s="150"/>
      <c r="D30" s="150"/>
      <c r="E30" s="150"/>
      <c r="F30" s="150"/>
      <c r="G30" s="77">
        <f>SUM(G27:G29)</f>
        <v>408</v>
      </c>
      <c r="H30" s="77">
        <f t="shared" ref="H30:AF30" si="56">SUM(H27:H29)</f>
        <v>454</v>
      </c>
      <c r="I30" s="77">
        <f t="shared" si="56"/>
        <v>590</v>
      </c>
      <c r="J30" s="77">
        <f t="shared" si="56"/>
        <v>590</v>
      </c>
      <c r="K30" s="77">
        <f t="shared" si="56"/>
        <v>8.7000000000000011</v>
      </c>
      <c r="L30" s="77">
        <f t="shared" si="56"/>
        <v>9.1</v>
      </c>
      <c r="M30" s="77">
        <f t="shared" si="56"/>
        <v>72.5</v>
      </c>
      <c r="N30" s="77">
        <f t="shared" si="56"/>
        <v>9.2000000000000011</v>
      </c>
      <c r="O30" s="77">
        <f t="shared" si="56"/>
        <v>9.1999999999999993</v>
      </c>
      <c r="P30" s="77">
        <f t="shared" si="56"/>
        <v>82.6</v>
      </c>
      <c r="Q30" s="77">
        <f t="shared" si="56"/>
        <v>9.6000000000000014</v>
      </c>
      <c r="R30" s="77">
        <f t="shared" si="56"/>
        <v>9.6</v>
      </c>
      <c r="S30" s="77">
        <f t="shared" si="56"/>
        <v>92.4</v>
      </c>
      <c r="T30" s="77">
        <f t="shared" si="56"/>
        <v>9.6000000000000014</v>
      </c>
      <c r="U30" s="77">
        <f t="shared" si="56"/>
        <v>9.6</v>
      </c>
      <c r="V30" s="77">
        <f t="shared" si="56"/>
        <v>92.4</v>
      </c>
      <c r="W30" s="77">
        <f t="shared" si="56"/>
        <v>42.18</v>
      </c>
      <c r="X30" s="77">
        <f t="shared" si="56"/>
        <v>27.11</v>
      </c>
      <c r="Y30" s="77">
        <f t="shared" si="56"/>
        <v>70.150000000000006</v>
      </c>
      <c r="Z30" s="77">
        <f t="shared" si="56"/>
        <v>3.6019999999999994</v>
      </c>
      <c r="AA30" s="77">
        <f t="shared" si="56"/>
        <v>40.340000000000003</v>
      </c>
      <c r="AB30" s="77">
        <f t="shared" si="56"/>
        <v>26.2</v>
      </c>
      <c r="AC30" s="77">
        <f t="shared" si="56"/>
        <v>59.260000000000005</v>
      </c>
      <c r="AD30" s="77">
        <f t="shared" si="56"/>
        <v>6.4000199999999996</v>
      </c>
      <c r="AE30" s="77">
        <f t="shared" si="56"/>
        <v>40.500000000000007</v>
      </c>
      <c r="AF30" s="77">
        <f t="shared" si="56"/>
        <v>42.111800000000002</v>
      </c>
      <c r="AG30" s="77">
        <f>SUM(AG27:AG29)</f>
        <v>59.370000000000005</v>
      </c>
      <c r="AH30" s="77">
        <f t="shared" ref="AH30:BJ30" si="57">SUM(AH27:AH29)</f>
        <v>6.4000399999999997</v>
      </c>
      <c r="AI30" s="77">
        <f t="shared" si="57"/>
        <v>40.500000000000007</v>
      </c>
      <c r="AJ30" s="77">
        <f t="shared" si="57"/>
        <v>26.29</v>
      </c>
      <c r="AK30" s="77">
        <f t="shared" si="57"/>
        <v>59.370000000000005</v>
      </c>
      <c r="AL30" s="77">
        <f t="shared" si="57"/>
        <v>6.4000399999999997</v>
      </c>
      <c r="AM30" s="77">
        <f t="shared" si="57"/>
        <v>0.02</v>
      </c>
      <c r="AN30" s="77">
        <f t="shared" si="57"/>
        <v>0.19</v>
      </c>
      <c r="AO30" s="77">
        <f t="shared" si="57"/>
        <v>0.06</v>
      </c>
      <c r="AP30" s="77">
        <f t="shared" si="57"/>
        <v>1.76</v>
      </c>
      <c r="AQ30" s="77">
        <f t="shared" si="57"/>
        <v>16</v>
      </c>
      <c r="AR30" s="77">
        <f t="shared" si="57"/>
        <v>3.96</v>
      </c>
      <c r="AS30" s="77">
        <f t="shared" si="57"/>
        <v>0.02</v>
      </c>
      <c r="AT30" s="77">
        <f t="shared" si="57"/>
        <v>0.1603</v>
      </c>
      <c r="AU30" s="77">
        <f t="shared" si="57"/>
        <v>4.02E-2</v>
      </c>
      <c r="AV30" s="77">
        <f t="shared" si="57"/>
        <v>1.4629999999999999</v>
      </c>
      <c r="AW30" s="77">
        <f t="shared" si="57"/>
        <v>9.1</v>
      </c>
      <c r="AX30" s="77">
        <f t="shared" si="57"/>
        <v>6.5619999999999994</v>
      </c>
      <c r="AY30" s="77">
        <f t="shared" si="57"/>
        <v>0.02</v>
      </c>
      <c r="AZ30" s="77">
        <f t="shared" si="57"/>
        <v>0.16059999999999999</v>
      </c>
      <c r="BA30" s="77">
        <f t="shared" si="57"/>
        <v>4.0399999999999998E-2</v>
      </c>
      <c r="BB30" s="77">
        <f t="shared" si="57"/>
        <v>1.466</v>
      </c>
      <c r="BC30" s="77">
        <f t="shared" si="57"/>
        <v>9.1999999999999993</v>
      </c>
      <c r="BD30" s="77">
        <f t="shared" si="57"/>
        <v>6.5639999999999992</v>
      </c>
      <c r="BE30" s="77">
        <f t="shared" si="57"/>
        <v>0.02</v>
      </c>
      <c r="BF30" s="77">
        <f t="shared" si="57"/>
        <v>0.16059999999999999</v>
      </c>
      <c r="BG30" s="77">
        <f t="shared" si="57"/>
        <v>4.0399999999999998E-2</v>
      </c>
      <c r="BH30" s="77">
        <f t="shared" si="57"/>
        <v>1.466</v>
      </c>
      <c r="BI30" s="77">
        <f t="shared" si="57"/>
        <v>9.1999999999999993</v>
      </c>
      <c r="BJ30" s="52">
        <f t="shared" si="57"/>
        <v>6.5639999999999992</v>
      </c>
    </row>
    <row r="31" spans="1:62" s="7" customFormat="1" x14ac:dyDescent="0.3">
      <c r="A31" s="49" t="s">
        <v>50</v>
      </c>
      <c r="B31" s="26">
        <v>86</v>
      </c>
      <c r="C31" s="23">
        <v>120</v>
      </c>
      <c r="D31" s="23">
        <v>150</v>
      </c>
      <c r="E31" s="23">
        <v>200</v>
      </c>
      <c r="F31" s="26">
        <v>100</v>
      </c>
      <c r="G31" s="27">
        <v>212</v>
      </c>
      <c r="H31" s="14">
        <f t="shared" ref="H31:H38" si="58">G31/F31*C31</f>
        <v>254.4</v>
      </c>
      <c r="I31" s="14">
        <f t="shared" ref="I31:I38" si="59">G31/F31*D31</f>
        <v>318</v>
      </c>
      <c r="J31" s="14">
        <f t="shared" ref="J31:J38" si="60">G31/F31*E31</f>
        <v>424</v>
      </c>
      <c r="K31" s="27">
        <v>18.399999999999999</v>
      </c>
      <c r="L31" s="27">
        <v>15.1</v>
      </c>
      <c r="M31" s="27">
        <v>0.7</v>
      </c>
      <c r="N31" s="15">
        <f t="shared" ref="N31:N38" si="61">K31/F31*C31</f>
        <v>22.08</v>
      </c>
      <c r="O31" s="15">
        <f t="shared" ref="O31:O38" si="62">L31/F31*C31</f>
        <v>18.12</v>
      </c>
      <c r="P31" s="15">
        <f t="shared" ref="P31:P38" si="63">M31/F31*C31</f>
        <v>0.83999999999999986</v>
      </c>
      <c r="Q31" s="15">
        <f t="shared" ref="Q31:Q38" si="64">K31/F31*D31</f>
        <v>27.599999999999998</v>
      </c>
      <c r="R31" s="15">
        <f t="shared" ref="R31:R38" si="65">L31/F31*D31</f>
        <v>22.65</v>
      </c>
      <c r="S31" s="15">
        <f t="shared" ref="S31:S38" si="66">M31/F31*D31</f>
        <v>1.0499999999999998</v>
      </c>
      <c r="T31" s="15">
        <f t="shared" ref="T31:T38" si="67">K31/F31*E31</f>
        <v>36.799999999999997</v>
      </c>
      <c r="U31" s="15">
        <f t="shared" ref="U31:U38" si="68">L31/F31*E31</f>
        <v>30.2</v>
      </c>
      <c r="V31" s="15">
        <f t="shared" ref="V31:V38" si="69">M31/F31*E31</f>
        <v>1.4</v>
      </c>
      <c r="W31" s="28">
        <v>24.29</v>
      </c>
      <c r="X31" s="28">
        <v>20.82</v>
      </c>
      <c r="Y31" s="28">
        <v>118.46</v>
      </c>
      <c r="Z31" s="28">
        <v>1.22</v>
      </c>
      <c r="AA31" s="15">
        <f t="shared" si="12"/>
        <v>29.148</v>
      </c>
      <c r="AB31" s="15">
        <f t="shared" si="13"/>
        <v>24.983999999999998</v>
      </c>
      <c r="AC31" s="15">
        <f t="shared" si="14"/>
        <v>142.15199999999999</v>
      </c>
      <c r="AD31" s="15">
        <f t="shared" si="15"/>
        <v>1.464</v>
      </c>
      <c r="AE31" s="15">
        <f t="shared" si="16"/>
        <v>36.435000000000002</v>
      </c>
      <c r="AF31" s="15">
        <f t="shared" si="17"/>
        <v>37.475999999999999</v>
      </c>
      <c r="AG31" s="15">
        <f t="shared" si="18"/>
        <v>177.68999999999997</v>
      </c>
      <c r="AH31" s="15">
        <f t="shared" si="19"/>
        <v>1.8299999999999998</v>
      </c>
      <c r="AI31" s="15">
        <f t="shared" si="20"/>
        <v>48.58</v>
      </c>
      <c r="AJ31" s="15">
        <f t="shared" si="21"/>
        <v>41.64</v>
      </c>
      <c r="AK31" s="15">
        <f t="shared" si="22"/>
        <v>236.92</v>
      </c>
      <c r="AL31" s="15">
        <f t="shared" si="23"/>
        <v>2.44</v>
      </c>
      <c r="AM31" s="28">
        <v>0.02</v>
      </c>
      <c r="AN31" s="28">
        <v>0.1</v>
      </c>
      <c r="AO31" s="28">
        <v>0.16</v>
      </c>
      <c r="AP31" s="28">
        <v>3.71</v>
      </c>
      <c r="AQ31" s="28">
        <v>0</v>
      </c>
      <c r="AR31" s="28">
        <v>0.05</v>
      </c>
      <c r="AS31" s="15">
        <f t="shared" si="24"/>
        <v>2.4E-2</v>
      </c>
      <c r="AT31" s="15">
        <f t="shared" si="25"/>
        <v>0.12</v>
      </c>
      <c r="AU31" s="15">
        <f t="shared" si="26"/>
        <v>0.192</v>
      </c>
      <c r="AV31" s="15">
        <f t="shared" si="27"/>
        <v>4.452</v>
      </c>
      <c r="AW31" s="15">
        <f t="shared" si="28"/>
        <v>0</v>
      </c>
      <c r="AX31" s="15">
        <f t="shared" si="29"/>
        <v>0.06</v>
      </c>
      <c r="AY31" s="15">
        <f t="shared" si="30"/>
        <v>3.0000000000000002E-2</v>
      </c>
      <c r="AZ31" s="15">
        <f t="shared" si="31"/>
        <v>0.15</v>
      </c>
      <c r="BA31" s="15">
        <f t="shared" si="32"/>
        <v>0.24000000000000002</v>
      </c>
      <c r="BB31" s="15">
        <f t="shared" si="33"/>
        <v>5.5650000000000004</v>
      </c>
      <c r="BC31" s="15">
        <f t="shared" si="34"/>
        <v>0</v>
      </c>
      <c r="BD31" s="15">
        <f t="shared" si="35"/>
        <v>7.4999999999999997E-2</v>
      </c>
      <c r="BE31" s="15">
        <f t="shared" si="36"/>
        <v>0.04</v>
      </c>
      <c r="BF31" s="15">
        <f t="shared" si="37"/>
        <v>0.2</v>
      </c>
      <c r="BG31" s="15">
        <f t="shared" si="38"/>
        <v>0.32</v>
      </c>
      <c r="BH31" s="15">
        <f t="shared" si="39"/>
        <v>7.42</v>
      </c>
      <c r="BI31" s="15">
        <f t="shared" si="40"/>
        <v>0</v>
      </c>
      <c r="BJ31" s="50">
        <f t="shared" si="41"/>
        <v>0.1</v>
      </c>
    </row>
    <row r="32" spans="1:62" s="7" customFormat="1" x14ac:dyDescent="0.3">
      <c r="A32" s="49" t="s">
        <v>51</v>
      </c>
      <c r="B32" s="26">
        <v>171</v>
      </c>
      <c r="C32" s="23">
        <v>200</v>
      </c>
      <c r="D32" s="23">
        <v>230</v>
      </c>
      <c r="E32" s="23">
        <v>300</v>
      </c>
      <c r="F32" s="26">
        <v>250</v>
      </c>
      <c r="G32" s="27">
        <v>335</v>
      </c>
      <c r="H32" s="14">
        <f t="shared" si="58"/>
        <v>268</v>
      </c>
      <c r="I32" s="14">
        <f t="shared" si="59"/>
        <v>308.20000000000005</v>
      </c>
      <c r="J32" s="14">
        <f t="shared" si="60"/>
        <v>402</v>
      </c>
      <c r="K32" s="27">
        <v>6.2</v>
      </c>
      <c r="L32" s="27">
        <v>5.9</v>
      </c>
      <c r="M32" s="27">
        <v>62.7</v>
      </c>
      <c r="N32" s="15">
        <f t="shared" si="61"/>
        <v>4.96</v>
      </c>
      <c r="O32" s="15">
        <f t="shared" si="62"/>
        <v>4.7200000000000006</v>
      </c>
      <c r="P32" s="15">
        <f t="shared" si="63"/>
        <v>50.160000000000004</v>
      </c>
      <c r="Q32" s="15">
        <f t="shared" si="64"/>
        <v>5.7039999999999997</v>
      </c>
      <c r="R32" s="15">
        <f t="shared" si="65"/>
        <v>5.4280000000000008</v>
      </c>
      <c r="S32" s="15">
        <f t="shared" si="66"/>
        <v>57.684000000000005</v>
      </c>
      <c r="T32" s="15">
        <f t="shared" si="67"/>
        <v>7.4399999999999995</v>
      </c>
      <c r="U32" s="15">
        <f t="shared" si="68"/>
        <v>7.080000000000001</v>
      </c>
      <c r="V32" s="15">
        <f t="shared" si="69"/>
        <v>75.240000000000009</v>
      </c>
      <c r="W32" s="28">
        <v>92.19</v>
      </c>
      <c r="X32" s="28">
        <v>100.72</v>
      </c>
      <c r="Y32" s="28">
        <v>39.549999999999997</v>
      </c>
      <c r="Z32" s="28">
        <v>2.02</v>
      </c>
      <c r="AA32" s="15">
        <f t="shared" si="12"/>
        <v>184.38</v>
      </c>
      <c r="AB32" s="15">
        <f t="shared" si="13"/>
        <v>201.44000000000003</v>
      </c>
      <c r="AC32" s="15">
        <f t="shared" si="14"/>
        <v>79.099999999999994</v>
      </c>
      <c r="AD32" s="15">
        <f t="shared" si="15"/>
        <v>4.04</v>
      </c>
      <c r="AE32" s="15">
        <f t="shared" si="16"/>
        <v>212.03699999999998</v>
      </c>
      <c r="AF32" s="15">
        <f t="shared" si="17"/>
        <v>463.31200000000007</v>
      </c>
      <c r="AG32" s="15">
        <f t="shared" si="18"/>
        <v>90.964999999999989</v>
      </c>
      <c r="AH32" s="15">
        <f t="shared" si="19"/>
        <v>4.6459999999999999</v>
      </c>
      <c r="AI32" s="15">
        <f t="shared" si="20"/>
        <v>276.57</v>
      </c>
      <c r="AJ32" s="15">
        <f t="shared" si="21"/>
        <v>302.16000000000003</v>
      </c>
      <c r="AK32" s="15">
        <f t="shared" si="22"/>
        <v>118.64999999999999</v>
      </c>
      <c r="AL32" s="15">
        <f t="shared" si="23"/>
        <v>6.06</v>
      </c>
      <c r="AM32" s="28">
        <v>0.02</v>
      </c>
      <c r="AN32" s="28">
        <v>0.12</v>
      </c>
      <c r="AO32" s="28">
        <v>0.1</v>
      </c>
      <c r="AP32" s="28">
        <v>0.44</v>
      </c>
      <c r="AQ32" s="28">
        <v>14.13</v>
      </c>
      <c r="AR32" s="28">
        <v>0.05</v>
      </c>
      <c r="AS32" s="15">
        <f t="shared" si="24"/>
        <v>0.04</v>
      </c>
      <c r="AT32" s="15">
        <f t="shared" si="25"/>
        <v>0.24</v>
      </c>
      <c r="AU32" s="15">
        <f t="shared" si="26"/>
        <v>0.2</v>
      </c>
      <c r="AV32" s="15">
        <f t="shared" si="27"/>
        <v>0.88</v>
      </c>
      <c r="AW32" s="15">
        <f t="shared" si="28"/>
        <v>28.26</v>
      </c>
      <c r="AX32" s="15">
        <f t="shared" si="29"/>
        <v>0.1</v>
      </c>
      <c r="AY32" s="15">
        <f t="shared" si="30"/>
        <v>4.5999999999999999E-2</v>
      </c>
      <c r="AZ32" s="15">
        <f t="shared" si="31"/>
        <v>0.27599999999999997</v>
      </c>
      <c r="BA32" s="15">
        <f t="shared" si="32"/>
        <v>0.23</v>
      </c>
      <c r="BB32" s="15">
        <f t="shared" si="33"/>
        <v>1.012</v>
      </c>
      <c r="BC32" s="15">
        <f t="shared" si="34"/>
        <v>32.499000000000002</v>
      </c>
      <c r="BD32" s="15">
        <f t="shared" si="35"/>
        <v>0.115</v>
      </c>
      <c r="BE32" s="15">
        <f t="shared" si="36"/>
        <v>6.0000000000000005E-2</v>
      </c>
      <c r="BF32" s="15">
        <f t="shared" si="37"/>
        <v>0.36</v>
      </c>
      <c r="BG32" s="15">
        <f t="shared" si="38"/>
        <v>0.3</v>
      </c>
      <c r="BH32" s="15">
        <f t="shared" si="39"/>
        <v>1.32</v>
      </c>
      <c r="BI32" s="15">
        <f t="shared" si="40"/>
        <v>42.39</v>
      </c>
      <c r="BJ32" s="50">
        <f t="shared" si="41"/>
        <v>0.15</v>
      </c>
    </row>
    <row r="33" spans="1:62" s="7" customFormat="1" x14ac:dyDescent="0.3">
      <c r="A33" s="49" t="s">
        <v>52</v>
      </c>
      <c r="B33" s="26">
        <v>469</v>
      </c>
      <c r="C33" s="23">
        <v>150</v>
      </c>
      <c r="D33" s="23">
        <v>150</v>
      </c>
      <c r="E33" s="23">
        <v>200</v>
      </c>
      <c r="F33" s="26">
        <v>100</v>
      </c>
      <c r="G33" s="27">
        <v>222</v>
      </c>
      <c r="H33" s="14">
        <f t="shared" si="58"/>
        <v>333.00000000000006</v>
      </c>
      <c r="I33" s="14">
        <f t="shared" si="59"/>
        <v>333.00000000000006</v>
      </c>
      <c r="J33" s="14">
        <f t="shared" si="60"/>
        <v>444.00000000000006</v>
      </c>
      <c r="K33" s="27">
        <v>6.4</v>
      </c>
      <c r="L33" s="27">
        <v>8.4</v>
      </c>
      <c r="M33" s="27">
        <v>30.3</v>
      </c>
      <c r="N33" s="15">
        <f t="shared" si="61"/>
        <v>9.6</v>
      </c>
      <c r="O33" s="15">
        <f t="shared" si="62"/>
        <v>12.600000000000001</v>
      </c>
      <c r="P33" s="15">
        <f t="shared" si="63"/>
        <v>45.449999999999996</v>
      </c>
      <c r="Q33" s="15">
        <f t="shared" si="64"/>
        <v>9.6</v>
      </c>
      <c r="R33" s="15">
        <f t="shared" si="65"/>
        <v>12.600000000000001</v>
      </c>
      <c r="S33" s="15">
        <f t="shared" si="66"/>
        <v>45.449999999999996</v>
      </c>
      <c r="T33" s="15">
        <f t="shared" si="67"/>
        <v>12.8</v>
      </c>
      <c r="U33" s="15">
        <f t="shared" si="68"/>
        <v>16.8</v>
      </c>
      <c r="V33" s="15">
        <f t="shared" si="69"/>
        <v>60.6</v>
      </c>
      <c r="W33" s="28">
        <v>71.959999999999994</v>
      </c>
      <c r="X33" s="28">
        <v>13.97</v>
      </c>
      <c r="Y33" s="28">
        <v>86.37</v>
      </c>
      <c r="Z33" s="28">
        <v>0.67</v>
      </c>
      <c r="AA33" s="15">
        <f t="shared" si="12"/>
        <v>107.93999999999998</v>
      </c>
      <c r="AB33" s="15">
        <f t="shared" si="13"/>
        <v>20.955000000000002</v>
      </c>
      <c r="AC33" s="15">
        <f t="shared" si="14"/>
        <v>129.55500000000001</v>
      </c>
      <c r="AD33" s="15">
        <f t="shared" si="15"/>
        <v>1.0050000000000001</v>
      </c>
      <c r="AE33" s="15">
        <f t="shared" si="16"/>
        <v>107.93999999999998</v>
      </c>
      <c r="AF33" s="15">
        <f t="shared" si="17"/>
        <v>31.432500000000001</v>
      </c>
      <c r="AG33" s="15">
        <f t="shared" si="18"/>
        <v>129.55500000000001</v>
      </c>
      <c r="AH33" s="15">
        <f t="shared" si="19"/>
        <v>1.0050000000000001</v>
      </c>
      <c r="AI33" s="15">
        <f t="shared" si="20"/>
        <v>143.91999999999999</v>
      </c>
      <c r="AJ33" s="15">
        <f t="shared" si="21"/>
        <v>27.940000000000005</v>
      </c>
      <c r="AK33" s="15">
        <f t="shared" si="22"/>
        <v>172.74</v>
      </c>
      <c r="AL33" s="15">
        <f t="shared" si="23"/>
        <v>1.34</v>
      </c>
      <c r="AM33" s="28">
        <v>0.08</v>
      </c>
      <c r="AN33" s="28">
        <v>0.09</v>
      </c>
      <c r="AO33" s="28">
        <v>0.11</v>
      </c>
      <c r="AP33" s="28">
        <v>0.61</v>
      </c>
      <c r="AQ33" s="28">
        <v>0.32</v>
      </c>
      <c r="AR33" s="28">
        <v>2.17</v>
      </c>
      <c r="AS33" s="15">
        <f t="shared" si="24"/>
        <v>0.12000000000000001</v>
      </c>
      <c r="AT33" s="15">
        <f t="shared" si="25"/>
        <v>0.13500000000000001</v>
      </c>
      <c r="AU33" s="15">
        <f t="shared" si="26"/>
        <v>0.16500000000000001</v>
      </c>
      <c r="AV33" s="15">
        <f t="shared" si="27"/>
        <v>0.91499999999999992</v>
      </c>
      <c r="AW33" s="15">
        <f t="shared" si="28"/>
        <v>0.48000000000000004</v>
      </c>
      <c r="AX33" s="15">
        <f t="shared" si="29"/>
        <v>3.2549999999999999</v>
      </c>
      <c r="AY33" s="15">
        <f t="shared" si="30"/>
        <v>0.12000000000000001</v>
      </c>
      <c r="AZ33" s="15">
        <f t="shared" si="31"/>
        <v>0.13500000000000001</v>
      </c>
      <c r="BA33" s="15">
        <f t="shared" si="32"/>
        <v>0.16500000000000001</v>
      </c>
      <c r="BB33" s="15">
        <f t="shared" si="33"/>
        <v>0.91499999999999992</v>
      </c>
      <c r="BC33" s="15">
        <f t="shared" si="34"/>
        <v>0.48000000000000004</v>
      </c>
      <c r="BD33" s="15">
        <f t="shared" si="35"/>
        <v>3.2549999999999999</v>
      </c>
      <c r="BE33" s="15">
        <f t="shared" si="36"/>
        <v>0.16</v>
      </c>
      <c r="BF33" s="15">
        <f t="shared" si="37"/>
        <v>0.18</v>
      </c>
      <c r="BG33" s="15">
        <f t="shared" si="38"/>
        <v>0.22</v>
      </c>
      <c r="BH33" s="15">
        <f t="shared" si="39"/>
        <v>1.22</v>
      </c>
      <c r="BI33" s="15">
        <f t="shared" si="40"/>
        <v>0.64</v>
      </c>
      <c r="BJ33" s="50">
        <f t="shared" si="41"/>
        <v>4.34</v>
      </c>
    </row>
    <row r="34" spans="1:62" s="7" customFormat="1" x14ac:dyDescent="0.3">
      <c r="A34" s="49" t="s">
        <v>244</v>
      </c>
      <c r="B34" s="26">
        <v>9004</v>
      </c>
      <c r="C34" s="23"/>
      <c r="D34" s="23"/>
      <c r="E34" s="23">
        <v>100</v>
      </c>
      <c r="F34" s="26">
        <v>100</v>
      </c>
      <c r="G34" s="27">
        <v>295</v>
      </c>
      <c r="H34" s="14"/>
      <c r="I34" s="14"/>
      <c r="J34" s="14">
        <v>295</v>
      </c>
      <c r="K34" s="27">
        <v>7.1</v>
      </c>
      <c r="L34" s="27">
        <v>5</v>
      </c>
      <c r="M34" s="27">
        <v>55.2</v>
      </c>
      <c r="N34" s="15"/>
      <c r="O34" s="15"/>
      <c r="P34" s="15"/>
      <c r="Q34" s="15"/>
      <c r="R34" s="15"/>
      <c r="S34" s="15"/>
      <c r="T34" s="15">
        <f t="shared" si="67"/>
        <v>7.1</v>
      </c>
      <c r="U34" s="15">
        <f t="shared" si="68"/>
        <v>5</v>
      </c>
      <c r="V34" s="15">
        <f t="shared" si="69"/>
        <v>55.2</v>
      </c>
      <c r="W34" s="28">
        <v>307</v>
      </c>
      <c r="X34" s="28">
        <v>34</v>
      </c>
      <c r="Y34" s="28">
        <v>219</v>
      </c>
      <c r="Z34" s="28">
        <v>0.2</v>
      </c>
      <c r="AA34" s="15"/>
      <c r="AB34" s="15"/>
      <c r="AC34" s="15"/>
      <c r="AD34" s="15"/>
      <c r="AE34" s="15"/>
      <c r="AF34" s="15"/>
      <c r="AG34" s="15"/>
      <c r="AH34" s="15"/>
      <c r="AI34" s="15">
        <f t="shared" si="20"/>
        <v>307</v>
      </c>
      <c r="AJ34" s="15">
        <f t="shared" si="21"/>
        <v>34</v>
      </c>
      <c r="AK34" s="15">
        <f t="shared" si="22"/>
        <v>219</v>
      </c>
      <c r="AL34" s="15">
        <f t="shared" si="23"/>
        <v>0.2</v>
      </c>
      <c r="AM34" s="28">
        <v>0.04</v>
      </c>
      <c r="AN34" s="28">
        <v>0.06</v>
      </c>
      <c r="AO34" s="28">
        <v>0.38</v>
      </c>
      <c r="AP34" s="28">
        <v>0.2</v>
      </c>
      <c r="AQ34" s="28">
        <v>1</v>
      </c>
      <c r="AR34" s="28">
        <v>0.2</v>
      </c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>
        <f t="shared" si="36"/>
        <v>0.04</v>
      </c>
      <c r="BF34" s="15">
        <f t="shared" si="37"/>
        <v>0.06</v>
      </c>
      <c r="BG34" s="15">
        <f t="shared" si="38"/>
        <v>0.38</v>
      </c>
      <c r="BH34" s="15">
        <f t="shared" si="39"/>
        <v>0.2</v>
      </c>
      <c r="BI34" s="15">
        <f t="shared" si="40"/>
        <v>1</v>
      </c>
      <c r="BJ34" s="50">
        <f t="shared" si="41"/>
        <v>0.2</v>
      </c>
    </row>
    <row r="35" spans="1:62" s="7" customFormat="1" ht="20.100000000000001" customHeight="1" x14ac:dyDescent="0.3">
      <c r="A35" s="49" t="s">
        <v>43</v>
      </c>
      <c r="B35" s="26">
        <v>480</v>
      </c>
      <c r="C35" s="23">
        <v>50</v>
      </c>
      <c r="D35" s="23">
        <v>50</v>
      </c>
      <c r="E35" s="23">
        <v>50</v>
      </c>
      <c r="F35" s="26">
        <v>50</v>
      </c>
      <c r="G35" s="30">
        <v>127</v>
      </c>
      <c r="H35" s="14">
        <f t="shared" si="58"/>
        <v>127</v>
      </c>
      <c r="I35" s="14">
        <f t="shared" si="59"/>
        <v>127</v>
      </c>
      <c r="J35" s="14">
        <f t="shared" si="60"/>
        <v>127</v>
      </c>
      <c r="K35" s="30">
        <v>3.88</v>
      </c>
      <c r="L35" s="30">
        <v>1</v>
      </c>
      <c r="M35" s="30">
        <v>26.5</v>
      </c>
      <c r="N35" s="15">
        <f t="shared" si="61"/>
        <v>3.88</v>
      </c>
      <c r="O35" s="15">
        <f t="shared" si="62"/>
        <v>1</v>
      </c>
      <c r="P35" s="15">
        <f t="shared" si="63"/>
        <v>26.5</v>
      </c>
      <c r="Q35" s="15">
        <f t="shared" si="64"/>
        <v>3.88</v>
      </c>
      <c r="R35" s="15">
        <f t="shared" si="65"/>
        <v>1</v>
      </c>
      <c r="S35" s="15">
        <f t="shared" si="66"/>
        <v>26.5</v>
      </c>
      <c r="T35" s="15">
        <f t="shared" si="67"/>
        <v>3.88</v>
      </c>
      <c r="U35" s="15">
        <f t="shared" si="68"/>
        <v>1</v>
      </c>
      <c r="V35" s="15">
        <f t="shared" si="69"/>
        <v>26.5</v>
      </c>
      <c r="W35" s="28">
        <v>148.1</v>
      </c>
      <c r="X35" s="28">
        <v>16</v>
      </c>
      <c r="Y35" s="28">
        <v>52.77</v>
      </c>
      <c r="Z35" s="28">
        <v>2.4</v>
      </c>
      <c r="AA35" s="15">
        <f t="shared" si="12"/>
        <v>74.05</v>
      </c>
      <c r="AB35" s="15">
        <f t="shared" si="13"/>
        <v>8</v>
      </c>
      <c r="AC35" s="15">
        <f t="shared" si="14"/>
        <v>26.385000000000002</v>
      </c>
      <c r="AD35" s="15">
        <f t="shared" si="15"/>
        <v>1.2</v>
      </c>
      <c r="AE35" s="15">
        <f t="shared" si="16"/>
        <v>74.05</v>
      </c>
      <c r="AF35" s="15">
        <f t="shared" si="17"/>
        <v>4</v>
      </c>
      <c r="AG35" s="15">
        <f t="shared" si="18"/>
        <v>26.385000000000002</v>
      </c>
      <c r="AH35" s="15">
        <f t="shared" si="19"/>
        <v>1.2</v>
      </c>
      <c r="AI35" s="15">
        <f t="shared" si="20"/>
        <v>74.05</v>
      </c>
      <c r="AJ35" s="15">
        <f t="shared" si="21"/>
        <v>8</v>
      </c>
      <c r="AK35" s="15">
        <f t="shared" si="22"/>
        <v>26.385000000000002</v>
      </c>
      <c r="AL35" s="15">
        <f t="shared" si="23"/>
        <v>1.2</v>
      </c>
      <c r="AM35" s="28">
        <v>0</v>
      </c>
      <c r="AN35" s="28">
        <v>0.34</v>
      </c>
      <c r="AO35" s="28">
        <v>0.2</v>
      </c>
      <c r="AP35" s="28">
        <v>2.5</v>
      </c>
      <c r="AQ35" s="28">
        <v>0</v>
      </c>
      <c r="AR35" s="28">
        <v>1.5</v>
      </c>
      <c r="AS35" s="15">
        <f t="shared" si="24"/>
        <v>0</v>
      </c>
      <c r="AT35" s="15">
        <f t="shared" si="25"/>
        <v>0.17</v>
      </c>
      <c r="AU35" s="15">
        <f t="shared" si="26"/>
        <v>0.1</v>
      </c>
      <c r="AV35" s="15">
        <f t="shared" si="27"/>
        <v>1.25</v>
      </c>
      <c r="AW35" s="15">
        <f t="shared" si="28"/>
        <v>0</v>
      </c>
      <c r="AX35" s="15">
        <f t="shared" si="29"/>
        <v>0.75</v>
      </c>
      <c r="AY35" s="15">
        <f t="shared" si="30"/>
        <v>0</v>
      </c>
      <c r="AZ35" s="15">
        <f t="shared" si="31"/>
        <v>0.17</v>
      </c>
      <c r="BA35" s="15">
        <f t="shared" si="32"/>
        <v>0.1</v>
      </c>
      <c r="BB35" s="15">
        <f t="shared" si="33"/>
        <v>1.25</v>
      </c>
      <c r="BC35" s="15">
        <f t="shared" si="34"/>
        <v>0</v>
      </c>
      <c r="BD35" s="15">
        <f t="shared" si="35"/>
        <v>0.75</v>
      </c>
      <c r="BE35" s="15">
        <f t="shared" si="36"/>
        <v>0</v>
      </c>
      <c r="BF35" s="15">
        <f t="shared" si="37"/>
        <v>0.17</v>
      </c>
      <c r="BG35" s="15">
        <f t="shared" si="38"/>
        <v>0.1</v>
      </c>
      <c r="BH35" s="15">
        <f t="shared" si="39"/>
        <v>1.25</v>
      </c>
      <c r="BI35" s="15">
        <f t="shared" si="40"/>
        <v>0</v>
      </c>
      <c r="BJ35" s="50">
        <f t="shared" si="41"/>
        <v>0.75</v>
      </c>
    </row>
    <row r="36" spans="1:62" s="10" customFormat="1" ht="26.25" customHeight="1" x14ac:dyDescent="0.3">
      <c r="A36" s="49" t="s">
        <v>53</v>
      </c>
      <c r="B36" s="45" t="s">
        <v>54</v>
      </c>
      <c r="C36" s="25">
        <v>200</v>
      </c>
      <c r="D36" s="25">
        <v>200</v>
      </c>
      <c r="E36" s="25">
        <v>200</v>
      </c>
      <c r="F36" s="45">
        <v>100</v>
      </c>
      <c r="G36" s="46">
        <v>21</v>
      </c>
      <c r="H36" s="20">
        <f t="shared" si="58"/>
        <v>42</v>
      </c>
      <c r="I36" s="20">
        <f t="shared" si="59"/>
        <v>42</v>
      </c>
      <c r="J36" s="20">
        <f t="shared" si="60"/>
        <v>42</v>
      </c>
      <c r="K36" s="46">
        <v>0.1</v>
      </c>
      <c r="L36" s="46">
        <v>0.03</v>
      </c>
      <c r="M36" s="46">
        <v>5.0999999999999996</v>
      </c>
      <c r="N36" s="15">
        <f t="shared" si="61"/>
        <v>0.2</v>
      </c>
      <c r="O36" s="15">
        <f t="shared" si="62"/>
        <v>0.06</v>
      </c>
      <c r="P36" s="15">
        <f t="shared" si="63"/>
        <v>10.199999999999999</v>
      </c>
      <c r="Q36" s="15">
        <f t="shared" si="64"/>
        <v>0.2</v>
      </c>
      <c r="R36" s="15">
        <f t="shared" si="65"/>
        <v>0.06</v>
      </c>
      <c r="S36" s="15">
        <f t="shared" si="66"/>
        <v>10.199999999999999</v>
      </c>
      <c r="T36" s="15">
        <f t="shared" si="67"/>
        <v>0.2</v>
      </c>
      <c r="U36" s="15">
        <f t="shared" si="68"/>
        <v>0.06</v>
      </c>
      <c r="V36" s="15">
        <f t="shared" si="69"/>
        <v>10.199999999999999</v>
      </c>
      <c r="W36" s="28">
        <v>7.87</v>
      </c>
      <c r="X36" s="28">
        <v>2.98</v>
      </c>
      <c r="Y36" s="28">
        <v>3.65</v>
      </c>
      <c r="Z36" s="28">
        <v>0.32</v>
      </c>
      <c r="AA36" s="15">
        <f t="shared" si="12"/>
        <v>15.740000000000002</v>
      </c>
      <c r="AB36" s="15">
        <f t="shared" si="13"/>
        <v>5.96</v>
      </c>
      <c r="AC36" s="15">
        <f t="shared" si="14"/>
        <v>7.3</v>
      </c>
      <c r="AD36" s="15">
        <f t="shared" si="15"/>
        <v>0.64</v>
      </c>
      <c r="AE36" s="15">
        <f t="shared" si="16"/>
        <v>15.740000000000002</v>
      </c>
      <c r="AF36" s="15">
        <f t="shared" si="17"/>
        <v>11.92</v>
      </c>
      <c r="AG36" s="15">
        <f t="shared" si="18"/>
        <v>7.3</v>
      </c>
      <c r="AH36" s="15">
        <f t="shared" si="19"/>
        <v>0.64</v>
      </c>
      <c r="AI36" s="15">
        <f t="shared" si="20"/>
        <v>15.740000000000002</v>
      </c>
      <c r="AJ36" s="15">
        <f t="shared" si="21"/>
        <v>5.96</v>
      </c>
      <c r="AK36" s="15">
        <f t="shared" si="22"/>
        <v>7.3</v>
      </c>
      <c r="AL36" s="15">
        <f t="shared" si="23"/>
        <v>0.64</v>
      </c>
      <c r="AM36" s="28">
        <v>0</v>
      </c>
      <c r="AN36" s="28">
        <v>0</v>
      </c>
      <c r="AO36" s="28">
        <v>0</v>
      </c>
      <c r="AP36" s="28">
        <v>0.03</v>
      </c>
      <c r="AQ36" s="28">
        <v>1.43</v>
      </c>
      <c r="AR36" s="28">
        <v>0.01</v>
      </c>
      <c r="AS36" s="15">
        <f t="shared" si="24"/>
        <v>0</v>
      </c>
      <c r="AT36" s="15">
        <f t="shared" si="25"/>
        <v>0</v>
      </c>
      <c r="AU36" s="15">
        <f t="shared" si="26"/>
        <v>0</v>
      </c>
      <c r="AV36" s="15">
        <f t="shared" si="27"/>
        <v>0.06</v>
      </c>
      <c r="AW36" s="15">
        <f t="shared" si="28"/>
        <v>2.86</v>
      </c>
      <c r="AX36" s="15">
        <f t="shared" si="29"/>
        <v>0.02</v>
      </c>
      <c r="AY36" s="15">
        <f t="shared" si="30"/>
        <v>0</v>
      </c>
      <c r="AZ36" s="15">
        <f t="shared" si="31"/>
        <v>0</v>
      </c>
      <c r="BA36" s="15">
        <f t="shared" si="32"/>
        <v>0</v>
      </c>
      <c r="BB36" s="15">
        <f t="shared" si="33"/>
        <v>0.06</v>
      </c>
      <c r="BC36" s="15">
        <f t="shared" si="34"/>
        <v>2.86</v>
      </c>
      <c r="BD36" s="15">
        <f t="shared" si="35"/>
        <v>0.02</v>
      </c>
      <c r="BE36" s="15">
        <f t="shared" si="36"/>
        <v>0</v>
      </c>
      <c r="BF36" s="15">
        <f t="shared" si="37"/>
        <v>0</v>
      </c>
      <c r="BG36" s="15">
        <f t="shared" si="38"/>
        <v>0</v>
      </c>
      <c r="BH36" s="15">
        <f t="shared" si="39"/>
        <v>0.06</v>
      </c>
      <c r="BI36" s="15">
        <f t="shared" si="40"/>
        <v>2.86</v>
      </c>
      <c r="BJ36" s="50">
        <f t="shared" si="41"/>
        <v>0.02</v>
      </c>
    </row>
    <row r="37" spans="1:62" s="10" customFormat="1" ht="20.25" customHeight="1" x14ac:dyDescent="0.3">
      <c r="A37" s="142" t="s">
        <v>231</v>
      </c>
      <c r="B37" s="143"/>
      <c r="C37" s="143"/>
      <c r="D37" s="143"/>
      <c r="E37" s="143"/>
      <c r="F37" s="144"/>
      <c r="G37" s="47">
        <f>SUM(G31:G36)</f>
        <v>1212</v>
      </c>
      <c r="H37" s="47">
        <f t="shared" ref="H37:BJ37" si="70">SUM(H31:H36)</f>
        <v>1024.4000000000001</v>
      </c>
      <c r="I37" s="47">
        <f t="shared" si="70"/>
        <v>1128.2</v>
      </c>
      <c r="J37" s="47">
        <f t="shared" si="70"/>
        <v>1734</v>
      </c>
      <c r="K37" s="47">
        <f t="shared" si="70"/>
        <v>42.080000000000005</v>
      </c>
      <c r="L37" s="47">
        <f t="shared" si="70"/>
        <v>35.43</v>
      </c>
      <c r="M37" s="47">
        <f t="shared" si="70"/>
        <v>180.5</v>
      </c>
      <c r="N37" s="47">
        <f t="shared" si="70"/>
        <v>40.720000000000006</v>
      </c>
      <c r="O37" s="47">
        <f t="shared" si="70"/>
        <v>36.500000000000007</v>
      </c>
      <c r="P37" s="47">
        <f t="shared" si="70"/>
        <v>133.14999999999998</v>
      </c>
      <c r="Q37" s="47">
        <f t="shared" si="70"/>
        <v>46.984000000000002</v>
      </c>
      <c r="R37" s="47">
        <f t="shared" si="70"/>
        <v>41.738</v>
      </c>
      <c r="S37" s="47">
        <f t="shared" si="70"/>
        <v>140.88399999999999</v>
      </c>
      <c r="T37" s="47">
        <f t="shared" si="70"/>
        <v>68.219999999999985</v>
      </c>
      <c r="U37" s="47">
        <f t="shared" si="70"/>
        <v>60.14</v>
      </c>
      <c r="V37" s="47">
        <f t="shared" si="70"/>
        <v>229.14</v>
      </c>
      <c r="W37" s="47">
        <f t="shared" si="70"/>
        <v>651.41</v>
      </c>
      <c r="X37" s="47">
        <f t="shared" si="70"/>
        <v>188.48999999999998</v>
      </c>
      <c r="Y37" s="47">
        <f t="shared" si="70"/>
        <v>519.79999999999995</v>
      </c>
      <c r="Z37" s="47">
        <f t="shared" si="70"/>
        <v>6.83</v>
      </c>
      <c r="AA37" s="47">
        <f t="shared" si="70"/>
        <v>411.25799999999998</v>
      </c>
      <c r="AB37" s="47">
        <f t="shared" si="70"/>
        <v>261.33900000000006</v>
      </c>
      <c r="AC37" s="47">
        <f t="shared" si="70"/>
        <v>384.49200000000002</v>
      </c>
      <c r="AD37" s="47">
        <f t="shared" si="70"/>
        <v>8.3490000000000002</v>
      </c>
      <c r="AE37" s="47">
        <f t="shared" si="70"/>
        <v>446.202</v>
      </c>
      <c r="AF37" s="47">
        <f t="shared" si="70"/>
        <v>548.14049999999997</v>
      </c>
      <c r="AG37" s="47">
        <f t="shared" si="70"/>
        <v>431.89499999999998</v>
      </c>
      <c r="AH37" s="47">
        <f t="shared" si="70"/>
        <v>9.3209999999999997</v>
      </c>
      <c r="AI37" s="47">
        <f t="shared" si="70"/>
        <v>865.8599999999999</v>
      </c>
      <c r="AJ37" s="47">
        <f t="shared" si="70"/>
        <v>419.7</v>
      </c>
      <c r="AK37" s="47">
        <f t="shared" si="70"/>
        <v>780.99499999999989</v>
      </c>
      <c r="AL37" s="47">
        <f t="shared" si="70"/>
        <v>11.879999999999999</v>
      </c>
      <c r="AM37" s="47">
        <f t="shared" si="70"/>
        <v>0.16</v>
      </c>
      <c r="AN37" s="47">
        <f t="shared" si="70"/>
        <v>0.71</v>
      </c>
      <c r="AO37" s="47">
        <f t="shared" si="70"/>
        <v>0.95</v>
      </c>
      <c r="AP37" s="47">
        <f t="shared" si="70"/>
        <v>7.4900000000000011</v>
      </c>
      <c r="AQ37" s="47">
        <f t="shared" si="70"/>
        <v>16.880000000000003</v>
      </c>
      <c r="AR37" s="47">
        <f t="shared" si="70"/>
        <v>3.98</v>
      </c>
      <c r="AS37" s="47">
        <f t="shared" si="70"/>
        <v>0.184</v>
      </c>
      <c r="AT37" s="47">
        <f t="shared" si="70"/>
        <v>0.66500000000000004</v>
      </c>
      <c r="AU37" s="47">
        <f t="shared" si="70"/>
        <v>0.65700000000000003</v>
      </c>
      <c r="AV37" s="47">
        <f t="shared" si="70"/>
        <v>7.5569999999999995</v>
      </c>
      <c r="AW37" s="47">
        <f t="shared" si="70"/>
        <v>31.6</v>
      </c>
      <c r="AX37" s="47">
        <f t="shared" si="70"/>
        <v>4.1849999999999996</v>
      </c>
      <c r="AY37" s="47">
        <f t="shared" si="70"/>
        <v>0.19600000000000001</v>
      </c>
      <c r="AZ37" s="47">
        <f t="shared" si="70"/>
        <v>0.73099999999999998</v>
      </c>
      <c r="BA37" s="47">
        <f t="shared" si="70"/>
        <v>0.73499999999999999</v>
      </c>
      <c r="BB37" s="47">
        <f t="shared" si="70"/>
        <v>8.8020000000000014</v>
      </c>
      <c r="BC37" s="47">
        <f t="shared" si="70"/>
        <v>35.838999999999999</v>
      </c>
      <c r="BD37" s="47">
        <f t="shared" si="70"/>
        <v>4.2149999999999999</v>
      </c>
      <c r="BE37" s="47">
        <f t="shared" si="70"/>
        <v>0.3</v>
      </c>
      <c r="BF37" s="47">
        <f t="shared" si="70"/>
        <v>0.97000000000000008</v>
      </c>
      <c r="BG37" s="47">
        <f t="shared" si="70"/>
        <v>1.32</v>
      </c>
      <c r="BH37" s="47">
        <f t="shared" si="70"/>
        <v>11.47</v>
      </c>
      <c r="BI37" s="47">
        <f t="shared" si="70"/>
        <v>46.89</v>
      </c>
      <c r="BJ37" s="83">
        <f t="shared" si="70"/>
        <v>5.56</v>
      </c>
    </row>
    <row r="38" spans="1:62" s="10" customFormat="1" ht="38.25" customHeight="1" x14ac:dyDescent="0.3">
      <c r="A38" s="49" t="s">
        <v>55</v>
      </c>
      <c r="B38" s="26" t="s">
        <v>56</v>
      </c>
      <c r="C38" s="23">
        <v>100</v>
      </c>
      <c r="D38" s="23">
        <v>100</v>
      </c>
      <c r="E38" s="23">
        <v>200</v>
      </c>
      <c r="F38" s="26">
        <v>100</v>
      </c>
      <c r="G38" s="27">
        <v>83</v>
      </c>
      <c r="H38" s="14">
        <f t="shared" si="58"/>
        <v>83</v>
      </c>
      <c r="I38" s="14">
        <f t="shared" si="59"/>
        <v>83</v>
      </c>
      <c r="J38" s="14">
        <f t="shared" si="60"/>
        <v>166</v>
      </c>
      <c r="K38" s="27">
        <v>2.65</v>
      </c>
      <c r="L38" s="27">
        <v>2.5</v>
      </c>
      <c r="M38" s="27">
        <v>11.5</v>
      </c>
      <c r="N38" s="14">
        <f t="shared" si="61"/>
        <v>2.65</v>
      </c>
      <c r="O38" s="14">
        <f t="shared" si="62"/>
        <v>2.5</v>
      </c>
      <c r="P38" s="14">
        <f t="shared" si="63"/>
        <v>11.5</v>
      </c>
      <c r="Q38" s="14">
        <f t="shared" si="64"/>
        <v>2.65</v>
      </c>
      <c r="R38" s="14">
        <f t="shared" si="65"/>
        <v>2.5</v>
      </c>
      <c r="S38" s="14">
        <f t="shared" si="66"/>
        <v>11.5</v>
      </c>
      <c r="T38" s="14">
        <f t="shared" si="67"/>
        <v>5.3</v>
      </c>
      <c r="U38" s="14">
        <f t="shared" si="68"/>
        <v>5</v>
      </c>
      <c r="V38" s="14">
        <f t="shared" si="69"/>
        <v>23</v>
      </c>
      <c r="W38" s="28">
        <v>0</v>
      </c>
      <c r="X38" s="28">
        <v>0</v>
      </c>
      <c r="Y38" s="28">
        <v>0</v>
      </c>
      <c r="Z38" s="28">
        <v>0</v>
      </c>
      <c r="AA38" s="15">
        <f t="shared" si="12"/>
        <v>0</v>
      </c>
      <c r="AB38" s="15">
        <f t="shared" si="13"/>
        <v>0</v>
      </c>
      <c r="AC38" s="15">
        <f t="shared" si="14"/>
        <v>0</v>
      </c>
      <c r="AD38" s="15">
        <f t="shared" si="15"/>
        <v>0</v>
      </c>
      <c r="AE38" s="15">
        <f t="shared" si="16"/>
        <v>0</v>
      </c>
      <c r="AF38" s="15">
        <f t="shared" si="17"/>
        <v>0</v>
      </c>
      <c r="AG38" s="15">
        <f t="shared" si="18"/>
        <v>0</v>
      </c>
      <c r="AH38" s="15">
        <f t="shared" si="19"/>
        <v>0</v>
      </c>
      <c r="AI38" s="15">
        <f t="shared" si="20"/>
        <v>0</v>
      </c>
      <c r="AJ38" s="15">
        <f t="shared" si="21"/>
        <v>0</v>
      </c>
      <c r="AK38" s="15">
        <f t="shared" si="22"/>
        <v>0</v>
      </c>
      <c r="AL38" s="15">
        <f t="shared" si="23"/>
        <v>0</v>
      </c>
      <c r="AM38" s="28">
        <v>0</v>
      </c>
      <c r="AN38" s="28">
        <v>0</v>
      </c>
      <c r="AO38" s="28">
        <v>0</v>
      </c>
      <c r="AP38" s="28">
        <v>0</v>
      </c>
      <c r="AQ38" s="28">
        <v>0</v>
      </c>
      <c r="AR38" s="28">
        <v>0</v>
      </c>
      <c r="AS38" s="15">
        <f t="shared" si="24"/>
        <v>0</v>
      </c>
      <c r="AT38" s="15">
        <f t="shared" si="25"/>
        <v>0</v>
      </c>
      <c r="AU38" s="15">
        <f t="shared" si="26"/>
        <v>0</v>
      </c>
      <c r="AV38" s="15">
        <f t="shared" si="27"/>
        <v>0</v>
      </c>
      <c r="AW38" s="15">
        <f t="shared" si="28"/>
        <v>0</v>
      </c>
      <c r="AX38" s="15">
        <f t="shared" si="29"/>
        <v>0</v>
      </c>
      <c r="AY38" s="15">
        <f t="shared" si="30"/>
        <v>0</v>
      </c>
      <c r="AZ38" s="15">
        <f t="shared" si="31"/>
        <v>0</v>
      </c>
      <c r="BA38" s="15">
        <f t="shared" si="32"/>
        <v>0</v>
      </c>
      <c r="BB38" s="15">
        <f t="shared" si="33"/>
        <v>0</v>
      </c>
      <c r="BC38" s="15">
        <f t="shared" si="34"/>
        <v>0</v>
      </c>
      <c r="BD38" s="15">
        <f t="shared" si="35"/>
        <v>0</v>
      </c>
      <c r="BE38" s="15">
        <f t="shared" si="36"/>
        <v>0</v>
      </c>
      <c r="BF38" s="15">
        <f t="shared" si="37"/>
        <v>0</v>
      </c>
      <c r="BG38" s="15">
        <f t="shared" si="38"/>
        <v>0</v>
      </c>
      <c r="BH38" s="15">
        <f t="shared" si="39"/>
        <v>0</v>
      </c>
      <c r="BI38" s="15">
        <f t="shared" si="40"/>
        <v>0</v>
      </c>
      <c r="BJ38" s="50">
        <f t="shared" si="41"/>
        <v>0</v>
      </c>
    </row>
    <row r="39" spans="1:62" s="10" customFormat="1" ht="27" customHeight="1" x14ac:dyDescent="0.3">
      <c r="A39" s="49" t="s">
        <v>239</v>
      </c>
      <c r="B39" s="26">
        <v>12009</v>
      </c>
      <c r="C39" s="23"/>
      <c r="D39" s="23"/>
      <c r="E39" s="23">
        <v>100</v>
      </c>
      <c r="F39" s="26">
        <v>100</v>
      </c>
      <c r="G39" s="27">
        <v>248.55</v>
      </c>
      <c r="H39" s="14"/>
      <c r="I39" s="14"/>
      <c r="J39" s="14">
        <v>244.55</v>
      </c>
      <c r="K39" s="27">
        <v>9.68</v>
      </c>
      <c r="L39" s="27">
        <v>12.31</v>
      </c>
      <c r="M39" s="27">
        <v>22.58</v>
      </c>
      <c r="N39" s="14"/>
      <c r="O39" s="14"/>
      <c r="P39" s="14"/>
      <c r="Q39" s="14"/>
      <c r="R39" s="14"/>
      <c r="S39" s="14"/>
      <c r="T39" s="14">
        <v>9.6999999999999993</v>
      </c>
      <c r="U39" s="14">
        <v>12.3</v>
      </c>
      <c r="V39" s="14">
        <v>22.6</v>
      </c>
      <c r="W39" s="28">
        <v>17.55</v>
      </c>
      <c r="X39" s="28">
        <v>5.8</v>
      </c>
      <c r="Y39" s="28">
        <v>29.62</v>
      </c>
      <c r="Z39" s="28">
        <v>1.31</v>
      </c>
      <c r="AA39" s="15"/>
      <c r="AB39" s="15"/>
      <c r="AC39" s="15"/>
      <c r="AD39" s="15"/>
      <c r="AE39" s="15"/>
      <c r="AF39" s="15"/>
      <c r="AG39" s="15"/>
      <c r="AH39" s="15"/>
      <c r="AI39" s="15">
        <f t="shared" si="20"/>
        <v>17.55</v>
      </c>
      <c r="AJ39" s="15">
        <f t="shared" si="21"/>
        <v>5.8</v>
      </c>
      <c r="AK39" s="15">
        <f t="shared" si="22"/>
        <v>29.62</v>
      </c>
      <c r="AL39" s="15">
        <f t="shared" si="23"/>
        <v>1.31</v>
      </c>
      <c r="AM39" s="28">
        <v>0.01</v>
      </c>
      <c r="AN39" s="28">
        <v>0.1</v>
      </c>
      <c r="AO39" s="28">
        <v>0.06</v>
      </c>
      <c r="AP39" s="28">
        <v>0.9</v>
      </c>
      <c r="AQ39" s="28">
        <v>1.9</v>
      </c>
      <c r="AR39" s="28">
        <v>0.6</v>
      </c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>
        <f t="shared" si="36"/>
        <v>0.01</v>
      </c>
      <c r="BF39" s="15">
        <f t="shared" si="37"/>
        <v>0.1</v>
      </c>
      <c r="BG39" s="15">
        <f t="shared" si="38"/>
        <v>0.06</v>
      </c>
      <c r="BH39" s="15">
        <f t="shared" si="39"/>
        <v>0.90000000000000013</v>
      </c>
      <c r="BI39" s="15">
        <f t="shared" si="40"/>
        <v>1.9</v>
      </c>
      <c r="BJ39" s="50">
        <f t="shared" si="41"/>
        <v>0.6</v>
      </c>
    </row>
    <row r="40" spans="1:62" s="9" customFormat="1" ht="20.100000000000001" customHeight="1" x14ac:dyDescent="0.3">
      <c r="A40" s="145" t="s">
        <v>232</v>
      </c>
      <c r="B40" s="150"/>
      <c r="C40" s="150"/>
      <c r="D40" s="150"/>
      <c r="E40" s="150"/>
      <c r="F40" s="150"/>
      <c r="G40" s="77">
        <f>SUM(G38:G39)</f>
        <v>331.55</v>
      </c>
      <c r="H40" s="77">
        <f t="shared" ref="H40:BJ40" si="71">SUM(H38:H39)</f>
        <v>83</v>
      </c>
      <c r="I40" s="77">
        <f t="shared" si="71"/>
        <v>83</v>
      </c>
      <c r="J40" s="77">
        <f t="shared" si="71"/>
        <v>410.55</v>
      </c>
      <c r="K40" s="77">
        <f t="shared" si="71"/>
        <v>12.33</v>
      </c>
      <c r="L40" s="77">
        <f t="shared" si="71"/>
        <v>14.81</v>
      </c>
      <c r="M40" s="77">
        <f t="shared" si="71"/>
        <v>34.08</v>
      </c>
      <c r="N40" s="77">
        <f t="shared" si="71"/>
        <v>2.65</v>
      </c>
      <c r="O40" s="77">
        <f t="shared" si="71"/>
        <v>2.5</v>
      </c>
      <c r="P40" s="77">
        <f t="shared" si="71"/>
        <v>11.5</v>
      </c>
      <c r="Q40" s="77">
        <f t="shared" si="71"/>
        <v>2.65</v>
      </c>
      <c r="R40" s="77">
        <f t="shared" si="71"/>
        <v>2.5</v>
      </c>
      <c r="S40" s="77">
        <f t="shared" si="71"/>
        <v>11.5</v>
      </c>
      <c r="T40" s="77">
        <f t="shared" si="71"/>
        <v>15</v>
      </c>
      <c r="U40" s="77">
        <f t="shared" si="71"/>
        <v>17.3</v>
      </c>
      <c r="V40" s="77">
        <f t="shared" si="71"/>
        <v>45.6</v>
      </c>
      <c r="W40" s="77">
        <f t="shared" si="71"/>
        <v>17.55</v>
      </c>
      <c r="X40" s="77">
        <f t="shared" si="71"/>
        <v>5.8</v>
      </c>
      <c r="Y40" s="77">
        <f t="shared" si="71"/>
        <v>29.62</v>
      </c>
      <c r="Z40" s="77">
        <f t="shared" si="71"/>
        <v>1.31</v>
      </c>
      <c r="AA40" s="77">
        <f t="shared" si="71"/>
        <v>0</v>
      </c>
      <c r="AB40" s="77">
        <f t="shared" si="71"/>
        <v>0</v>
      </c>
      <c r="AC40" s="77">
        <f t="shared" si="71"/>
        <v>0</v>
      </c>
      <c r="AD40" s="77">
        <f t="shared" si="71"/>
        <v>0</v>
      </c>
      <c r="AE40" s="77">
        <f t="shared" si="71"/>
        <v>0</v>
      </c>
      <c r="AF40" s="77">
        <f t="shared" si="71"/>
        <v>0</v>
      </c>
      <c r="AG40" s="77">
        <f t="shared" si="71"/>
        <v>0</v>
      </c>
      <c r="AH40" s="77">
        <f t="shared" si="71"/>
        <v>0</v>
      </c>
      <c r="AI40" s="77">
        <f t="shared" si="71"/>
        <v>17.55</v>
      </c>
      <c r="AJ40" s="77">
        <f t="shared" si="71"/>
        <v>5.8</v>
      </c>
      <c r="AK40" s="77">
        <f t="shared" si="71"/>
        <v>29.62</v>
      </c>
      <c r="AL40" s="77">
        <f t="shared" si="71"/>
        <v>1.31</v>
      </c>
      <c r="AM40" s="77">
        <f t="shared" si="71"/>
        <v>0.01</v>
      </c>
      <c r="AN40" s="77">
        <f t="shared" si="71"/>
        <v>0.1</v>
      </c>
      <c r="AO40" s="77">
        <f t="shared" si="71"/>
        <v>0.06</v>
      </c>
      <c r="AP40" s="77">
        <f t="shared" si="71"/>
        <v>0.9</v>
      </c>
      <c r="AQ40" s="77">
        <f t="shared" si="71"/>
        <v>1.9</v>
      </c>
      <c r="AR40" s="77">
        <f t="shared" si="71"/>
        <v>0.6</v>
      </c>
      <c r="AS40" s="77">
        <f t="shared" si="71"/>
        <v>0</v>
      </c>
      <c r="AT40" s="77">
        <f t="shared" si="71"/>
        <v>0</v>
      </c>
      <c r="AU40" s="77">
        <f t="shared" si="71"/>
        <v>0</v>
      </c>
      <c r="AV40" s="77">
        <f t="shared" si="71"/>
        <v>0</v>
      </c>
      <c r="AW40" s="77">
        <f t="shared" si="71"/>
        <v>0</v>
      </c>
      <c r="AX40" s="77">
        <f t="shared" si="71"/>
        <v>0</v>
      </c>
      <c r="AY40" s="77">
        <f t="shared" si="71"/>
        <v>0</v>
      </c>
      <c r="AZ40" s="77">
        <f t="shared" si="71"/>
        <v>0</v>
      </c>
      <c r="BA40" s="77">
        <f t="shared" si="71"/>
        <v>0</v>
      </c>
      <c r="BB40" s="77">
        <f t="shared" si="71"/>
        <v>0</v>
      </c>
      <c r="BC40" s="77">
        <f t="shared" si="71"/>
        <v>0</v>
      </c>
      <c r="BD40" s="77">
        <f t="shared" si="71"/>
        <v>0</v>
      </c>
      <c r="BE40" s="77">
        <f t="shared" si="71"/>
        <v>0.01</v>
      </c>
      <c r="BF40" s="77">
        <f t="shared" si="71"/>
        <v>0.1</v>
      </c>
      <c r="BG40" s="77">
        <f t="shared" si="71"/>
        <v>0.06</v>
      </c>
      <c r="BH40" s="77">
        <f t="shared" si="71"/>
        <v>0.90000000000000013</v>
      </c>
      <c r="BI40" s="77">
        <f t="shared" si="71"/>
        <v>1.9</v>
      </c>
      <c r="BJ40" s="52">
        <f t="shared" si="71"/>
        <v>0.6</v>
      </c>
    </row>
    <row r="41" spans="1:62" s="11" customFormat="1" ht="25.5" customHeight="1" thickBot="1" x14ac:dyDescent="0.35">
      <c r="A41" s="153" t="s">
        <v>58</v>
      </c>
      <c r="B41" s="154"/>
      <c r="C41" s="154"/>
      <c r="D41" s="154"/>
      <c r="E41" s="154"/>
      <c r="F41" s="154"/>
      <c r="G41" s="43">
        <f>SUM(G40,G37,G30,G26,G18)</f>
        <v>3917.69</v>
      </c>
      <c r="H41" s="43">
        <f t="shared" ref="H41:BJ41" si="72">SUM(H40,H37,H30,H26,H18)</f>
        <v>3555.29</v>
      </c>
      <c r="I41" s="43">
        <f t="shared" si="72"/>
        <v>4067.6733333333332</v>
      </c>
      <c r="J41" s="43">
        <f t="shared" si="72"/>
        <v>5543.5233333333326</v>
      </c>
      <c r="K41" s="43">
        <f t="shared" si="72"/>
        <v>143.01000000000002</v>
      </c>
      <c r="L41" s="43">
        <f t="shared" si="72"/>
        <v>150.91999999999999</v>
      </c>
      <c r="M41" s="43">
        <f t="shared" si="72"/>
        <v>491.72999999999996</v>
      </c>
      <c r="N41" s="43">
        <f t="shared" si="72"/>
        <v>146.19</v>
      </c>
      <c r="O41" s="43">
        <f t="shared" si="72"/>
        <v>137.42333333333332</v>
      </c>
      <c r="P41" s="43">
        <f t="shared" si="72"/>
        <v>431.46666666666664</v>
      </c>
      <c r="Q41" s="43">
        <f t="shared" si="72"/>
        <v>170.33066666666667</v>
      </c>
      <c r="R41" s="43">
        <f t="shared" si="72"/>
        <v>161.76133333333331</v>
      </c>
      <c r="S41" s="43">
        <f t="shared" si="72"/>
        <v>457.58066666666662</v>
      </c>
      <c r="T41" s="43">
        <f t="shared" si="72"/>
        <v>225.02666666666664</v>
      </c>
      <c r="U41" s="43">
        <f t="shared" si="72"/>
        <v>216.9</v>
      </c>
      <c r="V41" s="43">
        <f t="shared" si="72"/>
        <v>645.33999999999992</v>
      </c>
      <c r="W41" s="43">
        <f t="shared" si="72"/>
        <v>2455.25</v>
      </c>
      <c r="X41" s="43">
        <f t="shared" si="72"/>
        <v>427.15999999999997</v>
      </c>
      <c r="Y41" s="43">
        <f t="shared" si="72"/>
        <v>2035</v>
      </c>
      <c r="Z41" s="43">
        <f t="shared" si="72"/>
        <v>23.802</v>
      </c>
      <c r="AA41" s="43">
        <f t="shared" si="72"/>
        <v>1532.3579999999999</v>
      </c>
      <c r="AB41" s="43">
        <f t="shared" si="72"/>
        <v>539.22900000000004</v>
      </c>
      <c r="AC41" s="43">
        <f t="shared" si="72"/>
        <v>1781.482</v>
      </c>
      <c r="AD41" s="43">
        <f t="shared" si="72"/>
        <v>30.14902</v>
      </c>
      <c r="AE41" s="43">
        <f t="shared" si="72"/>
        <v>1592.347</v>
      </c>
      <c r="AF41" s="43">
        <f t="shared" si="72"/>
        <v>1126.0447999999999</v>
      </c>
      <c r="AG41" s="43">
        <f t="shared" si="72"/>
        <v>2031.2750000000001</v>
      </c>
      <c r="AH41" s="43">
        <f t="shared" si="72"/>
        <v>32.846039999999995</v>
      </c>
      <c r="AI41" s="43">
        <f t="shared" si="72"/>
        <v>2447.884</v>
      </c>
      <c r="AJ41" s="43">
        <f t="shared" si="72"/>
        <v>788.75750000000016</v>
      </c>
      <c r="AK41" s="43">
        <f t="shared" si="72"/>
        <v>2760.8454999999994</v>
      </c>
      <c r="AL41" s="43">
        <f t="shared" si="72"/>
        <v>40.078039999999994</v>
      </c>
      <c r="AM41" s="43">
        <f t="shared" si="72"/>
        <v>1.98</v>
      </c>
      <c r="AN41" s="43">
        <f t="shared" si="72"/>
        <v>2.64</v>
      </c>
      <c r="AO41" s="43">
        <f t="shared" si="72"/>
        <v>2.71</v>
      </c>
      <c r="AP41" s="43">
        <f t="shared" si="72"/>
        <v>26.54</v>
      </c>
      <c r="AQ41" s="43">
        <f t="shared" si="72"/>
        <v>108.27000000000001</v>
      </c>
      <c r="AR41" s="43">
        <f t="shared" si="72"/>
        <v>17.36</v>
      </c>
      <c r="AS41" s="43">
        <f t="shared" si="72"/>
        <v>2.5780000000000003</v>
      </c>
      <c r="AT41" s="43">
        <f t="shared" si="72"/>
        <v>2.7493000000000003</v>
      </c>
      <c r="AU41" s="43">
        <f t="shared" si="72"/>
        <v>2.3521999999999998</v>
      </c>
      <c r="AV41" s="43">
        <f t="shared" si="72"/>
        <v>30.509999999999998</v>
      </c>
      <c r="AW41" s="43">
        <f t="shared" si="72"/>
        <v>174.64000000000001</v>
      </c>
      <c r="AX41" s="43">
        <f t="shared" si="72"/>
        <v>18.582000000000001</v>
      </c>
      <c r="AY41" s="43">
        <f t="shared" si="72"/>
        <v>2.6450000000000005</v>
      </c>
      <c r="AZ41" s="43">
        <f t="shared" si="72"/>
        <v>2.9856000000000003</v>
      </c>
      <c r="BA41" s="43">
        <f t="shared" si="72"/>
        <v>2.5804</v>
      </c>
      <c r="BB41" s="43">
        <f t="shared" si="72"/>
        <v>34.062999999999995</v>
      </c>
      <c r="BC41" s="43">
        <f t="shared" si="72"/>
        <v>190.35400000000001</v>
      </c>
      <c r="BD41" s="43">
        <f t="shared" si="72"/>
        <v>18.959000000000003</v>
      </c>
      <c r="BE41" s="43">
        <f t="shared" si="72"/>
        <v>2.8525</v>
      </c>
      <c r="BF41" s="43">
        <f t="shared" si="72"/>
        <v>3.7646000000000002</v>
      </c>
      <c r="BG41" s="43">
        <f t="shared" si="72"/>
        <v>3.6353999999999997</v>
      </c>
      <c r="BH41" s="43">
        <f t="shared" si="72"/>
        <v>42.285499999999999</v>
      </c>
      <c r="BI41" s="43">
        <f t="shared" si="72"/>
        <v>226.33449999999999</v>
      </c>
      <c r="BJ41" s="84">
        <f t="shared" si="72"/>
        <v>22.848999999999997</v>
      </c>
    </row>
    <row r="42" spans="1:62" s="11" customFormat="1" x14ac:dyDescent="0.3">
      <c r="A42" s="59"/>
      <c r="B42" s="60"/>
      <c r="C42" s="60"/>
      <c r="D42" s="60"/>
      <c r="E42" s="60"/>
      <c r="F42" s="60"/>
      <c r="G42" s="73"/>
      <c r="H42" s="73"/>
      <c r="I42" s="73"/>
      <c r="J42" s="73"/>
      <c r="K42" s="73"/>
      <c r="L42" s="73"/>
      <c r="M42" s="73"/>
      <c r="N42" s="73"/>
      <c r="O42" s="73"/>
      <c r="P42" s="73"/>
      <c r="Q42" s="73"/>
      <c r="R42" s="73"/>
      <c r="S42" s="73"/>
      <c r="T42" s="73"/>
      <c r="U42" s="73"/>
      <c r="V42" s="73"/>
      <c r="W42" s="73"/>
      <c r="X42" s="73"/>
      <c r="Y42" s="73"/>
      <c r="Z42" s="73"/>
      <c r="AA42" s="73"/>
      <c r="AB42" s="73"/>
      <c r="AC42" s="73"/>
      <c r="AD42" s="73"/>
      <c r="AE42" s="73"/>
      <c r="AF42" s="73"/>
      <c r="AG42" s="73"/>
      <c r="AH42" s="73"/>
      <c r="AI42" s="73"/>
      <c r="AJ42" s="73"/>
      <c r="AK42" s="73"/>
      <c r="AL42" s="73"/>
      <c r="AM42" s="73"/>
      <c r="AN42" s="73"/>
      <c r="AO42" s="73"/>
      <c r="AP42" s="73"/>
      <c r="AQ42" s="73"/>
      <c r="AR42" s="73"/>
      <c r="AS42" s="73"/>
      <c r="AT42" s="73"/>
      <c r="AU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</row>
    <row r="43" spans="1:62" s="11" customFormat="1" x14ac:dyDescent="0.3">
      <c r="A43" s="59"/>
      <c r="B43" s="60"/>
      <c r="C43" s="60"/>
      <c r="D43" s="60"/>
      <c r="E43" s="60"/>
      <c r="F43" s="60"/>
      <c r="G43" s="73"/>
      <c r="H43" s="73"/>
      <c r="I43" s="73"/>
      <c r="J43" s="73"/>
      <c r="K43" s="73"/>
      <c r="L43" s="73"/>
      <c r="M43" s="73"/>
      <c r="N43" s="73"/>
      <c r="O43" s="73"/>
      <c r="P43" s="73"/>
      <c r="Q43" s="73"/>
      <c r="R43" s="73"/>
      <c r="S43" s="73"/>
      <c r="T43" s="73"/>
      <c r="U43" s="73"/>
      <c r="V43" s="73"/>
      <c r="W43" s="73"/>
      <c r="X43" s="73"/>
      <c r="Y43" s="73"/>
      <c r="Z43" s="73"/>
      <c r="AA43" s="73"/>
      <c r="AB43" s="73"/>
      <c r="AC43" s="73"/>
      <c r="AD43" s="73"/>
      <c r="AE43" s="73"/>
      <c r="AF43" s="73"/>
      <c r="AG43" s="73"/>
      <c r="AH43" s="73"/>
      <c r="AI43" s="73"/>
      <c r="AJ43" s="73"/>
      <c r="AK43" s="73"/>
      <c r="AL43" s="73"/>
      <c r="AM43" s="73"/>
      <c r="AN43" s="73"/>
      <c r="AO43" s="73"/>
      <c r="AP43" s="73"/>
      <c r="AQ43" s="73"/>
      <c r="AR43" s="73"/>
      <c r="AS43" s="73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</row>
    <row r="44" spans="1:62" s="11" customFormat="1" x14ac:dyDescent="0.3">
      <c r="A44" s="59"/>
      <c r="B44" s="60"/>
      <c r="C44" s="60"/>
      <c r="D44" s="60"/>
      <c r="E44" s="60"/>
      <c r="F44" s="60"/>
      <c r="G44" s="75"/>
      <c r="H44" s="75"/>
      <c r="I44" s="75"/>
      <c r="J44" s="75"/>
      <c r="K44" s="75"/>
      <c r="L44" s="75"/>
      <c r="M44" s="75"/>
      <c r="N44" s="75"/>
      <c r="O44" s="75"/>
      <c r="P44" s="75"/>
      <c r="Q44" s="75"/>
      <c r="R44" s="75"/>
      <c r="S44" s="75"/>
      <c r="T44" s="75"/>
      <c r="U44" s="75"/>
      <c r="V44" s="75"/>
      <c r="W44" s="75"/>
      <c r="X44" s="75"/>
      <c r="Y44" s="75"/>
      <c r="Z44" s="75"/>
      <c r="AA44" s="75"/>
      <c r="AB44" s="75"/>
      <c r="AC44" s="75"/>
      <c r="AD44" s="75"/>
      <c r="AE44" s="75"/>
      <c r="AF44" s="75"/>
      <c r="AG44" s="75"/>
      <c r="AH44" s="75"/>
      <c r="AI44" s="75"/>
      <c r="AJ44" s="75"/>
      <c r="AK44" s="75"/>
      <c r="AL44" s="75"/>
      <c r="AM44" s="75"/>
      <c r="AN44" s="75"/>
      <c r="AO44" s="75"/>
      <c r="AP44" s="75"/>
      <c r="AQ44" s="75"/>
      <c r="AR44" s="75"/>
      <c r="AS44" s="75"/>
      <c r="AT44" s="75"/>
      <c r="AU44" s="75"/>
      <c r="AV44" s="75"/>
      <c r="AW44" s="75"/>
      <c r="AX44" s="75"/>
      <c r="AY44" s="75"/>
      <c r="AZ44" s="75"/>
      <c r="BA44" s="75"/>
      <c r="BB44" s="75"/>
      <c r="BC44" s="75"/>
      <c r="BD44" s="75"/>
      <c r="BE44" s="75"/>
      <c r="BF44" s="75"/>
      <c r="BG44" s="75"/>
      <c r="BH44" s="75"/>
      <c r="BI44" s="75"/>
      <c r="BJ44" s="75"/>
    </row>
    <row r="45" spans="1:62" s="11" customFormat="1" x14ac:dyDescent="0.3">
      <c r="A45" s="59"/>
      <c r="B45" s="60"/>
      <c r="C45" s="60"/>
      <c r="D45" s="60"/>
      <c r="E45" s="60"/>
      <c r="F45" s="60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  <c r="X45" s="75"/>
      <c r="Y45" s="75"/>
      <c r="Z45" s="75"/>
      <c r="AA45" s="75"/>
      <c r="AB45" s="75"/>
      <c r="AC45" s="75"/>
      <c r="AD45" s="75"/>
      <c r="AE45" s="75"/>
      <c r="AF45" s="75"/>
      <c r="AG45" s="75"/>
      <c r="AH45" s="75"/>
      <c r="AI45" s="75"/>
      <c r="AJ45" s="75"/>
      <c r="AK45" s="75"/>
      <c r="AL45" s="75"/>
      <c r="AM45" s="75"/>
      <c r="AN45" s="75"/>
      <c r="AO45" s="75"/>
      <c r="AP45" s="75"/>
      <c r="AQ45" s="75"/>
      <c r="AR45" s="75"/>
      <c r="AS45" s="75"/>
      <c r="AT45" s="75"/>
      <c r="AU45" s="75"/>
      <c r="AV45" s="75"/>
      <c r="AW45" s="75"/>
      <c r="AX45" s="75"/>
      <c r="AY45" s="75"/>
      <c r="AZ45" s="75"/>
      <c r="BA45" s="75"/>
      <c r="BB45" s="75"/>
      <c r="BC45" s="75"/>
      <c r="BD45" s="75"/>
      <c r="BE45" s="75"/>
      <c r="BF45" s="75"/>
      <c r="BG45" s="75"/>
      <c r="BH45" s="75"/>
      <c r="BI45" s="75"/>
      <c r="BJ45" s="75"/>
    </row>
    <row r="46" spans="1:62" s="11" customFormat="1" x14ac:dyDescent="0.3">
      <c r="A46" s="59"/>
      <c r="B46" s="60"/>
      <c r="C46" s="60"/>
      <c r="D46" s="60"/>
      <c r="E46" s="60"/>
      <c r="F46" s="60"/>
      <c r="G46" s="75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  <c r="AA46" s="75"/>
      <c r="AB46" s="75"/>
      <c r="AC46" s="75"/>
      <c r="AD46" s="75"/>
      <c r="AE46" s="75"/>
      <c r="AF46" s="75"/>
      <c r="AG46" s="75"/>
      <c r="AH46" s="75"/>
      <c r="AI46" s="75"/>
      <c r="AJ46" s="75"/>
      <c r="AK46" s="75"/>
      <c r="AL46" s="75"/>
      <c r="AM46" s="75"/>
      <c r="AN46" s="75"/>
      <c r="AO46" s="75"/>
      <c r="AP46" s="75"/>
      <c r="AQ46" s="75"/>
      <c r="AR46" s="75"/>
      <c r="AS46" s="75"/>
      <c r="AT46" s="75"/>
      <c r="AU46" s="75"/>
      <c r="AV46" s="75"/>
      <c r="AW46" s="75"/>
      <c r="AX46" s="75"/>
      <c r="AY46" s="75"/>
      <c r="AZ46" s="75"/>
      <c r="BA46" s="75"/>
      <c r="BB46" s="75"/>
      <c r="BC46" s="75"/>
      <c r="BD46" s="75"/>
      <c r="BE46" s="75"/>
      <c r="BF46" s="75"/>
      <c r="BG46" s="75"/>
      <c r="BH46" s="75"/>
      <c r="BI46" s="75"/>
      <c r="BJ46" s="75"/>
    </row>
    <row r="47" spans="1:62" s="11" customFormat="1" x14ac:dyDescent="0.3">
      <c r="A47" s="59"/>
      <c r="B47" s="60"/>
      <c r="C47" s="60"/>
      <c r="D47" s="60"/>
      <c r="E47" s="60"/>
      <c r="F47" s="60"/>
      <c r="G47" s="73"/>
      <c r="H47" s="73"/>
      <c r="I47" s="73"/>
      <c r="J47" s="73"/>
      <c r="K47" s="73"/>
      <c r="L47" s="73"/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</row>
    <row r="48" spans="1:62" s="11" customFormat="1" x14ac:dyDescent="0.3">
      <c r="A48" s="63"/>
      <c r="B48" s="74"/>
      <c r="C48" s="74"/>
      <c r="D48" s="74"/>
      <c r="E48" s="74"/>
      <c r="F48" s="74"/>
      <c r="G48" s="73"/>
      <c r="H48" s="73"/>
      <c r="I48" s="73"/>
      <c r="J48" s="73"/>
      <c r="K48" s="73"/>
      <c r="L48" s="73"/>
      <c r="M48" s="73"/>
      <c r="N48" s="73"/>
      <c r="O48" s="73"/>
      <c r="P48" s="73"/>
      <c r="Q48" s="73"/>
      <c r="R48" s="73"/>
      <c r="S48" s="73"/>
      <c r="T48" s="73"/>
      <c r="U48" s="73"/>
      <c r="V48" s="73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  <c r="AR48" s="68"/>
      <c r="AS48" s="68"/>
      <c r="AT48" s="68"/>
      <c r="AU48" s="68"/>
      <c r="AV48" s="68"/>
      <c r="AW48" s="68"/>
      <c r="AX48" s="68"/>
      <c r="AY48" s="68"/>
      <c r="AZ48" s="68"/>
      <c r="BA48" s="68"/>
      <c r="BB48" s="68"/>
      <c r="BC48" s="68"/>
      <c r="BD48" s="68"/>
      <c r="BE48" s="68"/>
      <c r="BF48" s="68"/>
      <c r="BG48" s="68"/>
      <c r="BH48" s="68"/>
      <c r="BI48" s="68"/>
      <c r="BJ48" s="68"/>
    </row>
    <row r="49" spans="1:62" s="11" customFormat="1" x14ac:dyDescent="0.3">
      <c r="A49" s="63"/>
      <c r="B49" s="79"/>
      <c r="C49" s="79"/>
      <c r="D49" s="79"/>
      <c r="E49" s="79"/>
      <c r="F49" s="79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  <c r="AR49" s="68"/>
      <c r="AS49" s="68"/>
      <c r="AT49" s="68"/>
      <c r="AU49" s="68"/>
      <c r="AV49" s="68"/>
      <c r="AW49" s="68"/>
      <c r="AX49" s="68"/>
      <c r="AY49" s="68"/>
      <c r="AZ49" s="68"/>
      <c r="BA49" s="68"/>
      <c r="BB49" s="68"/>
      <c r="BC49" s="68"/>
      <c r="BD49" s="68"/>
      <c r="BE49" s="68"/>
      <c r="BF49" s="68"/>
      <c r="BG49" s="68"/>
      <c r="BH49" s="68"/>
      <c r="BI49" s="68"/>
      <c r="BJ49" s="68"/>
    </row>
    <row r="50" spans="1:62" s="11" customFormat="1" x14ac:dyDescent="0.3">
      <c r="A50" s="63"/>
      <c r="B50" s="79"/>
      <c r="C50" s="79"/>
      <c r="D50" s="79"/>
      <c r="E50" s="79"/>
      <c r="F50" s="79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  <c r="AR50" s="68"/>
      <c r="AS50" s="68"/>
      <c r="AT50" s="68"/>
      <c r="AU50" s="68"/>
      <c r="AV50" s="68"/>
      <c r="AW50" s="68"/>
      <c r="AX50" s="68"/>
      <c r="AY50" s="68"/>
      <c r="AZ50" s="68"/>
      <c r="BA50" s="68"/>
      <c r="BB50" s="68"/>
      <c r="BC50" s="68"/>
      <c r="BD50" s="68"/>
      <c r="BE50" s="68"/>
      <c r="BF50" s="68"/>
      <c r="BG50" s="68"/>
      <c r="BH50" s="68"/>
      <c r="BI50" s="68"/>
      <c r="BJ50" s="68"/>
    </row>
    <row r="51" spans="1:62" s="11" customFormat="1" ht="19.5" thickBot="1" x14ac:dyDescent="0.35">
      <c r="A51" s="63"/>
      <c r="B51" s="79"/>
      <c r="C51" s="79"/>
      <c r="D51" s="79"/>
      <c r="E51" s="79"/>
      <c r="F51" s="79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  <c r="AR51" s="68"/>
      <c r="AS51" s="68"/>
      <c r="AT51" s="68"/>
      <c r="AU51" s="68"/>
      <c r="AV51" s="68"/>
      <c r="AW51" s="68"/>
      <c r="AX51" s="68"/>
      <c r="AY51" s="68"/>
      <c r="AZ51" s="68"/>
      <c r="BA51" s="68"/>
      <c r="BB51" s="68"/>
      <c r="BC51" s="68"/>
      <c r="BD51" s="68"/>
      <c r="BE51" s="68"/>
      <c r="BF51" s="68"/>
      <c r="BG51" s="68"/>
      <c r="BH51" s="68"/>
      <c r="BI51" s="68"/>
      <c r="BJ51" s="68"/>
    </row>
    <row r="52" spans="1:62" s="12" customFormat="1" ht="30.75" customHeight="1" x14ac:dyDescent="0.3">
      <c r="A52" s="85" t="s">
        <v>59</v>
      </c>
      <c r="B52" s="86"/>
      <c r="C52" s="86"/>
      <c r="D52" s="86"/>
      <c r="E52" s="86"/>
      <c r="F52" s="86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9"/>
    </row>
    <row r="53" spans="1:62" s="6" customFormat="1" ht="53.25" customHeight="1" x14ac:dyDescent="0.25">
      <c r="A53" s="160" t="s">
        <v>1</v>
      </c>
      <c r="B53" s="161" t="s">
        <v>2</v>
      </c>
      <c r="C53" s="156" t="s">
        <v>3</v>
      </c>
      <c r="D53" s="156"/>
      <c r="E53" s="156"/>
      <c r="F53" s="161" t="s">
        <v>4</v>
      </c>
      <c r="G53" s="158" t="s">
        <v>5</v>
      </c>
      <c r="H53" s="157" t="s">
        <v>6</v>
      </c>
      <c r="I53" s="157"/>
      <c r="J53" s="157"/>
      <c r="K53" s="158" t="s">
        <v>7</v>
      </c>
      <c r="L53" s="158"/>
      <c r="M53" s="158"/>
      <c r="N53" s="157" t="s">
        <v>8</v>
      </c>
      <c r="O53" s="157"/>
      <c r="P53" s="157"/>
      <c r="Q53" s="157"/>
      <c r="R53" s="157"/>
      <c r="S53" s="157"/>
      <c r="T53" s="157"/>
      <c r="U53" s="157"/>
      <c r="V53" s="157"/>
      <c r="W53" s="155" t="s">
        <v>9</v>
      </c>
      <c r="X53" s="159"/>
      <c r="Y53" s="159"/>
      <c r="Z53" s="159"/>
      <c r="AA53" s="151" t="s">
        <v>10</v>
      </c>
      <c r="AB53" s="151"/>
      <c r="AC53" s="151"/>
      <c r="AD53" s="151"/>
      <c r="AE53" s="151"/>
      <c r="AF53" s="151"/>
      <c r="AG53" s="151"/>
      <c r="AH53" s="151"/>
      <c r="AI53" s="151"/>
      <c r="AJ53" s="151"/>
      <c r="AK53" s="151"/>
      <c r="AL53" s="151"/>
      <c r="AM53" s="155" t="s">
        <v>11</v>
      </c>
      <c r="AN53" s="159"/>
      <c r="AO53" s="159"/>
      <c r="AP53" s="159"/>
      <c r="AQ53" s="159"/>
      <c r="AR53" s="159"/>
      <c r="AS53" s="151" t="s">
        <v>12</v>
      </c>
      <c r="AT53" s="151"/>
      <c r="AU53" s="151"/>
      <c r="AV53" s="151"/>
      <c r="AW53" s="151"/>
      <c r="AX53" s="151"/>
      <c r="AY53" s="151"/>
      <c r="AZ53" s="151"/>
      <c r="BA53" s="151"/>
      <c r="BB53" s="151"/>
      <c r="BC53" s="151"/>
      <c r="BD53" s="151"/>
      <c r="BE53" s="151"/>
      <c r="BF53" s="151"/>
      <c r="BG53" s="151"/>
      <c r="BH53" s="151"/>
      <c r="BI53" s="151"/>
      <c r="BJ53" s="152"/>
    </row>
    <row r="54" spans="1:62" s="6" customFormat="1" x14ac:dyDescent="0.25">
      <c r="A54" s="160"/>
      <c r="B54" s="161"/>
      <c r="C54" s="156"/>
      <c r="D54" s="156"/>
      <c r="E54" s="156"/>
      <c r="F54" s="161"/>
      <c r="G54" s="158"/>
      <c r="H54" s="157"/>
      <c r="I54" s="157"/>
      <c r="J54" s="157"/>
      <c r="K54" s="158" t="s">
        <v>13</v>
      </c>
      <c r="L54" s="158" t="s">
        <v>14</v>
      </c>
      <c r="M54" s="158" t="s">
        <v>15</v>
      </c>
      <c r="N54" s="157"/>
      <c r="O54" s="157"/>
      <c r="P54" s="157"/>
      <c r="Q54" s="157"/>
      <c r="R54" s="157"/>
      <c r="S54" s="157"/>
      <c r="T54" s="157"/>
      <c r="U54" s="157"/>
      <c r="V54" s="157"/>
      <c r="W54" s="155" t="s">
        <v>16</v>
      </c>
      <c r="X54" s="155" t="s">
        <v>17</v>
      </c>
      <c r="Y54" s="155" t="s">
        <v>18</v>
      </c>
      <c r="Z54" s="155" t="s">
        <v>19</v>
      </c>
      <c r="AA54" s="151"/>
      <c r="AB54" s="151"/>
      <c r="AC54" s="151"/>
      <c r="AD54" s="151"/>
      <c r="AE54" s="151"/>
      <c r="AF54" s="151"/>
      <c r="AG54" s="151"/>
      <c r="AH54" s="151"/>
      <c r="AI54" s="151"/>
      <c r="AJ54" s="151"/>
      <c r="AK54" s="151"/>
      <c r="AL54" s="151"/>
      <c r="AM54" s="155" t="s">
        <v>20</v>
      </c>
      <c r="AN54" s="155" t="s">
        <v>21</v>
      </c>
      <c r="AO54" s="155" t="s">
        <v>22</v>
      </c>
      <c r="AP54" s="155" t="s">
        <v>23</v>
      </c>
      <c r="AQ54" s="155" t="s">
        <v>24</v>
      </c>
      <c r="AR54" s="155" t="s">
        <v>25</v>
      </c>
      <c r="AS54" s="151"/>
      <c r="AT54" s="151"/>
      <c r="AU54" s="151"/>
      <c r="AV54" s="151"/>
      <c r="AW54" s="151"/>
      <c r="AX54" s="151"/>
      <c r="AY54" s="151"/>
      <c r="AZ54" s="151"/>
      <c r="BA54" s="151"/>
      <c r="BB54" s="151"/>
      <c r="BC54" s="151"/>
      <c r="BD54" s="151"/>
      <c r="BE54" s="151"/>
      <c r="BF54" s="151"/>
      <c r="BG54" s="151"/>
      <c r="BH54" s="151"/>
      <c r="BI54" s="151"/>
      <c r="BJ54" s="152"/>
    </row>
    <row r="55" spans="1:62" s="6" customFormat="1" ht="21" customHeight="1" x14ac:dyDescent="0.25">
      <c r="A55" s="160"/>
      <c r="B55" s="161"/>
      <c r="C55" s="156"/>
      <c r="D55" s="156"/>
      <c r="E55" s="156"/>
      <c r="F55" s="161"/>
      <c r="G55" s="158"/>
      <c r="H55" s="157"/>
      <c r="I55" s="157"/>
      <c r="J55" s="157"/>
      <c r="K55" s="158"/>
      <c r="L55" s="158"/>
      <c r="M55" s="158"/>
      <c r="N55" s="80" t="s">
        <v>13</v>
      </c>
      <c r="O55" s="80" t="s">
        <v>14</v>
      </c>
      <c r="P55" s="80" t="s">
        <v>15</v>
      </c>
      <c r="Q55" s="80" t="s">
        <v>13</v>
      </c>
      <c r="R55" s="80" t="s">
        <v>14</v>
      </c>
      <c r="S55" s="80" t="s">
        <v>15</v>
      </c>
      <c r="T55" s="80" t="s">
        <v>13</v>
      </c>
      <c r="U55" s="80" t="s">
        <v>14</v>
      </c>
      <c r="V55" s="80" t="s">
        <v>15</v>
      </c>
      <c r="W55" s="155"/>
      <c r="X55" s="155"/>
      <c r="Y55" s="155"/>
      <c r="Z55" s="155"/>
      <c r="AA55" s="81" t="s">
        <v>16</v>
      </c>
      <c r="AB55" s="81" t="s">
        <v>17</v>
      </c>
      <c r="AC55" s="81" t="s">
        <v>18</v>
      </c>
      <c r="AD55" s="81" t="s">
        <v>19</v>
      </c>
      <c r="AE55" s="81" t="s">
        <v>16</v>
      </c>
      <c r="AF55" s="81" t="s">
        <v>17</v>
      </c>
      <c r="AG55" s="81" t="s">
        <v>18</v>
      </c>
      <c r="AH55" s="81" t="s">
        <v>19</v>
      </c>
      <c r="AI55" s="81" t="s">
        <v>16</v>
      </c>
      <c r="AJ55" s="81" t="s">
        <v>17</v>
      </c>
      <c r="AK55" s="81" t="s">
        <v>18</v>
      </c>
      <c r="AL55" s="81" t="s">
        <v>19</v>
      </c>
      <c r="AM55" s="155"/>
      <c r="AN55" s="155"/>
      <c r="AO55" s="155"/>
      <c r="AP55" s="155" t="s">
        <v>23</v>
      </c>
      <c r="AQ55" s="155"/>
      <c r="AR55" s="155"/>
      <c r="AS55" s="81" t="s">
        <v>20</v>
      </c>
      <c r="AT55" s="81" t="s">
        <v>21</v>
      </c>
      <c r="AU55" s="81" t="s">
        <v>22</v>
      </c>
      <c r="AV55" s="81" t="s">
        <v>23</v>
      </c>
      <c r="AW55" s="81" t="s">
        <v>24</v>
      </c>
      <c r="AX55" s="81" t="s">
        <v>25</v>
      </c>
      <c r="AY55" s="81" t="s">
        <v>20</v>
      </c>
      <c r="AZ55" s="81" t="s">
        <v>21</v>
      </c>
      <c r="BA55" s="81" t="s">
        <v>22</v>
      </c>
      <c r="BB55" s="81" t="s">
        <v>23</v>
      </c>
      <c r="BC55" s="81" t="s">
        <v>24</v>
      </c>
      <c r="BD55" s="81" t="s">
        <v>25</v>
      </c>
      <c r="BE55" s="81" t="s">
        <v>20</v>
      </c>
      <c r="BF55" s="81" t="s">
        <v>21</v>
      </c>
      <c r="BG55" s="81" t="s">
        <v>22</v>
      </c>
      <c r="BH55" s="81" t="s">
        <v>23</v>
      </c>
      <c r="BI55" s="81" t="s">
        <v>24</v>
      </c>
      <c r="BJ55" s="48" t="s">
        <v>25</v>
      </c>
    </row>
    <row r="56" spans="1:62" s="7" customFormat="1" ht="40.5" customHeight="1" x14ac:dyDescent="0.3">
      <c r="A56" s="49" t="s">
        <v>60</v>
      </c>
      <c r="B56" s="26">
        <v>189</v>
      </c>
      <c r="C56" s="23">
        <v>180</v>
      </c>
      <c r="D56" s="23">
        <v>180</v>
      </c>
      <c r="E56" s="23">
        <v>300</v>
      </c>
      <c r="F56" s="26">
        <v>250</v>
      </c>
      <c r="G56" s="27">
        <v>302</v>
      </c>
      <c r="H56" s="14">
        <f t="shared" ref="H56:H62" si="73">G56/F56*C56</f>
        <v>217.44</v>
      </c>
      <c r="I56" s="14">
        <f t="shared" ref="I56:I62" si="74">G56/F56*D56</f>
        <v>217.44</v>
      </c>
      <c r="J56" s="14">
        <f t="shared" ref="J56:J62" si="75">G56/F56*E56</f>
        <v>362.4</v>
      </c>
      <c r="K56" s="27">
        <v>7.9</v>
      </c>
      <c r="L56" s="27">
        <v>11.2</v>
      </c>
      <c r="M56" s="27">
        <v>42.6</v>
      </c>
      <c r="N56" s="14">
        <f t="shared" ref="N56:N61" si="76">K56/F56*C56</f>
        <v>5.6880000000000006</v>
      </c>
      <c r="O56" s="14">
        <f t="shared" ref="O56:O62" si="77">L56/F56*C56</f>
        <v>8.0640000000000001</v>
      </c>
      <c r="P56" s="14">
        <f t="shared" ref="P56:P62" si="78">M56/F56*C56</f>
        <v>30.672000000000001</v>
      </c>
      <c r="Q56" s="14">
        <f t="shared" ref="Q56:Q62" si="79">K56/F56*D56</f>
        <v>5.6880000000000006</v>
      </c>
      <c r="R56" s="14">
        <f t="shared" ref="R56:R62" si="80">L56/F56*D56</f>
        <v>8.0640000000000001</v>
      </c>
      <c r="S56" s="14">
        <f t="shared" ref="S56:S62" si="81">M56/F56*D56</f>
        <v>30.672000000000001</v>
      </c>
      <c r="T56" s="14">
        <f t="shared" ref="T56:T62" si="82">K56/F56*E56</f>
        <v>9.48</v>
      </c>
      <c r="U56" s="14">
        <f t="shared" ref="U56:U62" si="83">L56/F56*E56</f>
        <v>13.44</v>
      </c>
      <c r="V56" s="14">
        <f t="shared" ref="V56:V62" si="84">M56/F56*E56</f>
        <v>51.12</v>
      </c>
      <c r="W56" s="28">
        <v>60.71</v>
      </c>
      <c r="X56" s="28">
        <v>20.65</v>
      </c>
      <c r="Y56" s="28">
        <v>79.819999999999993</v>
      </c>
      <c r="Z56" s="28">
        <v>0.43</v>
      </c>
      <c r="AA56" s="15">
        <f>W56/100*C56</f>
        <v>109.27799999999999</v>
      </c>
      <c r="AB56" s="15">
        <f>X56/100*C56</f>
        <v>37.169999999999995</v>
      </c>
      <c r="AC56" s="15">
        <f>Y56/100*C56</f>
        <v>143.67599999999999</v>
      </c>
      <c r="AD56" s="15">
        <f>Z56/100*C56</f>
        <v>0.77400000000000002</v>
      </c>
      <c r="AE56" s="15">
        <f>W56/100*D56</f>
        <v>109.27799999999999</v>
      </c>
      <c r="AF56" s="15">
        <f>X56/100*D56</f>
        <v>37.169999999999995</v>
      </c>
      <c r="AG56" s="15">
        <f>Y56/100*D56</f>
        <v>143.67599999999999</v>
      </c>
      <c r="AH56" s="15">
        <f>Z56/100*D56</f>
        <v>0.77400000000000002</v>
      </c>
      <c r="AI56" s="15">
        <f>W56/100*E56</f>
        <v>182.13</v>
      </c>
      <c r="AJ56" s="15">
        <f>X56/100*E56</f>
        <v>61.949999999999996</v>
      </c>
      <c r="AK56" s="15">
        <f>Y56/100*E56</f>
        <v>239.45999999999998</v>
      </c>
      <c r="AL56" s="15">
        <f>Z56/100*E56</f>
        <v>1.29</v>
      </c>
      <c r="AM56" s="28">
        <v>0.01</v>
      </c>
      <c r="AN56" s="28">
        <v>0.06</v>
      </c>
      <c r="AO56" s="28">
        <v>7.0000000000000007E-2</v>
      </c>
      <c r="AP56" s="28">
        <v>0.37</v>
      </c>
      <c r="AQ56" s="28">
        <v>0.27</v>
      </c>
      <c r="AR56" s="28">
        <v>0.1</v>
      </c>
      <c r="AS56" s="15">
        <f>AM56/100*C56</f>
        <v>1.8000000000000002E-2</v>
      </c>
      <c r="AT56" s="15">
        <f>AN56/100*C56</f>
        <v>0.10799999999999998</v>
      </c>
      <c r="AU56" s="15">
        <f>AO56/100*C56</f>
        <v>0.12600000000000003</v>
      </c>
      <c r="AV56" s="15">
        <f>AP56/100*C56</f>
        <v>0.66600000000000004</v>
      </c>
      <c r="AW56" s="15">
        <f>AQ56/100*C56</f>
        <v>0.48600000000000004</v>
      </c>
      <c r="AX56" s="15">
        <f>AR56/100*C56</f>
        <v>0.18</v>
      </c>
      <c r="AY56" s="15">
        <f>AM56/100*D56</f>
        <v>1.8000000000000002E-2</v>
      </c>
      <c r="AZ56" s="15">
        <f>AN56/100*D56</f>
        <v>0.10799999999999998</v>
      </c>
      <c r="BA56" s="15">
        <f>AO56/100*D56</f>
        <v>0.12600000000000003</v>
      </c>
      <c r="BB56" s="15">
        <f>AP56/100*D56</f>
        <v>0.66600000000000004</v>
      </c>
      <c r="BC56" s="15">
        <f>AQ56/100*D56</f>
        <v>0.48600000000000004</v>
      </c>
      <c r="BD56" s="15">
        <f>AR56/100*D56</f>
        <v>0.18</v>
      </c>
      <c r="BE56" s="15">
        <f>AM56/100*E56</f>
        <v>3.0000000000000002E-2</v>
      </c>
      <c r="BF56" s="15">
        <f>AN56/100*E56</f>
        <v>0.18</v>
      </c>
      <c r="BG56" s="15">
        <f>AO56/100*E56</f>
        <v>0.21000000000000002</v>
      </c>
      <c r="BH56" s="15">
        <f>AP56/100*E56</f>
        <v>1.1100000000000001</v>
      </c>
      <c r="BI56" s="15">
        <f>AQ56/100*E56</f>
        <v>0.81</v>
      </c>
      <c r="BJ56" s="50">
        <f>AR56/100*E56</f>
        <v>0.3</v>
      </c>
    </row>
    <row r="57" spans="1:62" s="7" customFormat="1" ht="55.5" customHeight="1" x14ac:dyDescent="0.3">
      <c r="A57" s="49" t="s">
        <v>61</v>
      </c>
      <c r="B57" s="26">
        <v>5003</v>
      </c>
      <c r="C57" s="23">
        <v>55</v>
      </c>
      <c r="D57" s="23">
        <v>55</v>
      </c>
      <c r="E57" s="23">
        <v>40</v>
      </c>
      <c r="F57" s="26">
        <v>40</v>
      </c>
      <c r="G57" s="27">
        <v>58.8</v>
      </c>
      <c r="H57" s="14">
        <f t="shared" si="73"/>
        <v>80.849999999999994</v>
      </c>
      <c r="I57" s="14">
        <f t="shared" si="74"/>
        <v>80.849999999999994</v>
      </c>
      <c r="J57" s="14">
        <f t="shared" si="75"/>
        <v>58.8</v>
      </c>
      <c r="K57" s="27">
        <v>5.2</v>
      </c>
      <c r="L57" s="27">
        <v>2.8</v>
      </c>
      <c r="M57" s="27">
        <v>0</v>
      </c>
      <c r="N57" s="14">
        <f t="shared" si="76"/>
        <v>7.15</v>
      </c>
      <c r="O57" s="14">
        <f t="shared" si="77"/>
        <v>3.8499999999999996</v>
      </c>
      <c r="P57" s="14">
        <f t="shared" si="78"/>
        <v>0</v>
      </c>
      <c r="Q57" s="14">
        <f t="shared" si="79"/>
        <v>7.15</v>
      </c>
      <c r="R57" s="14">
        <f t="shared" si="80"/>
        <v>3.8499999999999996</v>
      </c>
      <c r="S57" s="14">
        <f t="shared" si="81"/>
        <v>0</v>
      </c>
      <c r="T57" s="14">
        <f t="shared" si="82"/>
        <v>5.2</v>
      </c>
      <c r="U57" s="14">
        <f t="shared" si="83"/>
        <v>2.8</v>
      </c>
      <c r="V57" s="14">
        <f t="shared" si="84"/>
        <v>0</v>
      </c>
      <c r="W57" s="28">
        <v>55</v>
      </c>
      <c r="X57" s="28">
        <v>12.06</v>
      </c>
      <c r="Y57" s="28">
        <v>192</v>
      </c>
      <c r="Z57" s="28">
        <v>2.5</v>
      </c>
      <c r="AA57" s="15">
        <f t="shared" ref="AA57:AA81" si="85">W57/100*C57</f>
        <v>30.250000000000004</v>
      </c>
      <c r="AB57" s="15">
        <f t="shared" ref="AB57:AB81" si="86">X57/100*C57</f>
        <v>6.633</v>
      </c>
      <c r="AC57" s="15">
        <f t="shared" ref="AC57:AC81" si="87">Y57/100*C57</f>
        <v>105.6</v>
      </c>
      <c r="AD57" s="15">
        <f t="shared" ref="AD57:AD81" si="88">Z57/100*C57</f>
        <v>1.375</v>
      </c>
      <c r="AE57" s="15">
        <f t="shared" ref="AE57:AE81" si="89">W57/100*D57</f>
        <v>30.250000000000004</v>
      </c>
      <c r="AF57" s="15">
        <f t="shared" ref="AF57:AF81" si="90">X57/100*D57</f>
        <v>6.633</v>
      </c>
      <c r="AG57" s="15">
        <f t="shared" ref="AG57:AG81" si="91">Y57/100*D57</f>
        <v>105.6</v>
      </c>
      <c r="AH57" s="15">
        <f t="shared" ref="AH57:AH81" si="92">Z57/100*D57</f>
        <v>1.375</v>
      </c>
      <c r="AI57" s="15">
        <f t="shared" ref="AI57:AI82" si="93">W57/100*E57</f>
        <v>22</v>
      </c>
      <c r="AJ57" s="15">
        <f t="shared" ref="AJ57:AJ82" si="94">X57/100*E57</f>
        <v>4.8239999999999998</v>
      </c>
      <c r="AK57" s="15">
        <f t="shared" ref="AK57:AK82" si="95">Y57/100*E57</f>
        <v>76.8</v>
      </c>
      <c r="AL57" s="15">
        <f t="shared" ref="AL57:AL82" si="96">Z57/100*E57</f>
        <v>1</v>
      </c>
      <c r="AM57" s="28">
        <v>0.25</v>
      </c>
      <c r="AN57" s="28">
        <v>7.0000000000000007E-2</v>
      </c>
      <c r="AO57" s="28">
        <v>0.44</v>
      </c>
      <c r="AP57" s="28">
        <v>0.2</v>
      </c>
      <c r="AQ57" s="28">
        <v>0</v>
      </c>
      <c r="AR57" s="28">
        <v>0</v>
      </c>
      <c r="AS57" s="15">
        <f t="shared" ref="AS57:AS81" si="97">AM57/100*C57</f>
        <v>0.13750000000000001</v>
      </c>
      <c r="AT57" s="15">
        <f t="shared" ref="AT57:AT81" si="98">AN57/100*C57</f>
        <v>3.8500000000000006E-2</v>
      </c>
      <c r="AU57" s="15">
        <f t="shared" ref="AU57:AU81" si="99">AO57/100*C57</f>
        <v>0.24200000000000002</v>
      </c>
      <c r="AV57" s="15">
        <f t="shared" ref="AV57:AV81" si="100">AP57/100*C57</f>
        <v>0.11</v>
      </c>
      <c r="AW57" s="15">
        <f t="shared" ref="AW57:AW81" si="101">AQ57/100*C57</f>
        <v>0</v>
      </c>
      <c r="AX57" s="15">
        <f t="shared" ref="AX57:AX81" si="102">AR57/100*C57</f>
        <v>0</v>
      </c>
      <c r="AY57" s="15">
        <f t="shared" ref="AY57:AY81" si="103">AM57/100*D57</f>
        <v>0.13750000000000001</v>
      </c>
      <c r="AZ57" s="15">
        <f t="shared" ref="AZ57:AZ81" si="104">AN57/100*D57</f>
        <v>3.8500000000000006E-2</v>
      </c>
      <c r="BA57" s="15">
        <f t="shared" ref="BA57:BA81" si="105">AO57/100*D57</f>
        <v>0.24200000000000002</v>
      </c>
      <c r="BB57" s="15">
        <f t="shared" ref="BB57:BB81" si="106">AP57/100*D57</f>
        <v>0.11</v>
      </c>
      <c r="BC57" s="15">
        <f t="shared" ref="BC57:BC81" si="107">AQ57/100*D57</f>
        <v>0</v>
      </c>
      <c r="BD57" s="15">
        <f t="shared" ref="BD57:BD81" si="108">AR57/100*D57</f>
        <v>0</v>
      </c>
      <c r="BE57" s="15">
        <f t="shared" ref="BE57:BE82" si="109">AM57/100*E57</f>
        <v>0.1</v>
      </c>
      <c r="BF57" s="15">
        <f t="shared" ref="BF57:BF82" si="110">AN57/100*E57</f>
        <v>2.8000000000000004E-2</v>
      </c>
      <c r="BG57" s="15">
        <f t="shared" ref="BG57:BG82" si="111">AO57/100*E57</f>
        <v>0.17600000000000002</v>
      </c>
      <c r="BH57" s="15">
        <f t="shared" ref="BH57:BH82" si="112">AP57/100*E57</f>
        <v>0.08</v>
      </c>
      <c r="BI57" s="15">
        <f t="shared" ref="BI57:BI82" si="113">AQ57/100*E57</f>
        <v>0</v>
      </c>
      <c r="BJ57" s="50">
        <f t="shared" ref="BJ57:BJ82" si="114">AR57/100*E57</f>
        <v>0</v>
      </c>
    </row>
    <row r="58" spans="1:62" s="7" customFormat="1" ht="24.75" customHeight="1" x14ac:dyDescent="0.3">
      <c r="A58" s="49" t="s">
        <v>30</v>
      </c>
      <c r="B58" s="26">
        <v>13</v>
      </c>
      <c r="C58" s="23">
        <v>30</v>
      </c>
      <c r="D58" s="23">
        <v>30</v>
      </c>
      <c r="E58" s="23">
        <v>50</v>
      </c>
      <c r="F58" s="26">
        <v>30</v>
      </c>
      <c r="G58" s="27">
        <v>103</v>
      </c>
      <c r="H58" s="14">
        <f t="shared" si="73"/>
        <v>103</v>
      </c>
      <c r="I58" s="14">
        <f t="shared" si="74"/>
        <v>103</v>
      </c>
      <c r="J58" s="14">
        <f t="shared" si="75"/>
        <v>171.66666666666666</v>
      </c>
      <c r="K58" s="27">
        <v>8</v>
      </c>
      <c r="L58" s="27">
        <v>7.95</v>
      </c>
      <c r="M58" s="27">
        <v>0</v>
      </c>
      <c r="N58" s="14">
        <f>K58/F58*C58</f>
        <v>8</v>
      </c>
      <c r="O58" s="14">
        <f t="shared" si="77"/>
        <v>7.95</v>
      </c>
      <c r="P58" s="14">
        <f t="shared" si="78"/>
        <v>0</v>
      </c>
      <c r="Q58" s="14">
        <f t="shared" si="79"/>
        <v>8</v>
      </c>
      <c r="R58" s="14">
        <f t="shared" si="80"/>
        <v>7.95</v>
      </c>
      <c r="S58" s="14">
        <f t="shared" si="81"/>
        <v>0</v>
      </c>
      <c r="T58" s="14">
        <f t="shared" si="82"/>
        <v>13.333333333333334</v>
      </c>
      <c r="U58" s="14">
        <f t="shared" si="83"/>
        <v>13.25</v>
      </c>
      <c r="V58" s="14">
        <f t="shared" si="84"/>
        <v>0</v>
      </c>
      <c r="W58" s="28">
        <v>1000</v>
      </c>
      <c r="X58" s="28">
        <v>45</v>
      </c>
      <c r="Y58" s="28">
        <v>640</v>
      </c>
      <c r="Z58" s="28">
        <v>0.8</v>
      </c>
      <c r="AA58" s="15">
        <f>W58/100*C58</f>
        <v>300</v>
      </c>
      <c r="AB58" s="15">
        <f>X58/100*C58</f>
        <v>13.5</v>
      </c>
      <c r="AC58" s="15">
        <f>Y58/100*C58</f>
        <v>192</v>
      </c>
      <c r="AD58" s="15">
        <f>Z58/100*C58</f>
        <v>0.24</v>
      </c>
      <c r="AE58" s="15">
        <f>W58/100*D58</f>
        <v>300</v>
      </c>
      <c r="AF58" s="15">
        <f>X58/100*D58</f>
        <v>13.5</v>
      </c>
      <c r="AG58" s="15">
        <f>Y58/100*D58</f>
        <v>192</v>
      </c>
      <c r="AH58" s="15">
        <f>Z58/100*D58</f>
        <v>0.24</v>
      </c>
      <c r="AI58" s="15">
        <f>W58/100*E58</f>
        <v>500</v>
      </c>
      <c r="AJ58" s="15">
        <f>X58/100*E58</f>
        <v>22.5</v>
      </c>
      <c r="AK58" s="15">
        <f>Y58/100*E58</f>
        <v>320</v>
      </c>
      <c r="AL58" s="15">
        <f>Z58/100*E58</f>
        <v>0.4</v>
      </c>
      <c r="AM58" s="28">
        <v>0.23</v>
      </c>
      <c r="AN58" s="28">
        <v>0.03</v>
      </c>
      <c r="AO58" s="28">
        <v>0.3</v>
      </c>
      <c r="AP58" s="28">
        <v>0.2</v>
      </c>
      <c r="AQ58" s="28">
        <v>0.8</v>
      </c>
      <c r="AR58" s="28">
        <v>0.5</v>
      </c>
      <c r="AS58" s="15">
        <f>AM58/100*C58</f>
        <v>6.9000000000000006E-2</v>
      </c>
      <c r="AT58" s="15">
        <f>AN58/100*C58</f>
        <v>8.9999999999999993E-3</v>
      </c>
      <c r="AU58" s="15">
        <f>AO58/100*C58</f>
        <v>0.09</v>
      </c>
      <c r="AV58" s="15">
        <f>AP58/100*C58</f>
        <v>0.06</v>
      </c>
      <c r="AW58" s="15">
        <f>AQ58/100*C58</f>
        <v>0.24</v>
      </c>
      <c r="AX58" s="15">
        <f>AR58/100*C58</f>
        <v>0.15</v>
      </c>
      <c r="AY58" s="15">
        <f>AM58/100*D58</f>
        <v>6.9000000000000006E-2</v>
      </c>
      <c r="AZ58" s="15">
        <f>AN58/100*D58</f>
        <v>8.9999999999999993E-3</v>
      </c>
      <c r="BA58" s="15">
        <f>AO58/100*D58</f>
        <v>0.09</v>
      </c>
      <c r="BB58" s="15">
        <f>AP58/100*D58</f>
        <v>0.06</v>
      </c>
      <c r="BC58" s="15">
        <f>AQ58/100*D58</f>
        <v>0.24</v>
      </c>
      <c r="BD58" s="15">
        <f>AR58/100*D58</f>
        <v>0.15</v>
      </c>
      <c r="BE58" s="15">
        <f>AM58/100*E58</f>
        <v>0.11499999999999999</v>
      </c>
      <c r="BF58" s="15">
        <f>AN58/100*E58</f>
        <v>1.4999999999999999E-2</v>
      </c>
      <c r="BG58" s="15">
        <f>AO58/100*E58</f>
        <v>0.15</v>
      </c>
      <c r="BH58" s="15">
        <f>AP58/100*E58</f>
        <v>0.1</v>
      </c>
      <c r="BI58" s="15">
        <f>AQ58/100*E58</f>
        <v>0.4</v>
      </c>
      <c r="BJ58" s="50">
        <f>AR58/100*E58</f>
        <v>0.25</v>
      </c>
    </row>
    <row r="59" spans="1:62" s="7" customFormat="1" ht="18" customHeight="1" x14ac:dyDescent="0.3">
      <c r="A59" s="49" t="s">
        <v>28</v>
      </c>
      <c r="B59" s="26" t="s">
        <v>29</v>
      </c>
      <c r="C59" s="23">
        <v>10</v>
      </c>
      <c r="D59" s="23">
        <v>20</v>
      </c>
      <c r="E59" s="23">
        <v>20</v>
      </c>
      <c r="F59" s="26">
        <v>20</v>
      </c>
      <c r="G59" s="27">
        <v>150</v>
      </c>
      <c r="H59" s="14">
        <f t="shared" si="73"/>
        <v>75</v>
      </c>
      <c r="I59" s="14">
        <f t="shared" si="74"/>
        <v>150</v>
      </c>
      <c r="J59" s="14">
        <f t="shared" si="75"/>
        <v>150</v>
      </c>
      <c r="K59" s="27">
        <v>0.12</v>
      </c>
      <c r="L59" s="27">
        <v>16.5</v>
      </c>
      <c r="M59" s="27">
        <v>0.16</v>
      </c>
      <c r="N59" s="14">
        <f t="shared" si="76"/>
        <v>0.06</v>
      </c>
      <c r="O59" s="14">
        <f t="shared" si="77"/>
        <v>8.25</v>
      </c>
      <c r="P59" s="14">
        <f t="shared" si="78"/>
        <v>0.08</v>
      </c>
      <c r="Q59" s="14">
        <f t="shared" si="79"/>
        <v>0.12</v>
      </c>
      <c r="R59" s="14">
        <f t="shared" si="80"/>
        <v>16.5</v>
      </c>
      <c r="S59" s="14">
        <f t="shared" si="81"/>
        <v>0.16</v>
      </c>
      <c r="T59" s="14">
        <f t="shared" si="82"/>
        <v>0.12</v>
      </c>
      <c r="U59" s="14">
        <f t="shared" si="83"/>
        <v>16.5</v>
      </c>
      <c r="V59" s="14">
        <f t="shared" si="84"/>
        <v>0.16</v>
      </c>
      <c r="W59" s="28">
        <v>12</v>
      </c>
      <c r="X59" s="28">
        <v>0</v>
      </c>
      <c r="Y59" s="28">
        <v>19</v>
      </c>
      <c r="Z59" s="28">
        <v>0.2</v>
      </c>
      <c r="AA59" s="15">
        <f t="shared" si="85"/>
        <v>1.2</v>
      </c>
      <c r="AB59" s="15">
        <f t="shared" si="86"/>
        <v>0</v>
      </c>
      <c r="AC59" s="15">
        <f t="shared" si="87"/>
        <v>1.9</v>
      </c>
      <c r="AD59" s="15">
        <f t="shared" si="88"/>
        <v>0.02</v>
      </c>
      <c r="AE59" s="15">
        <f t="shared" si="89"/>
        <v>2.4</v>
      </c>
      <c r="AF59" s="15">
        <f t="shared" si="90"/>
        <v>0</v>
      </c>
      <c r="AG59" s="15">
        <f t="shared" si="91"/>
        <v>3.8</v>
      </c>
      <c r="AH59" s="15">
        <f t="shared" si="92"/>
        <v>0.04</v>
      </c>
      <c r="AI59" s="15">
        <f t="shared" si="93"/>
        <v>2.4</v>
      </c>
      <c r="AJ59" s="15">
        <f t="shared" si="94"/>
        <v>0</v>
      </c>
      <c r="AK59" s="15">
        <f t="shared" si="95"/>
        <v>3.8</v>
      </c>
      <c r="AL59" s="15">
        <f t="shared" si="96"/>
        <v>0.04</v>
      </c>
      <c r="AM59" s="28">
        <v>0.4</v>
      </c>
      <c r="AN59" s="28">
        <v>0</v>
      </c>
      <c r="AO59" s="28">
        <v>0.1</v>
      </c>
      <c r="AP59" s="28">
        <v>0</v>
      </c>
      <c r="AQ59" s="28">
        <v>0</v>
      </c>
      <c r="AR59" s="28">
        <v>1</v>
      </c>
      <c r="AS59" s="15">
        <f t="shared" si="97"/>
        <v>0.04</v>
      </c>
      <c r="AT59" s="15">
        <f t="shared" si="98"/>
        <v>0</v>
      </c>
      <c r="AU59" s="15">
        <f t="shared" si="99"/>
        <v>0.01</v>
      </c>
      <c r="AV59" s="15">
        <f t="shared" si="100"/>
        <v>0</v>
      </c>
      <c r="AW59" s="15">
        <f t="shared" si="101"/>
        <v>0</v>
      </c>
      <c r="AX59" s="15">
        <f t="shared" si="102"/>
        <v>0.1</v>
      </c>
      <c r="AY59" s="15">
        <f t="shared" si="103"/>
        <v>0.08</v>
      </c>
      <c r="AZ59" s="15">
        <f t="shared" si="104"/>
        <v>0</v>
      </c>
      <c r="BA59" s="15">
        <f t="shared" si="105"/>
        <v>0.02</v>
      </c>
      <c r="BB59" s="15">
        <f t="shared" si="106"/>
        <v>0</v>
      </c>
      <c r="BC59" s="15">
        <f t="shared" si="107"/>
        <v>0</v>
      </c>
      <c r="BD59" s="15">
        <f t="shared" si="108"/>
        <v>0.2</v>
      </c>
      <c r="BE59" s="15">
        <f t="shared" si="109"/>
        <v>0.08</v>
      </c>
      <c r="BF59" s="15">
        <f t="shared" si="110"/>
        <v>0</v>
      </c>
      <c r="BG59" s="15">
        <f t="shared" si="111"/>
        <v>0.02</v>
      </c>
      <c r="BH59" s="15">
        <f t="shared" si="112"/>
        <v>0</v>
      </c>
      <c r="BI59" s="15">
        <f t="shared" si="113"/>
        <v>0</v>
      </c>
      <c r="BJ59" s="50">
        <f t="shared" si="114"/>
        <v>0.2</v>
      </c>
    </row>
    <row r="60" spans="1:62" s="7" customFormat="1" ht="22.5" customHeight="1" x14ac:dyDescent="0.3">
      <c r="A60" s="49" t="s">
        <v>31</v>
      </c>
      <c r="B60" s="26">
        <v>480</v>
      </c>
      <c r="C60" s="23">
        <v>50</v>
      </c>
      <c r="D60" s="23">
        <v>50</v>
      </c>
      <c r="E60" s="23">
        <v>100</v>
      </c>
      <c r="F60" s="26">
        <v>50</v>
      </c>
      <c r="G60" s="30">
        <v>127</v>
      </c>
      <c r="H60" s="14">
        <f t="shared" si="73"/>
        <v>127</v>
      </c>
      <c r="I60" s="14">
        <f t="shared" si="74"/>
        <v>127</v>
      </c>
      <c r="J60" s="14">
        <f t="shared" si="75"/>
        <v>254</v>
      </c>
      <c r="K60" s="30">
        <v>3.88</v>
      </c>
      <c r="L60" s="30">
        <v>1</v>
      </c>
      <c r="M60" s="30">
        <v>26.5</v>
      </c>
      <c r="N60" s="14">
        <f>K60/F60*C60</f>
        <v>3.88</v>
      </c>
      <c r="O60" s="14">
        <f t="shared" si="77"/>
        <v>1</v>
      </c>
      <c r="P60" s="14">
        <f t="shared" si="78"/>
        <v>26.5</v>
      </c>
      <c r="Q60" s="14">
        <f t="shared" si="79"/>
        <v>3.88</v>
      </c>
      <c r="R60" s="14">
        <f t="shared" si="80"/>
        <v>1</v>
      </c>
      <c r="S60" s="14">
        <f t="shared" si="81"/>
        <v>26.5</v>
      </c>
      <c r="T60" s="14">
        <f t="shared" si="82"/>
        <v>7.76</v>
      </c>
      <c r="U60" s="14">
        <f t="shared" si="83"/>
        <v>2</v>
      </c>
      <c r="V60" s="14">
        <f t="shared" si="84"/>
        <v>53</v>
      </c>
      <c r="W60" s="28">
        <v>148.1</v>
      </c>
      <c r="X60" s="28">
        <v>16</v>
      </c>
      <c r="Y60" s="28">
        <v>52.77</v>
      </c>
      <c r="Z60" s="28">
        <v>2.4</v>
      </c>
      <c r="AA60" s="15">
        <f t="shared" si="85"/>
        <v>74.05</v>
      </c>
      <c r="AB60" s="15">
        <f t="shared" si="86"/>
        <v>8</v>
      </c>
      <c r="AC60" s="15">
        <f t="shared" si="87"/>
        <v>26.385000000000002</v>
      </c>
      <c r="AD60" s="15">
        <f t="shared" si="88"/>
        <v>1.2</v>
      </c>
      <c r="AE60" s="15">
        <f t="shared" si="89"/>
        <v>74.05</v>
      </c>
      <c r="AF60" s="15">
        <f t="shared" si="90"/>
        <v>8</v>
      </c>
      <c r="AG60" s="15">
        <f t="shared" si="91"/>
        <v>26.385000000000002</v>
      </c>
      <c r="AH60" s="15">
        <f t="shared" si="92"/>
        <v>1.2</v>
      </c>
      <c r="AI60" s="15">
        <f t="shared" si="93"/>
        <v>148.1</v>
      </c>
      <c r="AJ60" s="15">
        <f t="shared" si="94"/>
        <v>16</v>
      </c>
      <c r="AK60" s="15">
        <f t="shared" si="95"/>
        <v>52.77</v>
      </c>
      <c r="AL60" s="15">
        <f t="shared" si="96"/>
        <v>2.4</v>
      </c>
      <c r="AM60" s="28">
        <v>0</v>
      </c>
      <c r="AN60" s="28">
        <v>0.34</v>
      </c>
      <c r="AO60" s="28">
        <v>0.2</v>
      </c>
      <c r="AP60" s="28">
        <v>2.5</v>
      </c>
      <c r="AQ60" s="28">
        <v>0</v>
      </c>
      <c r="AR60" s="28">
        <v>1.5</v>
      </c>
      <c r="AS60" s="15">
        <f t="shared" si="97"/>
        <v>0</v>
      </c>
      <c r="AT60" s="15">
        <f t="shared" si="98"/>
        <v>0.17</v>
      </c>
      <c r="AU60" s="15">
        <f t="shared" si="99"/>
        <v>0.1</v>
      </c>
      <c r="AV60" s="15">
        <f t="shared" si="100"/>
        <v>1.25</v>
      </c>
      <c r="AW60" s="15">
        <f t="shared" si="101"/>
        <v>0</v>
      </c>
      <c r="AX60" s="15">
        <f t="shared" si="102"/>
        <v>0.75</v>
      </c>
      <c r="AY60" s="15">
        <f t="shared" si="103"/>
        <v>0</v>
      </c>
      <c r="AZ60" s="15">
        <f t="shared" si="104"/>
        <v>0.17</v>
      </c>
      <c r="BA60" s="15">
        <f t="shared" si="105"/>
        <v>0.1</v>
      </c>
      <c r="BB60" s="15">
        <f t="shared" si="106"/>
        <v>1.25</v>
      </c>
      <c r="BC60" s="15">
        <f t="shared" si="107"/>
        <v>0</v>
      </c>
      <c r="BD60" s="15">
        <f t="shared" si="108"/>
        <v>0.75</v>
      </c>
      <c r="BE60" s="15">
        <f t="shared" si="109"/>
        <v>0</v>
      </c>
      <c r="BF60" s="15">
        <f t="shared" si="110"/>
        <v>0.34</v>
      </c>
      <c r="BG60" s="15">
        <f t="shared" si="111"/>
        <v>0.2</v>
      </c>
      <c r="BH60" s="15">
        <f t="shared" si="112"/>
        <v>2.5</v>
      </c>
      <c r="BI60" s="15">
        <f t="shared" si="113"/>
        <v>0</v>
      </c>
      <c r="BJ60" s="50">
        <f t="shared" si="114"/>
        <v>1.5</v>
      </c>
    </row>
    <row r="61" spans="1:62" s="7" customFormat="1" ht="20.25" customHeight="1" x14ac:dyDescent="0.3">
      <c r="A61" s="49" t="s">
        <v>62</v>
      </c>
      <c r="B61" s="26" t="s">
        <v>33</v>
      </c>
      <c r="C61" s="23">
        <v>50</v>
      </c>
      <c r="D61" s="23">
        <v>50</v>
      </c>
      <c r="E61" s="23">
        <v>75</v>
      </c>
      <c r="F61" s="26">
        <v>75</v>
      </c>
      <c r="G61" s="27">
        <v>276</v>
      </c>
      <c r="H61" s="14">
        <f t="shared" si="73"/>
        <v>184</v>
      </c>
      <c r="I61" s="14">
        <f t="shared" si="74"/>
        <v>184</v>
      </c>
      <c r="J61" s="14">
        <f t="shared" si="75"/>
        <v>276</v>
      </c>
      <c r="K61" s="27">
        <v>1.8</v>
      </c>
      <c r="L61" s="27">
        <v>11</v>
      </c>
      <c r="M61" s="27">
        <v>40</v>
      </c>
      <c r="N61" s="14">
        <f t="shared" si="76"/>
        <v>1.2</v>
      </c>
      <c r="O61" s="14">
        <f t="shared" si="77"/>
        <v>7.333333333333333</v>
      </c>
      <c r="P61" s="14">
        <f t="shared" si="78"/>
        <v>26.666666666666668</v>
      </c>
      <c r="Q61" s="14">
        <f t="shared" si="79"/>
        <v>1.2</v>
      </c>
      <c r="R61" s="14">
        <f t="shared" si="80"/>
        <v>7.333333333333333</v>
      </c>
      <c r="S61" s="14">
        <f t="shared" si="81"/>
        <v>26.666666666666668</v>
      </c>
      <c r="T61" s="14">
        <f t="shared" si="82"/>
        <v>1.8</v>
      </c>
      <c r="U61" s="14">
        <f t="shared" si="83"/>
        <v>11</v>
      </c>
      <c r="V61" s="14">
        <f t="shared" si="84"/>
        <v>40</v>
      </c>
      <c r="W61" s="28">
        <v>17.88</v>
      </c>
      <c r="X61" s="28">
        <v>11.17</v>
      </c>
      <c r="Y61" s="28">
        <v>14.97</v>
      </c>
      <c r="Z61" s="28">
        <v>0.4</v>
      </c>
      <c r="AA61" s="15">
        <f t="shared" si="85"/>
        <v>8.94</v>
      </c>
      <c r="AB61" s="15">
        <f t="shared" si="86"/>
        <v>5.585</v>
      </c>
      <c r="AC61" s="15">
        <f t="shared" si="87"/>
        <v>7.4850000000000003</v>
      </c>
      <c r="AD61" s="15">
        <f t="shared" si="88"/>
        <v>0.2</v>
      </c>
      <c r="AE61" s="15">
        <f t="shared" si="89"/>
        <v>8.94</v>
      </c>
      <c r="AF61" s="15">
        <f t="shared" si="90"/>
        <v>5.585</v>
      </c>
      <c r="AG61" s="15">
        <f t="shared" si="91"/>
        <v>7.4850000000000003</v>
      </c>
      <c r="AH61" s="15">
        <f t="shared" si="92"/>
        <v>0.2</v>
      </c>
      <c r="AI61" s="15">
        <f t="shared" si="93"/>
        <v>13.409999999999998</v>
      </c>
      <c r="AJ61" s="15">
        <f t="shared" si="94"/>
        <v>8.3774999999999995</v>
      </c>
      <c r="AK61" s="15">
        <f t="shared" si="95"/>
        <v>11.227499999999999</v>
      </c>
      <c r="AL61" s="15">
        <f t="shared" si="96"/>
        <v>0.3</v>
      </c>
      <c r="AM61" s="28">
        <v>0.05</v>
      </c>
      <c r="AN61" s="28">
        <v>0.14000000000000001</v>
      </c>
      <c r="AO61" s="28">
        <v>0.14000000000000001</v>
      </c>
      <c r="AP61" s="28">
        <v>1.45</v>
      </c>
      <c r="AQ61" s="28">
        <v>9.0299999999999994</v>
      </c>
      <c r="AR61" s="28">
        <v>1.02</v>
      </c>
      <c r="AS61" s="15">
        <f t="shared" si="97"/>
        <v>2.5000000000000001E-2</v>
      </c>
      <c r="AT61" s="15">
        <f t="shared" si="98"/>
        <v>7.0000000000000007E-2</v>
      </c>
      <c r="AU61" s="15">
        <f t="shared" si="99"/>
        <v>7.0000000000000007E-2</v>
      </c>
      <c r="AV61" s="15">
        <f t="shared" si="100"/>
        <v>0.72499999999999998</v>
      </c>
      <c r="AW61" s="15">
        <f t="shared" si="101"/>
        <v>4.5149999999999997</v>
      </c>
      <c r="AX61" s="15">
        <f t="shared" si="102"/>
        <v>0.51</v>
      </c>
      <c r="AY61" s="15">
        <f t="shared" si="103"/>
        <v>2.5000000000000001E-2</v>
      </c>
      <c r="AZ61" s="15">
        <f t="shared" si="104"/>
        <v>7.0000000000000007E-2</v>
      </c>
      <c r="BA61" s="15">
        <f t="shared" si="105"/>
        <v>7.0000000000000007E-2</v>
      </c>
      <c r="BB61" s="15">
        <f t="shared" si="106"/>
        <v>0.72499999999999998</v>
      </c>
      <c r="BC61" s="15">
        <f t="shared" si="107"/>
        <v>4.5149999999999997</v>
      </c>
      <c r="BD61" s="15">
        <f t="shared" si="108"/>
        <v>0.51</v>
      </c>
      <c r="BE61" s="15">
        <f t="shared" si="109"/>
        <v>3.7499999999999999E-2</v>
      </c>
      <c r="BF61" s="15">
        <f t="shared" si="110"/>
        <v>0.10500000000000001</v>
      </c>
      <c r="BG61" s="15">
        <f t="shared" si="111"/>
        <v>0.10500000000000001</v>
      </c>
      <c r="BH61" s="15">
        <f t="shared" si="112"/>
        <v>1.0874999999999999</v>
      </c>
      <c r="BI61" s="15">
        <f t="shared" si="113"/>
        <v>6.7724999999999991</v>
      </c>
      <c r="BJ61" s="50">
        <f t="shared" si="114"/>
        <v>0.76500000000000001</v>
      </c>
    </row>
    <row r="62" spans="1:62" s="7" customFormat="1" ht="27" customHeight="1" x14ac:dyDescent="0.3">
      <c r="A62" s="49" t="s">
        <v>63</v>
      </c>
      <c r="B62" s="26" t="s">
        <v>64</v>
      </c>
      <c r="C62" s="23">
        <v>200</v>
      </c>
      <c r="D62" s="23">
        <v>200</v>
      </c>
      <c r="E62" s="23">
        <v>200</v>
      </c>
      <c r="F62" s="26">
        <v>200</v>
      </c>
      <c r="G62" s="27">
        <v>57.17</v>
      </c>
      <c r="H62" s="14">
        <f t="shared" si="73"/>
        <v>57.17</v>
      </c>
      <c r="I62" s="14">
        <f t="shared" si="74"/>
        <v>57.17</v>
      </c>
      <c r="J62" s="14">
        <f t="shared" si="75"/>
        <v>57.17</v>
      </c>
      <c r="K62" s="27">
        <v>3.6</v>
      </c>
      <c r="L62" s="27">
        <v>2.7</v>
      </c>
      <c r="M62" s="27">
        <v>13.8</v>
      </c>
      <c r="N62" s="14">
        <f>K62/F62*C62</f>
        <v>3.6000000000000005</v>
      </c>
      <c r="O62" s="14">
        <f t="shared" si="77"/>
        <v>2.7</v>
      </c>
      <c r="P62" s="14">
        <f t="shared" si="78"/>
        <v>13.8</v>
      </c>
      <c r="Q62" s="14">
        <f t="shared" si="79"/>
        <v>3.6000000000000005</v>
      </c>
      <c r="R62" s="14">
        <f t="shared" si="80"/>
        <v>2.7</v>
      </c>
      <c r="S62" s="14">
        <f t="shared" si="81"/>
        <v>13.8</v>
      </c>
      <c r="T62" s="14">
        <f t="shared" si="82"/>
        <v>3.6000000000000005</v>
      </c>
      <c r="U62" s="14">
        <f t="shared" si="83"/>
        <v>2.7</v>
      </c>
      <c r="V62" s="14">
        <f t="shared" si="84"/>
        <v>13.8</v>
      </c>
      <c r="W62" s="28">
        <v>66.319999999999993</v>
      </c>
      <c r="X62" s="28">
        <v>18.170000000000002</v>
      </c>
      <c r="Y62" s="28">
        <v>52.17</v>
      </c>
      <c r="Z62" s="28">
        <v>0.53</v>
      </c>
      <c r="AA62" s="15">
        <f t="shared" si="85"/>
        <v>132.63999999999999</v>
      </c>
      <c r="AB62" s="15">
        <f t="shared" si="86"/>
        <v>36.340000000000003</v>
      </c>
      <c r="AC62" s="15">
        <f t="shared" si="87"/>
        <v>104.34</v>
      </c>
      <c r="AD62" s="15">
        <f t="shared" si="88"/>
        <v>1.06</v>
      </c>
      <c r="AE62" s="15">
        <f t="shared" si="89"/>
        <v>132.63999999999999</v>
      </c>
      <c r="AF62" s="15">
        <f t="shared" si="90"/>
        <v>36.340000000000003</v>
      </c>
      <c r="AG62" s="15">
        <f t="shared" si="91"/>
        <v>104.34</v>
      </c>
      <c r="AH62" s="15">
        <f t="shared" si="92"/>
        <v>1.06</v>
      </c>
      <c r="AI62" s="15">
        <f t="shared" si="93"/>
        <v>132.63999999999999</v>
      </c>
      <c r="AJ62" s="15">
        <f t="shared" si="94"/>
        <v>36.340000000000003</v>
      </c>
      <c r="AK62" s="15">
        <f t="shared" si="95"/>
        <v>104.34</v>
      </c>
      <c r="AL62" s="15">
        <f t="shared" si="96"/>
        <v>1.06</v>
      </c>
      <c r="AM62" s="28">
        <v>0.01</v>
      </c>
      <c r="AN62" s="28">
        <v>0.01</v>
      </c>
      <c r="AO62" s="28">
        <v>7.0000000000000007E-2</v>
      </c>
      <c r="AP62" s="28">
        <v>0.09</v>
      </c>
      <c r="AQ62" s="28">
        <v>0.3</v>
      </c>
      <c r="AR62" s="28">
        <v>0.01</v>
      </c>
      <c r="AS62" s="15">
        <f t="shared" si="97"/>
        <v>0.02</v>
      </c>
      <c r="AT62" s="15">
        <f t="shared" si="98"/>
        <v>0.02</v>
      </c>
      <c r="AU62" s="15">
        <f t="shared" si="99"/>
        <v>0.14000000000000001</v>
      </c>
      <c r="AV62" s="15">
        <f t="shared" si="100"/>
        <v>0.18</v>
      </c>
      <c r="AW62" s="15">
        <f t="shared" si="101"/>
        <v>0.6</v>
      </c>
      <c r="AX62" s="15">
        <f t="shared" si="102"/>
        <v>0.02</v>
      </c>
      <c r="AY62" s="15">
        <f t="shared" si="103"/>
        <v>0.02</v>
      </c>
      <c r="AZ62" s="15">
        <f t="shared" si="104"/>
        <v>0.02</v>
      </c>
      <c r="BA62" s="15">
        <f t="shared" si="105"/>
        <v>0.14000000000000001</v>
      </c>
      <c r="BB62" s="15">
        <f t="shared" si="106"/>
        <v>0.18</v>
      </c>
      <c r="BC62" s="15">
        <f t="shared" si="107"/>
        <v>0.6</v>
      </c>
      <c r="BD62" s="15">
        <f t="shared" si="108"/>
        <v>0.02</v>
      </c>
      <c r="BE62" s="15">
        <f t="shared" si="109"/>
        <v>0.02</v>
      </c>
      <c r="BF62" s="15">
        <f t="shared" si="110"/>
        <v>0.02</v>
      </c>
      <c r="BG62" s="15">
        <f t="shared" si="111"/>
        <v>0.14000000000000001</v>
      </c>
      <c r="BH62" s="15">
        <f t="shared" si="112"/>
        <v>0.18</v>
      </c>
      <c r="BI62" s="15">
        <f t="shared" si="113"/>
        <v>0.6</v>
      </c>
      <c r="BJ62" s="50">
        <f t="shared" si="114"/>
        <v>0.02</v>
      </c>
    </row>
    <row r="63" spans="1:62" s="9" customFormat="1" ht="20.100000000000001" customHeight="1" x14ac:dyDescent="0.3">
      <c r="A63" s="145" t="s">
        <v>65</v>
      </c>
      <c r="B63" s="150"/>
      <c r="C63" s="150"/>
      <c r="D63" s="150"/>
      <c r="E63" s="150"/>
      <c r="F63" s="150"/>
      <c r="G63" s="77">
        <f t="shared" ref="G63:AL63" si="115">SUM(G56:G62)</f>
        <v>1073.97</v>
      </c>
      <c r="H63" s="77">
        <f t="shared" si="115"/>
        <v>844.45999999999992</v>
      </c>
      <c r="I63" s="77">
        <f t="shared" si="115"/>
        <v>919.45999999999992</v>
      </c>
      <c r="J63" s="77">
        <f t="shared" si="115"/>
        <v>1330.0366666666669</v>
      </c>
      <c r="K63" s="77">
        <f t="shared" si="115"/>
        <v>30.500000000000004</v>
      </c>
      <c r="L63" s="77">
        <f t="shared" si="115"/>
        <v>53.150000000000006</v>
      </c>
      <c r="M63" s="77">
        <f t="shared" si="115"/>
        <v>123.05999999999999</v>
      </c>
      <c r="N63" s="77">
        <f t="shared" si="115"/>
        <v>29.577999999999999</v>
      </c>
      <c r="O63" s="77">
        <f t="shared" si="115"/>
        <v>39.147333333333336</v>
      </c>
      <c r="P63" s="77">
        <f t="shared" si="115"/>
        <v>97.718666666666664</v>
      </c>
      <c r="Q63" s="77">
        <f t="shared" si="115"/>
        <v>29.638000000000002</v>
      </c>
      <c r="R63" s="77">
        <f t="shared" si="115"/>
        <v>47.397333333333343</v>
      </c>
      <c r="S63" s="77">
        <f t="shared" si="115"/>
        <v>97.798666666666662</v>
      </c>
      <c r="T63" s="77">
        <f t="shared" si="115"/>
        <v>41.293333333333337</v>
      </c>
      <c r="U63" s="77">
        <f t="shared" si="115"/>
        <v>61.69</v>
      </c>
      <c r="V63" s="77">
        <f t="shared" si="115"/>
        <v>158.08000000000001</v>
      </c>
      <c r="W63" s="77">
        <f t="shared" si="115"/>
        <v>1360.01</v>
      </c>
      <c r="X63" s="77">
        <f t="shared" si="115"/>
        <v>123.05000000000001</v>
      </c>
      <c r="Y63" s="77">
        <f t="shared" si="115"/>
        <v>1050.73</v>
      </c>
      <c r="Z63" s="77">
        <f t="shared" si="115"/>
        <v>7.2600000000000007</v>
      </c>
      <c r="AA63" s="77">
        <f t="shared" si="115"/>
        <v>656.35800000000006</v>
      </c>
      <c r="AB63" s="77">
        <f t="shared" si="115"/>
        <v>107.22799999999999</v>
      </c>
      <c r="AC63" s="77">
        <f t="shared" si="115"/>
        <v>581.38599999999997</v>
      </c>
      <c r="AD63" s="77">
        <f t="shared" si="115"/>
        <v>4.8689999999999998</v>
      </c>
      <c r="AE63" s="77">
        <f t="shared" si="115"/>
        <v>657.55799999999999</v>
      </c>
      <c r="AF63" s="77">
        <f t="shared" si="115"/>
        <v>107.22799999999999</v>
      </c>
      <c r="AG63" s="77">
        <f t="shared" si="115"/>
        <v>583.28599999999994</v>
      </c>
      <c r="AH63" s="77">
        <f t="shared" si="115"/>
        <v>4.8890000000000011</v>
      </c>
      <c r="AI63" s="77">
        <f t="shared" si="115"/>
        <v>1000.68</v>
      </c>
      <c r="AJ63" s="77">
        <f t="shared" si="115"/>
        <v>149.9915</v>
      </c>
      <c r="AK63" s="77">
        <f t="shared" si="115"/>
        <v>808.39749999999992</v>
      </c>
      <c r="AL63" s="77">
        <f t="shared" si="115"/>
        <v>6.49</v>
      </c>
      <c r="AM63" s="77">
        <f t="shared" ref="AM63:BJ63" si="116">SUM(AM56:AM62)</f>
        <v>0.95000000000000007</v>
      </c>
      <c r="AN63" s="77">
        <f t="shared" si="116"/>
        <v>0.65</v>
      </c>
      <c r="AO63" s="77">
        <f t="shared" si="116"/>
        <v>1.32</v>
      </c>
      <c r="AP63" s="77">
        <f t="shared" si="116"/>
        <v>4.8099999999999996</v>
      </c>
      <c r="AQ63" s="77">
        <f t="shared" si="116"/>
        <v>10.4</v>
      </c>
      <c r="AR63" s="77">
        <f t="shared" si="116"/>
        <v>4.13</v>
      </c>
      <c r="AS63" s="77">
        <f t="shared" si="116"/>
        <v>0.30950000000000005</v>
      </c>
      <c r="AT63" s="77">
        <f t="shared" si="116"/>
        <v>0.41550000000000004</v>
      </c>
      <c r="AU63" s="77">
        <f t="shared" si="116"/>
        <v>0.77800000000000014</v>
      </c>
      <c r="AV63" s="77">
        <f t="shared" si="116"/>
        <v>2.9910000000000005</v>
      </c>
      <c r="AW63" s="77">
        <f t="shared" si="116"/>
        <v>5.8409999999999993</v>
      </c>
      <c r="AX63" s="77">
        <f t="shared" si="116"/>
        <v>1.71</v>
      </c>
      <c r="AY63" s="77">
        <f t="shared" si="116"/>
        <v>0.34950000000000009</v>
      </c>
      <c r="AZ63" s="77">
        <f t="shared" si="116"/>
        <v>0.41550000000000004</v>
      </c>
      <c r="BA63" s="77">
        <f t="shared" si="116"/>
        <v>0.78800000000000014</v>
      </c>
      <c r="BB63" s="77">
        <f t="shared" si="116"/>
        <v>2.9910000000000005</v>
      </c>
      <c r="BC63" s="77">
        <f t="shared" si="116"/>
        <v>5.8409999999999993</v>
      </c>
      <c r="BD63" s="77">
        <f t="shared" si="116"/>
        <v>1.81</v>
      </c>
      <c r="BE63" s="77">
        <f t="shared" si="116"/>
        <v>0.38250000000000001</v>
      </c>
      <c r="BF63" s="77">
        <f t="shared" si="116"/>
        <v>0.68799999999999994</v>
      </c>
      <c r="BG63" s="77">
        <f t="shared" si="116"/>
        <v>1.0009999999999999</v>
      </c>
      <c r="BH63" s="77">
        <f t="shared" si="116"/>
        <v>5.0574999999999992</v>
      </c>
      <c r="BI63" s="77">
        <f t="shared" si="116"/>
        <v>8.5824999999999996</v>
      </c>
      <c r="BJ63" s="52">
        <f t="shared" si="116"/>
        <v>3.0350000000000001</v>
      </c>
    </row>
    <row r="64" spans="1:62" s="7" customFormat="1" ht="60.75" customHeight="1" x14ac:dyDescent="0.3">
      <c r="A64" s="49" t="s">
        <v>66</v>
      </c>
      <c r="B64" s="26">
        <v>144</v>
      </c>
      <c r="C64" s="23">
        <v>300</v>
      </c>
      <c r="D64" s="23">
        <v>300</v>
      </c>
      <c r="E64" s="23">
        <v>400</v>
      </c>
      <c r="F64" s="26">
        <v>100</v>
      </c>
      <c r="G64" s="27">
        <v>55</v>
      </c>
      <c r="H64" s="14">
        <f t="shared" ref="H64:H70" si="117">G64/F64*C64</f>
        <v>165</v>
      </c>
      <c r="I64" s="14">
        <f t="shared" ref="I64:I70" si="118">G64/F64*D64</f>
        <v>165</v>
      </c>
      <c r="J64" s="14">
        <f t="shared" ref="J64:J70" si="119">G64/F64*E64</f>
        <v>220.00000000000003</v>
      </c>
      <c r="K64" s="27">
        <v>1.6</v>
      </c>
      <c r="L64" s="27">
        <v>2.9</v>
      </c>
      <c r="M64" s="27">
        <v>5.6</v>
      </c>
      <c r="N64" s="14">
        <f t="shared" ref="N64:N70" si="120">K64/F64*C64</f>
        <v>4.8</v>
      </c>
      <c r="O64" s="14">
        <f t="shared" ref="O64:O70" si="121">L64/F64*C64</f>
        <v>8.6999999999999993</v>
      </c>
      <c r="P64" s="14">
        <f t="shared" ref="P64:P70" si="122">M64/F64*C64</f>
        <v>16.799999999999997</v>
      </c>
      <c r="Q64" s="14">
        <f t="shared" ref="Q64:Q70" si="123">K64/F64*D64</f>
        <v>4.8</v>
      </c>
      <c r="R64" s="14">
        <f t="shared" ref="R64:R70" si="124">L64/F64*D64</f>
        <v>8.6999999999999993</v>
      </c>
      <c r="S64" s="14">
        <f t="shared" ref="S64:S70" si="125">M64/F64*D64</f>
        <v>16.799999999999997</v>
      </c>
      <c r="T64" s="14">
        <f t="shared" ref="T64:T70" si="126">K64/F64*E64</f>
        <v>6.4</v>
      </c>
      <c r="U64" s="14">
        <f t="shared" ref="U64:U70" si="127">L64/F64*E64</f>
        <v>11.6</v>
      </c>
      <c r="V64" s="14">
        <f t="shared" ref="V64:V70" si="128">M64/F64*E64</f>
        <v>22.4</v>
      </c>
      <c r="W64" s="28">
        <v>18.829999999999998</v>
      </c>
      <c r="X64" s="28">
        <v>14.55</v>
      </c>
      <c r="Y64" s="28">
        <v>33.19</v>
      </c>
      <c r="Z64" s="28">
        <v>0.93</v>
      </c>
      <c r="AA64" s="15">
        <f t="shared" si="85"/>
        <v>56.49</v>
      </c>
      <c r="AB64" s="15">
        <f t="shared" si="86"/>
        <v>43.650000000000006</v>
      </c>
      <c r="AC64" s="15">
        <f t="shared" si="87"/>
        <v>99.57</v>
      </c>
      <c r="AD64" s="15">
        <f t="shared" si="88"/>
        <v>2.7900000000000005</v>
      </c>
      <c r="AE64" s="15">
        <f t="shared" si="89"/>
        <v>56.49</v>
      </c>
      <c r="AF64" s="15">
        <f t="shared" si="90"/>
        <v>43.650000000000006</v>
      </c>
      <c r="AG64" s="15">
        <f t="shared" si="91"/>
        <v>99.57</v>
      </c>
      <c r="AH64" s="15">
        <f t="shared" si="92"/>
        <v>2.7900000000000005</v>
      </c>
      <c r="AI64" s="15">
        <f t="shared" si="93"/>
        <v>75.319999999999993</v>
      </c>
      <c r="AJ64" s="15">
        <f t="shared" si="94"/>
        <v>58.20000000000001</v>
      </c>
      <c r="AK64" s="15">
        <f t="shared" si="95"/>
        <v>132.76</v>
      </c>
      <c r="AL64" s="15">
        <f t="shared" si="96"/>
        <v>3.72</v>
      </c>
      <c r="AM64" s="28">
        <v>0.01</v>
      </c>
      <c r="AN64" s="28">
        <v>0.06</v>
      </c>
      <c r="AO64" s="28">
        <v>0.02</v>
      </c>
      <c r="AP64" s="28">
        <v>0.28999999999999998</v>
      </c>
      <c r="AQ64" s="28">
        <v>1.66</v>
      </c>
      <c r="AR64" s="28">
        <v>0.1</v>
      </c>
      <c r="AS64" s="15">
        <f t="shared" si="97"/>
        <v>3.0000000000000002E-2</v>
      </c>
      <c r="AT64" s="15">
        <f t="shared" si="98"/>
        <v>0.18</v>
      </c>
      <c r="AU64" s="15">
        <f t="shared" si="99"/>
        <v>6.0000000000000005E-2</v>
      </c>
      <c r="AV64" s="15">
        <f t="shared" si="100"/>
        <v>0.86999999999999988</v>
      </c>
      <c r="AW64" s="15">
        <f t="shared" si="101"/>
        <v>4.9800000000000004</v>
      </c>
      <c r="AX64" s="15">
        <f t="shared" si="102"/>
        <v>0.3</v>
      </c>
      <c r="AY64" s="15">
        <f t="shared" si="103"/>
        <v>3.0000000000000002E-2</v>
      </c>
      <c r="AZ64" s="15">
        <f t="shared" si="104"/>
        <v>0.18</v>
      </c>
      <c r="BA64" s="15">
        <f t="shared" si="105"/>
        <v>6.0000000000000005E-2</v>
      </c>
      <c r="BB64" s="15">
        <f t="shared" si="106"/>
        <v>0.86999999999999988</v>
      </c>
      <c r="BC64" s="15">
        <f t="shared" si="107"/>
        <v>4.9800000000000004</v>
      </c>
      <c r="BD64" s="15">
        <f t="shared" si="108"/>
        <v>0.3</v>
      </c>
      <c r="BE64" s="15">
        <f t="shared" si="109"/>
        <v>0.04</v>
      </c>
      <c r="BF64" s="15">
        <f t="shared" si="110"/>
        <v>0.24</v>
      </c>
      <c r="BG64" s="15">
        <f t="shared" si="111"/>
        <v>0.08</v>
      </c>
      <c r="BH64" s="15">
        <f t="shared" si="112"/>
        <v>1.1599999999999999</v>
      </c>
      <c r="BI64" s="15">
        <f t="shared" si="113"/>
        <v>6.64</v>
      </c>
      <c r="BJ64" s="50">
        <f t="shared" si="114"/>
        <v>0.4</v>
      </c>
    </row>
    <row r="65" spans="1:62" s="7" customFormat="1" ht="45" customHeight="1" x14ac:dyDescent="0.3">
      <c r="A65" s="49" t="s">
        <v>67</v>
      </c>
      <c r="B65" s="26" t="s">
        <v>68</v>
      </c>
      <c r="C65" s="23">
        <v>100</v>
      </c>
      <c r="D65" s="23">
        <v>100</v>
      </c>
      <c r="E65" s="23">
        <v>150</v>
      </c>
      <c r="F65" s="26">
        <v>100</v>
      </c>
      <c r="G65" s="27">
        <v>325.42</v>
      </c>
      <c r="H65" s="14">
        <f>G65/F65*C65</f>
        <v>325.42</v>
      </c>
      <c r="I65" s="14">
        <f>G65/F65*D65</f>
        <v>325.42</v>
      </c>
      <c r="J65" s="14">
        <f>G65/F65*E65</f>
        <v>488.13</v>
      </c>
      <c r="K65" s="27">
        <v>13.88</v>
      </c>
      <c r="L65" s="27">
        <v>27.39</v>
      </c>
      <c r="M65" s="27">
        <v>19.55</v>
      </c>
      <c r="N65" s="14">
        <f>K65/F65*C65</f>
        <v>13.88</v>
      </c>
      <c r="O65" s="14">
        <f>L65/F65*C65</f>
        <v>27.390000000000004</v>
      </c>
      <c r="P65" s="14">
        <f>M65/F65*C65</f>
        <v>19.55</v>
      </c>
      <c r="Q65" s="14">
        <f>K65/F65*D65</f>
        <v>13.88</v>
      </c>
      <c r="R65" s="14">
        <f>L65/F65*D65</f>
        <v>27.390000000000004</v>
      </c>
      <c r="S65" s="14">
        <f>M65/F65*D65</f>
        <v>19.55</v>
      </c>
      <c r="T65" s="14">
        <f>K65/F65*E65</f>
        <v>20.82</v>
      </c>
      <c r="U65" s="14">
        <f>L65/F65*E65</f>
        <v>41.085000000000008</v>
      </c>
      <c r="V65" s="14">
        <f>M65/F65*E65</f>
        <v>29.325000000000003</v>
      </c>
      <c r="W65" s="28">
        <v>243.83</v>
      </c>
      <c r="X65" s="28">
        <v>14</v>
      </c>
      <c r="Y65" s="28">
        <v>118.08</v>
      </c>
      <c r="Z65" s="28">
        <v>1.98</v>
      </c>
      <c r="AA65" s="15">
        <f>W65/100*C65</f>
        <v>243.82999999999998</v>
      </c>
      <c r="AB65" s="15">
        <f>X65/100*C65</f>
        <v>14.000000000000002</v>
      </c>
      <c r="AC65" s="15">
        <f>Y65/100*C65</f>
        <v>118.08000000000001</v>
      </c>
      <c r="AD65" s="15">
        <f>Z65/100*C65</f>
        <v>1.9799999999999998</v>
      </c>
      <c r="AE65" s="15">
        <f>W65/100*D65</f>
        <v>243.82999999999998</v>
      </c>
      <c r="AF65" s="15">
        <f>X65/100*D65</f>
        <v>14.000000000000002</v>
      </c>
      <c r="AG65" s="15">
        <f>Y65/100*D65</f>
        <v>118.08000000000001</v>
      </c>
      <c r="AH65" s="15">
        <f>Z65/100*D65</f>
        <v>1.9799999999999998</v>
      </c>
      <c r="AI65" s="15">
        <f>W65/100*E65</f>
        <v>365.745</v>
      </c>
      <c r="AJ65" s="15">
        <f>X65/100*E65</f>
        <v>21.000000000000004</v>
      </c>
      <c r="AK65" s="15">
        <f>Y65/100*E65</f>
        <v>177.12</v>
      </c>
      <c r="AL65" s="15">
        <f>Z65/100*E65</f>
        <v>2.9699999999999998</v>
      </c>
      <c r="AM65" s="28">
        <v>0.08</v>
      </c>
      <c r="AN65" s="28">
        <v>0.16</v>
      </c>
      <c r="AO65" s="28">
        <v>0.19</v>
      </c>
      <c r="AP65" s="28">
        <v>1.29</v>
      </c>
      <c r="AQ65" s="28">
        <v>26.32</v>
      </c>
      <c r="AR65" s="28">
        <v>0.18</v>
      </c>
      <c r="AS65" s="15">
        <f>AM65/100*C65</f>
        <v>0.08</v>
      </c>
      <c r="AT65" s="15">
        <f>AN65/100*C65</f>
        <v>0.16</v>
      </c>
      <c r="AU65" s="15">
        <f>AO65/100*C65</f>
        <v>0.19</v>
      </c>
      <c r="AV65" s="15">
        <f>AP65/100*C65</f>
        <v>1.29</v>
      </c>
      <c r="AW65" s="15">
        <f>AQ65/100*C65</f>
        <v>26.32</v>
      </c>
      <c r="AX65" s="15">
        <f>AR65/100*C65</f>
        <v>0.18</v>
      </c>
      <c r="AY65" s="15">
        <f>AM65/100*D65</f>
        <v>0.08</v>
      </c>
      <c r="AZ65" s="15">
        <f>AN65/100*D65</f>
        <v>0.16</v>
      </c>
      <c r="BA65" s="15">
        <f>AO65/100*D65</f>
        <v>0.19</v>
      </c>
      <c r="BB65" s="15">
        <f>AP65/100*D65</f>
        <v>1.29</v>
      </c>
      <c r="BC65" s="15">
        <f>AQ65/100*D65</f>
        <v>26.32</v>
      </c>
      <c r="BD65" s="15">
        <f>AR65/100*D65</f>
        <v>0.18</v>
      </c>
      <c r="BE65" s="15">
        <f>AM65/100*E65</f>
        <v>0.12000000000000001</v>
      </c>
      <c r="BF65" s="15">
        <f>AN65/100*E65</f>
        <v>0.24000000000000002</v>
      </c>
      <c r="BG65" s="15">
        <f>AO65/100*E65</f>
        <v>0.28499999999999998</v>
      </c>
      <c r="BH65" s="15">
        <f>AP65/100*E65</f>
        <v>1.9350000000000001</v>
      </c>
      <c r="BI65" s="15">
        <f>AQ65/100*E65</f>
        <v>39.479999999999997</v>
      </c>
      <c r="BJ65" s="50">
        <f>AR65/100*E65</f>
        <v>0.27</v>
      </c>
    </row>
    <row r="66" spans="1:62" s="7" customFormat="1" ht="25.5" customHeight="1" x14ac:dyDescent="0.3">
      <c r="A66" s="49" t="s">
        <v>69</v>
      </c>
      <c r="B66" s="26">
        <v>836</v>
      </c>
      <c r="C66" s="23">
        <v>120</v>
      </c>
      <c r="D66" s="23">
        <v>150</v>
      </c>
      <c r="E66" s="23">
        <v>200</v>
      </c>
      <c r="F66" s="26">
        <v>90</v>
      </c>
      <c r="G66" s="27">
        <v>369</v>
      </c>
      <c r="H66" s="14">
        <f t="shared" si="117"/>
        <v>491.99999999999994</v>
      </c>
      <c r="I66" s="14">
        <f t="shared" si="118"/>
        <v>615</v>
      </c>
      <c r="J66" s="14">
        <f t="shared" si="119"/>
        <v>819.99999999999989</v>
      </c>
      <c r="K66" s="27">
        <v>28.31</v>
      </c>
      <c r="L66" s="27">
        <v>27.78</v>
      </c>
      <c r="M66" s="27">
        <v>0</v>
      </c>
      <c r="N66" s="14">
        <f t="shared" si="120"/>
        <v>37.746666666666663</v>
      </c>
      <c r="O66" s="14">
        <f t="shared" si="121"/>
        <v>37.040000000000006</v>
      </c>
      <c r="P66" s="14">
        <f t="shared" si="122"/>
        <v>0</v>
      </c>
      <c r="Q66" s="14">
        <f t="shared" si="123"/>
        <v>47.18333333333333</v>
      </c>
      <c r="R66" s="14">
        <f t="shared" si="124"/>
        <v>46.300000000000004</v>
      </c>
      <c r="S66" s="14">
        <f t="shared" si="125"/>
        <v>0</v>
      </c>
      <c r="T66" s="14">
        <f t="shared" si="126"/>
        <v>62.911111111111104</v>
      </c>
      <c r="U66" s="14">
        <f t="shared" si="127"/>
        <v>61.733333333333341</v>
      </c>
      <c r="V66" s="14">
        <f t="shared" si="128"/>
        <v>0</v>
      </c>
      <c r="W66" s="28">
        <v>31.92</v>
      </c>
      <c r="X66" s="28">
        <v>22.64</v>
      </c>
      <c r="Y66" s="28">
        <v>127.08</v>
      </c>
      <c r="Z66" s="28">
        <v>1.36</v>
      </c>
      <c r="AA66" s="15">
        <f t="shared" si="85"/>
        <v>38.304000000000002</v>
      </c>
      <c r="AB66" s="15">
        <f t="shared" si="86"/>
        <v>27.168000000000003</v>
      </c>
      <c r="AC66" s="15">
        <f t="shared" si="87"/>
        <v>152.49599999999998</v>
      </c>
      <c r="AD66" s="15">
        <f t="shared" si="88"/>
        <v>1.6320000000000001</v>
      </c>
      <c r="AE66" s="15">
        <f t="shared" si="89"/>
        <v>47.88</v>
      </c>
      <c r="AF66" s="15">
        <f t="shared" si="90"/>
        <v>33.96</v>
      </c>
      <c r="AG66" s="15">
        <f t="shared" si="91"/>
        <v>190.61999999999998</v>
      </c>
      <c r="AH66" s="15">
        <f t="shared" si="92"/>
        <v>2.04</v>
      </c>
      <c r="AI66" s="15">
        <f t="shared" si="93"/>
        <v>63.840000000000011</v>
      </c>
      <c r="AJ66" s="15">
        <f t="shared" si="94"/>
        <v>45.28</v>
      </c>
      <c r="AK66" s="15">
        <f t="shared" si="95"/>
        <v>254.16</v>
      </c>
      <c r="AL66" s="15">
        <f t="shared" si="96"/>
        <v>2.72</v>
      </c>
      <c r="AM66" s="28">
        <v>0</v>
      </c>
      <c r="AN66" s="28">
        <v>0.11</v>
      </c>
      <c r="AO66" s="28">
        <v>0.18</v>
      </c>
      <c r="AP66" s="28">
        <v>3.96</v>
      </c>
      <c r="AQ66" s="28">
        <v>0</v>
      </c>
      <c r="AR66" s="28">
        <v>0</v>
      </c>
      <c r="AS66" s="15">
        <f t="shared" si="97"/>
        <v>0</v>
      </c>
      <c r="AT66" s="15">
        <f t="shared" si="98"/>
        <v>0.13200000000000001</v>
      </c>
      <c r="AU66" s="15">
        <f t="shared" si="99"/>
        <v>0.216</v>
      </c>
      <c r="AV66" s="15">
        <f t="shared" si="100"/>
        <v>4.7519999999999998</v>
      </c>
      <c r="AW66" s="15">
        <f t="shared" si="101"/>
        <v>0</v>
      </c>
      <c r="AX66" s="15">
        <f t="shared" si="102"/>
        <v>0</v>
      </c>
      <c r="AY66" s="15">
        <f t="shared" si="103"/>
        <v>0</v>
      </c>
      <c r="AZ66" s="15">
        <f t="shared" si="104"/>
        <v>0.16500000000000001</v>
      </c>
      <c r="BA66" s="15">
        <f t="shared" si="105"/>
        <v>0.27</v>
      </c>
      <c r="BB66" s="15">
        <f t="shared" si="106"/>
        <v>5.9399999999999995</v>
      </c>
      <c r="BC66" s="15">
        <f t="shared" si="107"/>
        <v>0</v>
      </c>
      <c r="BD66" s="15">
        <f t="shared" si="108"/>
        <v>0</v>
      </c>
      <c r="BE66" s="15">
        <f t="shared" si="109"/>
        <v>0</v>
      </c>
      <c r="BF66" s="15">
        <f t="shared" si="110"/>
        <v>0.22</v>
      </c>
      <c r="BG66" s="15">
        <f t="shared" si="111"/>
        <v>0.36</v>
      </c>
      <c r="BH66" s="15">
        <f t="shared" si="112"/>
        <v>7.919999999999999</v>
      </c>
      <c r="BI66" s="15">
        <f t="shared" si="113"/>
        <v>0</v>
      </c>
      <c r="BJ66" s="50">
        <f t="shared" si="114"/>
        <v>0</v>
      </c>
    </row>
    <row r="67" spans="1:62" s="7" customFormat="1" ht="27" customHeight="1" x14ac:dyDescent="0.3">
      <c r="A67" s="49" t="s">
        <v>70</v>
      </c>
      <c r="B67" s="26">
        <v>147</v>
      </c>
      <c r="C67" s="23">
        <v>200</v>
      </c>
      <c r="D67" s="23">
        <v>230</v>
      </c>
      <c r="E67" s="23">
        <v>300</v>
      </c>
      <c r="F67" s="26">
        <v>230</v>
      </c>
      <c r="G67" s="27">
        <v>211</v>
      </c>
      <c r="H67" s="14">
        <f t="shared" si="117"/>
        <v>183.47826086956522</v>
      </c>
      <c r="I67" s="14">
        <f t="shared" si="118"/>
        <v>211</v>
      </c>
      <c r="J67" s="14">
        <f t="shared" si="119"/>
        <v>275.21739130434781</v>
      </c>
      <c r="K67" s="27">
        <v>3.9</v>
      </c>
      <c r="L67" s="27">
        <v>11.5</v>
      </c>
      <c r="M67" s="27">
        <v>22.9</v>
      </c>
      <c r="N67" s="14">
        <f t="shared" si="120"/>
        <v>3.3913043478260874</v>
      </c>
      <c r="O67" s="14">
        <f t="shared" si="121"/>
        <v>10</v>
      </c>
      <c r="P67" s="14">
        <f t="shared" si="122"/>
        <v>19.913043478260871</v>
      </c>
      <c r="Q67" s="14">
        <f t="shared" si="123"/>
        <v>3.9000000000000004</v>
      </c>
      <c r="R67" s="14">
        <f t="shared" si="124"/>
        <v>11.5</v>
      </c>
      <c r="S67" s="14">
        <f t="shared" si="125"/>
        <v>22.9</v>
      </c>
      <c r="T67" s="14">
        <f t="shared" si="126"/>
        <v>5.0869565217391308</v>
      </c>
      <c r="U67" s="14">
        <f t="shared" si="127"/>
        <v>15</v>
      </c>
      <c r="V67" s="14">
        <f t="shared" si="128"/>
        <v>29.869565217391305</v>
      </c>
      <c r="W67" s="28">
        <v>21.42</v>
      </c>
      <c r="X67" s="28">
        <v>19.28</v>
      </c>
      <c r="Y67" s="28">
        <v>45.07</v>
      </c>
      <c r="Z67" s="28">
        <v>0.71</v>
      </c>
      <c r="AA67" s="15">
        <f t="shared" si="85"/>
        <v>42.84</v>
      </c>
      <c r="AB67" s="15">
        <f t="shared" si="86"/>
        <v>38.56</v>
      </c>
      <c r="AC67" s="15">
        <f t="shared" si="87"/>
        <v>90.14</v>
      </c>
      <c r="AD67" s="15">
        <f t="shared" si="88"/>
        <v>1.42</v>
      </c>
      <c r="AE67" s="15">
        <f t="shared" si="89"/>
        <v>49.266000000000005</v>
      </c>
      <c r="AF67" s="15">
        <f t="shared" si="90"/>
        <v>44.344000000000001</v>
      </c>
      <c r="AG67" s="15">
        <f t="shared" si="91"/>
        <v>103.661</v>
      </c>
      <c r="AH67" s="15">
        <f t="shared" si="92"/>
        <v>1.6329999999999998</v>
      </c>
      <c r="AI67" s="15">
        <f t="shared" si="93"/>
        <v>64.260000000000005</v>
      </c>
      <c r="AJ67" s="15">
        <f t="shared" si="94"/>
        <v>57.839999999999996</v>
      </c>
      <c r="AK67" s="15">
        <f t="shared" si="95"/>
        <v>135.21</v>
      </c>
      <c r="AL67" s="15">
        <f t="shared" si="96"/>
        <v>2.13</v>
      </c>
      <c r="AM67" s="28">
        <v>0</v>
      </c>
      <c r="AN67" s="28">
        <v>0.05</v>
      </c>
      <c r="AO67" s="28">
        <v>0.05</v>
      </c>
      <c r="AP67" s="28">
        <v>0.62</v>
      </c>
      <c r="AQ67" s="28">
        <v>6.26</v>
      </c>
      <c r="AR67" s="28">
        <v>1.98</v>
      </c>
      <c r="AS67" s="15">
        <f t="shared" si="97"/>
        <v>0</v>
      </c>
      <c r="AT67" s="15">
        <f t="shared" si="98"/>
        <v>0.1</v>
      </c>
      <c r="AU67" s="15">
        <f t="shared" si="99"/>
        <v>0.1</v>
      </c>
      <c r="AV67" s="15">
        <f t="shared" si="100"/>
        <v>1.24</v>
      </c>
      <c r="AW67" s="15">
        <f t="shared" si="101"/>
        <v>12.520000000000001</v>
      </c>
      <c r="AX67" s="15">
        <f t="shared" si="102"/>
        <v>3.9599999999999995</v>
      </c>
      <c r="AY67" s="15">
        <f t="shared" si="103"/>
        <v>0</v>
      </c>
      <c r="AZ67" s="15">
        <f t="shared" si="104"/>
        <v>0.115</v>
      </c>
      <c r="BA67" s="15">
        <f t="shared" si="105"/>
        <v>0.115</v>
      </c>
      <c r="BB67" s="15">
        <f t="shared" si="106"/>
        <v>1.4259999999999999</v>
      </c>
      <c r="BC67" s="15">
        <f t="shared" si="107"/>
        <v>14.398000000000001</v>
      </c>
      <c r="BD67" s="15">
        <f t="shared" si="108"/>
        <v>4.5539999999999994</v>
      </c>
      <c r="BE67" s="15">
        <f t="shared" si="109"/>
        <v>0</v>
      </c>
      <c r="BF67" s="15">
        <f t="shared" si="110"/>
        <v>0.15</v>
      </c>
      <c r="BG67" s="15">
        <f t="shared" si="111"/>
        <v>0.15</v>
      </c>
      <c r="BH67" s="15">
        <f t="shared" si="112"/>
        <v>1.8599999999999999</v>
      </c>
      <c r="BI67" s="15">
        <f t="shared" si="113"/>
        <v>18.78</v>
      </c>
      <c r="BJ67" s="50">
        <f t="shared" si="114"/>
        <v>5.9399999999999995</v>
      </c>
    </row>
    <row r="68" spans="1:62" s="7" customFormat="1" ht="40.5" customHeight="1" x14ac:dyDescent="0.3">
      <c r="A68" s="49" t="s">
        <v>71</v>
      </c>
      <c r="B68" s="26">
        <v>14</v>
      </c>
      <c r="C68" s="23">
        <v>150</v>
      </c>
      <c r="D68" s="23">
        <v>150</v>
      </c>
      <c r="E68" s="23">
        <v>200</v>
      </c>
      <c r="F68" s="26">
        <v>100</v>
      </c>
      <c r="G68" s="27">
        <v>81</v>
      </c>
      <c r="H68" s="14">
        <f t="shared" si="117"/>
        <v>121.50000000000001</v>
      </c>
      <c r="I68" s="14">
        <f t="shared" si="118"/>
        <v>121.50000000000001</v>
      </c>
      <c r="J68" s="14">
        <f t="shared" si="119"/>
        <v>162</v>
      </c>
      <c r="K68" s="27">
        <v>0.7</v>
      </c>
      <c r="L68" s="27">
        <v>7.4</v>
      </c>
      <c r="M68" s="27">
        <v>2.9</v>
      </c>
      <c r="N68" s="14">
        <f t="shared" si="120"/>
        <v>1.0499999999999998</v>
      </c>
      <c r="O68" s="14">
        <f t="shared" si="121"/>
        <v>11.100000000000001</v>
      </c>
      <c r="P68" s="14">
        <f t="shared" si="122"/>
        <v>4.3499999999999996</v>
      </c>
      <c r="Q68" s="14">
        <f t="shared" si="123"/>
        <v>1.0499999999999998</v>
      </c>
      <c r="R68" s="14">
        <f t="shared" si="124"/>
        <v>11.100000000000001</v>
      </c>
      <c r="S68" s="14">
        <f t="shared" si="125"/>
        <v>4.3499999999999996</v>
      </c>
      <c r="T68" s="14">
        <f t="shared" si="126"/>
        <v>1.4</v>
      </c>
      <c r="U68" s="14">
        <f t="shared" si="127"/>
        <v>14.800000000000002</v>
      </c>
      <c r="V68" s="14">
        <f t="shared" si="128"/>
        <v>5.8</v>
      </c>
      <c r="W68" s="28">
        <v>19.97</v>
      </c>
      <c r="X68" s="28">
        <v>16.57</v>
      </c>
      <c r="Y68" s="28">
        <v>32.950000000000003</v>
      </c>
      <c r="Z68" s="28">
        <v>0.71</v>
      </c>
      <c r="AA68" s="15">
        <f t="shared" si="85"/>
        <v>29.954999999999998</v>
      </c>
      <c r="AB68" s="15">
        <f t="shared" si="86"/>
        <v>24.855</v>
      </c>
      <c r="AC68" s="15">
        <f t="shared" si="87"/>
        <v>49.425000000000004</v>
      </c>
      <c r="AD68" s="15">
        <f t="shared" si="88"/>
        <v>1.0649999999999999</v>
      </c>
      <c r="AE68" s="15">
        <f t="shared" si="89"/>
        <v>29.954999999999998</v>
      </c>
      <c r="AF68" s="15">
        <f t="shared" si="90"/>
        <v>24.855</v>
      </c>
      <c r="AG68" s="15">
        <f t="shared" si="91"/>
        <v>49.425000000000004</v>
      </c>
      <c r="AH68" s="15">
        <f t="shared" si="92"/>
        <v>1.0649999999999999</v>
      </c>
      <c r="AI68" s="15">
        <f t="shared" si="93"/>
        <v>39.94</v>
      </c>
      <c r="AJ68" s="15">
        <f t="shared" si="94"/>
        <v>33.14</v>
      </c>
      <c r="AK68" s="15">
        <f t="shared" si="95"/>
        <v>65.900000000000006</v>
      </c>
      <c r="AL68" s="15">
        <f t="shared" si="96"/>
        <v>1.42</v>
      </c>
      <c r="AM68" s="28">
        <v>0</v>
      </c>
      <c r="AN68" s="28">
        <v>0.04</v>
      </c>
      <c r="AO68" s="28">
        <v>0.04</v>
      </c>
      <c r="AP68" s="28">
        <v>0.33</v>
      </c>
      <c r="AQ68" s="28">
        <v>14.02</v>
      </c>
      <c r="AR68" s="28">
        <v>1.58</v>
      </c>
      <c r="AS68" s="15">
        <f t="shared" si="97"/>
        <v>0</v>
      </c>
      <c r="AT68" s="15">
        <f t="shared" si="98"/>
        <v>6.0000000000000005E-2</v>
      </c>
      <c r="AU68" s="15">
        <f t="shared" si="99"/>
        <v>6.0000000000000005E-2</v>
      </c>
      <c r="AV68" s="15">
        <f t="shared" si="100"/>
        <v>0.495</v>
      </c>
      <c r="AW68" s="15">
        <f t="shared" si="101"/>
        <v>21.029999999999998</v>
      </c>
      <c r="AX68" s="15">
        <f t="shared" si="102"/>
        <v>2.37</v>
      </c>
      <c r="AY68" s="15">
        <f t="shared" si="103"/>
        <v>0</v>
      </c>
      <c r="AZ68" s="15">
        <f t="shared" si="104"/>
        <v>6.0000000000000005E-2</v>
      </c>
      <c r="BA68" s="15">
        <f t="shared" si="105"/>
        <v>6.0000000000000005E-2</v>
      </c>
      <c r="BB68" s="15">
        <f t="shared" si="106"/>
        <v>0.495</v>
      </c>
      <c r="BC68" s="15">
        <f t="shared" si="107"/>
        <v>21.029999999999998</v>
      </c>
      <c r="BD68" s="15">
        <f t="shared" si="108"/>
        <v>2.37</v>
      </c>
      <c r="BE68" s="15">
        <f t="shared" si="109"/>
        <v>0</v>
      </c>
      <c r="BF68" s="15">
        <f t="shared" si="110"/>
        <v>0.08</v>
      </c>
      <c r="BG68" s="15">
        <f t="shared" si="111"/>
        <v>0.08</v>
      </c>
      <c r="BH68" s="15">
        <f t="shared" si="112"/>
        <v>0.66</v>
      </c>
      <c r="BI68" s="15">
        <f t="shared" si="113"/>
        <v>28.04</v>
      </c>
      <c r="BJ68" s="50">
        <f t="shared" si="114"/>
        <v>3.16</v>
      </c>
    </row>
    <row r="69" spans="1:62" s="7" customFormat="1" ht="18" customHeight="1" x14ac:dyDescent="0.3">
      <c r="A69" s="49" t="s">
        <v>43</v>
      </c>
      <c r="B69" s="26" t="s">
        <v>72</v>
      </c>
      <c r="C69" s="23">
        <v>50</v>
      </c>
      <c r="D69" s="23">
        <v>50</v>
      </c>
      <c r="E69" s="23">
        <v>50</v>
      </c>
      <c r="F69" s="26">
        <v>50</v>
      </c>
      <c r="G69" s="30">
        <v>127</v>
      </c>
      <c r="H69" s="14">
        <f t="shared" si="117"/>
        <v>127</v>
      </c>
      <c r="I69" s="14">
        <f t="shared" si="118"/>
        <v>127</v>
      </c>
      <c r="J69" s="14">
        <f t="shared" si="119"/>
        <v>127</v>
      </c>
      <c r="K69" s="30">
        <v>3.88</v>
      </c>
      <c r="L69" s="30">
        <v>1</v>
      </c>
      <c r="M69" s="30">
        <v>26.5</v>
      </c>
      <c r="N69" s="14">
        <f t="shared" si="120"/>
        <v>3.88</v>
      </c>
      <c r="O69" s="14">
        <f t="shared" si="121"/>
        <v>1</v>
      </c>
      <c r="P69" s="14">
        <f t="shared" si="122"/>
        <v>26.5</v>
      </c>
      <c r="Q69" s="14">
        <f t="shared" si="123"/>
        <v>3.88</v>
      </c>
      <c r="R69" s="14">
        <f t="shared" si="124"/>
        <v>1</v>
      </c>
      <c r="S69" s="14">
        <f t="shared" si="125"/>
        <v>26.5</v>
      </c>
      <c r="T69" s="14">
        <f t="shared" si="126"/>
        <v>3.88</v>
      </c>
      <c r="U69" s="14">
        <f t="shared" si="127"/>
        <v>1</v>
      </c>
      <c r="V69" s="14">
        <f t="shared" si="128"/>
        <v>26.5</v>
      </c>
      <c r="W69" s="28">
        <v>148.1</v>
      </c>
      <c r="X69" s="28">
        <v>16</v>
      </c>
      <c r="Y69" s="28">
        <v>52.77</v>
      </c>
      <c r="Z69" s="28">
        <v>2.4</v>
      </c>
      <c r="AA69" s="15">
        <f t="shared" si="85"/>
        <v>74.05</v>
      </c>
      <c r="AB69" s="15">
        <f t="shared" si="86"/>
        <v>8</v>
      </c>
      <c r="AC69" s="15">
        <f t="shared" si="87"/>
        <v>26.385000000000002</v>
      </c>
      <c r="AD69" s="15">
        <f t="shared" si="88"/>
        <v>1.2</v>
      </c>
      <c r="AE69" s="15">
        <f t="shared" si="89"/>
        <v>74.05</v>
      </c>
      <c r="AF69" s="15">
        <f t="shared" si="90"/>
        <v>8</v>
      </c>
      <c r="AG69" s="15">
        <f t="shared" si="91"/>
        <v>26.385000000000002</v>
      </c>
      <c r="AH69" s="15">
        <f t="shared" si="92"/>
        <v>1.2</v>
      </c>
      <c r="AI69" s="15">
        <f t="shared" si="93"/>
        <v>74.05</v>
      </c>
      <c r="AJ69" s="15">
        <f t="shared" si="94"/>
        <v>8</v>
      </c>
      <c r="AK69" s="15">
        <f t="shared" si="95"/>
        <v>26.385000000000002</v>
      </c>
      <c r="AL69" s="15">
        <f t="shared" si="96"/>
        <v>1.2</v>
      </c>
      <c r="AM69" s="28">
        <v>0</v>
      </c>
      <c r="AN69" s="28">
        <v>0.34</v>
      </c>
      <c r="AO69" s="28">
        <v>0.2</v>
      </c>
      <c r="AP69" s="28">
        <v>2.5</v>
      </c>
      <c r="AQ69" s="28">
        <v>0</v>
      </c>
      <c r="AR69" s="28">
        <v>1.5</v>
      </c>
      <c r="AS69" s="15">
        <f t="shared" si="97"/>
        <v>0</v>
      </c>
      <c r="AT69" s="15">
        <f t="shared" si="98"/>
        <v>0.17</v>
      </c>
      <c r="AU69" s="15">
        <f t="shared" si="99"/>
        <v>0.1</v>
      </c>
      <c r="AV69" s="15">
        <f t="shared" si="100"/>
        <v>1.25</v>
      </c>
      <c r="AW69" s="15">
        <f t="shared" si="101"/>
        <v>0</v>
      </c>
      <c r="AX69" s="15">
        <f t="shared" si="102"/>
        <v>0.75</v>
      </c>
      <c r="AY69" s="15">
        <f t="shared" si="103"/>
        <v>0</v>
      </c>
      <c r="AZ69" s="15">
        <f t="shared" si="104"/>
        <v>0.17</v>
      </c>
      <c r="BA69" s="15">
        <f t="shared" si="105"/>
        <v>0.1</v>
      </c>
      <c r="BB69" s="15">
        <f t="shared" si="106"/>
        <v>1.25</v>
      </c>
      <c r="BC69" s="15">
        <f t="shared" si="107"/>
        <v>0</v>
      </c>
      <c r="BD69" s="15">
        <f t="shared" si="108"/>
        <v>0.75</v>
      </c>
      <c r="BE69" s="15">
        <f t="shared" si="109"/>
        <v>0</v>
      </c>
      <c r="BF69" s="15">
        <f t="shared" si="110"/>
        <v>0.17</v>
      </c>
      <c r="BG69" s="15">
        <f t="shared" si="111"/>
        <v>0.1</v>
      </c>
      <c r="BH69" s="15">
        <f t="shared" si="112"/>
        <v>1.25</v>
      </c>
      <c r="BI69" s="15">
        <f t="shared" si="113"/>
        <v>0</v>
      </c>
      <c r="BJ69" s="50">
        <f t="shared" si="114"/>
        <v>0.75</v>
      </c>
    </row>
    <row r="70" spans="1:62" s="7" customFormat="1" ht="31.5" customHeight="1" x14ac:dyDescent="0.3">
      <c r="A70" s="49" t="s">
        <v>73</v>
      </c>
      <c r="B70" s="26">
        <v>289</v>
      </c>
      <c r="C70" s="23">
        <v>200</v>
      </c>
      <c r="D70" s="23">
        <v>200</v>
      </c>
      <c r="E70" s="23">
        <v>200</v>
      </c>
      <c r="F70" s="26">
        <v>200</v>
      </c>
      <c r="G70" s="27">
        <v>111</v>
      </c>
      <c r="H70" s="14">
        <f t="shared" si="117"/>
        <v>111.00000000000001</v>
      </c>
      <c r="I70" s="14">
        <f t="shared" si="118"/>
        <v>111.00000000000001</v>
      </c>
      <c r="J70" s="14">
        <f t="shared" si="119"/>
        <v>111.00000000000001</v>
      </c>
      <c r="K70" s="27">
        <v>0.6</v>
      </c>
      <c r="L70" s="27">
        <v>0.3</v>
      </c>
      <c r="M70" s="27">
        <v>27</v>
      </c>
      <c r="N70" s="14">
        <f t="shared" si="120"/>
        <v>0.6</v>
      </c>
      <c r="O70" s="14">
        <f t="shared" si="121"/>
        <v>0.3</v>
      </c>
      <c r="P70" s="14">
        <f t="shared" si="122"/>
        <v>27</v>
      </c>
      <c r="Q70" s="14">
        <f t="shared" si="123"/>
        <v>0.6</v>
      </c>
      <c r="R70" s="14">
        <f t="shared" si="124"/>
        <v>0.3</v>
      </c>
      <c r="S70" s="14">
        <f t="shared" si="125"/>
        <v>27</v>
      </c>
      <c r="T70" s="14">
        <f t="shared" si="126"/>
        <v>0.6</v>
      </c>
      <c r="U70" s="14">
        <f t="shared" si="127"/>
        <v>0.3</v>
      </c>
      <c r="V70" s="14">
        <f t="shared" si="128"/>
        <v>27</v>
      </c>
      <c r="W70" s="28">
        <v>10.5</v>
      </c>
      <c r="X70" s="28">
        <v>2.7</v>
      </c>
      <c r="Y70" s="28">
        <v>1.7</v>
      </c>
      <c r="Z70" s="28">
        <v>0.3</v>
      </c>
      <c r="AA70" s="15">
        <f t="shared" si="85"/>
        <v>21</v>
      </c>
      <c r="AB70" s="15">
        <f t="shared" si="86"/>
        <v>5.4</v>
      </c>
      <c r="AC70" s="15">
        <f t="shared" si="87"/>
        <v>3.4000000000000004</v>
      </c>
      <c r="AD70" s="15">
        <f t="shared" si="88"/>
        <v>0.6</v>
      </c>
      <c r="AE70" s="15">
        <f t="shared" si="89"/>
        <v>21</v>
      </c>
      <c r="AF70" s="15">
        <f t="shared" si="90"/>
        <v>5.4</v>
      </c>
      <c r="AG70" s="15">
        <f t="shared" si="91"/>
        <v>3.4000000000000004</v>
      </c>
      <c r="AH70" s="15">
        <f t="shared" si="92"/>
        <v>0.6</v>
      </c>
      <c r="AI70" s="15">
        <f t="shared" si="93"/>
        <v>21</v>
      </c>
      <c r="AJ70" s="15">
        <f t="shared" si="94"/>
        <v>5.4</v>
      </c>
      <c r="AK70" s="15">
        <f t="shared" si="95"/>
        <v>3.4000000000000004</v>
      </c>
      <c r="AL70" s="15">
        <f t="shared" si="96"/>
        <v>0.6</v>
      </c>
      <c r="AM70" s="28">
        <v>0</v>
      </c>
      <c r="AN70" s="28">
        <v>0.01</v>
      </c>
      <c r="AO70" s="28">
        <v>0.03</v>
      </c>
      <c r="AP70" s="28">
        <v>0.12</v>
      </c>
      <c r="AQ70" s="28">
        <v>100</v>
      </c>
      <c r="AR70" s="28">
        <v>0.38</v>
      </c>
      <c r="AS70" s="15">
        <f t="shared" si="97"/>
        <v>0</v>
      </c>
      <c r="AT70" s="15">
        <f t="shared" si="98"/>
        <v>0.02</v>
      </c>
      <c r="AU70" s="15">
        <f t="shared" si="99"/>
        <v>0.06</v>
      </c>
      <c r="AV70" s="15">
        <f t="shared" si="100"/>
        <v>0.24</v>
      </c>
      <c r="AW70" s="15">
        <f t="shared" si="101"/>
        <v>200</v>
      </c>
      <c r="AX70" s="15">
        <f t="shared" si="102"/>
        <v>0.76</v>
      </c>
      <c r="AY70" s="15">
        <f t="shared" si="103"/>
        <v>0</v>
      </c>
      <c r="AZ70" s="15">
        <f t="shared" si="104"/>
        <v>0.02</v>
      </c>
      <c r="BA70" s="15">
        <f t="shared" si="105"/>
        <v>0.06</v>
      </c>
      <c r="BB70" s="15">
        <f t="shared" si="106"/>
        <v>0.24</v>
      </c>
      <c r="BC70" s="15">
        <f t="shared" si="107"/>
        <v>200</v>
      </c>
      <c r="BD70" s="15">
        <f t="shared" si="108"/>
        <v>0.76</v>
      </c>
      <c r="BE70" s="15">
        <f t="shared" si="109"/>
        <v>0</v>
      </c>
      <c r="BF70" s="15">
        <f t="shared" si="110"/>
        <v>0.02</v>
      </c>
      <c r="BG70" s="15">
        <f t="shared" si="111"/>
        <v>0.06</v>
      </c>
      <c r="BH70" s="15">
        <f t="shared" si="112"/>
        <v>0.24</v>
      </c>
      <c r="BI70" s="15">
        <f t="shared" si="113"/>
        <v>200</v>
      </c>
      <c r="BJ70" s="50">
        <f t="shared" si="114"/>
        <v>0.76</v>
      </c>
    </row>
    <row r="71" spans="1:62" s="9" customFormat="1" ht="24" customHeight="1" x14ac:dyDescent="0.3">
      <c r="A71" s="145" t="s">
        <v>45</v>
      </c>
      <c r="B71" s="150"/>
      <c r="C71" s="150"/>
      <c r="D71" s="150"/>
      <c r="E71" s="150"/>
      <c r="F71" s="150"/>
      <c r="G71" s="77">
        <f>SUM(G64:G70)</f>
        <v>1279.42</v>
      </c>
      <c r="H71" s="77">
        <f t="shared" ref="H71:AG71" si="129">SUM(H64:H70)</f>
        <v>1525.3982608695651</v>
      </c>
      <c r="I71" s="77">
        <f t="shared" si="129"/>
        <v>1675.92</v>
      </c>
      <c r="J71" s="77">
        <f t="shared" si="129"/>
        <v>2203.3473913043476</v>
      </c>
      <c r="K71" s="77">
        <f t="shared" si="129"/>
        <v>52.870000000000005</v>
      </c>
      <c r="L71" s="77">
        <f t="shared" si="129"/>
        <v>78.27</v>
      </c>
      <c r="M71" s="77">
        <f t="shared" si="129"/>
        <v>104.44999999999999</v>
      </c>
      <c r="N71" s="77">
        <f t="shared" si="129"/>
        <v>65.347971014492742</v>
      </c>
      <c r="O71" s="77">
        <f t="shared" si="129"/>
        <v>95.530000000000015</v>
      </c>
      <c r="P71" s="77">
        <f t="shared" si="129"/>
        <v>114.11304347826086</v>
      </c>
      <c r="Q71" s="77">
        <f t="shared" si="129"/>
        <v>75.293333333333322</v>
      </c>
      <c r="R71" s="77">
        <f t="shared" si="129"/>
        <v>106.29</v>
      </c>
      <c r="S71" s="77">
        <f t="shared" si="129"/>
        <v>117.1</v>
      </c>
      <c r="T71" s="77">
        <f t="shared" si="129"/>
        <v>101.09806763285022</v>
      </c>
      <c r="U71" s="77">
        <f t="shared" si="129"/>
        <v>145.51833333333337</v>
      </c>
      <c r="V71" s="77">
        <f t="shared" si="129"/>
        <v>140.89456521739129</v>
      </c>
      <c r="W71" s="77">
        <f t="shared" si="129"/>
        <v>494.57000000000005</v>
      </c>
      <c r="X71" s="77">
        <f t="shared" si="129"/>
        <v>105.74</v>
      </c>
      <c r="Y71" s="77">
        <f t="shared" si="129"/>
        <v>410.83999999999992</v>
      </c>
      <c r="Z71" s="77">
        <f t="shared" si="129"/>
        <v>8.39</v>
      </c>
      <c r="AA71" s="77">
        <f t="shared" si="129"/>
        <v>506.46900000000005</v>
      </c>
      <c r="AB71" s="77">
        <f t="shared" si="129"/>
        <v>161.63300000000001</v>
      </c>
      <c r="AC71" s="77">
        <f t="shared" si="129"/>
        <v>539.49599999999998</v>
      </c>
      <c r="AD71" s="77">
        <f t="shared" si="129"/>
        <v>10.686999999999999</v>
      </c>
      <c r="AE71" s="77">
        <f t="shared" si="129"/>
        <v>522.471</v>
      </c>
      <c r="AF71" s="77">
        <f t="shared" si="129"/>
        <v>174.209</v>
      </c>
      <c r="AG71" s="77">
        <f t="shared" si="129"/>
        <v>591.14099999999996</v>
      </c>
      <c r="AH71" s="77">
        <f>SUM(AH64:AH70)</f>
        <v>11.307999999999998</v>
      </c>
      <c r="AI71" s="77">
        <f t="shared" ref="AI71:BJ71" si="130">SUM(AI64:AI70)</f>
        <v>704.15499999999997</v>
      </c>
      <c r="AJ71" s="77">
        <f t="shared" si="130"/>
        <v>228.86000000000004</v>
      </c>
      <c r="AK71" s="77">
        <f t="shared" si="130"/>
        <v>794.93499999999995</v>
      </c>
      <c r="AL71" s="77">
        <f t="shared" si="130"/>
        <v>14.759999999999998</v>
      </c>
      <c r="AM71" s="77">
        <f t="shared" si="130"/>
        <v>0.09</v>
      </c>
      <c r="AN71" s="77">
        <f t="shared" si="130"/>
        <v>0.77</v>
      </c>
      <c r="AO71" s="77">
        <f t="shared" si="130"/>
        <v>0.71</v>
      </c>
      <c r="AP71" s="77">
        <f t="shared" si="130"/>
        <v>9.11</v>
      </c>
      <c r="AQ71" s="77">
        <f t="shared" si="130"/>
        <v>148.26</v>
      </c>
      <c r="AR71" s="77">
        <f t="shared" si="130"/>
        <v>5.72</v>
      </c>
      <c r="AS71" s="77">
        <f t="shared" si="130"/>
        <v>0.11</v>
      </c>
      <c r="AT71" s="77">
        <f t="shared" si="130"/>
        <v>0.82200000000000006</v>
      </c>
      <c r="AU71" s="77">
        <f t="shared" si="130"/>
        <v>0.78600000000000003</v>
      </c>
      <c r="AV71" s="77">
        <f t="shared" si="130"/>
        <v>10.136999999999999</v>
      </c>
      <c r="AW71" s="77">
        <f t="shared" si="130"/>
        <v>264.85000000000002</v>
      </c>
      <c r="AX71" s="77">
        <f t="shared" si="130"/>
        <v>8.32</v>
      </c>
      <c r="AY71" s="77">
        <f t="shared" si="130"/>
        <v>0.11</v>
      </c>
      <c r="AZ71" s="77">
        <f t="shared" si="130"/>
        <v>0.87000000000000011</v>
      </c>
      <c r="BA71" s="77">
        <f t="shared" si="130"/>
        <v>0.85499999999999998</v>
      </c>
      <c r="BB71" s="77">
        <f t="shared" si="130"/>
        <v>11.510999999999999</v>
      </c>
      <c r="BC71" s="77">
        <f t="shared" si="130"/>
        <v>266.72800000000001</v>
      </c>
      <c r="BD71" s="77">
        <f t="shared" si="130"/>
        <v>8.9139999999999997</v>
      </c>
      <c r="BE71" s="77">
        <f t="shared" si="130"/>
        <v>0.16</v>
      </c>
      <c r="BF71" s="77">
        <f t="shared" si="130"/>
        <v>1.1199999999999999</v>
      </c>
      <c r="BG71" s="77">
        <f t="shared" si="130"/>
        <v>1.115</v>
      </c>
      <c r="BH71" s="77">
        <f t="shared" si="130"/>
        <v>15.024999999999999</v>
      </c>
      <c r="BI71" s="77">
        <f t="shared" si="130"/>
        <v>292.94</v>
      </c>
      <c r="BJ71" s="52">
        <f t="shared" si="130"/>
        <v>11.28</v>
      </c>
    </row>
    <row r="72" spans="1:62" s="7" customFormat="1" ht="29.25" customHeight="1" x14ac:dyDescent="0.3">
      <c r="A72" s="49" t="s">
        <v>74</v>
      </c>
      <c r="B72" s="26">
        <v>241</v>
      </c>
      <c r="C72" s="23">
        <v>100</v>
      </c>
      <c r="D72" s="23">
        <v>100</v>
      </c>
      <c r="E72" s="23">
        <v>100</v>
      </c>
      <c r="F72" s="26">
        <v>100</v>
      </c>
      <c r="G72" s="27">
        <v>228</v>
      </c>
      <c r="H72" s="14">
        <f>G72/F72*C72</f>
        <v>227.99999999999997</v>
      </c>
      <c r="I72" s="14">
        <f>G72/F72*D72</f>
        <v>227.99999999999997</v>
      </c>
      <c r="J72" s="14">
        <f>G72/F72*E72</f>
        <v>227.99999999999997</v>
      </c>
      <c r="K72" s="27">
        <v>5.4</v>
      </c>
      <c r="L72" s="27">
        <v>4.5</v>
      </c>
      <c r="M72" s="27">
        <v>41.5</v>
      </c>
      <c r="N72" s="14">
        <f>K72/F72*C72</f>
        <v>5.4</v>
      </c>
      <c r="O72" s="14">
        <f>L72/F72*C72</f>
        <v>4.5</v>
      </c>
      <c r="P72" s="14">
        <f>M72/F72*C72</f>
        <v>41.5</v>
      </c>
      <c r="Q72" s="14">
        <f>K72/F72*D72</f>
        <v>5.4</v>
      </c>
      <c r="R72" s="14">
        <f>L72/F72*D72</f>
        <v>4.5</v>
      </c>
      <c r="S72" s="14">
        <f>M72/F72*D72</f>
        <v>41.5</v>
      </c>
      <c r="T72" s="14">
        <f>K72/F72*E72</f>
        <v>5.4</v>
      </c>
      <c r="U72" s="14">
        <f>L72/F72*E72</f>
        <v>4.5</v>
      </c>
      <c r="V72" s="14">
        <f>M72/F72*E72</f>
        <v>41.5</v>
      </c>
      <c r="W72" s="28">
        <v>12.76</v>
      </c>
      <c r="X72" s="28">
        <v>10.23</v>
      </c>
      <c r="Y72" s="28">
        <v>37.93</v>
      </c>
      <c r="Z72" s="28">
        <v>1.1200000000000001</v>
      </c>
      <c r="AA72" s="15">
        <f t="shared" si="85"/>
        <v>12.76</v>
      </c>
      <c r="AB72" s="15">
        <f t="shared" si="86"/>
        <v>10.23</v>
      </c>
      <c r="AC72" s="15">
        <f t="shared" si="87"/>
        <v>37.93</v>
      </c>
      <c r="AD72" s="15">
        <f t="shared" si="88"/>
        <v>1.1200000000000001</v>
      </c>
      <c r="AE72" s="15">
        <f t="shared" si="89"/>
        <v>12.76</v>
      </c>
      <c r="AF72" s="15">
        <f t="shared" si="90"/>
        <v>10.23</v>
      </c>
      <c r="AG72" s="15">
        <f t="shared" si="91"/>
        <v>37.93</v>
      </c>
      <c r="AH72" s="15">
        <f t="shared" si="92"/>
        <v>1.1200000000000001</v>
      </c>
      <c r="AI72" s="15">
        <f t="shared" si="93"/>
        <v>12.76</v>
      </c>
      <c r="AJ72" s="15">
        <f t="shared" si="94"/>
        <v>10.23</v>
      </c>
      <c r="AK72" s="15">
        <f t="shared" si="95"/>
        <v>37.93</v>
      </c>
      <c r="AL72" s="15">
        <f t="shared" si="96"/>
        <v>1.1200000000000001</v>
      </c>
      <c r="AM72" s="28">
        <v>0.01</v>
      </c>
      <c r="AN72" s="28">
        <v>0.1</v>
      </c>
      <c r="AO72" s="28">
        <v>0.03</v>
      </c>
      <c r="AP72" s="28">
        <v>1.21</v>
      </c>
      <c r="AQ72" s="28">
        <v>1.1000000000000001</v>
      </c>
      <c r="AR72" s="28">
        <v>0.85</v>
      </c>
      <c r="AS72" s="15">
        <f t="shared" si="97"/>
        <v>0.01</v>
      </c>
      <c r="AT72" s="15">
        <f t="shared" si="98"/>
        <v>0.1</v>
      </c>
      <c r="AU72" s="15">
        <f t="shared" si="99"/>
        <v>0.03</v>
      </c>
      <c r="AV72" s="15">
        <f t="shared" si="100"/>
        <v>1.21</v>
      </c>
      <c r="AW72" s="15">
        <f t="shared" si="101"/>
        <v>1.1000000000000001</v>
      </c>
      <c r="AX72" s="15">
        <f t="shared" si="102"/>
        <v>0.85000000000000009</v>
      </c>
      <c r="AY72" s="15">
        <f t="shared" si="103"/>
        <v>0.01</v>
      </c>
      <c r="AZ72" s="15">
        <f t="shared" si="104"/>
        <v>0.1</v>
      </c>
      <c r="BA72" s="15">
        <f t="shared" si="105"/>
        <v>0.03</v>
      </c>
      <c r="BB72" s="15">
        <f t="shared" si="106"/>
        <v>1.21</v>
      </c>
      <c r="BC72" s="15">
        <f t="shared" si="107"/>
        <v>1.1000000000000001</v>
      </c>
      <c r="BD72" s="15">
        <f t="shared" si="108"/>
        <v>0.85000000000000009</v>
      </c>
      <c r="BE72" s="15">
        <f t="shared" si="109"/>
        <v>0.01</v>
      </c>
      <c r="BF72" s="15">
        <f t="shared" si="110"/>
        <v>0.1</v>
      </c>
      <c r="BG72" s="15">
        <f t="shared" si="111"/>
        <v>0.03</v>
      </c>
      <c r="BH72" s="15">
        <f t="shared" si="112"/>
        <v>1.21</v>
      </c>
      <c r="BI72" s="15">
        <f t="shared" si="113"/>
        <v>1.1000000000000001</v>
      </c>
      <c r="BJ72" s="50">
        <f t="shared" si="114"/>
        <v>0.85000000000000009</v>
      </c>
    </row>
    <row r="73" spans="1:62" s="7" customFormat="1" ht="27" customHeight="1" x14ac:dyDescent="0.3">
      <c r="A73" s="49" t="s">
        <v>75</v>
      </c>
      <c r="B73" s="26">
        <v>458</v>
      </c>
      <c r="C73" s="23">
        <v>1</v>
      </c>
      <c r="D73" s="23">
        <v>2</v>
      </c>
      <c r="E73" s="23">
        <v>2</v>
      </c>
      <c r="F73" s="26">
        <v>1</v>
      </c>
      <c r="G73" s="27">
        <v>38</v>
      </c>
      <c r="H73" s="14">
        <f>G73/F73*C73</f>
        <v>38</v>
      </c>
      <c r="I73" s="14">
        <f>G73/F73*D73</f>
        <v>76</v>
      </c>
      <c r="J73" s="14">
        <f>G73/F73*E73</f>
        <v>76</v>
      </c>
      <c r="K73" s="27">
        <v>0.9</v>
      </c>
      <c r="L73" s="27">
        <v>0.2</v>
      </c>
      <c r="M73" s="27">
        <v>8.1</v>
      </c>
      <c r="N73" s="14">
        <f>K73/F73*C73</f>
        <v>0.9</v>
      </c>
      <c r="O73" s="14">
        <f>L73/F73*C73</f>
        <v>0.2</v>
      </c>
      <c r="P73" s="14">
        <f>M73/F73*C73</f>
        <v>8.1</v>
      </c>
      <c r="Q73" s="14">
        <f>K73/F73*D73</f>
        <v>1.8</v>
      </c>
      <c r="R73" s="14">
        <f>L73/F73*D73</f>
        <v>0.4</v>
      </c>
      <c r="S73" s="14">
        <f>M73/F73*D73</f>
        <v>16.2</v>
      </c>
      <c r="T73" s="14">
        <f>K73/F73*E73</f>
        <v>1.8</v>
      </c>
      <c r="U73" s="14">
        <f>L73/F73*E73</f>
        <v>0.4</v>
      </c>
      <c r="V73" s="14">
        <f>M73/F73*E73</f>
        <v>16.2</v>
      </c>
      <c r="W73" s="28">
        <v>34</v>
      </c>
      <c r="X73" s="28">
        <v>13</v>
      </c>
      <c r="Y73" s="28">
        <v>23</v>
      </c>
      <c r="Z73" s="28">
        <v>0</v>
      </c>
      <c r="AA73" s="15">
        <f t="shared" si="85"/>
        <v>0.34</v>
      </c>
      <c r="AB73" s="15">
        <f t="shared" si="86"/>
        <v>0.13</v>
      </c>
      <c r="AC73" s="15">
        <f t="shared" si="87"/>
        <v>0.23</v>
      </c>
      <c r="AD73" s="15">
        <f t="shared" si="88"/>
        <v>0</v>
      </c>
      <c r="AE73" s="15">
        <f t="shared" si="89"/>
        <v>0.68</v>
      </c>
      <c r="AF73" s="15">
        <f t="shared" si="90"/>
        <v>0.26</v>
      </c>
      <c r="AG73" s="15">
        <f t="shared" si="91"/>
        <v>0.46</v>
      </c>
      <c r="AH73" s="15">
        <f t="shared" si="92"/>
        <v>0</v>
      </c>
      <c r="AI73" s="15">
        <f t="shared" si="93"/>
        <v>0.68</v>
      </c>
      <c r="AJ73" s="15">
        <f t="shared" si="94"/>
        <v>0.26</v>
      </c>
      <c r="AK73" s="15">
        <f t="shared" si="95"/>
        <v>0.46</v>
      </c>
      <c r="AL73" s="15">
        <f t="shared" si="96"/>
        <v>0</v>
      </c>
      <c r="AM73" s="28">
        <v>0</v>
      </c>
      <c r="AN73" s="28">
        <v>0.04</v>
      </c>
      <c r="AO73" s="28">
        <v>0.03</v>
      </c>
      <c r="AP73" s="28">
        <v>0.2</v>
      </c>
      <c r="AQ73" s="28">
        <v>60</v>
      </c>
      <c r="AR73" s="28">
        <v>0.2</v>
      </c>
      <c r="AS73" s="15">
        <f t="shared" si="97"/>
        <v>0</v>
      </c>
      <c r="AT73" s="15">
        <f t="shared" si="98"/>
        <v>4.0000000000000002E-4</v>
      </c>
      <c r="AU73" s="15">
        <f t="shared" si="99"/>
        <v>2.9999999999999997E-4</v>
      </c>
      <c r="AV73" s="15">
        <f t="shared" si="100"/>
        <v>2E-3</v>
      </c>
      <c r="AW73" s="15">
        <f t="shared" si="101"/>
        <v>0.6</v>
      </c>
      <c r="AX73" s="15">
        <f t="shared" si="102"/>
        <v>2E-3</v>
      </c>
      <c r="AY73" s="15">
        <f t="shared" si="103"/>
        <v>0</v>
      </c>
      <c r="AZ73" s="15">
        <f t="shared" si="104"/>
        <v>8.0000000000000004E-4</v>
      </c>
      <c r="BA73" s="15">
        <f t="shared" si="105"/>
        <v>5.9999999999999995E-4</v>
      </c>
      <c r="BB73" s="15">
        <f t="shared" si="106"/>
        <v>4.0000000000000001E-3</v>
      </c>
      <c r="BC73" s="15">
        <f t="shared" si="107"/>
        <v>1.2</v>
      </c>
      <c r="BD73" s="15">
        <f t="shared" si="108"/>
        <v>4.0000000000000001E-3</v>
      </c>
      <c r="BE73" s="15">
        <f t="shared" si="109"/>
        <v>0</v>
      </c>
      <c r="BF73" s="15">
        <f t="shared" si="110"/>
        <v>8.0000000000000004E-4</v>
      </c>
      <c r="BG73" s="15">
        <f t="shared" si="111"/>
        <v>5.9999999999999995E-4</v>
      </c>
      <c r="BH73" s="15">
        <f t="shared" si="112"/>
        <v>4.0000000000000001E-3</v>
      </c>
      <c r="BI73" s="15">
        <f t="shared" si="113"/>
        <v>1.2</v>
      </c>
      <c r="BJ73" s="50">
        <f t="shared" si="114"/>
        <v>4.0000000000000001E-3</v>
      </c>
    </row>
    <row r="74" spans="1:62" s="7" customFormat="1" ht="30" customHeight="1" x14ac:dyDescent="0.3">
      <c r="A74" s="49" t="s">
        <v>47</v>
      </c>
      <c r="B74" s="26">
        <v>407</v>
      </c>
      <c r="C74" s="23">
        <v>200</v>
      </c>
      <c r="D74" s="23">
        <v>200</v>
      </c>
      <c r="E74" s="23">
        <v>200</v>
      </c>
      <c r="F74" s="26">
        <v>100</v>
      </c>
      <c r="G74" s="27">
        <v>46</v>
      </c>
      <c r="H74" s="14">
        <v>92</v>
      </c>
      <c r="I74" s="14">
        <v>184</v>
      </c>
      <c r="J74" s="14">
        <v>184</v>
      </c>
      <c r="K74" s="27">
        <v>0.5</v>
      </c>
      <c r="L74" s="27">
        <v>0.1</v>
      </c>
      <c r="M74" s="27">
        <v>10.1</v>
      </c>
      <c r="N74" s="14">
        <f>K74/F74*C74</f>
        <v>1</v>
      </c>
      <c r="O74" s="14">
        <f>L74/F74*C74</f>
        <v>0.2</v>
      </c>
      <c r="P74" s="14">
        <f>M74/F74*C74</f>
        <v>20.2</v>
      </c>
      <c r="Q74" s="14">
        <f>K74/F74*D74</f>
        <v>1</v>
      </c>
      <c r="R74" s="14">
        <f>L74/F74*D74</f>
        <v>0.2</v>
      </c>
      <c r="S74" s="14">
        <f>M74/F74*D74</f>
        <v>20.2</v>
      </c>
      <c r="T74" s="14">
        <f>K74/F74*E74</f>
        <v>1</v>
      </c>
      <c r="U74" s="14">
        <f>L74/F74*E74</f>
        <v>0.2</v>
      </c>
      <c r="V74" s="14">
        <f>M74/F74*E74</f>
        <v>20.2</v>
      </c>
      <c r="W74" s="28">
        <v>14</v>
      </c>
      <c r="X74" s="28">
        <v>8</v>
      </c>
      <c r="Y74" s="28">
        <v>0</v>
      </c>
      <c r="Z74" s="28">
        <v>2.8</v>
      </c>
      <c r="AA74" s="15">
        <f t="shared" si="85"/>
        <v>28.000000000000004</v>
      </c>
      <c r="AB74" s="15">
        <f t="shared" si="86"/>
        <v>16</v>
      </c>
      <c r="AC74" s="15">
        <f t="shared" si="87"/>
        <v>0</v>
      </c>
      <c r="AD74" s="15">
        <f t="shared" si="88"/>
        <v>5.6</v>
      </c>
      <c r="AE74" s="15">
        <f t="shared" si="89"/>
        <v>28.000000000000004</v>
      </c>
      <c r="AF74" s="15">
        <f t="shared" si="90"/>
        <v>16</v>
      </c>
      <c r="AG74" s="15">
        <f t="shared" si="91"/>
        <v>0</v>
      </c>
      <c r="AH74" s="15">
        <f t="shared" si="92"/>
        <v>5.6</v>
      </c>
      <c r="AI74" s="15">
        <f t="shared" si="93"/>
        <v>28.000000000000004</v>
      </c>
      <c r="AJ74" s="15">
        <f t="shared" si="94"/>
        <v>16</v>
      </c>
      <c r="AK74" s="15">
        <f t="shared" si="95"/>
        <v>0</v>
      </c>
      <c r="AL74" s="15">
        <f t="shared" si="96"/>
        <v>5.6</v>
      </c>
      <c r="AM74" s="28">
        <v>0</v>
      </c>
      <c r="AN74" s="28">
        <v>0</v>
      </c>
      <c r="AO74" s="28">
        <v>0</v>
      </c>
      <c r="AP74" s="28">
        <v>0</v>
      </c>
      <c r="AQ74" s="28">
        <v>3</v>
      </c>
      <c r="AR74" s="28">
        <v>2.8</v>
      </c>
      <c r="AS74" s="15">
        <f t="shared" si="97"/>
        <v>0</v>
      </c>
      <c r="AT74" s="15">
        <f t="shared" si="98"/>
        <v>0</v>
      </c>
      <c r="AU74" s="15">
        <f t="shared" si="99"/>
        <v>0</v>
      </c>
      <c r="AV74" s="15">
        <f t="shared" si="100"/>
        <v>0</v>
      </c>
      <c r="AW74" s="15">
        <f t="shared" si="101"/>
        <v>6</v>
      </c>
      <c r="AX74" s="15">
        <f t="shared" si="102"/>
        <v>5.6</v>
      </c>
      <c r="AY74" s="15">
        <f t="shared" si="103"/>
        <v>0</v>
      </c>
      <c r="AZ74" s="15">
        <f t="shared" si="104"/>
        <v>0</v>
      </c>
      <c r="BA74" s="15">
        <f t="shared" si="105"/>
        <v>0</v>
      </c>
      <c r="BB74" s="15">
        <f t="shared" si="106"/>
        <v>0</v>
      </c>
      <c r="BC74" s="15">
        <f t="shared" si="107"/>
        <v>6</v>
      </c>
      <c r="BD74" s="15">
        <f t="shared" si="108"/>
        <v>5.6</v>
      </c>
      <c r="BE74" s="15">
        <f t="shared" si="109"/>
        <v>0</v>
      </c>
      <c r="BF74" s="15">
        <f t="shared" si="110"/>
        <v>0</v>
      </c>
      <c r="BG74" s="15">
        <f t="shared" si="111"/>
        <v>0</v>
      </c>
      <c r="BH74" s="15">
        <f t="shared" si="112"/>
        <v>0</v>
      </c>
      <c r="BI74" s="15">
        <f t="shared" si="113"/>
        <v>6</v>
      </c>
      <c r="BJ74" s="50">
        <f t="shared" si="114"/>
        <v>5.6</v>
      </c>
    </row>
    <row r="75" spans="1:62" s="9" customFormat="1" ht="20.100000000000001" customHeight="1" x14ac:dyDescent="0.3">
      <c r="A75" s="145" t="s">
        <v>76</v>
      </c>
      <c r="B75" s="150"/>
      <c r="C75" s="150"/>
      <c r="D75" s="150"/>
      <c r="E75" s="150"/>
      <c r="F75" s="150"/>
      <c r="G75" s="77">
        <f>SUM(G72:G74)</f>
        <v>312</v>
      </c>
      <c r="H75" s="77">
        <f t="shared" ref="H75:AG75" si="131">SUM(H72:H74)</f>
        <v>358</v>
      </c>
      <c r="I75" s="77">
        <f t="shared" si="131"/>
        <v>488</v>
      </c>
      <c r="J75" s="77">
        <f t="shared" si="131"/>
        <v>488</v>
      </c>
      <c r="K75" s="77">
        <f t="shared" si="131"/>
        <v>6.8000000000000007</v>
      </c>
      <c r="L75" s="77">
        <f t="shared" si="131"/>
        <v>4.8</v>
      </c>
      <c r="M75" s="77">
        <f t="shared" si="131"/>
        <v>59.7</v>
      </c>
      <c r="N75" s="77">
        <f t="shared" si="131"/>
        <v>7.3000000000000007</v>
      </c>
      <c r="O75" s="77">
        <f t="shared" si="131"/>
        <v>4.9000000000000004</v>
      </c>
      <c r="P75" s="77">
        <f t="shared" si="131"/>
        <v>69.8</v>
      </c>
      <c r="Q75" s="77">
        <f t="shared" si="131"/>
        <v>8.1999999999999993</v>
      </c>
      <c r="R75" s="77">
        <f t="shared" si="131"/>
        <v>5.1000000000000005</v>
      </c>
      <c r="S75" s="77">
        <f t="shared" si="131"/>
        <v>77.900000000000006</v>
      </c>
      <c r="T75" s="77">
        <f t="shared" si="131"/>
        <v>8.1999999999999993</v>
      </c>
      <c r="U75" s="77">
        <f t="shared" si="131"/>
        <v>5.1000000000000005</v>
      </c>
      <c r="V75" s="77">
        <f t="shared" si="131"/>
        <v>77.900000000000006</v>
      </c>
      <c r="W75" s="77">
        <f t="shared" si="131"/>
        <v>60.76</v>
      </c>
      <c r="X75" s="77">
        <f t="shared" si="131"/>
        <v>31.23</v>
      </c>
      <c r="Y75" s="77">
        <f t="shared" si="131"/>
        <v>60.93</v>
      </c>
      <c r="Z75" s="77">
        <f t="shared" si="131"/>
        <v>3.92</v>
      </c>
      <c r="AA75" s="77">
        <f t="shared" si="131"/>
        <v>41.1</v>
      </c>
      <c r="AB75" s="77">
        <f t="shared" si="131"/>
        <v>26.36</v>
      </c>
      <c r="AC75" s="77">
        <f t="shared" si="131"/>
        <v>38.159999999999997</v>
      </c>
      <c r="AD75" s="77">
        <f t="shared" si="131"/>
        <v>6.72</v>
      </c>
      <c r="AE75" s="77">
        <f t="shared" si="131"/>
        <v>41.440000000000005</v>
      </c>
      <c r="AF75" s="77">
        <f t="shared" si="131"/>
        <v>26.490000000000002</v>
      </c>
      <c r="AG75" s="77">
        <f t="shared" si="131"/>
        <v>38.39</v>
      </c>
      <c r="AH75" s="77">
        <f>SUM(AH72:AH74)</f>
        <v>6.72</v>
      </c>
      <c r="AI75" s="77">
        <f t="shared" ref="AI75:BJ75" si="132">SUM(AI72:AI74)</f>
        <v>41.440000000000005</v>
      </c>
      <c r="AJ75" s="77">
        <f t="shared" si="132"/>
        <v>26.490000000000002</v>
      </c>
      <c r="AK75" s="77">
        <f t="shared" si="132"/>
        <v>38.39</v>
      </c>
      <c r="AL75" s="77">
        <f t="shared" si="132"/>
        <v>6.72</v>
      </c>
      <c r="AM75" s="77">
        <f t="shared" si="132"/>
        <v>0.01</v>
      </c>
      <c r="AN75" s="77">
        <f t="shared" si="132"/>
        <v>0.14000000000000001</v>
      </c>
      <c r="AO75" s="77">
        <f t="shared" si="132"/>
        <v>0.06</v>
      </c>
      <c r="AP75" s="77">
        <f t="shared" si="132"/>
        <v>1.41</v>
      </c>
      <c r="AQ75" s="77">
        <f t="shared" si="132"/>
        <v>64.099999999999994</v>
      </c>
      <c r="AR75" s="77">
        <f t="shared" si="132"/>
        <v>3.8499999999999996</v>
      </c>
      <c r="AS75" s="77">
        <f t="shared" si="132"/>
        <v>0.01</v>
      </c>
      <c r="AT75" s="77">
        <f t="shared" si="132"/>
        <v>0.1004</v>
      </c>
      <c r="AU75" s="77">
        <f t="shared" si="132"/>
        <v>3.0300000000000001E-2</v>
      </c>
      <c r="AV75" s="77">
        <f t="shared" si="132"/>
        <v>1.212</v>
      </c>
      <c r="AW75" s="77">
        <f t="shared" si="132"/>
        <v>7.7</v>
      </c>
      <c r="AX75" s="77">
        <f t="shared" si="132"/>
        <v>6.452</v>
      </c>
      <c r="AY75" s="77">
        <f t="shared" si="132"/>
        <v>0.01</v>
      </c>
      <c r="AZ75" s="77">
        <f t="shared" si="132"/>
        <v>0.1008</v>
      </c>
      <c r="BA75" s="77">
        <f t="shared" si="132"/>
        <v>3.0599999999999999E-2</v>
      </c>
      <c r="BB75" s="77">
        <f t="shared" si="132"/>
        <v>1.214</v>
      </c>
      <c r="BC75" s="77">
        <f t="shared" si="132"/>
        <v>8.3000000000000007</v>
      </c>
      <c r="BD75" s="77">
        <f t="shared" si="132"/>
        <v>6.4539999999999997</v>
      </c>
      <c r="BE75" s="77">
        <f t="shared" si="132"/>
        <v>0.01</v>
      </c>
      <c r="BF75" s="77">
        <f t="shared" si="132"/>
        <v>0.1008</v>
      </c>
      <c r="BG75" s="77">
        <f t="shared" si="132"/>
        <v>3.0599999999999999E-2</v>
      </c>
      <c r="BH75" s="77">
        <f t="shared" si="132"/>
        <v>1.214</v>
      </c>
      <c r="BI75" s="77">
        <f t="shared" si="132"/>
        <v>8.3000000000000007</v>
      </c>
      <c r="BJ75" s="52">
        <f t="shared" si="132"/>
        <v>6.4539999999999997</v>
      </c>
    </row>
    <row r="76" spans="1:62" s="7" customFormat="1" ht="24" customHeight="1" x14ac:dyDescent="0.3">
      <c r="A76" s="49" t="s">
        <v>77</v>
      </c>
      <c r="B76" s="26">
        <v>98</v>
      </c>
      <c r="C76" s="23">
        <v>280</v>
      </c>
      <c r="D76" s="23">
        <v>350</v>
      </c>
      <c r="E76" s="23">
        <v>400</v>
      </c>
      <c r="F76" s="26">
        <v>300</v>
      </c>
      <c r="G76" s="27">
        <v>406</v>
      </c>
      <c r="H76" s="14">
        <f>G76/F76*C76</f>
        <v>378.93333333333334</v>
      </c>
      <c r="I76" s="14">
        <f>G76/F76*D76</f>
        <v>473.66666666666663</v>
      </c>
      <c r="J76" s="14">
        <f>G76/F76*E76</f>
        <v>541.33333333333326</v>
      </c>
      <c r="K76" s="27">
        <v>22.5</v>
      </c>
      <c r="L76" s="27">
        <v>24.2</v>
      </c>
      <c r="M76" s="27">
        <v>24.4</v>
      </c>
      <c r="N76" s="14">
        <f>K76/F76*C76</f>
        <v>21</v>
      </c>
      <c r="O76" s="14">
        <f>L76/F76*C76</f>
        <v>22.586666666666666</v>
      </c>
      <c r="P76" s="14">
        <f>M76/F76*C76</f>
        <v>22.77333333333333</v>
      </c>
      <c r="Q76" s="14">
        <f>K76/F76*D76</f>
        <v>26.25</v>
      </c>
      <c r="R76" s="14">
        <f>L76/F76*D76</f>
        <v>28.233333333333334</v>
      </c>
      <c r="S76" s="14">
        <f>M76/F76*D76</f>
        <v>28.466666666666665</v>
      </c>
      <c r="T76" s="14">
        <f>K76/F76*E76</f>
        <v>30</v>
      </c>
      <c r="U76" s="14">
        <f>L76/F76*E76</f>
        <v>32.266666666666666</v>
      </c>
      <c r="V76" s="14">
        <f>M76/F76*E76</f>
        <v>32.533333333333331</v>
      </c>
      <c r="W76" s="28">
        <v>21.9</v>
      </c>
      <c r="X76" s="28">
        <v>30.33</v>
      </c>
      <c r="Y76" s="28">
        <v>141.56</v>
      </c>
      <c r="Z76" s="28">
        <v>2.15</v>
      </c>
      <c r="AA76" s="15">
        <f t="shared" si="85"/>
        <v>61.319999999999993</v>
      </c>
      <c r="AB76" s="15">
        <f t="shared" si="86"/>
        <v>84.923999999999992</v>
      </c>
      <c r="AC76" s="15">
        <f t="shared" si="87"/>
        <v>396.36799999999999</v>
      </c>
      <c r="AD76" s="15">
        <f t="shared" si="88"/>
        <v>6.02</v>
      </c>
      <c r="AE76" s="15">
        <f t="shared" si="89"/>
        <v>76.649999999999991</v>
      </c>
      <c r="AF76" s="15">
        <f t="shared" si="90"/>
        <v>106.15499999999999</v>
      </c>
      <c r="AG76" s="15">
        <f t="shared" si="91"/>
        <v>495.46</v>
      </c>
      <c r="AH76" s="15">
        <f t="shared" si="92"/>
        <v>7.5249999999999995</v>
      </c>
      <c r="AI76" s="15">
        <f t="shared" si="93"/>
        <v>87.6</v>
      </c>
      <c r="AJ76" s="15">
        <f t="shared" si="94"/>
        <v>121.31999999999998</v>
      </c>
      <c r="AK76" s="15">
        <f t="shared" si="95"/>
        <v>566.24</v>
      </c>
      <c r="AL76" s="15">
        <f t="shared" si="96"/>
        <v>8.6</v>
      </c>
      <c r="AM76" s="28">
        <v>0.02</v>
      </c>
      <c r="AN76" s="28">
        <v>0.1</v>
      </c>
      <c r="AO76" s="28">
        <v>0.13</v>
      </c>
      <c r="AP76" s="28">
        <v>2.5499999999999998</v>
      </c>
      <c r="AQ76" s="28">
        <v>4.37</v>
      </c>
      <c r="AR76" s="28">
        <v>0.19</v>
      </c>
      <c r="AS76" s="15">
        <f t="shared" si="97"/>
        <v>5.6000000000000001E-2</v>
      </c>
      <c r="AT76" s="15">
        <f t="shared" si="98"/>
        <v>0.28000000000000003</v>
      </c>
      <c r="AU76" s="15">
        <f t="shared" si="99"/>
        <v>0.36399999999999999</v>
      </c>
      <c r="AV76" s="15">
        <f t="shared" si="100"/>
        <v>7.14</v>
      </c>
      <c r="AW76" s="15">
        <f t="shared" si="101"/>
        <v>12.236000000000001</v>
      </c>
      <c r="AX76" s="15">
        <f t="shared" si="102"/>
        <v>0.53200000000000003</v>
      </c>
      <c r="AY76" s="15">
        <f t="shared" si="103"/>
        <v>7.0000000000000007E-2</v>
      </c>
      <c r="AZ76" s="15">
        <f t="shared" si="104"/>
        <v>0.35000000000000003</v>
      </c>
      <c r="BA76" s="15">
        <f t="shared" si="105"/>
        <v>0.45499999999999996</v>
      </c>
      <c r="BB76" s="15">
        <f t="shared" si="106"/>
        <v>8.9249999999999989</v>
      </c>
      <c r="BC76" s="15">
        <f t="shared" si="107"/>
        <v>15.295000000000002</v>
      </c>
      <c r="BD76" s="15">
        <f t="shared" si="108"/>
        <v>0.66500000000000004</v>
      </c>
      <c r="BE76" s="15">
        <f t="shared" si="109"/>
        <v>0.08</v>
      </c>
      <c r="BF76" s="15">
        <f t="shared" si="110"/>
        <v>0.4</v>
      </c>
      <c r="BG76" s="15">
        <f t="shared" si="111"/>
        <v>0.52</v>
      </c>
      <c r="BH76" s="15">
        <f t="shared" si="112"/>
        <v>10.199999999999999</v>
      </c>
      <c r="BI76" s="15">
        <f t="shared" si="113"/>
        <v>17.48</v>
      </c>
      <c r="BJ76" s="50">
        <f t="shared" si="114"/>
        <v>0.76</v>
      </c>
    </row>
    <row r="77" spans="1:62" s="7" customFormat="1" ht="25.5" customHeight="1" x14ac:dyDescent="0.3">
      <c r="A77" s="49" t="s">
        <v>78</v>
      </c>
      <c r="B77" s="26" t="s">
        <v>79</v>
      </c>
      <c r="C77" s="23">
        <v>180</v>
      </c>
      <c r="D77" s="23">
        <v>180</v>
      </c>
      <c r="E77" s="23">
        <v>200</v>
      </c>
      <c r="F77" s="26">
        <v>180</v>
      </c>
      <c r="G77" s="27">
        <v>517</v>
      </c>
      <c r="H77" s="14">
        <f>G77/F77*C77</f>
        <v>517</v>
      </c>
      <c r="I77" s="14">
        <f>G77/F77*D77</f>
        <v>517</v>
      </c>
      <c r="J77" s="14">
        <f>G77/F77*E77</f>
        <v>574.44444444444446</v>
      </c>
      <c r="K77" s="27">
        <v>33</v>
      </c>
      <c r="L77" s="27">
        <v>23.8</v>
      </c>
      <c r="M77" s="27">
        <v>42.1</v>
      </c>
      <c r="N77" s="14">
        <f>K77/F77*C77</f>
        <v>33</v>
      </c>
      <c r="O77" s="14">
        <f>L77/F77*C77</f>
        <v>23.799999999999997</v>
      </c>
      <c r="P77" s="14">
        <f>M77/F77*C77</f>
        <v>42.1</v>
      </c>
      <c r="Q77" s="14">
        <f>K77/F77*D77</f>
        <v>33</v>
      </c>
      <c r="R77" s="14">
        <f>L77/F77*D77</f>
        <v>23.799999999999997</v>
      </c>
      <c r="S77" s="14">
        <f>M77/F77*D77</f>
        <v>42.1</v>
      </c>
      <c r="T77" s="14">
        <f>K77/F77*E77</f>
        <v>36.666666666666664</v>
      </c>
      <c r="U77" s="14">
        <f>L77/F77*E77</f>
        <v>26.444444444444443</v>
      </c>
      <c r="V77" s="14">
        <f>M77/F77*E77</f>
        <v>46.777777777777779</v>
      </c>
      <c r="W77" s="28">
        <v>129.32</v>
      </c>
      <c r="X77" s="28">
        <v>21.41</v>
      </c>
      <c r="Y77" s="28">
        <v>183.98</v>
      </c>
      <c r="Z77" s="28">
        <v>0.62</v>
      </c>
      <c r="AA77" s="15">
        <f t="shared" si="85"/>
        <v>232.77599999999998</v>
      </c>
      <c r="AB77" s="15">
        <f t="shared" si="86"/>
        <v>38.538000000000004</v>
      </c>
      <c r="AC77" s="15">
        <f t="shared" si="87"/>
        <v>331.16399999999999</v>
      </c>
      <c r="AD77" s="15">
        <f t="shared" si="88"/>
        <v>1.1159999999999999</v>
      </c>
      <c r="AE77" s="15">
        <f t="shared" si="89"/>
        <v>232.77599999999998</v>
      </c>
      <c r="AF77" s="15">
        <f t="shared" si="90"/>
        <v>38.538000000000004</v>
      </c>
      <c r="AG77" s="15">
        <f t="shared" si="91"/>
        <v>331.16399999999999</v>
      </c>
      <c r="AH77" s="15">
        <f t="shared" si="92"/>
        <v>1.1159999999999999</v>
      </c>
      <c r="AI77" s="15">
        <f t="shared" si="93"/>
        <v>258.64</v>
      </c>
      <c r="AJ77" s="15">
        <f t="shared" si="94"/>
        <v>42.82</v>
      </c>
      <c r="AK77" s="15">
        <f t="shared" si="95"/>
        <v>367.96</v>
      </c>
      <c r="AL77" s="15">
        <f t="shared" si="96"/>
        <v>1.24</v>
      </c>
      <c r="AM77" s="28">
        <v>0.05</v>
      </c>
      <c r="AN77" s="28">
        <v>0.05</v>
      </c>
      <c r="AO77" s="28">
        <v>0.22</v>
      </c>
      <c r="AP77" s="28">
        <v>0.55000000000000004</v>
      </c>
      <c r="AQ77" s="28">
        <v>0.21</v>
      </c>
      <c r="AR77" s="28">
        <v>0.35</v>
      </c>
      <c r="AS77" s="15">
        <f t="shared" si="97"/>
        <v>0.09</v>
      </c>
      <c r="AT77" s="15">
        <f t="shared" si="98"/>
        <v>0.09</v>
      </c>
      <c r="AU77" s="15">
        <f t="shared" si="99"/>
        <v>0.39600000000000002</v>
      </c>
      <c r="AV77" s="15">
        <f t="shared" si="100"/>
        <v>0.9900000000000001</v>
      </c>
      <c r="AW77" s="15">
        <f t="shared" si="101"/>
        <v>0.378</v>
      </c>
      <c r="AX77" s="15">
        <f t="shared" si="102"/>
        <v>0.62999999999999989</v>
      </c>
      <c r="AY77" s="15">
        <f t="shared" si="103"/>
        <v>0.09</v>
      </c>
      <c r="AZ77" s="15">
        <f t="shared" si="104"/>
        <v>0.09</v>
      </c>
      <c r="BA77" s="15">
        <f t="shared" si="105"/>
        <v>0.39600000000000002</v>
      </c>
      <c r="BB77" s="15">
        <f t="shared" si="106"/>
        <v>0.9900000000000001</v>
      </c>
      <c r="BC77" s="15">
        <f t="shared" si="107"/>
        <v>0.378</v>
      </c>
      <c r="BD77" s="15">
        <f t="shared" si="108"/>
        <v>0.62999999999999989</v>
      </c>
      <c r="BE77" s="15">
        <f t="shared" si="109"/>
        <v>0.1</v>
      </c>
      <c r="BF77" s="15">
        <f t="shared" si="110"/>
        <v>0.1</v>
      </c>
      <c r="BG77" s="15">
        <f t="shared" si="111"/>
        <v>0.44</v>
      </c>
      <c r="BH77" s="15">
        <f t="shared" si="112"/>
        <v>1.1000000000000001</v>
      </c>
      <c r="BI77" s="15">
        <f t="shared" si="113"/>
        <v>0.42</v>
      </c>
      <c r="BJ77" s="50">
        <f t="shared" si="114"/>
        <v>0.7</v>
      </c>
    </row>
    <row r="78" spans="1:62" s="7" customFormat="1" ht="18" customHeight="1" x14ac:dyDescent="0.3">
      <c r="A78" s="49" t="s">
        <v>31</v>
      </c>
      <c r="B78" s="26">
        <v>480</v>
      </c>
      <c r="C78" s="23">
        <v>50</v>
      </c>
      <c r="D78" s="23">
        <v>50</v>
      </c>
      <c r="E78" s="23">
        <v>50</v>
      </c>
      <c r="F78" s="26">
        <v>50</v>
      </c>
      <c r="G78" s="30">
        <v>127</v>
      </c>
      <c r="H78" s="14">
        <f>G78/F78*C78</f>
        <v>127</v>
      </c>
      <c r="I78" s="14">
        <f>G78/F78*D78</f>
        <v>127</v>
      </c>
      <c r="J78" s="14">
        <f>G78/F78*E78</f>
        <v>127</v>
      </c>
      <c r="K78" s="30">
        <v>3.88</v>
      </c>
      <c r="L78" s="30">
        <v>1</v>
      </c>
      <c r="M78" s="30">
        <v>26.5</v>
      </c>
      <c r="N78" s="14">
        <f>K78/F78*C78</f>
        <v>3.88</v>
      </c>
      <c r="O78" s="14">
        <f>L78/F78*C78</f>
        <v>1</v>
      </c>
      <c r="P78" s="14">
        <f>M78/F78*C78</f>
        <v>26.5</v>
      </c>
      <c r="Q78" s="14">
        <f>K78/F78*D78</f>
        <v>3.88</v>
      </c>
      <c r="R78" s="14">
        <f>L78/F78*D78</f>
        <v>1</v>
      </c>
      <c r="S78" s="14">
        <f>M78/F78*D78</f>
        <v>26.5</v>
      </c>
      <c r="T78" s="14">
        <f>K78/F78*E78</f>
        <v>3.88</v>
      </c>
      <c r="U78" s="14">
        <f>L78/F78*E78</f>
        <v>1</v>
      </c>
      <c r="V78" s="14">
        <f>M78/F78*E78</f>
        <v>26.5</v>
      </c>
      <c r="W78" s="28">
        <v>148.1</v>
      </c>
      <c r="X78" s="28">
        <v>16</v>
      </c>
      <c r="Y78" s="28">
        <v>52.77</v>
      </c>
      <c r="Z78" s="28">
        <v>2.4</v>
      </c>
      <c r="AA78" s="15">
        <f t="shared" si="85"/>
        <v>74.05</v>
      </c>
      <c r="AB78" s="15">
        <f t="shared" si="86"/>
        <v>8</v>
      </c>
      <c r="AC78" s="15">
        <f t="shared" si="87"/>
        <v>26.385000000000002</v>
      </c>
      <c r="AD78" s="15">
        <f t="shared" si="88"/>
        <v>1.2</v>
      </c>
      <c r="AE78" s="15">
        <f t="shared" si="89"/>
        <v>74.05</v>
      </c>
      <c r="AF78" s="15">
        <f t="shared" si="90"/>
        <v>8</v>
      </c>
      <c r="AG78" s="15">
        <f t="shared" si="91"/>
        <v>26.385000000000002</v>
      </c>
      <c r="AH78" s="15">
        <f t="shared" si="92"/>
        <v>1.2</v>
      </c>
      <c r="AI78" s="15">
        <f t="shared" si="93"/>
        <v>74.05</v>
      </c>
      <c r="AJ78" s="15">
        <f t="shared" si="94"/>
        <v>8</v>
      </c>
      <c r="AK78" s="15">
        <f t="shared" si="95"/>
        <v>26.385000000000002</v>
      </c>
      <c r="AL78" s="15">
        <f t="shared" si="96"/>
        <v>1.2</v>
      </c>
      <c r="AM78" s="28">
        <v>0</v>
      </c>
      <c r="AN78" s="28">
        <v>0.34</v>
      </c>
      <c r="AO78" s="28">
        <v>0.2</v>
      </c>
      <c r="AP78" s="28">
        <v>2.5</v>
      </c>
      <c r="AQ78" s="28">
        <v>0</v>
      </c>
      <c r="AR78" s="28">
        <v>1.5</v>
      </c>
      <c r="AS78" s="15">
        <f t="shared" si="97"/>
        <v>0</v>
      </c>
      <c r="AT78" s="15">
        <f t="shared" si="98"/>
        <v>0.17</v>
      </c>
      <c r="AU78" s="15">
        <f t="shared" si="99"/>
        <v>0.1</v>
      </c>
      <c r="AV78" s="15">
        <f t="shared" si="100"/>
        <v>1.25</v>
      </c>
      <c r="AW78" s="15">
        <f t="shared" si="101"/>
        <v>0</v>
      </c>
      <c r="AX78" s="15">
        <f t="shared" si="102"/>
        <v>0.75</v>
      </c>
      <c r="AY78" s="15">
        <f t="shared" si="103"/>
        <v>0</v>
      </c>
      <c r="AZ78" s="15">
        <f t="shared" si="104"/>
        <v>0.17</v>
      </c>
      <c r="BA78" s="15">
        <f t="shared" si="105"/>
        <v>0.1</v>
      </c>
      <c r="BB78" s="15">
        <f t="shared" si="106"/>
        <v>1.25</v>
      </c>
      <c r="BC78" s="15">
        <f t="shared" si="107"/>
        <v>0</v>
      </c>
      <c r="BD78" s="15">
        <f t="shared" si="108"/>
        <v>0.75</v>
      </c>
      <c r="BE78" s="15">
        <f t="shared" si="109"/>
        <v>0</v>
      </c>
      <c r="BF78" s="15">
        <f t="shared" si="110"/>
        <v>0.17</v>
      </c>
      <c r="BG78" s="15">
        <f t="shared" si="111"/>
        <v>0.1</v>
      </c>
      <c r="BH78" s="15">
        <f t="shared" si="112"/>
        <v>1.25</v>
      </c>
      <c r="BI78" s="15">
        <f t="shared" si="113"/>
        <v>0</v>
      </c>
      <c r="BJ78" s="50">
        <f t="shared" si="114"/>
        <v>0.75</v>
      </c>
    </row>
    <row r="79" spans="1:62" s="7" customFormat="1" ht="18" customHeight="1" x14ac:dyDescent="0.3">
      <c r="A79" s="49" t="s">
        <v>80</v>
      </c>
      <c r="B79" s="26" t="s">
        <v>81</v>
      </c>
      <c r="C79" s="23">
        <v>200</v>
      </c>
      <c r="D79" s="23">
        <v>200</v>
      </c>
      <c r="E79" s="23">
        <v>200</v>
      </c>
      <c r="F79" s="26">
        <v>100</v>
      </c>
      <c r="G79" s="27">
        <v>0</v>
      </c>
      <c r="H79" s="14">
        <f>G79/F79*C79</f>
        <v>0</v>
      </c>
      <c r="I79" s="14">
        <f>G79/F79*D79</f>
        <v>0</v>
      </c>
      <c r="J79" s="14">
        <f>G79/F79*E79</f>
        <v>0</v>
      </c>
      <c r="K79" s="27">
        <v>7.0000000000000007E-2</v>
      </c>
      <c r="L79" s="27">
        <v>0.02</v>
      </c>
      <c r="M79" s="27">
        <v>0.01</v>
      </c>
      <c r="N79" s="14">
        <f>K79/F79*C79</f>
        <v>0.14000000000000001</v>
      </c>
      <c r="O79" s="14">
        <f>L79/F79*C79</f>
        <v>0.04</v>
      </c>
      <c r="P79" s="14">
        <f>M79/F79*C79</f>
        <v>0.02</v>
      </c>
      <c r="Q79" s="14">
        <f>K79/F79*D79</f>
        <v>0.14000000000000001</v>
      </c>
      <c r="R79" s="14">
        <f>L79/F79*D79</f>
        <v>0.04</v>
      </c>
      <c r="S79" s="14">
        <f>M79/F79*D79</f>
        <v>0.02</v>
      </c>
      <c r="T79" s="14">
        <f>K79/F79*E79</f>
        <v>0.14000000000000001</v>
      </c>
      <c r="U79" s="14">
        <f>L79/F79*E79</f>
        <v>0.04</v>
      </c>
      <c r="V79" s="14">
        <f>M79/F79*E79</f>
        <v>0.02</v>
      </c>
      <c r="W79" s="28">
        <v>6.23</v>
      </c>
      <c r="X79" s="28">
        <v>2.54</v>
      </c>
      <c r="Y79" s="28">
        <v>2.88</v>
      </c>
      <c r="Z79" s="28">
        <v>0.28999999999999998</v>
      </c>
      <c r="AA79" s="15">
        <f t="shared" si="85"/>
        <v>12.46</v>
      </c>
      <c r="AB79" s="15">
        <f t="shared" si="86"/>
        <v>5.08</v>
      </c>
      <c r="AC79" s="15">
        <f t="shared" si="87"/>
        <v>5.76</v>
      </c>
      <c r="AD79" s="15">
        <f t="shared" si="88"/>
        <v>0.57999999999999996</v>
      </c>
      <c r="AE79" s="15">
        <f t="shared" si="89"/>
        <v>12.46</v>
      </c>
      <c r="AF79" s="15">
        <f t="shared" si="90"/>
        <v>5.08</v>
      </c>
      <c r="AG79" s="15">
        <f t="shared" si="91"/>
        <v>5.76</v>
      </c>
      <c r="AH79" s="15">
        <f t="shared" si="92"/>
        <v>0.57999999999999996</v>
      </c>
      <c r="AI79" s="15">
        <f t="shared" si="93"/>
        <v>12.46</v>
      </c>
      <c r="AJ79" s="15">
        <f t="shared" si="94"/>
        <v>5.08</v>
      </c>
      <c r="AK79" s="15">
        <f t="shared" si="95"/>
        <v>5.76</v>
      </c>
      <c r="AL79" s="15">
        <f t="shared" si="96"/>
        <v>0.57999999999999996</v>
      </c>
      <c r="AM79" s="28">
        <v>0</v>
      </c>
      <c r="AN79" s="28">
        <v>0</v>
      </c>
      <c r="AO79" s="28">
        <v>0</v>
      </c>
      <c r="AP79" s="28">
        <v>0.03</v>
      </c>
      <c r="AQ79" s="28">
        <v>0.03</v>
      </c>
      <c r="AR79" s="28">
        <v>0</v>
      </c>
      <c r="AS79" s="15">
        <f t="shared" si="97"/>
        <v>0</v>
      </c>
      <c r="AT79" s="15">
        <f t="shared" si="98"/>
        <v>0</v>
      </c>
      <c r="AU79" s="15">
        <f t="shared" si="99"/>
        <v>0</v>
      </c>
      <c r="AV79" s="15">
        <f t="shared" si="100"/>
        <v>0.06</v>
      </c>
      <c r="AW79" s="15">
        <f t="shared" si="101"/>
        <v>0.06</v>
      </c>
      <c r="AX79" s="15">
        <f t="shared" si="102"/>
        <v>0</v>
      </c>
      <c r="AY79" s="15">
        <f t="shared" si="103"/>
        <v>0</v>
      </c>
      <c r="AZ79" s="15">
        <f t="shared" si="104"/>
        <v>0</v>
      </c>
      <c r="BA79" s="15">
        <f t="shared" si="105"/>
        <v>0</v>
      </c>
      <c r="BB79" s="15">
        <f t="shared" si="106"/>
        <v>0.06</v>
      </c>
      <c r="BC79" s="15">
        <f t="shared" si="107"/>
        <v>0.06</v>
      </c>
      <c r="BD79" s="15">
        <f t="shared" si="108"/>
        <v>0</v>
      </c>
      <c r="BE79" s="15">
        <f t="shared" si="109"/>
        <v>0</v>
      </c>
      <c r="BF79" s="15">
        <f t="shared" si="110"/>
        <v>0</v>
      </c>
      <c r="BG79" s="15">
        <f t="shared" si="111"/>
        <v>0</v>
      </c>
      <c r="BH79" s="15">
        <f t="shared" si="112"/>
        <v>0.06</v>
      </c>
      <c r="BI79" s="15">
        <f t="shared" si="113"/>
        <v>0.06</v>
      </c>
      <c r="BJ79" s="50">
        <f t="shared" si="114"/>
        <v>0</v>
      </c>
    </row>
    <row r="80" spans="1:62" s="7" customFormat="1" ht="18" customHeight="1" x14ac:dyDescent="0.3">
      <c r="A80" s="142" t="s">
        <v>233</v>
      </c>
      <c r="B80" s="143"/>
      <c r="C80" s="143"/>
      <c r="D80" s="143"/>
      <c r="E80" s="143"/>
      <c r="F80" s="144"/>
      <c r="G80" s="47">
        <f>SUM(G76:G79)</f>
        <v>1050</v>
      </c>
      <c r="H80" s="47">
        <f t="shared" ref="H80:BJ80" si="133">SUM(H76:H79)</f>
        <v>1022.9333333333334</v>
      </c>
      <c r="I80" s="47">
        <f t="shared" si="133"/>
        <v>1117.6666666666665</v>
      </c>
      <c r="J80" s="47">
        <f t="shared" si="133"/>
        <v>1242.7777777777778</v>
      </c>
      <c r="K80" s="47">
        <f t="shared" si="133"/>
        <v>59.45</v>
      </c>
      <c r="L80" s="47">
        <f t="shared" si="133"/>
        <v>49.02</v>
      </c>
      <c r="M80" s="47">
        <f t="shared" si="133"/>
        <v>93.01</v>
      </c>
      <c r="N80" s="47">
        <f t="shared" si="133"/>
        <v>58.02</v>
      </c>
      <c r="O80" s="47">
        <f t="shared" si="133"/>
        <v>47.426666666666662</v>
      </c>
      <c r="P80" s="47">
        <f t="shared" si="133"/>
        <v>91.393333333333331</v>
      </c>
      <c r="Q80" s="47">
        <f t="shared" si="133"/>
        <v>63.27</v>
      </c>
      <c r="R80" s="47">
        <f t="shared" si="133"/>
        <v>53.073333333333331</v>
      </c>
      <c r="S80" s="47">
        <f t="shared" si="133"/>
        <v>97.086666666666659</v>
      </c>
      <c r="T80" s="47">
        <f t="shared" si="133"/>
        <v>70.686666666666653</v>
      </c>
      <c r="U80" s="47">
        <f t="shared" si="133"/>
        <v>59.751111111111108</v>
      </c>
      <c r="V80" s="47">
        <f t="shared" si="133"/>
        <v>105.8311111111111</v>
      </c>
      <c r="W80" s="47">
        <f t="shared" si="133"/>
        <v>305.55</v>
      </c>
      <c r="X80" s="47">
        <f t="shared" si="133"/>
        <v>70.28</v>
      </c>
      <c r="Y80" s="47">
        <f t="shared" si="133"/>
        <v>381.18999999999994</v>
      </c>
      <c r="Z80" s="47">
        <f t="shared" si="133"/>
        <v>5.46</v>
      </c>
      <c r="AA80" s="47">
        <f t="shared" si="133"/>
        <v>380.60599999999999</v>
      </c>
      <c r="AB80" s="47">
        <f t="shared" si="133"/>
        <v>136.542</v>
      </c>
      <c r="AC80" s="47">
        <f t="shared" si="133"/>
        <v>759.67699999999991</v>
      </c>
      <c r="AD80" s="47">
        <f t="shared" si="133"/>
        <v>8.9159999999999986</v>
      </c>
      <c r="AE80" s="47">
        <f t="shared" si="133"/>
        <v>395.93599999999998</v>
      </c>
      <c r="AF80" s="47">
        <f t="shared" si="133"/>
        <v>157.773</v>
      </c>
      <c r="AG80" s="47">
        <f t="shared" si="133"/>
        <v>858.76900000000001</v>
      </c>
      <c r="AH80" s="47">
        <f t="shared" si="133"/>
        <v>10.420999999999999</v>
      </c>
      <c r="AI80" s="47">
        <f t="shared" si="133"/>
        <v>432.75</v>
      </c>
      <c r="AJ80" s="47">
        <f t="shared" si="133"/>
        <v>177.22</v>
      </c>
      <c r="AK80" s="47">
        <f t="shared" si="133"/>
        <v>966.34500000000003</v>
      </c>
      <c r="AL80" s="47">
        <f t="shared" si="133"/>
        <v>11.62</v>
      </c>
      <c r="AM80" s="47">
        <f t="shared" si="133"/>
        <v>7.0000000000000007E-2</v>
      </c>
      <c r="AN80" s="47">
        <f t="shared" si="133"/>
        <v>0.49000000000000005</v>
      </c>
      <c r="AO80" s="47">
        <f t="shared" si="133"/>
        <v>0.55000000000000004</v>
      </c>
      <c r="AP80" s="47">
        <f t="shared" si="133"/>
        <v>5.63</v>
      </c>
      <c r="AQ80" s="47">
        <f t="shared" si="133"/>
        <v>4.6100000000000003</v>
      </c>
      <c r="AR80" s="47">
        <f t="shared" si="133"/>
        <v>2.04</v>
      </c>
      <c r="AS80" s="47">
        <f t="shared" si="133"/>
        <v>0.14599999999999999</v>
      </c>
      <c r="AT80" s="47">
        <f t="shared" si="133"/>
        <v>0.54</v>
      </c>
      <c r="AU80" s="47">
        <f t="shared" si="133"/>
        <v>0.86</v>
      </c>
      <c r="AV80" s="47">
        <f t="shared" si="133"/>
        <v>9.44</v>
      </c>
      <c r="AW80" s="47">
        <f t="shared" si="133"/>
        <v>12.674000000000001</v>
      </c>
      <c r="AX80" s="47">
        <f t="shared" si="133"/>
        <v>1.9119999999999999</v>
      </c>
      <c r="AY80" s="47">
        <f t="shared" si="133"/>
        <v>0.16</v>
      </c>
      <c r="AZ80" s="47">
        <f t="shared" si="133"/>
        <v>0.6100000000000001</v>
      </c>
      <c r="BA80" s="47">
        <f t="shared" si="133"/>
        <v>0.95099999999999996</v>
      </c>
      <c r="BB80" s="47">
        <f t="shared" si="133"/>
        <v>11.225</v>
      </c>
      <c r="BC80" s="47">
        <f t="shared" si="133"/>
        <v>15.733000000000002</v>
      </c>
      <c r="BD80" s="47">
        <f t="shared" si="133"/>
        <v>2.0449999999999999</v>
      </c>
      <c r="BE80" s="47">
        <f t="shared" si="133"/>
        <v>0.18</v>
      </c>
      <c r="BF80" s="47">
        <f t="shared" si="133"/>
        <v>0.67</v>
      </c>
      <c r="BG80" s="47">
        <f t="shared" si="133"/>
        <v>1.06</v>
      </c>
      <c r="BH80" s="47">
        <f t="shared" si="133"/>
        <v>12.61</v>
      </c>
      <c r="BI80" s="47">
        <f t="shared" si="133"/>
        <v>17.96</v>
      </c>
      <c r="BJ80" s="83">
        <f t="shared" si="133"/>
        <v>2.21</v>
      </c>
    </row>
    <row r="81" spans="1:62" s="7" customFormat="1" ht="39.75" customHeight="1" x14ac:dyDescent="0.3">
      <c r="A81" s="49" t="s">
        <v>82</v>
      </c>
      <c r="B81" s="26" t="s">
        <v>56</v>
      </c>
      <c r="C81" s="23">
        <v>130</v>
      </c>
      <c r="D81" s="23">
        <v>130</v>
      </c>
      <c r="E81" s="23">
        <v>260</v>
      </c>
      <c r="F81" s="26">
        <v>100</v>
      </c>
      <c r="G81" s="27">
        <v>127</v>
      </c>
      <c r="H81" s="14">
        <f>G81/F81*C81</f>
        <v>165.1</v>
      </c>
      <c r="I81" s="14">
        <f>G81/F81*D81</f>
        <v>165.1</v>
      </c>
      <c r="J81" s="14">
        <f>G81/F81*E81</f>
        <v>330.2</v>
      </c>
      <c r="K81" s="27">
        <v>4.9000000000000004</v>
      </c>
      <c r="L81" s="27">
        <v>5.4</v>
      </c>
      <c r="M81" s="27">
        <v>14.8</v>
      </c>
      <c r="N81" s="14">
        <f>K81/F81*C81</f>
        <v>6.37</v>
      </c>
      <c r="O81" s="14">
        <f>L81/F81*C81</f>
        <v>7.0200000000000005</v>
      </c>
      <c r="P81" s="14">
        <f>M81/F81*C81</f>
        <v>19.240000000000002</v>
      </c>
      <c r="Q81" s="14">
        <f>K81/F81*D81</f>
        <v>6.37</v>
      </c>
      <c r="R81" s="14">
        <f>L81/F81*D81</f>
        <v>7.0200000000000005</v>
      </c>
      <c r="S81" s="14">
        <f>M81/F81*D81</f>
        <v>19.240000000000002</v>
      </c>
      <c r="T81" s="14">
        <f>K81/F81*E81</f>
        <v>12.74</v>
      </c>
      <c r="U81" s="14">
        <f>L81/F81*E81</f>
        <v>14.040000000000001</v>
      </c>
      <c r="V81" s="14">
        <f>M81/F81*E81</f>
        <v>38.480000000000004</v>
      </c>
      <c r="W81" s="28">
        <v>0</v>
      </c>
      <c r="X81" s="28">
        <v>0</v>
      </c>
      <c r="Y81" s="28">
        <v>0</v>
      </c>
      <c r="Z81" s="28">
        <v>0</v>
      </c>
      <c r="AA81" s="15">
        <f t="shared" si="85"/>
        <v>0</v>
      </c>
      <c r="AB81" s="15">
        <f t="shared" si="86"/>
        <v>0</v>
      </c>
      <c r="AC81" s="15">
        <f t="shared" si="87"/>
        <v>0</v>
      </c>
      <c r="AD81" s="15">
        <f t="shared" si="88"/>
        <v>0</v>
      </c>
      <c r="AE81" s="15">
        <f t="shared" si="89"/>
        <v>0</v>
      </c>
      <c r="AF81" s="15">
        <f t="shared" si="90"/>
        <v>0</v>
      </c>
      <c r="AG81" s="15">
        <f t="shared" si="91"/>
        <v>0</v>
      </c>
      <c r="AH81" s="15">
        <f t="shared" si="92"/>
        <v>0</v>
      </c>
      <c r="AI81" s="15">
        <f t="shared" si="93"/>
        <v>0</v>
      </c>
      <c r="AJ81" s="15">
        <f t="shared" si="94"/>
        <v>0</v>
      </c>
      <c r="AK81" s="15">
        <f t="shared" si="95"/>
        <v>0</v>
      </c>
      <c r="AL81" s="15">
        <f t="shared" si="96"/>
        <v>0</v>
      </c>
      <c r="AM81" s="28">
        <v>0</v>
      </c>
      <c r="AN81" s="28">
        <v>0</v>
      </c>
      <c r="AO81" s="28">
        <v>0</v>
      </c>
      <c r="AP81" s="28">
        <v>0</v>
      </c>
      <c r="AQ81" s="28">
        <v>0</v>
      </c>
      <c r="AR81" s="28">
        <v>0</v>
      </c>
      <c r="AS81" s="15">
        <f t="shared" si="97"/>
        <v>0</v>
      </c>
      <c r="AT81" s="15">
        <f t="shared" si="98"/>
        <v>0</v>
      </c>
      <c r="AU81" s="15">
        <f t="shared" si="99"/>
        <v>0</v>
      </c>
      <c r="AV81" s="15">
        <f t="shared" si="100"/>
        <v>0</v>
      </c>
      <c r="AW81" s="15">
        <f t="shared" si="101"/>
        <v>0</v>
      </c>
      <c r="AX81" s="15">
        <f t="shared" si="102"/>
        <v>0</v>
      </c>
      <c r="AY81" s="15">
        <f t="shared" si="103"/>
        <v>0</v>
      </c>
      <c r="AZ81" s="15">
        <f t="shared" si="104"/>
        <v>0</v>
      </c>
      <c r="BA81" s="15">
        <f t="shared" si="105"/>
        <v>0</v>
      </c>
      <c r="BB81" s="15">
        <f t="shared" si="106"/>
        <v>0</v>
      </c>
      <c r="BC81" s="15">
        <f t="shared" si="107"/>
        <v>0</v>
      </c>
      <c r="BD81" s="15">
        <f t="shared" si="108"/>
        <v>0</v>
      </c>
      <c r="BE81" s="15">
        <f t="shared" si="109"/>
        <v>0</v>
      </c>
      <c r="BF81" s="15">
        <f t="shared" si="110"/>
        <v>0</v>
      </c>
      <c r="BG81" s="15">
        <f t="shared" si="111"/>
        <v>0</v>
      </c>
      <c r="BH81" s="15">
        <f t="shared" si="112"/>
        <v>0</v>
      </c>
      <c r="BI81" s="15">
        <f t="shared" si="113"/>
        <v>0</v>
      </c>
      <c r="BJ81" s="50">
        <f t="shared" si="114"/>
        <v>0</v>
      </c>
    </row>
    <row r="82" spans="1:62" s="7" customFormat="1" ht="29.25" customHeight="1" x14ac:dyDescent="0.3">
      <c r="A82" s="49" t="s">
        <v>240</v>
      </c>
      <c r="B82" s="26">
        <v>12025</v>
      </c>
      <c r="C82" s="23"/>
      <c r="D82" s="23"/>
      <c r="E82" s="23">
        <v>100</v>
      </c>
      <c r="F82" s="26">
        <v>100</v>
      </c>
      <c r="G82" s="27">
        <v>335.62</v>
      </c>
      <c r="H82" s="14"/>
      <c r="I82" s="14"/>
      <c r="J82" s="14">
        <f>G82/F82*E82</f>
        <v>335.62</v>
      </c>
      <c r="K82" s="27">
        <v>12.87</v>
      </c>
      <c r="L82" s="27">
        <v>15.76</v>
      </c>
      <c r="M82" s="27">
        <v>32.020000000000003</v>
      </c>
      <c r="N82" s="14"/>
      <c r="O82" s="14"/>
      <c r="P82" s="14"/>
      <c r="Q82" s="14"/>
      <c r="R82" s="14"/>
      <c r="S82" s="14"/>
      <c r="T82" s="14">
        <f>K82/F82*E82</f>
        <v>12.869999999999997</v>
      </c>
      <c r="U82" s="14">
        <f>L82/F82*E82</f>
        <v>15.76</v>
      </c>
      <c r="V82" s="14">
        <f>M82/F82*E82</f>
        <v>32.020000000000003</v>
      </c>
      <c r="W82" s="28">
        <v>217.13</v>
      </c>
      <c r="X82" s="28">
        <v>19</v>
      </c>
      <c r="Y82" s="28">
        <v>170.72</v>
      </c>
      <c r="Z82" s="28">
        <v>0.9</v>
      </c>
      <c r="AA82" s="15"/>
      <c r="AB82" s="15"/>
      <c r="AC82" s="15"/>
      <c r="AD82" s="15"/>
      <c r="AE82" s="15"/>
      <c r="AF82" s="15"/>
      <c r="AG82" s="15"/>
      <c r="AH82" s="15"/>
      <c r="AI82" s="15">
        <f t="shared" si="93"/>
        <v>217.13</v>
      </c>
      <c r="AJ82" s="15">
        <f t="shared" si="94"/>
        <v>19</v>
      </c>
      <c r="AK82" s="15">
        <f t="shared" si="95"/>
        <v>170.72</v>
      </c>
      <c r="AL82" s="15">
        <f t="shared" si="96"/>
        <v>0.90000000000000013</v>
      </c>
      <c r="AM82" s="28">
        <v>0.1</v>
      </c>
      <c r="AN82" s="28">
        <v>0.09</v>
      </c>
      <c r="AO82" s="28">
        <v>0.14000000000000001</v>
      </c>
      <c r="AP82" s="28">
        <v>0.96</v>
      </c>
      <c r="AQ82" s="28">
        <v>0.28999999999999998</v>
      </c>
      <c r="AR82" s="28">
        <v>2.23</v>
      </c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>
        <f t="shared" si="109"/>
        <v>0.1</v>
      </c>
      <c r="BF82" s="15">
        <f t="shared" si="110"/>
        <v>0.09</v>
      </c>
      <c r="BG82" s="15">
        <f t="shared" si="111"/>
        <v>0.14000000000000001</v>
      </c>
      <c r="BH82" s="15">
        <f t="shared" si="112"/>
        <v>0.96</v>
      </c>
      <c r="BI82" s="15">
        <f t="shared" si="113"/>
        <v>0.28999999999999998</v>
      </c>
      <c r="BJ82" s="50">
        <f t="shared" si="114"/>
        <v>2.23</v>
      </c>
    </row>
    <row r="83" spans="1:62" s="9" customFormat="1" ht="20.100000000000001" customHeight="1" x14ac:dyDescent="0.3">
      <c r="A83" s="145" t="s">
        <v>83</v>
      </c>
      <c r="B83" s="150"/>
      <c r="C83" s="150"/>
      <c r="D83" s="150"/>
      <c r="E83" s="150"/>
      <c r="F83" s="150"/>
      <c r="G83" s="77">
        <f>SUM(G81:G82)</f>
        <v>462.62</v>
      </c>
      <c r="H83" s="77">
        <f t="shared" ref="H83:BJ83" si="134">SUM(H81:H82)</f>
        <v>165.1</v>
      </c>
      <c r="I83" s="77">
        <f t="shared" si="134"/>
        <v>165.1</v>
      </c>
      <c r="J83" s="77">
        <f t="shared" si="134"/>
        <v>665.81999999999994</v>
      </c>
      <c r="K83" s="77">
        <f t="shared" si="134"/>
        <v>17.77</v>
      </c>
      <c r="L83" s="77">
        <f t="shared" si="134"/>
        <v>21.16</v>
      </c>
      <c r="M83" s="77">
        <f t="shared" si="134"/>
        <v>46.820000000000007</v>
      </c>
      <c r="N83" s="77">
        <f t="shared" si="134"/>
        <v>6.37</v>
      </c>
      <c r="O83" s="77">
        <f t="shared" si="134"/>
        <v>7.0200000000000005</v>
      </c>
      <c r="P83" s="77">
        <f t="shared" si="134"/>
        <v>19.240000000000002</v>
      </c>
      <c r="Q83" s="77">
        <f t="shared" si="134"/>
        <v>6.37</v>
      </c>
      <c r="R83" s="77">
        <f t="shared" si="134"/>
        <v>7.0200000000000005</v>
      </c>
      <c r="S83" s="77">
        <f t="shared" si="134"/>
        <v>19.240000000000002</v>
      </c>
      <c r="T83" s="77">
        <f t="shared" si="134"/>
        <v>25.61</v>
      </c>
      <c r="U83" s="77">
        <f t="shared" si="134"/>
        <v>29.8</v>
      </c>
      <c r="V83" s="77">
        <f t="shared" si="134"/>
        <v>70.5</v>
      </c>
      <c r="W83" s="77">
        <f t="shared" si="134"/>
        <v>217.13</v>
      </c>
      <c r="X83" s="77">
        <f t="shared" si="134"/>
        <v>19</v>
      </c>
      <c r="Y83" s="77">
        <f t="shared" si="134"/>
        <v>170.72</v>
      </c>
      <c r="Z83" s="77">
        <f t="shared" si="134"/>
        <v>0.9</v>
      </c>
      <c r="AA83" s="77">
        <f t="shared" si="134"/>
        <v>0</v>
      </c>
      <c r="AB83" s="77">
        <f t="shared" si="134"/>
        <v>0</v>
      </c>
      <c r="AC83" s="77">
        <f t="shared" si="134"/>
        <v>0</v>
      </c>
      <c r="AD83" s="77">
        <f t="shared" si="134"/>
        <v>0</v>
      </c>
      <c r="AE83" s="77">
        <f t="shared" si="134"/>
        <v>0</v>
      </c>
      <c r="AF83" s="77">
        <f t="shared" si="134"/>
        <v>0</v>
      </c>
      <c r="AG83" s="77">
        <f t="shared" si="134"/>
        <v>0</v>
      </c>
      <c r="AH83" s="77">
        <f t="shared" si="134"/>
        <v>0</v>
      </c>
      <c r="AI83" s="77">
        <f t="shared" si="134"/>
        <v>217.13</v>
      </c>
      <c r="AJ83" s="77">
        <f t="shared" si="134"/>
        <v>19</v>
      </c>
      <c r="AK83" s="77">
        <f t="shared" si="134"/>
        <v>170.72</v>
      </c>
      <c r="AL83" s="77">
        <f t="shared" si="134"/>
        <v>0.90000000000000013</v>
      </c>
      <c r="AM83" s="77">
        <f t="shared" si="134"/>
        <v>0.1</v>
      </c>
      <c r="AN83" s="77">
        <f t="shared" si="134"/>
        <v>0.09</v>
      </c>
      <c r="AO83" s="77">
        <f t="shared" si="134"/>
        <v>0.14000000000000001</v>
      </c>
      <c r="AP83" s="77">
        <f t="shared" si="134"/>
        <v>0.96</v>
      </c>
      <c r="AQ83" s="77">
        <f t="shared" si="134"/>
        <v>0.28999999999999998</v>
      </c>
      <c r="AR83" s="77">
        <f t="shared" si="134"/>
        <v>2.23</v>
      </c>
      <c r="AS83" s="77">
        <f t="shared" si="134"/>
        <v>0</v>
      </c>
      <c r="AT83" s="77">
        <f t="shared" si="134"/>
        <v>0</v>
      </c>
      <c r="AU83" s="77">
        <f t="shared" si="134"/>
        <v>0</v>
      </c>
      <c r="AV83" s="77">
        <f t="shared" si="134"/>
        <v>0</v>
      </c>
      <c r="AW83" s="77">
        <f t="shared" si="134"/>
        <v>0</v>
      </c>
      <c r="AX83" s="77">
        <f t="shared" si="134"/>
        <v>0</v>
      </c>
      <c r="AY83" s="77">
        <f t="shared" si="134"/>
        <v>0</v>
      </c>
      <c r="AZ83" s="77">
        <f t="shared" si="134"/>
        <v>0</v>
      </c>
      <c r="BA83" s="77">
        <f t="shared" si="134"/>
        <v>0</v>
      </c>
      <c r="BB83" s="77">
        <f t="shared" si="134"/>
        <v>0</v>
      </c>
      <c r="BC83" s="77">
        <f t="shared" si="134"/>
        <v>0</v>
      </c>
      <c r="BD83" s="77">
        <f t="shared" si="134"/>
        <v>0</v>
      </c>
      <c r="BE83" s="77">
        <f t="shared" si="134"/>
        <v>0.1</v>
      </c>
      <c r="BF83" s="77">
        <f t="shared" si="134"/>
        <v>0.09</v>
      </c>
      <c r="BG83" s="77">
        <f t="shared" si="134"/>
        <v>0.14000000000000001</v>
      </c>
      <c r="BH83" s="77">
        <f t="shared" si="134"/>
        <v>0.96</v>
      </c>
      <c r="BI83" s="77">
        <f t="shared" si="134"/>
        <v>0.28999999999999998</v>
      </c>
      <c r="BJ83" s="52">
        <f t="shared" si="134"/>
        <v>2.23</v>
      </c>
    </row>
    <row r="84" spans="1:62" s="11" customFormat="1" ht="19.5" thickBot="1" x14ac:dyDescent="0.35">
      <c r="A84" s="153" t="s">
        <v>58</v>
      </c>
      <c r="B84" s="154"/>
      <c r="C84" s="154"/>
      <c r="D84" s="154"/>
      <c r="E84" s="154"/>
      <c r="F84" s="154"/>
      <c r="G84" s="43">
        <f t="shared" ref="G84:AL84" si="135">SUM(G83,G80,G75,G71,G63)</f>
        <v>4178.01</v>
      </c>
      <c r="H84" s="43">
        <f t="shared" si="135"/>
        <v>3915.8915942028984</v>
      </c>
      <c r="I84" s="43">
        <f t="shared" si="135"/>
        <v>4366.1466666666665</v>
      </c>
      <c r="J84" s="43">
        <f t="shared" si="135"/>
        <v>5929.9818357487929</v>
      </c>
      <c r="K84" s="43">
        <f t="shared" si="135"/>
        <v>167.39</v>
      </c>
      <c r="L84" s="43">
        <f t="shared" si="135"/>
        <v>206.4</v>
      </c>
      <c r="M84" s="43">
        <f t="shared" si="135"/>
        <v>427.04</v>
      </c>
      <c r="N84" s="43">
        <f t="shared" si="135"/>
        <v>166.61597101449274</v>
      </c>
      <c r="O84" s="43">
        <f t="shared" si="135"/>
        <v>194.024</v>
      </c>
      <c r="P84" s="43">
        <f t="shared" si="135"/>
        <v>392.26504347826085</v>
      </c>
      <c r="Q84" s="43">
        <f t="shared" si="135"/>
        <v>182.77133333333333</v>
      </c>
      <c r="R84" s="43">
        <f t="shared" si="135"/>
        <v>218.88066666666668</v>
      </c>
      <c r="S84" s="43">
        <f t="shared" si="135"/>
        <v>409.12533333333329</v>
      </c>
      <c r="T84" s="43">
        <f t="shared" si="135"/>
        <v>246.88806763285021</v>
      </c>
      <c r="U84" s="43">
        <f t="shared" si="135"/>
        <v>301.85944444444448</v>
      </c>
      <c r="V84" s="43">
        <f t="shared" si="135"/>
        <v>553.20567632850248</v>
      </c>
      <c r="W84" s="43">
        <f t="shared" si="135"/>
        <v>2438.0200000000004</v>
      </c>
      <c r="X84" s="43">
        <f t="shared" si="135"/>
        <v>349.3</v>
      </c>
      <c r="Y84" s="43">
        <f t="shared" si="135"/>
        <v>2074.41</v>
      </c>
      <c r="Z84" s="43">
        <f t="shared" si="135"/>
        <v>25.930000000000003</v>
      </c>
      <c r="AA84" s="43">
        <f t="shared" si="135"/>
        <v>1584.5330000000001</v>
      </c>
      <c r="AB84" s="43">
        <f t="shared" si="135"/>
        <v>431.76299999999998</v>
      </c>
      <c r="AC84" s="43">
        <f t="shared" si="135"/>
        <v>1918.7189999999998</v>
      </c>
      <c r="AD84" s="43">
        <f t="shared" si="135"/>
        <v>31.192</v>
      </c>
      <c r="AE84" s="43">
        <f t="shared" si="135"/>
        <v>1617.405</v>
      </c>
      <c r="AF84" s="43">
        <f t="shared" si="135"/>
        <v>465.7</v>
      </c>
      <c r="AG84" s="43">
        <f t="shared" si="135"/>
        <v>2071.5859999999998</v>
      </c>
      <c r="AH84" s="43">
        <f t="shared" si="135"/>
        <v>33.338000000000001</v>
      </c>
      <c r="AI84" s="43">
        <f t="shared" si="135"/>
        <v>2396.1549999999997</v>
      </c>
      <c r="AJ84" s="43">
        <f t="shared" si="135"/>
        <v>601.56150000000002</v>
      </c>
      <c r="AK84" s="43">
        <f t="shared" si="135"/>
        <v>2778.7874999999999</v>
      </c>
      <c r="AL84" s="43">
        <f t="shared" si="135"/>
        <v>40.49</v>
      </c>
      <c r="AM84" s="43">
        <f t="shared" ref="AM84:BJ84" si="136">SUM(AM83,AM80,AM75,AM71,AM63)</f>
        <v>1.2200000000000002</v>
      </c>
      <c r="AN84" s="43">
        <f t="shared" si="136"/>
        <v>2.14</v>
      </c>
      <c r="AO84" s="43">
        <f t="shared" si="136"/>
        <v>2.7800000000000002</v>
      </c>
      <c r="AP84" s="43">
        <f t="shared" si="136"/>
        <v>21.919999999999998</v>
      </c>
      <c r="AQ84" s="43">
        <f t="shared" si="136"/>
        <v>227.66</v>
      </c>
      <c r="AR84" s="43">
        <f t="shared" si="136"/>
        <v>17.97</v>
      </c>
      <c r="AS84" s="43">
        <f t="shared" si="136"/>
        <v>0.57550000000000012</v>
      </c>
      <c r="AT84" s="43">
        <f t="shared" si="136"/>
        <v>1.8779000000000001</v>
      </c>
      <c r="AU84" s="43">
        <f t="shared" si="136"/>
        <v>2.4542999999999999</v>
      </c>
      <c r="AV84" s="43">
        <f t="shared" si="136"/>
        <v>23.779999999999998</v>
      </c>
      <c r="AW84" s="43">
        <f t="shared" si="136"/>
        <v>291.06500000000005</v>
      </c>
      <c r="AX84" s="43">
        <f t="shared" si="136"/>
        <v>18.394000000000002</v>
      </c>
      <c r="AY84" s="43">
        <f t="shared" si="136"/>
        <v>0.62950000000000017</v>
      </c>
      <c r="AZ84" s="43">
        <f t="shared" si="136"/>
        <v>1.9963000000000002</v>
      </c>
      <c r="BA84" s="43">
        <f t="shared" si="136"/>
        <v>2.6246</v>
      </c>
      <c r="BB84" s="43">
        <f t="shared" si="136"/>
        <v>26.940999999999999</v>
      </c>
      <c r="BC84" s="43">
        <f t="shared" si="136"/>
        <v>296.60200000000003</v>
      </c>
      <c r="BD84" s="43">
        <f t="shared" si="136"/>
        <v>19.222999999999995</v>
      </c>
      <c r="BE84" s="43">
        <f t="shared" si="136"/>
        <v>0.83250000000000002</v>
      </c>
      <c r="BF84" s="43">
        <f t="shared" si="136"/>
        <v>2.6688000000000001</v>
      </c>
      <c r="BG84" s="43">
        <f t="shared" si="136"/>
        <v>3.3466</v>
      </c>
      <c r="BH84" s="43">
        <f t="shared" si="136"/>
        <v>34.866499999999995</v>
      </c>
      <c r="BI84" s="43">
        <f t="shared" si="136"/>
        <v>328.07249999999999</v>
      </c>
      <c r="BJ84" s="84">
        <f t="shared" si="136"/>
        <v>25.209</v>
      </c>
    </row>
    <row r="85" spans="1:62" s="11" customFormat="1" x14ac:dyDescent="0.3">
      <c r="A85" s="59"/>
      <c r="B85" s="60"/>
      <c r="C85" s="60"/>
      <c r="D85" s="60"/>
      <c r="E85" s="60"/>
      <c r="F85" s="60"/>
      <c r="G85" s="73"/>
      <c r="H85" s="73"/>
      <c r="I85" s="73"/>
      <c r="J85" s="73"/>
      <c r="K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X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  <c r="AN85" s="73"/>
      <c r="AO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3"/>
      <c r="BA85" s="73"/>
      <c r="BB85" s="73"/>
      <c r="BC85" s="73"/>
      <c r="BD85" s="73"/>
      <c r="BE85" s="73"/>
      <c r="BF85" s="73"/>
      <c r="BG85" s="73"/>
      <c r="BH85" s="73"/>
      <c r="BI85" s="73"/>
      <c r="BJ85" s="73"/>
    </row>
    <row r="86" spans="1:62" s="11" customFormat="1" x14ac:dyDescent="0.3">
      <c r="A86" s="59"/>
      <c r="B86" s="60"/>
      <c r="C86" s="60"/>
      <c r="D86" s="60"/>
      <c r="E86" s="60"/>
      <c r="F86" s="60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  <c r="AC86" s="78"/>
      <c r="AD86" s="78"/>
      <c r="AE86" s="78"/>
      <c r="AF86" s="78"/>
      <c r="AG86" s="78"/>
      <c r="AH86" s="78"/>
      <c r="AI86" s="78"/>
      <c r="AJ86" s="78"/>
      <c r="AK86" s="78"/>
      <c r="AL86" s="78"/>
      <c r="AM86" s="78"/>
      <c r="AN86" s="78"/>
      <c r="AO86" s="78"/>
      <c r="AP86" s="78"/>
      <c r="AQ86" s="78"/>
      <c r="AR86" s="78"/>
      <c r="AS86" s="78"/>
      <c r="AT86" s="78"/>
      <c r="AU86" s="78"/>
      <c r="AV86" s="78"/>
      <c r="AW86" s="78"/>
      <c r="AX86" s="78"/>
      <c r="AY86" s="78"/>
      <c r="AZ86" s="78"/>
      <c r="BA86" s="78"/>
      <c r="BB86" s="78"/>
      <c r="BC86" s="78"/>
      <c r="BD86" s="78"/>
      <c r="BE86" s="78"/>
      <c r="BF86" s="78"/>
      <c r="BG86" s="78"/>
      <c r="BH86" s="78"/>
      <c r="BI86" s="78"/>
      <c r="BJ86" s="78"/>
    </row>
    <row r="87" spans="1:62" s="11" customFormat="1" x14ac:dyDescent="0.3">
      <c r="A87" s="59"/>
      <c r="B87" s="60"/>
      <c r="C87" s="60"/>
      <c r="D87" s="60"/>
      <c r="E87" s="60"/>
      <c r="F87" s="60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  <c r="AC87" s="78"/>
      <c r="AD87" s="78"/>
      <c r="AE87" s="78"/>
      <c r="AF87" s="78"/>
      <c r="AG87" s="78"/>
      <c r="AH87" s="78"/>
      <c r="AI87" s="78"/>
      <c r="AJ87" s="78"/>
      <c r="AK87" s="78"/>
      <c r="AL87" s="78"/>
      <c r="AM87" s="78"/>
      <c r="AN87" s="78"/>
      <c r="AO87" s="78"/>
      <c r="AP87" s="78"/>
      <c r="AQ87" s="78"/>
      <c r="AR87" s="78"/>
      <c r="AS87" s="78"/>
      <c r="AT87" s="78"/>
      <c r="AU87" s="78"/>
      <c r="AV87" s="78"/>
      <c r="AW87" s="78"/>
      <c r="AX87" s="78"/>
      <c r="AY87" s="78"/>
      <c r="AZ87" s="78"/>
      <c r="BA87" s="78"/>
      <c r="BB87" s="78"/>
      <c r="BC87" s="78"/>
      <c r="BD87" s="78"/>
      <c r="BE87" s="78"/>
      <c r="BF87" s="78"/>
      <c r="BG87" s="78"/>
      <c r="BH87" s="78"/>
      <c r="BI87" s="78"/>
      <c r="BJ87" s="78"/>
    </row>
    <row r="88" spans="1:62" s="11" customFormat="1" x14ac:dyDescent="0.3">
      <c r="A88" s="59"/>
      <c r="B88" s="60"/>
      <c r="C88" s="60"/>
      <c r="D88" s="60"/>
      <c r="E88" s="60"/>
      <c r="F88" s="60"/>
      <c r="G88" s="73"/>
      <c r="H88" s="73"/>
      <c r="I88" s="73"/>
      <c r="J88" s="73"/>
      <c r="K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X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  <c r="AN88" s="73"/>
      <c r="AO88" s="73"/>
      <c r="AP88" s="73"/>
      <c r="AQ88" s="73"/>
      <c r="AR88" s="73"/>
      <c r="AS88" s="73"/>
      <c r="AT88" s="73"/>
      <c r="AU88" s="73"/>
      <c r="AV88" s="73"/>
      <c r="AW88" s="73"/>
      <c r="AX88" s="73"/>
      <c r="AY88" s="73"/>
      <c r="AZ88" s="73"/>
      <c r="BA88" s="73"/>
      <c r="BB88" s="73"/>
      <c r="BC88" s="73"/>
      <c r="BD88" s="73"/>
      <c r="BE88" s="73"/>
      <c r="BF88" s="73"/>
      <c r="BG88" s="73"/>
      <c r="BH88" s="73"/>
      <c r="BI88" s="73"/>
      <c r="BJ88" s="73"/>
    </row>
    <row r="89" spans="1:62" s="11" customFormat="1" x14ac:dyDescent="0.3">
      <c r="A89" s="59"/>
      <c r="B89" s="60"/>
      <c r="C89" s="60"/>
      <c r="D89" s="60"/>
      <c r="E89" s="60"/>
      <c r="F89" s="60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X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  <c r="AN89" s="73"/>
      <c r="AO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3"/>
      <c r="BA89" s="73"/>
      <c r="BB89" s="73"/>
      <c r="BC89" s="73"/>
      <c r="BD89" s="73"/>
      <c r="BE89" s="73"/>
      <c r="BF89" s="73"/>
      <c r="BG89" s="73"/>
      <c r="BH89" s="73"/>
      <c r="BI89" s="73"/>
      <c r="BJ89" s="73"/>
    </row>
    <row r="90" spans="1:62" s="11" customFormat="1" ht="19.5" thickBot="1" x14ac:dyDescent="0.35">
      <c r="A90" s="59"/>
      <c r="B90" s="60"/>
      <c r="C90" s="60"/>
      <c r="D90" s="60"/>
      <c r="E90" s="60"/>
      <c r="F90" s="60"/>
      <c r="G90" s="73"/>
      <c r="H90" s="73"/>
      <c r="I90" s="73"/>
      <c r="J90" s="73"/>
      <c r="K90" s="73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X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  <c r="AJ90" s="73"/>
      <c r="AK90" s="73"/>
      <c r="AL90" s="73"/>
      <c r="AM90" s="73"/>
      <c r="AN90" s="73"/>
      <c r="AO90" s="73"/>
      <c r="AP90" s="73"/>
      <c r="AQ90" s="73"/>
      <c r="AR90" s="73"/>
      <c r="AS90" s="73"/>
      <c r="AT90" s="73"/>
      <c r="AU90" s="73"/>
      <c r="AV90" s="73"/>
      <c r="AW90" s="73"/>
      <c r="AX90" s="73"/>
      <c r="AY90" s="73"/>
      <c r="AZ90" s="73"/>
      <c r="BA90" s="73"/>
      <c r="BB90" s="73"/>
      <c r="BC90" s="73"/>
      <c r="BD90" s="73"/>
      <c r="BE90" s="73"/>
      <c r="BF90" s="73"/>
      <c r="BG90" s="73"/>
      <c r="BH90" s="73"/>
      <c r="BI90" s="73"/>
      <c r="BJ90" s="73"/>
    </row>
    <row r="91" spans="1:62" s="12" customFormat="1" ht="34.5" customHeight="1" x14ac:dyDescent="0.3">
      <c r="A91" s="85" t="s">
        <v>84</v>
      </c>
      <c r="B91" s="86"/>
      <c r="C91" s="86"/>
      <c r="D91" s="86"/>
      <c r="E91" s="86"/>
      <c r="F91" s="86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8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9"/>
    </row>
    <row r="92" spans="1:62" s="6" customFormat="1" ht="53.25" customHeight="1" x14ac:dyDescent="0.25">
      <c r="A92" s="160" t="s">
        <v>1</v>
      </c>
      <c r="B92" s="161" t="s">
        <v>2</v>
      </c>
      <c r="C92" s="156" t="s">
        <v>3</v>
      </c>
      <c r="D92" s="156"/>
      <c r="E92" s="156"/>
      <c r="F92" s="161" t="s">
        <v>4</v>
      </c>
      <c r="G92" s="158" t="s">
        <v>5</v>
      </c>
      <c r="H92" s="157" t="s">
        <v>6</v>
      </c>
      <c r="I92" s="157"/>
      <c r="J92" s="157"/>
      <c r="K92" s="158" t="s">
        <v>7</v>
      </c>
      <c r="L92" s="158"/>
      <c r="M92" s="158"/>
      <c r="N92" s="157" t="s">
        <v>8</v>
      </c>
      <c r="O92" s="157"/>
      <c r="P92" s="157"/>
      <c r="Q92" s="157"/>
      <c r="R92" s="157"/>
      <c r="S92" s="157"/>
      <c r="T92" s="157"/>
      <c r="U92" s="157"/>
      <c r="V92" s="157"/>
      <c r="W92" s="155" t="s">
        <v>9</v>
      </c>
      <c r="X92" s="159"/>
      <c r="Y92" s="159"/>
      <c r="Z92" s="159"/>
      <c r="AA92" s="151" t="s">
        <v>10</v>
      </c>
      <c r="AB92" s="151"/>
      <c r="AC92" s="151"/>
      <c r="AD92" s="151"/>
      <c r="AE92" s="151"/>
      <c r="AF92" s="151"/>
      <c r="AG92" s="151"/>
      <c r="AH92" s="151"/>
      <c r="AI92" s="151"/>
      <c r="AJ92" s="151"/>
      <c r="AK92" s="151"/>
      <c r="AL92" s="151"/>
      <c r="AM92" s="155" t="s">
        <v>11</v>
      </c>
      <c r="AN92" s="159"/>
      <c r="AO92" s="159"/>
      <c r="AP92" s="159"/>
      <c r="AQ92" s="159"/>
      <c r="AR92" s="159"/>
      <c r="AS92" s="151" t="s">
        <v>12</v>
      </c>
      <c r="AT92" s="151"/>
      <c r="AU92" s="151"/>
      <c r="AV92" s="151"/>
      <c r="AW92" s="151"/>
      <c r="AX92" s="151"/>
      <c r="AY92" s="151"/>
      <c r="AZ92" s="151"/>
      <c r="BA92" s="151"/>
      <c r="BB92" s="151"/>
      <c r="BC92" s="151"/>
      <c r="BD92" s="151"/>
      <c r="BE92" s="151"/>
      <c r="BF92" s="151"/>
      <c r="BG92" s="151"/>
      <c r="BH92" s="151"/>
      <c r="BI92" s="151"/>
      <c r="BJ92" s="152"/>
    </row>
    <row r="93" spans="1:62" s="6" customFormat="1" x14ac:dyDescent="0.25">
      <c r="A93" s="160"/>
      <c r="B93" s="161"/>
      <c r="C93" s="156"/>
      <c r="D93" s="156"/>
      <c r="E93" s="156"/>
      <c r="F93" s="161"/>
      <c r="G93" s="158"/>
      <c r="H93" s="157"/>
      <c r="I93" s="157"/>
      <c r="J93" s="157"/>
      <c r="K93" s="158" t="s">
        <v>13</v>
      </c>
      <c r="L93" s="158" t="s">
        <v>14</v>
      </c>
      <c r="M93" s="158" t="s">
        <v>15</v>
      </c>
      <c r="N93" s="157"/>
      <c r="O93" s="157"/>
      <c r="P93" s="157"/>
      <c r="Q93" s="157"/>
      <c r="R93" s="157"/>
      <c r="S93" s="157"/>
      <c r="T93" s="157"/>
      <c r="U93" s="157"/>
      <c r="V93" s="157"/>
      <c r="W93" s="155" t="s">
        <v>16</v>
      </c>
      <c r="X93" s="155" t="s">
        <v>17</v>
      </c>
      <c r="Y93" s="155" t="s">
        <v>18</v>
      </c>
      <c r="Z93" s="155" t="s">
        <v>19</v>
      </c>
      <c r="AA93" s="151"/>
      <c r="AB93" s="151"/>
      <c r="AC93" s="151"/>
      <c r="AD93" s="151"/>
      <c r="AE93" s="151"/>
      <c r="AF93" s="151"/>
      <c r="AG93" s="151"/>
      <c r="AH93" s="151"/>
      <c r="AI93" s="151"/>
      <c r="AJ93" s="151"/>
      <c r="AK93" s="151"/>
      <c r="AL93" s="151"/>
      <c r="AM93" s="155" t="s">
        <v>20</v>
      </c>
      <c r="AN93" s="155" t="s">
        <v>21</v>
      </c>
      <c r="AO93" s="155" t="s">
        <v>22</v>
      </c>
      <c r="AP93" s="155" t="s">
        <v>23</v>
      </c>
      <c r="AQ93" s="155" t="s">
        <v>24</v>
      </c>
      <c r="AR93" s="155" t="s">
        <v>25</v>
      </c>
      <c r="AS93" s="151"/>
      <c r="AT93" s="151"/>
      <c r="AU93" s="151"/>
      <c r="AV93" s="151"/>
      <c r="AW93" s="151"/>
      <c r="AX93" s="151"/>
      <c r="AY93" s="151"/>
      <c r="AZ93" s="151"/>
      <c r="BA93" s="151"/>
      <c r="BB93" s="151"/>
      <c r="BC93" s="151"/>
      <c r="BD93" s="151"/>
      <c r="BE93" s="151"/>
      <c r="BF93" s="151"/>
      <c r="BG93" s="151"/>
      <c r="BH93" s="151"/>
      <c r="BI93" s="151"/>
      <c r="BJ93" s="152"/>
    </row>
    <row r="94" spans="1:62" s="6" customFormat="1" ht="18" customHeight="1" x14ac:dyDescent="0.25">
      <c r="A94" s="160"/>
      <c r="B94" s="161"/>
      <c r="C94" s="156"/>
      <c r="D94" s="156"/>
      <c r="E94" s="156"/>
      <c r="F94" s="161"/>
      <c r="G94" s="158"/>
      <c r="H94" s="157"/>
      <c r="I94" s="157"/>
      <c r="J94" s="157"/>
      <c r="K94" s="158"/>
      <c r="L94" s="158"/>
      <c r="M94" s="158"/>
      <c r="N94" s="80" t="s">
        <v>13</v>
      </c>
      <c r="O94" s="80" t="s">
        <v>14</v>
      </c>
      <c r="P94" s="80" t="s">
        <v>15</v>
      </c>
      <c r="Q94" s="80" t="s">
        <v>13</v>
      </c>
      <c r="R94" s="80" t="s">
        <v>14</v>
      </c>
      <c r="S94" s="80" t="s">
        <v>15</v>
      </c>
      <c r="T94" s="80" t="s">
        <v>13</v>
      </c>
      <c r="U94" s="80" t="s">
        <v>14</v>
      </c>
      <c r="V94" s="80" t="s">
        <v>15</v>
      </c>
      <c r="W94" s="155"/>
      <c r="X94" s="155"/>
      <c r="Y94" s="155"/>
      <c r="Z94" s="155"/>
      <c r="AA94" s="81" t="s">
        <v>16</v>
      </c>
      <c r="AB94" s="81" t="s">
        <v>17</v>
      </c>
      <c r="AC94" s="81" t="s">
        <v>18</v>
      </c>
      <c r="AD94" s="81" t="s">
        <v>19</v>
      </c>
      <c r="AE94" s="81" t="s">
        <v>16</v>
      </c>
      <c r="AF94" s="81" t="s">
        <v>17</v>
      </c>
      <c r="AG94" s="81" t="s">
        <v>18</v>
      </c>
      <c r="AH94" s="81" t="s">
        <v>19</v>
      </c>
      <c r="AI94" s="81" t="s">
        <v>16</v>
      </c>
      <c r="AJ94" s="81" t="s">
        <v>17</v>
      </c>
      <c r="AK94" s="81" t="s">
        <v>18</v>
      </c>
      <c r="AL94" s="81" t="s">
        <v>19</v>
      </c>
      <c r="AM94" s="155"/>
      <c r="AN94" s="155"/>
      <c r="AO94" s="155"/>
      <c r="AP94" s="155" t="s">
        <v>23</v>
      </c>
      <c r="AQ94" s="155"/>
      <c r="AR94" s="155"/>
      <c r="AS94" s="81" t="s">
        <v>20</v>
      </c>
      <c r="AT94" s="81" t="s">
        <v>21</v>
      </c>
      <c r="AU94" s="81" t="s">
        <v>22</v>
      </c>
      <c r="AV94" s="81" t="s">
        <v>23</v>
      </c>
      <c r="AW94" s="81" t="s">
        <v>24</v>
      </c>
      <c r="AX94" s="81" t="s">
        <v>25</v>
      </c>
      <c r="AY94" s="81" t="s">
        <v>20</v>
      </c>
      <c r="AZ94" s="81" t="s">
        <v>21</v>
      </c>
      <c r="BA94" s="81" t="s">
        <v>22</v>
      </c>
      <c r="BB94" s="81" t="s">
        <v>23</v>
      </c>
      <c r="BC94" s="81" t="s">
        <v>24</v>
      </c>
      <c r="BD94" s="81" t="s">
        <v>25</v>
      </c>
      <c r="BE94" s="81" t="s">
        <v>20</v>
      </c>
      <c r="BF94" s="81" t="s">
        <v>21</v>
      </c>
      <c r="BG94" s="81" t="s">
        <v>22</v>
      </c>
      <c r="BH94" s="81" t="s">
        <v>23</v>
      </c>
      <c r="BI94" s="81" t="s">
        <v>24</v>
      </c>
      <c r="BJ94" s="48" t="s">
        <v>25</v>
      </c>
    </row>
    <row r="95" spans="1:62" s="7" customFormat="1" ht="39" customHeight="1" x14ac:dyDescent="0.3">
      <c r="A95" s="49" t="s">
        <v>85</v>
      </c>
      <c r="B95" s="26">
        <v>177</v>
      </c>
      <c r="C95" s="23">
        <v>180</v>
      </c>
      <c r="D95" s="23">
        <v>200</v>
      </c>
      <c r="E95" s="23">
        <v>300</v>
      </c>
      <c r="F95" s="26">
        <v>250</v>
      </c>
      <c r="G95" s="27">
        <v>333</v>
      </c>
      <c r="H95" s="14">
        <f t="shared" ref="H95:H100" si="137">G95/F95*C95</f>
        <v>239.76000000000002</v>
      </c>
      <c r="I95" s="14">
        <f t="shared" ref="I95:I100" si="138">G95/F95*D95</f>
        <v>266.40000000000003</v>
      </c>
      <c r="J95" s="14">
        <f t="shared" ref="J95:J100" si="139">G95/F95*E95</f>
        <v>399.6</v>
      </c>
      <c r="K95" s="27">
        <v>11.3</v>
      </c>
      <c r="L95" s="27">
        <v>11.2</v>
      </c>
      <c r="M95" s="27">
        <v>46.3</v>
      </c>
      <c r="N95" s="14">
        <f t="shared" ref="N95:N100" si="140">K95/F95*C95</f>
        <v>8.136000000000001</v>
      </c>
      <c r="O95" s="14">
        <f t="shared" ref="O95:O100" si="141">L95/F95*C95</f>
        <v>8.0640000000000001</v>
      </c>
      <c r="P95" s="14">
        <f t="shared" ref="P95:P100" si="142">M95/F95*C95</f>
        <v>33.335999999999999</v>
      </c>
      <c r="Q95" s="14">
        <f t="shared" ref="Q95:Q100" si="143">K95/F95*D95</f>
        <v>9.0400000000000009</v>
      </c>
      <c r="R95" s="14">
        <f t="shared" ref="R95:R100" si="144">L95/F95*D95</f>
        <v>8.9599999999999991</v>
      </c>
      <c r="S95" s="14">
        <f t="shared" ref="S95:S100" si="145">M95/F95*D95</f>
        <v>37.039999999999992</v>
      </c>
      <c r="T95" s="14">
        <f t="shared" ref="T95:T100" si="146">K95/F95*E95</f>
        <v>13.56</v>
      </c>
      <c r="U95" s="14">
        <f t="shared" ref="U95:U100" si="147">L95/F95*E95</f>
        <v>13.44</v>
      </c>
      <c r="V95" s="14">
        <f t="shared" ref="V95:V100" si="148">M95/F95*E95</f>
        <v>55.559999999999995</v>
      </c>
      <c r="W95" s="28">
        <v>8.68</v>
      </c>
      <c r="X95" s="28">
        <v>47.78</v>
      </c>
      <c r="Y95" s="28">
        <v>71.010000000000005</v>
      </c>
      <c r="Z95" s="28">
        <v>1.59</v>
      </c>
      <c r="AA95" s="15">
        <f>W95/100*C95</f>
        <v>15.624000000000001</v>
      </c>
      <c r="AB95" s="15">
        <f>X95/100*C95</f>
        <v>86.004000000000005</v>
      </c>
      <c r="AC95" s="15">
        <f>Y95/100*C95</f>
        <v>127.81800000000001</v>
      </c>
      <c r="AD95" s="15">
        <f>Z95/100*C95</f>
        <v>2.8620000000000001</v>
      </c>
      <c r="AE95" s="15">
        <f>W95/100*D95</f>
        <v>17.36</v>
      </c>
      <c r="AF95" s="15">
        <f>X95/100*D95</f>
        <v>95.56</v>
      </c>
      <c r="AG95" s="15">
        <f>Y95/100*D95</f>
        <v>142.02000000000001</v>
      </c>
      <c r="AH95" s="15">
        <f>Z95/100*D95</f>
        <v>3.18</v>
      </c>
      <c r="AI95" s="15">
        <f>W95/100*E95</f>
        <v>26.04</v>
      </c>
      <c r="AJ95" s="15">
        <f>X95/100*E95</f>
        <v>143.34</v>
      </c>
      <c r="AK95" s="15">
        <f>Y95/100*E95</f>
        <v>213.03000000000003</v>
      </c>
      <c r="AL95" s="15">
        <f>Z95/100*E95</f>
        <v>4.7700000000000005</v>
      </c>
      <c r="AM95" s="28">
        <v>0.02</v>
      </c>
      <c r="AN95" s="28">
        <v>0.08</v>
      </c>
      <c r="AO95" s="28">
        <v>0.04</v>
      </c>
      <c r="AP95" s="28">
        <v>0.91</v>
      </c>
      <c r="AQ95" s="28">
        <v>0</v>
      </c>
      <c r="AR95" s="28">
        <v>0.05</v>
      </c>
      <c r="AS95" s="15">
        <f>AM95/100*C95</f>
        <v>3.6000000000000004E-2</v>
      </c>
      <c r="AT95" s="15">
        <f>AN95/100*C95</f>
        <v>0.14400000000000002</v>
      </c>
      <c r="AU95" s="15">
        <f>AO95/100*C95</f>
        <v>7.2000000000000008E-2</v>
      </c>
      <c r="AV95" s="15">
        <f>AP95/100*C95</f>
        <v>1.6380000000000001</v>
      </c>
      <c r="AW95" s="15">
        <f>AQ95/100*C95</f>
        <v>0</v>
      </c>
      <c r="AX95" s="15">
        <f>AR95/100*C95</f>
        <v>0.09</v>
      </c>
      <c r="AY95" s="15">
        <f>AM95/100*D95</f>
        <v>0.04</v>
      </c>
      <c r="AZ95" s="15">
        <f>AN95/100*D95</f>
        <v>0.16</v>
      </c>
      <c r="BA95" s="15">
        <f>AO95/100*D95</f>
        <v>0.08</v>
      </c>
      <c r="BB95" s="15">
        <f>AP95/100*D95</f>
        <v>1.82</v>
      </c>
      <c r="BC95" s="15">
        <f>AQ95/100*D95</f>
        <v>0</v>
      </c>
      <c r="BD95" s="15">
        <f>AR95/100*D95</f>
        <v>0.1</v>
      </c>
      <c r="BE95" s="15">
        <f>AM95/100*E95</f>
        <v>6.0000000000000005E-2</v>
      </c>
      <c r="BF95" s="15">
        <f>AN95/100*E95</f>
        <v>0.24000000000000002</v>
      </c>
      <c r="BG95" s="15">
        <f>BA95/100*E95</f>
        <v>0.24000000000000002</v>
      </c>
      <c r="BH95" s="15">
        <f>AP95/100*E95</f>
        <v>2.73</v>
      </c>
      <c r="BI95" s="15">
        <f>AQ95/100*E95</f>
        <v>0</v>
      </c>
      <c r="BJ95" s="50">
        <f>AR95/100*E95</f>
        <v>0.15</v>
      </c>
    </row>
    <row r="96" spans="1:62" s="7" customFormat="1" ht="38.25" customHeight="1" x14ac:dyDescent="0.3">
      <c r="A96" s="49" t="s">
        <v>86</v>
      </c>
      <c r="B96" s="26" t="s">
        <v>56</v>
      </c>
      <c r="C96" s="23">
        <v>290</v>
      </c>
      <c r="D96" s="23">
        <v>290</v>
      </c>
      <c r="E96" s="23">
        <v>290</v>
      </c>
      <c r="F96" s="26">
        <v>100</v>
      </c>
      <c r="G96" s="27">
        <v>80</v>
      </c>
      <c r="H96" s="14">
        <f t="shared" si="137"/>
        <v>232</v>
      </c>
      <c r="I96" s="14">
        <f t="shared" si="138"/>
        <v>232</v>
      </c>
      <c r="J96" s="14">
        <f t="shared" si="139"/>
        <v>232</v>
      </c>
      <c r="K96" s="27">
        <v>2.8</v>
      </c>
      <c r="L96" s="27">
        <v>2</v>
      </c>
      <c r="M96" s="27">
        <v>12.7</v>
      </c>
      <c r="N96" s="14">
        <f t="shared" si="140"/>
        <v>8.1199999999999992</v>
      </c>
      <c r="O96" s="14">
        <f t="shared" si="141"/>
        <v>5.8</v>
      </c>
      <c r="P96" s="14">
        <f t="shared" si="142"/>
        <v>36.83</v>
      </c>
      <c r="Q96" s="14">
        <f t="shared" si="143"/>
        <v>8.1199999999999992</v>
      </c>
      <c r="R96" s="14">
        <f t="shared" si="144"/>
        <v>5.8</v>
      </c>
      <c r="S96" s="14">
        <f t="shared" si="145"/>
        <v>36.83</v>
      </c>
      <c r="T96" s="14">
        <f t="shared" si="146"/>
        <v>8.1199999999999992</v>
      </c>
      <c r="U96" s="14">
        <f t="shared" si="147"/>
        <v>5.8</v>
      </c>
      <c r="V96" s="14">
        <f t="shared" si="148"/>
        <v>36.83</v>
      </c>
      <c r="W96" s="28">
        <v>0</v>
      </c>
      <c r="X96" s="28">
        <v>0</v>
      </c>
      <c r="Y96" s="28">
        <v>0</v>
      </c>
      <c r="Z96" s="28">
        <v>0</v>
      </c>
      <c r="AA96" s="15">
        <f t="shared" ref="AA96:AA118" si="149">W96/100*C96</f>
        <v>0</v>
      </c>
      <c r="AB96" s="15">
        <f t="shared" ref="AB96:AB118" si="150">X96/100*C96</f>
        <v>0</v>
      </c>
      <c r="AC96" s="15">
        <f t="shared" ref="AC96:AC118" si="151">Y96/100*C96</f>
        <v>0</v>
      </c>
      <c r="AD96" s="15">
        <f t="shared" ref="AD96:AD118" si="152">Z96/100*C96</f>
        <v>0</v>
      </c>
      <c r="AE96" s="15">
        <f t="shared" ref="AE96:AE118" si="153">W96/100*D96</f>
        <v>0</v>
      </c>
      <c r="AF96" s="15">
        <f t="shared" ref="AF96:AF118" si="154">X96/100*D96</f>
        <v>0</v>
      </c>
      <c r="AG96" s="15">
        <f t="shared" ref="AG96:AG118" si="155">Y96/100*D96</f>
        <v>0</v>
      </c>
      <c r="AH96" s="15">
        <f t="shared" ref="AH96:AH118" si="156">Z96/100*D96</f>
        <v>0</v>
      </c>
      <c r="AI96" s="15">
        <f t="shared" ref="AI96:AI119" si="157">W96/100*E96</f>
        <v>0</v>
      </c>
      <c r="AJ96" s="15">
        <f t="shared" ref="AJ96:AJ119" si="158">X96/100*E96</f>
        <v>0</v>
      </c>
      <c r="AK96" s="15">
        <f t="shared" ref="AK96:AK119" si="159">Y96/100*E96</f>
        <v>0</v>
      </c>
      <c r="AL96" s="15">
        <f t="shared" ref="AL96:AL119" si="160">Z96/100*E96</f>
        <v>0</v>
      </c>
      <c r="AM96" s="28">
        <v>0</v>
      </c>
      <c r="AN96" s="28">
        <v>0</v>
      </c>
      <c r="AO96" s="28">
        <v>0</v>
      </c>
      <c r="AP96" s="28">
        <v>0</v>
      </c>
      <c r="AQ96" s="28">
        <v>0</v>
      </c>
      <c r="AR96" s="28">
        <v>0</v>
      </c>
      <c r="AS96" s="15">
        <f t="shared" ref="AS96:AS118" si="161">AM96/100*C96</f>
        <v>0</v>
      </c>
      <c r="AT96" s="15">
        <f t="shared" ref="AT96:AT118" si="162">AN96/100*C96</f>
        <v>0</v>
      </c>
      <c r="AU96" s="15">
        <f t="shared" ref="AU96:AU118" si="163">AO96/100*C96</f>
        <v>0</v>
      </c>
      <c r="AV96" s="15">
        <f t="shared" ref="AV96:AV118" si="164">AP96/100*C96</f>
        <v>0</v>
      </c>
      <c r="AW96" s="15">
        <f t="shared" ref="AW96:AW118" si="165">AQ96/100*C96</f>
        <v>0</v>
      </c>
      <c r="AX96" s="15">
        <f t="shared" ref="AX96:AX118" si="166">AR96/100*C96</f>
        <v>0</v>
      </c>
      <c r="AY96" s="15">
        <f t="shared" ref="AY96:AY118" si="167">AM96/100*D96</f>
        <v>0</v>
      </c>
      <c r="AZ96" s="15">
        <f t="shared" ref="AZ96:AZ118" si="168">AN96/100*D96</f>
        <v>0</v>
      </c>
      <c r="BA96" s="15">
        <f t="shared" ref="BA96:BA118" si="169">AO96/100*D96</f>
        <v>0</v>
      </c>
      <c r="BB96" s="15">
        <f t="shared" ref="BB96:BB118" si="170">AP96/100*D96</f>
        <v>0</v>
      </c>
      <c r="BC96" s="15">
        <f t="shared" ref="BC96:BC118" si="171">AQ96/100*D96</f>
        <v>0</v>
      </c>
      <c r="BD96" s="15">
        <f t="shared" ref="BD96:BD118" si="172">AR96/100*D96</f>
        <v>0</v>
      </c>
      <c r="BE96" s="15">
        <f t="shared" ref="BE96:BE119" si="173">AM96/100*E96</f>
        <v>0</v>
      </c>
      <c r="BF96" s="15">
        <f t="shared" ref="BF96:BF119" si="174">AN96/100*E96</f>
        <v>0</v>
      </c>
      <c r="BG96" s="15">
        <f t="shared" ref="BG96:BG118" si="175">BA96/100*E96</f>
        <v>0</v>
      </c>
      <c r="BH96" s="15">
        <f t="shared" ref="BH96:BH119" si="176">AP96/100*E96</f>
        <v>0</v>
      </c>
      <c r="BI96" s="15">
        <f t="shared" ref="BI96:BI119" si="177">AQ96/100*E96</f>
        <v>0</v>
      </c>
      <c r="BJ96" s="50">
        <f t="shared" ref="BJ96:BJ119" si="178">AR96/100*E96</f>
        <v>0</v>
      </c>
    </row>
    <row r="97" spans="1:62" s="7" customFormat="1" ht="25.5" customHeight="1" x14ac:dyDescent="0.3">
      <c r="A97" s="49" t="s">
        <v>87</v>
      </c>
      <c r="B97" s="26">
        <v>17</v>
      </c>
      <c r="C97" s="23">
        <v>35</v>
      </c>
      <c r="D97" s="23">
        <v>35</v>
      </c>
      <c r="E97" s="23">
        <v>50</v>
      </c>
      <c r="F97" s="26">
        <v>35</v>
      </c>
      <c r="G97" s="27">
        <v>266</v>
      </c>
      <c r="H97" s="14">
        <f t="shared" si="137"/>
        <v>266</v>
      </c>
      <c r="I97" s="14">
        <f t="shared" si="138"/>
        <v>266</v>
      </c>
      <c r="J97" s="14">
        <f t="shared" si="139"/>
        <v>380</v>
      </c>
      <c r="K97" s="27">
        <v>14.9</v>
      </c>
      <c r="L97" s="27">
        <v>22.9</v>
      </c>
      <c r="M97" s="27">
        <v>0</v>
      </c>
      <c r="N97" s="14">
        <f t="shared" si="140"/>
        <v>14.9</v>
      </c>
      <c r="O97" s="14">
        <f t="shared" si="141"/>
        <v>22.9</v>
      </c>
      <c r="P97" s="14">
        <f t="shared" si="142"/>
        <v>0</v>
      </c>
      <c r="Q97" s="14">
        <f t="shared" si="143"/>
        <v>14.9</v>
      </c>
      <c r="R97" s="14">
        <f t="shared" si="144"/>
        <v>22.9</v>
      </c>
      <c r="S97" s="14">
        <f t="shared" si="145"/>
        <v>0</v>
      </c>
      <c r="T97" s="14">
        <f t="shared" si="146"/>
        <v>21.285714285714285</v>
      </c>
      <c r="U97" s="14">
        <f t="shared" si="147"/>
        <v>32.714285714285715</v>
      </c>
      <c r="V97" s="14">
        <f t="shared" si="148"/>
        <v>0</v>
      </c>
      <c r="W97" s="28">
        <v>22</v>
      </c>
      <c r="X97" s="28">
        <v>35</v>
      </c>
      <c r="Y97" s="28">
        <v>268</v>
      </c>
      <c r="Z97" s="28">
        <v>2.6</v>
      </c>
      <c r="AA97" s="15">
        <f t="shared" si="149"/>
        <v>7.7</v>
      </c>
      <c r="AB97" s="15">
        <f t="shared" si="150"/>
        <v>12.25</v>
      </c>
      <c r="AC97" s="15">
        <f t="shared" si="151"/>
        <v>93.800000000000011</v>
      </c>
      <c r="AD97" s="15">
        <f t="shared" si="152"/>
        <v>0.91</v>
      </c>
      <c r="AE97" s="15">
        <f t="shared" si="153"/>
        <v>7.7</v>
      </c>
      <c r="AF97" s="15">
        <f t="shared" si="154"/>
        <v>12.25</v>
      </c>
      <c r="AG97" s="15">
        <f t="shared" si="155"/>
        <v>93.800000000000011</v>
      </c>
      <c r="AH97" s="15">
        <f t="shared" si="156"/>
        <v>0.91</v>
      </c>
      <c r="AI97" s="15">
        <f t="shared" si="157"/>
        <v>11</v>
      </c>
      <c r="AJ97" s="15">
        <f t="shared" si="158"/>
        <v>17.5</v>
      </c>
      <c r="AK97" s="15">
        <f t="shared" si="159"/>
        <v>134</v>
      </c>
      <c r="AL97" s="15">
        <f t="shared" si="160"/>
        <v>1.3</v>
      </c>
      <c r="AM97" s="28">
        <v>0</v>
      </c>
      <c r="AN97" s="28">
        <v>0</v>
      </c>
      <c r="AO97" s="28">
        <v>0</v>
      </c>
      <c r="AP97" s="28">
        <v>0</v>
      </c>
      <c r="AQ97" s="28">
        <v>0</v>
      </c>
      <c r="AR97" s="28">
        <v>0</v>
      </c>
      <c r="AS97" s="15">
        <f t="shared" si="161"/>
        <v>0</v>
      </c>
      <c r="AT97" s="15">
        <f t="shared" si="162"/>
        <v>0</v>
      </c>
      <c r="AU97" s="15">
        <f t="shared" si="163"/>
        <v>0</v>
      </c>
      <c r="AV97" s="15">
        <f t="shared" si="164"/>
        <v>0</v>
      </c>
      <c r="AW97" s="15">
        <f t="shared" si="165"/>
        <v>0</v>
      </c>
      <c r="AX97" s="15">
        <f t="shared" si="166"/>
        <v>0</v>
      </c>
      <c r="AY97" s="15">
        <f t="shared" si="167"/>
        <v>0</v>
      </c>
      <c r="AZ97" s="15">
        <f t="shared" si="168"/>
        <v>0</v>
      </c>
      <c r="BA97" s="15">
        <f t="shared" si="169"/>
        <v>0</v>
      </c>
      <c r="BB97" s="15">
        <f t="shared" si="170"/>
        <v>0</v>
      </c>
      <c r="BC97" s="15">
        <f t="shared" si="171"/>
        <v>0</v>
      </c>
      <c r="BD97" s="15">
        <f t="shared" si="172"/>
        <v>0</v>
      </c>
      <c r="BE97" s="15">
        <f t="shared" si="173"/>
        <v>0</v>
      </c>
      <c r="BF97" s="15">
        <f t="shared" si="174"/>
        <v>0</v>
      </c>
      <c r="BG97" s="15">
        <f t="shared" si="175"/>
        <v>0</v>
      </c>
      <c r="BH97" s="15">
        <f t="shared" si="176"/>
        <v>0</v>
      </c>
      <c r="BI97" s="15">
        <f t="shared" si="177"/>
        <v>0</v>
      </c>
      <c r="BJ97" s="50">
        <f t="shared" si="178"/>
        <v>0</v>
      </c>
    </row>
    <row r="98" spans="1:62" s="7" customFormat="1" ht="18" customHeight="1" x14ac:dyDescent="0.3">
      <c r="A98" s="49" t="s">
        <v>31</v>
      </c>
      <c r="B98" s="26">
        <v>480</v>
      </c>
      <c r="C98" s="23">
        <v>50</v>
      </c>
      <c r="D98" s="23">
        <v>50</v>
      </c>
      <c r="E98" s="23">
        <v>50</v>
      </c>
      <c r="F98" s="26">
        <v>50</v>
      </c>
      <c r="G98" s="30">
        <v>127</v>
      </c>
      <c r="H98" s="14">
        <f t="shared" si="137"/>
        <v>127</v>
      </c>
      <c r="I98" s="14">
        <f t="shared" si="138"/>
        <v>127</v>
      </c>
      <c r="J98" s="14">
        <f t="shared" si="139"/>
        <v>127</v>
      </c>
      <c r="K98" s="30">
        <v>3.88</v>
      </c>
      <c r="L98" s="30">
        <v>1</v>
      </c>
      <c r="M98" s="30">
        <v>26.5</v>
      </c>
      <c r="N98" s="14">
        <f>K98/F98*C98</f>
        <v>3.88</v>
      </c>
      <c r="O98" s="14">
        <f t="shared" si="141"/>
        <v>1</v>
      </c>
      <c r="P98" s="14">
        <f t="shared" si="142"/>
        <v>26.5</v>
      </c>
      <c r="Q98" s="14">
        <f t="shared" si="143"/>
        <v>3.88</v>
      </c>
      <c r="R98" s="14">
        <f t="shared" si="144"/>
        <v>1</v>
      </c>
      <c r="S98" s="14">
        <f t="shared" si="145"/>
        <v>26.5</v>
      </c>
      <c r="T98" s="14">
        <f t="shared" si="146"/>
        <v>3.88</v>
      </c>
      <c r="U98" s="14">
        <f t="shared" si="147"/>
        <v>1</v>
      </c>
      <c r="V98" s="14">
        <f t="shared" si="148"/>
        <v>26.5</v>
      </c>
      <c r="W98" s="28">
        <v>148.1</v>
      </c>
      <c r="X98" s="28">
        <v>16</v>
      </c>
      <c r="Y98" s="28">
        <v>52.77</v>
      </c>
      <c r="Z98" s="28">
        <v>2.4</v>
      </c>
      <c r="AA98" s="15">
        <f t="shared" si="149"/>
        <v>74.05</v>
      </c>
      <c r="AB98" s="15">
        <f t="shared" si="150"/>
        <v>8</v>
      </c>
      <c r="AC98" s="15">
        <f t="shared" si="151"/>
        <v>26.385000000000002</v>
      </c>
      <c r="AD98" s="15">
        <f t="shared" si="152"/>
        <v>1.2</v>
      </c>
      <c r="AE98" s="15">
        <f t="shared" si="153"/>
        <v>74.05</v>
      </c>
      <c r="AF98" s="15">
        <f t="shared" si="154"/>
        <v>8</v>
      </c>
      <c r="AG98" s="15">
        <f t="shared" si="155"/>
        <v>26.385000000000002</v>
      </c>
      <c r="AH98" s="15">
        <f t="shared" si="156"/>
        <v>1.2</v>
      </c>
      <c r="AI98" s="15">
        <f t="shared" si="157"/>
        <v>74.05</v>
      </c>
      <c r="AJ98" s="15">
        <f t="shared" si="158"/>
        <v>8</v>
      </c>
      <c r="AK98" s="15">
        <f t="shared" si="159"/>
        <v>26.385000000000002</v>
      </c>
      <c r="AL98" s="15">
        <f t="shared" si="160"/>
        <v>1.2</v>
      </c>
      <c r="AM98" s="28">
        <v>0</v>
      </c>
      <c r="AN98" s="28">
        <v>0.34</v>
      </c>
      <c r="AO98" s="28">
        <v>0.2</v>
      </c>
      <c r="AP98" s="28">
        <v>2.5</v>
      </c>
      <c r="AQ98" s="28">
        <v>0</v>
      </c>
      <c r="AR98" s="28">
        <v>1.5</v>
      </c>
      <c r="AS98" s="15">
        <f t="shared" si="161"/>
        <v>0</v>
      </c>
      <c r="AT98" s="15">
        <f t="shared" si="162"/>
        <v>0.17</v>
      </c>
      <c r="AU98" s="15">
        <f t="shared" si="163"/>
        <v>0.1</v>
      </c>
      <c r="AV98" s="15">
        <f t="shared" si="164"/>
        <v>1.25</v>
      </c>
      <c r="AW98" s="15">
        <f t="shared" si="165"/>
        <v>0</v>
      </c>
      <c r="AX98" s="15">
        <f t="shared" si="166"/>
        <v>0.75</v>
      </c>
      <c r="AY98" s="15">
        <f t="shared" si="167"/>
        <v>0</v>
      </c>
      <c r="AZ98" s="15">
        <f t="shared" si="168"/>
        <v>0.17</v>
      </c>
      <c r="BA98" s="15">
        <f t="shared" si="169"/>
        <v>0.1</v>
      </c>
      <c r="BB98" s="15">
        <f t="shared" si="170"/>
        <v>1.25</v>
      </c>
      <c r="BC98" s="15">
        <f t="shared" si="171"/>
        <v>0</v>
      </c>
      <c r="BD98" s="15">
        <f t="shared" si="172"/>
        <v>0.75</v>
      </c>
      <c r="BE98" s="15">
        <f t="shared" si="173"/>
        <v>0</v>
      </c>
      <c r="BF98" s="15">
        <f t="shared" si="174"/>
        <v>0.17</v>
      </c>
      <c r="BG98" s="15">
        <f t="shared" si="175"/>
        <v>0.05</v>
      </c>
      <c r="BH98" s="15">
        <f t="shared" si="176"/>
        <v>1.25</v>
      </c>
      <c r="BI98" s="15">
        <f t="shared" si="177"/>
        <v>0</v>
      </c>
      <c r="BJ98" s="50">
        <f t="shared" si="178"/>
        <v>0.75</v>
      </c>
    </row>
    <row r="99" spans="1:62" s="7" customFormat="1" ht="26.25" customHeight="1" x14ac:dyDescent="0.3">
      <c r="A99" s="49" t="s">
        <v>62</v>
      </c>
      <c r="B99" s="26" t="s">
        <v>33</v>
      </c>
      <c r="C99" s="23">
        <v>50</v>
      </c>
      <c r="D99" s="23">
        <v>50</v>
      </c>
      <c r="E99" s="23">
        <v>75</v>
      </c>
      <c r="F99" s="26">
        <v>75</v>
      </c>
      <c r="G99" s="27">
        <v>276</v>
      </c>
      <c r="H99" s="14">
        <f t="shared" si="137"/>
        <v>184</v>
      </c>
      <c r="I99" s="14">
        <f t="shared" si="138"/>
        <v>184</v>
      </c>
      <c r="J99" s="14">
        <f t="shared" si="139"/>
        <v>276</v>
      </c>
      <c r="K99" s="27">
        <v>1.8</v>
      </c>
      <c r="L99" s="27">
        <v>11</v>
      </c>
      <c r="M99" s="27">
        <v>40</v>
      </c>
      <c r="N99" s="14">
        <f t="shared" si="140"/>
        <v>1.2</v>
      </c>
      <c r="O99" s="14">
        <f t="shared" si="141"/>
        <v>7.333333333333333</v>
      </c>
      <c r="P99" s="14">
        <f t="shared" si="142"/>
        <v>26.666666666666668</v>
      </c>
      <c r="Q99" s="14">
        <f t="shared" si="143"/>
        <v>1.2</v>
      </c>
      <c r="R99" s="14">
        <f t="shared" si="144"/>
        <v>7.333333333333333</v>
      </c>
      <c r="S99" s="14">
        <f t="shared" si="145"/>
        <v>26.666666666666668</v>
      </c>
      <c r="T99" s="14">
        <f t="shared" si="146"/>
        <v>1.8</v>
      </c>
      <c r="U99" s="14">
        <f t="shared" si="147"/>
        <v>11</v>
      </c>
      <c r="V99" s="14">
        <f t="shared" si="148"/>
        <v>40</v>
      </c>
      <c r="W99" s="28">
        <v>17.88</v>
      </c>
      <c r="X99" s="28">
        <v>11.17</v>
      </c>
      <c r="Y99" s="28">
        <v>14.97</v>
      </c>
      <c r="Z99" s="28">
        <v>0.4</v>
      </c>
      <c r="AA99" s="15">
        <f t="shared" si="149"/>
        <v>8.94</v>
      </c>
      <c r="AB99" s="15">
        <f t="shared" si="150"/>
        <v>5.585</v>
      </c>
      <c r="AC99" s="15">
        <f t="shared" si="151"/>
        <v>7.4850000000000003</v>
      </c>
      <c r="AD99" s="15">
        <f t="shared" si="152"/>
        <v>0.2</v>
      </c>
      <c r="AE99" s="15">
        <f t="shared" si="153"/>
        <v>8.94</v>
      </c>
      <c r="AF99" s="15">
        <f t="shared" si="154"/>
        <v>5.585</v>
      </c>
      <c r="AG99" s="15">
        <f t="shared" si="155"/>
        <v>7.4850000000000003</v>
      </c>
      <c r="AH99" s="15">
        <f t="shared" si="156"/>
        <v>0.2</v>
      </c>
      <c r="AI99" s="15">
        <f t="shared" si="157"/>
        <v>13.409999999999998</v>
      </c>
      <c r="AJ99" s="15">
        <f t="shared" si="158"/>
        <v>8.3774999999999995</v>
      </c>
      <c r="AK99" s="15">
        <f t="shared" si="159"/>
        <v>11.227499999999999</v>
      </c>
      <c r="AL99" s="15">
        <f t="shared" si="160"/>
        <v>0.3</v>
      </c>
      <c r="AM99" s="28">
        <v>0.05</v>
      </c>
      <c r="AN99" s="28">
        <v>0.14000000000000001</v>
      </c>
      <c r="AO99" s="28">
        <v>0.14000000000000001</v>
      </c>
      <c r="AP99" s="28">
        <v>1.45</v>
      </c>
      <c r="AQ99" s="28">
        <v>9.0299999999999994</v>
      </c>
      <c r="AR99" s="28">
        <v>1.02</v>
      </c>
      <c r="AS99" s="15">
        <f t="shared" si="161"/>
        <v>2.5000000000000001E-2</v>
      </c>
      <c r="AT99" s="15">
        <f t="shared" si="162"/>
        <v>7.0000000000000007E-2</v>
      </c>
      <c r="AU99" s="15">
        <f t="shared" si="163"/>
        <v>7.0000000000000007E-2</v>
      </c>
      <c r="AV99" s="15">
        <f t="shared" si="164"/>
        <v>0.72499999999999998</v>
      </c>
      <c r="AW99" s="15">
        <f t="shared" si="165"/>
        <v>4.5149999999999997</v>
      </c>
      <c r="AX99" s="15">
        <f t="shared" si="166"/>
        <v>0.51</v>
      </c>
      <c r="AY99" s="15">
        <f t="shared" si="167"/>
        <v>2.5000000000000001E-2</v>
      </c>
      <c r="AZ99" s="15">
        <f t="shared" si="168"/>
        <v>7.0000000000000007E-2</v>
      </c>
      <c r="BA99" s="15">
        <f t="shared" si="169"/>
        <v>7.0000000000000007E-2</v>
      </c>
      <c r="BB99" s="15">
        <f t="shared" si="170"/>
        <v>0.72499999999999998</v>
      </c>
      <c r="BC99" s="15">
        <f t="shared" si="171"/>
        <v>4.5149999999999997</v>
      </c>
      <c r="BD99" s="15">
        <f t="shared" si="172"/>
        <v>0.51</v>
      </c>
      <c r="BE99" s="15">
        <f t="shared" si="173"/>
        <v>3.7499999999999999E-2</v>
      </c>
      <c r="BF99" s="15">
        <f t="shared" si="174"/>
        <v>0.10500000000000001</v>
      </c>
      <c r="BG99" s="15">
        <f t="shared" si="175"/>
        <v>5.2500000000000005E-2</v>
      </c>
      <c r="BH99" s="15">
        <f t="shared" si="176"/>
        <v>1.0874999999999999</v>
      </c>
      <c r="BI99" s="15">
        <f t="shared" si="177"/>
        <v>6.7724999999999991</v>
      </c>
      <c r="BJ99" s="50">
        <f t="shared" si="178"/>
        <v>0.76500000000000001</v>
      </c>
    </row>
    <row r="100" spans="1:62" s="7" customFormat="1" ht="48.75" customHeight="1" x14ac:dyDescent="0.3">
      <c r="A100" s="49" t="s">
        <v>88</v>
      </c>
      <c r="B100" s="26" t="s">
        <v>89</v>
      </c>
      <c r="C100" s="23">
        <v>200</v>
      </c>
      <c r="D100" s="23">
        <v>200</v>
      </c>
      <c r="E100" s="23">
        <v>200</v>
      </c>
      <c r="F100" s="26">
        <v>100</v>
      </c>
      <c r="G100" s="27">
        <v>59.7</v>
      </c>
      <c r="H100" s="14">
        <f t="shared" si="137"/>
        <v>119.39999999999999</v>
      </c>
      <c r="I100" s="14">
        <f t="shared" si="138"/>
        <v>119.39999999999999</v>
      </c>
      <c r="J100" s="14">
        <f t="shared" si="139"/>
        <v>119.39999999999999</v>
      </c>
      <c r="K100" s="27">
        <v>1.91</v>
      </c>
      <c r="L100" s="27">
        <v>1.9</v>
      </c>
      <c r="M100" s="27">
        <v>8.7100000000000009</v>
      </c>
      <c r="N100" s="14">
        <f t="shared" si="140"/>
        <v>3.82</v>
      </c>
      <c r="O100" s="14">
        <f t="shared" si="141"/>
        <v>3.8</v>
      </c>
      <c r="P100" s="14">
        <f t="shared" si="142"/>
        <v>17.420000000000002</v>
      </c>
      <c r="Q100" s="14">
        <f t="shared" si="143"/>
        <v>3.82</v>
      </c>
      <c r="R100" s="14">
        <f t="shared" si="144"/>
        <v>3.8</v>
      </c>
      <c r="S100" s="14">
        <f t="shared" si="145"/>
        <v>17.420000000000002</v>
      </c>
      <c r="T100" s="14">
        <f t="shared" si="146"/>
        <v>3.82</v>
      </c>
      <c r="U100" s="14">
        <f t="shared" si="147"/>
        <v>3.8</v>
      </c>
      <c r="V100" s="14">
        <f t="shared" si="148"/>
        <v>17.420000000000002</v>
      </c>
      <c r="W100" s="28">
        <v>1.55</v>
      </c>
      <c r="X100" s="28">
        <v>0.3</v>
      </c>
      <c r="Y100" s="28">
        <v>0</v>
      </c>
      <c r="Z100" s="28">
        <v>0.02</v>
      </c>
      <c r="AA100" s="15">
        <f t="shared" si="149"/>
        <v>3.1</v>
      </c>
      <c r="AB100" s="15">
        <f t="shared" si="150"/>
        <v>0.6</v>
      </c>
      <c r="AC100" s="15">
        <f t="shared" si="151"/>
        <v>0</v>
      </c>
      <c r="AD100" s="15">
        <f t="shared" si="152"/>
        <v>0.04</v>
      </c>
      <c r="AE100" s="15">
        <f t="shared" si="153"/>
        <v>3.1</v>
      </c>
      <c r="AF100" s="15">
        <f t="shared" si="154"/>
        <v>0.6</v>
      </c>
      <c r="AG100" s="15">
        <f t="shared" si="155"/>
        <v>0</v>
      </c>
      <c r="AH100" s="15">
        <f t="shared" si="156"/>
        <v>0.04</v>
      </c>
      <c r="AI100" s="15">
        <f t="shared" si="157"/>
        <v>3.1</v>
      </c>
      <c r="AJ100" s="15">
        <f t="shared" si="158"/>
        <v>0.6</v>
      </c>
      <c r="AK100" s="15">
        <f t="shared" si="159"/>
        <v>0</v>
      </c>
      <c r="AL100" s="15">
        <f t="shared" si="160"/>
        <v>0.04</v>
      </c>
      <c r="AM100" s="28">
        <v>0</v>
      </c>
      <c r="AN100" s="28">
        <v>0.13</v>
      </c>
      <c r="AO100" s="28">
        <v>0</v>
      </c>
      <c r="AP100" s="28">
        <v>1.47</v>
      </c>
      <c r="AQ100" s="28">
        <v>7</v>
      </c>
      <c r="AR100" s="28">
        <v>0</v>
      </c>
      <c r="AS100" s="15">
        <f t="shared" si="161"/>
        <v>0</v>
      </c>
      <c r="AT100" s="15">
        <f t="shared" si="162"/>
        <v>0.26</v>
      </c>
      <c r="AU100" s="15">
        <f t="shared" si="163"/>
        <v>0</v>
      </c>
      <c r="AV100" s="15">
        <f t="shared" si="164"/>
        <v>2.94</v>
      </c>
      <c r="AW100" s="15">
        <f t="shared" si="165"/>
        <v>14.000000000000002</v>
      </c>
      <c r="AX100" s="15">
        <f t="shared" si="166"/>
        <v>0</v>
      </c>
      <c r="AY100" s="15">
        <f t="shared" si="167"/>
        <v>0</v>
      </c>
      <c r="AZ100" s="15">
        <f t="shared" si="168"/>
        <v>0.26</v>
      </c>
      <c r="BA100" s="15">
        <f t="shared" si="169"/>
        <v>0</v>
      </c>
      <c r="BB100" s="15">
        <f t="shared" si="170"/>
        <v>2.94</v>
      </c>
      <c r="BC100" s="15">
        <f t="shared" si="171"/>
        <v>14.000000000000002</v>
      </c>
      <c r="BD100" s="15">
        <f t="shared" si="172"/>
        <v>0</v>
      </c>
      <c r="BE100" s="15">
        <f t="shared" si="173"/>
        <v>0</v>
      </c>
      <c r="BF100" s="15">
        <f t="shared" si="174"/>
        <v>0.26</v>
      </c>
      <c r="BG100" s="15">
        <f t="shared" si="175"/>
        <v>0</v>
      </c>
      <c r="BH100" s="15">
        <f t="shared" si="176"/>
        <v>2.94</v>
      </c>
      <c r="BI100" s="15">
        <f t="shared" si="177"/>
        <v>14.000000000000002</v>
      </c>
      <c r="BJ100" s="50">
        <f t="shared" si="178"/>
        <v>0</v>
      </c>
    </row>
    <row r="101" spans="1:62" s="9" customFormat="1" ht="20.100000000000001" customHeight="1" x14ac:dyDescent="0.3">
      <c r="A101" s="145" t="s">
        <v>36</v>
      </c>
      <c r="B101" s="150"/>
      <c r="C101" s="150"/>
      <c r="D101" s="150"/>
      <c r="E101" s="150"/>
      <c r="F101" s="150"/>
      <c r="G101" s="77">
        <f t="shared" ref="G101:BJ101" si="179">SUM(G95:G100)</f>
        <v>1141.7</v>
      </c>
      <c r="H101" s="77">
        <f t="shared" si="179"/>
        <v>1168.1600000000001</v>
      </c>
      <c r="I101" s="77">
        <f t="shared" si="179"/>
        <v>1194.8000000000002</v>
      </c>
      <c r="J101" s="77">
        <f t="shared" si="179"/>
        <v>1534</v>
      </c>
      <c r="K101" s="77">
        <f t="shared" si="179"/>
        <v>36.589999999999996</v>
      </c>
      <c r="L101" s="77">
        <f t="shared" si="179"/>
        <v>49.999999999999993</v>
      </c>
      <c r="M101" s="77">
        <f t="shared" si="179"/>
        <v>134.21</v>
      </c>
      <c r="N101" s="77">
        <f t="shared" si="179"/>
        <v>40.056000000000004</v>
      </c>
      <c r="O101" s="77">
        <f t="shared" si="179"/>
        <v>48.897333333333329</v>
      </c>
      <c r="P101" s="77">
        <f t="shared" si="179"/>
        <v>140.75266666666667</v>
      </c>
      <c r="Q101" s="77">
        <f t="shared" si="179"/>
        <v>40.960000000000008</v>
      </c>
      <c r="R101" s="77">
        <f t="shared" si="179"/>
        <v>49.793333333333329</v>
      </c>
      <c r="S101" s="77">
        <f t="shared" si="179"/>
        <v>144.45666666666665</v>
      </c>
      <c r="T101" s="77">
        <f t="shared" si="179"/>
        <v>52.465714285714284</v>
      </c>
      <c r="U101" s="77">
        <f t="shared" si="179"/>
        <v>67.754285714285714</v>
      </c>
      <c r="V101" s="77">
        <f t="shared" si="179"/>
        <v>176.31</v>
      </c>
      <c r="W101" s="77">
        <f t="shared" si="179"/>
        <v>198.21</v>
      </c>
      <c r="X101" s="77">
        <f t="shared" si="179"/>
        <v>110.25</v>
      </c>
      <c r="Y101" s="77">
        <f t="shared" si="179"/>
        <v>406.75</v>
      </c>
      <c r="Z101" s="77">
        <f t="shared" si="179"/>
        <v>7.01</v>
      </c>
      <c r="AA101" s="77">
        <f t="shared" si="179"/>
        <v>109.41399999999999</v>
      </c>
      <c r="AB101" s="77">
        <f t="shared" si="179"/>
        <v>112.43899999999999</v>
      </c>
      <c r="AC101" s="77">
        <f t="shared" si="179"/>
        <v>255.48800000000003</v>
      </c>
      <c r="AD101" s="77">
        <f t="shared" si="179"/>
        <v>5.2120000000000006</v>
      </c>
      <c r="AE101" s="77">
        <f t="shared" si="179"/>
        <v>111.14999999999999</v>
      </c>
      <c r="AF101" s="77">
        <f t="shared" si="179"/>
        <v>121.99499999999999</v>
      </c>
      <c r="AG101" s="77">
        <f t="shared" si="179"/>
        <v>269.69000000000005</v>
      </c>
      <c r="AH101" s="77">
        <f t="shared" si="179"/>
        <v>5.53</v>
      </c>
      <c r="AI101" s="77">
        <f t="shared" si="179"/>
        <v>127.6</v>
      </c>
      <c r="AJ101" s="77">
        <f t="shared" si="179"/>
        <v>177.8175</v>
      </c>
      <c r="AK101" s="77">
        <f t="shared" si="179"/>
        <v>384.64250000000004</v>
      </c>
      <c r="AL101" s="77">
        <f t="shared" si="179"/>
        <v>7.61</v>
      </c>
      <c r="AM101" s="77">
        <f t="shared" si="179"/>
        <v>7.0000000000000007E-2</v>
      </c>
      <c r="AN101" s="77">
        <f t="shared" si="179"/>
        <v>0.69000000000000006</v>
      </c>
      <c r="AO101" s="77">
        <f t="shared" si="179"/>
        <v>0.38</v>
      </c>
      <c r="AP101" s="77">
        <f t="shared" si="179"/>
        <v>6.33</v>
      </c>
      <c r="AQ101" s="77">
        <f t="shared" si="179"/>
        <v>16.03</v>
      </c>
      <c r="AR101" s="77">
        <f t="shared" si="179"/>
        <v>2.5700000000000003</v>
      </c>
      <c r="AS101" s="77">
        <f t="shared" si="179"/>
        <v>6.1000000000000006E-2</v>
      </c>
      <c r="AT101" s="77">
        <f t="shared" si="179"/>
        <v>0.64400000000000013</v>
      </c>
      <c r="AU101" s="77">
        <f t="shared" si="179"/>
        <v>0.24200000000000002</v>
      </c>
      <c r="AV101" s="77">
        <f t="shared" si="179"/>
        <v>6.5529999999999999</v>
      </c>
      <c r="AW101" s="77">
        <f t="shared" si="179"/>
        <v>18.515000000000001</v>
      </c>
      <c r="AX101" s="77">
        <f t="shared" si="179"/>
        <v>1.35</v>
      </c>
      <c r="AY101" s="77">
        <f t="shared" si="179"/>
        <v>6.5000000000000002E-2</v>
      </c>
      <c r="AZ101" s="77">
        <f t="shared" si="179"/>
        <v>0.66</v>
      </c>
      <c r="BA101" s="77">
        <f t="shared" si="179"/>
        <v>0.25</v>
      </c>
      <c r="BB101" s="77">
        <f t="shared" si="179"/>
        <v>6.7350000000000003</v>
      </c>
      <c r="BC101" s="77">
        <f t="shared" si="179"/>
        <v>18.515000000000001</v>
      </c>
      <c r="BD101" s="77">
        <f t="shared" si="179"/>
        <v>1.3599999999999999</v>
      </c>
      <c r="BE101" s="77">
        <f t="shared" si="179"/>
        <v>9.7500000000000003E-2</v>
      </c>
      <c r="BF101" s="77">
        <f t="shared" si="179"/>
        <v>0.77500000000000002</v>
      </c>
      <c r="BG101" s="77">
        <f t="shared" si="179"/>
        <v>0.34250000000000003</v>
      </c>
      <c r="BH101" s="77">
        <f t="shared" si="179"/>
        <v>8.0075000000000003</v>
      </c>
      <c r="BI101" s="77">
        <f t="shared" si="179"/>
        <v>20.772500000000001</v>
      </c>
      <c r="BJ101" s="52">
        <f t="shared" si="179"/>
        <v>1.665</v>
      </c>
    </row>
    <row r="102" spans="1:62" s="7" customFormat="1" ht="36.75" customHeight="1" x14ac:dyDescent="0.3">
      <c r="A102" s="49" t="s">
        <v>90</v>
      </c>
      <c r="B102" s="26">
        <v>109</v>
      </c>
      <c r="C102" s="23">
        <v>300</v>
      </c>
      <c r="D102" s="23">
        <v>350</v>
      </c>
      <c r="E102" s="23">
        <v>400</v>
      </c>
      <c r="F102" s="26">
        <v>100</v>
      </c>
      <c r="G102" s="27">
        <v>34</v>
      </c>
      <c r="H102" s="14">
        <f t="shared" ref="H102:H108" si="180">G102/F102*C102</f>
        <v>102.00000000000001</v>
      </c>
      <c r="I102" s="14">
        <f t="shared" ref="I102:I108" si="181">G102/F102*D102</f>
        <v>119.00000000000001</v>
      </c>
      <c r="J102" s="14">
        <f t="shared" ref="J102:J108" si="182">G102/F102*E102</f>
        <v>136</v>
      </c>
      <c r="K102" s="27">
        <v>0.9</v>
      </c>
      <c r="L102" s="27">
        <v>1.9</v>
      </c>
      <c r="M102" s="27">
        <v>3.2</v>
      </c>
      <c r="N102" s="14">
        <f t="shared" ref="N102:N108" si="183">K102/F102*C102</f>
        <v>2.7</v>
      </c>
      <c r="O102" s="14">
        <f t="shared" ref="O102:O108" si="184">L102/F102*C102</f>
        <v>5.7</v>
      </c>
      <c r="P102" s="14">
        <f t="shared" ref="P102:P108" si="185">M102/F102*C102</f>
        <v>9.6</v>
      </c>
      <c r="Q102" s="14">
        <f t="shared" ref="Q102:Q108" si="186">K102/F102*D102</f>
        <v>3.1500000000000004</v>
      </c>
      <c r="R102" s="14">
        <f t="shared" ref="R102:R108" si="187">L102/F102*D102</f>
        <v>6.6499999999999995</v>
      </c>
      <c r="S102" s="14">
        <f t="shared" ref="S102:S108" si="188">M102/F102*D102</f>
        <v>11.200000000000001</v>
      </c>
      <c r="T102" s="14">
        <f t="shared" ref="T102:T108" si="189">K102/F102*E102</f>
        <v>3.6000000000000005</v>
      </c>
      <c r="U102" s="14">
        <f t="shared" ref="U102:U108" si="190">L102/F102*E102</f>
        <v>7.6</v>
      </c>
      <c r="V102" s="14">
        <f t="shared" ref="V102:V108" si="191">M102/F102*E102</f>
        <v>12.8</v>
      </c>
      <c r="W102" s="28">
        <v>12.77</v>
      </c>
      <c r="X102" s="28">
        <v>14.73</v>
      </c>
      <c r="Y102" s="28">
        <v>59.49</v>
      </c>
      <c r="Z102" s="28">
        <v>1.87</v>
      </c>
      <c r="AA102" s="15">
        <f t="shared" si="149"/>
        <v>38.31</v>
      </c>
      <c r="AB102" s="15">
        <f t="shared" si="150"/>
        <v>44.190000000000005</v>
      </c>
      <c r="AC102" s="15">
        <f t="shared" si="151"/>
        <v>178.47</v>
      </c>
      <c r="AD102" s="15">
        <f t="shared" si="152"/>
        <v>5.61</v>
      </c>
      <c r="AE102" s="15">
        <f t="shared" si="153"/>
        <v>44.695</v>
      </c>
      <c r="AF102" s="15">
        <f t="shared" si="154"/>
        <v>51.555000000000007</v>
      </c>
      <c r="AG102" s="15">
        <f t="shared" si="155"/>
        <v>208.215</v>
      </c>
      <c r="AH102" s="15">
        <f t="shared" si="156"/>
        <v>6.5450000000000008</v>
      </c>
      <c r="AI102" s="15">
        <f t="shared" si="157"/>
        <v>51.080000000000005</v>
      </c>
      <c r="AJ102" s="15">
        <f t="shared" si="158"/>
        <v>58.920000000000009</v>
      </c>
      <c r="AK102" s="15">
        <f t="shared" si="159"/>
        <v>237.95999999999998</v>
      </c>
      <c r="AL102" s="15">
        <f t="shared" si="160"/>
        <v>7.48</v>
      </c>
      <c r="AM102" s="28">
        <v>0.01</v>
      </c>
      <c r="AN102" s="28">
        <v>7.0000000000000007E-2</v>
      </c>
      <c r="AO102" s="28">
        <v>0.08</v>
      </c>
      <c r="AP102" s="28">
        <v>0.68</v>
      </c>
      <c r="AQ102" s="28">
        <v>10.61</v>
      </c>
      <c r="AR102" s="28">
        <v>0.11</v>
      </c>
      <c r="AS102" s="15">
        <f t="shared" si="161"/>
        <v>3.0000000000000002E-2</v>
      </c>
      <c r="AT102" s="15">
        <f t="shared" si="162"/>
        <v>0.21000000000000002</v>
      </c>
      <c r="AU102" s="15">
        <f t="shared" si="163"/>
        <v>0.24000000000000002</v>
      </c>
      <c r="AV102" s="15">
        <f t="shared" si="164"/>
        <v>2.04</v>
      </c>
      <c r="AW102" s="15">
        <f t="shared" si="165"/>
        <v>31.83</v>
      </c>
      <c r="AX102" s="15">
        <f t="shared" si="166"/>
        <v>0.33</v>
      </c>
      <c r="AY102" s="15">
        <f t="shared" si="167"/>
        <v>3.5000000000000003E-2</v>
      </c>
      <c r="AZ102" s="15">
        <f t="shared" si="168"/>
        <v>0.24500000000000002</v>
      </c>
      <c r="BA102" s="15">
        <f t="shared" si="169"/>
        <v>0.28000000000000003</v>
      </c>
      <c r="BB102" s="15">
        <f t="shared" si="170"/>
        <v>2.3800000000000003</v>
      </c>
      <c r="BC102" s="15">
        <f t="shared" si="171"/>
        <v>37.134999999999998</v>
      </c>
      <c r="BD102" s="15">
        <f t="shared" si="172"/>
        <v>0.38500000000000001</v>
      </c>
      <c r="BE102" s="15">
        <f t="shared" si="173"/>
        <v>0.04</v>
      </c>
      <c r="BF102" s="15">
        <f t="shared" si="174"/>
        <v>0.28000000000000003</v>
      </c>
      <c r="BG102" s="15">
        <f t="shared" si="175"/>
        <v>1.1200000000000001</v>
      </c>
      <c r="BH102" s="15">
        <f t="shared" si="176"/>
        <v>2.72</v>
      </c>
      <c r="BI102" s="15">
        <f t="shared" si="177"/>
        <v>42.44</v>
      </c>
      <c r="BJ102" s="50">
        <f t="shared" si="178"/>
        <v>0.44</v>
      </c>
    </row>
    <row r="103" spans="1:62" s="7" customFormat="1" ht="39" customHeight="1" x14ac:dyDescent="0.3">
      <c r="A103" s="49" t="s">
        <v>91</v>
      </c>
      <c r="B103" s="26">
        <v>2</v>
      </c>
      <c r="C103" s="23">
        <v>45</v>
      </c>
      <c r="D103" s="23">
        <v>45</v>
      </c>
      <c r="E103" s="23">
        <v>100</v>
      </c>
      <c r="F103" s="26">
        <v>70</v>
      </c>
      <c r="G103" s="27">
        <v>238</v>
      </c>
      <c r="H103" s="14">
        <f>G103/F103*C103</f>
        <v>153</v>
      </c>
      <c r="I103" s="14">
        <f>G103/F103*D103</f>
        <v>153</v>
      </c>
      <c r="J103" s="14">
        <f>G103/F103*E103</f>
        <v>340</v>
      </c>
      <c r="K103" s="27">
        <v>9.9</v>
      </c>
      <c r="L103" s="27">
        <v>16.510000000000002</v>
      </c>
      <c r="M103" s="27">
        <v>33.96</v>
      </c>
      <c r="N103" s="14">
        <f t="shared" si="183"/>
        <v>6.3642857142857148</v>
      </c>
      <c r="O103" s="14">
        <f>L103/F103*C103</f>
        <v>10.613571428571429</v>
      </c>
      <c r="P103" s="14">
        <f>M103/F103*C103</f>
        <v>21.831428571428571</v>
      </c>
      <c r="Q103" s="14">
        <f>K103/F103*D103</f>
        <v>6.3642857142857148</v>
      </c>
      <c r="R103" s="14">
        <f>L103/F103*D103</f>
        <v>10.613571428571429</v>
      </c>
      <c r="S103" s="14">
        <f>M103/F103*D103</f>
        <v>21.831428571428571</v>
      </c>
      <c r="T103" s="14">
        <f>K103/F103*E103</f>
        <v>14.142857142857142</v>
      </c>
      <c r="U103" s="14">
        <f>L103/F103*E103</f>
        <v>23.585714285714289</v>
      </c>
      <c r="V103" s="14">
        <f>M103/F103*E103</f>
        <v>48.514285714285712</v>
      </c>
      <c r="W103" s="28">
        <v>475.25</v>
      </c>
      <c r="X103" s="28">
        <v>26</v>
      </c>
      <c r="Y103" s="28">
        <v>257.89999999999998</v>
      </c>
      <c r="Z103" s="28">
        <v>1.54</v>
      </c>
      <c r="AA103" s="15">
        <f>W103/100*C103</f>
        <v>213.86250000000001</v>
      </c>
      <c r="AB103" s="15">
        <f>X103/100*C103</f>
        <v>11.700000000000001</v>
      </c>
      <c r="AC103" s="15">
        <f>Y103/100*C103</f>
        <v>116.05499999999999</v>
      </c>
      <c r="AD103" s="15">
        <f>Z103/100*C103</f>
        <v>0.69300000000000006</v>
      </c>
      <c r="AE103" s="15">
        <f>W103/100*D103</f>
        <v>213.86250000000001</v>
      </c>
      <c r="AF103" s="15">
        <f>X103/100*D103</f>
        <v>11.700000000000001</v>
      </c>
      <c r="AG103" s="15">
        <f>Y103/100*D103</f>
        <v>116.05499999999999</v>
      </c>
      <c r="AH103" s="15">
        <f>Z103/100*D103</f>
        <v>0.69300000000000006</v>
      </c>
      <c r="AI103" s="15">
        <f>W103/100*E103</f>
        <v>475.25000000000006</v>
      </c>
      <c r="AJ103" s="15">
        <f>X103/100*E103</f>
        <v>26</v>
      </c>
      <c r="AK103" s="15">
        <f>Y103/100*E103</f>
        <v>257.89999999999998</v>
      </c>
      <c r="AL103" s="15">
        <f>Z103/100*E103</f>
        <v>1.54</v>
      </c>
      <c r="AM103" s="28">
        <v>0.13</v>
      </c>
      <c r="AN103" s="28">
        <v>0.18</v>
      </c>
      <c r="AO103" s="28">
        <v>0.23</v>
      </c>
      <c r="AP103" s="28">
        <v>257.89999999999998</v>
      </c>
      <c r="AQ103" s="28">
        <v>0.32</v>
      </c>
      <c r="AR103" s="28">
        <v>1.05</v>
      </c>
      <c r="AS103" s="15">
        <f>AM103/100*C103</f>
        <v>5.8499999999999996E-2</v>
      </c>
      <c r="AT103" s="15">
        <f>AN103/100*C103</f>
        <v>8.1000000000000003E-2</v>
      </c>
      <c r="AU103" s="15">
        <f>AO103/100*C103</f>
        <v>0.10349999999999999</v>
      </c>
      <c r="AV103" s="15">
        <f>AP103/100*C103</f>
        <v>116.05499999999999</v>
      </c>
      <c r="AW103" s="15">
        <f>AQ103/100*C103</f>
        <v>0.14400000000000002</v>
      </c>
      <c r="AX103" s="15">
        <f>AR103/100*C103</f>
        <v>0.47250000000000003</v>
      </c>
      <c r="AY103" s="15">
        <f>AM103/100*D103</f>
        <v>5.8499999999999996E-2</v>
      </c>
      <c r="AZ103" s="15">
        <f>AN103/100*D103</f>
        <v>8.1000000000000003E-2</v>
      </c>
      <c r="BA103" s="15">
        <f>AO103/100*D103</f>
        <v>0.10349999999999999</v>
      </c>
      <c r="BB103" s="15">
        <f>AP103/100*D103</f>
        <v>116.05499999999999</v>
      </c>
      <c r="BC103" s="15">
        <f>AQ103/100*D103</f>
        <v>0.14400000000000002</v>
      </c>
      <c r="BD103" s="15">
        <f>AR103/100*D103</f>
        <v>0.47250000000000003</v>
      </c>
      <c r="BE103" s="15">
        <f>AM103/100*E103</f>
        <v>0.13</v>
      </c>
      <c r="BF103" s="15">
        <f>AN103/100*E103</f>
        <v>0.18</v>
      </c>
      <c r="BG103" s="15">
        <f>BA103/100*E103</f>
        <v>0.10349999999999999</v>
      </c>
      <c r="BH103" s="15">
        <f>AP103/100*E103</f>
        <v>257.89999999999998</v>
      </c>
      <c r="BI103" s="15">
        <f>AQ103/100*E103</f>
        <v>0.32</v>
      </c>
      <c r="BJ103" s="50">
        <f>AR103/100*E103</f>
        <v>1.05</v>
      </c>
    </row>
    <row r="104" spans="1:62" s="7" customFormat="1" ht="47.25" customHeight="1" x14ac:dyDescent="0.3">
      <c r="A104" s="49" t="s">
        <v>92</v>
      </c>
      <c r="B104" s="26">
        <v>304</v>
      </c>
      <c r="C104" s="23">
        <v>130</v>
      </c>
      <c r="D104" s="23">
        <v>160</v>
      </c>
      <c r="E104" s="23">
        <v>200</v>
      </c>
      <c r="F104" s="26">
        <v>100</v>
      </c>
      <c r="G104" s="27">
        <v>285</v>
      </c>
      <c r="H104" s="14">
        <f t="shared" si="180"/>
        <v>370.5</v>
      </c>
      <c r="I104" s="14">
        <f t="shared" si="181"/>
        <v>456</v>
      </c>
      <c r="J104" s="14">
        <f t="shared" si="182"/>
        <v>570</v>
      </c>
      <c r="K104" s="27">
        <v>16.100000000000001</v>
      </c>
      <c r="L104" s="27">
        <v>18</v>
      </c>
      <c r="M104" s="27">
        <v>8.6999999999999993</v>
      </c>
      <c r="N104" s="14">
        <f t="shared" si="183"/>
        <v>20.93</v>
      </c>
      <c r="O104" s="14">
        <f t="shared" si="184"/>
        <v>23.4</v>
      </c>
      <c r="P104" s="14">
        <f t="shared" si="185"/>
        <v>11.309999999999999</v>
      </c>
      <c r="Q104" s="14">
        <f t="shared" si="186"/>
        <v>25.76</v>
      </c>
      <c r="R104" s="14">
        <f t="shared" si="187"/>
        <v>28.799999999999997</v>
      </c>
      <c r="S104" s="14">
        <f t="shared" si="188"/>
        <v>13.919999999999998</v>
      </c>
      <c r="T104" s="14">
        <f t="shared" si="189"/>
        <v>32.200000000000003</v>
      </c>
      <c r="U104" s="14">
        <f t="shared" si="190"/>
        <v>36</v>
      </c>
      <c r="V104" s="14">
        <f t="shared" si="191"/>
        <v>17.399999999999999</v>
      </c>
      <c r="W104" s="28">
        <v>12.91</v>
      </c>
      <c r="X104" s="28">
        <v>26.47</v>
      </c>
      <c r="Y104" s="28">
        <v>141.43</v>
      </c>
      <c r="Z104" s="28">
        <v>1.65</v>
      </c>
      <c r="AA104" s="15">
        <f t="shared" si="149"/>
        <v>16.782999999999998</v>
      </c>
      <c r="AB104" s="15">
        <f t="shared" si="150"/>
        <v>34.411000000000001</v>
      </c>
      <c r="AC104" s="15">
        <f t="shared" si="151"/>
        <v>183.85900000000001</v>
      </c>
      <c r="AD104" s="15">
        <f t="shared" si="152"/>
        <v>2.145</v>
      </c>
      <c r="AE104" s="15">
        <f t="shared" si="153"/>
        <v>20.655999999999999</v>
      </c>
      <c r="AF104" s="15">
        <f t="shared" si="154"/>
        <v>42.351999999999997</v>
      </c>
      <c r="AG104" s="15">
        <f t="shared" si="155"/>
        <v>226.28800000000001</v>
      </c>
      <c r="AH104" s="15">
        <f t="shared" si="156"/>
        <v>2.64</v>
      </c>
      <c r="AI104" s="15">
        <f t="shared" si="157"/>
        <v>25.82</v>
      </c>
      <c r="AJ104" s="15">
        <f t="shared" si="158"/>
        <v>52.94</v>
      </c>
      <c r="AK104" s="15">
        <f t="shared" si="159"/>
        <v>282.86</v>
      </c>
      <c r="AL104" s="15">
        <f t="shared" si="160"/>
        <v>3.3000000000000003</v>
      </c>
      <c r="AM104" s="28">
        <v>0.05</v>
      </c>
      <c r="AN104" s="28">
        <v>0.23</v>
      </c>
      <c r="AO104" s="28">
        <v>0.14000000000000001</v>
      </c>
      <c r="AP104" s="28">
        <v>3.26</v>
      </c>
      <c r="AQ104" s="28">
        <v>0</v>
      </c>
      <c r="AR104" s="28">
        <v>0.08</v>
      </c>
      <c r="AS104" s="15">
        <f t="shared" si="161"/>
        <v>6.5000000000000002E-2</v>
      </c>
      <c r="AT104" s="15">
        <f t="shared" si="162"/>
        <v>0.29899999999999999</v>
      </c>
      <c r="AU104" s="15">
        <f t="shared" si="163"/>
        <v>0.18200000000000002</v>
      </c>
      <c r="AV104" s="15">
        <f t="shared" si="164"/>
        <v>4.2379999999999995</v>
      </c>
      <c r="AW104" s="15">
        <f t="shared" si="165"/>
        <v>0</v>
      </c>
      <c r="AX104" s="15">
        <f t="shared" si="166"/>
        <v>0.10400000000000001</v>
      </c>
      <c r="AY104" s="15">
        <f t="shared" si="167"/>
        <v>0.08</v>
      </c>
      <c r="AZ104" s="15">
        <f t="shared" si="168"/>
        <v>0.36799999999999999</v>
      </c>
      <c r="BA104" s="15">
        <f t="shared" si="169"/>
        <v>0.22400000000000003</v>
      </c>
      <c r="BB104" s="15">
        <f t="shared" si="170"/>
        <v>5.2159999999999993</v>
      </c>
      <c r="BC104" s="15">
        <f t="shared" si="171"/>
        <v>0</v>
      </c>
      <c r="BD104" s="15">
        <f t="shared" si="172"/>
        <v>0.128</v>
      </c>
      <c r="BE104" s="15">
        <f t="shared" si="173"/>
        <v>0.1</v>
      </c>
      <c r="BF104" s="15">
        <f t="shared" si="174"/>
        <v>0.45999999999999996</v>
      </c>
      <c r="BG104" s="15">
        <f t="shared" si="175"/>
        <v>0.44800000000000006</v>
      </c>
      <c r="BH104" s="15">
        <f t="shared" si="176"/>
        <v>6.52</v>
      </c>
      <c r="BI104" s="15">
        <f t="shared" si="177"/>
        <v>0</v>
      </c>
      <c r="BJ104" s="50">
        <f t="shared" si="178"/>
        <v>0.16</v>
      </c>
    </row>
    <row r="105" spans="1:62" s="7" customFormat="1" ht="35.25" customHeight="1" x14ac:dyDescent="0.3">
      <c r="A105" s="49" t="s">
        <v>93</v>
      </c>
      <c r="B105" s="26">
        <v>197</v>
      </c>
      <c r="C105" s="23">
        <v>250</v>
      </c>
      <c r="D105" s="23">
        <v>250</v>
      </c>
      <c r="E105" s="23">
        <v>300</v>
      </c>
      <c r="F105" s="26">
        <v>100</v>
      </c>
      <c r="G105" s="27">
        <v>124.5</v>
      </c>
      <c r="H105" s="14">
        <f t="shared" si="180"/>
        <v>311.25</v>
      </c>
      <c r="I105" s="14">
        <f t="shared" si="181"/>
        <v>311.25</v>
      </c>
      <c r="J105" s="14">
        <f t="shared" si="182"/>
        <v>373.50000000000006</v>
      </c>
      <c r="K105" s="27">
        <v>3.2</v>
      </c>
      <c r="L105" s="27">
        <v>3.4</v>
      </c>
      <c r="M105" s="27">
        <v>10.4</v>
      </c>
      <c r="N105" s="14">
        <f t="shared" si="183"/>
        <v>8</v>
      </c>
      <c r="O105" s="14">
        <f t="shared" si="184"/>
        <v>8.5</v>
      </c>
      <c r="P105" s="14">
        <f t="shared" si="185"/>
        <v>26.000000000000004</v>
      </c>
      <c r="Q105" s="14">
        <f t="shared" si="186"/>
        <v>8</v>
      </c>
      <c r="R105" s="14">
        <f t="shared" si="187"/>
        <v>8.5</v>
      </c>
      <c r="S105" s="14">
        <f t="shared" si="188"/>
        <v>26.000000000000004</v>
      </c>
      <c r="T105" s="14">
        <f t="shared" si="189"/>
        <v>9.6</v>
      </c>
      <c r="U105" s="14">
        <f t="shared" si="190"/>
        <v>10.200000000000001</v>
      </c>
      <c r="V105" s="14">
        <f t="shared" si="191"/>
        <v>31.200000000000003</v>
      </c>
      <c r="W105" s="28">
        <v>60.08</v>
      </c>
      <c r="X105" s="28">
        <v>24.25</v>
      </c>
      <c r="Y105" s="28">
        <v>88.69</v>
      </c>
      <c r="Z105" s="28">
        <v>0.71</v>
      </c>
      <c r="AA105" s="15">
        <f t="shared" si="149"/>
        <v>150.19999999999999</v>
      </c>
      <c r="AB105" s="15">
        <f t="shared" si="150"/>
        <v>60.625</v>
      </c>
      <c r="AC105" s="15">
        <f t="shared" si="151"/>
        <v>221.72499999999999</v>
      </c>
      <c r="AD105" s="15">
        <f t="shared" si="152"/>
        <v>1.7749999999999999</v>
      </c>
      <c r="AE105" s="15">
        <f t="shared" si="153"/>
        <v>150.19999999999999</v>
      </c>
      <c r="AF105" s="15">
        <f t="shared" si="154"/>
        <v>60.625</v>
      </c>
      <c r="AG105" s="15">
        <f t="shared" si="155"/>
        <v>221.72499999999999</v>
      </c>
      <c r="AH105" s="15">
        <f t="shared" si="156"/>
        <v>1.7749999999999999</v>
      </c>
      <c r="AI105" s="15">
        <f t="shared" si="157"/>
        <v>180.24</v>
      </c>
      <c r="AJ105" s="15">
        <f t="shared" si="158"/>
        <v>72.75</v>
      </c>
      <c r="AK105" s="15">
        <f t="shared" si="159"/>
        <v>266.07</v>
      </c>
      <c r="AL105" s="15">
        <f t="shared" si="160"/>
        <v>2.13</v>
      </c>
      <c r="AM105" s="28">
        <v>0.05</v>
      </c>
      <c r="AN105" s="28">
        <v>0.1</v>
      </c>
      <c r="AO105" s="28">
        <v>0.09</v>
      </c>
      <c r="AP105" s="28">
        <v>0.99</v>
      </c>
      <c r="AQ105" s="28">
        <v>3.17</v>
      </c>
      <c r="AR105" s="28">
        <v>0.3</v>
      </c>
      <c r="AS105" s="15">
        <f t="shared" si="161"/>
        <v>0.125</v>
      </c>
      <c r="AT105" s="15">
        <f t="shared" si="162"/>
        <v>0.25</v>
      </c>
      <c r="AU105" s="15">
        <f t="shared" si="163"/>
        <v>0.22500000000000001</v>
      </c>
      <c r="AV105" s="15">
        <f t="shared" si="164"/>
        <v>2.4749999999999996</v>
      </c>
      <c r="AW105" s="15">
        <f t="shared" si="165"/>
        <v>7.9249999999999998</v>
      </c>
      <c r="AX105" s="15">
        <f t="shared" si="166"/>
        <v>0.75</v>
      </c>
      <c r="AY105" s="15">
        <f t="shared" si="167"/>
        <v>0.125</v>
      </c>
      <c r="AZ105" s="15">
        <f t="shared" si="168"/>
        <v>0.25</v>
      </c>
      <c r="BA105" s="15">
        <f t="shared" si="169"/>
        <v>0.22500000000000001</v>
      </c>
      <c r="BB105" s="15">
        <f t="shared" si="170"/>
        <v>2.4749999999999996</v>
      </c>
      <c r="BC105" s="15">
        <f t="shared" si="171"/>
        <v>7.9249999999999998</v>
      </c>
      <c r="BD105" s="15">
        <f t="shared" si="172"/>
        <v>0.75</v>
      </c>
      <c r="BE105" s="15">
        <f t="shared" si="173"/>
        <v>0.15</v>
      </c>
      <c r="BF105" s="15">
        <f t="shared" si="174"/>
        <v>0.3</v>
      </c>
      <c r="BG105" s="15">
        <f t="shared" si="175"/>
        <v>0.67500000000000004</v>
      </c>
      <c r="BH105" s="15">
        <f t="shared" si="176"/>
        <v>2.9699999999999998</v>
      </c>
      <c r="BI105" s="15">
        <f t="shared" si="177"/>
        <v>9.51</v>
      </c>
      <c r="BJ105" s="50">
        <f t="shared" si="178"/>
        <v>0.9</v>
      </c>
    </row>
    <row r="106" spans="1:62" s="7" customFormat="1" ht="44.25" customHeight="1" x14ac:dyDescent="0.3">
      <c r="A106" s="49" t="s">
        <v>94</v>
      </c>
      <c r="B106" s="26">
        <v>58</v>
      </c>
      <c r="C106" s="23">
        <v>150</v>
      </c>
      <c r="D106" s="23">
        <v>150</v>
      </c>
      <c r="E106" s="23">
        <v>200</v>
      </c>
      <c r="F106" s="26">
        <v>100</v>
      </c>
      <c r="G106" s="27">
        <v>104</v>
      </c>
      <c r="H106" s="14">
        <f t="shared" si="180"/>
        <v>156</v>
      </c>
      <c r="I106" s="14">
        <f t="shared" si="181"/>
        <v>156</v>
      </c>
      <c r="J106" s="14">
        <f t="shared" si="182"/>
        <v>208</v>
      </c>
      <c r="K106" s="27">
        <v>1.3</v>
      </c>
      <c r="L106" s="27">
        <v>6.9</v>
      </c>
      <c r="M106" s="27">
        <v>9.1999999999999993</v>
      </c>
      <c r="N106" s="14">
        <f t="shared" si="183"/>
        <v>1.9500000000000002</v>
      </c>
      <c r="O106" s="14">
        <f t="shared" si="184"/>
        <v>10.350000000000001</v>
      </c>
      <c r="P106" s="14">
        <f t="shared" si="185"/>
        <v>13.799999999999999</v>
      </c>
      <c r="Q106" s="14">
        <f t="shared" si="186"/>
        <v>1.9500000000000002</v>
      </c>
      <c r="R106" s="14">
        <f t="shared" si="187"/>
        <v>10.350000000000001</v>
      </c>
      <c r="S106" s="14">
        <f t="shared" si="188"/>
        <v>13.799999999999999</v>
      </c>
      <c r="T106" s="14">
        <f t="shared" si="189"/>
        <v>2.6</v>
      </c>
      <c r="U106" s="14">
        <f t="shared" si="190"/>
        <v>13.8</v>
      </c>
      <c r="V106" s="14">
        <f t="shared" si="191"/>
        <v>18.399999999999999</v>
      </c>
      <c r="W106" s="28">
        <v>31.96</v>
      </c>
      <c r="X106" s="28">
        <v>18.559999999999999</v>
      </c>
      <c r="Y106" s="28">
        <v>35.56</v>
      </c>
      <c r="Z106" s="28">
        <v>1.43</v>
      </c>
      <c r="AA106" s="15">
        <f t="shared" si="149"/>
        <v>47.94</v>
      </c>
      <c r="AB106" s="15">
        <f t="shared" si="150"/>
        <v>27.839999999999996</v>
      </c>
      <c r="AC106" s="15">
        <f t="shared" si="151"/>
        <v>53.34</v>
      </c>
      <c r="AD106" s="15">
        <f t="shared" si="152"/>
        <v>2.145</v>
      </c>
      <c r="AE106" s="15">
        <f t="shared" si="153"/>
        <v>47.94</v>
      </c>
      <c r="AF106" s="15">
        <f t="shared" si="154"/>
        <v>27.839999999999996</v>
      </c>
      <c r="AG106" s="15">
        <f t="shared" si="155"/>
        <v>53.34</v>
      </c>
      <c r="AH106" s="15">
        <f t="shared" si="156"/>
        <v>2.145</v>
      </c>
      <c r="AI106" s="15">
        <f t="shared" si="157"/>
        <v>63.92</v>
      </c>
      <c r="AJ106" s="15">
        <f t="shared" si="158"/>
        <v>37.119999999999997</v>
      </c>
      <c r="AK106" s="15">
        <f t="shared" si="159"/>
        <v>71.12</v>
      </c>
      <c r="AL106" s="15">
        <f t="shared" si="160"/>
        <v>2.86</v>
      </c>
      <c r="AM106" s="28">
        <v>0</v>
      </c>
      <c r="AN106" s="28">
        <v>0.02</v>
      </c>
      <c r="AO106" s="28">
        <v>0.03</v>
      </c>
      <c r="AP106" s="28">
        <v>0.2</v>
      </c>
      <c r="AQ106" s="28">
        <v>5.67</v>
      </c>
      <c r="AR106" s="28">
        <v>1.31</v>
      </c>
      <c r="AS106" s="15">
        <f t="shared" si="161"/>
        <v>0</v>
      </c>
      <c r="AT106" s="15">
        <f t="shared" si="162"/>
        <v>3.0000000000000002E-2</v>
      </c>
      <c r="AU106" s="15">
        <f t="shared" si="163"/>
        <v>4.4999999999999998E-2</v>
      </c>
      <c r="AV106" s="15">
        <f t="shared" si="164"/>
        <v>0.3</v>
      </c>
      <c r="AW106" s="15">
        <f t="shared" si="165"/>
        <v>8.5050000000000008</v>
      </c>
      <c r="AX106" s="15">
        <f t="shared" si="166"/>
        <v>1.9650000000000001</v>
      </c>
      <c r="AY106" s="15">
        <f t="shared" si="167"/>
        <v>0</v>
      </c>
      <c r="AZ106" s="15">
        <f t="shared" si="168"/>
        <v>3.0000000000000002E-2</v>
      </c>
      <c r="BA106" s="15">
        <f t="shared" si="169"/>
        <v>4.4999999999999998E-2</v>
      </c>
      <c r="BB106" s="15">
        <f t="shared" si="170"/>
        <v>0.3</v>
      </c>
      <c r="BC106" s="15">
        <f t="shared" si="171"/>
        <v>8.5050000000000008</v>
      </c>
      <c r="BD106" s="15">
        <f t="shared" si="172"/>
        <v>1.9650000000000001</v>
      </c>
      <c r="BE106" s="15">
        <f t="shared" si="173"/>
        <v>0</v>
      </c>
      <c r="BF106" s="15">
        <f t="shared" si="174"/>
        <v>0.04</v>
      </c>
      <c r="BG106" s="15">
        <f t="shared" si="175"/>
        <v>0.09</v>
      </c>
      <c r="BH106" s="15">
        <f t="shared" si="176"/>
        <v>0.4</v>
      </c>
      <c r="BI106" s="15">
        <f t="shared" si="177"/>
        <v>11.34</v>
      </c>
      <c r="BJ106" s="50">
        <f t="shared" si="178"/>
        <v>2.62</v>
      </c>
    </row>
    <row r="107" spans="1:62" s="7" customFormat="1" x14ac:dyDescent="0.3">
      <c r="A107" s="49" t="s">
        <v>31</v>
      </c>
      <c r="B107" s="26" t="s">
        <v>72</v>
      </c>
      <c r="C107" s="23">
        <v>50</v>
      </c>
      <c r="D107" s="23">
        <v>50</v>
      </c>
      <c r="E107" s="23">
        <v>50</v>
      </c>
      <c r="F107" s="26">
        <v>50</v>
      </c>
      <c r="G107" s="30">
        <v>127</v>
      </c>
      <c r="H107" s="14">
        <f t="shared" si="180"/>
        <v>127</v>
      </c>
      <c r="I107" s="14">
        <f t="shared" si="181"/>
        <v>127</v>
      </c>
      <c r="J107" s="14">
        <f t="shared" si="182"/>
        <v>127</v>
      </c>
      <c r="K107" s="30">
        <v>3.88</v>
      </c>
      <c r="L107" s="30">
        <v>1</v>
      </c>
      <c r="M107" s="30">
        <v>26.5</v>
      </c>
      <c r="N107" s="14">
        <f t="shared" si="183"/>
        <v>3.88</v>
      </c>
      <c r="O107" s="14">
        <f t="shared" si="184"/>
        <v>1</v>
      </c>
      <c r="P107" s="14">
        <f t="shared" si="185"/>
        <v>26.5</v>
      </c>
      <c r="Q107" s="14">
        <f t="shared" si="186"/>
        <v>3.88</v>
      </c>
      <c r="R107" s="14">
        <f t="shared" si="187"/>
        <v>1</v>
      </c>
      <c r="S107" s="14">
        <f t="shared" si="188"/>
        <v>26.5</v>
      </c>
      <c r="T107" s="14">
        <f t="shared" si="189"/>
        <v>3.88</v>
      </c>
      <c r="U107" s="14">
        <f t="shared" si="190"/>
        <v>1</v>
      </c>
      <c r="V107" s="14">
        <f t="shared" si="191"/>
        <v>26.5</v>
      </c>
      <c r="W107" s="28">
        <v>148.1</v>
      </c>
      <c r="X107" s="28">
        <v>16</v>
      </c>
      <c r="Y107" s="28">
        <v>52.77</v>
      </c>
      <c r="Z107" s="28">
        <v>2.4</v>
      </c>
      <c r="AA107" s="15">
        <f t="shared" si="149"/>
        <v>74.05</v>
      </c>
      <c r="AB107" s="15">
        <f t="shared" si="150"/>
        <v>8</v>
      </c>
      <c r="AC107" s="15">
        <f t="shared" si="151"/>
        <v>26.385000000000002</v>
      </c>
      <c r="AD107" s="15">
        <f t="shared" si="152"/>
        <v>1.2</v>
      </c>
      <c r="AE107" s="15">
        <f t="shared" si="153"/>
        <v>74.05</v>
      </c>
      <c r="AF107" s="15">
        <f t="shared" si="154"/>
        <v>8</v>
      </c>
      <c r="AG107" s="15">
        <f t="shared" si="155"/>
        <v>26.385000000000002</v>
      </c>
      <c r="AH107" s="15">
        <f t="shared" si="156"/>
        <v>1.2</v>
      </c>
      <c r="AI107" s="15">
        <f t="shared" si="157"/>
        <v>74.05</v>
      </c>
      <c r="AJ107" s="15">
        <f t="shared" si="158"/>
        <v>8</v>
      </c>
      <c r="AK107" s="15">
        <f t="shared" si="159"/>
        <v>26.385000000000002</v>
      </c>
      <c r="AL107" s="15">
        <f t="shared" si="160"/>
        <v>1.2</v>
      </c>
      <c r="AM107" s="28">
        <v>0</v>
      </c>
      <c r="AN107" s="28">
        <v>0.34</v>
      </c>
      <c r="AO107" s="28">
        <v>0.2</v>
      </c>
      <c r="AP107" s="28">
        <v>2.5</v>
      </c>
      <c r="AQ107" s="28">
        <v>0</v>
      </c>
      <c r="AR107" s="28">
        <v>1.5</v>
      </c>
      <c r="AS107" s="15">
        <f t="shared" si="161"/>
        <v>0</v>
      </c>
      <c r="AT107" s="15">
        <f t="shared" si="162"/>
        <v>0.17</v>
      </c>
      <c r="AU107" s="15">
        <f t="shared" si="163"/>
        <v>0.1</v>
      </c>
      <c r="AV107" s="15">
        <f t="shared" si="164"/>
        <v>1.25</v>
      </c>
      <c r="AW107" s="15">
        <f t="shared" si="165"/>
        <v>0</v>
      </c>
      <c r="AX107" s="15">
        <f t="shared" si="166"/>
        <v>0.75</v>
      </c>
      <c r="AY107" s="15">
        <f t="shared" si="167"/>
        <v>0</v>
      </c>
      <c r="AZ107" s="15">
        <f t="shared" si="168"/>
        <v>0.17</v>
      </c>
      <c r="BA107" s="15">
        <f t="shared" si="169"/>
        <v>0.1</v>
      </c>
      <c r="BB107" s="15">
        <f t="shared" si="170"/>
        <v>1.25</v>
      </c>
      <c r="BC107" s="15">
        <f t="shared" si="171"/>
        <v>0</v>
      </c>
      <c r="BD107" s="15">
        <f t="shared" si="172"/>
        <v>0.75</v>
      </c>
      <c r="BE107" s="15">
        <f t="shared" si="173"/>
        <v>0</v>
      </c>
      <c r="BF107" s="15">
        <f t="shared" si="174"/>
        <v>0.17</v>
      </c>
      <c r="BG107" s="15">
        <f t="shared" si="175"/>
        <v>0.05</v>
      </c>
      <c r="BH107" s="15">
        <f t="shared" si="176"/>
        <v>1.25</v>
      </c>
      <c r="BI107" s="15">
        <f t="shared" si="177"/>
        <v>0</v>
      </c>
      <c r="BJ107" s="50">
        <f t="shared" si="178"/>
        <v>0.75</v>
      </c>
    </row>
    <row r="108" spans="1:62" s="7" customFormat="1" ht="39" customHeight="1" x14ac:dyDescent="0.3">
      <c r="A108" s="49" t="s">
        <v>95</v>
      </c>
      <c r="B108" s="26">
        <v>1116</v>
      </c>
      <c r="C108" s="23">
        <v>200</v>
      </c>
      <c r="D108" s="23">
        <v>200</v>
      </c>
      <c r="E108" s="23">
        <v>200</v>
      </c>
      <c r="F108" s="26">
        <v>200</v>
      </c>
      <c r="G108" s="27">
        <v>88.86</v>
      </c>
      <c r="H108" s="14">
        <f t="shared" si="180"/>
        <v>88.86</v>
      </c>
      <c r="I108" s="14">
        <f t="shared" si="181"/>
        <v>88.86</v>
      </c>
      <c r="J108" s="14">
        <f t="shared" si="182"/>
        <v>88.86</v>
      </c>
      <c r="K108" s="27">
        <v>0.21</v>
      </c>
      <c r="L108" s="27">
        <v>0.08</v>
      </c>
      <c r="M108" s="27">
        <v>21.46</v>
      </c>
      <c r="N108" s="14">
        <f t="shared" si="183"/>
        <v>0.21</v>
      </c>
      <c r="O108" s="14">
        <f t="shared" si="184"/>
        <v>0.08</v>
      </c>
      <c r="P108" s="14">
        <f t="shared" si="185"/>
        <v>21.46</v>
      </c>
      <c r="Q108" s="14">
        <f t="shared" si="186"/>
        <v>0.21</v>
      </c>
      <c r="R108" s="14">
        <f t="shared" si="187"/>
        <v>0.08</v>
      </c>
      <c r="S108" s="14">
        <f t="shared" si="188"/>
        <v>21.46</v>
      </c>
      <c r="T108" s="14">
        <f t="shared" si="189"/>
        <v>0.21</v>
      </c>
      <c r="U108" s="14">
        <f t="shared" si="190"/>
        <v>0.08</v>
      </c>
      <c r="V108" s="14">
        <f t="shared" si="191"/>
        <v>21.46</v>
      </c>
      <c r="W108" s="28">
        <v>10.5</v>
      </c>
      <c r="X108" s="28">
        <v>3.4</v>
      </c>
      <c r="Y108" s="28">
        <v>4.5999999999999996</v>
      </c>
      <c r="Z108" s="28">
        <v>7.0000000000000007E-2</v>
      </c>
      <c r="AA108" s="15">
        <f t="shared" si="149"/>
        <v>21</v>
      </c>
      <c r="AB108" s="15">
        <f t="shared" si="150"/>
        <v>6.8000000000000007</v>
      </c>
      <c r="AC108" s="15">
        <f t="shared" si="151"/>
        <v>9.1999999999999993</v>
      </c>
      <c r="AD108" s="15">
        <f t="shared" si="152"/>
        <v>0.14000000000000001</v>
      </c>
      <c r="AE108" s="15">
        <f t="shared" si="153"/>
        <v>21</v>
      </c>
      <c r="AF108" s="15">
        <f t="shared" si="154"/>
        <v>6.8000000000000007</v>
      </c>
      <c r="AG108" s="15">
        <f t="shared" si="155"/>
        <v>9.1999999999999993</v>
      </c>
      <c r="AH108" s="15">
        <f t="shared" si="156"/>
        <v>0.14000000000000001</v>
      </c>
      <c r="AI108" s="15">
        <f t="shared" si="157"/>
        <v>21</v>
      </c>
      <c r="AJ108" s="15">
        <f t="shared" si="158"/>
        <v>6.8000000000000007</v>
      </c>
      <c r="AK108" s="15">
        <f t="shared" si="159"/>
        <v>9.1999999999999993</v>
      </c>
      <c r="AL108" s="15">
        <f t="shared" si="160"/>
        <v>0.14000000000000001</v>
      </c>
      <c r="AM108" s="28">
        <v>1</v>
      </c>
      <c r="AN108" s="28">
        <v>5.0000000000000001E-3</v>
      </c>
      <c r="AO108" s="28">
        <v>5.0000000000000001E-3</v>
      </c>
      <c r="AP108" s="28">
        <v>0</v>
      </c>
      <c r="AQ108" s="28">
        <v>0</v>
      </c>
      <c r="AR108" s="28">
        <v>0</v>
      </c>
      <c r="AS108" s="15">
        <f t="shared" si="161"/>
        <v>2</v>
      </c>
      <c r="AT108" s="15">
        <f t="shared" si="162"/>
        <v>0.01</v>
      </c>
      <c r="AU108" s="15">
        <f t="shared" si="163"/>
        <v>0.01</v>
      </c>
      <c r="AV108" s="15">
        <f t="shared" si="164"/>
        <v>0</v>
      </c>
      <c r="AW108" s="15">
        <f t="shared" si="165"/>
        <v>0</v>
      </c>
      <c r="AX108" s="15">
        <f t="shared" si="166"/>
        <v>0</v>
      </c>
      <c r="AY108" s="15">
        <f t="shared" si="167"/>
        <v>2</v>
      </c>
      <c r="AZ108" s="15">
        <f t="shared" si="168"/>
        <v>0.01</v>
      </c>
      <c r="BA108" s="15">
        <f t="shared" si="169"/>
        <v>0.01</v>
      </c>
      <c r="BB108" s="15">
        <f t="shared" si="170"/>
        <v>0</v>
      </c>
      <c r="BC108" s="15">
        <f t="shared" si="171"/>
        <v>0</v>
      </c>
      <c r="BD108" s="15">
        <f t="shared" si="172"/>
        <v>0</v>
      </c>
      <c r="BE108" s="15">
        <f t="shared" si="173"/>
        <v>2</v>
      </c>
      <c r="BF108" s="15">
        <f t="shared" si="174"/>
        <v>0.01</v>
      </c>
      <c r="BG108" s="15">
        <f t="shared" si="175"/>
        <v>0.02</v>
      </c>
      <c r="BH108" s="15">
        <f t="shared" si="176"/>
        <v>0</v>
      </c>
      <c r="BI108" s="15">
        <f t="shared" si="177"/>
        <v>0</v>
      </c>
      <c r="BJ108" s="50">
        <f t="shared" si="178"/>
        <v>0</v>
      </c>
    </row>
    <row r="109" spans="1:62" s="9" customFormat="1" x14ac:dyDescent="0.3">
      <c r="A109" s="145" t="s">
        <v>45</v>
      </c>
      <c r="B109" s="150"/>
      <c r="C109" s="150"/>
      <c r="D109" s="150"/>
      <c r="E109" s="150"/>
      <c r="F109" s="150"/>
      <c r="G109" s="77">
        <f>SUM(G102:G108)</f>
        <v>1001.36</v>
      </c>
      <c r="H109" s="77">
        <f t="shared" ref="H109:AG109" si="192">SUM(H102:H108)</f>
        <v>1308.6099999999999</v>
      </c>
      <c r="I109" s="77">
        <f t="shared" si="192"/>
        <v>1411.11</v>
      </c>
      <c r="J109" s="77">
        <f t="shared" si="192"/>
        <v>1843.36</v>
      </c>
      <c r="K109" s="77">
        <f t="shared" si="192"/>
        <v>35.49</v>
      </c>
      <c r="L109" s="77">
        <f t="shared" si="192"/>
        <v>47.789999999999992</v>
      </c>
      <c r="M109" s="77">
        <f t="shared" si="192"/>
        <v>113.41999999999999</v>
      </c>
      <c r="N109" s="77">
        <f t="shared" si="192"/>
        <v>44.034285714285723</v>
      </c>
      <c r="O109" s="77">
        <f t="shared" si="192"/>
        <v>59.643571428571427</v>
      </c>
      <c r="P109" s="77">
        <f t="shared" si="192"/>
        <v>130.50142857142856</v>
      </c>
      <c r="Q109" s="77">
        <f t="shared" si="192"/>
        <v>49.314285714285724</v>
      </c>
      <c r="R109" s="77">
        <f t="shared" si="192"/>
        <v>65.993571428571428</v>
      </c>
      <c r="S109" s="77">
        <f t="shared" si="192"/>
        <v>134.71142857142857</v>
      </c>
      <c r="T109" s="77">
        <f t="shared" si="192"/>
        <v>66.232857142857142</v>
      </c>
      <c r="U109" s="77">
        <f t="shared" si="192"/>
        <v>92.265714285714282</v>
      </c>
      <c r="V109" s="77">
        <f t="shared" si="192"/>
        <v>176.27428571428572</v>
      </c>
      <c r="W109" s="77">
        <f t="shared" si="192"/>
        <v>751.57</v>
      </c>
      <c r="X109" s="77">
        <f t="shared" si="192"/>
        <v>129.41</v>
      </c>
      <c r="Y109" s="77">
        <f t="shared" si="192"/>
        <v>640.43999999999994</v>
      </c>
      <c r="Z109" s="77">
        <f t="shared" si="192"/>
        <v>9.67</v>
      </c>
      <c r="AA109" s="77">
        <f t="shared" si="192"/>
        <v>562.14549999999997</v>
      </c>
      <c r="AB109" s="77">
        <f t="shared" si="192"/>
        <v>193.56600000000003</v>
      </c>
      <c r="AC109" s="77">
        <f t="shared" si="192"/>
        <v>789.03400000000011</v>
      </c>
      <c r="AD109" s="77">
        <f t="shared" si="192"/>
        <v>13.708</v>
      </c>
      <c r="AE109" s="77">
        <f t="shared" si="192"/>
        <v>572.40350000000001</v>
      </c>
      <c r="AF109" s="77">
        <f t="shared" si="192"/>
        <v>208.87200000000001</v>
      </c>
      <c r="AG109" s="77">
        <f t="shared" si="192"/>
        <v>861.20800000000008</v>
      </c>
      <c r="AH109" s="77">
        <f>SUM(AH102:AH108)</f>
        <v>15.138000000000002</v>
      </c>
      <c r="AI109" s="77">
        <f t="shared" ref="AI109:BJ109" si="193">SUM(AI102:AI108)</f>
        <v>891.36</v>
      </c>
      <c r="AJ109" s="77">
        <f t="shared" si="193"/>
        <v>262.53000000000003</v>
      </c>
      <c r="AK109" s="77">
        <f t="shared" si="193"/>
        <v>1151.4949999999999</v>
      </c>
      <c r="AL109" s="77">
        <f t="shared" si="193"/>
        <v>18.649999999999999</v>
      </c>
      <c r="AM109" s="77">
        <f t="shared" si="193"/>
        <v>1.24</v>
      </c>
      <c r="AN109" s="77">
        <f t="shared" si="193"/>
        <v>0.94499999999999995</v>
      </c>
      <c r="AO109" s="77">
        <f t="shared" si="193"/>
        <v>0.77500000000000002</v>
      </c>
      <c r="AP109" s="77">
        <f t="shared" si="193"/>
        <v>265.52999999999997</v>
      </c>
      <c r="AQ109" s="77">
        <f t="shared" si="193"/>
        <v>19.77</v>
      </c>
      <c r="AR109" s="77">
        <f t="shared" si="193"/>
        <v>4.3500000000000005</v>
      </c>
      <c r="AS109" s="77">
        <f t="shared" si="193"/>
        <v>2.2785000000000002</v>
      </c>
      <c r="AT109" s="77">
        <f t="shared" si="193"/>
        <v>1.05</v>
      </c>
      <c r="AU109" s="77">
        <f t="shared" si="193"/>
        <v>0.90550000000000008</v>
      </c>
      <c r="AV109" s="77">
        <f t="shared" si="193"/>
        <v>126.35799999999999</v>
      </c>
      <c r="AW109" s="77">
        <f t="shared" si="193"/>
        <v>48.403999999999996</v>
      </c>
      <c r="AX109" s="77">
        <f t="shared" si="193"/>
        <v>4.3715000000000002</v>
      </c>
      <c r="AY109" s="77">
        <f t="shared" si="193"/>
        <v>2.2984999999999998</v>
      </c>
      <c r="AZ109" s="77">
        <f t="shared" si="193"/>
        <v>1.1539999999999999</v>
      </c>
      <c r="BA109" s="77">
        <f t="shared" si="193"/>
        <v>0.98750000000000004</v>
      </c>
      <c r="BB109" s="77">
        <f t="shared" si="193"/>
        <v>127.67599999999997</v>
      </c>
      <c r="BC109" s="77">
        <f t="shared" si="193"/>
        <v>53.708999999999996</v>
      </c>
      <c r="BD109" s="77">
        <f t="shared" si="193"/>
        <v>4.4504999999999999</v>
      </c>
      <c r="BE109" s="77">
        <f t="shared" si="193"/>
        <v>2.42</v>
      </c>
      <c r="BF109" s="77">
        <f t="shared" si="193"/>
        <v>1.44</v>
      </c>
      <c r="BG109" s="77">
        <f t="shared" si="193"/>
        <v>2.5064999999999995</v>
      </c>
      <c r="BH109" s="77">
        <f t="shared" si="193"/>
        <v>271.76</v>
      </c>
      <c r="BI109" s="77">
        <f t="shared" si="193"/>
        <v>63.61</v>
      </c>
      <c r="BJ109" s="52">
        <f t="shared" si="193"/>
        <v>5.92</v>
      </c>
    </row>
    <row r="110" spans="1:62" s="7" customFormat="1" x14ac:dyDescent="0.3">
      <c r="A110" s="49" t="s">
        <v>96</v>
      </c>
      <c r="B110" s="26" t="s">
        <v>97</v>
      </c>
      <c r="C110" s="23">
        <v>50</v>
      </c>
      <c r="D110" s="23">
        <v>100</v>
      </c>
      <c r="E110" s="23">
        <v>100</v>
      </c>
      <c r="F110" s="26">
        <v>100</v>
      </c>
      <c r="G110" s="27">
        <v>450</v>
      </c>
      <c r="H110" s="14">
        <f>G110/F110*C110</f>
        <v>225</v>
      </c>
      <c r="I110" s="14">
        <f>G110/F110*D110</f>
        <v>450</v>
      </c>
      <c r="J110" s="14">
        <f>G110/F110*E110</f>
        <v>450</v>
      </c>
      <c r="K110" s="27">
        <v>6</v>
      </c>
      <c r="L110" s="27">
        <v>17</v>
      </c>
      <c r="M110" s="27">
        <v>69</v>
      </c>
      <c r="N110" s="14">
        <f>K110/F110*C110</f>
        <v>3</v>
      </c>
      <c r="O110" s="14">
        <f>L110/F110*C110</f>
        <v>8.5</v>
      </c>
      <c r="P110" s="14">
        <f>M110/F110*C110</f>
        <v>34.5</v>
      </c>
      <c r="Q110" s="14">
        <f>K110/F110*D110</f>
        <v>6</v>
      </c>
      <c r="R110" s="14">
        <f>L110/F110*D110</f>
        <v>17</v>
      </c>
      <c r="S110" s="14">
        <f>M110/F110*D110</f>
        <v>69</v>
      </c>
      <c r="T110" s="14">
        <f>K110/F110*E110</f>
        <v>6</v>
      </c>
      <c r="U110" s="14">
        <f>L110/F110*E110</f>
        <v>17</v>
      </c>
      <c r="V110" s="14">
        <f>M110/F110*E110</f>
        <v>69</v>
      </c>
      <c r="W110" s="28">
        <v>23</v>
      </c>
      <c r="X110" s="28">
        <v>10</v>
      </c>
      <c r="Y110" s="28">
        <v>65</v>
      </c>
      <c r="Z110" s="28">
        <v>0.8</v>
      </c>
      <c r="AA110" s="15">
        <f t="shared" si="149"/>
        <v>11.5</v>
      </c>
      <c r="AB110" s="15">
        <f t="shared" si="150"/>
        <v>5</v>
      </c>
      <c r="AC110" s="15">
        <f t="shared" si="151"/>
        <v>32.5</v>
      </c>
      <c r="AD110" s="15">
        <f t="shared" si="152"/>
        <v>0.4</v>
      </c>
      <c r="AE110" s="15">
        <f t="shared" si="153"/>
        <v>23</v>
      </c>
      <c r="AF110" s="15">
        <f t="shared" si="154"/>
        <v>10</v>
      </c>
      <c r="AG110" s="15">
        <f t="shared" si="155"/>
        <v>65</v>
      </c>
      <c r="AH110" s="15">
        <f t="shared" si="156"/>
        <v>0.8</v>
      </c>
      <c r="AI110" s="15">
        <f t="shared" si="157"/>
        <v>23</v>
      </c>
      <c r="AJ110" s="15">
        <f t="shared" si="158"/>
        <v>10</v>
      </c>
      <c r="AK110" s="15">
        <f t="shared" si="159"/>
        <v>65</v>
      </c>
      <c r="AL110" s="15">
        <f t="shared" si="160"/>
        <v>0.8</v>
      </c>
      <c r="AM110" s="28">
        <v>0</v>
      </c>
      <c r="AN110" s="28">
        <v>0.01</v>
      </c>
      <c r="AO110" s="28">
        <v>7.0000000000000007E-2</v>
      </c>
      <c r="AP110" s="28">
        <v>0</v>
      </c>
      <c r="AQ110" s="28">
        <v>0</v>
      </c>
      <c r="AR110" s="28">
        <v>0</v>
      </c>
      <c r="AS110" s="15">
        <f t="shared" si="161"/>
        <v>0</v>
      </c>
      <c r="AT110" s="15">
        <f t="shared" si="162"/>
        <v>5.0000000000000001E-3</v>
      </c>
      <c r="AU110" s="15">
        <f t="shared" si="163"/>
        <v>3.5000000000000003E-2</v>
      </c>
      <c r="AV110" s="15">
        <f t="shared" si="164"/>
        <v>0</v>
      </c>
      <c r="AW110" s="15">
        <f t="shared" si="165"/>
        <v>0</v>
      </c>
      <c r="AX110" s="15">
        <f t="shared" si="166"/>
        <v>0</v>
      </c>
      <c r="AY110" s="15">
        <f t="shared" si="167"/>
        <v>0</v>
      </c>
      <c r="AZ110" s="15">
        <f t="shared" si="168"/>
        <v>0.01</v>
      </c>
      <c r="BA110" s="15">
        <f t="shared" si="169"/>
        <v>7.0000000000000007E-2</v>
      </c>
      <c r="BB110" s="15">
        <f t="shared" si="170"/>
        <v>0</v>
      </c>
      <c r="BC110" s="15">
        <f t="shared" si="171"/>
        <v>0</v>
      </c>
      <c r="BD110" s="15">
        <f t="shared" si="172"/>
        <v>0</v>
      </c>
      <c r="BE110" s="15">
        <f t="shared" si="173"/>
        <v>0</v>
      </c>
      <c r="BF110" s="15">
        <f t="shared" si="174"/>
        <v>0.01</v>
      </c>
      <c r="BG110" s="15">
        <f t="shared" si="175"/>
        <v>7.0000000000000007E-2</v>
      </c>
      <c r="BH110" s="15">
        <f t="shared" si="176"/>
        <v>0</v>
      </c>
      <c r="BI110" s="15">
        <f t="shared" si="177"/>
        <v>0</v>
      </c>
      <c r="BJ110" s="50">
        <f t="shared" si="178"/>
        <v>0</v>
      </c>
    </row>
    <row r="111" spans="1:62" s="7" customFormat="1" x14ac:dyDescent="0.3">
      <c r="A111" s="49" t="s">
        <v>98</v>
      </c>
      <c r="B111" s="26" t="s">
        <v>99</v>
      </c>
      <c r="C111" s="23">
        <v>200</v>
      </c>
      <c r="D111" s="23">
        <v>200</v>
      </c>
      <c r="E111" s="23">
        <v>200</v>
      </c>
      <c r="F111" s="26">
        <v>200</v>
      </c>
      <c r="G111" s="27">
        <v>46</v>
      </c>
      <c r="H111" s="14">
        <f>G111/F111*C111</f>
        <v>46</v>
      </c>
      <c r="I111" s="14">
        <f>G111/F111*D111</f>
        <v>46</v>
      </c>
      <c r="J111" s="14">
        <f>G111/F111*E111</f>
        <v>46</v>
      </c>
      <c r="K111" s="27">
        <v>0.5</v>
      </c>
      <c r="L111" s="27">
        <v>0.1</v>
      </c>
      <c r="M111" s="27">
        <v>10.1</v>
      </c>
      <c r="N111" s="14">
        <f>K111/F111*C111</f>
        <v>0.5</v>
      </c>
      <c r="O111" s="14">
        <f>L111/F111*C111</f>
        <v>0.1</v>
      </c>
      <c r="P111" s="14">
        <f>M111/F111*C111</f>
        <v>10.1</v>
      </c>
      <c r="Q111" s="14">
        <f>K111/F111*D111</f>
        <v>0.5</v>
      </c>
      <c r="R111" s="14">
        <f>L111/F111*D111</f>
        <v>0.1</v>
      </c>
      <c r="S111" s="14">
        <f>M111/F111*D111</f>
        <v>10.1</v>
      </c>
      <c r="T111" s="14">
        <f>K111/F111*E111</f>
        <v>0.5</v>
      </c>
      <c r="U111" s="14">
        <f>L111/F111*E111</f>
        <v>0.1</v>
      </c>
      <c r="V111" s="14">
        <f>M111/F111*E111</f>
        <v>10.1</v>
      </c>
      <c r="W111" s="28">
        <v>14</v>
      </c>
      <c r="X111" s="28">
        <v>8</v>
      </c>
      <c r="Y111" s="28">
        <v>0</v>
      </c>
      <c r="Z111" s="28">
        <v>2.8</v>
      </c>
      <c r="AA111" s="15">
        <f t="shared" si="149"/>
        <v>28.000000000000004</v>
      </c>
      <c r="AB111" s="15">
        <f t="shared" si="150"/>
        <v>16</v>
      </c>
      <c r="AC111" s="15">
        <f t="shared" si="151"/>
        <v>0</v>
      </c>
      <c r="AD111" s="15">
        <f t="shared" si="152"/>
        <v>5.6</v>
      </c>
      <c r="AE111" s="15">
        <f t="shared" si="153"/>
        <v>28.000000000000004</v>
      </c>
      <c r="AF111" s="15">
        <f t="shared" si="154"/>
        <v>16</v>
      </c>
      <c r="AG111" s="15">
        <f t="shared" si="155"/>
        <v>0</v>
      </c>
      <c r="AH111" s="15">
        <f t="shared" si="156"/>
        <v>5.6</v>
      </c>
      <c r="AI111" s="15">
        <f t="shared" si="157"/>
        <v>28.000000000000004</v>
      </c>
      <c r="AJ111" s="15">
        <f t="shared" si="158"/>
        <v>16</v>
      </c>
      <c r="AK111" s="15">
        <f t="shared" si="159"/>
        <v>0</v>
      </c>
      <c r="AL111" s="15">
        <f t="shared" si="160"/>
        <v>5.6</v>
      </c>
      <c r="AM111" s="28">
        <v>0</v>
      </c>
      <c r="AN111" s="28">
        <v>0</v>
      </c>
      <c r="AO111" s="28">
        <v>0</v>
      </c>
      <c r="AP111" s="28">
        <v>0</v>
      </c>
      <c r="AQ111" s="28">
        <v>3</v>
      </c>
      <c r="AR111" s="28">
        <v>0</v>
      </c>
      <c r="AS111" s="15">
        <f t="shared" si="161"/>
        <v>0</v>
      </c>
      <c r="AT111" s="15">
        <f t="shared" si="162"/>
        <v>0</v>
      </c>
      <c r="AU111" s="15">
        <f t="shared" si="163"/>
        <v>0</v>
      </c>
      <c r="AV111" s="15">
        <f t="shared" si="164"/>
        <v>0</v>
      </c>
      <c r="AW111" s="15">
        <f t="shared" si="165"/>
        <v>6</v>
      </c>
      <c r="AX111" s="15">
        <f t="shared" si="166"/>
        <v>0</v>
      </c>
      <c r="AY111" s="15">
        <f t="shared" si="167"/>
        <v>0</v>
      </c>
      <c r="AZ111" s="15">
        <f t="shared" si="168"/>
        <v>0</v>
      </c>
      <c r="BA111" s="15">
        <f t="shared" si="169"/>
        <v>0</v>
      </c>
      <c r="BB111" s="15">
        <f t="shared" si="170"/>
        <v>0</v>
      </c>
      <c r="BC111" s="15">
        <f t="shared" si="171"/>
        <v>6</v>
      </c>
      <c r="BD111" s="15">
        <f t="shared" si="172"/>
        <v>0</v>
      </c>
      <c r="BE111" s="15">
        <f t="shared" si="173"/>
        <v>0</v>
      </c>
      <c r="BF111" s="15">
        <f t="shared" si="174"/>
        <v>0</v>
      </c>
      <c r="BG111" s="15">
        <f t="shared" si="175"/>
        <v>0</v>
      </c>
      <c r="BH111" s="15">
        <f t="shared" si="176"/>
        <v>0</v>
      </c>
      <c r="BI111" s="15">
        <f t="shared" si="177"/>
        <v>6</v>
      </c>
      <c r="BJ111" s="50">
        <f t="shared" si="178"/>
        <v>0</v>
      </c>
    </row>
    <row r="112" spans="1:62" s="7" customFormat="1" x14ac:dyDescent="0.3">
      <c r="A112" s="49" t="s">
        <v>100</v>
      </c>
      <c r="B112" s="26" t="s">
        <v>101</v>
      </c>
      <c r="C112" s="23">
        <v>1</v>
      </c>
      <c r="D112" s="23">
        <v>1</v>
      </c>
      <c r="E112" s="23">
        <v>2</v>
      </c>
      <c r="F112" s="26">
        <v>1</v>
      </c>
      <c r="G112" s="27">
        <v>35</v>
      </c>
      <c r="H112" s="14">
        <f>G112/F112*C112</f>
        <v>35</v>
      </c>
      <c r="I112" s="14">
        <f>G112/F112*D112</f>
        <v>35</v>
      </c>
      <c r="J112" s="14">
        <f>G112/F112*E112</f>
        <v>70</v>
      </c>
      <c r="K112" s="27">
        <v>0.8</v>
      </c>
      <c r="L112" s="27">
        <v>0.2</v>
      </c>
      <c r="M112" s="27">
        <v>7.5</v>
      </c>
      <c r="N112" s="14">
        <f>K112/F112*C112</f>
        <v>0.8</v>
      </c>
      <c r="O112" s="14">
        <f>L112/F112*C112</f>
        <v>0.2</v>
      </c>
      <c r="P112" s="14">
        <f>M112/F112*C112</f>
        <v>7.5</v>
      </c>
      <c r="Q112" s="14">
        <f>K112/F112*D112</f>
        <v>0.8</v>
      </c>
      <c r="R112" s="14">
        <f>L112/F112*D112</f>
        <v>0.2</v>
      </c>
      <c r="S112" s="14">
        <f>M112/F112*D112</f>
        <v>7.5</v>
      </c>
      <c r="T112" s="14">
        <f>K112/F112*E112</f>
        <v>1.6</v>
      </c>
      <c r="U112" s="14">
        <f>L112/F112*E112</f>
        <v>0.4</v>
      </c>
      <c r="V112" s="14">
        <f>M112/F112*E112</f>
        <v>15</v>
      </c>
      <c r="W112" s="28">
        <v>35</v>
      </c>
      <c r="X112" s="28">
        <v>11</v>
      </c>
      <c r="Y112" s="28">
        <v>17</v>
      </c>
      <c r="Z112" s="28">
        <v>4.0000000000000001E-3</v>
      </c>
      <c r="AA112" s="15">
        <f t="shared" si="149"/>
        <v>0.35</v>
      </c>
      <c r="AB112" s="15">
        <f t="shared" si="150"/>
        <v>0.11</v>
      </c>
      <c r="AC112" s="15">
        <f t="shared" si="151"/>
        <v>0.17</v>
      </c>
      <c r="AD112" s="15">
        <f t="shared" si="152"/>
        <v>4.0000000000000003E-5</v>
      </c>
      <c r="AE112" s="15">
        <f t="shared" si="153"/>
        <v>0.35</v>
      </c>
      <c r="AF112" s="15">
        <f t="shared" si="154"/>
        <v>0.11</v>
      </c>
      <c r="AG112" s="15">
        <f t="shared" si="155"/>
        <v>0.17</v>
      </c>
      <c r="AH112" s="15">
        <f t="shared" si="156"/>
        <v>4.0000000000000003E-5</v>
      </c>
      <c r="AI112" s="15">
        <f t="shared" si="157"/>
        <v>0.7</v>
      </c>
      <c r="AJ112" s="15">
        <f t="shared" si="158"/>
        <v>0.22</v>
      </c>
      <c r="AK112" s="15">
        <f t="shared" si="159"/>
        <v>0.34</v>
      </c>
      <c r="AL112" s="15">
        <f t="shared" si="160"/>
        <v>8.0000000000000007E-5</v>
      </c>
      <c r="AM112" s="28">
        <v>0.06</v>
      </c>
      <c r="AN112" s="28">
        <v>0.03</v>
      </c>
      <c r="AO112" s="28">
        <v>0.2</v>
      </c>
      <c r="AP112" s="28">
        <v>0.2</v>
      </c>
      <c r="AQ112" s="28">
        <v>38</v>
      </c>
      <c r="AR112" s="28">
        <v>0.2</v>
      </c>
      <c r="AS112" s="15">
        <f t="shared" si="161"/>
        <v>5.9999999999999995E-4</v>
      </c>
      <c r="AT112" s="15">
        <f t="shared" si="162"/>
        <v>2.9999999999999997E-4</v>
      </c>
      <c r="AU112" s="15">
        <f t="shared" si="163"/>
        <v>2E-3</v>
      </c>
      <c r="AV112" s="15">
        <f t="shared" si="164"/>
        <v>2E-3</v>
      </c>
      <c r="AW112" s="15">
        <f t="shared" si="165"/>
        <v>0.38</v>
      </c>
      <c r="AX112" s="15">
        <f t="shared" si="166"/>
        <v>2E-3</v>
      </c>
      <c r="AY112" s="15">
        <f t="shared" si="167"/>
        <v>5.9999999999999995E-4</v>
      </c>
      <c r="AZ112" s="15">
        <f t="shared" si="168"/>
        <v>2.9999999999999997E-4</v>
      </c>
      <c r="BA112" s="15">
        <f t="shared" si="169"/>
        <v>2E-3</v>
      </c>
      <c r="BB112" s="15">
        <f t="shared" si="170"/>
        <v>2E-3</v>
      </c>
      <c r="BC112" s="15">
        <f t="shared" si="171"/>
        <v>0.38</v>
      </c>
      <c r="BD112" s="15">
        <f t="shared" si="172"/>
        <v>2E-3</v>
      </c>
      <c r="BE112" s="15">
        <f t="shared" si="173"/>
        <v>1.1999999999999999E-3</v>
      </c>
      <c r="BF112" s="15">
        <f t="shared" si="174"/>
        <v>5.9999999999999995E-4</v>
      </c>
      <c r="BG112" s="15">
        <f t="shared" si="175"/>
        <v>4.0000000000000003E-5</v>
      </c>
      <c r="BH112" s="15">
        <f t="shared" si="176"/>
        <v>4.0000000000000001E-3</v>
      </c>
      <c r="BI112" s="15">
        <f t="shared" si="177"/>
        <v>0.76</v>
      </c>
      <c r="BJ112" s="50">
        <f t="shared" si="178"/>
        <v>4.0000000000000001E-3</v>
      </c>
    </row>
    <row r="113" spans="1:62" s="9" customFormat="1" x14ac:dyDescent="0.3">
      <c r="A113" s="145" t="s">
        <v>49</v>
      </c>
      <c r="B113" s="150"/>
      <c r="C113" s="150"/>
      <c r="D113" s="150"/>
      <c r="E113" s="150"/>
      <c r="F113" s="150"/>
      <c r="G113" s="77">
        <f>SUM(G110:G112)</f>
        <v>531</v>
      </c>
      <c r="H113" s="77">
        <f t="shared" ref="H113:AF113" si="194">SUM(H110:H112)</f>
        <v>306</v>
      </c>
      <c r="I113" s="77">
        <f t="shared" si="194"/>
        <v>531</v>
      </c>
      <c r="J113" s="77">
        <f t="shared" si="194"/>
        <v>566</v>
      </c>
      <c r="K113" s="77">
        <f t="shared" si="194"/>
        <v>7.3</v>
      </c>
      <c r="L113" s="77">
        <f t="shared" si="194"/>
        <v>17.3</v>
      </c>
      <c r="M113" s="77">
        <f t="shared" si="194"/>
        <v>86.6</v>
      </c>
      <c r="N113" s="77">
        <f t="shared" si="194"/>
        <v>4.3</v>
      </c>
      <c r="O113" s="77">
        <f t="shared" si="194"/>
        <v>8.7999999999999989</v>
      </c>
      <c r="P113" s="77">
        <f t="shared" si="194"/>
        <v>52.1</v>
      </c>
      <c r="Q113" s="77">
        <f t="shared" si="194"/>
        <v>7.3</v>
      </c>
      <c r="R113" s="77">
        <f t="shared" si="194"/>
        <v>17.3</v>
      </c>
      <c r="S113" s="77">
        <f t="shared" si="194"/>
        <v>86.6</v>
      </c>
      <c r="T113" s="77">
        <f t="shared" si="194"/>
        <v>8.1</v>
      </c>
      <c r="U113" s="77">
        <f t="shared" si="194"/>
        <v>17.5</v>
      </c>
      <c r="V113" s="77">
        <f t="shared" si="194"/>
        <v>94.1</v>
      </c>
      <c r="W113" s="77">
        <f t="shared" si="194"/>
        <v>72</v>
      </c>
      <c r="X113" s="77">
        <f t="shared" si="194"/>
        <v>29</v>
      </c>
      <c r="Y113" s="77">
        <f t="shared" si="194"/>
        <v>82</v>
      </c>
      <c r="Z113" s="77">
        <f t="shared" si="194"/>
        <v>3.6039999999999996</v>
      </c>
      <c r="AA113" s="77">
        <f t="shared" si="194"/>
        <v>39.85</v>
      </c>
      <c r="AB113" s="77">
        <f t="shared" si="194"/>
        <v>21.11</v>
      </c>
      <c r="AC113" s="77">
        <f t="shared" si="194"/>
        <v>32.67</v>
      </c>
      <c r="AD113" s="77">
        <f t="shared" si="194"/>
        <v>6.0000400000000003</v>
      </c>
      <c r="AE113" s="77">
        <f t="shared" si="194"/>
        <v>51.35</v>
      </c>
      <c r="AF113" s="77">
        <f t="shared" si="194"/>
        <v>26.11</v>
      </c>
      <c r="AG113" s="77">
        <f>SUM(AG110:AG112)</f>
        <v>65.17</v>
      </c>
      <c r="AH113" s="77">
        <f t="shared" ref="AH113:BJ113" si="195">SUM(AH110:AH112)</f>
        <v>6.4000399999999997</v>
      </c>
      <c r="AI113" s="77">
        <f t="shared" si="195"/>
        <v>51.7</v>
      </c>
      <c r="AJ113" s="77">
        <f t="shared" si="195"/>
        <v>26.22</v>
      </c>
      <c r="AK113" s="77">
        <f t="shared" si="195"/>
        <v>65.34</v>
      </c>
      <c r="AL113" s="77">
        <f t="shared" si="195"/>
        <v>6.4000799999999991</v>
      </c>
      <c r="AM113" s="77">
        <f t="shared" si="195"/>
        <v>0.06</v>
      </c>
      <c r="AN113" s="77">
        <f t="shared" si="195"/>
        <v>0.04</v>
      </c>
      <c r="AO113" s="77">
        <f t="shared" si="195"/>
        <v>0.27</v>
      </c>
      <c r="AP113" s="77">
        <f t="shared" si="195"/>
        <v>0.2</v>
      </c>
      <c r="AQ113" s="77">
        <f t="shared" si="195"/>
        <v>41</v>
      </c>
      <c r="AR113" s="77">
        <f t="shared" si="195"/>
        <v>0.2</v>
      </c>
      <c r="AS113" s="77">
        <f t="shared" si="195"/>
        <v>5.9999999999999995E-4</v>
      </c>
      <c r="AT113" s="77">
        <f t="shared" si="195"/>
        <v>5.3E-3</v>
      </c>
      <c r="AU113" s="77">
        <f t="shared" si="195"/>
        <v>3.7000000000000005E-2</v>
      </c>
      <c r="AV113" s="77">
        <f t="shared" si="195"/>
        <v>2E-3</v>
      </c>
      <c r="AW113" s="77">
        <f t="shared" si="195"/>
        <v>6.38</v>
      </c>
      <c r="AX113" s="77">
        <f t="shared" si="195"/>
        <v>2E-3</v>
      </c>
      <c r="AY113" s="77">
        <f t="shared" si="195"/>
        <v>5.9999999999999995E-4</v>
      </c>
      <c r="AZ113" s="77">
        <f t="shared" si="195"/>
        <v>1.03E-2</v>
      </c>
      <c r="BA113" s="77">
        <f t="shared" si="195"/>
        <v>7.2000000000000008E-2</v>
      </c>
      <c r="BB113" s="77">
        <f t="shared" si="195"/>
        <v>2E-3</v>
      </c>
      <c r="BC113" s="77">
        <f t="shared" si="195"/>
        <v>6.38</v>
      </c>
      <c r="BD113" s="77">
        <f t="shared" si="195"/>
        <v>2E-3</v>
      </c>
      <c r="BE113" s="77">
        <f t="shared" si="195"/>
        <v>1.1999999999999999E-3</v>
      </c>
      <c r="BF113" s="77">
        <f t="shared" si="195"/>
        <v>1.06E-2</v>
      </c>
      <c r="BG113" s="77">
        <f t="shared" si="195"/>
        <v>7.0040000000000005E-2</v>
      </c>
      <c r="BH113" s="77">
        <f t="shared" si="195"/>
        <v>4.0000000000000001E-3</v>
      </c>
      <c r="BI113" s="77">
        <f t="shared" si="195"/>
        <v>6.76</v>
      </c>
      <c r="BJ113" s="52">
        <f t="shared" si="195"/>
        <v>4.0000000000000001E-3</v>
      </c>
    </row>
    <row r="114" spans="1:62" s="7" customFormat="1" x14ac:dyDescent="0.3">
      <c r="A114" s="49" t="s">
        <v>102</v>
      </c>
      <c r="B114" s="26" t="s">
        <v>103</v>
      </c>
      <c r="C114" s="23">
        <v>300</v>
      </c>
      <c r="D114" s="23">
        <v>300</v>
      </c>
      <c r="E114" s="23">
        <v>400</v>
      </c>
      <c r="F114" s="26">
        <v>100</v>
      </c>
      <c r="G114" s="27">
        <v>240.87</v>
      </c>
      <c r="H114" s="14">
        <f>G114/F114*C114</f>
        <v>722.61</v>
      </c>
      <c r="I114" s="14">
        <f>G114/F114*D114</f>
        <v>722.61</v>
      </c>
      <c r="J114" s="14">
        <f>G114/F114*E114</f>
        <v>963.48</v>
      </c>
      <c r="K114" s="27">
        <v>13</v>
      </c>
      <c r="L114" s="27">
        <v>9.27</v>
      </c>
      <c r="M114" s="27">
        <v>25.64</v>
      </c>
      <c r="N114" s="14">
        <f>K114/F114*C114</f>
        <v>39</v>
      </c>
      <c r="O114" s="14">
        <f>L114/F114*C114</f>
        <v>27.81</v>
      </c>
      <c r="P114" s="14">
        <f>M114/F114*C114</f>
        <v>76.92</v>
      </c>
      <c r="Q114" s="14">
        <f>K114/F114*D114</f>
        <v>39</v>
      </c>
      <c r="R114" s="14">
        <f>L114/F114*D114</f>
        <v>27.81</v>
      </c>
      <c r="S114" s="14">
        <f>M114/F114*D114</f>
        <v>76.92</v>
      </c>
      <c r="T114" s="14">
        <f>K114/F114*E114</f>
        <v>52</v>
      </c>
      <c r="U114" s="14">
        <f>L114/F114*E114</f>
        <v>37.08</v>
      </c>
      <c r="V114" s="14">
        <f>M114/F114*E114</f>
        <v>102.56</v>
      </c>
      <c r="W114" s="28">
        <v>217.71</v>
      </c>
      <c r="X114" s="28">
        <v>17.22</v>
      </c>
      <c r="Y114" s="28">
        <v>177.14</v>
      </c>
      <c r="Z114" s="28">
        <v>1.97</v>
      </c>
      <c r="AA114" s="15">
        <f t="shared" si="149"/>
        <v>653.13000000000011</v>
      </c>
      <c r="AB114" s="15">
        <f t="shared" si="150"/>
        <v>51.66</v>
      </c>
      <c r="AC114" s="15">
        <f t="shared" si="151"/>
        <v>531.41999999999996</v>
      </c>
      <c r="AD114" s="15">
        <f t="shared" si="152"/>
        <v>5.9099999999999993</v>
      </c>
      <c r="AE114" s="15">
        <f t="shared" si="153"/>
        <v>653.13000000000011</v>
      </c>
      <c r="AF114" s="15">
        <f t="shared" si="154"/>
        <v>51.66</v>
      </c>
      <c r="AG114" s="15">
        <f t="shared" si="155"/>
        <v>531.41999999999996</v>
      </c>
      <c r="AH114" s="15">
        <f t="shared" si="156"/>
        <v>5.9099999999999993</v>
      </c>
      <c r="AI114" s="15">
        <f t="shared" si="157"/>
        <v>870.84000000000015</v>
      </c>
      <c r="AJ114" s="15">
        <f t="shared" si="158"/>
        <v>68.88</v>
      </c>
      <c r="AK114" s="15">
        <f t="shared" si="159"/>
        <v>708.56</v>
      </c>
      <c r="AL114" s="15">
        <f t="shared" si="160"/>
        <v>7.88</v>
      </c>
      <c r="AM114" s="28">
        <v>0.09</v>
      </c>
      <c r="AN114" s="28">
        <v>0.17</v>
      </c>
      <c r="AO114" s="28">
        <v>7.0000000000000007E-2</v>
      </c>
      <c r="AP114" s="28">
        <v>1.35</v>
      </c>
      <c r="AQ114" s="28">
        <v>0</v>
      </c>
      <c r="AR114" s="28">
        <v>0</v>
      </c>
      <c r="AS114" s="15">
        <f t="shared" si="161"/>
        <v>0.27</v>
      </c>
      <c r="AT114" s="15">
        <f t="shared" si="162"/>
        <v>0.51</v>
      </c>
      <c r="AU114" s="15">
        <f t="shared" si="163"/>
        <v>0.21000000000000002</v>
      </c>
      <c r="AV114" s="15">
        <f t="shared" si="164"/>
        <v>4.0500000000000007</v>
      </c>
      <c r="AW114" s="15">
        <f t="shared" si="165"/>
        <v>0</v>
      </c>
      <c r="AX114" s="15">
        <f t="shared" si="166"/>
        <v>0</v>
      </c>
      <c r="AY114" s="15">
        <f t="shared" si="167"/>
        <v>0.27</v>
      </c>
      <c r="AZ114" s="15">
        <f t="shared" si="168"/>
        <v>0.51</v>
      </c>
      <c r="BA114" s="15">
        <f t="shared" si="169"/>
        <v>0.21000000000000002</v>
      </c>
      <c r="BB114" s="15">
        <f t="shared" si="170"/>
        <v>4.0500000000000007</v>
      </c>
      <c r="BC114" s="15">
        <f t="shared" si="171"/>
        <v>0</v>
      </c>
      <c r="BD114" s="15">
        <f t="shared" si="172"/>
        <v>0</v>
      </c>
      <c r="BE114" s="15">
        <f t="shared" si="173"/>
        <v>0.36</v>
      </c>
      <c r="BF114" s="15">
        <f t="shared" si="174"/>
        <v>0.68</v>
      </c>
      <c r="BG114" s="15">
        <f t="shared" si="175"/>
        <v>0.84000000000000008</v>
      </c>
      <c r="BH114" s="15">
        <f t="shared" si="176"/>
        <v>5.4</v>
      </c>
      <c r="BI114" s="15">
        <f t="shared" si="177"/>
        <v>0</v>
      </c>
      <c r="BJ114" s="50">
        <f t="shared" si="178"/>
        <v>0</v>
      </c>
    </row>
    <row r="115" spans="1:62" s="7" customFormat="1" x14ac:dyDescent="0.3">
      <c r="A115" s="49" t="s">
        <v>104</v>
      </c>
      <c r="B115" s="26" t="s">
        <v>105</v>
      </c>
      <c r="C115" s="23">
        <v>80</v>
      </c>
      <c r="D115" s="23">
        <v>120</v>
      </c>
      <c r="E115" s="23">
        <v>120</v>
      </c>
      <c r="F115" s="26">
        <v>80</v>
      </c>
      <c r="G115" s="27">
        <v>237</v>
      </c>
      <c r="H115" s="14">
        <f>G115/F115*C115</f>
        <v>237</v>
      </c>
      <c r="I115" s="14">
        <f>G115/F115*D115</f>
        <v>355.5</v>
      </c>
      <c r="J115" s="14">
        <f>G115/F115*E115</f>
        <v>355.5</v>
      </c>
      <c r="K115" s="27">
        <v>10.199999999999999</v>
      </c>
      <c r="L115" s="27">
        <v>12.6</v>
      </c>
      <c r="M115" s="27">
        <v>20.399999999999999</v>
      </c>
      <c r="N115" s="14">
        <f>K115/F115*C115</f>
        <v>10.199999999999999</v>
      </c>
      <c r="O115" s="14">
        <f>L115/F115*C115</f>
        <v>12.6</v>
      </c>
      <c r="P115" s="14">
        <f>M115/F115*C115</f>
        <v>20.399999999999999</v>
      </c>
      <c r="Q115" s="14">
        <f>K115/F115*D115</f>
        <v>15.3</v>
      </c>
      <c r="R115" s="14">
        <f>L115/F115*D115</f>
        <v>18.899999999999999</v>
      </c>
      <c r="S115" s="14">
        <f>M115/F115*D115</f>
        <v>30.6</v>
      </c>
      <c r="T115" s="14">
        <f>K115/F115*E115</f>
        <v>15.3</v>
      </c>
      <c r="U115" s="14">
        <f>L115/F115*E115</f>
        <v>18.899999999999999</v>
      </c>
      <c r="V115" s="14">
        <f>M115/F115*E115</f>
        <v>30.6</v>
      </c>
      <c r="W115" s="28">
        <v>45.58</v>
      </c>
      <c r="X115" s="28">
        <v>17.89</v>
      </c>
      <c r="Y115" s="28">
        <v>115.28</v>
      </c>
      <c r="Z115" s="28">
        <v>1.55</v>
      </c>
      <c r="AA115" s="15">
        <f t="shared" si="149"/>
        <v>36.463999999999999</v>
      </c>
      <c r="AB115" s="15">
        <f t="shared" si="150"/>
        <v>14.312000000000001</v>
      </c>
      <c r="AC115" s="15">
        <f t="shared" si="151"/>
        <v>92.224000000000004</v>
      </c>
      <c r="AD115" s="15">
        <f t="shared" si="152"/>
        <v>1.24</v>
      </c>
      <c r="AE115" s="15">
        <f t="shared" si="153"/>
        <v>54.695999999999998</v>
      </c>
      <c r="AF115" s="15">
        <f t="shared" si="154"/>
        <v>21.468</v>
      </c>
      <c r="AG115" s="15">
        <f t="shared" si="155"/>
        <v>138.33600000000001</v>
      </c>
      <c r="AH115" s="15">
        <f t="shared" si="156"/>
        <v>1.8599999999999999</v>
      </c>
      <c r="AI115" s="15">
        <f t="shared" si="157"/>
        <v>54.695999999999998</v>
      </c>
      <c r="AJ115" s="15">
        <f t="shared" si="158"/>
        <v>21.468</v>
      </c>
      <c r="AK115" s="15">
        <f t="shared" si="159"/>
        <v>138.33600000000001</v>
      </c>
      <c r="AL115" s="15">
        <f t="shared" si="160"/>
        <v>1.8599999999999999</v>
      </c>
      <c r="AM115" s="28">
        <v>0</v>
      </c>
      <c r="AN115" s="28">
        <v>0.13</v>
      </c>
      <c r="AO115" s="28">
        <v>0.19</v>
      </c>
      <c r="AP115" s="28">
        <v>3.21</v>
      </c>
      <c r="AQ115" s="28">
        <v>1.73</v>
      </c>
      <c r="AR115" s="28">
        <v>0.1</v>
      </c>
      <c r="AS115" s="15">
        <f t="shared" si="161"/>
        <v>0</v>
      </c>
      <c r="AT115" s="15">
        <f t="shared" si="162"/>
        <v>0.104</v>
      </c>
      <c r="AU115" s="15">
        <f t="shared" si="163"/>
        <v>0.152</v>
      </c>
      <c r="AV115" s="15">
        <f t="shared" si="164"/>
        <v>2.5679999999999996</v>
      </c>
      <c r="AW115" s="15">
        <f t="shared" si="165"/>
        <v>1.3839999999999999</v>
      </c>
      <c r="AX115" s="15">
        <f t="shared" si="166"/>
        <v>0.08</v>
      </c>
      <c r="AY115" s="15">
        <f t="shared" si="167"/>
        <v>0</v>
      </c>
      <c r="AZ115" s="15">
        <f t="shared" si="168"/>
        <v>0.156</v>
      </c>
      <c r="BA115" s="15">
        <f t="shared" si="169"/>
        <v>0.22800000000000001</v>
      </c>
      <c r="BB115" s="15">
        <f t="shared" si="170"/>
        <v>3.8519999999999994</v>
      </c>
      <c r="BC115" s="15">
        <f t="shared" si="171"/>
        <v>2.0760000000000001</v>
      </c>
      <c r="BD115" s="15">
        <f t="shared" si="172"/>
        <v>0.12</v>
      </c>
      <c r="BE115" s="15">
        <f t="shared" si="173"/>
        <v>0</v>
      </c>
      <c r="BF115" s="15">
        <f t="shared" si="174"/>
        <v>0.156</v>
      </c>
      <c r="BG115" s="15">
        <f t="shared" si="175"/>
        <v>0.27360000000000001</v>
      </c>
      <c r="BH115" s="15">
        <f t="shared" si="176"/>
        <v>3.8519999999999994</v>
      </c>
      <c r="BI115" s="15">
        <f t="shared" si="177"/>
        <v>2.0760000000000001</v>
      </c>
      <c r="BJ115" s="50">
        <f t="shared" si="178"/>
        <v>0.12</v>
      </c>
    </row>
    <row r="116" spans="1:62" s="7" customFormat="1" x14ac:dyDescent="0.3">
      <c r="A116" s="49" t="s">
        <v>106</v>
      </c>
      <c r="B116" s="26" t="s">
        <v>107</v>
      </c>
      <c r="C116" s="23">
        <v>200</v>
      </c>
      <c r="D116" s="23">
        <v>200</v>
      </c>
      <c r="E116" s="23">
        <v>200</v>
      </c>
      <c r="F116" s="26">
        <v>100</v>
      </c>
      <c r="G116" s="27">
        <v>0</v>
      </c>
      <c r="H116" s="14">
        <f>G116/F116*C116</f>
        <v>0</v>
      </c>
      <c r="I116" s="14">
        <f>G116/F116*D116</f>
        <v>0</v>
      </c>
      <c r="J116" s="14">
        <f>G116/F116*E116</f>
        <v>0</v>
      </c>
      <c r="K116" s="27">
        <v>7.0000000000000007E-2</v>
      </c>
      <c r="L116" s="27">
        <v>0.02</v>
      </c>
      <c r="M116" s="27">
        <v>0</v>
      </c>
      <c r="N116" s="14">
        <f>K116/F116*C116</f>
        <v>0.14000000000000001</v>
      </c>
      <c r="O116" s="14">
        <f>L116/F116*C116</f>
        <v>0.04</v>
      </c>
      <c r="P116" s="14">
        <f>M116/F116*C116</f>
        <v>0</v>
      </c>
      <c r="Q116" s="14">
        <f>K116/F116*D116</f>
        <v>0.14000000000000001</v>
      </c>
      <c r="R116" s="14">
        <f>L116/F116*D116</f>
        <v>0.04</v>
      </c>
      <c r="S116" s="14">
        <f>M116/F116*D116</f>
        <v>0</v>
      </c>
      <c r="T116" s="14">
        <f>K116/F116*E116</f>
        <v>0.14000000000000001</v>
      </c>
      <c r="U116" s="14">
        <f>L116/F116*E116</f>
        <v>0.04</v>
      </c>
      <c r="V116" s="14">
        <f>M116/F116*E116</f>
        <v>0</v>
      </c>
      <c r="W116" s="28">
        <v>9.61</v>
      </c>
      <c r="X116" s="28">
        <v>3.29</v>
      </c>
      <c r="Y116" s="28">
        <v>2.88</v>
      </c>
      <c r="Z116" s="28">
        <v>0.28999999999999998</v>
      </c>
      <c r="AA116" s="15">
        <f t="shared" si="149"/>
        <v>19.22</v>
      </c>
      <c r="AB116" s="15">
        <f t="shared" si="150"/>
        <v>6.58</v>
      </c>
      <c r="AC116" s="15">
        <f t="shared" si="151"/>
        <v>5.76</v>
      </c>
      <c r="AD116" s="15">
        <f t="shared" si="152"/>
        <v>0.57999999999999996</v>
      </c>
      <c r="AE116" s="15">
        <f t="shared" si="153"/>
        <v>19.22</v>
      </c>
      <c r="AF116" s="15">
        <f t="shared" si="154"/>
        <v>6.58</v>
      </c>
      <c r="AG116" s="15">
        <f t="shared" si="155"/>
        <v>5.76</v>
      </c>
      <c r="AH116" s="15">
        <f t="shared" si="156"/>
        <v>0.57999999999999996</v>
      </c>
      <c r="AI116" s="15">
        <f t="shared" si="157"/>
        <v>19.22</v>
      </c>
      <c r="AJ116" s="15">
        <f t="shared" si="158"/>
        <v>6.58</v>
      </c>
      <c r="AK116" s="15">
        <f t="shared" si="159"/>
        <v>5.76</v>
      </c>
      <c r="AL116" s="15">
        <f t="shared" si="160"/>
        <v>0.57999999999999996</v>
      </c>
      <c r="AM116" s="28">
        <v>0</v>
      </c>
      <c r="AN116" s="28">
        <v>0</v>
      </c>
      <c r="AO116" s="28">
        <v>0</v>
      </c>
      <c r="AP116" s="28">
        <v>0.03</v>
      </c>
      <c r="AQ116" s="28">
        <v>0.52</v>
      </c>
      <c r="AR116" s="28">
        <v>0.52</v>
      </c>
      <c r="AS116" s="15">
        <f t="shared" si="161"/>
        <v>0</v>
      </c>
      <c r="AT116" s="15">
        <f t="shared" si="162"/>
        <v>0</v>
      </c>
      <c r="AU116" s="15">
        <f t="shared" si="163"/>
        <v>0</v>
      </c>
      <c r="AV116" s="15">
        <f t="shared" si="164"/>
        <v>0.06</v>
      </c>
      <c r="AW116" s="15">
        <f t="shared" si="165"/>
        <v>1.04</v>
      </c>
      <c r="AX116" s="15">
        <f t="shared" si="166"/>
        <v>1.04</v>
      </c>
      <c r="AY116" s="15">
        <f t="shared" si="167"/>
        <v>0</v>
      </c>
      <c r="AZ116" s="15">
        <f t="shared" si="168"/>
        <v>0</v>
      </c>
      <c r="BA116" s="15">
        <f t="shared" si="169"/>
        <v>0</v>
      </c>
      <c r="BB116" s="15">
        <f t="shared" si="170"/>
        <v>0.06</v>
      </c>
      <c r="BC116" s="15">
        <f t="shared" si="171"/>
        <v>1.04</v>
      </c>
      <c r="BD116" s="15">
        <f t="shared" si="172"/>
        <v>1.04</v>
      </c>
      <c r="BE116" s="15">
        <f t="shared" si="173"/>
        <v>0</v>
      </c>
      <c r="BF116" s="15">
        <f t="shared" si="174"/>
        <v>0</v>
      </c>
      <c r="BG116" s="15">
        <f t="shared" si="175"/>
        <v>0</v>
      </c>
      <c r="BH116" s="15">
        <f t="shared" si="176"/>
        <v>0.06</v>
      </c>
      <c r="BI116" s="15">
        <f t="shared" si="177"/>
        <v>1.04</v>
      </c>
      <c r="BJ116" s="50">
        <f t="shared" si="178"/>
        <v>1.04</v>
      </c>
    </row>
    <row r="117" spans="1:62" s="7" customFormat="1" x14ac:dyDescent="0.3">
      <c r="A117" s="142" t="s">
        <v>233</v>
      </c>
      <c r="B117" s="143"/>
      <c r="C117" s="143"/>
      <c r="D117" s="143"/>
      <c r="E117" s="143"/>
      <c r="F117" s="144"/>
      <c r="G117" s="47">
        <f>SUM(G114:G116)</f>
        <v>477.87</v>
      </c>
      <c r="H117" s="47">
        <f t="shared" ref="H117:BJ117" si="196">SUM(H114:H116)</f>
        <v>959.61</v>
      </c>
      <c r="I117" s="47">
        <f t="shared" si="196"/>
        <v>1078.1100000000001</v>
      </c>
      <c r="J117" s="47">
        <f t="shared" si="196"/>
        <v>1318.98</v>
      </c>
      <c r="K117" s="47">
        <f t="shared" si="196"/>
        <v>23.27</v>
      </c>
      <c r="L117" s="47">
        <f t="shared" si="196"/>
        <v>21.889999999999997</v>
      </c>
      <c r="M117" s="47">
        <f t="shared" si="196"/>
        <v>46.04</v>
      </c>
      <c r="N117" s="47">
        <f t="shared" si="196"/>
        <v>49.34</v>
      </c>
      <c r="O117" s="47">
        <f t="shared" si="196"/>
        <v>40.449999999999996</v>
      </c>
      <c r="P117" s="47">
        <f t="shared" si="196"/>
        <v>97.32</v>
      </c>
      <c r="Q117" s="47">
        <f t="shared" si="196"/>
        <v>54.44</v>
      </c>
      <c r="R117" s="47">
        <f t="shared" si="196"/>
        <v>46.749999999999993</v>
      </c>
      <c r="S117" s="47">
        <f t="shared" si="196"/>
        <v>107.52000000000001</v>
      </c>
      <c r="T117" s="47">
        <f t="shared" si="196"/>
        <v>67.44</v>
      </c>
      <c r="U117" s="47">
        <f t="shared" si="196"/>
        <v>56.019999999999996</v>
      </c>
      <c r="V117" s="47">
        <f t="shared" si="196"/>
        <v>133.16</v>
      </c>
      <c r="W117" s="47">
        <f t="shared" si="196"/>
        <v>272.90000000000003</v>
      </c>
      <c r="X117" s="47">
        <f t="shared" si="196"/>
        <v>38.4</v>
      </c>
      <c r="Y117" s="47">
        <f t="shared" si="196"/>
        <v>295.29999999999995</v>
      </c>
      <c r="Z117" s="47">
        <f t="shared" si="196"/>
        <v>3.81</v>
      </c>
      <c r="AA117" s="47">
        <f t="shared" si="196"/>
        <v>708.81400000000008</v>
      </c>
      <c r="AB117" s="47">
        <f t="shared" si="196"/>
        <v>72.551999999999992</v>
      </c>
      <c r="AC117" s="47">
        <f t="shared" si="196"/>
        <v>629.404</v>
      </c>
      <c r="AD117" s="47">
        <f t="shared" si="196"/>
        <v>7.7299999999999995</v>
      </c>
      <c r="AE117" s="47">
        <f t="shared" si="196"/>
        <v>727.04600000000016</v>
      </c>
      <c r="AF117" s="47">
        <f t="shared" si="196"/>
        <v>79.707999999999998</v>
      </c>
      <c r="AG117" s="47">
        <f t="shared" si="196"/>
        <v>675.51599999999996</v>
      </c>
      <c r="AH117" s="47">
        <f t="shared" si="196"/>
        <v>8.35</v>
      </c>
      <c r="AI117" s="47">
        <f t="shared" si="196"/>
        <v>944.7560000000002</v>
      </c>
      <c r="AJ117" s="47">
        <f t="shared" si="196"/>
        <v>96.927999999999997</v>
      </c>
      <c r="AK117" s="47">
        <f t="shared" si="196"/>
        <v>852.65599999999995</v>
      </c>
      <c r="AL117" s="47">
        <f t="shared" si="196"/>
        <v>10.32</v>
      </c>
      <c r="AM117" s="47">
        <f t="shared" si="196"/>
        <v>0.09</v>
      </c>
      <c r="AN117" s="47">
        <f t="shared" si="196"/>
        <v>0.30000000000000004</v>
      </c>
      <c r="AO117" s="47">
        <f t="shared" si="196"/>
        <v>0.26</v>
      </c>
      <c r="AP117" s="47">
        <f t="shared" si="196"/>
        <v>4.5900000000000007</v>
      </c>
      <c r="AQ117" s="47">
        <f t="shared" si="196"/>
        <v>2.25</v>
      </c>
      <c r="AR117" s="47">
        <f t="shared" si="196"/>
        <v>0.62</v>
      </c>
      <c r="AS117" s="47">
        <f t="shared" si="196"/>
        <v>0.27</v>
      </c>
      <c r="AT117" s="47">
        <f t="shared" si="196"/>
        <v>0.61399999999999999</v>
      </c>
      <c r="AU117" s="47">
        <f t="shared" si="196"/>
        <v>0.36199999999999999</v>
      </c>
      <c r="AV117" s="47">
        <f t="shared" si="196"/>
        <v>6.6779999999999999</v>
      </c>
      <c r="AW117" s="47">
        <f t="shared" si="196"/>
        <v>2.4239999999999999</v>
      </c>
      <c r="AX117" s="47">
        <f t="shared" si="196"/>
        <v>1.1200000000000001</v>
      </c>
      <c r="AY117" s="47">
        <f t="shared" si="196"/>
        <v>0.27</v>
      </c>
      <c r="AZ117" s="47">
        <f t="shared" si="196"/>
        <v>0.66600000000000004</v>
      </c>
      <c r="BA117" s="47">
        <f t="shared" si="196"/>
        <v>0.43800000000000006</v>
      </c>
      <c r="BB117" s="47">
        <f t="shared" si="196"/>
        <v>7.9619999999999997</v>
      </c>
      <c r="BC117" s="47">
        <f t="shared" si="196"/>
        <v>3.1160000000000001</v>
      </c>
      <c r="BD117" s="47">
        <f t="shared" si="196"/>
        <v>1.1600000000000001</v>
      </c>
      <c r="BE117" s="47">
        <f t="shared" si="196"/>
        <v>0.36</v>
      </c>
      <c r="BF117" s="47">
        <f t="shared" si="196"/>
        <v>0.83600000000000008</v>
      </c>
      <c r="BG117" s="47">
        <f t="shared" si="196"/>
        <v>1.1136000000000001</v>
      </c>
      <c r="BH117" s="47">
        <f t="shared" si="196"/>
        <v>9.3119999999999994</v>
      </c>
      <c r="BI117" s="47">
        <f t="shared" si="196"/>
        <v>3.1160000000000001</v>
      </c>
      <c r="BJ117" s="83">
        <f t="shared" si="196"/>
        <v>1.1600000000000001</v>
      </c>
    </row>
    <row r="118" spans="1:62" s="7" customFormat="1" x14ac:dyDescent="0.3">
      <c r="A118" s="49" t="s">
        <v>108</v>
      </c>
      <c r="B118" s="26">
        <v>439</v>
      </c>
      <c r="C118" s="23">
        <v>200</v>
      </c>
      <c r="D118" s="23">
        <v>200</v>
      </c>
      <c r="E118" s="23">
        <v>200</v>
      </c>
      <c r="F118" s="26">
        <v>100</v>
      </c>
      <c r="G118" s="27">
        <v>64</v>
      </c>
      <c r="H118" s="14">
        <f>G118/F118*C118</f>
        <v>128</v>
      </c>
      <c r="I118" s="14">
        <f>G118/F118*D118</f>
        <v>128</v>
      </c>
      <c r="J118" s="14">
        <f>G118/F118*E118</f>
        <v>128</v>
      </c>
      <c r="K118" s="27">
        <v>2.8</v>
      </c>
      <c r="L118" s="27">
        <v>4</v>
      </c>
      <c r="M118" s="27">
        <v>4.2</v>
      </c>
      <c r="N118" s="14">
        <f>K118/F118*C118</f>
        <v>5.6</v>
      </c>
      <c r="O118" s="14">
        <f>L118/F118*C118</f>
        <v>8</v>
      </c>
      <c r="P118" s="14">
        <f>M118/F118*C118</f>
        <v>8.4</v>
      </c>
      <c r="Q118" s="14">
        <f>K118/F118*D118</f>
        <v>5.6</v>
      </c>
      <c r="R118" s="14">
        <f>L118/F118*D118</f>
        <v>8</v>
      </c>
      <c r="S118" s="14">
        <f>M118/F118*D118</f>
        <v>8.4</v>
      </c>
      <c r="T118" s="14">
        <f>K118/F118*E118</f>
        <v>5.6</v>
      </c>
      <c r="U118" s="14">
        <f>L118/F118*E118</f>
        <v>8</v>
      </c>
      <c r="V118" s="14">
        <f>M118/F118*E118</f>
        <v>8.4</v>
      </c>
      <c r="W118" s="28">
        <v>304.8</v>
      </c>
      <c r="X118" s="28">
        <v>28</v>
      </c>
      <c r="Y118" s="28">
        <v>0</v>
      </c>
      <c r="Z118" s="28">
        <v>0.2</v>
      </c>
      <c r="AA118" s="15">
        <f t="shared" si="149"/>
        <v>609.6</v>
      </c>
      <c r="AB118" s="15">
        <f t="shared" si="150"/>
        <v>56.000000000000007</v>
      </c>
      <c r="AC118" s="15">
        <f t="shared" si="151"/>
        <v>0</v>
      </c>
      <c r="AD118" s="15">
        <f t="shared" si="152"/>
        <v>0.4</v>
      </c>
      <c r="AE118" s="15">
        <f t="shared" si="153"/>
        <v>609.6</v>
      </c>
      <c r="AF118" s="15">
        <f t="shared" si="154"/>
        <v>56.000000000000007</v>
      </c>
      <c r="AG118" s="15">
        <f t="shared" si="155"/>
        <v>0</v>
      </c>
      <c r="AH118" s="15">
        <f t="shared" si="156"/>
        <v>0.4</v>
      </c>
      <c r="AI118" s="15">
        <f t="shared" si="157"/>
        <v>609.6</v>
      </c>
      <c r="AJ118" s="15">
        <f t="shared" si="158"/>
        <v>56.000000000000007</v>
      </c>
      <c r="AK118" s="15">
        <f t="shared" si="159"/>
        <v>0</v>
      </c>
      <c r="AL118" s="15">
        <f t="shared" si="160"/>
        <v>0.4</v>
      </c>
      <c r="AM118" s="28">
        <v>0</v>
      </c>
      <c r="AN118" s="28">
        <v>0.06</v>
      </c>
      <c r="AO118" s="28">
        <v>0.34</v>
      </c>
      <c r="AP118" s="28">
        <v>0</v>
      </c>
      <c r="AQ118" s="28">
        <v>1.4</v>
      </c>
      <c r="AR118" s="28">
        <v>0</v>
      </c>
      <c r="AS118" s="15">
        <f t="shared" si="161"/>
        <v>0</v>
      </c>
      <c r="AT118" s="15">
        <f t="shared" si="162"/>
        <v>0.12</v>
      </c>
      <c r="AU118" s="15">
        <f t="shared" si="163"/>
        <v>0.68</v>
      </c>
      <c r="AV118" s="15">
        <f t="shared" si="164"/>
        <v>0</v>
      </c>
      <c r="AW118" s="15">
        <f t="shared" si="165"/>
        <v>2.8</v>
      </c>
      <c r="AX118" s="15">
        <f t="shared" si="166"/>
        <v>0</v>
      </c>
      <c r="AY118" s="15">
        <f t="shared" si="167"/>
        <v>0</v>
      </c>
      <c r="AZ118" s="15">
        <f t="shared" si="168"/>
        <v>0.12</v>
      </c>
      <c r="BA118" s="15">
        <f t="shared" si="169"/>
        <v>0.68</v>
      </c>
      <c r="BB118" s="15">
        <f t="shared" si="170"/>
        <v>0</v>
      </c>
      <c r="BC118" s="15">
        <f t="shared" si="171"/>
        <v>2.8</v>
      </c>
      <c r="BD118" s="15">
        <f t="shared" si="172"/>
        <v>0</v>
      </c>
      <c r="BE118" s="15">
        <f t="shared" si="173"/>
        <v>0</v>
      </c>
      <c r="BF118" s="15">
        <f t="shared" si="174"/>
        <v>0.12</v>
      </c>
      <c r="BG118" s="15">
        <f t="shared" si="175"/>
        <v>1.36</v>
      </c>
      <c r="BH118" s="15">
        <f t="shared" si="176"/>
        <v>0</v>
      </c>
      <c r="BI118" s="15">
        <f t="shared" si="177"/>
        <v>2.8</v>
      </c>
      <c r="BJ118" s="50">
        <f t="shared" si="178"/>
        <v>0</v>
      </c>
    </row>
    <row r="119" spans="1:62" s="7" customFormat="1" x14ac:dyDescent="0.3">
      <c r="A119" s="49" t="s">
        <v>241</v>
      </c>
      <c r="B119" s="26">
        <v>12024</v>
      </c>
      <c r="C119" s="23"/>
      <c r="D119" s="23"/>
      <c r="E119" s="23">
        <v>100</v>
      </c>
      <c r="F119" s="26">
        <v>100</v>
      </c>
      <c r="G119" s="27">
        <v>250.5</v>
      </c>
      <c r="H119" s="14"/>
      <c r="I119" s="14"/>
      <c r="J119" s="14">
        <f>G119/F119*E119</f>
        <v>250.5</v>
      </c>
      <c r="K119" s="27">
        <v>6.35</v>
      </c>
      <c r="L119" s="27">
        <v>3.27</v>
      </c>
      <c r="M119" s="27">
        <v>43.49</v>
      </c>
      <c r="N119" s="14"/>
      <c r="O119" s="14"/>
      <c r="P119" s="14"/>
      <c r="Q119" s="14"/>
      <c r="R119" s="14"/>
      <c r="S119" s="14"/>
      <c r="T119" s="14">
        <f>K119/F119*E119</f>
        <v>6.35</v>
      </c>
      <c r="U119" s="14">
        <f>L119/F119*E119</f>
        <v>3.27</v>
      </c>
      <c r="V119" s="14">
        <f>M119/F119*E119</f>
        <v>43.49</v>
      </c>
      <c r="W119" s="28">
        <v>42.04</v>
      </c>
      <c r="X119" s="28">
        <v>17.02</v>
      </c>
      <c r="Y119" s="28">
        <v>59.64</v>
      </c>
      <c r="Z119" s="28">
        <v>0.7</v>
      </c>
      <c r="AA119" s="15"/>
      <c r="AB119" s="15"/>
      <c r="AC119" s="15"/>
      <c r="AD119" s="15"/>
      <c r="AE119" s="15"/>
      <c r="AF119" s="15"/>
      <c r="AG119" s="15"/>
      <c r="AH119" s="15"/>
      <c r="AI119" s="15">
        <f t="shared" si="157"/>
        <v>42.04</v>
      </c>
      <c r="AJ119" s="15">
        <f t="shared" si="158"/>
        <v>17.02</v>
      </c>
      <c r="AK119" s="15">
        <f t="shared" si="159"/>
        <v>59.64</v>
      </c>
      <c r="AL119" s="15">
        <f t="shared" si="160"/>
        <v>0.7</v>
      </c>
      <c r="AM119" s="28">
        <v>0.01</v>
      </c>
      <c r="AN119" s="28">
        <v>0.1</v>
      </c>
      <c r="AO119" s="28">
        <v>0.06</v>
      </c>
      <c r="AP119" s="28">
        <v>1.23</v>
      </c>
      <c r="AQ119" s="28">
        <v>1.31</v>
      </c>
      <c r="AR119" s="28">
        <v>0.87</v>
      </c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>
        <f t="shared" si="173"/>
        <v>0.01</v>
      </c>
      <c r="BF119" s="15">
        <f t="shared" si="174"/>
        <v>0.1</v>
      </c>
      <c r="BG119" s="15">
        <v>0.06</v>
      </c>
      <c r="BH119" s="15">
        <f t="shared" si="176"/>
        <v>1.23</v>
      </c>
      <c r="BI119" s="15">
        <f t="shared" si="177"/>
        <v>1.31</v>
      </c>
      <c r="BJ119" s="50">
        <f t="shared" si="178"/>
        <v>0.86999999999999988</v>
      </c>
    </row>
    <row r="120" spans="1:62" s="9" customFormat="1" x14ac:dyDescent="0.3">
      <c r="A120" s="145" t="s">
        <v>234</v>
      </c>
      <c r="B120" s="150"/>
      <c r="C120" s="150"/>
      <c r="D120" s="150"/>
      <c r="E120" s="150"/>
      <c r="F120" s="150"/>
      <c r="G120" s="77">
        <f>SUM(G118:G119)</f>
        <v>314.5</v>
      </c>
      <c r="H120" s="77">
        <f t="shared" ref="H120:BJ120" si="197">SUM(H118:H119)</f>
        <v>128</v>
      </c>
      <c r="I120" s="77">
        <f t="shared" si="197"/>
        <v>128</v>
      </c>
      <c r="J120" s="77">
        <f t="shared" si="197"/>
        <v>378.5</v>
      </c>
      <c r="K120" s="77">
        <f t="shared" si="197"/>
        <v>9.1499999999999986</v>
      </c>
      <c r="L120" s="77">
        <f t="shared" si="197"/>
        <v>7.27</v>
      </c>
      <c r="M120" s="77">
        <f t="shared" si="197"/>
        <v>47.690000000000005</v>
      </c>
      <c r="N120" s="77">
        <f t="shared" si="197"/>
        <v>5.6</v>
      </c>
      <c r="O120" s="77">
        <f t="shared" si="197"/>
        <v>8</v>
      </c>
      <c r="P120" s="77">
        <f t="shared" si="197"/>
        <v>8.4</v>
      </c>
      <c r="Q120" s="77">
        <f t="shared" si="197"/>
        <v>5.6</v>
      </c>
      <c r="R120" s="77">
        <f t="shared" si="197"/>
        <v>8</v>
      </c>
      <c r="S120" s="77">
        <f t="shared" si="197"/>
        <v>8.4</v>
      </c>
      <c r="T120" s="77">
        <f t="shared" si="197"/>
        <v>11.95</v>
      </c>
      <c r="U120" s="77">
        <f t="shared" si="197"/>
        <v>11.27</v>
      </c>
      <c r="V120" s="77">
        <f t="shared" si="197"/>
        <v>51.89</v>
      </c>
      <c r="W120" s="77">
        <f t="shared" si="197"/>
        <v>346.84000000000003</v>
      </c>
      <c r="X120" s="77">
        <f t="shared" si="197"/>
        <v>45.019999999999996</v>
      </c>
      <c r="Y120" s="77">
        <f t="shared" si="197"/>
        <v>59.64</v>
      </c>
      <c r="Z120" s="77">
        <f t="shared" si="197"/>
        <v>0.89999999999999991</v>
      </c>
      <c r="AA120" s="77">
        <f t="shared" si="197"/>
        <v>609.6</v>
      </c>
      <c r="AB120" s="77">
        <f t="shared" si="197"/>
        <v>56.000000000000007</v>
      </c>
      <c r="AC120" s="77">
        <f t="shared" si="197"/>
        <v>0</v>
      </c>
      <c r="AD120" s="77">
        <f t="shared" si="197"/>
        <v>0.4</v>
      </c>
      <c r="AE120" s="77">
        <f t="shared" si="197"/>
        <v>609.6</v>
      </c>
      <c r="AF120" s="77">
        <f t="shared" si="197"/>
        <v>56.000000000000007</v>
      </c>
      <c r="AG120" s="77">
        <f t="shared" si="197"/>
        <v>0</v>
      </c>
      <c r="AH120" s="77">
        <f t="shared" si="197"/>
        <v>0.4</v>
      </c>
      <c r="AI120" s="77">
        <f t="shared" si="197"/>
        <v>651.64</v>
      </c>
      <c r="AJ120" s="77">
        <f t="shared" si="197"/>
        <v>73.02000000000001</v>
      </c>
      <c r="AK120" s="77">
        <f t="shared" si="197"/>
        <v>59.64</v>
      </c>
      <c r="AL120" s="77">
        <f t="shared" si="197"/>
        <v>1.1000000000000001</v>
      </c>
      <c r="AM120" s="77">
        <f t="shared" si="197"/>
        <v>0.01</v>
      </c>
      <c r="AN120" s="77">
        <f t="shared" si="197"/>
        <v>0.16</v>
      </c>
      <c r="AO120" s="77">
        <f t="shared" si="197"/>
        <v>0.4</v>
      </c>
      <c r="AP120" s="77">
        <f t="shared" si="197"/>
        <v>1.23</v>
      </c>
      <c r="AQ120" s="77">
        <f t="shared" si="197"/>
        <v>2.71</v>
      </c>
      <c r="AR120" s="77">
        <f t="shared" si="197"/>
        <v>0.87</v>
      </c>
      <c r="AS120" s="77">
        <f t="shared" si="197"/>
        <v>0</v>
      </c>
      <c r="AT120" s="77">
        <f t="shared" si="197"/>
        <v>0.12</v>
      </c>
      <c r="AU120" s="77">
        <f t="shared" si="197"/>
        <v>0.68</v>
      </c>
      <c r="AV120" s="77">
        <f t="shared" si="197"/>
        <v>0</v>
      </c>
      <c r="AW120" s="77">
        <f t="shared" si="197"/>
        <v>2.8</v>
      </c>
      <c r="AX120" s="77">
        <f t="shared" si="197"/>
        <v>0</v>
      </c>
      <c r="AY120" s="77">
        <f t="shared" si="197"/>
        <v>0</v>
      </c>
      <c r="AZ120" s="77">
        <f t="shared" si="197"/>
        <v>0.12</v>
      </c>
      <c r="BA120" s="77">
        <f t="shared" si="197"/>
        <v>0.68</v>
      </c>
      <c r="BB120" s="77">
        <f t="shared" si="197"/>
        <v>0</v>
      </c>
      <c r="BC120" s="77">
        <f t="shared" si="197"/>
        <v>2.8</v>
      </c>
      <c r="BD120" s="77">
        <f t="shared" si="197"/>
        <v>0</v>
      </c>
      <c r="BE120" s="77">
        <f t="shared" si="197"/>
        <v>0.01</v>
      </c>
      <c r="BF120" s="77">
        <f t="shared" si="197"/>
        <v>0.22</v>
      </c>
      <c r="BG120" s="77">
        <f t="shared" si="197"/>
        <v>1.4200000000000002</v>
      </c>
      <c r="BH120" s="77">
        <f t="shared" si="197"/>
        <v>1.23</v>
      </c>
      <c r="BI120" s="77">
        <f t="shared" si="197"/>
        <v>4.1099999999999994</v>
      </c>
      <c r="BJ120" s="52">
        <f t="shared" si="197"/>
        <v>0.86999999999999988</v>
      </c>
    </row>
    <row r="121" spans="1:62" s="11" customFormat="1" ht="19.5" thickBot="1" x14ac:dyDescent="0.35">
      <c r="A121" s="153" t="s">
        <v>58</v>
      </c>
      <c r="B121" s="154"/>
      <c r="C121" s="154"/>
      <c r="D121" s="154"/>
      <c r="E121" s="154"/>
      <c r="F121" s="154"/>
      <c r="G121" s="43">
        <f>SUM(G120,G117,G113,G109,G101)</f>
        <v>3466.4300000000003</v>
      </c>
      <c r="H121" s="43">
        <f t="shared" ref="H121:BJ121" si="198">SUM(H120,H117,H113,H109,H101)</f>
        <v>3870.38</v>
      </c>
      <c r="I121" s="43">
        <f t="shared" si="198"/>
        <v>4343.0200000000004</v>
      </c>
      <c r="J121" s="43">
        <f t="shared" si="198"/>
        <v>5640.84</v>
      </c>
      <c r="K121" s="43">
        <f t="shared" si="198"/>
        <v>111.80000000000001</v>
      </c>
      <c r="L121" s="43">
        <f t="shared" si="198"/>
        <v>144.24999999999997</v>
      </c>
      <c r="M121" s="43">
        <f t="shared" si="198"/>
        <v>427.96000000000004</v>
      </c>
      <c r="N121" s="43">
        <f t="shared" si="198"/>
        <v>143.33028571428574</v>
      </c>
      <c r="O121" s="43">
        <f t="shared" si="198"/>
        <v>165.79090476190476</v>
      </c>
      <c r="P121" s="43">
        <f t="shared" si="198"/>
        <v>429.0740952380952</v>
      </c>
      <c r="Q121" s="43">
        <f t="shared" si="198"/>
        <v>157.61428571428573</v>
      </c>
      <c r="R121" s="43">
        <f t="shared" si="198"/>
        <v>187.83690476190475</v>
      </c>
      <c r="S121" s="43">
        <f t="shared" si="198"/>
        <v>481.68809523809523</v>
      </c>
      <c r="T121" s="43">
        <f t="shared" si="198"/>
        <v>206.18857142857144</v>
      </c>
      <c r="U121" s="43">
        <f t="shared" si="198"/>
        <v>244.80999999999997</v>
      </c>
      <c r="V121" s="43">
        <f t="shared" si="198"/>
        <v>631.73428571428576</v>
      </c>
      <c r="W121" s="43">
        <f t="shared" si="198"/>
        <v>1641.52</v>
      </c>
      <c r="X121" s="43">
        <f t="shared" si="198"/>
        <v>352.08</v>
      </c>
      <c r="Y121" s="43">
        <f t="shared" si="198"/>
        <v>1484.1299999999999</v>
      </c>
      <c r="Z121" s="43">
        <f t="shared" si="198"/>
        <v>24.994</v>
      </c>
      <c r="AA121" s="43">
        <f t="shared" si="198"/>
        <v>2029.8235000000002</v>
      </c>
      <c r="AB121" s="43">
        <f t="shared" si="198"/>
        <v>455.66700000000003</v>
      </c>
      <c r="AC121" s="43">
        <f t="shared" si="198"/>
        <v>1706.5960000000002</v>
      </c>
      <c r="AD121" s="43">
        <f t="shared" si="198"/>
        <v>33.050040000000003</v>
      </c>
      <c r="AE121" s="43">
        <f t="shared" si="198"/>
        <v>2071.5495000000001</v>
      </c>
      <c r="AF121" s="43">
        <f t="shared" si="198"/>
        <v>492.685</v>
      </c>
      <c r="AG121" s="43">
        <f t="shared" si="198"/>
        <v>1871.5840000000001</v>
      </c>
      <c r="AH121" s="43">
        <f t="shared" si="198"/>
        <v>35.818040000000003</v>
      </c>
      <c r="AI121" s="43">
        <f t="shared" si="198"/>
        <v>2667.056</v>
      </c>
      <c r="AJ121" s="43">
        <f t="shared" si="198"/>
        <v>636.51549999999997</v>
      </c>
      <c r="AK121" s="43">
        <f t="shared" si="198"/>
        <v>2513.7734999999998</v>
      </c>
      <c r="AL121" s="43">
        <f t="shared" si="198"/>
        <v>44.080079999999995</v>
      </c>
      <c r="AM121" s="43">
        <f t="shared" si="198"/>
        <v>1.47</v>
      </c>
      <c r="AN121" s="43">
        <f t="shared" si="198"/>
        <v>2.1350000000000002</v>
      </c>
      <c r="AO121" s="43">
        <f t="shared" si="198"/>
        <v>2.085</v>
      </c>
      <c r="AP121" s="43">
        <f t="shared" si="198"/>
        <v>277.87999999999994</v>
      </c>
      <c r="AQ121" s="43">
        <f t="shared" si="198"/>
        <v>81.760000000000005</v>
      </c>
      <c r="AR121" s="43">
        <f t="shared" si="198"/>
        <v>8.6100000000000012</v>
      </c>
      <c r="AS121" s="43">
        <f t="shared" si="198"/>
        <v>2.6101000000000001</v>
      </c>
      <c r="AT121" s="43">
        <f t="shared" si="198"/>
        <v>2.4333</v>
      </c>
      <c r="AU121" s="43">
        <f t="shared" si="198"/>
        <v>2.2265000000000001</v>
      </c>
      <c r="AV121" s="43">
        <f t="shared" si="198"/>
        <v>139.59099999999998</v>
      </c>
      <c r="AW121" s="43">
        <f t="shared" si="198"/>
        <v>78.522999999999996</v>
      </c>
      <c r="AX121" s="43">
        <f t="shared" si="198"/>
        <v>6.8435000000000006</v>
      </c>
      <c r="AY121" s="43">
        <f t="shared" si="198"/>
        <v>2.6340999999999997</v>
      </c>
      <c r="AZ121" s="43">
        <f t="shared" si="198"/>
        <v>2.6103000000000001</v>
      </c>
      <c r="BA121" s="43">
        <f t="shared" si="198"/>
        <v>2.4275000000000002</v>
      </c>
      <c r="BB121" s="43">
        <f t="shared" si="198"/>
        <v>142.375</v>
      </c>
      <c r="BC121" s="43">
        <f t="shared" si="198"/>
        <v>84.52</v>
      </c>
      <c r="BD121" s="43">
        <f t="shared" si="198"/>
        <v>6.9725000000000001</v>
      </c>
      <c r="BE121" s="43">
        <f t="shared" si="198"/>
        <v>2.8887</v>
      </c>
      <c r="BF121" s="43">
        <f t="shared" si="198"/>
        <v>3.2815999999999996</v>
      </c>
      <c r="BG121" s="43">
        <f t="shared" si="198"/>
        <v>5.4526399999999997</v>
      </c>
      <c r="BH121" s="43">
        <f t="shared" si="198"/>
        <v>290.31349999999998</v>
      </c>
      <c r="BI121" s="43">
        <f t="shared" si="198"/>
        <v>98.368500000000012</v>
      </c>
      <c r="BJ121" s="84">
        <f t="shared" si="198"/>
        <v>9.6189999999999998</v>
      </c>
    </row>
    <row r="122" spans="1:62" s="11" customFormat="1" x14ac:dyDescent="0.3">
      <c r="A122" s="59"/>
      <c r="B122" s="60"/>
      <c r="C122" s="60"/>
      <c r="D122" s="60"/>
      <c r="E122" s="60"/>
      <c r="F122" s="60"/>
      <c r="G122" s="73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X122" s="73"/>
      <c r="Y122" s="73"/>
      <c r="Z122" s="73"/>
      <c r="AA122" s="73"/>
      <c r="AB122" s="73"/>
      <c r="AC122" s="73"/>
      <c r="AD122" s="73"/>
      <c r="AE122" s="73"/>
      <c r="AF122" s="73"/>
      <c r="AG122" s="73"/>
      <c r="AH122" s="73"/>
      <c r="AI122" s="73"/>
      <c r="AJ122" s="73"/>
      <c r="AK122" s="73"/>
      <c r="AL122" s="73"/>
      <c r="AM122" s="73"/>
      <c r="AN122" s="73"/>
      <c r="AO122" s="73"/>
      <c r="AP122" s="73"/>
      <c r="AQ122" s="73"/>
      <c r="AR122" s="73"/>
      <c r="AS122" s="73"/>
      <c r="AT122" s="73"/>
      <c r="AU122" s="73"/>
      <c r="AV122" s="73"/>
      <c r="AW122" s="73"/>
      <c r="AX122" s="73"/>
      <c r="AY122" s="73"/>
      <c r="AZ122" s="73"/>
      <c r="BA122" s="73"/>
      <c r="BB122" s="73"/>
      <c r="BC122" s="73"/>
      <c r="BD122" s="73"/>
      <c r="BE122" s="73"/>
      <c r="BF122" s="73"/>
      <c r="BG122" s="73"/>
      <c r="BH122" s="73"/>
      <c r="BI122" s="73"/>
      <c r="BJ122" s="73"/>
    </row>
    <row r="123" spans="1:62" s="11" customFormat="1" x14ac:dyDescent="0.3">
      <c r="A123" s="59"/>
      <c r="B123" s="60"/>
      <c r="C123" s="60"/>
      <c r="D123" s="60"/>
      <c r="E123" s="60"/>
      <c r="F123" s="60"/>
      <c r="G123" s="73"/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X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3"/>
      <c r="AI123" s="73"/>
      <c r="AJ123" s="73"/>
      <c r="AK123" s="73"/>
      <c r="AL123" s="73"/>
      <c r="AM123" s="73"/>
      <c r="AN123" s="73"/>
      <c r="AO123" s="73"/>
      <c r="AP123" s="73"/>
      <c r="AQ123" s="73"/>
      <c r="AR123" s="73"/>
      <c r="AS123" s="73"/>
      <c r="AT123" s="73"/>
      <c r="AU123" s="73"/>
      <c r="AV123" s="73"/>
      <c r="AW123" s="73"/>
      <c r="AX123" s="73"/>
      <c r="AY123" s="73"/>
      <c r="AZ123" s="73"/>
      <c r="BA123" s="73"/>
      <c r="BB123" s="73"/>
      <c r="BC123" s="73"/>
      <c r="BD123" s="73"/>
      <c r="BE123" s="73"/>
      <c r="BF123" s="73"/>
      <c r="BG123" s="73"/>
      <c r="BH123" s="73"/>
      <c r="BI123" s="73"/>
      <c r="BJ123" s="73"/>
    </row>
    <row r="124" spans="1:62" s="11" customFormat="1" x14ac:dyDescent="0.3">
      <c r="A124" s="59"/>
      <c r="B124" s="60"/>
      <c r="C124" s="60"/>
      <c r="D124" s="60"/>
      <c r="E124" s="60"/>
      <c r="F124" s="60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8"/>
      <c r="AC124" s="78"/>
      <c r="AD124" s="78"/>
      <c r="AE124" s="78"/>
      <c r="AF124" s="78"/>
      <c r="AG124" s="78"/>
      <c r="AH124" s="78"/>
      <c r="AI124" s="78"/>
      <c r="AJ124" s="78"/>
      <c r="AK124" s="78"/>
      <c r="AL124" s="78"/>
      <c r="AM124" s="78"/>
      <c r="AN124" s="78"/>
      <c r="AO124" s="78"/>
      <c r="AP124" s="78"/>
      <c r="AQ124" s="78"/>
      <c r="AR124" s="78"/>
      <c r="AS124" s="78"/>
      <c r="AT124" s="78"/>
      <c r="AU124" s="78"/>
      <c r="AV124" s="78"/>
      <c r="AW124" s="78"/>
      <c r="AX124" s="78"/>
      <c r="AY124" s="78"/>
      <c r="AZ124" s="78"/>
      <c r="BA124" s="78"/>
      <c r="BB124" s="78"/>
      <c r="BC124" s="78"/>
      <c r="BD124" s="78"/>
      <c r="BE124" s="78"/>
      <c r="BF124" s="78"/>
      <c r="BG124" s="78"/>
      <c r="BH124" s="78"/>
      <c r="BI124" s="78"/>
      <c r="BJ124" s="78"/>
    </row>
    <row r="125" spans="1:62" s="11" customFormat="1" x14ac:dyDescent="0.3">
      <c r="A125" s="59"/>
      <c r="B125" s="60"/>
      <c r="C125" s="60"/>
      <c r="D125" s="60"/>
      <c r="E125" s="60"/>
      <c r="F125" s="60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8"/>
      <c r="AC125" s="78"/>
      <c r="AD125" s="78"/>
      <c r="AE125" s="78"/>
      <c r="AF125" s="78"/>
      <c r="AG125" s="78"/>
      <c r="AH125" s="78"/>
      <c r="AI125" s="78"/>
      <c r="AJ125" s="78"/>
      <c r="AK125" s="78"/>
      <c r="AL125" s="78"/>
      <c r="AM125" s="78"/>
      <c r="AN125" s="78"/>
      <c r="AO125" s="78"/>
      <c r="AP125" s="78"/>
      <c r="AQ125" s="78"/>
      <c r="AR125" s="78"/>
      <c r="AS125" s="78"/>
      <c r="AT125" s="78"/>
      <c r="AU125" s="78"/>
      <c r="AV125" s="78"/>
      <c r="AW125" s="78"/>
      <c r="AX125" s="78"/>
      <c r="AY125" s="78"/>
      <c r="AZ125" s="78"/>
      <c r="BA125" s="78"/>
      <c r="BB125" s="78"/>
      <c r="BC125" s="78"/>
      <c r="BD125" s="78"/>
      <c r="BE125" s="78"/>
      <c r="BF125" s="78"/>
      <c r="BG125" s="78"/>
      <c r="BH125" s="78"/>
      <c r="BI125" s="78"/>
      <c r="BJ125" s="78"/>
    </row>
    <row r="126" spans="1:62" s="11" customFormat="1" x14ac:dyDescent="0.3">
      <c r="A126" s="59"/>
      <c r="B126" s="60"/>
      <c r="C126" s="60"/>
      <c r="D126" s="60"/>
      <c r="E126" s="60"/>
      <c r="F126" s="60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8"/>
      <c r="AC126" s="78"/>
      <c r="AD126" s="78"/>
      <c r="AE126" s="78"/>
      <c r="AF126" s="78"/>
      <c r="AG126" s="78"/>
      <c r="AH126" s="78"/>
      <c r="AI126" s="78"/>
      <c r="AJ126" s="78"/>
      <c r="AK126" s="78"/>
      <c r="AL126" s="78"/>
      <c r="AM126" s="78"/>
      <c r="AN126" s="78"/>
      <c r="AO126" s="78"/>
      <c r="AP126" s="78"/>
      <c r="AQ126" s="78"/>
      <c r="AR126" s="78"/>
      <c r="AS126" s="78"/>
      <c r="AT126" s="78"/>
      <c r="AU126" s="78"/>
      <c r="AV126" s="78"/>
      <c r="AW126" s="78"/>
      <c r="AX126" s="78"/>
      <c r="AY126" s="78"/>
      <c r="AZ126" s="78"/>
      <c r="BA126" s="78"/>
      <c r="BB126" s="78"/>
      <c r="BC126" s="78"/>
      <c r="BD126" s="78"/>
      <c r="BE126" s="78"/>
      <c r="BF126" s="78"/>
      <c r="BG126" s="78"/>
      <c r="BH126" s="78"/>
      <c r="BI126" s="78"/>
      <c r="BJ126" s="78"/>
    </row>
    <row r="127" spans="1:62" s="11" customFormat="1" x14ac:dyDescent="0.3">
      <c r="A127" s="59"/>
      <c r="B127" s="60"/>
      <c r="C127" s="60"/>
      <c r="D127" s="60"/>
      <c r="E127" s="60"/>
      <c r="F127" s="60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X127" s="73"/>
      <c r="Y127" s="73"/>
      <c r="Z127" s="73"/>
      <c r="AA127" s="73"/>
      <c r="AB127" s="73"/>
      <c r="AC127" s="73"/>
      <c r="AD127" s="73"/>
      <c r="AE127" s="73"/>
      <c r="AF127" s="73"/>
      <c r="AG127" s="73"/>
      <c r="AH127" s="73"/>
      <c r="AI127" s="73"/>
      <c r="AJ127" s="73"/>
      <c r="AK127" s="73"/>
      <c r="AL127" s="73"/>
      <c r="AM127" s="73"/>
      <c r="AN127" s="73"/>
      <c r="AO127" s="73"/>
      <c r="AP127" s="73"/>
      <c r="AQ127" s="73"/>
      <c r="AR127" s="73"/>
      <c r="AS127" s="73"/>
      <c r="AT127" s="73"/>
      <c r="AU127" s="73"/>
      <c r="AV127" s="73"/>
      <c r="AW127" s="73"/>
      <c r="AX127" s="73"/>
      <c r="AY127" s="73"/>
      <c r="AZ127" s="73"/>
      <c r="BA127" s="73"/>
      <c r="BB127" s="73"/>
      <c r="BC127" s="73"/>
      <c r="BD127" s="73"/>
      <c r="BE127" s="73"/>
      <c r="BF127" s="73"/>
      <c r="BG127" s="73"/>
      <c r="BH127" s="73"/>
      <c r="BI127" s="73"/>
      <c r="BJ127" s="73"/>
    </row>
    <row r="128" spans="1:62" s="11" customFormat="1" x14ac:dyDescent="0.3">
      <c r="A128" s="59"/>
      <c r="B128" s="60"/>
      <c r="C128" s="60"/>
      <c r="D128" s="60"/>
      <c r="E128" s="60"/>
      <c r="F128" s="60"/>
      <c r="G128" s="73"/>
      <c r="H128" s="7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X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3"/>
      <c r="AI128" s="73"/>
      <c r="AJ128" s="73"/>
      <c r="AK128" s="73"/>
      <c r="AL128" s="73"/>
      <c r="AM128" s="73"/>
      <c r="AN128" s="73"/>
      <c r="AO128" s="73"/>
      <c r="AP128" s="73"/>
      <c r="AQ128" s="73"/>
      <c r="AR128" s="73"/>
      <c r="AS128" s="73"/>
      <c r="AT128" s="73"/>
      <c r="AU128" s="73"/>
      <c r="AV128" s="73"/>
      <c r="AW128" s="73"/>
      <c r="AX128" s="73"/>
      <c r="AY128" s="73"/>
      <c r="AZ128" s="73"/>
      <c r="BA128" s="73"/>
      <c r="BB128" s="73"/>
      <c r="BC128" s="73"/>
      <c r="BD128" s="73"/>
      <c r="BE128" s="73"/>
      <c r="BF128" s="73"/>
      <c r="BG128" s="73"/>
      <c r="BH128" s="73"/>
      <c r="BI128" s="73"/>
      <c r="BJ128" s="73"/>
    </row>
    <row r="129" spans="1:62" s="11" customFormat="1" ht="6.75" customHeight="1" x14ac:dyDescent="0.3">
      <c r="A129" s="59"/>
      <c r="B129" s="60"/>
      <c r="C129" s="60"/>
      <c r="D129" s="60"/>
      <c r="E129" s="60"/>
      <c r="F129" s="60"/>
      <c r="G129" s="73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X129" s="73"/>
      <c r="Y129" s="73"/>
      <c r="Z129" s="73"/>
      <c r="AA129" s="73"/>
      <c r="AB129" s="73"/>
      <c r="AC129" s="73"/>
      <c r="AD129" s="73"/>
      <c r="AE129" s="73"/>
      <c r="AF129" s="73"/>
      <c r="AG129" s="73"/>
      <c r="AH129" s="73"/>
      <c r="AI129" s="73"/>
      <c r="AJ129" s="73"/>
      <c r="AK129" s="73"/>
      <c r="AL129" s="73"/>
      <c r="AM129" s="73"/>
      <c r="AN129" s="73"/>
      <c r="AO129" s="73"/>
      <c r="AP129" s="73"/>
      <c r="AQ129" s="73"/>
      <c r="AR129" s="73"/>
      <c r="AS129" s="73"/>
      <c r="AT129" s="73"/>
      <c r="AU129" s="73"/>
      <c r="AV129" s="73"/>
      <c r="AW129" s="73"/>
      <c r="AX129" s="73"/>
      <c r="AY129" s="73"/>
      <c r="AZ129" s="73"/>
      <c r="BA129" s="73"/>
      <c r="BB129" s="73"/>
      <c r="BC129" s="73"/>
      <c r="BD129" s="73"/>
      <c r="BE129" s="73"/>
      <c r="BF129" s="73"/>
      <c r="BG129" s="73"/>
      <c r="BH129" s="73"/>
      <c r="BI129" s="73"/>
      <c r="BJ129" s="73"/>
    </row>
    <row r="130" spans="1:62" s="11" customFormat="1" ht="5.25" customHeight="1" x14ac:dyDescent="0.3">
      <c r="A130" s="62"/>
      <c r="B130" s="69"/>
      <c r="C130" s="69"/>
      <c r="D130" s="69"/>
      <c r="E130" s="69"/>
      <c r="F130" s="69"/>
      <c r="G130" s="70"/>
      <c r="H130" s="70"/>
      <c r="I130" s="70"/>
      <c r="J130" s="70"/>
      <c r="K130" s="70"/>
      <c r="L130" s="70"/>
      <c r="M130" s="70"/>
      <c r="N130" s="70"/>
      <c r="O130" s="70"/>
      <c r="P130" s="70"/>
      <c r="Q130" s="70"/>
      <c r="R130" s="70"/>
      <c r="S130" s="70"/>
      <c r="T130" s="70"/>
      <c r="U130" s="70"/>
      <c r="V130" s="70"/>
      <c r="W130" s="71"/>
      <c r="X130" s="71"/>
      <c r="Y130" s="71"/>
      <c r="Z130" s="71"/>
      <c r="AA130" s="71"/>
      <c r="AB130" s="71"/>
      <c r="AC130" s="71"/>
      <c r="AD130" s="71"/>
      <c r="AE130" s="71"/>
      <c r="AF130" s="71"/>
      <c r="AG130" s="71"/>
      <c r="AH130" s="71"/>
      <c r="AI130" s="71"/>
      <c r="AJ130" s="71"/>
      <c r="AK130" s="71"/>
      <c r="AL130" s="71"/>
      <c r="AM130" s="71"/>
      <c r="AN130" s="71"/>
      <c r="AO130" s="71"/>
      <c r="AP130" s="71"/>
      <c r="AQ130" s="71"/>
      <c r="AR130" s="71"/>
      <c r="AS130" s="71"/>
      <c r="AT130" s="71"/>
      <c r="AU130" s="71"/>
      <c r="AV130" s="71"/>
      <c r="AW130" s="71"/>
      <c r="AX130" s="71"/>
      <c r="AY130" s="71"/>
      <c r="AZ130" s="71"/>
      <c r="BA130" s="71"/>
      <c r="BB130" s="71"/>
      <c r="BC130" s="71"/>
      <c r="BD130" s="71"/>
      <c r="BE130" s="71"/>
      <c r="BF130" s="71"/>
      <c r="BG130" s="71"/>
      <c r="BH130" s="71"/>
      <c r="BI130" s="71"/>
      <c r="BJ130" s="71"/>
    </row>
    <row r="131" spans="1:62" s="11" customFormat="1" ht="18.75" customHeight="1" thickBot="1" x14ac:dyDescent="0.35">
      <c r="A131" s="62"/>
      <c r="B131" s="69"/>
      <c r="C131" s="69"/>
      <c r="D131" s="69"/>
      <c r="E131" s="69"/>
      <c r="F131" s="69"/>
      <c r="G131" s="70"/>
      <c r="H131" s="70"/>
      <c r="I131" s="70"/>
      <c r="J131" s="70"/>
      <c r="K131" s="70"/>
      <c r="L131" s="70"/>
      <c r="M131" s="70"/>
      <c r="N131" s="70"/>
      <c r="O131" s="70"/>
      <c r="P131" s="70"/>
      <c r="Q131" s="70"/>
      <c r="R131" s="70"/>
      <c r="S131" s="70"/>
      <c r="T131" s="70"/>
      <c r="U131" s="70"/>
      <c r="V131" s="70"/>
      <c r="W131" s="71"/>
      <c r="X131" s="71"/>
      <c r="Y131" s="71"/>
      <c r="Z131" s="71"/>
      <c r="AA131" s="71"/>
      <c r="AB131" s="71"/>
      <c r="AC131" s="71"/>
      <c r="AD131" s="71"/>
      <c r="AE131" s="71"/>
      <c r="AF131" s="71"/>
      <c r="AG131" s="71"/>
      <c r="AH131" s="71"/>
      <c r="AI131" s="71"/>
      <c r="AJ131" s="71"/>
      <c r="AK131" s="71"/>
      <c r="AL131" s="71"/>
      <c r="AM131" s="71"/>
      <c r="AN131" s="71"/>
      <c r="AO131" s="71"/>
      <c r="AP131" s="71"/>
      <c r="AQ131" s="71"/>
      <c r="AR131" s="71"/>
      <c r="AS131" s="71"/>
      <c r="AT131" s="71"/>
      <c r="AU131" s="71"/>
      <c r="AV131" s="71"/>
      <c r="AW131" s="71"/>
      <c r="AX131" s="71"/>
      <c r="AY131" s="71"/>
      <c r="AZ131" s="71"/>
      <c r="BA131" s="71"/>
      <c r="BB131" s="71"/>
      <c r="BC131" s="71"/>
      <c r="BD131" s="71"/>
      <c r="BE131" s="71"/>
      <c r="BF131" s="71"/>
      <c r="BG131" s="71"/>
      <c r="BH131" s="71"/>
      <c r="BI131" s="71"/>
      <c r="BJ131" s="71"/>
    </row>
    <row r="132" spans="1:62" s="12" customFormat="1" ht="30.75" customHeight="1" x14ac:dyDescent="0.3">
      <c r="A132" s="85" t="s">
        <v>109</v>
      </c>
      <c r="B132" s="86"/>
      <c r="C132" s="86"/>
      <c r="D132" s="86"/>
      <c r="E132" s="86"/>
      <c r="F132" s="86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8"/>
      <c r="X132" s="88"/>
      <c r="Y132" s="88"/>
      <c r="Z132" s="88"/>
      <c r="AA132" s="88"/>
      <c r="AB132" s="88"/>
      <c r="AC132" s="88"/>
      <c r="AD132" s="88"/>
      <c r="AE132" s="88"/>
      <c r="AF132" s="88"/>
      <c r="AG132" s="88"/>
      <c r="AH132" s="88"/>
      <c r="AI132" s="88"/>
      <c r="AJ132" s="88"/>
      <c r="AK132" s="88"/>
      <c r="AL132" s="88"/>
      <c r="AM132" s="88"/>
      <c r="AN132" s="88"/>
      <c r="AO132" s="88"/>
      <c r="AP132" s="88"/>
      <c r="AQ132" s="88"/>
      <c r="AR132" s="88"/>
      <c r="AS132" s="88"/>
      <c r="AT132" s="88"/>
      <c r="AU132" s="88"/>
      <c r="AV132" s="88"/>
      <c r="AW132" s="88"/>
      <c r="AX132" s="88"/>
      <c r="AY132" s="88"/>
      <c r="AZ132" s="88"/>
      <c r="BA132" s="88"/>
      <c r="BB132" s="88"/>
      <c r="BC132" s="88"/>
      <c r="BD132" s="88"/>
      <c r="BE132" s="88"/>
      <c r="BF132" s="88"/>
      <c r="BG132" s="88"/>
      <c r="BH132" s="88"/>
      <c r="BI132" s="88"/>
      <c r="BJ132" s="89"/>
    </row>
    <row r="133" spans="1:62" s="6" customFormat="1" ht="55.5" customHeight="1" x14ac:dyDescent="0.25">
      <c r="A133" s="160" t="s">
        <v>1</v>
      </c>
      <c r="B133" s="161" t="s">
        <v>2</v>
      </c>
      <c r="C133" s="156" t="s">
        <v>3</v>
      </c>
      <c r="D133" s="156"/>
      <c r="E133" s="156"/>
      <c r="F133" s="161" t="s">
        <v>4</v>
      </c>
      <c r="G133" s="158" t="s">
        <v>5</v>
      </c>
      <c r="H133" s="157" t="s">
        <v>6</v>
      </c>
      <c r="I133" s="157"/>
      <c r="J133" s="157"/>
      <c r="K133" s="158" t="s">
        <v>7</v>
      </c>
      <c r="L133" s="158"/>
      <c r="M133" s="158"/>
      <c r="N133" s="157" t="s">
        <v>8</v>
      </c>
      <c r="O133" s="157"/>
      <c r="P133" s="157"/>
      <c r="Q133" s="157"/>
      <c r="R133" s="157"/>
      <c r="S133" s="157"/>
      <c r="T133" s="157"/>
      <c r="U133" s="157"/>
      <c r="V133" s="157"/>
      <c r="W133" s="155" t="s">
        <v>9</v>
      </c>
      <c r="X133" s="159"/>
      <c r="Y133" s="159"/>
      <c r="Z133" s="159"/>
      <c r="AA133" s="151" t="s">
        <v>10</v>
      </c>
      <c r="AB133" s="151"/>
      <c r="AC133" s="151"/>
      <c r="AD133" s="151"/>
      <c r="AE133" s="151"/>
      <c r="AF133" s="151"/>
      <c r="AG133" s="151"/>
      <c r="AH133" s="151"/>
      <c r="AI133" s="151"/>
      <c r="AJ133" s="151"/>
      <c r="AK133" s="151"/>
      <c r="AL133" s="151"/>
      <c r="AM133" s="155" t="s">
        <v>11</v>
      </c>
      <c r="AN133" s="159"/>
      <c r="AO133" s="159"/>
      <c r="AP133" s="159"/>
      <c r="AQ133" s="159"/>
      <c r="AR133" s="159"/>
      <c r="AS133" s="151" t="s">
        <v>12</v>
      </c>
      <c r="AT133" s="151"/>
      <c r="AU133" s="151"/>
      <c r="AV133" s="151"/>
      <c r="AW133" s="151"/>
      <c r="AX133" s="151"/>
      <c r="AY133" s="151"/>
      <c r="AZ133" s="151"/>
      <c r="BA133" s="151"/>
      <c r="BB133" s="151"/>
      <c r="BC133" s="151"/>
      <c r="BD133" s="151"/>
      <c r="BE133" s="151"/>
      <c r="BF133" s="151"/>
      <c r="BG133" s="151"/>
      <c r="BH133" s="151"/>
      <c r="BI133" s="151"/>
      <c r="BJ133" s="152"/>
    </row>
    <row r="134" spans="1:62" s="6" customFormat="1" x14ac:dyDescent="0.25">
      <c r="A134" s="160"/>
      <c r="B134" s="161"/>
      <c r="C134" s="156"/>
      <c r="D134" s="156"/>
      <c r="E134" s="156"/>
      <c r="F134" s="161"/>
      <c r="G134" s="158"/>
      <c r="H134" s="157"/>
      <c r="I134" s="157"/>
      <c r="J134" s="157"/>
      <c r="K134" s="158" t="s">
        <v>13</v>
      </c>
      <c r="L134" s="158" t="s">
        <v>14</v>
      </c>
      <c r="M134" s="158" t="s">
        <v>15</v>
      </c>
      <c r="N134" s="157"/>
      <c r="O134" s="157"/>
      <c r="P134" s="157"/>
      <c r="Q134" s="157"/>
      <c r="R134" s="157"/>
      <c r="S134" s="157"/>
      <c r="T134" s="157"/>
      <c r="U134" s="157"/>
      <c r="V134" s="157"/>
      <c r="W134" s="155" t="s">
        <v>16</v>
      </c>
      <c r="X134" s="155" t="s">
        <v>17</v>
      </c>
      <c r="Y134" s="155" t="s">
        <v>18</v>
      </c>
      <c r="Z134" s="155" t="s">
        <v>19</v>
      </c>
      <c r="AA134" s="151"/>
      <c r="AB134" s="151"/>
      <c r="AC134" s="151"/>
      <c r="AD134" s="151"/>
      <c r="AE134" s="151"/>
      <c r="AF134" s="151"/>
      <c r="AG134" s="151"/>
      <c r="AH134" s="151"/>
      <c r="AI134" s="151"/>
      <c r="AJ134" s="151"/>
      <c r="AK134" s="151"/>
      <c r="AL134" s="151"/>
      <c r="AM134" s="155" t="s">
        <v>20</v>
      </c>
      <c r="AN134" s="155" t="s">
        <v>21</v>
      </c>
      <c r="AO134" s="155" t="s">
        <v>22</v>
      </c>
      <c r="AP134" s="155" t="s">
        <v>23</v>
      </c>
      <c r="AQ134" s="155" t="s">
        <v>24</v>
      </c>
      <c r="AR134" s="155" t="s">
        <v>25</v>
      </c>
      <c r="AS134" s="151"/>
      <c r="AT134" s="151"/>
      <c r="AU134" s="151"/>
      <c r="AV134" s="151"/>
      <c r="AW134" s="151"/>
      <c r="AX134" s="151"/>
      <c r="AY134" s="151"/>
      <c r="AZ134" s="151"/>
      <c r="BA134" s="151"/>
      <c r="BB134" s="151"/>
      <c r="BC134" s="151"/>
      <c r="BD134" s="151"/>
      <c r="BE134" s="151"/>
      <c r="BF134" s="151"/>
      <c r="BG134" s="151"/>
      <c r="BH134" s="151"/>
      <c r="BI134" s="151"/>
      <c r="BJ134" s="152"/>
    </row>
    <row r="135" spans="1:62" s="6" customFormat="1" ht="15.75" customHeight="1" x14ac:dyDescent="0.25">
      <c r="A135" s="160"/>
      <c r="B135" s="161"/>
      <c r="C135" s="156"/>
      <c r="D135" s="156"/>
      <c r="E135" s="156"/>
      <c r="F135" s="161"/>
      <c r="G135" s="158"/>
      <c r="H135" s="157"/>
      <c r="I135" s="157"/>
      <c r="J135" s="157"/>
      <c r="K135" s="158"/>
      <c r="L135" s="158"/>
      <c r="M135" s="158"/>
      <c r="N135" s="80" t="s">
        <v>13</v>
      </c>
      <c r="O135" s="80" t="s">
        <v>14</v>
      </c>
      <c r="P135" s="80" t="s">
        <v>15</v>
      </c>
      <c r="Q135" s="80" t="s">
        <v>13</v>
      </c>
      <c r="R135" s="80" t="s">
        <v>14</v>
      </c>
      <c r="S135" s="80" t="s">
        <v>15</v>
      </c>
      <c r="T135" s="80" t="s">
        <v>13</v>
      </c>
      <c r="U135" s="80" t="s">
        <v>14</v>
      </c>
      <c r="V135" s="80" t="s">
        <v>15</v>
      </c>
      <c r="W135" s="155"/>
      <c r="X135" s="155"/>
      <c r="Y135" s="155"/>
      <c r="Z135" s="155"/>
      <c r="AA135" s="81" t="s">
        <v>16</v>
      </c>
      <c r="AB135" s="81" t="s">
        <v>17</v>
      </c>
      <c r="AC135" s="81" t="s">
        <v>18</v>
      </c>
      <c r="AD135" s="81" t="s">
        <v>19</v>
      </c>
      <c r="AE135" s="81" t="s">
        <v>16</v>
      </c>
      <c r="AF135" s="81" t="s">
        <v>17</v>
      </c>
      <c r="AG135" s="81" t="s">
        <v>18</v>
      </c>
      <c r="AH135" s="81" t="s">
        <v>19</v>
      </c>
      <c r="AI135" s="81" t="s">
        <v>16</v>
      </c>
      <c r="AJ135" s="81" t="s">
        <v>17</v>
      </c>
      <c r="AK135" s="81" t="s">
        <v>18</v>
      </c>
      <c r="AL135" s="81" t="s">
        <v>19</v>
      </c>
      <c r="AM135" s="155"/>
      <c r="AN135" s="155"/>
      <c r="AO135" s="155"/>
      <c r="AP135" s="155" t="s">
        <v>23</v>
      </c>
      <c r="AQ135" s="155"/>
      <c r="AR135" s="155"/>
      <c r="AS135" s="81" t="s">
        <v>20</v>
      </c>
      <c r="AT135" s="81" t="s">
        <v>21</v>
      </c>
      <c r="AU135" s="81" t="s">
        <v>22</v>
      </c>
      <c r="AV135" s="81" t="s">
        <v>23</v>
      </c>
      <c r="AW135" s="81" t="s">
        <v>24</v>
      </c>
      <c r="AX135" s="81" t="s">
        <v>25</v>
      </c>
      <c r="AY135" s="81" t="s">
        <v>20</v>
      </c>
      <c r="AZ135" s="81" t="s">
        <v>21</v>
      </c>
      <c r="BA135" s="81" t="s">
        <v>22</v>
      </c>
      <c r="BB135" s="81" t="s">
        <v>23</v>
      </c>
      <c r="BC135" s="81" t="s">
        <v>24</v>
      </c>
      <c r="BD135" s="81" t="s">
        <v>25</v>
      </c>
      <c r="BE135" s="81" t="s">
        <v>20</v>
      </c>
      <c r="BF135" s="81" t="s">
        <v>21</v>
      </c>
      <c r="BG135" s="81" t="s">
        <v>22</v>
      </c>
      <c r="BH135" s="81" t="s">
        <v>23</v>
      </c>
      <c r="BI135" s="81" t="s">
        <v>24</v>
      </c>
      <c r="BJ135" s="48" t="s">
        <v>25</v>
      </c>
    </row>
    <row r="136" spans="1:62" s="7" customFormat="1" ht="28.5" customHeight="1" x14ac:dyDescent="0.3">
      <c r="A136" s="49" t="s">
        <v>110</v>
      </c>
      <c r="B136" s="26" t="s">
        <v>111</v>
      </c>
      <c r="C136" s="23">
        <v>200</v>
      </c>
      <c r="D136" s="23">
        <v>250</v>
      </c>
      <c r="E136" s="23">
        <v>300</v>
      </c>
      <c r="F136" s="26">
        <v>100</v>
      </c>
      <c r="G136" s="27">
        <v>123.5</v>
      </c>
      <c r="H136" s="14">
        <f t="shared" ref="H136:H141" si="199">G136/F136*C136</f>
        <v>247.00000000000003</v>
      </c>
      <c r="I136" s="14">
        <f t="shared" ref="I136:I142" si="200">G136/F136*D136</f>
        <v>308.75</v>
      </c>
      <c r="J136" s="14">
        <f t="shared" ref="J136:J142" si="201">G136/F136*E136</f>
        <v>370.50000000000006</v>
      </c>
      <c r="K136" s="27">
        <v>4.8499999999999996</v>
      </c>
      <c r="L136" s="27">
        <v>3.26</v>
      </c>
      <c r="M136" s="27">
        <v>18.600000000000001</v>
      </c>
      <c r="N136" s="14">
        <f t="shared" ref="N136:N142" si="202">K136/F136*C136</f>
        <v>9.6999999999999993</v>
      </c>
      <c r="O136" s="14">
        <f t="shared" ref="O136:O142" si="203">L136/F136*C136</f>
        <v>6.52</v>
      </c>
      <c r="P136" s="14">
        <f t="shared" ref="P136:P142" si="204">M136/F136*C136</f>
        <v>37.200000000000003</v>
      </c>
      <c r="Q136" s="14">
        <f t="shared" ref="Q136:Q142" si="205">K136/F136*D136</f>
        <v>12.124999999999998</v>
      </c>
      <c r="R136" s="14">
        <f t="shared" ref="R136:R142" si="206">L136/F136*D136</f>
        <v>8.1499999999999986</v>
      </c>
      <c r="S136" s="14">
        <f t="shared" ref="S136:S142" si="207">M136/F136*D136</f>
        <v>46.500000000000007</v>
      </c>
      <c r="T136" s="14">
        <f t="shared" ref="T136:T142" si="208">K136/F136*E136</f>
        <v>14.549999999999999</v>
      </c>
      <c r="U136" s="14">
        <f t="shared" ref="U136:U142" si="209">L136/F136*E136</f>
        <v>9.7799999999999994</v>
      </c>
      <c r="V136" s="14">
        <f t="shared" ref="V136:V142" si="210">M136/F136*E136</f>
        <v>55.800000000000011</v>
      </c>
      <c r="W136" s="28">
        <v>0.09</v>
      </c>
      <c r="X136" s="28">
        <v>0</v>
      </c>
      <c r="Y136" s="28">
        <v>0</v>
      </c>
      <c r="Z136" s="28">
        <v>1.53</v>
      </c>
      <c r="AA136" s="15">
        <f>W136/100*C136</f>
        <v>0.18</v>
      </c>
      <c r="AB136" s="15">
        <f>X136/100*C136</f>
        <v>0</v>
      </c>
      <c r="AC136" s="15">
        <f>Y136/100*C136</f>
        <v>0</v>
      </c>
      <c r="AD136" s="15">
        <f>Z136/100*C136</f>
        <v>3.06</v>
      </c>
      <c r="AE136" s="15">
        <f>W136/100*D136</f>
        <v>0.22500000000000001</v>
      </c>
      <c r="AF136" s="15">
        <f>X136/100*D136</f>
        <v>0</v>
      </c>
      <c r="AG136" s="15">
        <f>Y136/100*D136</f>
        <v>0</v>
      </c>
      <c r="AH136" s="15">
        <f>Z136/100*D136</f>
        <v>3.8250000000000002</v>
      </c>
      <c r="AI136" s="15">
        <f>W136/100*E136</f>
        <v>0.27</v>
      </c>
      <c r="AJ136" s="15">
        <f>X136/100*E136</f>
        <v>0</v>
      </c>
      <c r="AK136" s="15">
        <f>Y136/100*E136</f>
        <v>0</v>
      </c>
      <c r="AL136" s="15">
        <f>Z136/100*E136</f>
        <v>4.5900000000000007</v>
      </c>
      <c r="AM136" s="28">
        <v>0.08</v>
      </c>
      <c r="AN136" s="28">
        <v>0.22</v>
      </c>
      <c r="AO136" s="28">
        <v>0.12</v>
      </c>
      <c r="AP136" s="28">
        <v>2.9</v>
      </c>
      <c r="AQ136" s="28">
        <v>15.88</v>
      </c>
      <c r="AR136" s="28">
        <v>1.59</v>
      </c>
      <c r="AS136" s="15">
        <f>AM136/100*C136</f>
        <v>0.16</v>
      </c>
      <c r="AT136" s="15">
        <f>AN136/100*C136</f>
        <v>0.44</v>
      </c>
      <c r="AU136" s="15">
        <f>AO136/100*C136</f>
        <v>0.24</v>
      </c>
      <c r="AV136" s="15">
        <f>AP136/100*C136</f>
        <v>5.8</v>
      </c>
      <c r="AW136" s="15">
        <f>AQ136/100*C136</f>
        <v>31.759999999999998</v>
      </c>
      <c r="AX136" s="15">
        <f>AR136/100*C136</f>
        <v>3.18</v>
      </c>
      <c r="AY136" s="15">
        <f>AM136/100*D136</f>
        <v>0.2</v>
      </c>
      <c r="AZ136" s="15">
        <f t="shared" ref="AZ136:AZ164" si="211">AN136/100*D136</f>
        <v>0.55000000000000004</v>
      </c>
      <c r="BA136" s="15">
        <f>AO136/100*D136</f>
        <v>0.3</v>
      </c>
      <c r="BB136" s="15">
        <f>AP136/100*D136</f>
        <v>7.2499999999999991</v>
      </c>
      <c r="BC136" s="15">
        <f>AQ136/100*D136</f>
        <v>39.699999999999996</v>
      </c>
      <c r="BD136" s="15">
        <f>AR136/100*D136</f>
        <v>3.9750000000000001</v>
      </c>
      <c r="BE136" s="15">
        <f>AM136/100*E136</f>
        <v>0.24000000000000002</v>
      </c>
      <c r="BF136" s="15">
        <f>AN136/100*E136</f>
        <v>0.66</v>
      </c>
      <c r="BG136" s="15">
        <f>AO136/100*E136</f>
        <v>0.36</v>
      </c>
      <c r="BH136" s="15">
        <f>AP136/100*E136</f>
        <v>8.6999999999999993</v>
      </c>
      <c r="BI136" s="15">
        <f>AQ136/100*E136</f>
        <v>47.64</v>
      </c>
      <c r="BJ136" s="50">
        <f>AR136/100*E136</f>
        <v>4.7700000000000005</v>
      </c>
    </row>
    <row r="137" spans="1:62" s="7" customFormat="1" ht="45.75" customHeight="1" x14ac:dyDescent="0.3">
      <c r="A137" s="49" t="s">
        <v>112</v>
      </c>
      <c r="B137" s="26" t="s">
        <v>56</v>
      </c>
      <c r="C137" s="23">
        <v>100</v>
      </c>
      <c r="D137" s="23">
        <v>100</v>
      </c>
      <c r="E137" s="23">
        <v>100</v>
      </c>
      <c r="F137" s="26">
        <v>100</v>
      </c>
      <c r="G137" s="27">
        <v>83</v>
      </c>
      <c r="H137" s="14">
        <f t="shared" si="199"/>
        <v>83</v>
      </c>
      <c r="I137" s="14">
        <f>G137/F137*D137</f>
        <v>83</v>
      </c>
      <c r="J137" s="14">
        <f>G137/F137*E137</f>
        <v>83</v>
      </c>
      <c r="K137" s="27">
        <v>2.65</v>
      </c>
      <c r="L137" s="27">
        <v>2.5</v>
      </c>
      <c r="M137" s="27">
        <v>11.5</v>
      </c>
      <c r="N137" s="14">
        <f t="shared" si="202"/>
        <v>2.65</v>
      </c>
      <c r="O137" s="14">
        <f>L137/F137*C137</f>
        <v>2.5</v>
      </c>
      <c r="P137" s="14">
        <f>M137/F137*C137</f>
        <v>11.5</v>
      </c>
      <c r="Q137" s="14">
        <f>K137/F137*D137</f>
        <v>2.65</v>
      </c>
      <c r="R137" s="14">
        <f>L137/F137*D137</f>
        <v>2.5</v>
      </c>
      <c r="S137" s="14">
        <f>M137/F137*D137</f>
        <v>11.5</v>
      </c>
      <c r="T137" s="14">
        <f>K137/F137*E137</f>
        <v>2.65</v>
      </c>
      <c r="U137" s="14">
        <f>L137/F137*E137</f>
        <v>2.5</v>
      </c>
      <c r="V137" s="14">
        <f>M137/F137*E137</f>
        <v>11.5</v>
      </c>
      <c r="W137" s="28">
        <v>0</v>
      </c>
      <c r="X137" s="28">
        <v>0</v>
      </c>
      <c r="Y137" s="28">
        <v>0</v>
      </c>
      <c r="Z137" s="28">
        <v>0</v>
      </c>
      <c r="AA137" s="15">
        <f t="shared" ref="AA137:AA164" si="212">W137/100*C137</f>
        <v>0</v>
      </c>
      <c r="AB137" s="15">
        <f t="shared" ref="AB137:AB164" si="213">X137/100*C137</f>
        <v>0</v>
      </c>
      <c r="AC137" s="15">
        <f t="shared" ref="AC137:AC164" si="214">Y137/100*C137</f>
        <v>0</v>
      </c>
      <c r="AD137" s="15">
        <f t="shared" ref="AD137:AD164" si="215">Z137/100*C137</f>
        <v>0</v>
      </c>
      <c r="AE137" s="15">
        <f t="shared" ref="AE137:AE164" si="216">W137/100*D137</f>
        <v>0</v>
      </c>
      <c r="AF137" s="15">
        <f t="shared" ref="AF137:AF164" si="217">X137/100*D137</f>
        <v>0</v>
      </c>
      <c r="AG137" s="15">
        <f t="shared" ref="AG137:AG164" si="218">Y137/100*D137</f>
        <v>0</v>
      </c>
      <c r="AH137" s="15">
        <f t="shared" ref="AH137:AH164" si="219">Z137/100*D137</f>
        <v>0</v>
      </c>
      <c r="AI137" s="15">
        <f t="shared" ref="AI137:AI165" si="220">W137/100*E137</f>
        <v>0</v>
      </c>
      <c r="AJ137" s="15">
        <f t="shared" ref="AJ137:AJ165" si="221">X137/100*E137</f>
        <v>0</v>
      </c>
      <c r="AK137" s="15">
        <f t="shared" ref="AK137:AK165" si="222">Y137/100*E137</f>
        <v>0</v>
      </c>
      <c r="AL137" s="15">
        <f t="shared" ref="AL137:AL165" si="223">Z137/100*E137</f>
        <v>0</v>
      </c>
      <c r="AM137" s="28">
        <v>0</v>
      </c>
      <c r="AN137" s="28">
        <v>0</v>
      </c>
      <c r="AO137" s="28">
        <v>0</v>
      </c>
      <c r="AP137" s="28">
        <v>0</v>
      </c>
      <c r="AQ137" s="28">
        <v>0</v>
      </c>
      <c r="AR137" s="28">
        <v>0</v>
      </c>
      <c r="AS137" s="15">
        <f t="shared" ref="AS137:AS164" si="224">AM137/100*C137</f>
        <v>0</v>
      </c>
      <c r="AT137" s="15">
        <f t="shared" ref="AT137:AT164" si="225">AN137/100*C137</f>
        <v>0</v>
      </c>
      <c r="AU137" s="15">
        <f t="shared" ref="AU137:AU164" si="226">AO137/100*C137</f>
        <v>0</v>
      </c>
      <c r="AV137" s="15">
        <f t="shared" ref="AV137:AV164" si="227">AP137/100*C137</f>
        <v>0</v>
      </c>
      <c r="AW137" s="15">
        <f t="shared" ref="AW137:AW164" si="228">AQ137/100*C137</f>
        <v>0</v>
      </c>
      <c r="AX137" s="15">
        <f t="shared" ref="AX137:AX164" si="229">AR137/100*C137</f>
        <v>0</v>
      </c>
      <c r="AY137" s="15">
        <f t="shared" ref="AY137:AY164" si="230">AM137/100*D137</f>
        <v>0</v>
      </c>
      <c r="AZ137" s="15">
        <f t="shared" si="211"/>
        <v>0</v>
      </c>
      <c r="BA137" s="15">
        <f t="shared" ref="BA137:BA164" si="231">AO137/100*D137</f>
        <v>0</v>
      </c>
      <c r="BB137" s="15">
        <f t="shared" ref="BB137:BB164" si="232">AP137/100*D137</f>
        <v>0</v>
      </c>
      <c r="BC137" s="15">
        <f t="shared" ref="BC137:BC164" si="233">AQ137/100*D137</f>
        <v>0</v>
      </c>
      <c r="BD137" s="15">
        <f t="shared" ref="BD137:BD164" si="234">AR137/100*D137</f>
        <v>0</v>
      </c>
      <c r="BE137" s="15">
        <f t="shared" ref="BE137:BE165" si="235">AM137/100*E137</f>
        <v>0</v>
      </c>
      <c r="BF137" s="15">
        <f t="shared" ref="BF137:BF165" si="236">AN137/100*E137</f>
        <v>0</v>
      </c>
      <c r="BG137" s="15">
        <f t="shared" ref="BG137:BG165" si="237">AO137/100*E137</f>
        <v>0</v>
      </c>
      <c r="BH137" s="15">
        <f t="shared" ref="BH137:BH165" si="238">AP137/100*E137</f>
        <v>0</v>
      </c>
      <c r="BI137" s="15">
        <f t="shared" ref="BI137:BI165" si="239">AQ137/100*E137</f>
        <v>0</v>
      </c>
      <c r="BJ137" s="50">
        <f t="shared" ref="BJ137:BJ165" si="240">AR137/100*E137</f>
        <v>0</v>
      </c>
    </row>
    <row r="138" spans="1:62" s="7" customFormat="1" ht="21" customHeight="1" x14ac:dyDescent="0.3">
      <c r="A138" s="49" t="s">
        <v>113</v>
      </c>
      <c r="B138" s="26">
        <v>119</v>
      </c>
      <c r="C138" s="23">
        <v>70</v>
      </c>
      <c r="D138" s="23">
        <v>140</v>
      </c>
      <c r="E138" s="23">
        <v>150</v>
      </c>
      <c r="F138" s="26">
        <v>100</v>
      </c>
      <c r="G138" s="27">
        <v>234</v>
      </c>
      <c r="H138" s="14">
        <f t="shared" si="199"/>
        <v>163.79999999999998</v>
      </c>
      <c r="I138" s="14">
        <f t="shared" si="200"/>
        <v>327.59999999999997</v>
      </c>
      <c r="J138" s="14">
        <f t="shared" si="201"/>
        <v>351</v>
      </c>
      <c r="K138" s="27">
        <v>10.1</v>
      </c>
      <c r="L138" s="27">
        <v>21.3</v>
      </c>
      <c r="M138" s="27">
        <v>0.86</v>
      </c>
      <c r="N138" s="14">
        <f t="shared" si="202"/>
        <v>7.0699999999999994</v>
      </c>
      <c r="O138" s="14">
        <f t="shared" si="203"/>
        <v>14.91</v>
      </c>
      <c r="P138" s="14">
        <f t="shared" si="204"/>
        <v>0.60199999999999998</v>
      </c>
      <c r="Q138" s="14">
        <f t="shared" si="205"/>
        <v>14.139999999999999</v>
      </c>
      <c r="R138" s="14">
        <f t="shared" si="206"/>
        <v>29.82</v>
      </c>
      <c r="S138" s="14">
        <f t="shared" si="207"/>
        <v>1.204</v>
      </c>
      <c r="T138" s="14">
        <f t="shared" si="208"/>
        <v>15.149999999999999</v>
      </c>
      <c r="U138" s="14">
        <f t="shared" si="209"/>
        <v>31.95</v>
      </c>
      <c r="V138" s="14">
        <f t="shared" si="210"/>
        <v>1.29</v>
      </c>
      <c r="W138" s="28">
        <v>23.14</v>
      </c>
      <c r="X138" s="28">
        <v>13.47</v>
      </c>
      <c r="Y138" s="28">
        <v>0</v>
      </c>
      <c r="Z138" s="28">
        <v>1.63</v>
      </c>
      <c r="AA138" s="15">
        <f t="shared" si="212"/>
        <v>16.198</v>
      </c>
      <c r="AB138" s="15">
        <f t="shared" si="213"/>
        <v>9.4290000000000003</v>
      </c>
      <c r="AC138" s="15">
        <f t="shared" si="214"/>
        <v>0</v>
      </c>
      <c r="AD138" s="15">
        <f t="shared" si="215"/>
        <v>1.1409999999999998</v>
      </c>
      <c r="AE138" s="15">
        <f t="shared" si="216"/>
        <v>32.396000000000001</v>
      </c>
      <c r="AF138" s="15">
        <f t="shared" si="217"/>
        <v>18.858000000000001</v>
      </c>
      <c r="AG138" s="15">
        <f t="shared" si="218"/>
        <v>0</v>
      </c>
      <c r="AH138" s="15">
        <f t="shared" si="219"/>
        <v>2.2819999999999996</v>
      </c>
      <c r="AI138" s="15">
        <f t="shared" si="220"/>
        <v>34.71</v>
      </c>
      <c r="AJ138" s="15">
        <f t="shared" si="221"/>
        <v>20.205000000000002</v>
      </c>
      <c r="AK138" s="15">
        <f t="shared" si="222"/>
        <v>0</v>
      </c>
      <c r="AL138" s="15">
        <f t="shared" si="223"/>
        <v>2.4449999999999998</v>
      </c>
      <c r="AM138" s="28">
        <v>0</v>
      </c>
      <c r="AN138" s="28">
        <v>0.03</v>
      </c>
      <c r="AO138" s="28">
        <v>7.0000000000000007E-2</v>
      </c>
      <c r="AP138" s="28">
        <v>0</v>
      </c>
      <c r="AQ138" s="28">
        <v>0</v>
      </c>
      <c r="AR138" s="28">
        <v>0</v>
      </c>
      <c r="AS138" s="15">
        <f t="shared" si="224"/>
        <v>0</v>
      </c>
      <c r="AT138" s="15">
        <f t="shared" si="225"/>
        <v>2.0999999999999998E-2</v>
      </c>
      <c r="AU138" s="15">
        <f t="shared" si="226"/>
        <v>4.9000000000000009E-2</v>
      </c>
      <c r="AV138" s="15">
        <f t="shared" si="227"/>
        <v>0</v>
      </c>
      <c r="AW138" s="15">
        <f t="shared" si="228"/>
        <v>0</v>
      </c>
      <c r="AX138" s="15">
        <f t="shared" si="229"/>
        <v>0</v>
      </c>
      <c r="AY138" s="15">
        <f t="shared" si="230"/>
        <v>0</v>
      </c>
      <c r="AZ138" s="15">
        <f t="shared" si="211"/>
        <v>4.1999999999999996E-2</v>
      </c>
      <c r="BA138" s="15">
        <f t="shared" si="231"/>
        <v>9.8000000000000018E-2</v>
      </c>
      <c r="BB138" s="15">
        <f t="shared" si="232"/>
        <v>0</v>
      </c>
      <c r="BC138" s="15">
        <f t="shared" si="233"/>
        <v>0</v>
      </c>
      <c r="BD138" s="15">
        <f t="shared" si="234"/>
        <v>0</v>
      </c>
      <c r="BE138" s="15">
        <f t="shared" si="235"/>
        <v>0</v>
      </c>
      <c r="BF138" s="15">
        <f t="shared" si="236"/>
        <v>4.4999999999999998E-2</v>
      </c>
      <c r="BG138" s="15">
        <f t="shared" si="237"/>
        <v>0.10500000000000001</v>
      </c>
      <c r="BH138" s="15">
        <f t="shared" si="238"/>
        <v>0</v>
      </c>
      <c r="BI138" s="15">
        <f t="shared" si="239"/>
        <v>0</v>
      </c>
      <c r="BJ138" s="50">
        <f t="shared" si="240"/>
        <v>0</v>
      </c>
    </row>
    <row r="139" spans="1:62" s="7" customFormat="1" ht="41.25" customHeight="1" x14ac:dyDescent="0.3">
      <c r="A139" s="49" t="s">
        <v>114</v>
      </c>
      <c r="B139" s="26" t="s">
        <v>115</v>
      </c>
      <c r="C139" s="23">
        <v>103</v>
      </c>
      <c r="D139" s="23">
        <v>103</v>
      </c>
      <c r="E139" s="23">
        <v>100</v>
      </c>
      <c r="F139" s="26">
        <v>103</v>
      </c>
      <c r="G139" s="27">
        <v>59.24</v>
      </c>
      <c r="H139" s="14">
        <f t="shared" si="199"/>
        <v>59.240000000000009</v>
      </c>
      <c r="I139" s="14">
        <f>G139/F139*D139</f>
        <v>59.240000000000009</v>
      </c>
      <c r="J139" s="14">
        <f>G139/F139*E139</f>
        <v>57.514563106796125</v>
      </c>
      <c r="K139" s="27">
        <v>2.96</v>
      </c>
      <c r="L139" s="27">
        <v>2.67</v>
      </c>
      <c r="M139" s="27">
        <v>5.48</v>
      </c>
      <c r="N139" s="14">
        <f t="shared" si="202"/>
        <v>2.96</v>
      </c>
      <c r="O139" s="14">
        <f>L139/F139*C139</f>
        <v>2.67</v>
      </c>
      <c r="P139" s="14">
        <f>M139/F139*C139</f>
        <v>5.48</v>
      </c>
      <c r="Q139" s="14">
        <f>K139/F139*D139</f>
        <v>2.96</v>
      </c>
      <c r="R139" s="14">
        <f>L139/F139*D139</f>
        <v>2.67</v>
      </c>
      <c r="S139" s="14">
        <f>M139/F139*D139</f>
        <v>5.48</v>
      </c>
      <c r="T139" s="14">
        <f>K139/F139*E139</f>
        <v>2.8737864077669903</v>
      </c>
      <c r="U139" s="14">
        <f>L139/F139*E139</f>
        <v>2.5922330097087376</v>
      </c>
      <c r="V139" s="14">
        <f>M139/F139*E139</f>
        <v>5.3203883495145634</v>
      </c>
      <c r="W139" s="28">
        <v>20.36</v>
      </c>
      <c r="X139" s="28">
        <v>20.58</v>
      </c>
      <c r="Y139" s="28">
        <v>61.95</v>
      </c>
      <c r="Z139" s="28">
        <v>0.69</v>
      </c>
      <c r="AA139" s="15">
        <f t="shared" si="212"/>
        <v>20.970800000000001</v>
      </c>
      <c r="AB139" s="15">
        <f t="shared" si="213"/>
        <v>21.197399999999998</v>
      </c>
      <c r="AC139" s="15">
        <f t="shared" si="214"/>
        <v>63.808500000000002</v>
      </c>
      <c r="AD139" s="15">
        <f t="shared" si="215"/>
        <v>0.7107</v>
      </c>
      <c r="AE139" s="15">
        <f t="shared" si="216"/>
        <v>20.970800000000001</v>
      </c>
      <c r="AF139" s="15">
        <f t="shared" si="217"/>
        <v>21.197399999999998</v>
      </c>
      <c r="AG139" s="15">
        <f t="shared" si="218"/>
        <v>63.808500000000002</v>
      </c>
      <c r="AH139" s="15">
        <f t="shared" si="219"/>
        <v>0.7107</v>
      </c>
      <c r="AI139" s="15">
        <f t="shared" si="220"/>
        <v>20.36</v>
      </c>
      <c r="AJ139" s="15">
        <f t="shared" si="221"/>
        <v>20.58</v>
      </c>
      <c r="AK139" s="15">
        <f t="shared" si="222"/>
        <v>61.95</v>
      </c>
      <c r="AL139" s="15">
        <f t="shared" si="223"/>
        <v>0.69</v>
      </c>
      <c r="AM139" s="28">
        <v>0.01</v>
      </c>
      <c r="AN139" s="28">
        <v>0.06</v>
      </c>
      <c r="AO139" s="28">
        <v>0.04</v>
      </c>
      <c r="AP139" s="28">
        <v>0.59</v>
      </c>
      <c r="AQ139" s="28">
        <v>10</v>
      </c>
      <c r="AR139" s="28">
        <v>0.23</v>
      </c>
      <c r="AS139" s="15">
        <f t="shared" si="224"/>
        <v>1.03E-2</v>
      </c>
      <c r="AT139" s="15">
        <f t="shared" si="225"/>
        <v>6.1799999999999994E-2</v>
      </c>
      <c r="AU139" s="15">
        <f t="shared" si="226"/>
        <v>4.1200000000000001E-2</v>
      </c>
      <c r="AV139" s="15">
        <f t="shared" si="227"/>
        <v>0.60770000000000002</v>
      </c>
      <c r="AW139" s="15">
        <f t="shared" si="228"/>
        <v>10.3</v>
      </c>
      <c r="AX139" s="15">
        <f t="shared" si="229"/>
        <v>0.2369</v>
      </c>
      <c r="AY139" s="15">
        <f t="shared" si="230"/>
        <v>1.03E-2</v>
      </c>
      <c r="AZ139" s="15">
        <f t="shared" si="211"/>
        <v>6.1799999999999994E-2</v>
      </c>
      <c r="BA139" s="15">
        <f t="shared" si="231"/>
        <v>4.1200000000000001E-2</v>
      </c>
      <c r="BB139" s="15">
        <f t="shared" si="232"/>
        <v>0.60770000000000002</v>
      </c>
      <c r="BC139" s="15">
        <f t="shared" si="233"/>
        <v>10.3</v>
      </c>
      <c r="BD139" s="15">
        <f t="shared" si="234"/>
        <v>0.2369</v>
      </c>
      <c r="BE139" s="15">
        <f t="shared" si="235"/>
        <v>0.01</v>
      </c>
      <c r="BF139" s="15">
        <f t="shared" si="236"/>
        <v>0.06</v>
      </c>
      <c r="BG139" s="15">
        <f t="shared" si="237"/>
        <v>0.04</v>
      </c>
      <c r="BH139" s="15">
        <f t="shared" si="238"/>
        <v>0.59</v>
      </c>
      <c r="BI139" s="15">
        <f t="shared" si="239"/>
        <v>10</v>
      </c>
      <c r="BJ139" s="50">
        <f t="shared" si="240"/>
        <v>0.22999999999999998</v>
      </c>
    </row>
    <row r="140" spans="1:62" s="7" customFormat="1" x14ac:dyDescent="0.3">
      <c r="A140" s="49" t="s">
        <v>28</v>
      </c>
      <c r="B140" s="26" t="s">
        <v>29</v>
      </c>
      <c r="C140" s="23">
        <v>10</v>
      </c>
      <c r="D140" s="23">
        <v>20</v>
      </c>
      <c r="E140" s="23">
        <v>20</v>
      </c>
      <c r="F140" s="26">
        <v>20</v>
      </c>
      <c r="G140" s="27">
        <v>150</v>
      </c>
      <c r="H140" s="14">
        <f t="shared" si="199"/>
        <v>75</v>
      </c>
      <c r="I140" s="14">
        <f t="shared" si="200"/>
        <v>150</v>
      </c>
      <c r="J140" s="14">
        <f t="shared" si="201"/>
        <v>150</v>
      </c>
      <c r="K140" s="27">
        <v>0.12</v>
      </c>
      <c r="L140" s="27">
        <v>16.5</v>
      </c>
      <c r="M140" s="27">
        <v>0.16</v>
      </c>
      <c r="N140" s="14">
        <f t="shared" si="202"/>
        <v>0.06</v>
      </c>
      <c r="O140" s="14">
        <f t="shared" si="203"/>
        <v>8.25</v>
      </c>
      <c r="P140" s="14">
        <f t="shared" si="204"/>
        <v>0.08</v>
      </c>
      <c r="Q140" s="14">
        <f t="shared" si="205"/>
        <v>0.12</v>
      </c>
      <c r="R140" s="14">
        <f t="shared" si="206"/>
        <v>16.5</v>
      </c>
      <c r="S140" s="14">
        <f t="shared" si="207"/>
        <v>0.16</v>
      </c>
      <c r="T140" s="14">
        <f t="shared" si="208"/>
        <v>0.12</v>
      </c>
      <c r="U140" s="14">
        <f t="shared" si="209"/>
        <v>16.5</v>
      </c>
      <c r="V140" s="14">
        <f t="shared" si="210"/>
        <v>0.16</v>
      </c>
      <c r="W140" s="28">
        <v>12</v>
      </c>
      <c r="X140" s="28">
        <v>0</v>
      </c>
      <c r="Y140" s="28">
        <v>19</v>
      </c>
      <c r="Z140" s="28">
        <v>0.2</v>
      </c>
      <c r="AA140" s="15">
        <f t="shared" si="212"/>
        <v>1.2</v>
      </c>
      <c r="AB140" s="15">
        <f t="shared" si="213"/>
        <v>0</v>
      </c>
      <c r="AC140" s="15">
        <f t="shared" si="214"/>
        <v>1.9</v>
      </c>
      <c r="AD140" s="15">
        <f t="shared" si="215"/>
        <v>0.02</v>
      </c>
      <c r="AE140" s="15">
        <f t="shared" si="216"/>
        <v>2.4</v>
      </c>
      <c r="AF140" s="15">
        <f t="shared" si="217"/>
        <v>0</v>
      </c>
      <c r="AG140" s="15">
        <f t="shared" si="218"/>
        <v>3.8</v>
      </c>
      <c r="AH140" s="15">
        <f t="shared" si="219"/>
        <v>0.04</v>
      </c>
      <c r="AI140" s="15">
        <f t="shared" si="220"/>
        <v>2.4</v>
      </c>
      <c r="AJ140" s="15">
        <f t="shared" si="221"/>
        <v>0</v>
      </c>
      <c r="AK140" s="15">
        <f t="shared" si="222"/>
        <v>3.8</v>
      </c>
      <c r="AL140" s="15">
        <f t="shared" si="223"/>
        <v>0.04</v>
      </c>
      <c r="AM140" s="28">
        <v>0.4</v>
      </c>
      <c r="AN140" s="28">
        <v>0</v>
      </c>
      <c r="AO140" s="28">
        <v>0.1</v>
      </c>
      <c r="AP140" s="28">
        <v>0</v>
      </c>
      <c r="AQ140" s="28">
        <v>0</v>
      </c>
      <c r="AR140" s="28">
        <v>1</v>
      </c>
      <c r="AS140" s="15">
        <f t="shared" si="224"/>
        <v>0.04</v>
      </c>
      <c r="AT140" s="15">
        <f t="shared" si="225"/>
        <v>0</v>
      </c>
      <c r="AU140" s="15">
        <f t="shared" si="226"/>
        <v>0.01</v>
      </c>
      <c r="AV140" s="15">
        <f t="shared" si="227"/>
        <v>0</v>
      </c>
      <c r="AW140" s="15">
        <f t="shared" si="228"/>
        <v>0</v>
      </c>
      <c r="AX140" s="15">
        <f t="shared" si="229"/>
        <v>0.1</v>
      </c>
      <c r="AY140" s="15">
        <f t="shared" si="230"/>
        <v>0.08</v>
      </c>
      <c r="AZ140" s="15">
        <f t="shared" si="211"/>
        <v>0</v>
      </c>
      <c r="BA140" s="15">
        <f t="shared" si="231"/>
        <v>0.02</v>
      </c>
      <c r="BB140" s="15">
        <f t="shared" si="232"/>
        <v>0</v>
      </c>
      <c r="BC140" s="15">
        <f t="shared" si="233"/>
        <v>0</v>
      </c>
      <c r="BD140" s="15">
        <f t="shared" si="234"/>
        <v>0.2</v>
      </c>
      <c r="BE140" s="15">
        <f t="shared" si="235"/>
        <v>0.08</v>
      </c>
      <c r="BF140" s="15">
        <f t="shared" si="236"/>
        <v>0</v>
      </c>
      <c r="BG140" s="15">
        <f t="shared" si="237"/>
        <v>0.02</v>
      </c>
      <c r="BH140" s="15">
        <f t="shared" si="238"/>
        <v>0</v>
      </c>
      <c r="BI140" s="15">
        <f t="shared" si="239"/>
        <v>0</v>
      </c>
      <c r="BJ140" s="50">
        <f t="shared" si="240"/>
        <v>0.2</v>
      </c>
    </row>
    <row r="141" spans="1:62" s="7" customFormat="1" x14ac:dyDescent="0.3">
      <c r="A141" s="49" t="s">
        <v>31</v>
      </c>
      <c r="B141" s="26">
        <v>480</v>
      </c>
      <c r="C141" s="23">
        <v>50</v>
      </c>
      <c r="D141" s="23">
        <v>50</v>
      </c>
      <c r="E141" s="23">
        <v>50</v>
      </c>
      <c r="F141" s="26">
        <v>50</v>
      </c>
      <c r="G141" s="30">
        <v>127</v>
      </c>
      <c r="H141" s="14">
        <f t="shared" si="199"/>
        <v>127</v>
      </c>
      <c r="I141" s="14">
        <f>G141/F141*D141</f>
        <v>127</v>
      </c>
      <c r="J141" s="14">
        <f>G141/F141*E141</f>
        <v>127</v>
      </c>
      <c r="K141" s="30">
        <v>3.88</v>
      </c>
      <c r="L141" s="30">
        <v>1</v>
      </c>
      <c r="M141" s="30">
        <v>26.5</v>
      </c>
      <c r="N141" s="14">
        <f>K141/F141*C141</f>
        <v>3.88</v>
      </c>
      <c r="O141" s="14">
        <f>L141/F141*C141</f>
        <v>1</v>
      </c>
      <c r="P141" s="14">
        <f>M141/F141*C141</f>
        <v>26.5</v>
      </c>
      <c r="Q141" s="14">
        <f>K141/F141*D141</f>
        <v>3.88</v>
      </c>
      <c r="R141" s="14">
        <f>L141/F141*D141</f>
        <v>1</v>
      </c>
      <c r="S141" s="14">
        <f>M141/F141*D141</f>
        <v>26.5</v>
      </c>
      <c r="T141" s="14">
        <f>K141/F141*E141</f>
        <v>3.88</v>
      </c>
      <c r="U141" s="14">
        <f>L141/F141*E141</f>
        <v>1</v>
      </c>
      <c r="V141" s="14">
        <f>M141/F141*E141</f>
        <v>26.5</v>
      </c>
      <c r="W141" s="28">
        <v>148.1</v>
      </c>
      <c r="X141" s="28">
        <v>16</v>
      </c>
      <c r="Y141" s="28">
        <v>52.77</v>
      </c>
      <c r="Z141" s="28">
        <v>2.4</v>
      </c>
      <c r="AA141" s="15">
        <f t="shared" si="212"/>
        <v>74.05</v>
      </c>
      <c r="AB141" s="15">
        <f t="shared" si="213"/>
        <v>8</v>
      </c>
      <c r="AC141" s="15">
        <f t="shared" si="214"/>
        <v>26.385000000000002</v>
      </c>
      <c r="AD141" s="15">
        <f t="shared" si="215"/>
        <v>1.2</v>
      </c>
      <c r="AE141" s="15">
        <f t="shared" si="216"/>
        <v>74.05</v>
      </c>
      <c r="AF141" s="15">
        <f t="shared" si="217"/>
        <v>8</v>
      </c>
      <c r="AG141" s="15">
        <f t="shared" si="218"/>
        <v>26.385000000000002</v>
      </c>
      <c r="AH141" s="15">
        <f t="shared" si="219"/>
        <v>1.2</v>
      </c>
      <c r="AI141" s="15">
        <f t="shared" si="220"/>
        <v>74.05</v>
      </c>
      <c r="AJ141" s="15">
        <f t="shared" si="221"/>
        <v>8</v>
      </c>
      <c r="AK141" s="15">
        <f t="shared" si="222"/>
        <v>26.385000000000002</v>
      </c>
      <c r="AL141" s="15">
        <f t="shared" si="223"/>
        <v>1.2</v>
      </c>
      <c r="AM141" s="28">
        <v>0</v>
      </c>
      <c r="AN141" s="28">
        <v>0.34</v>
      </c>
      <c r="AO141" s="28">
        <v>0.2</v>
      </c>
      <c r="AP141" s="28">
        <v>2.5</v>
      </c>
      <c r="AQ141" s="28">
        <v>0</v>
      </c>
      <c r="AR141" s="28">
        <v>1.5</v>
      </c>
      <c r="AS141" s="15">
        <f t="shared" si="224"/>
        <v>0</v>
      </c>
      <c r="AT141" s="15">
        <f t="shared" si="225"/>
        <v>0.17</v>
      </c>
      <c r="AU141" s="15">
        <f t="shared" si="226"/>
        <v>0.1</v>
      </c>
      <c r="AV141" s="15">
        <f t="shared" si="227"/>
        <v>1.25</v>
      </c>
      <c r="AW141" s="15">
        <f t="shared" si="228"/>
        <v>0</v>
      </c>
      <c r="AX141" s="15">
        <f t="shared" si="229"/>
        <v>0.75</v>
      </c>
      <c r="AY141" s="15">
        <f t="shared" si="230"/>
        <v>0</v>
      </c>
      <c r="AZ141" s="15">
        <f t="shared" si="211"/>
        <v>0.17</v>
      </c>
      <c r="BA141" s="15">
        <f t="shared" si="231"/>
        <v>0.1</v>
      </c>
      <c r="BB141" s="15">
        <f t="shared" si="232"/>
        <v>1.25</v>
      </c>
      <c r="BC141" s="15">
        <f t="shared" si="233"/>
        <v>0</v>
      </c>
      <c r="BD141" s="15">
        <f t="shared" si="234"/>
        <v>0.75</v>
      </c>
      <c r="BE141" s="15">
        <f t="shared" si="235"/>
        <v>0</v>
      </c>
      <c r="BF141" s="15">
        <f t="shared" si="236"/>
        <v>0.17</v>
      </c>
      <c r="BG141" s="15">
        <f t="shared" si="237"/>
        <v>0.1</v>
      </c>
      <c r="BH141" s="15">
        <f t="shared" si="238"/>
        <v>1.25</v>
      </c>
      <c r="BI141" s="15">
        <f t="shared" si="239"/>
        <v>0</v>
      </c>
      <c r="BJ141" s="50">
        <f t="shared" si="240"/>
        <v>0.75</v>
      </c>
    </row>
    <row r="142" spans="1:62" s="7" customFormat="1" ht="30.75" customHeight="1" x14ac:dyDescent="0.3">
      <c r="A142" s="49" t="s">
        <v>62</v>
      </c>
      <c r="B142" s="26" t="s">
        <v>33</v>
      </c>
      <c r="C142" s="23">
        <v>25</v>
      </c>
      <c r="D142" s="23">
        <v>50</v>
      </c>
      <c r="E142" s="23">
        <v>75</v>
      </c>
      <c r="F142" s="26">
        <v>75</v>
      </c>
      <c r="G142" s="27">
        <v>276</v>
      </c>
      <c r="H142" s="14">
        <v>184</v>
      </c>
      <c r="I142" s="14">
        <f t="shared" si="200"/>
        <v>184</v>
      </c>
      <c r="J142" s="14">
        <f t="shared" si="201"/>
        <v>276</v>
      </c>
      <c r="K142" s="27">
        <v>1.8</v>
      </c>
      <c r="L142" s="27">
        <v>11</v>
      </c>
      <c r="M142" s="27">
        <v>40</v>
      </c>
      <c r="N142" s="14">
        <f t="shared" si="202"/>
        <v>0.6</v>
      </c>
      <c r="O142" s="14">
        <f t="shared" si="203"/>
        <v>3.6666666666666665</v>
      </c>
      <c r="P142" s="14">
        <f t="shared" si="204"/>
        <v>13.333333333333334</v>
      </c>
      <c r="Q142" s="14">
        <f t="shared" si="205"/>
        <v>1.2</v>
      </c>
      <c r="R142" s="14">
        <f t="shared" si="206"/>
        <v>7.333333333333333</v>
      </c>
      <c r="S142" s="14">
        <f t="shared" si="207"/>
        <v>26.666666666666668</v>
      </c>
      <c r="T142" s="14">
        <f t="shared" si="208"/>
        <v>1.8</v>
      </c>
      <c r="U142" s="14">
        <f t="shared" si="209"/>
        <v>11</v>
      </c>
      <c r="V142" s="14">
        <f t="shared" si="210"/>
        <v>40</v>
      </c>
      <c r="W142" s="28">
        <v>17.88</v>
      </c>
      <c r="X142" s="28">
        <v>11.17</v>
      </c>
      <c r="Y142" s="28">
        <v>14.97</v>
      </c>
      <c r="Z142" s="28">
        <v>0.4</v>
      </c>
      <c r="AA142" s="15">
        <f t="shared" si="212"/>
        <v>4.47</v>
      </c>
      <c r="AB142" s="15">
        <f t="shared" si="213"/>
        <v>2.7925</v>
      </c>
      <c r="AC142" s="15">
        <f t="shared" si="214"/>
        <v>3.7425000000000002</v>
      </c>
      <c r="AD142" s="15">
        <f t="shared" si="215"/>
        <v>0.1</v>
      </c>
      <c r="AE142" s="15">
        <f t="shared" si="216"/>
        <v>8.94</v>
      </c>
      <c r="AF142" s="15">
        <f t="shared" si="217"/>
        <v>5.585</v>
      </c>
      <c r="AG142" s="15">
        <f t="shared" si="218"/>
        <v>7.4850000000000003</v>
      </c>
      <c r="AH142" s="15">
        <f t="shared" si="219"/>
        <v>0.2</v>
      </c>
      <c r="AI142" s="15">
        <f t="shared" si="220"/>
        <v>13.409999999999998</v>
      </c>
      <c r="AJ142" s="15">
        <f t="shared" si="221"/>
        <v>8.3774999999999995</v>
      </c>
      <c r="AK142" s="15">
        <f t="shared" si="222"/>
        <v>11.227499999999999</v>
      </c>
      <c r="AL142" s="15">
        <f t="shared" si="223"/>
        <v>0.3</v>
      </c>
      <c r="AM142" s="28">
        <v>0.05</v>
      </c>
      <c r="AN142" s="28">
        <v>0.14000000000000001</v>
      </c>
      <c r="AO142" s="28">
        <v>0.14000000000000001</v>
      </c>
      <c r="AP142" s="28">
        <v>1.45</v>
      </c>
      <c r="AQ142" s="28">
        <v>9.0299999999999994</v>
      </c>
      <c r="AR142" s="28">
        <v>1.02</v>
      </c>
      <c r="AS142" s="15">
        <f t="shared" si="224"/>
        <v>1.2500000000000001E-2</v>
      </c>
      <c r="AT142" s="15">
        <f t="shared" si="225"/>
        <v>3.5000000000000003E-2</v>
      </c>
      <c r="AU142" s="15">
        <f t="shared" si="226"/>
        <v>3.5000000000000003E-2</v>
      </c>
      <c r="AV142" s="15">
        <f t="shared" si="227"/>
        <v>0.36249999999999999</v>
      </c>
      <c r="AW142" s="15">
        <f t="shared" si="228"/>
        <v>2.2574999999999998</v>
      </c>
      <c r="AX142" s="15">
        <f t="shared" si="229"/>
        <v>0.255</v>
      </c>
      <c r="AY142" s="15">
        <f t="shared" si="230"/>
        <v>2.5000000000000001E-2</v>
      </c>
      <c r="AZ142" s="15">
        <f t="shared" si="211"/>
        <v>7.0000000000000007E-2</v>
      </c>
      <c r="BA142" s="15">
        <f t="shared" si="231"/>
        <v>7.0000000000000007E-2</v>
      </c>
      <c r="BB142" s="15">
        <f t="shared" si="232"/>
        <v>0.72499999999999998</v>
      </c>
      <c r="BC142" s="15">
        <f t="shared" si="233"/>
        <v>4.5149999999999997</v>
      </c>
      <c r="BD142" s="15">
        <f t="shared" si="234"/>
        <v>0.51</v>
      </c>
      <c r="BE142" s="15">
        <f t="shared" si="235"/>
        <v>3.7499999999999999E-2</v>
      </c>
      <c r="BF142" s="15">
        <f t="shared" si="236"/>
        <v>0.10500000000000001</v>
      </c>
      <c r="BG142" s="15">
        <f t="shared" si="237"/>
        <v>0.10500000000000001</v>
      </c>
      <c r="BH142" s="15">
        <f t="shared" si="238"/>
        <v>1.0874999999999999</v>
      </c>
      <c r="BI142" s="15">
        <f t="shared" si="239"/>
        <v>6.7724999999999991</v>
      </c>
      <c r="BJ142" s="50">
        <f t="shared" si="240"/>
        <v>0.76500000000000001</v>
      </c>
    </row>
    <row r="143" spans="1:62" s="7" customFormat="1" ht="37.5" customHeight="1" x14ac:dyDescent="0.3">
      <c r="A143" s="49" t="s">
        <v>116</v>
      </c>
      <c r="B143" s="26" t="s">
        <v>117</v>
      </c>
      <c r="C143" s="23">
        <v>200</v>
      </c>
      <c r="D143" s="23">
        <v>200</v>
      </c>
      <c r="E143" s="23">
        <v>200</v>
      </c>
      <c r="F143" s="26">
        <v>100</v>
      </c>
      <c r="G143" s="27">
        <v>65.099999999999994</v>
      </c>
      <c r="H143" s="14">
        <f>G143/F143*C143</f>
        <v>130.19999999999999</v>
      </c>
      <c r="I143" s="14">
        <f>G143/F143*D143</f>
        <v>130.19999999999999</v>
      </c>
      <c r="J143" s="14">
        <f>G143/F143*E143</f>
        <v>130.19999999999999</v>
      </c>
      <c r="K143" s="27">
        <v>1.92</v>
      </c>
      <c r="L143" s="27">
        <v>1.68</v>
      </c>
      <c r="M143" s="27">
        <v>10.71</v>
      </c>
      <c r="N143" s="14">
        <f>K143/F143*C143</f>
        <v>3.84</v>
      </c>
      <c r="O143" s="14">
        <f>L143/F143*C143</f>
        <v>3.36</v>
      </c>
      <c r="P143" s="14">
        <f>M143/F143*C143</f>
        <v>21.42</v>
      </c>
      <c r="Q143" s="14">
        <f>K143/F143*D143</f>
        <v>3.84</v>
      </c>
      <c r="R143" s="14">
        <f>L143/F143*D143</f>
        <v>3.36</v>
      </c>
      <c r="S143" s="14">
        <f>M143/F143*D143</f>
        <v>21.42</v>
      </c>
      <c r="T143" s="14">
        <f>K143/F143*E143</f>
        <v>3.84</v>
      </c>
      <c r="U143" s="14">
        <f>L143/F143*E143</f>
        <v>3.36</v>
      </c>
      <c r="V143" s="14">
        <f>M143/F143*E143</f>
        <v>21.42</v>
      </c>
      <c r="W143" s="28">
        <v>62.77</v>
      </c>
      <c r="X143" s="28">
        <v>7.57</v>
      </c>
      <c r="Y143" s="28">
        <v>45</v>
      </c>
      <c r="Z143" s="28">
        <v>7.0000000000000007E-2</v>
      </c>
      <c r="AA143" s="15">
        <f t="shared" si="212"/>
        <v>125.54</v>
      </c>
      <c r="AB143" s="15">
        <f t="shared" si="213"/>
        <v>15.14</v>
      </c>
      <c r="AC143" s="15">
        <f t="shared" si="214"/>
        <v>90</v>
      </c>
      <c r="AD143" s="15">
        <f t="shared" si="215"/>
        <v>0.14000000000000001</v>
      </c>
      <c r="AE143" s="15">
        <f t="shared" si="216"/>
        <v>125.54</v>
      </c>
      <c r="AF143" s="15">
        <f t="shared" si="217"/>
        <v>15.14</v>
      </c>
      <c r="AG143" s="15">
        <f t="shared" si="218"/>
        <v>90</v>
      </c>
      <c r="AH143" s="15">
        <f t="shared" si="219"/>
        <v>0.14000000000000001</v>
      </c>
      <c r="AI143" s="15">
        <f t="shared" si="220"/>
        <v>125.54</v>
      </c>
      <c r="AJ143" s="15">
        <f t="shared" si="221"/>
        <v>15.14</v>
      </c>
      <c r="AK143" s="15">
        <f t="shared" si="222"/>
        <v>90</v>
      </c>
      <c r="AL143" s="15">
        <f t="shared" si="223"/>
        <v>0.14000000000000001</v>
      </c>
      <c r="AM143" s="28">
        <v>0.01</v>
      </c>
      <c r="AN143" s="28">
        <v>0.13</v>
      </c>
      <c r="AO143" s="28">
        <v>0.12</v>
      </c>
      <c r="AP143" s="28">
        <v>1.42</v>
      </c>
      <c r="AQ143" s="28">
        <v>9</v>
      </c>
      <c r="AR143" s="28">
        <v>0</v>
      </c>
      <c r="AS143" s="15">
        <f t="shared" si="224"/>
        <v>0.02</v>
      </c>
      <c r="AT143" s="15">
        <f t="shared" si="225"/>
        <v>0.26</v>
      </c>
      <c r="AU143" s="15">
        <f t="shared" si="226"/>
        <v>0.24</v>
      </c>
      <c r="AV143" s="15">
        <f t="shared" si="227"/>
        <v>2.84</v>
      </c>
      <c r="AW143" s="15">
        <f t="shared" si="228"/>
        <v>18</v>
      </c>
      <c r="AX143" s="15">
        <f t="shared" si="229"/>
        <v>0</v>
      </c>
      <c r="AY143" s="15">
        <f t="shared" si="230"/>
        <v>0.02</v>
      </c>
      <c r="AZ143" s="15">
        <f t="shared" si="211"/>
        <v>0.26</v>
      </c>
      <c r="BA143" s="15">
        <f t="shared" si="231"/>
        <v>0.24</v>
      </c>
      <c r="BB143" s="15">
        <f t="shared" si="232"/>
        <v>2.84</v>
      </c>
      <c r="BC143" s="15">
        <f t="shared" si="233"/>
        <v>18</v>
      </c>
      <c r="BD143" s="15">
        <f t="shared" si="234"/>
        <v>0</v>
      </c>
      <c r="BE143" s="15">
        <f t="shared" si="235"/>
        <v>0.02</v>
      </c>
      <c r="BF143" s="15">
        <f t="shared" si="236"/>
        <v>0.26</v>
      </c>
      <c r="BG143" s="15">
        <f t="shared" si="237"/>
        <v>0.24</v>
      </c>
      <c r="BH143" s="15">
        <f t="shared" si="238"/>
        <v>2.84</v>
      </c>
      <c r="BI143" s="15">
        <f t="shared" si="239"/>
        <v>18</v>
      </c>
      <c r="BJ143" s="50">
        <f t="shared" si="240"/>
        <v>0</v>
      </c>
    </row>
    <row r="144" spans="1:62" s="9" customFormat="1" x14ac:dyDescent="0.3">
      <c r="A144" s="145" t="s">
        <v>36</v>
      </c>
      <c r="B144" s="150"/>
      <c r="C144" s="150"/>
      <c r="D144" s="150"/>
      <c r="E144" s="150"/>
      <c r="F144" s="150"/>
      <c r="G144" s="77">
        <f t="shared" ref="G144:AI144" si="241">SUM(G136:G143)</f>
        <v>1117.8399999999999</v>
      </c>
      <c r="H144" s="77">
        <f t="shared" si="241"/>
        <v>1069.24</v>
      </c>
      <c r="I144" s="77">
        <f t="shared" si="241"/>
        <v>1369.79</v>
      </c>
      <c r="J144" s="77">
        <f t="shared" si="241"/>
        <v>1545.2145631067963</v>
      </c>
      <c r="K144" s="77">
        <f t="shared" si="241"/>
        <v>28.28</v>
      </c>
      <c r="L144" s="77">
        <f t="shared" si="241"/>
        <v>59.910000000000004</v>
      </c>
      <c r="M144" s="77">
        <f t="shared" si="241"/>
        <v>113.81</v>
      </c>
      <c r="N144" s="77">
        <f t="shared" si="241"/>
        <v>30.759999999999998</v>
      </c>
      <c r="O144" s="77">
        <f t="shared" si="241"/>
        <v>42.876666666666665</v>
      </c>
      <c r="P144" s="77">
        <f t="shared" si="241"/>
        <v>116.11533333333333</v>
      </c>
      <c r="Q144" s="77">
        <f t="shared" si="241"/>
        <v>40.915000000000006</v>
      </c>
      <c r="R144" s="77">
        <f t="shared" si="241"/>
        <v>71.333333333333329</v>
      </c>
      <c r="S144" s="77">
        <f t="shared" si="241"/>
        <v>139.4306666666667</v>
      </c>
      <c r="T144" s="77">
        <f t="shared" si="241"/>
        <v>44.86378640776698</v>
      </c>
      <c r="U144" s="77">
        <f t="shared" si="241"/>
        <v>78.682233009708725</v>
      </c>
      <c r="V144" s="77">
        <f t="shared" si="241"/>
        <v>161.9903883495146</v>
      </c>
      <c r="W144" s="77">
        <f t="shared" si="241"/>
        <v>284.33999999999997</v>
      </c>
      <c r="X144" s="77">
        <f t="shared" si="241"/>
        <v>68.789999999999992</v>
      </c>
      <c r="Y144" s="77">
        <f t="shared" si="241"/>
        <v>193.69</v>
      </c>
      <c r="Z144" s="77">
        <f t="shared" si="241"/>
        <v>6.92</v>
      </c>
      <c r="AA144" s="77">
        <f t="shared" si="241"/>
        <v>242.6088</v>
      </c>
      <c r="AB144" s="77">
        <f t="shared" si="241"/>
        <v>56.558899999999994</v>
      </c>
      <c r="AC144" s="77">
        <f t="shared" si="241"/>
        <v>185.83600000000001</v>
      </c>
      <c r="AD144" s="77">
        <f t="shared" si="241"/>
        <v>6.3716999999999988</v>
      </c>
      <c r="AE144" s="77">
        <f t="shared" si="241"/>
        <v>264.52179999999998</v>
      </c>
      <c r="AF144" s="77">
        <f t="shared" si="241"/>
        <v>68.7804</v>
      </c>
      <c r="AG144" s="77">
        <f t="shared" si="241"/>
        <v>191.4785</v>
      </c>
      <c r="AH144" s="77">
        <f t="shared" si="241"/>
        <v>8.3976999999999986</v>
      </c>
      <c r="AI144" s="77">
        <f t="shared" si="241"/>
        <v>270.74</v>
      </c>
      <c r="AJ144" s="77">
        <f>SUM(AJ136:AJ143)</f>
        <v>72.302499999999995</v>
      </c>
      <c r="AK144" s="77">
        <f t="shared" ref="AK144:BJ144" si="242">SUM(AK136:AK143)</f>
        <v>193.36250000000001</v>
      </c>
      <c r="AL144" s="77">
        <f t="shared" si="242"/>
        <v>9.4050000000000011</v>
      </c>
      <c r="AM144" s="77">
        <f t="shared" si="242"/>
        <v>0.55000000000000004</v>
      </c>
      <c r="AN144" s="77">
        <f t="shared" si="242"/>
        <v>0.92</v>
      </c>
      <c r="AO144" s="77">
        <f t="shared" si="242"/>
        <v>0.79</v>
      </c>
      <c r="AP144" s="77">
        <f t="shared" si="242"/>
        <v>8.86</v>
      </c>
      <c r="AQ144" s="77">
        <f t="shared" si="242"/>
        <v>43.910000000000004</v>
      </c>
      <c r="AR144" s="77">
        <f t="shared" si="242"/>
        <v>5.34</v>
      </c>
      <c r="AS144" s="77">
        <f t="shared" si="242"/>
        <v>0.24280000000000002</v>
      </c>
      <c r="AT144" s="77">
        <f t="shared" si="242"/>
        <v>0.98780000000000012</v>
      </c>
      <c r="AU144" s="77">
        <f t="shared" si="242"/>
        <v>0.71520000000000006</v>
      </c>
      <c r="AV144" s="77">
        <f t="shared" si="242"/>
        <v>10.860200000000001</v>
      </c>
      <c r="AW144" s="77">
        <f t="shared" si="242"/>
        <v>62.317500000000003</v>
      </c>
      <c r="AX144" s="77">
        <f t="shared" si="242"/>
        <v>4.5218999999999996</v>
      </c>
      <c r="AY144" s="77">
        <f t="shared" si="242"/>
        <v>0.33530000000000004</v>
      </c>
      <c r="AZ144" s="77">
        <f t="shared" si="242"/>
        <v>1.1538000000000002</v>
      </c>
      <c r="BA144" s="77">
        <f t="shared" si="242"/>
        <v>0.86919999999999997</v>
      </c>
      <c r="BB144" s="77">
        <f t="shared" si="242"/>
        <v>12.672699999999999</v>
      </c>
      <c r="BC144" s="77">
        <f t="shared" si="242"/>
        <v>72.515000000000001</v>
      </c>
      <c r="BD144" s="77">
        <f t="shared" si="242"/>
        <v>5.6718999999999999</v>
      </c>
      <c r="BE144" s="77">
        <f t="shared" si="242"/>
        <v>0.38750000000000001</v>
      </c>
      <c r="BF144" s="77">
        <f t="shared" si="242"/>
        <v>1.3000000000000003</v>
      </c>
      <c r="BG144" s="77">
        <f t="shared" si="242"/>
        <v>0.97</v>
      </c>
      <c r="BH144" s="77">
        <f t="shared" si="242"/>
        <v>14.467499999999999</v>
      </c>
      <c r="BI144" s="77">
        <f t="shared" si="242"/>
        <v>82.412499999999994</v>
      </c>
      <c r="BJ144" s="52">
        <f t="shared" si="242"/>
        <v>6.7149999999999999</v>
      </c>
    </row>
    <row r="145" spans="1:62" s="7" customFormat="1" ht="35.25" customHeight="1" x14ac:dyDescent="0.3">
      <c r="A145" s="49" t="s">
        <v>118</v>
      </c>
      <c r="B145" s="26">
        <v>52</v>
      </c>
      <c r="C145" s="23">
        <v>300</v>
      </c>
      <c r="D145" s="23">
        <v>300</v>
      </c>
      <c r="E145" s="23">
        <v>400</v>
      </c>
      <c r="F145" s="26">
        <v>300</v>
      </c>
      <c r="G145" s="27">
        <v>112</v>
      </c>
      <c r="H145" s="14">
        <f t="shared" ref="H145:H151" si="243">G145/F145*C145</f>
        <v>112</v>
      </c>
      <c r="I145" s="14">
        <f t="shared" ref="I145:I151" si="244">G145/F145*D145</f>
        <v>112</v>
      </c>
      <c r="J145" s="14">
        <f t="shared" ref="J145:J151" si="245">G145/F145*E145</f>
        <v>149.33333333333334</v>
      </c>
      <c r="K145" s="27">
        <v>2.1</v>
      </c>
      <c r="L145" s="27">
        <v>7</v>
      </c>
      <c r="M145" s="27">
        <v>10.1</v>
      </c>
      <c r="N145" s="14">
        <f t="shared" ref="N145:N151" si="246">K145/F145*C145</f>
        <v>2.1</v>
      </c>
      <c r="O145" s="14">
        <f t="shared" ref="O145:O151" si="247">L145/F145*C145</f>
        <v>7</v>
      </c>
      <c r="P145" s="14">
        <f t="shared" ref="P145:P151" si="248">M145/F145*C145</f>
        <v>10.1</v>
      </c>
      <c r="Q145" s="14">
        <f t="shared" ref="Q145:Q151" si="249">K145/F145*D145</f>
        <v>2.1</v>
      </c>
      <c r="R145" s="14">
        <f t="shared" ref="R145:R151" si="250">L145/F145*D145</f>
        <v>7</v>
      </c>
      <c r="S145" s="14">
        <f t="shared" ref="S145:S151" si="251">M145/F145*D145</f>
        <v>10.1</v>
      </c>
      <c r="T145" s="14">
        <f t="shared" ref="T145:T151" si="252">K145/F145*E145</f>
        <v>2.8000000000000003</v>
      </c>
      <c r="U145" s="14">
        <f t="shared" ref="U145:U151" si="253">L145/F145*E145</f>
        <v>9.3333333333333339</v>
      </c>
      <c r="V145" s="14">
        <f t="shared" ref="V145:V151" si="254">M145/F145*E145</f>
        <v>13.466666666666665</v>
      </c>
      <c r="W145" s="28">
        <v>12.9</v>
      </c>
      <c r="X145" s="28">
        <v>7.6</v>
      </c>
      <c r="Y145" s="28">
        <v>57.77</v>
      </c>
      <c r="Z145" s="28">
        <v>0.28000000000000003</v>
      </c>
      <c r="AA145" s="15">
        <f t="shared" si="212"/>
        <v>38.700000000000003</v>
      </c>
      <c r="AB145" s="15">
        <f t="shared" si="213"/>
        <v>22.8</v>
      </c>
      <c r="AC145" s="15">
        <f t="shared" si="214"/>
        <v>173.31</v>
      </c>
      <c r="AD145" s="15">
        <f t="shared" si="215"/>
        <v>0.84000000000000008</v>
      </c>
      <c r="AE145" s="15">
        <f t="shared" si="216"/>
        <v>38.700000000000003</v>
      </c>
      <c r="AF145" s="15">
        <f t="shared" si="217"/>
        <v>22.8</v>
      </c>
      <c r="AG145" s="15">
        <f t="shared" si="218"/>
        <v>173.31</v>
      </c>
      <c r="AH145" s="15">
        <f t="shared" si="219"/>
        <v>0.84000000000000008</v>
      </c>
      <c r="AI145" s="15">
        <f t="shared" si="220"/>
        <v>51.6</v>
      </c>
      <c r="AJ145" s="15">
        <f t="shared" si="221"/>
        <v>30.4</v>
      </c>
      <c r="AK145" s="15">
        <f t="shared" si="222"/>
        <v>231.07999999999998</v>
      </c>
      <c r="AL145" s="15">
        <f t="shared" si="223"/>
        <v>1.1200000000000001</v>
      </c>
      <c r="AM145" s="28">
        <v>0.01</v>
      </c>
      <c r="AN145" s="28">
        <v>0.05</v>
      </c>
      <c r="AO145" s="28">
        <v>7.0000000000000007E-2</v>
      </c>
      <c r="AP145" s="28">
        <v>0.63</v>
      </c>
      <c r="AQ145" s="28">
        <v>6.22</v>
      </c>
      <c r="AR145" s="28">
        <v>0.09</v>
      </c>
      <c r="AS145" s="15">
        <f t="shared" si="224"/>
        <v>3.0000000000000002E-2</v>
      </c>
      <c r="AT145" s="15">
        <f t="shared" si="225"/>
        <v>0.15</v>
      </c>
      <c r="AU145" s="15">
        <f t="shared" si="226"/>
        <v>0.21000000000000002</v>
      </c>
      <c r="AV145" s="15">
        <f t="shared" si="227"/>
        <v>1.8900000000000001</v>
      </c>
      <c r="AW145" s="15">
        <f t="shared" si="228"/>
        <v>18.66</v>
      </c>
      <c r="AX145" s="15">
        <f t="shared" si="229"/>
        <v>0.27</v>
      </c>
      <c r="AY145" s="15">
        <f t="shared" si="230"/>
        <v>3.0000000000000002E-2</v>
      </c>
      <c r="AZ145" s="15">
        <f t="shared" si="211"/>
        <v>0.15</v>
      </c>
      <c r="BA145" s="15">
        <f t="shared" si="231"/>
        <v>0.21000000000000002</v>
      </c>
      <c r="BB145" s="15">
        <f t="shared" si="232"/>
        <v>1.8900000000000001</v>
      </c>
      <c r="BC145" s="15">
        <f t="shared" si="233"/>
        <v>18.66</v>
      </c>
      <c r="BD145" s="15">
        <f t="shared" si="234"/>
        <v>0.27</v>
      </c>
      <c r="BE145" s="15">
        <f t="shared" si="235"/>
        <v>0.04</v>
      </c>
      <c r="BF145" s="15">
        <f t="shared" si="236"/>
        <v>0.2</v>
      </c>
      <c r="BG145" s="15">
        <f t="shared" si="237"/>
        <v>0.28000000000000003</v>
      </c>
      <c r="BH145" s="15">
        <f t="shared" si="238"/>
        <v>2.52</v>
      </c>
      <c r="BI145" s="15">
        <f t="shared" si="239"/>
        <v>24.88</v>
      </c>
      <c r="BJ145" s="50">
        <f t="shared" si="240"/>
        <v>0.36</v>
      </c>
    </row>
    <row r="146" spans="1:62" s="7" customFormat="1" ht="30" customHeight="1" x14ac:dyDescent="0.3">
      <c r="A146" s="49" t="s">
        <v>119</v>
      </c>
      <c r="B146" s="26">
        <v>106</v>
      </c>
      <c r="C146" s="23">
        <v>120</v>
      </c>
      <c r="D146" s="23">
        <v>130</v>
      </c>
      <c r="E146" s="23">
        <v>200</v>
      </c>
      <c r="F146" s="26">
        <v>120</v>
      </c>
      <c r="G146" s="27">
        <v>290</v>
      </c>
      <c r="H146" s="14">
        <f t="shared" si="243"/>
        <v>290</v>
      </c>
      <c r="I146" s="14">
        <f t="shared" si="244"/>
        <v>314.16666666666663</v>
      </c>
      <c r="J146" s="14">
        <f t="shared" si="245"/>
        <v>483.33333333333331</v>
      </c>
      <c r="K146" s="27">
        <v>17.3</v>
      </c>
      <c r="L146" s="27">
        <v>18.3</v>
      </c>
      <c r="M146" s="27">
        <v>13.7</v>
      </c>
      <c r="N146" s="14">
        <f t="shared" si="246"/>
        <v>17.3</v>
      </c>
      <c r="O146" s="14">
        <f t="shared" si="247"/>
        <v>18.3</v>
      </c>
      <c r="P146" s="14">
        <f t="shared" si="248"/>
        <v>13.7</v>
      </c>
      <c r="Q146" s="14">
        <f t="shared" si="249"/>
        <v>18.741666666666667</v>
      </c>
      <c r="R146" s="14">
        <f t="shared" si="250"/>
        <v>19.824999999999999</v>
      </c>
      <c r="S146" s="14">
        <f t="shared" si="251"/>
        <v>14.841666666666667</v>
      </c>
      <c r="T146" s="14">
        <f t="shared" si="252"/>
        <v>28.833333333333332</v>
      </c>
      <c r="U146" s="14">
        <f t="shared" si="253"/>
        <v>30.5</v>
      </c>
      <c r="V146" s="14">
        <f t="shared" si="254"/>
        <v>22.833333333333332</v>
      </c>
      <c r="W146" s="28">
        <v>42.9</v>
      </c>
      <c r="X146" s="28">
        <v>25.79</v>
      </c>
      <c r="Y146" s="28">
        <v>72.459999999999994</v>
      </c>
      <c r="Z146" s="28">
        <v>2.37</v>
      </c>
      <c r="AA146" s="15">
        <f t="shared" si="212"/>
        <v>51.48</v>
      </c>
      <c r="AB146" s="15">
        <f t="shared" si="213"/>
        <v>30.948</v>
      </c>
      <c r="AC146" s="15">
        <f t="shared" si="214"/>
        <v>86.951999999999984</v>
      </c>
      <c r="AD146" s="15">
        <f t="shared" si="215"/>
        <v>2.8440000000000003</v>
      </c>
      <c r="AE146" s="15">
        <f t="shared" si="216"/>
        <v>55.769999999999996</v>
      </c>
      <c r="AF146" s="15">
        <f t="shared" si="217"/>
        <v>33.527000000000001</v>
      </c>
      <c r="AG146" s="15">
        <f t="shared" si="218"/>
        <v>94.197999999999993</v>
      </c>
      <c r="AH146" s="15">
        <f t="shared" si="219"/>
        <v>3.0810000000000004</v>
      </c>
      <c r="AI146" s="15">
        <f t="shared" si="220"/>
        <v>85.8</v>
      </c>
      <c r="AJ146" s="15">
        <f t="shared" si="221"/>
        <v>51.580000000000005</v>
      </c>
      <c r="AK146" s="15">
        <f t="shared" si="222"/>
        <v>144.91999999999999</v>
      </c>
      <c r="AL146" s="15">
        <f t="shared" si="223"/>
        <v>4.74</v>
      </c>
      <c r="AM146" s="28">
        <v>0.03</v>
      </c>
      <c r="AN146" s="28">
        <v>7.0000000000000007E-2</v>
      </c>
      <c r="AO146" s="28">
        <v>0.14000000000000001</v>
      </c>
      <c r="AP146" s="28">
        <v>2.06</v>
      </c>
      <c r="AQ146" s="28">
        <v>3.54</v>
      </c>
      <c r="AR146" s="28">
        <v>0.27</v>
      </c>
      <c r="AS146" s="15">
        <f t="shared" si="224"/>
        <v>3.5999999999999997E-2</v>
      </c>
      <c r="AT146" s="15">
        <f t="shared" si="225"/>
        <v>8.4000000000000019E-2</v>
      </c>
      <c r="AU146" s="15">
        <f t="shared" si="226"/>
        <v>0.16800000000000004</v>
      </c>
      <c r="AV146" s="15">
        <f t="shared" si="227"/>
        <v>2.472</v>
      </c>
      <c r="AW146" s="15">
        <f t="shared" si="228"/>
        <v>4.2480000000000002</v>
      </c>
      <c r="AX146" s="15">
        <f t="shared" si="229"/>
        <v>0.32400000000000001</v>
      </c>
      <c r="AY146" s="15">
        <f t="shared" si="230"/>
        <v>3.9E-2</v>
      </c>
      <c r="AZ146" s="15">
        <f t="shared" si="211"/>
        <v>9.1000000000000011E-2</v>
      </c>
      <c r="BA146" s="15">
        <f t="shared" si="231"/>
        <v>0.18200000000000002</v>
      </c>
      <c r="BB146" s="15">
        <f t="shared" si="232"/>
        <v>2.6779999999999999</v>
      </c>
      <c r="BC146" s="15">
        <f t="shared" si="233"/>
        <v>4.6020000000000003</v>
      </c>
      <c r="BD146" s="15">
        <f t="shared" si="234"/>
        <v>0.35100000000000003</v>
      </c>
      <c r="BE146" s="15">
        <f t="shared" si="235"/>
        <v>0.06</v>
      </c>
      <c r="BF146" s="15">
        <f t="shared" si="236"/>
        <v>0.14000000000000001</v>
      </c>
      <c r="BG146" s="15">
        <f t="shared" si="237"/>
        <v>0.28000000000000003</v>
      </c>
      <c r="BH146" s="15">
        <f t="shared" si="238"/>
        <v>4.12</v>
      </c>
      <c r="BI146" s="15">
        <f t="shared" si="239"/>
        <v>7.08</v>
      </c>
      <c r="BJ146" s="50">
        <f t="shared" si="240"/>
        <v>0.54</v>
      </c>
    </row>
    <row r="147" spans="1:62" s="7" customFormat="1" ht="28.5" customHeight="1" x14ac:dyDescent="0.3">
      <c r="A147" s="49" t="s">
        <v>120</v>
      </c>
      <c r="B147" s="26">
        <v>204</v>
      </c>
      <c r="C147" s="23">
        <v>230</v>
      </c>
      <c r="D147" s="23">
        <v>230</v>
      </c>
      <c r="E147" s="23">
        <v>300</v>
      </c>
      <c r="F147" s="26">
        <v>230</v>
      </c>
      <c r="G147" s="27">
        <v>301</v>
      </c>
      <c r="H147" s="14">
        <f>G147/F147*C147</f>
        <v>301</v>
      </c>
      <c r="I147" s="14">
        <f>G147/F147*D147</f>
        <v>301</v>
      </c>
      <c r="J147" s="14">
        <f>G147/F147*E147</f>
        <v>392.60869565217394</v>
      </c>
      <c r="K147" s="27">
        <v>8.4</v>
      </c>
      <c r="L147" s="27">
        <v>6.4</v>
      </c>
      <c r="M147" s="27">
        <v>51</v>
      </c>
      <c r="N147" s="14">
        <f>K147/F147*C147</f>
        <v>8.4</v>
      </c>
      <c r="O147" s="14">
        <f>L147/F147*C147</f>
        <v>6.4</v>
      </c>
      <c r="P147" s="14">
        <f>M147/F147*C147</f>
        <v>51</v>
      </c>
      <c r="Q147" s="14">
        <f>K147/F147*D147</f>
        <v>8.4</v>
      </c>
      <c r="R147" s="14">
        <f>L147/F147*D147</f>
        <v>6.4</v>
      </c>
      <c r="S147" s="14">
        <f>M147/F147*D147</f>
        <v>51</v>
      </c>
      <c r="T147" s="14">
        <f>K147/F147*E147</f>
        <v>10.956521739130435</v>
      </c>
      <c r="U147" s="14">
        <f>L147/F147*E147</f>
        <v>8.3478260869565215</v>
      </c>
      <c r="V147" s="14">
        <f>M147/F147*E147</f>
        <v>66.521739130434781</v>
      </c>
      <c r="W147" s="28">
        <v>14.28</v>
      </c>
      <c r="X147" s="28">
        <v>11.21</v>
      </c>
      <c r="Y147" s="28">
        <v>25.1</v>
      </c>
      <c r="Z147" s="28">
        <v>1.1299999999999999</v>
      </c>
      <c r="AA147" s="15">
        <f t="shared" si="212"/>
        <v>32.843999999999994</v>
      </c>
      <c r="AB147" s="15">
        <f t="shared" si="213"/>
        <v>25.783000000000001</v>
      </c>
      <c r="AC147" s="15">
        <f t="shared" si="214"/>
        <v>57.73</v>
      </c>
      <c r="AD147" s="15">
        <f t="shared" si="215"/>
        <v>2.5989999999999998</v>
      </c>
      <c r="AE147" s="15">
        <f t="shared" si="216"/>
        <v>32.843999999999994</v>
      </c>
      <c r="AF147" s="15">
        <f t="shared" si="217"/>
        <v>25.783000000000001</v>
      </c>
      <c r="AG147" s="15">
        <f t="shared" si="218"/>
        <v>57.73</v>
      </c>
      <c r="AH147" s="15">
        <f t="shared" si="219"/>
        <v>2.5989999999999998</v>
      </c>
      <c r="AI147" s="15">
        <f t="shared" si="220"/>
        <v>42.839999999999996</v>
      </c>
      <c r="AJ147" s="15">
        <f t="shared" si="221"/>
        <v>33.630000000000003</v>
      </c>
      <c r="AK147" s="15">
        <f t="shared" si="222"/>
        <v>75.3</v>
      </c>
      <c r="AL147" s="15">
        <f t="shared" si="223"/>
        <v>3.3899999999999997</v>
      </c>
      <c r="AM147" s="28">
        <v>0.02</v>
      </c>
      <c r="AN147" s="28">
        <v>0.09</v>
      </c>
      <c r="AO147" s="28">
        <v>0.03</v>
      </c>
      <c r="AP147" s="28">
        <v>0.36</v>
      </c>
      <c r="AQ147" s="28">
        <v>0</v>
      </c>
      <c r="AR147" s="28">
        <v>0.05</v>
      </c>
      <c r="AS147" s="15">
        <f t="shared" si="224"/>
        <v>4.5999999999999999E-2</v>
      </c>
      <c r="AT147" s="15">
        <f t="shared" si="225"/>
        <v>0.20699999999999999</v>
      </c>
      <c r="AU147" s="15">
        <f t="shared" si="226"/>
        <v>6.8999999999999992E-2</v>
      </c>
      <c r="AV147" s="15">
        <f t="shared" si="227"/>
        <v>0.82799999999999996</v>
      </c>
      <c r="AW147" s="15">
        <f t="shared" si="228"/>
        <v>0</v>
      </c>
      <c r="AX147" s="15">
        <f t="shared" si="229"/>
        <v>0.115</v>
      </c>
      <c r="AY147" s="15">
        <f t="shared" si="230"/>
        <v>4.5999999999999999E-2</v>
      </c>
      <c r="AZ147" s="15">
        <f t="shared" si="211"/>
        <v>0.20699999999999999</v>
      </c>
      <c r="BA147" s="15">
        <f t="shared" si="231"/>
        <v>6.8999999999999992E-2</v>
      </c>
      <c r="BB147" s="15">
        <f t="shared" si="232"/>
        <v>0.82799999999999996</v>
      </c>
      <c r="BC147" s="15">
        <f t="shared" si="233"/>
        <v>0</v>
      </c>
      <c r="BD147" s="15">
        <f t="shared" si="234"/>
        <v>0.115</v>
      </c>
      <c r="BE147" s="15">
        <f t="shared" si="235"/>
        <v>6.0000000000000005E-2</v>
      </c>
      <c r="BF147" s="15">
        <f t="shared" si="236"/>
        <v>0.27</v>
      </c>
      <c r="BG147" s="15">
        <f t="shared" si="237"/>
        <v>0.09</v>
      </c>
      <c r="BH147" s="15">
        <f t="shared" si="238"/>
        <v>1.08</v>
      </c>
      <c r="BI147" s="15">
        <f t="shared" si="239"/>
        <v>0</v>
      </c>
      <c r="BJ147" s="50">
        <f t="shared" si="240"/>
        <v>0.15</v>
      </c>
    </row>
    <row r="148" spans="1:62" s="7" customFormat="1" x14ac:dyDescent="0.3">
      <c r="A148" s="49" t="s">
        <v>121</v>
      </c>
      <c r="B148" s="26">
        <v>23</v>
      </c>
      <c r="C148" s="23">
        <v>100</v>
      </c>
      <c r="D148" s="23">
        <v>150</v>
      </c>
      <c r="E148" s="23">
        <v>200</v>
      </c>
      <c r="F148" s="26">
        <v>100</v>
      </c>
      <c r="G148" s="27">
        <v>105</v>
      </c>
      <c r="H148" s="14">
        <f t="shared" si="243"/>
        <v>105</v>
      </c>
      <c r="I148" s="14">
        <f t="shared" si="244"/>
        <v>157.5</v>
      </c>
      <c r="J148" s="14">
        <f t="shared" si="245"/>
        <v>210</v>
      </c>
      <c r="K148" s="27">
        <v>1.1000000000000001</v>
      </c>
      <c r="L148" s="27">
        <v>9.9</v>
      </c>
      <c r="M148" s="27">
        <v>3</v>
      </c>
      <c r="N148" s="14">
        <f t="shared" si="246"/>
        <v>1.1000000000000001</v>
      </c>
      <c r="O148" s="14">
        <f t="shared" si="247"/>
        <v>9.9</v>
      </c>
      <c r="P148" s="14">
        <f t="shared" si="248"/>
        <v>3</v>
      </c>
      <c r="Q148" s="14">
        <f t="shared" si="249"/>
        <v>1.6500000000000001</v>
      </c>
      <c r="R148" s="14">
        <f t="shared" si="250"/>
        <v>14.850000000000001</v>
      </c>
      <c r="S148" s="14">
        <f t="shared" si="251"/>
        <v>4.5</v>
      </c>
      <c r="T148" s="14">
        <f t="shared" si="252"/>
        <v>2.2000000000000002</v>
      </c>
      <c r="U148" s="14">
        <f t="shared" si="253"/>
        <v>19.8</v>
      </c>
      <c r="V148" s="14">
        <f t="shared" si="254"/>
        <v>6</v>
      </c>
      <c r="W148" s="28">
        <v>34.78</v>
      </c>
      <c r="X148" s="28">
        <v>11.59</v>
      </c>
      <c r="Y148" s="28">
        <v>54.5</v>
      </c>
      <c r="Z148" s="28">
        <v>0.89</v>
      </c>
      <c r="AA148" s="15">
        <f t="shared" si="212"/>
        <v>34.78</v>
      </c>
      <c r="AB148" s="15">
        <f t="shared" si="213"/>
        <v>11.59</v>
      </c>
      <c r="AC148" s="15">
        <f t="shared" si="214"/>
        <v>54.500000000000007</v>
      </c>
      <c r="AD148" s="15">
        <f t="shared" si="215"/>
        <v>0.89</v>
      </c>
      <c r="AE148" s="15">
        <f t="shared" si="216"/>
        <v>52.17</v>
      </c>
      <c r="AF148" s="15">
        <f t="shared" si="217"/>
        <v>17.385000000000002</v>
      </c>
      <c r="AG148" s="15">
        <f t="shared" si="218"/>
        <v>81.75</v>
      </c>
      <c r="AH148" s="15">
        <f t="shared" si="219"/>
        <v>1.335</v>
      </c>
      <c r="AI148" s="15">
        <f t="shared" si="220"/>
        <v>69.56</v>
      </c>
      <c r="AJ148" s="15">
        <f t="shared" si="221"/>
        <v>23.18</v>
      </c>
      <c r="AK148" s="15">
        <f t="shared" si="222"/>
        <v>109.00000000000001</v>
      </c>
      <c r="AL148" s="15">
        <f t="shared" si="223"/>
        <v>1.78</v>
      </c>
      <c r="AM148" s="28">
        <v>0.02</v>
      </c>
      <c r="AN148" s="28">
        <v>0.01</v>
      </c>
      <c r="AO148" s="28">
        <v>0.04</v>
      </c>
      <c r="AP148" s="28">
        <v>0.12</v>
      </c>
      <c r="AQ148" s="28">
        <v>22.3</v>
      </c>
      <c r="AR148" s="28">
        <v>1.37</v>
      </c>
      <c r="AS148" s="15">
        <f t="shared" si="224"/>
        <v>0.02</v>
      </c>
      <c r="AT148" s="15">
        <f t="shared" si="225"/>
        <v>0.01</v>
      </c>
      <c r="AU148" s="15">
        <f t="shared" si="226"/>
        <v>0.04</v>
      </c>
      <c r="AV148" s="15">
        <f t="shared" si="227"/>
        <v>0.12</v>
      </c>
      <c r="AW148" s="15">
        <f t="shared" si="228"/>
        <v>22.3</v>
      </c>
      <c r="AX148" s="15">
        <f t="shared" si="229"/>
        <v>1.37</v>
      </c>
      <c r="AY148" s="15">
        <f t="shared" si="230"/>
        <v>3.0000000000000002E-2</v>
      </c>
      <c r="AZ148" s="15">
        <f t="shared" si="211"/>
        <v>1.5000000000000001E-2</v>
      </c>
      <c r="BA148" s="15">
        <f t="shared" si="231"/>
        <v>6.0000000000000005E-2</v>
      </c>
      <c r="BB148" s="15">
        <f t="shared" si="232"/>
        <v>0.18</v>
      </c>
      <c r="BC148" s="15">
        <f t="shared" si="233"/>
        <v>33.450000000000003</v>
      </c>
      <c r="BD148" s="15">
        <f t="shared" si="234"/>
        <v>2.0550000000000002</v>
      </c>
      <c r="BE148" s="15">
        <f t="shared" si="235"/>
        <v>0.04</v>
      </c>
      <c r="BF148" s="15">
        <f t="shared" si="236"/>
        <v>0.02</v>
      </c>
      <c r="BG148" s="15">
        <f t="shared" si="237"/>
        <v>0.08</v>
      </c>
      <c r="BH148" s="15">
        <f t="shared" si="238"/>
        <v>0.24</v>
      </c>
      <c r="BI148" s="15">
        <f t="shared" si="239"/>
        <v>44.6</v>
      </c>
      <c r="BJ148" s="50">
        <f t="shared" si="240"/>
        <v>2.74</v>
      </c>
    </row>
    <row r="149" spans="1:62" s="7" customFormat="1" ht="21" customHeight="1" x14ac:dyDescent="0.3">
      <c r="A149" s="49" t="s">
        <v>122</v>
      </c>
      <c r="B149" s="26">
        <v>11</v>
      </c>
      <c r="C149" s="23">
        <v>32</v>
      </c>
      <c r="D149" s="23">
        <v>32</v>
      </c>
      <c r="E149" s="23">
        <v>32</v>
      </c>
      <c r="F149" s="26">
        <v>32</v>
      </c>
      <c r="G149" s="27">
        <v>283</v>
      </c>
      <c r="H149" s="14">
        <f t="shared" si="243"/>
        <v>283</v>
      </c>
      <c r="I149" s="14">
        <f t="shared" si="244"/>
        <v>283</v>
      </c>
      <c r="J149" s="14">
        <f t="shared" si="245"/>
        <v>283</v>
      </c>
      <c r="K149" s="27">
        <v>14.4</v>
      </c>
      <c r="L149" s="27">
        <v>10.6</v>
      </c>
      <c r="M149" s="27">
        <v>32.5</v>
      </c>
      <c r="N149" s="14">
        <f t="shared" si="246"/>
        <v>14.4</v>
      </c>
      <c r="O149" s="14">
        <f t="shared" si="247"/>
        <v>10.6</v>
      </c>
      <c r="P149" s="14">
        <f t="shared" si="248"/>
        <v>32.5</v>
      </c>
      <c r="Q149" s="14">
        <f t="shared" si="249"/>
        <v>14.4</v>
      </c>
      <c r="R149" s="14">
        <f t="shared" si="250"/>
        <v>10.6</v>
      </c>
      <c r="S149" s="14">
        <f t="shared" si="251"/>
        <v>32.5</v>
      </c>
      <c r="T149" s="14">
        <f t="shared" si="252"/>
        <v>14.4</v>
      </c>
      <c r="U149" s="14">
        <f t="shared" si="253"/>
        <v>10.6</v>
      </c>
      <c r="V149" s="14">
        <f t="shared" si="254"/>
        <v>32.5</v>
      </c>
      <c r="W149" s="28">
        <v>112.02</v>
      </c>
      <c r="X149" s="28">
        <v>46.03</v>
      </c>
      <c r="Y149" s="28">
        <v>142.86000000000001</v>
      </c>
      <c r="Z149" s="28">
        <v>1.91</v>
      </c>
      <c r="AA149" s="15">
        <f t="shared" si="212"/>
        <v>35.846399999999996</v>
      </c>
      <c r="AB149" s="15">
        <f t="shared" si="213"/>
        <v>14.7296</v>
      </c>
      <c r="AC149" s="15">
        <f t="shared" si="214"/>
        <v>45.715200000000003</v>
      </c>
      <c r="AD149" s="15">
        <f t="shared" si="215"/>
        <v>0.61119999999999997</v>
      </c>
      <c r="AE149" s="15">
        <f t="shared" si="216"/>
        <v>35.846399999999996</v>
      </c>
      <c r="AF149" s="15">
        <f t="shared" si="217"/>
        <v>14.7296</v>
      </c>
      <c r="AG149" s="15">
        <f t="shared" si="218"/>
        <v>45.715200000000003</v>
      </c>
      <c r="AH149" s="15">
        <f t="shared" si="219"/>
        <v>0.61119999999999997</v>
      </c>
      <c r="AI149" s="15">
        <f t="shared" si="220"/>
        <v>35.846399999999996</v>
      </c>
      <c r="AJ149" s="15">
        <f t="shared" si="221"/>
        <v>14.7296</v>
      </c>
      <c r="AK149" s="15">
        <f t="shared" si="222"/>
        <v>45.715200000000003</v>
      </c>
      <c r="AL149" s="15">
        <f t="shared" si="223"/>
        <v>0.61119999999999997</v>
      </c>
      <c r="AM149" s="28">
        <v>0.19</v>
      </c>
      <c r="AN149" s="28">
        <v>0.35</v>
      </c>
      <c r="AO149" s="28">
        <v>0.25</v>
      </c>
      <c r="AP149" s="28">
        <v>1.86</v>
      </c>
      <c r="AQ149" s="28">
        <v>0.69</v>
      </c>
      <c r="AR149" s="28">
        <v>1.86</v>
      </c>
      <c r="AS149" s="15">
        <f t="shared" si="224"/>
        <v>6.08E-2</v>
      </c>
      <c r="AT149" s="15">
        <f t="shared" si="225"/>
        <v>0.11199999999999999</v>
      </c>
      <c r="AU149" s="15">
        <f t="shared" si="226"/>
        <v>0.08</v>
      </c>
      <c r="AV149" s="15">
        <f t="shared" si="227"/>
        <v>0.59520000000000006</v>
      </c>
      <c r="AW149" s="15">
        <f t="shared" si="228"/>
        <v>0.2208</v>
      </c>
      <c r="AX149" s="15">
        <f t="shared" si="229"/>
        <v>0.59520000000000006</v>
      </c>
      <c r="AY149" s="15">
        <f t="shared" si="230"/>
        <v>6.08E-2</v>
      </c>
      <c r="AZ149" s="15">
        <f t="shared" si="211"/>
        <v>0.11199999999999999</v>
      </c>
      <c r="BA149" s="15">
        <f t="shared" si="231"/>
        <v>0.08</v>
      </c>
      <c r="BB149" s="15">
        <f t="shared" si="232"/>
        <v>0.59520000000000006</v>
      </c>
      <c r="BC149" s="15">
        <f t="shared" si="233"/>
        <v>0.2208</v>
      </c>
      <c r="BD149" s="15">
        <f t="shared" si="234"/>
        <v>0.59520000000000006</v>
      </c>
      <c r="BE149" s="15">
        <f t="shared" si="235"/>
        <v>6.08E-2</v>
      </c>
      <c r="BF149" s="15">
        <f t="shared" si="236"/>
        <v>0.11199999999999999</v>
      </c>
      <c r="BG149" s="15">
        <f t="shared" si="237"/>
        <v>0.08</v>
      </c>
      <c r="BH149" s="15">
        <f t="shared" si="238"/>
        <v>0.59520000000000006</v>
      </c>
      <c r="BI149" s="15">
        <f t="shared" si="239"/>
        <v>0.2208</v>
      </c>
      <c r="BJ149" s="50">
        <f t="shared" si="240"/>
        <v>0.59520000000000006</v>
      </c>
    </row>
    <row r="150" spans="1:62" s="7" customFormat="1" x14ac:dyDescent="0.3">
      <c r="A150" s="49" t="s">
        <v>43</v>
      </c>
      <c r="B150" s="26" t="s">
        <v>72</v>
      </c>
      <c r="C150" s="23">
        <v>50</v>
      </c>
      <c r="D150" s="23">
        <v>50</v>
      </c>
      <c r="E150" s="23">
        <v>50</v>
      </c>
      <c r="F150" s="26">
        <v>50</v>
      </c>
      <c r="G150" s="30">
        <v>127</v>
      </c>
      <c r="H150" s="14">
        <f t="shared" si="243"/>
        <v>127</v>
      </c>
      <c r="I150" s="14">
        <f t="shared" si="244"/>
        <v>127</v>
      </c>
      <c r="J150" s="14">
        <f t="shared" si="245"/>
        <v>127</v>
      </c>
      <c r="K150" s="30">
        <v>3.88</v>
      </c>
      <c r="L150" s="30">
        <v>1</v>
      </c>
      <c r="M150" s="30">
        <v>26.5</v>
      </c>
      <c r="N150" s="14">
        <f t="shared" si="246"/>
        <v>3.88</v>
      </c>
      <c r="O150" s="14">
        <f t="shared" si="247"/>
        <v>1</v>
      </c>
      <c r="P150" s="14">
        <f t="shared" si="248"/>
        <v>26.5</v>
      </c>
      <c r="Q150" s="14">
        <f t="shared" si="249"/>
        <v>3.88</v>
      </c>
      <c r="R150" s="14">
        <f t="shared" si="250"/>
        <v>1</v>
      </c>
      <c r="S150" s="14">
        <f t="shared" si="251"/>
        <v>26.5</v>
      </c>
      <c r="T150" s="14">
        <f t="shared" si="252"/>
        <v>3.88</v>
      </c>
      <c r="U150" s="14">
        <f t="shared" si="253"/>
        <v>1</v>
      </c>
      <c r="V150" s="14">
        <f t="shared" si="254"/>
        <v>26.5</v>
      </c>
      <c r="W150" s="28">
        <v>148.1</v>
      </c>
      <c r="X150" s="28">
        <v>16</v>
      </c>
      <c r="Y150" s="28">
        <v>52.77</v>
      </c>
      <c r="Z150" s="28">
        <v>2.4</v>
      </c>
      <c r="AA150" s="15">
        <f t="shared" si="212"/>
        <v>74.05</v>
      </c>
      <c r="AB150" s="15">
        <f t="shared" si="213"/>
        <v>8</v>
      </c>
      <c r="AC150" s="15">
        <f t="shared" si="214"/>
        <v>26.385000000000002</v>
      </c>
      <c r="AD150" s="15">
        <f t="shared" si="215"/>
        <v>1.2</v>
      </c>
      <c r="AE150" s="15">
        <f t="shared" si="216"/>
        <v>74.05</v>
      </c>
      <c r="AF150" s="15">
        <f t="shared" si="217"/>
        <v>8</v>
      </c>
      <c r="AG150" s="15">
        <f t="shared" si="218"/>
        <v>26.385000000000002</v>
      </c>
      <c r="AH150" s="15">
        <f t="shared" si="219"/>
        <v>1.2</v>
      </c>
      <c r="AI150" s="15">
        <f t="shared" si="220"/>
        <v>74.05</v>
      </c>
      <c r="AJ150" s="15">
        <f t="shared" si="221"/>
        <v>8</v>
      </c>
      <c r="AK150" s="15">
        <f t="shared" si="222"/>
        <v>26.385000000000002</v>
      </c>
      <c r="AL150" s="15">
        <f t="shared" si="223"/>
        <v>1.2</v>
      </c>
      <c r="AM150" s="28">
        <v>0</v>
      </c>
      <c r="AN150" s="28">
        <v>0.34</v>
      </c>
      <c r="AO150" s="28">
        <v>0.2</v>
      </c>
      <c r="AP150" s="28">
        <v>2.5</v>
      </c>
      <c r="AQ150" s="28">
        <v>0</v>
      </c>
      <c r="AR150" s="28">
        <v>1.5</v>
      </c>
      <c r="AS150" s="15">
        <f t="shared" si="224"/>
        <v>0</v>
      </c>
      <c r="AT150" s="15">
        <f t="shared" si="225"/>
        <v>0.17</v>
      </c>
      <c r="AU150" s="15">
        <f t="shared" si="226"/>
        <v>0.1</v>
      </c>
      <c r="AV150" s="15">
        <f t="shared" si="227"/>
        <v>1.25</v>
      </c>
      <c r="AW150" s="15">
        <f t="shared" si="228"/>
        <v>0</v>
      </c>
      <c r="AX150" s="15">
        <f t="shared" si="229"/>
        <v>0.75</v>
      </c>
      <c r="AY150" s="15">
        <f t="shared" si="230"/>
        <v>0</v>
      </c>
      <c r="AZ150" s="15">
        <f t="shared" si="211"/>
        <v>0.17</v>
      </c>
      <c r="BA150" s="15">
        <f t="shared" si="231"/>
        <v>0.1</v>
      </c>
      <c r="BB150" s="15">
        <f t="shared" si="232"/>
        <v>1.25</v>
      </c>
      <c r="BC150" s="15">
        <f t="shared" si="233"/>
        <v>0</v>
      </c>
      <c r="BD150" s="15">
        <f t="shared" si="234"/>
        <v>0.75</v>
      </c>
      <c r="BE150" s="15">
        <f t="shared" si="235"/>
        <v>0</v>
      </c>
      <c r="BF150" s="15">
        <f t="shared" si="236"/>
        <v>0.17</v>
      </c>
      <c r="BG150" s="15">
        <f t="shared" si="237"/>
        <v>0.1</v>
      </c>
      <c r="BH150" s="15">
        <f t="shared" si="238"/>
        <v>1.25</v>
      </c>
      <c r="BI150" s="15">
        <f t="shared" si="239"/>
        <v>0</v>
      </c>
      <c r="BJ150" s="50">
        <f t="shared" si="240"/>
        <v>0.75</v>
      </c>
    </row>
    <row r="151" spans="1:62" s="7" customFormat="1" ht="26.25" customHeight="1" x14ac:dyDescent="0.3">
      <c r="A151" s="49" t="s">
        <v>123</v>
      </c>
      <c r="B151" s="26">
        <v>282</v>
      </c>
      <c r="C151" s="23">
        <v>200</v>
      </c>
      <c r="D151" s="23">
        <v>200</v>
      </c>
      <c r="E151" s="23">
        <v>200</v>
      </c>
      <c r="F151" s="26">
        <v>200</v>
      </c>
      <c r="G151" s="27">
        <v>68</v>
      </c>
      <c r="H151" s="14">
        <f t="shared" si="243"/>
        <v>68</v>
      </c>
      <c r="I151" s="14">
        <f t="shared" si="244"/>
        <v>68</v>
      </c>
      <c r="J151" s="14">
        <f t="shared" si="245"/>
        <v>68</v>
      </c>
      <c r="K151" s="27">
        <v>0.2</v>
      </c>
      <c r="L151" s="27">
        <v>0.1</v>
      </c>
      <c r="M151" s="27">
        <v>17.2</v>
      </c>
      <c r="N151" s="14">
        <f t="shared" si="246"/>
        <v>0.2</v>
      </c>
      <c r="O151" s="14">
        <f t="shared" si="247"/>
        <v>0.1</v>
      </c>
      <c r="P151" s="14">
        <f t="shared" si="248"/>
        <v>17.2</v>
      </c>
      <c r="Q151" s="14">
        <f t="shared" si="249"/>
        <v>0.2</v>
      </c>
      <c r="R151" s="14">
        <f t="shared" si="250"/>
        <v>0.1</v>
      </c>
      <c r="S151" s="14">
        <f t="shared" si="251"/>
        <v>17.2</v>
      </c>
      <c r="T151" s="14">
        <f t="shared" si="252"/>
        <v>0.2</v>
      </c>
      <c r="U151" s="14">
        <f t="shared" si="253"/>
        <v>0.1</v>
      </c>
      <c r="V151" s="14">
        <f t="shared" si="254"/>
        <v>17.2</v>
      </c>
      <c r="W151" s="28">
        <v>3.71</v>
      </c>
      <c r="X151" s="28">
        <v>1.35</v>
      </c>
      <c r="Y151" s="28">
        <v>1.1000000000000001</v>
      </c>
      <c r="Z151" s="28">
        <v>0.23</v>
      </c>
      <c r="AA151" s="15">
        <f t="shared" si="212"/>
        <v>7.42</v>
      </c>
      <c r="AB151" s="15">
        <f t="shared" si="213"/>
        <v>2.7</v>
      </c>
      <c r="AC151" s="15">
        <f t="shared" si="214"/>
        <v>2.2000000000000002</v>
      </c>
      <c r="AD151" s="15">
        <f t="shared" si="215"/>
        <v>0.45999999999999996</v>
      </c>
      <c r="AE151" s="15">
        <f t="shared" si="216"/>
        <v>7.42</v>
      </c>
      <c r="AF151" s="15">
        <f t="shared" si="217"/>
        <v>2.7</v>
      </c>
      <c r="AG151" s="15">
        <f t="shared" si="218"/>
        <v>2.2000000000000002</v>
      </c>
      <c r="AH151" s="15">
        <f t="shared" si="219"/>
        <v>0.45999999999999996</v>
      </c>
      <c r="AI151" s="15">
        <f t="shared" si="220"/>
        <v>7.42</v>
      </c>
      <c r="AJ151" s="15">
        <f t="shared" si="221"/>
        <v>2.7</v>
      </c>
      <c r="AK151" s="15">
        <f t="shared" si="222"/>
        <v>2.2000000000000002</v>
      </c>
      <c r="AL151" s="15">
        <f t="shared" si="223"/>
        <v>0.45999999999999996</v>
      </c>
      <c r="AM151" s="28">
        <v>0.02</v>
      </c>
      <c r="AN151" s="28">
        <v>0.06</v>
      </c>
      <c r="AO151" s="28">
        <v>0.06</v>
      </c>
      <c r="AP151" s="28">
        <v>0.65</v>
      </c>
      <c r="AQ151" s="28">
        <v>5.07</v>
      </c>
      <c r="AR151" s="28">
        <v>0.52</v>
      </c>
      <c r="AS151" s="15">
        <f t="shared" si="224"/>
        <v>0.04</v>
      </c>
      <c r="AT151" s="15">
        <f t="shared" si="225"/>
        <v>0.12</v>
      </c>
      <c r="AU151" s="15">
        <f t="shared" si="226"/>
        <v>0.12</v>
      </c>
      <c r="AV151" s="15">
        <f t="shared" si="227"/>
        <v>1.3</v>
      </c>
      <c r="AW151" s="15">
        <f t="shared" si="228"/>
        <v>10.14</v>
      </c>
      <c r="AX151" s="15">
        <f t="shared" si="229"/>
        <v>1.04</v>
      </c>
      <c r="AY151" s="15">
        <f t="shared" si="230"/>
        <v>0.04</v>
      </c>
      <c r="AZ151" s="15">
        <f t="shared" si="211"/>
        <v>0.12</v>
      </c>
      <c r="BA151" s="15">
        <f t="shared" si="231"/>
        <v>0.12</v>
      </c>
      <c r="BB151" s="15">
        <f t="shared" si="232"/>
        <v>1.3</v>
      </c>
      <c r="BC151" s="15">
        <f t="shared" si="233"/>
        <v>10.14</v>
      </c>
      <c r="BD151" s="15">
        <f t="shared" si="234"/>
        <v>1.04</v>
      </c>
      <c r="BE151" s="15">
        <f t="shared" si="235"/>
        <v>0.04</v>
      </c>
      <c r="BF151" s="15">
        <f t="shared" si="236"/>
        <v>0.12</v>
      </c>
      <c r="BG151" s="15">
        <f t="shared" si="237"/>
        <v>0.12</v>
      </c>
      <c r="BH151" s="15">
        <f t="shared" si="238"/>
        <v>1.3</v>
      </c>
      <c r="BI151" s="15">
        <f t="shared" si="239"/>
        <v>10.14</v>
      </c>
      <c r="BJ151" s="50">
        <f t="shared" si="240"/>
        <v>1.04</v>
      </c>
    </row>
    <row r="152" spans="1:62" s="9" customFormat="1" x14ac:dyDescent="0.3">
      <c r="A152" s="145" t="s">
        <v>45</v>
      </c>
      <c r="B152" s="150"/>
      <c r="C152" s="150"/>
      <c r="D152" s="150"/>
      <c r="E152" s="150"/>
      <c r="F152" s="150"/>
      <c r="G152" s="77">
        <f t="shared" ref="G152:AH152" si="255">SUM(G145:G151)</f>
        <v>1286</v>
      </c>
      <c r="H152" s="77">
        <f t="shared" si="255"/>
        <v>1286</v>
      </c>
      <c r="I152" s="77">
        <f t="shared" si="255"/>
        <v>1362.6666666666665</v>
      </c>
      <c r="J152" s="77">
        <f t="shared" si="255"/>
        <v>1713.2753623188405</v>
      </c>
      <c r="K152" s="77">
        <f t="shared" si="255"/>
        <v>47.38000000000001</v>
      </c>
      <c r="L152" s="77">
        <f t="shared" si="255"/>
        <v>53.300000000000004</v>
      </c>
      <c r="M152" s="77">
        <f t="shared" si="255"/>
        <v>154</v>
      </c>
      <c r="N152" s="77">
        <f t="shared" si="255"/>
        <v>47.38000000000001</v>
      </c>
      <c r="O152" s="77">
        <f t="shared" si="255"/>
        <v>53.300000000000004</v>
      </c>
      <c r="P152" s="77">
        <f t="shared" si="255"/>
        <v>154</v>
      </c>
      <c r="Q152" s="77">
        <f t="shared" si="255"/>
        <v>49.37166666666667</v>
      </c>
      <c r="R152" s="77">
        <f t="shared" si="255"/>
        <v>59.775000000000006</v>
      </c>
      <c r="S152" s="77">
        <f t="shared" si="255"/>
        <v>156.64166666666665</v>
      </c>
      <c r="T152" s="77">
        <f t="shared" si="255"/>
        <v>63.269855072463777</v>
      </c>
      <c r="U152" s="77">
        <f t="shared" si="255"/>
        <v>79.681159420289845</v>
      </c>
      <c r="V152" s="77">
        <f t="shared" si="255"/>
        <v>185.02173913043475</v>
      </c>
      <c r="W152" s="77">
        <f t="shared" si="255"/>
        <v>368.69</v>
      </c>
      <c r="X152" s="77">
        <f t="shared" si="255"/>
        <v>119.57</v>
      </c>
      <c r="Y152" s="77">
        <f t="shared" si="255"/>
        <v>406.56</v>
      </c>
      <c r="Z152" s="77">
        <f t="shared" si="255"/>
        <v>9.2100000000000009</v>
      </c>
      <c r="AA152" s="77">
        <f t="shared" si="255"/>
        <v>275.12040000000002</v>
      </c>
      <c r="AB152" s="77">
        <f t="shared" si="255"/>
        <v>116.55060000000002</v>
      </c>
      <c r="AC152" s="77">
        <f t="shared" si="255"/>
        <v>446.79219999999998</v>
      </c>
      <c r="AD152" s="77">
        <f t="shared" si="255"/>
        <v>9.4441999999999986</v>
      </c>
      <c r="AE152" s="77">
        <f t="shared" si="255"/>
        <v>296.80039999999997</v>
      </c>
      <c r="AF152" s="77">
        <f t="shared" si="255"/>
        <v>124.92460000000001</v>
      </c>
      <c r="AG152" s="77">
        <f t="shared" si="255"/>
        <v>481.28819999999996</v>
      </c>
      <c r="AH152" s="77">
        <f t="shared" si="255"/>
        <v>10.126199999999997</v>
      </c>
      <c r="AI152" s="77">
        <f>SUM(AI145:AI151)</f>
        <v>367.11640000000006</v>
      </c>
      <c r="AJ152" s="77">
        <f>SUM(AJ145:AJ151)</f>
        <v>164.21960000000001</v>
      </c>
      <c r="AK152" s="77">
        <f>SUM(AK145:AK151)</f>
        <v>634.60020000000009</v>
      </c>
      <c r="AL152" s="77">
        <f t="shared" ref="AL152:BJ152" si="256">SUM(AL145:AL151)</f>
        <v>13.301199999999998</v>
      </c>
      <c r="AM152" s="77">
        <f t="shared" si="256"/>
        <v>0.29000000000000004</v>
      </c>
      <c r="AN152" s="77">
        <f t="shared" si="256"/>
        <v>0.9700000000000002</v>
      </c>
      <c r="AO152" s="77">
        <f t="shared" si="256"/>
        <v>0.79</v>
      </c>
      <c r="AP152" s="77">
        <f t="shared" si="256"/>
        <v>8.18</v>
      </c>
      <c r="AQ152" s="77">
        <f t="shared" si="256"/>
        <v>37.82</v>
      </c>
      <c r="AR152" s="77">
        <f t="shared" si="256"/>
        <v>5.66</v>
      </c>
      <c r="AS152" s="77">
        <f t="shared" si="256"/>
        <v>0.23280000000000001</v>
      </c>
      <c r="AT152" s="77">
        <f t="shared" si="256"/>
        <v>0.85299999999999998</v>
      </c>
      <c r="AU152" s="77">
        <f t="shared" si="256"/>
        <v>0.78700000000000003</v>
      </c>
      <c r="AV152" s="77">
        <f t="shared" si="256"/>
        <v>8.4552000000000014</v>
      </c>
      <c r="AW152" s="77">
        <f t="shared" si="256"/>
        <v>55.568799999999996</v>
      </c>
      <c r="AX152" s="77">
        <f t="shared" si="256"/>
        <v>4.4641999999999999</v>
      </c>
      <c r="AY152" s="77">
        <f t="shared" si="256"/>
        <v>0.24580000000000002</v>
      </c>
      <c r="AZ152" s="77">
        <f t="shared" si="256"/>
        <v>0.86499999999999999</v>
      </c>
      <c r="BA152" s="77">
        <f t="shared" si="256"/>
        <v>0.82099999999999995</v>
      </c>
      <c r="BB152" s="77">
        <f t="shared" si="256"/>
        <v>8.7211999999999996</v>
      </c>
      <c r="BC152" s="77">
        <f t="shared" si="256"/>
        <v>67.072800000000001</v>
      </c>
      <c r="BD152" s="77">
        <f t="shared" si="256"/>
        <v>5.1762000000000006</v>
      </c>
      <c r="BE152" s="77">
        <f t="shared" si="256"/>
        <v>0.30080000000000001</v>
      </c>
      <c r="BF152" s="77">
        <f t="shared" si="256"/>
        <v>1.032</v>
      </c>
      <c r="BG152" s="77">
        <f t="shared" si="256"/>
        <v>1.0299999999999998</v>
      </c>
      <c r="BH152" s="77">
        <f t="shared" si="256"/>
        <v>11.105200000000002</v>
      </c>
      <c r="BI152" s="77">
        <f t="shared" si="256"/>
        <v>86.9208</v>
      </c>
      <c r="BJ152" s="52">
        <f t="shared" si="256"/>
        <v>6.1752000000000002</v>
      </c>
    </row>
    <row r="153" spans="1:62" s="7" customFormat="1" x14ac:dyDescent="0.3">
      <c r="A153" s="49" t="s">
        <v>124</v>
      </c>
      <c r="B153" s="26" t="s">
        <v>125</v>
      </c>
      <c r="C153" s="23">
        <v>100</v>
      </c>
      <c r="D153" s="23">
        <v>100</v>
      </c>
      <c r="E153" s="23">
        <v>100</v>
      </c>
      <c r="F153" s="26">
        <v>100</v>
      </c>
      <c r="G153" s="27">
        <v>550</v>
      </c>
      <c r="H153" s="14">
        <f>G153/F153*C153</f>
        <v>550</v>
      </c>
      <c r="I153" s="14">
        <f>G153/F153*D153</f>
        <v>550</v>
      </c>
      <c r="J153" s="14">
        <f>G153/F153*E153</f>
        <v>550</v>
      </c>
      <c r="K153" s="27">
        <v>9.8000000000000007</v>
      </c>
      <c r="L153" s="27">
        <v>34.700000000000003</v>
      </c>
      <c r="M153" s="27">
        <v>50.4</v>
      </c>
      <c r="N153" s="14">
        <f>K153/F153*C153</f>
        <v>9.8000000000000007</v>
      </c>
      <c r="O153" s="14">
        <f>L153/F153*C153</f>
        <v>34.700000000000003</v>
      </c>
      <c r="P153" s="14">
        <f>M153/F153*C153</f>
        <v>50.4</v>
      </c>
      <c r="Q153" s="14">
        <f>K153/F153*D153</f>
        <v>9.8000000000000007</v>
      </c>
      <c r="R153" s="14">
        <f>L153/F153*D153</f>
        <v>34.700000000000003</v>
      </c>
      <c r="S153" s="14">
        <f>M153/F153*D153</f>
        <v>50.4</v>
      </c>
      <c r="T153" s="14">
        <f>K153/F153*E153</f>
        <v>9.8000000000000007</v>
      </c>
      <c r="U153" s="14">
        <f>L153/F153*E153</f>
        <v>34.700000000000003</v>
      </c>
      <c r="V153" s="14">
        <f>M153/F153*E153</f>
        <v>50.4</v>
      </c>
      <c r="W153" s="28">
        <v>352</v>
      </c>
      <c r="X153" s="28">
        <v>68</v>
      </c>
      <c r="Y153" s="28">
        <v>309</v>
      </c>
      <c r="Z153" s="28">
        <v>1.5</v>
      </c>
      <c r="AA153" s="15">
        <f t="shared" si="212"/>
        <v>352</v>
      </c>
      <c r="AB153" s="15">
        <f t="shared" si="213"/>
        <v>68</v>
      </c>
      <c r="AC153" s="15">
        <f t="shared" si="214"/>
        <v>309</v>
      </c>
      <c r="AD153" s="15">
        <f t="shared" si="215"/>
        <v>1.5</v>
      </c>
      <c r="AE153" s="15">
        <f t="shared" si="216"/>
        <v>352</v>
      </c>
      <c r="AF153" s="15">
        <f t="shared" si="217"/>
        <v>68</v>
      </c>
      <c r="AG153" s="15">
        <f t="shared" si="218"/>
        <v>309</v>
      </c>
      <c r="AH153" s="15">
        <f t="shared" si="219"/>
        <v>1.5</v>
      </c>
      <c r="AI153" s="15">
        <f t="shared" si="220"/>
        <v>352</v>
      </c>
      <c r="AJ153" s="15">
        <f t="shared" si="221"/>
        <v>68</v>
      </c>
      <c r="AK153" s="15">
        <f t="shared" si="222"/>
        <v>309</v>
      </c>
      <c r="AL153" s="15">
        <f t="shared" si="223"/>
        <v>1.5</v>
      </c>
      <c r="AM153" s="28">
        <v>0</v>
      </c>
      <c r="AN153" s="28">
        <v>0.08</v>
      </c>
      <c r="AO153" s="28">
        <v>0.45</v>
      </c>
      <c r="AP153" s="28">
        <v>0</v>
      </c>
      <c r="AQ153" s="28">
        <v>0</v>
      </c>
      <c r="AR153" s="28">
        <v>0</v>
      </c>
      <c r="AS153" s="15">
        <f t="shared" si="224"/>
        <v>0</v>
      </c>
      <c r="AT153" s="15">
        <f t="shared" si="225"/>
        <v>0.08</v>
      </c>
      <c r="AU153" s="15">
        <f t="shared" si="226"/>
        <v>0.45000000000000007</v>
      </c>
      <c r="AV153" s="15">
        <f t="shared" si="227"/>
        <v>0</v>
      </c>
      <c r="AW153" s="15">
        <f t="shared" si="228"/>
        <v>0</v>
      </c>
      <c r="AX153" s="15">
        <f t="shared" si="229"/>
        <v>0</v>
      </c>
      <c r="AY153" s="15">
        <f t="shared" si="230"/>
        <v>0</v>
      </c>
      <c r="AZ153" s="15">
        <f t="shared" si="211"/>
        <v>0.08</v>
      </c>
      <c r="BA153" s="15">
        <f t="shared" si="231"/>
        <v>0.45000000000000007</v>
      </c>
      <c r="BB153" s="15">
        <f t="shared" si="232"/>
        <v>0</v>
      </c>
      <c r="BC153" s="15">
        <f t="shared" si="233"/>
        <v>0</v>
      </c>
      <c r="BD153" s="15">
        <f t="shared" si="234"/>
        <v>0</v>
      </c>
      <c r="BE153" s="15">
        <f t="shared" si="235"/>
        <v>0</v>
      </c>
      <c r="BF153" s="15">
        <f t="shared" si="236"/>
        <v>0.08</v>
      </c>
      <c r="BG153" s="15">
        <f t="shared" si="237"/>
        <v>0.45000000000000007</v>
      </c>
      <c r="BH153" s="15">
        <f t="shared" si="238"/>
        <v>0</v>
      </c>
      <c r="BI153" s="15">
        <f t="shared" si="239"/>
        <v>0</v>
      </c>
      <c r="BJ153" s="50">
        <f t="shared" si="240"/>
        <v>0</v>
      </c>
    </row>
    <row r="154" spans="1:62" s="7" customFormat="1" x14ac:dyDescent="0.3">
      <c r="A154" s="49" t="s">
        <v>126</v>
      </c>
      <c r="B154" s="26" t="s">
        <v>99</v>
      </c>
      <c r="C154" s="23">
        <v>200</v>
      </c>
      <c r="D154" s="23">
        <v>200</v>
      </c>
      <c r="E154" s="23">
        <v>200</v>
      </c>
      <c r="F154" s="26">
        <v>200</v>
      </c>
      <c r="G154" s="27">
        <v>46</v>
      </c>
      <c r="H154" s="14">
        <f>G154/F154*C154</f>
        <v>46</v>
      </c>
      <c r="I154" s="14">
        <f>G154/F154*D154</f>
        <v>46</v>
      </c>
      <c r="J154" s="14">
        <f>G154/F154*E154</f>
        <v>46</v>
      </c>
      <c r="K154" s="27">
        <v>0.5</v>
      </c>
      <c r="L154" s="27">
        <v>0.1</v>
      </c>
      <c r="M154" s="27">
        <v>10.1</v>
      </c>
      <c r="N154" s="14">
        <f>K154/F154*C154</f>
        <v>0.5</v>
      </c>
      <c r="O154" s="14">
        <f>L154/F154*C154</f>
        <v>0.1</v>
      </c>
      <c r="P154" s="14">
        <f>M154/F154*C154</f>
        <v>10.1</v>
      </c>
      <c r="Q154" s="14">
        <f>K154/F154*D154</f>
        <v>0.5</v>
      </c>
      <c r="R154" s="14">
        <f>L154/F154*D154</f>
        <v>0.1</v>
      </c>
      <c r="S154" s="14">
        <f>M154/F154*D154</f>
        <v>10.1</v>
      </c>
      <c r="T154" s="14">
        <f>K154/F154*E154</f>
        <v>0.5</v>
      </c>
      <c r="U154" s="14">
        <f>L154/F154*E154</f>
        <v>0.1</v>
      </c>
      <c r="V154" s="14">
        <f>M154/F154*E154</f>
        <v>10.1</v>
      </c>
      <c r="W154" s="28">
        <v>14</v>
      </c>
      <c r="X154" s="28">
        <v>8</v>
      </c>
      <c r="Y154" s="28">
        <v>0</v>
      </c>
      <c r="Z154" s="28">
        <v>2.8</v>
      </c>
      <c r="AA154" s="15">
        <f t="shared" si="212"/>
        <v>28.000000000000004</v>
      </c>
      <c r="AB154" s="15">
        <f t="shared" si="213"/>
        <v>16</v>
      </c>
      <c r="AC154" s="15">
        <f t="shared" si="214"/>
        <v>0</v>
      </c>
      <c r="AD154" s="15">
        <f t="shared" si="215"/>
        <v>5.6</v>
      </c>
      <c r="AE154" s="15">
        <f t="shared" si="216"/>
        <v>28.000000000000004</v>
      </c>
      <c r="AF154" s="15">
        <f t="shared" si="217"/>
        <v>16</v>
      </c>
      <c r="AG154" s="15">
        <f t="shared" si="218"/>
        <v>0</v>
      </c>
      <c r="AH154" s="15">
        <f t="shared" si="219"/>
        <v>5.6</v>
      </c>
      <c r="AI154" s="15">
        <f t="shared" si="220"/>
        <v>28.000000000000004</v>
      </c>
      <c r="AJ154" s="15">
        <f t="shared" si="221"/>
        <v>16</v>
      </c>
      <c r="AK154" s="15">
        <f t="shared" si="222"/>
        <v>0</v>
      </c>
      <c r="AL154" s="15">
        <f t="shared" si="223"/>
        <v>5.6</v>
      </c>
      <c r="AM154" s="28">
        <v>0</v>
      </c>
      <c r="AN154" s="28">
        <v>0</v>
      </c>
      <c r="AO154" s="28">
        <v>0</v>
      </c>
      <c r="AP154" s="28">
        <v>0</v>
      </c>
      <c r="AQ154" s="28">
        <v>3</v>
      </c>
      <c r="AR154" s="28">
        <v>3</v>
      </c>
      <c r="AS154" s="15">
        <f t="shared" si="224"/>
        <v>0</v>
      </c>
      <c r="AT154" s="15">
        <f t="shared" si="225"/>
        <v>0</v>
      </c>
      <c r="AU154" s="15">
        <f t="shared" si="226"/>
        <v>0</v>
      </c>
      <c r="AV154" s="15">
        <f t="shared" si="227"/>
        <v>0</v>
      </c>
      <c r="AW154" s="15">
        <f t="shared" si="228"/>
        <v>6</v>
      </c>
      <c r="AX154" s="15">
        <f t="shared" si="229"/>
        <v>6</v>
      </c>
      <c r="AY154" s="15">
        <f t="shared" si="230"/>
        <v>0</v>
      </c>
      <c r="AZ154" s="15">
        <f t="shared" si="211"/>
        <v>0</v>
      </c>
      <c r="BA154" s="15">
        <f t="shared" si="231"/>
        <v>0</v>
      </c>
      <c r="BB154" s="15">
        <f t="shared" si="232"/>
        <v>0</v>
      </c>
      <c r="BC154" s="15">
        <f t="shared" si="233"/>
        <v>6</v>
      </c>
      <c r="BD154" s="15">
        <f t="shared" si="234"/>
        <v>6</v>
      </c>
      <c r="BE154" s="15">
        <f t="shared" si="235"/>
        <v>0</v>
      </c>
      <c r="BF154" s="15">
        <f t="shared" si="236"/>
        <v>0</v>
      </c>
      <c r="BG154" s="15">
        <f t="shared" si="237"/>
        <v>0</v>
      </c>
      <c r="BH154" s="15">
        <f t="shared" si="238"/>
        <v>0</v>
      </c>
      <c r="BI154" s="15">
        <f t="shared" si="239"/>
        <v>6</v>
      </c>
      <c r="BJ154" s="50">
        <f t="shared" si="240"/>
        <v>6</v>
      </c>
    </row>
    <row r="155" spans="1:62" s="7" customFormat="1" x14ac:dyDescent="0.3">
      <c r="A155" s="49" t="s">
        <v>127</v>
      </c>
      <c r="B155" s="26">
        <v>458</v>
      </c>
      <c r="C155" s="23">
        <v>1</v>
      </c>
      <c r="D155" s="23">
        <v>2</v>
      </c>
      <c r="E155" s="23">
        <v>2</v>
      </c>
      <c r="F155" s="26">
        <v>1</v>
      </c>
      <c r="G155" s="27">
        <v>95</v>
      </c>
      <c r="H155" s="14">
        <f>G155/F155*C155</f>
        <v>95</v>
      </c>
      <c r="I155" s="14">
        <f>G155/F155*D155</f>
        <v>190</v>
      </c>
      <c r="J155" s="14">
        <f>G155/F155*E155</f>
        <v>190</v>
      </c>
      <c r="K155" s="27">
        <v>1.5</v>
      </c>
      <c r="L155" s="27">
        <v>0.5</v>
      </c>
      <c r="M155" s="27">
        <v>21</v>
      </c>
      <c r="N155" s="14">
        <f>K155/F155*C155</f>
        <v>1.5</v>
      </c>
      <c r="O155" s="14">
        <f>L155/F155*C155</f>
        <v>0.5</v>
      </c>
      <c r="P155" s="14">
        <f>M155/F155*C155</f>
        <v>21</v>
      </c>
      <c r="Q155" s="14">
        <f>K155/F155*D155</f>
        <v>3</v>
      </c>
      <c r="R155" s="14">
        <f>L155/F155*D155</f>
        <v>1</v>
      </c>
      <c r="S155" s="14">
        <f>M155/F155*D155</f>
        <v>42</v>
      </c>
      <c r="T155" s="14">
        <f>K155/F155*E155</f>
        <v>3</v>
      </c>
      <c r="U155" s="14">
        <f>L155/F155*E155</f>
        <v>1</v>
      </c>
      <c r="V155" s="14">
        <f>M155/F155*E155</f>
        <v>42</v>
      </c>
      <c r="W155" s="28">
        <v>8</v>
      </c>
      <c r="X155" s="28">
        <v>42</v>
      </c>
      <c r="Y155" s="28">
        <v>28</v>
      </c>
      <c r="Z155" s="28">
        <v>1E-3</v>
      </c>
      <c r="AA155" s="15">
        <f t="shared" si="212"/>
        <v>0.08</v>
      </c>
      <c r="AB155" s="15">
        <f t="shared" si="213"/>
        <v>0.42</v>
      </c>
      <c r="AC155" s="15">
        <f t="shared" si="214"/>
        <v>0.28000000000000003</v>
      </c>
      <c r="AD155" s="15">
        <f t="shared" si="215"/>
        <v>1.0000000000000001E-5</v>
      </c>
      <c r="AE155" s="15">
        <f t="shared" si="216"/>
        <v>0.16</v>
      </c>
      <c r="AF155" s="15">
        <f t="shared" si="217"/>
        <v>0.84</v>
      </c>
      <c r="AG155" s="15">
        <f t="shared" si="218"/>
        <v>0.56000000000000005</v>
      </c>
      <c r="AH155" s="15">
        <f t="shared" si="219"/>
        <v>2.0000000000000002E-5</v>
      </c>
      <c r="AI155" s="15">
        <f t="shared" si="220"/>
        <v>0.16</v>
      </c>
      <c r="AJ155" s="15">
        <f t="shared" si="221"/>
        <v>0.84</v>
      </c>
      <c r="AK155" s="15">
        <f t="shared" si="222"/>
        <v>0.56000000000000005</v>
      </c>
      <c r="AL155" s="15">
        <f t="shared" si="223"/>
        <v>2.0000000000000002E-5</v>
      </c>
      <c r="AM155" s="28">
        <v>0</v>
      </c>
      <c r="AN155" s="28">
        <v>0.04</v>
      </c>
      <c r="AO155" s="28">
        <v>0.05</v>
      </c>
      <c r="AP155" s="28">
        <v>0.6</v>
      </c>
      <c r="AQ155" s="28">
        <v>10</v>
      </c>
      <c r="AR155" s="28">
        <v>0.4</v>
      </c>
      <c r="AS155" s="15">
        <f t="shared" si="224"/>
        <v>0</v>
      </c>
      <c r="AT155" s="15">
        <f t="shared" si="225"/>
        <v>4.0000000000000002E-4</v>
      </c>
      <c r="AU155" s="15">
        <f t="shared" si="226"/>
        <v>5.0000000000000001E-4</v>
      </c>
      <c r="AV155" s="15">
        <f t="shared" si="227"/>
        <v>6.0000000000000001E-3</v>
      </c>
      <c r="AW155" s="15">
        <f t="shared" si="228"/>
        <v>0.1</v>
      </c>
      <c r="AX155" s="15">
        <f t="shared" si="229"/>
        <v>4.0000000000000001E-3</v>
      </c>
      <c r="AY155" s="15">
        <f t="shared" si="230"/>
        <v>0</v>
      </c>
      <c r="AZ155" s="15">
        <f t="shared" si="211"/>
        <v>8.0000000000000004E-4</v>
      </c>
      <c r="BA155" s="15">
        <f t="shared" si="231"/>
        <v>1E-3</v>
      </c>
      <c r="BB155" s="15">
        <f t="shared" si="232"/>
        <v>1.2E-2</v>
      </c>
      <c r="BC155" s="15">
        <f t="shared" si="233"/>
        <v>0.2</v>
      </c>
      <c r="BD155" s="15">
        <f t="shared" si="234"/>
        <v>8.0000000000000002E-3</v>
      </c>
      <c r="BE155" s="15">
        <f t="shared" si="235"/>
        <v>0</v>
      </c>
      <c r="BF155" s="15">
        <f t="shared" si="236"/>
        <v>8.0000000000000004E-4</v>
      </c>
      <c r="BG155" s="15">
        <f t="shared" si="237"/>
        <v>1E-3</v>
      </c>
      <c r="BH155" s="15">
        <f t="shared" si="238"/>
        <v>1.2E-2</v>
      </c>
      <c r="BI155" s="15">
        <f t="shared" si="239"/>
        <v>0.2</v>
      </c>
      <c r="BJ155" s="50">
        <f t="shared" si="240"/>
        <v>8.0000000000000002E-3</v>
      </c>
    </row>
    <row r="156" spans="1:62" s="9" customFormat="1" ht="20.100000000000001" customHeight="1" x14ac:dyDescent="0.3">
      <c r="A156" s="145" t="s">
        <v>76</v>
      </c>
      <c r="B156" s="150"/>
      <c r="C156" s="150"/>
      <c r="D156" s="150"/>
      <c r="E156" s="150"/>
      <c r="F156" s="150"/>
      <c r="G156" s="77">
        <f>SUM(G153:G155)</f>
        <v>691</v>
      </c>
      <c r="H156" s="77">
        <f t="shared" ref="H156:AG156" si="257">SUM(H153:H155)</f>
        <v>691</v>
      </c>
      <c r="I156" s="77">
        <f t="shared" si="257"/>
        <v>786</v>
      </c>
      <c r="J156" s="77">
        <f t="shared" si="257"/>
        <v>786</v>
      </c>
      <c r="K156" s="77">
        <f t="shared" si="257"/>
        <v>11.8</v>
      </c>
      <c r="L156" s="77">
        <f t="shared" si="257"/>
        <v>35.300000000000004</v>
      </c>
      <c r="M156" s="77">
        <f t="shared" si="257"/>
        <v>81.5</v>
      </c>
      <c r="N156" s="77">
        <f t="shared" si="257"/>
        <v>11.8</v>
      </c>
      <c r="O156" s="77">
        <f t="shared" si="257"/>
        <v>35.300000000000004</v>
      </c>
      <c r="P156" s="77">
        <f t="shared" si="257"/>
        <v>81.5</v>
      </c>
      <c r="Q156" s="77">
        <f t="shared" si="257"/>
        <v>13.3</v>
      </c>
      <c r="R156" s="77">
        <f t="shared" si="257"/>
        <v>35.800000000000004</v>
      </c>
      <c r="S156" s="77">
        <f t="shared" si="257"/>
        <v>102.5</v>
      </c>
      <c r="T156" s="77">
        <f t="shared" si="257"/>
        <v>13.3</v>
      </c>
      <c r="U156" s="77">
        <f t="shared" si="257"/>
        <v>35.800000000000004</v>
      </c>
      <c r="V156" s="77">
        <f t="shared" si="257"/>
        <v>102.5</v>
      </c>
      <c r="W156" s="77">
        <f t="shared" si="257"/>
        <v>374</v>
      </c>
      <c r="X156" s="77">
        <f t="shared" si="257"/>
        <v>118</v>
      </c>
      <c r="Y156" s="77">
        <f t="shared" si="257"/>
        <v>337</v>
      </c>
      <c r="Z156" s="77">
        <f t="shared" si="257"/>
        <v>4.3010000000000002</v>
      </c>
      <c r="AA156" s="77">
        <f t="shared" si="257"/>
        <v>380.08</v>
      </c>
      <c r="AB156" s="77">
        <f t="shared" si="257"/>
        <v>84.42</v>
      </c>
      <c r="AC156" s="77">
        <f t="shared" si="257"/>
        <v>309.27999999999997</v>
      </c>
      <c r="AD156" s="77">
        <f t="shared" si="257"/>
        <v>7.1000099999999993</v>
      </c>
      <c r="AE156" s="77">
        <f t="shared" si="257"/>
        <v>380.16</v>
      </c>
      <c r="AF156" s="77">
        <f t="shared" si="257"/>
        <v>84.84</v>
      </c>
      <c r="AG156" s="77">
        <f t="shared" si="257"/>
        <v>309.56</v>
      </c>
      <c r="AH156" s="77">
        <f>SUM(AH153:AH155)</f>
        <v>7.1000199999999998</v>
      </c>
      <c r="AI156" s="77">
        <f>SUM(AI153:AI155)</f>
        <v>380.16</v>
      </c>
      <c r="AJ156" s="77">
        <f>SUM(AJ153:AJ155)</f>
        <v>84.84</v>
      </c>
      <c r="AK156" s="77">
        <f>SUM(AK153:AK155)</f>
        <v>309.56</v>
      </c>
      <c r="AL156" s="77">
        <f t="shared" ref="AL156:BJ156" si="258">SUM(AL153:AL155)</f>
        <v>7.1000199999999998</v>
      </c>
      <c r="AM156" s="77">
        <f t="shared" si="258"/>
        <v>0</v>
      </c>
      <c r="AN156" s="77">
        <f t="shared" si="258"/>
        <v>0.12</v>
      </c>
      <c r="AO156" s="77">
        <f t="shared" si="258"/>
        <v>0.5</v>
      </c>
      <c r="AP156" s="77">
        <f t="shared" si="258"/>
        <v>0.6</v>
      </c>
      <c r="AQ156" s="77">
        <f t="shared" si="258"/>
        <v>13</v>
      </c>
      <c r="AR156" s="77">
        <f t="shared" si="258"/>
        <v>3.4</v>
      </c>
      <c r="AS156" s="77">
        <f t="shared" si="258"/>
        <v>0</v>
      </c>
      <c r="AT156" s="77">
        <f t="shared" si="258"/>
        <v>8.0399999999999999E-2</v>
      </c>
      <c r="AU156" s="77">
        <f t="shared" si="258"/>
        <v>0.45050000000000007</v>
      </c>
      <c r="AV156" s="77">
        <f t="shared" si="258"/>
        <v>6.0000000000000001E-3</v>
      </c>
      <c r="AW156" s="77">
        <f t="shared" si="258"/>
        <v>6.1</v>
      </c>
      <c r="AX156" s="77">
        <f t="shared" si="258"/>
        <v>6.0039999999999996</v>
      </c>
      <c r="AY156" s="77">
        <f t="shared" si="258"/>
        <v>0</v>
      </c>
      <c r="AZ156" s="77">
        <f t="shared" si="258"/>
        <v>8.0799999999999997E-2</v>
      </c>
      <c r="BA156" s="77">
        <f t="shared" si="258"/>
        <v>0.45100000000000007</v>
      </c>
      <c r="BB156" s="77">
        <f t="shared" si="258"/>
        <v>1.2E-2</v>
      </c>
      <c r="BC156" s="77">
        <f t="shared" si="258"/>
        <v>6.2</v>
      </c>
      <c r="BD156" s="77">
        <f t="shared" si="258"/>
        <v>6.008</v>
      </c>
      <c r="BE156" s="77">
        <f t="shared" si="258"/>
        <v>0</v>
      </c>
      <c r="BF156" s="77">
        <f t="shared" si="258"/>
        <v>8.0799999999999997E-2</v>
      </c>
      <c r="BG156" s="77">
        <f t="shared" si="258"/>
        <v>0.45100000000000007</v>
      </c>
      <c r="BH156" s="77">
        <f t="shared" si="258"/>
        <v>1.2E-2</v>
      </c>
      <c r="BI156" s="77">
        <f t="shared" si="258"/>
        <v>6.2</v>
      </c>
      <c r="BJ156" s="52">
        <f t="shared" si="258"/>
        <v>6.008</v>
      </c>
    </row>
    <row r="157" spans="1:62" s="7" customFormat="1" ht="30" customHeight="1" x14ac:dyDescent="0.3">
      <c r="A157" s="49" t="s">
        <v>128</v>
      </c>
      <c r="B157" s="26">
        <v>296</v>
      </c>
      <c r="C157" s="23">
        <v>150</v>
      </c>
      <c r="D157" s="23">
        <v>150</v>
      </c>
      <c r="E157" s="23">
        <v>200</v>
      </c>
      <c r="F157" s="26">
        <v>100</v>
      </c>
      <c r="G157" s="27">
        <v>180</v>
      </c>
      <c r="H157" s="14">
        <f t="shared" ref="H157:H162" si="259">G157/F157*C157</f>
        <v>270</v>
      </c>
      <c r="I157" s="14">
        <f t="shared" ref="I157:I162" si="260">G157/F157*D157</f>
        <v>270</v>
      </c>
      <c r="J157" s="14">
        <f t="shared" ref="J157:J162" si="261">G157/F157*E157</f>
        <v>360</v>
      </c>
      <c r="K157" s="27">
        <v>19.5</v>
      </c>
      <c r="L157" s="27">
        <v>5.8</v>
      </c>
      <c r="M157" s="27">
        <v>11.9</v>
      </c>
      <c r="N157" s="14">
        <f t="shared" ref="N157:N162" si="262">K157/F157*C157</f>
        <v>29.25</v>
      </c>
      <c r="O157" s="14">
        <f t="shared" ref="O157:O162" si="263">L157/F157*C157</f>
        <v>8.6999999999999993</v>
      </c>
      <c r="P157" s="14">
        <f t="shared" ref="P157:P162" si="264">M157/F157*C157</f>
        <v>17.850000000000001</v>
      </c>
      <c r="Q157" s="14">
        <f t="shared" ref="Q157:Q162" si="265">K157/F157*D157</f>
        <v>29.25</v>
      </c>
      <c r="R157" s="14">
        <f t="shared" ref="R157:R162" si="266">L157/F157*D157</f>
        <v>8.6999999999999993</v>
      </c>
      <c r="S157" s="14">
        <f t="shared" ref="S157:S162" si="267">M157/F157*D157</f>
        <v>17.850000000000001</v>
      </c>
      <c r="T157" s="14">
        <f t="shared" ref="T157:T162" si="268">K157/F157*E157</f>
        <v>39</v>
      </c>
      <c r="U157" s="14">
        <f t="shared" ref="U157:U162" si="269">L157/F157*E157</f>
        <v>11.6</v>
      </c>
      <c r="V157" s="14">
        <f t="shared" ref="V157:V162" si="270">M157/F157*E157</f>
        <v>23.8</v>
      </c>
      <c r="W157" s="28">
        <v>31.18</v>
      </c>
      <c r="X157" s="28">
        <v>37.33</v>
      </c>
      <c r="Y157" s="28">
        <v>186.03</v>
      </c>
      <c r="Z157" s="28">
        <v>2.48</v>
      </c>
      <c r="AA157" s="15">
        <f t="shared" si="212"/>
        <v>46.77</v>
      </c>
      <c r="AB157" s="15">
        <f t="shared" si="213"/>
        <v>55.994999999999997</v>
      </c>
      <c r="AC157" s="15">
        <f t="shared" si="214"/>
        <v>279.04500000000002</v>
      </c>
      <c r="AD157" s="15">
        <f t="shared" si="215"/>
        <v>3.7199999999999998</v>
      </c>
      <c r="AE157" s="15">
        <f t="shared" si="216"/>
        <v>46.77</v>
      </c>
      <c r="AF157" s="15">
        <f t="shared" si="217"/>
        <v>55.994999999999997</v>
      </c>
      <c r="AG157" s="15">
        <f t="shared" si="218"/>
        <v>279.04500000000002</v>
      </c>
      <c r="AH157" s="15">
        <f t="shared" si="219"/>
        <v>3.7199999999999998</v>
      </c>
      <c r="AI157" s="15">
        <f t="shared" si="220"/>
        <v>62.360000000000007</v>
      </c>
      <c r="AJ157" s="15">
        <f t="shared" si="221"/>
        <v>74.66</v>
      </c>
      <c r="AK157" s="15">
        <f t="shared" si="222"/>
        <v>372.06</v>
      </c>
      <c r="AL157" s="15">
        <f t="shared" si="223"/>
        <v>4.96</v>
      </c>
      <c r="AM157" s="28">
        <v>0.02</v>
      </c>
      <c r="AN157" s="28">
        <v>0.09</v>
      </c>
      <c r="AO157" s="28">
        <v>0.19</v>
      </c>
      <c r="AP157" s="28">
        <v>3.85</v>
      </c>
      <c r="AQ157" s="28">
        <v>1.08</v>
      </c>
      <c r="AR157" s="28">
        <v>0.1</v>
      </c>
      <c r="AS157" s="15">
        <f t="shared" si="224"/>
        <v>3.0000000000000002E-2</v>
      </c>
      <c r="AT157" s="15">
        <f t="shared" si="225"/>
        <v>0.13500000000000001</v>
      </c>
      <c r="AU157" s="15">
        <f t="shared" si="226"/>
        <v>0.28499999999999998</v>
      </c>
      <c r="AV157" s="15">
        <f t="shared" si="227"/>
        <v>5.7750000000000004</v>
      </c>
      <c r="AW157" s="15">
        <f t="shared" si="228"/>
        <v>1.62</v>
      </c>
      <c r="AX157" s="15">
        <f t="shared" si="229"/>
        <v>0.15</v>
      </c>
      <c r="AY157" s="15">
        <f t="shared" si="230"/>
        <v>3.0000000000000002E-2</v>
      </c>
      <c r="AZ157" s="15">
        <f t="shared" si="211"/>
        <v>0.13500000000000001</v>
      </c>
      <c r="BA157" s="15">
        <f t="shared" si="231"/>
        <v>0.28499999999999998</v>
      </c>
      <c r="BB157" s="15">
        <f t="shared" si="232"/>
        <v>5.7750000000000004</v>
      </c>
      <c r="BC157" s="15">
        <f t="shared" si="233"/>
        <v>1.62</v>
      </c>
      <c r="BD157" s="15">
        <f t="shared" si="234"/>
        <v>0.15</v>
      </c>
      <c r="BE157" s="15">
        <f t="shared" si="235"/>
        <v>0.04</v>
      </c>
      <c r="BF157" s="15">
        <f t="shared" si="236"/>
        <v>0.18</v>
      </c>
      <c r="BG157" s="15">
        <f t="shared" si="237"/>
        <v>0.38</v>
      </c>
      <c r="BH157" s="15">
        <f t="shared" si="238"/>
        <v>7.7</v>
      </c>
      <c r="BI157" s="15">
        <f t="shared" si="239"/>
        <v>2.16</v>
      </c>
      <c r="BJ157" s="50">
        <f t="shared" si="240"/>
        <v>0.2</v>
      </c>
    </row>
    <row r="158" spans="1:62" s="7" customFormat="1" ht="33" customHeight="1" x14ac:dyDescent="0.3">
      <c r="A158" s="49" t="s">
        <v>51</v>
      </c>
      <c r="B158" s="26">
        <v>171</v>
      </c>
      <c r="C158" s="23">
        <v>200</v>
      </c>
      <c r="D158" s="23">
        <v>230</v>
      </c>
      <c r="E158" s="23">
        <v>300</v>
      </c>
      <c r="F158" s="26">
        <v>250</v>
      </c>
      <c r="G158" s="27">
        <v>335</v>
      </c>
      <c r="H158" s="14">
        <f>G158/F158*C158</f>
        <v>268</v>
      </c>
      <c r="I158" s="14">
        <f>G158/F158*D158</f>
        <v>308.20000000000005</v>
      </c>
      <c r="J158" s="14">
        <f>G158/F158*E158</f>
        <v>402</v>
      </c>
      <c r="K158" s="27">
        <v>6.2</v>
      </c>
      <c r="L158" s="27">
        <v>5.9</v>
      </c>
      <c r="M158" s="27">
        <v>62.7</v>
      </c>
      <c r="N158" s="14">
        <f>K158/F158*C158</f>
        <v>4.96</v>
      </c>
      <c r="O158" s="14">
        <f>L158/F158*C158</f>
        <v>4.7200000000000006</v>
      </c>
      <c r="P158" s="14">
        <f>M158/F158*C158</f>
        <v>50.160000000000004</v>
      </c>
      <c r="Q158" s="14">
        <f>K158/F158*D158</f>
        <v>5.7039999999999997</v>
      </c>
      <c r="R158" s="14">
        <f>L158/F158*D158</f>
        <v>5.4280000000000008</v>
      </c>
      <c r="S158" s="14">
        <f>M158/F158*D158</f>
        <v>57.684000000000005</v>
      </c>
      <c r="T158" s="14">
        <f>K158/F158*E158</f>
        <v>7.4399999999999995</v>
      </c>
      <c r="U158" s="14">
        <f>L158/F158*E158</f>
        <v>7.080000000000001</v>
      </c>
      <c r="V158" s="14">
        <f>M158/F158*E158</f>
        <v>75.240000000000009</v>
      </c>
      <c r="W158" s="28">
        <v>92.19</v>
      </c>
      <c r="X158" s="28">
        <v>100.72</v>
      </c>
      <c r="Y158" s="28">
        <v>39.549999999999997</v>
      </c>
      <c r="Z158" s="28">
        <v>2.02</v>
      </c>
      <c r="AA158" s="15">
        <f t="shared" si="212"/>
        <v>184.38</v>
      </c>
      <c r="AB158" s="15">
        <f t="shared" si="213"/>
        <v>201.44000000000003</v>
      </c>
      <c r="AC158" s="15">
        <f t="shared" si="214"/>
        <v>79.099999999999994</v>
      </c>
      <c r="AD158" s="15">
        <f t="shared" si="215"/>
        <v>4.04</v>
      </c>
      <c r="AE158" s="15">
        <f t="shared" si="216"/>
        <v>212.03699999999998</v>
      </c>
      <c r="AF158" s="15">
        <f t="shared" si="217"/>
        <v>231.65600000000003</v>
      </c>
      <c r="AG158" s="15">
        <f t="shared" si="218"/>
        <v>90.964999999999989</v>
      </c>
      <c r="AH158" s="15">
        <f t="shared" si="219"/>
        <v>4.6459999999999999</v>
      </c>
      <c r="AI158" s="15">
        <f t="shared" si="220"/>
        <v>276.57</v>
      </c>
      <c r="AJ158" s="15">
        <f t="shared" si="221"/>
        <v>302.16000000000003</v>
      </c>
      <c r="AK158" s="15">
        <f t="shared" si="222"/>
        <v>118.64999999999999</v>
      </c>
      <c r="AL158" s="15">
        <f t="shared" si="223"/>
        <v>6.06</v>
      </c>
      <c r="AM158" s="28">
        <v>0.02</v>
      </c>
      <c r="AN158" s="28">
        <v>0.12</v>
      </c>
      <c r="AO158" s="28">
        <v>0.1</v>
      </c>
      <c r="AP158" s="28">
        <v>0.44</v>
      </c>
      <c r="AQ158" s="28">
        <v>14.13</v>
      </c>
      <c r="AR158" s="28">
        <v>0.05</v>
      </c>
      <c r="AS158" s="15">
        <f t="shared" si="224"/>
        <v>0.04</v>
      </c>
      <c r="AT158" s="15">
        <f t="shared" si="225"/>
        <v>0.24</v>
      </c>
      <c r="AU158" s="15">
        <f t="shared" si="226"/>
        <v>0.2</v>
      </c>
      <c r="AV158" s="15">
        <f t="shared" si="227"/>
        <v>0.88</v>
      </c>
      <c r="AW158" s="15">
        <f t="shared" si="228"/>
        <v>28.26</v>
      </c>
      <c r="AX158" s="15">
        <f t="shared" si="229"/>
        <v>0.1</v>
      </c>
      <c r="AY158" s="15">
        <f t="shared" si="230"/>
        <v>4.5999999999999999E-2</v>
      </c>
      <c r="AZ158" s="15">
        <f t="shared" si="211"/>
        <v>0.27599999999999997</v>
      </c>
      <c r="BA158" s="15">
        <f t="shared" si="231"/>
        <v>0.23</v>
      </c>
      <c r="BB158" s="15">
        <f t="shared" si="232"/>
        <v>1.012</v>
      </c>
      <c r="BC158" s="15">
        <f t="shared" si="233"/>
        <v>32.499000000000002</v>
      </c>
      <c r="BD158" s="15">
        <f t="shared" si="234"/>
        <v>0.115</v>
      </c>
      <c r="BE158" s="15">
        <f t="shared" si="235"/>
        <v>6.0000000000000005E-2</v>
      </c>
      <c r="BF158" s="15">
        <f t="shared" si="236"/>
        <v>0.36</v>
      </c>
      <c r="BG158" s="15">
        <f t="shared" si="237"/>
        <v>0.3</v>
      </c>
      <c r="BH158" s="15">
        <f t="shared" si="238"/>
        <v>1.32</v>
      </c>
      <c r="BI158" s="15">
        <f t="shared" si="239"/>
        <v>42.39</v>
      </c>
      <c r="BJ158" s="50">
        <f t="shared" si="240"/>
        <v>0.15</v>
      </c>
    </row>
    <row r="159" spans="1:62" s="7" customFormat="1" ht="22.5" customHeight="1" x14ac:dyDescent="0.3">
      <c r="A159" s="49" t="s">
        <v>129</v>
      </c>
      <c r="B159" s="26">
        <v>217</v>
      </c>
      <c r="C159" s="23">
        <v>180</v>
      </c>
      <c r="D159" s="23">
        <v>180</v>
      </c>
      <c r="E159" s="23">
        <v>240</v>
      </c>
      <c r="F159" s="26">
        <v>180</v>
      </c>
      <c r="G159" s="27">
        <v>485</v>
      </c>
      <c r="H159" s="14">
        <f>G159/F159*C159</f>
        <v>485.00000000000006</v>
      </c>
      <c r="I159" s="14">
        <f>G159/F159*D159</f>
        <v>485.00000000000006</v>
      </c>
      <c r="J159" s="14">
        <f>G159/F159*E159</f>
        <v>646.66666666666674</v>
      </c>
      <c r="K159" s="27">
        <v>31</v>
      </c>
      <c r="L159" s="27">
        <v>19.399999999999999</v>
      </c>
      <c r="M159" s="27">
        <v>45.8</v>
      </c>
      <c r="N159" s="14">
        <f>K159/F159*C159</f>
        <v>31</v>
      </c>
      <c r="O159" s="14">
        <f>L159/F159*C159</f>
        <v>19.399999999999999</v>
      </c>
      <c r="P159" s="14">
        <f>M159/F159*C159</f>
        <v>45.8</v>
      </c>
      <c r="Q159" s="14">
        <f>K159/F159*D159</f>
        <v>31</v>
      </c>
      <c r="R159" s="14">
        <f>L159/F159*D159</f>
        <v>19.399999999999999</v>
      </c>
      <c r="S159" s="14">
        <f>M159/F159*D159</f>
        <v>45.8</v>
      </c>
      <c r="T159" s="14">
        <f>K159/F159*E159</f>
        <v>41.333333333333336</v>
      </c>
      <c r="U159" s="14">
        <f>L159/F159*E159</f>
        <v>25.866666666666664</v>
      </c>
      <c r="V159" s="14">
        <f>M159/F159*E159</f>
        <v>61.066666666666663</v>
      </c>
      <c r="W159" s="28">
        <v>139.38</v>
      </c>
      <c r="X159" s="28">
        <v>23.91</v>
      </c>
      <c r="Y159" s="28">
        <v>201.61</v>
      </c>
      <c r="Z159" s="28">
        <v>0.68</v>
      </c>
      <c r="AA159" s="15">
        <f t="shared" si="212"/>
        <v>250.88399999999999</v>
      </c>
      <c r="AB159" s="15">
        <f t="shared" si="213"/>
        <v>43.038000000000004</v>
      </c>
      <c r="AC159" s="15">
        <f t="shared" si="214"/>
        <v>362.89800000000002</v>
      </c>
      <c r="AD159" s="15">
        <f t="shared" si="215"/>
        <v>1.2240000000000002</v>
      </c>
      <c r="AE159" s="15">
        <f t="shared" si="216"/>
        <v>250.88399999999999</v>
      </c>
      <c r="AF159" s="15">
        <f t="shared" si="217"/>
        <v>43.038000000000004</v>
      </c>
      <c r="AG159" s="15">
        <f t="shared" si="218"/>
        <v>362.89800000000002</v>
      </c>
      <c r="AH159" s="15">
        <f t="shared" si="219"/>
        <v>1.2240000000000002</v>
      </c>
      <c r="AI159" s="15">
        <f t="shared" si="220"/>
        <v>334.512</v>
      </c>
      <c r="AJ159" s="15">
        <f t="shared" si="221"/>
        <v>57.384</v>
      </c>
      <c r="AK159" s="15">
        <f t="shared" si="222"/>
        <v>483.86400000000003</v>
      </c>
      <c r="AL159" s="15">
        <f t="shared" si="223"/>
        <v>1.6320000000000001</v>
      </c>
      <c r="AM159" s="28">
        <v>0.05</v>
      </c>
      <c r="AN159" s="28">
        <v>0.06</v>
      </c>
      <c r="AO159" s="28">
        <v>0.24</v>
      </c>
      <c r="AP159" s="28">
        <v>0.63</v>
      </c>
      <c r="AQ159" s="28">
        <v>0.22</v>
      </c>
      <c r="AR159" s="28">
        <v>0.45</v>
      </c>
      <c r="AS159" s="15">
        <f t="shared" si="224"/>
        <v>0.09</v>
      </c>
      <c r="AT159" s="15">
        <f t="shared" si="225"/>
        <v>0.10799999999999998</v>
      </c>
      <c r="AU159" s="15">
        <f t="shared" si="226"/>
        <v>0.43199999999999994</v>
      </c>
      <c r="AV159" s="15">
        <f t="shared" si="227"/>
        <v>1.1339999999999999</v>
      </c>
      <c r="AW159" s="15">
        <f t="shared" si="228"/>
        <v>0.39600000000000002</v>
      </c>
      <c r="AX159" s="15">
        <f t="shared" si="229"/>
        <v>0.81</v>
      </c>
      <c r="AY159" s="15">
        <f t="shared" si="230"/>
        <v>0.09</v>
      </c>
      <c r="AZ159" s="15">
        <f t="shared" si="211"/>
        <v>0.10799999999999998</v>
      </c>
      <c r="BA159" s="15">
        <f t="shared" si="231"/>
        <v>0.43199999999999994</v>
      </c>
      <c r="BB159" s="15">
        <f t="shared" si="232"/>
        <v>1.1339999999999999</v>
      </c>
      <c r="BC159" s="15">
        <f t="shared" si="233"/>
        <v>0.39600000000000002</v>
      </c>
      <c r="BD159" s="15">
        <f t="shared" si="234"/>
        <v>0.81</v>
      </c>
      <c r="BE159" s="15">
        <f t="shared" si="235"/>
        <v>0.12</v>
      </c>
      <c r="BF159" s="15">
        <f t="shared" si="236"/>
        <v>0.14399999999999999</v>
      </c>
      <c r="BG159" s="15">
        <f t="shared" si="237"/>
        <v>0.57599999999999996</v>
      </c>
      <c r="BH159" s="15">
        <f t="shared" si="238"/>
        <v>1.512</v>
      </c>
      <c r="BI159" s="15">
        <f t="shared" si="239"/>
        <v>0.52800000000000002</v>
      </c>
      <c r="BJ159" s="50">
        <f t="shared" si="240"/>
        <v>1.08</v>
      </c>
    </row>
    <row r="160" spans="1:62" s="7" customFormat="1" ht="18" customHeight="1" x14ac:dyDescent="0.3">
      <c r="A160" s="49" t="s">
        <v>31</v>
      </c>
      <c r="B160" s="26">
        <v>480</v>
      </c>
      <c r="C160" s="23">
        <v>50</v>
      </c>
      <c r="D160" s="23">
        <v>50</v>
      </c>
      <c r="E160" s="23">
        <v>100</v>
      </c>
      <c r="F160" s="26">
        <v>50</v>
      </c>
      <c r="G160" s="30">
        <v>127</v>
      </c>
      <c r="H160" s="14">
        <f>G160/F160*C160</f>
        <v>127</v>
      </c>
      <c r="I160" s="14">
        <f>G160/F160*D160</f>
        <v>127</v>
      </c>
      <c r="J160" s="14">
        <f>G160/F160*E160</f>
        <v>254</v>
      </c>
      <c r="K160" s="30">
        <v>3.88</v>
      </c>
      <c r="L160" s="30">
        <v>1</v>
      </c>
      <c r="M160" s="30">
        <v>26.5</v>
      </c>
      <c r="N160" s="14">
        <f>K160/F160*C160</f>
        <v>3.88</v>
      </c>
      <c r="O160" s="14">
        <f>L160/F160*C160</f>
        <v>1</v>
      </c>
      <c r="P160" s="14">
        <f>M160/F160*C160</f>
        <v>26.5</v>
      </c>
      <c r="Q160" s="14">
        <f>K160/F160*D160</f>
        <v>3.88</v>
      </c>
      <c r="R160" s="14">
        <f>L160/F160*D160</f>
        <v>1</v>
      </c>
      <c r="S160" s="14">
        <f>M160/F160*D160</f>
        <v>26.5</v>
      </c>
      <c r="T160" s="14">
        <f>K160/F160*E160</f>
        <v>7.76</v>
      </c>
      <c r="U160" s="14">
        <f>L160/F160*E160</f>
        <v>2</v>
      </c>
      <c r="V160" s="14">
        <f>M160/F160*E160</f>
        <v>53</v>
      </c>
      <c r="W160" s="28">
        <v>148.1</v>
      </c>
      <c r="X160" s="28">
        <v>16</v>
      </c>
      <c r="Y160" s="28">
        <v>52.77</v>
      </c>
      <c r="Z160" s="28">
        <v>2.4</v>
      </c>
      <c r="AA160" s="15">
        <f t="shared" si="212"/>
        <v>74.05</v>
      </c>
      <c r="AB160" s="15">
        <f t="shared" si="213"/>
        <v>8</v>
      </c>
      <c r="AC160" s="15">
        <f t="shared" si="214"/>
        <v>26.385000000000002</v>
      </c>
      <c r="AD160" s="15">
        <f t="shared" si="215"/>
        <v>1.2</v>
      </c>
      <c r="AE160" s="15">
        <f t="shared" si="216"/>
        <v>74.05</v>
      </c>
      <c r="AF160" s="15">
        <f t="shared" si="217"/>
        <v>8</v>
      </c>
      <c r="AG160" s="15">
        <f t="shared" si="218"/>
        <v>26.385000000000002</v>
      </c>
      <c r="AH160" s="15">
        <f t="shared" si="219"/>
        <v>1.2</v>
      </c>
      <c r="AI160" s="15">
        <f t="shared" si="220"/>
        <v>148.1</v>
      </c>
      <c r="AJ160" s="15">
        <f t="shared" si="221"/>
        <v>16</v>
      </c>
      <c r="AK160" s="15">
        <f t="shared" si="222"/>
        <v>52.77</v>
      </c>
      <c r="AL160" s="15">
        <f t="shared" si="223"/>
        <v>2.4</v>
      </c>
      <c r="AM160" s="28">
        <v>0</v>
      </c>
      <c r="AN160" s="28">
        <v>0.34</v>
      </c>
      <c r="AO160" s="28">
        <v>0.2</v>
      </c>
      <c r="AP160" s="28">
        <v>2.5</v>
      </c>
      <c r="AQ160" s="28">
        <v>0</v>
      </c>
      <c r="AR160" s="28">
        <v>1.5</v>
      </c>
      <c r="AS160" s="15">
        <f t="shared" si="224"/>
        <v>0</v>
      </c>
      <c r="AT160" s="15">
        <f t="shared" si="225"/>
        <v>0.17</v>
      </c>
      <c r="AU160" s="15">
        <f t="shared" si="226"/>
        <v>0.1</v>
      </c>
      <c r="AV160" s="15">
        <f t="shared" si="227"/>
        <v>1.25</v>
      </c>
      <c r="AW160" s="15">
        <f t="shared" si="228"/>
        <v>0</v>
      </c>
      <c r="AX160" s="15">
        <f t="shared" si="229"/>
        <v>0.75</v>
      </c>
      <c r="AY160" s="15">
        <f t="shared" si="230"/>
        <v>0</v>
      </c>
      <c r="AZ160" s="15">
        <f t="shared" si="211"/>
        <v>0.17</v>
      </c>
      <c r="BA160" s="15">
        <f t="shared" si="231"/>
        <v>0.1</v>
      </c>
      <c r="BB160" s="15">
        <f t="shared" si="232"/>
        <v>1.25</v>
      </c>
      <c r="BC160" s="15">
        <f t="shared" si="233"/>
        <v>0</v>
      </c>
      <c r="BD160" s="15">
        <f t="shared" si="234"/>
        <v>0.75</v>
      </c>
      <c r="BE160" s="15">
        <f t="shared" si="235"/>
        <v>0</v>
      </c>
      <c r="BF160" s="15">
        <f t="shared" si="236"/>
        <v>0.34</v>
      </c>
      <c r="BG160" s="15">
        <f t="shared" si="237"/>
        <v>0.2</v>
      </c>
      <c r="BH160" s="15">
        <f t="shared" si="238"/>
        <v>2.5</v>
      </c>
      <c r="BI160" s="15">
        <f t="shared" si="239"/>
        <v>0</v>
      </c>
      <c r="BJ160" s="50">
        <f t="shared" si="240"/>
        <v>1.5</v>
      </c>
    </row>
    <row r="161" spans="1:62" s="7" customFormat="1" ht="18" customHeight="1" x14ac:dyDescent="0.3">
      <c r="A161" s="49" t="s">
        <v>130</v>
      </c>
      <c r="B161" s="26">
        <v>1209</v>
      </c>
      <c r="C161" s="23">
        <v>25</v>
      </c>
      <c r="D161" s="23">
        <v>50</v>
      </c>
      <c r="E161" s="23">
        <v>40</v>
      </c>
      <c r="F161" s="26">
        <v>50</v>
      </c>
      <c r="G161" s="27">
        <v>165</v>
      </c>
      <c r="H161" s="14">
        <f t="shared" si="259"/>
        <v>82.5</v>
      </c>
      <c r="I161" s="14">
        <f t="shared" si="260"/>
        <v>165</v>
      </c>
      <c r="J161" s="14">
        <f t="shared" si="261"/>
        <v>132</v>
      </c>
      <c r="K161" s="27">
        <v>0.4</v>
      </c>
      <c r="L161" s="27">
        <v>0</v>
      </c>
      <c r="M161" s="27">
        <v>40</v>
      </c>
      <c r="N161" s="14">
        <f t="shared" si="262"/>
        <v>0.2</v>
      </c>
      <c r="O161" s="14">
        <f t="shared" si="263"/>
        <v>0</v>
      </c>
      <c r="P161" s="14">
        <f t="shared" si="264"/>
        <v>20</v>
      </c>
      <c r="Q161" s="14">
        <f t="shared" si="265"/>
        <v>0.4</v>
      </c>
      <c r="R161" s="14">
        <f t="shared" si="266"/>
        <v>0</v>
      </c>
      <c r="S161" s="14">
        <f t="shared" si="267"/>
        <v>40</v>
      </c>
      <c r="T161" s="14">
        <f t="shared" si="268"/>
        <v>0.32</v>
      </c>
      <c r="U161" s="14">
        <f t="shared" si="269"/>
        <v>0</v>
      </c>
      <c r="V161" s="14">
        <f t="shared" si="270"/>
        <v>32</v>
      </c>
      <c r="W161" s="28">
        <v>14</v>
      </c>
      <c r="X161" s="28">
        <v>3</v>
      </c>
      <c r="Y161" s="28">
        <v>18</v>
      </c>
      <c r="Z161" s="28">
        <v>0.8</v>
      </c>
      <c r="AA161" s="15">
        <f t="shared" si="212"/>
        <v>3.5000000000000004</v>
      </c>
      <c r="AB161" s="15">
        <f t="shared" si="213"/>
        <v>0.75</v>
      </c>
      <c r="AC161" s="15">
        <f t="shared" si="214"/>
        <v>4.5</v>
      </c>
      <c r="AD161" s="15">
        <f t="shared" si="215"/>
        <v>0.2</v>
      </c>
      <c r="AE161" s="15">
        <f t="shared" si="216"/>
        <v>7.0000000000000009</v>
      </c>
      <c r="AF161" s="15">
        <f t="shared" si="217"/>
        <v>1.5</v>
      </c>
      <c r="AG161" s="15">
        <f t="shared" si="218"/>
        <v>9</v>
      </c>
      <c r="AH161" s="15">
        <f t="shared" si="219"/>
        <v>0.4</v>
      </c>
      <c r="AI161" s="15">
        <f t="shared" si="220"/>
        <v>5.6000000000000005</v>
      </c>
      <c r="AJ161" s="15">
        <f t="shared" si="221"/>
        <v>1.2</v>
      </c>
      <c r="AK161" s="15">
        <f t="shared" si="222"/>
        <v>7.1999999999999993</v>
      </c>
      <c r="AL161" s="15">
        <f t="shared" si="223"/>
        <v>0.32</v>
      </c>
      <c r="AM161" s="28">
        <v>0</v>
      </c>
      <c r="AN161" s="28">
        <v>0.01</v>
      </c>
      <c r="AO161" s="28">
        <v>0.03</v>
      </c>
      <c r="AP161" s="28">
        <v>0</v>
      </c>
      <c r="AQ161" s="28">
        <v>0</v>
      </c>
      <c r="AR161" s="28">
        <v>0</v>
      </c>
      <c r="AS161" s="15">
        <f t="shared" si="224"/>
        <v>0</v>
      </c>
      <c r="AT161" s="15">
        <f t="shared" si="225"/>
        <v>2.5000000000000001E-3</v>
      </c>
      <c r="AU161" s="15">
        <f t="shared" si="226"/>
        <v>7.4999999999999997E-3</v>
      </c>
      <c r="AV161" s="15">
        <f t="shared" si="227"/>
        <v>0</v>
      </c>
      <c r="AW161" s="15">
        <f t="shared" si="228"/>
        <v>0</v>
      </c>
      <c r="AX161" s="15">
        <f t="shared" si="229"/>
        <v>0</v>
      </c>
      <c r="AY161" s="15">
        <f t="shared" si="230"/>
        <v>0</v>
      </c>
      <c r="AZ161" s="15">
        <f t="shared" si="211"/>
        <v>5.0000000000000001E-3</v>
      </c>
      <c r="BA161" s="15">
        <f t="shared" si="231"/>
        <v>1.4999999999999999E-2</v>
      </c>
      <c r="BB161" s="15">
        <f t="shared" si="232"/>
        <v>0</v>
      </c>
      <c r="BC161" s="15">
        <f t="shared" si="233"/>
        <v>0</v>
      </c>
      <c r="BD161" s="15">
        <f t="shared" si="234"/>
        <v>0</v>
      </c>
      <c r="BE161" s="15">
        <f t="shared" si="235"/>
        <v>0</v>
      </c>
      <c r="BF161" s="15">
        <f t="shared" si="236"/>
        <v>4.0000000000000001E-3</v>
      </c>
      <c r="BG161" s="15">
        <f t="shared" si="237"/>
        <v>1.1999999999999999E-2</v>
      </c>
      <c r="BH161" s="15">
        <f t="shared" si="238"/>
        <v>0</v>
      </c>
      <c r="BI161" s="15">
        <f t="shared" si="239"/>
        <v>0</v>
      </c>
      <c r="BJ161" s="50">
        <f t="shared" si="240"/>
        <v>0</v>
      </c>
    </row>
    <row r="162" spans="1:62" s="7" customFormat="1" ht="22.5" customHeight="1" x14ac:dyDescent="0.3">
      <c r="A162" s="49" t="s">
        <v>131</v>
      </c>
      <c r="B162" s="26" t="s">
        <v>132</v>
      </c>
      <c r="C162" s="23">
        <v>200</v>
      </c>
      <c r="D162" s="23">
        <v>200</v>
      </c>
      <c r="E162" s="23">
        <v>200</v>
      </c>
      <c r="F162" s="26">
        <v>100</v>
      </c>
      <c r="G162" s="27">
        <v>17</v>
      </c>
      <c r="H162" s="14">
        <f t="shared" si="259"/>
        <v>34</v>
      </c>
      <c r="I162" s="14">
        <f t="shared" si="260"/>
        <v>34</v>
      </c>
      <c r="J162" s="14">
        <f t="shared" si="261"/>
        <v>34</v>
      </c>
      <c r="K162" s="27">
        <v>0</v>
      </c>
      <c r="L162" s="27">
        <v>0.03</v>
      </c>
      <c r="M162" s="27">
        <v>0</v>
      </c>
      <c r="N162" s="14">
        <f t="shared" si="262"/>
        <v>0</v>
      </c>
      <c r="O162" s="14">
        <f t="shared" si="263"/>
        <v>0.06</v>
      </c>
      <c r="P162" s="14">
        <f t="shared" si="264"/>
        <v>0</v>
      </c>
      <c r="Q162" s="14">
        <f t="shared" si="265"/>
        <v>0</v>
      </c>
      <c r="R162" s="14">
        <f t="shared" si="266"/>
        <v>0.06</v>
      </c>
      <c r="S162" s="14">
        <f t="shared" si="267"/>
        <v>0</v>
      </c>
      <c r="T162" s="14">
        <f t="shared" si="268"/>
        <v>0</v>
      </c>
      <c r="U162" s="14">
        <f t="shared" si="269"/>
        <v>0.06</v>
      </c>
      <c r="V162" s="14">
        <f t="shared" si="270"/>
        <v>0</v>
      </c>
      <c r="W162" s="28">
        <v>4.8600000000000003</v>
      </c>
      <c r="X162" s="28">
        <v>1.08</v>
      </c>
      <c r="Y162" s="28">
        <v>0</v>
      </c>
      <c r="Z162" s="28">
        <v>0</v>
      </c>
      <c r="AA162" s="15">
        <f t="shared" si="212"/>
        <v>9.7200000000000006</v>
      </c>
      <c r="AB162" s="15">
        <f t="shared" si="213"/>
        <v>2.16</v>
      </c>
      <c r="AC162" s="15">
        <f t="shared" si="214"/>
        <v>0</v>
      </c>
      <c r="AD162" s="15">
        <f t="shared" si="215"/>
        <v>0</v>
      </c>
      <c r="AE162" s="15">
        <f t="shared" si="216"/>
        <v>9.7200000000000006</v>
      </c>
      <c r="AF162" s="15">
        <f t="shared" si="217"/>
        <v>2.16</v>
      </c>
      <c r="AG162" s="15">
        <f t="shared" si="218"/>
        <v>0</v>
      </c>
      <c r="AH162" s="15">
        <f t="shared" si="219"/>
        <v>0</v>
      </c>
      <c r="AI162" s="15">
        <f t="shared" si="220"/>
        <v>9.7200000000000006</v>
      </c>
      <c r="AJ162" s="15">
        <f t="shared" si="221"/>
        <v>2.16</v>
      </c>
      <c r="AK162" s="15">
        <f t="shared" si="222"/>
        <v>0</v>
      </c>
      <c r="AL162" s="15">
        <f t="shared" si="223"/>
        <v>0</v>
      </c>
      <c r="AM162" s="28">
        <v>0</v>
      </c>
      <c r="AN162" s="28">
        <v>0</v>
      </c>
      <c r="AO162" s="28">
        <v>0</v>
      </c>
      <c r="AP162" s="28">
        <v>0</v>
      </c>
      <c r="AQ162" s="28">
        <v>0</v>
      </c>
      <c r="AR162" s="28">
        <v>0</v>
      </c>
      <c r="AS162" s="15">
        <f t="shared" si="224"/>
        <v>0</v>
      </c>
      <c r="AT162" s="15">
        <f t="shared" si="225"/>
        <v>0</v>
      </c>
      <c r="AU162" s="15">
        <f t="shared" si="226"/>
        <v>0</v>
      </c>
      <c r="AV162" s="15">
        <f t="shared" si="227"/>
        <v>0</v>
      </c>
      <c r="AW162" s="15">
        <f t="shared" si="228"/>
        <v>0</v>
      </c>
      <c r="AX162" s="15">
        <f t="shared" si="229"/>
        <v>0</v>
      </c>
      <c r="AY162" s="15">
        <f t="shared" si="230"/>
        <v>0</v>
      </c>
      <c r="AZ162" s="15">
        <f t="shared" si="211"/>
        <v>0</v>
      </c>
      <c r="BA162" s="15">
        <f t="shared" si="231"/>
        <v>0</v>
      </c>
      <c r="BB162" s="15">
        <f t="shared" si="232"/>
        <v>0</v>
      </c>
      <c r="BC162" s="15">
        <f t="shared" si="233"/>
        <v>0</v>
      </c>
      <c r="BD162" s="15">
        <f t="shared" si="234"/>
        <v>0</v>
      </c>
      <c r="BE162" s="15">
        <f t="shared" si="235"/>
        <v>0</v>
      </c>
      <c r="BF162" s="15">
        <f t="shared" si="236"/>
        <v>0</v>
      </c>
      <c r="BG162" s="15">
        <f t="shared" si="237"/>
        <v>0</v>
      </c>
      <c r="BH162" s="15">
        <f t="shared" si="238"/>
        <v>0</v>
      </c>
      <c r="BI162" s="15">
        <f t="shared" si="239"/>
        <v>0</v>
      </c>
      <c r="BJ162" s="50">
        <f t="shared" si="240"/>
        <v>0</v>
      </c>
    </row>
    <row r="163" spans="1:62" s="7" customFormat="1" ht="19.5" customHeight="1" x14ac:dyDescent="0.3">
      <c r="A163" s="142" t="s">
        <v>233</v>
      </c>
      <c r="B163" s="143"/>
      <c r="C163" s="143"/>
      <c r="D163" s="143"/>
      <c r="E163" s="143"/>
      <c r="F163" s="144"/>
      <c r="G163" s="47">
        <f>SUM(G157:G162)</f>
        <v>1309</v>
      </c>
      <c r="H163" s="47">
        <f t="shared" ref="H163:BJ163" si="271">SUM(H157:H162)</f>
        <v>1266.5</v>
      </c>
      <c r="I163" s="47">
        <f t="shared" si="271"/>
        <v>1389.2</v>
      </c>
      <c r="J163" s="47">
        <f t="shared" si="271"/>
        <v>1828.6666666666667</v>
      </c>
      <c r="K163" s="47">
        <f t="shared" si="271"/>
        <v>60.980000000000004</v>
      </c>
      <c r="L163" s="47">
        <f t="shared" si="271"/>
        <v>32.129999999999995</v>
      </c>
      <c r="M163" s="47">
        <f t="shared" si="271"/>
        <v>186.9</v>
      </c>
      <c r="N163" s="47">
        <f t="shared" si="271"/>
        <v>69.290000000000006</v>
      </c>
      <c r="O163" s="47">
        <f t="shared" si="271"/>
        <v>33.880000000000003</v>
      </c>
      <c r="P163" s="47">
        <f t="shared" si="271"/>
        <v>160.31</v>
      </c>
      <c r="Q163" s="47">
        <f t="shared" si="271"/>
        <v>70.234000000000009</v>
      </c>
      <c r="R163" s="47">
        <f t="shared" si="271"/>
        <v>34.588000000000001</v>
      </c>
      <c r="S163" s="47">
        <f t="shared" si="271"/>
        <v>187.834</v>
      </c>
      <c r="T163" s="47">
        <f t="shared" si="271"/>
        <v>95.853333333333339</v>
      </c>
      <c r="U163" s="47">
        <f t="shared" si="271"/>
        <v>46.606666666666669</v>
      </c>
      <c r="V163" s="47">
        <f t="shared" si="271"/>
        <v>245.10666666666668</v>
      </c>
      <c r="W163" s="47">
        <f t="shared" si="271"/>
        <v>429.71000000000004</v>
      </c>
      <c r="X163" s="47">
        <f t="shared" si="271"/>
        <v>182.04000000000002</v>
      </c>
      <c r="Y163" s="47">
        <f t="shared" si="271"/>
        <v>497.96</v>
      </c>
      <c r="Z163" s="47">
        <f t="shared" si="271"/>
        <v>8.3800000000000008</v>
      </c>
      <c r="AA163" s="47">
        <f t="shared" si="271"/>
        <v>569.30399999999997</v>
      </c>
      <c r="AB163" s="47">
        <f t="shared" si="271"/>
        <v>311.38300000000004</v>
      </c>
      <c r="AC163" s="47">
        <f t="shared" si="271"/>
        <v>751.928</v>
      </c>
      <c r="AD163" s="47">
        <f t="shared" si="271"/>
        <v>10.383999999999999</v>
      </c>
      <c r="AE163" s="47">
        <f t="shared" si="271"/>
        <v>600.4609999999999</v>
      </c>
      <c r="AF163" s="47">
        <f t="shared" si="271"/>
        <v>342.34900000000005</v>
      </c>
      <c r="AG163" s="47">
        <f t="shared" si="271"/>
        <v>768.29300000000001</v>
      </c>
      <c r="AH163" s="47">
        <f t="shared" si="271"/>
        <v>11.19</v>
      </c>
      <c r="AI163" s="47">
        <f t="shared" si="271"/>
        <v>836.86200000000008</v>
      </c>
      <c r="AJ163" s="47">
        <f t="shared" si="271"/>
        <v>453.56400000000008</v>
      </c>
      <c r="AK163" s="47">
        <f t="shared" si="271"/>
        <v>1034.5440000000001</v>
      </c>
      <c r="AL163" s="47">
        <f t="shared" si="271"/>
        <v>15.372</v>
      </c>
      <c r="AM163" s="47">
        <f t="shared" si="271"/>
        <v>0.09</v>
      </c>
      <c r="AN163" s="47">
        <f t="shared" si="271"/>
        <v>0.62000000000000011</v>
      </c>
      <c r="AO163" s="47">
        <f t="shared" si="271"/>
        <v>0.76</v>
      </c>
      <c r="AP163" s="47">
        <f t="shared" si="271"/>
        <v>7.42</v>
      </c>
      <c r="AQ163" s="47">
        <f t="shared" si="271"/>
        <v>15.430000000000001</v>
      </c>
      <c r="AR163" s="47">
        <f t="shared" si="271"/>
        <v>2.1</v>
      </c>
      <c r="AS163" s="47">
        <f t="shared" si="271"/>
        <v>0.16</v>
      </c>
      <c r="AT163" s="47">
        <f t="shared" si="271"/>
        <v>0.65549999999999997</v>
      </c>
      <c r="AU163" s="47">
        <f t="shared" si="271"/>
        <v>1.0245</v>
      </c>
      <c r="AV163" s="47">
        <f t="shared" si="271"/>
        <v>9.0389999999999997</v>
      </c>
      <c r="AW163" s="47">
        <f t="shared" si="271"/>
        <v>30.276000000000003</v>
      </c>
      <c r="AX163" s="47">
        <f t="shared" si="271"/>
        <v>1.81</v>
      </c>
      <c r="AY163" s="47">
        <f t="shared" si="271"/>
        <v>0.16599999999999998</v>
      </c>
      <c r="AZ163" s="47">
        <f t="shared" si="271"/>
        <v>0.69399999999999995</v>
      </c>
      <c r="BA163" s="47">
        <f t="shared" si="271"/>
        <v>1.0619999999999998</v>
      </c>
      <c r="BB163" s="47">
        <f t="shared" si="271"/>
        <v>9.1710000000000012</v>
      </c>
      <c r="BC163" s="47">
        <f t="shared" si="271"/>
        <v>34.515000000000001</v>
      </c>
      <c r="BD163" s="47">
        <f t="shared" si="271"/>
        <v>1.8250000000000002</v>
      </c>
      <c r="BE163" s="47">
        <f t="shared" si="271"/>
        <v>0.22</v>
      </c>
      <c r="BF163" s="47">
        <f t="shared" si="271"/>
        <v>1.028</v>
      </c>
      <c r="BG163" s="47">
        <f t="shared" si="271"/>
        <v>1.4679999999999997</v>
      </c>
      <c r="BH163" s="47">
        <f t="shared" si="271"/>
        <v>13.032</v>
      </c>
      <c r="BI163" s="47">
        <f t="shared" si="271"/>
        <v>45.077999999999996</v>
      </c>
      <c r="BJ163" s="83">
        <f t="shared" si="271"/>
        <v>2.93</v>
      </c>
    </row>
    <row r="164" spans="1:62" s="7" customFormat="1" ht="27" customHeight="1" x14ac:dyDescent="0.3">
      <c r="A164" s="49" t="s">
        <v>133</v>
      </c>
      <c r="B164" s="26">
        <v>439</v>
      </c>
      <c r="C164" s="23">
        <v>200</v>
      </c>
      <c r="D164" s="23">
        <v>200</v>
      </c>
      <c r="E164" s="23">
        <v>200</v>
      </c>
      <c r="F164" s="26">
        <v>100</v>
      </c>
      <c r="G164" s="27">
        <v>56</v>
      </c>
      <c r="H164" s="14">
        <f>G164/F164*C164</f>
        <v>112.00000000000001</v>
      </c>
      <c r="I164" s="14">
        <f>G164/F164*D164</f>
        <v>112.00000000000001</v>
      </c>
      <c r="J164" s="14">
        <f>G164/F164*E164</f>
        <v>112.00000000000001</v>
      </c>
      <c r="K164" s="27">
        <v>2.9</v>
      </c>
      <c r="L164" s="27">
        <v>3.2</v>
      </c>
      <c r="M164" s="27">
        <v>4</v>
      </c>
      <c r="N164" s="14">
        <f>K164/F164*C164</f>
        <v>5.8</v>
      </c>
      <c r="O164" s="14">
        <f>L164/F164*C164</f>
        <v>6.4</v>
      </c>
      <c r="P164" s="14">
        <f>M164/F164*C164</f>
        <v>8</v>
      </c>
      <c r="Q164" s="14">
        <f>K164/F164*D164</f>
        <v>5.8</v>
      </c>
      <c r="R164" s="14">
        <f>L164/F164*D164</f>
        <v>6.4</v>
      </c>
      <c r="S164" s="14">
        <f>M164/F164*D164</f>
        <v>8</v>
      </c>
      <c r="T164" s="14">
        <f>K164/F164*E164</f>
        <v>5.8</v>
      </c>
      <c r="U164" s="14">
        <f>L164/F164*E164</f>
        <v>6.4</v>
      </c>
      <c r="V164" s="14">
        <f>M164/F164*E164</f>
        <v>8</v>
      </c>
      <c r="W164" s="28">
        <v>304.8</v>
      </c>
      <c r="X164" s="28">
        <v>28</v>
      </c>
      <c r="Y164" s="28">
        <v>0</v>
      </c>
      <c r="Z164" s="28">
        <v>0.2</v>
      </c>
      <c r="AA164" s="15">
        <f t="shared" si="212"/>
        <v>609.6</v>
      </c>
      <c r="AB164" s="15">
        <f t="shared" si="213"/>
        <v>56.000000000000007</v>
      </c>
      <c r="AC164" s="15">
        <f t="shared" si="214"/>
        <v>0</v>
      </c>
      <c r="AD164" s="15">
        <f t="shared" si="215"/>
        <v>0.4</v>
      </c>
      <c r="AE164" s="15">
        <f t="shared" si="216"/>
        <v>609.6</v>
      </c>
      <c r="AF164" s="15">
        <f t="shared" si="217"/>
        <v>56.000000000000007</v>
      </c>
      <c r="AG164" s="15">
        <f t="shared" si="218"/>
        <v>0</v>
      </c>
      <c r="AH164" s="15">
        <f t="shared" si="219"/>
        <v>0.4</v>
      </c>
      <c r="AI164" s="15">
        <f t="shared" si="220"/>
        <v>609.6</v>
      </c>
      <c r="AJ164" s="15">
        <f t="shared" si="221"/>
        <v>56.000000000000007</v>
      </c>
      <c r="AK164" s="15">
        <f t="shared" si="222"/>
        <v>0</v>
      </c>
      <c r="AL164" s="15">
        <f t="shared" si="223"/>
        <v>0.4</v>
      </c>
      <c r="AM164" s="28">
        <v>0</v>
      </c>
      <c r="AN164" s="28">
        <v>0.06</v>
      </c>
      <c r="AO164" s="28">
        <v>0.34</v>
      </c>
      <c r="AP164" s="28">
        <v>0</v>
      </c>
      <c r="AQ164" s="28">
        <v>1.4</v>
      </c>
      <c r="AR164" s="28">
        <v>0</v>
      </c>
      <c r="AS164" s="15">
        <f t="shared" si="224"/>
        <v>0</v>
      </c>
      <c r="AT164" s="15">
        <f t="shared" si="225"/>
        <v>0.12</v>
      </c>
      <c r="AU164" s="15">
        <f t="shared" si="226"/>
        <v>0.68</v>
      </c>
      <c r="AV164" s="15">
        <f t="shared" si="227"/>
        <v>0</v>
      </c>
      <c r="AW164" s="15">
        <f t="shared" si="228"/>
        <v>2.8</v>
      </c>
      <c r="AX164" s="15">
        <f t="shared" si="229"/>
        <v>0</v>
      </c>
      <c r="AY164" s="15">
        <f t="shared" si="230"/>
        <v>0</v>
      </c>
      <c r="AZ164" s="15">
        <f t="shared" si="211"/>
        <v>0.12</v>
      </c>
      <c r="BA164" s="15">
        <f t="shared" si="231"/>
        <v>0.68</v>
      </c>
      <c r="BB164" s="15">
        <f t="shared" si="232"/>
        <v>0</v>
      </c>
      <c r="BC164" s="15">
        <f t="shared" si="233"/>
        <v>2.8</v>
      </c>
      <c r="BD164" s="15">
        <f t="shared" si="234"/>
        <v>0</v>
      </c>
      <c r="BE164" s="15">
        <f t="shared" si="235"/>
        <v>0</v>
      </c>
      <c r="BF164" s="15">
        <f t="shared" si="236"/>
        <v>0.12</v>
      </c>
      <c r="BG164" s="15">
        <f t="shared" si="237"/>
        <v>0.68</v>
      </c>
      <c r="BH164" s="15">
        <f t="shared" si="238"/>
        <v>0</v>
      </c>
      <c r="BI164" s="15">
        <f t="shared" si="239"/>
        <v>2.8</v>
      </c>
      <c r="BJ164" s="50">
        <f t="shared" si="240"/>
        <v>0</v>
      </c>
    </row>
    <row r="165" spans="1:62" s="7" customFormat="1" ht="27" customHeight="1" x14ac:dyDescent="0.3">
      <c r="A165" s="102" t="s">
        <v>258</v>
      </c>
      <c r="B165" s="26">
        <v>12004</v>
      </c>
      <c r="C165" s="100"/>
      <c r="D165" s="100"/>
      <c r="E165" s="23">
        <v>100</v>
      </c>
      <c r="F165" s="101">
        <v>100</v>
      </c>
      <c r="G165" s="27">
        <v>221.1</v>
      </c>
      <c r="H165" s="14"/>
      <c r="I165" s="14"/>
      <c r="J165" s="14">
        <v>221.11</v>
      </c>
      <c r="K165" s="27">
        <v>6.68</v>
      </c>
      <c r="L165" s="27">
        <v>2.77</v>
      </c>
      <c r="M165" s="27">
        <v>34.69</v>
      </c>
      <c r="N165" s="14"/>
      <c r="O165" s="14"/>
      <c r="P165" s="14"/>
      <c r="Q165" s="14"/>
      <c r="R165" s="14"/>
      <c r="S165" s="14"/>
      <c r="T165" s="14">
        <f>K165/F165*E165</f>
        <v>6.68</v>
      </c>
      <c r="U165" s="14">
        <f>L165/F165*E165</f>
        <v>2.77</v>
      </c>
      <c r="V165" s="14">
        <f>M165/F165*E165</f>
        <v>34.69</v>
      </c>
      <c r="W165" s="28">
        <v>12.57</v>
      </c>
      <c r="X165" s="28">
        <v>13.23</v>
      </c>
      <c r="Y165" s="28">
        <v>48.62</v>
      </c>
      <c r="Z165" s="28">
        <v>0.78</v>
      </c>
      <c r="AA165" s="15"/>
      <c r="AB165" s="15"/>
      <c r="AC165" s="15"/>
      <c r="AD165" s="15"/>
      <c r="AE165" s="15"/>
      <c r="AF165" s="15"/>
      <c r="AG165" s="15"/>
      <c r="AH165" s="15"/>
      <c r="AI165" s="15">
        <f t="shared" si="220"/>
        <v>12.57</v>
      </c>
      <c r="AJ165" s="15">
        <f t="shared" si="221"/>
        <v>13.23</v>
      </c>
      <c r="AK165" s="15">
        <f t="shared" si="222"/>
        <v>48.62</v>
      </c>
      <c r="AL165" s="15">
        <f t="shared" si="223"/>
        <v>0.78</v>
      </c>
      <c r="AM165" s="28">
        <v>0</v>
      </c>
      <c r="AN165" s="28">
        <v>0.11</v>
      </c>
      <c r="AO165" s="28">
        <v>0.04</v>
      </c>
      <c r="AP165" s="28">
        <v>1.36</v>
      </c>
      <c r="AQ165" s="28">
        <v>0.56000000000000005</v>
      </c>
      <c r="AR165" s="28">
        <v>1.26</v>
      </c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>
        <f t="shared" si="235"/>
        <v>0</v>
      </c>
      <c r="BF165" s="15">
        <f t="shared" si="236"/>
        <v>0.11</v>
      </c>
      <c r="BG165" s="15">
        <f t="shared" si="237"/>
        <v>0.04</v>
      </c>
      <c r="BH165" s="15">
        <f t="shared" si="238"/>
        <v>1.36</v>
      </c>
      <c r="BI165" s="15">
        <f t="shared" si="239"/>
        <v>0.56000000000000005</v>
      </c>
      <c r="BJ165" s="50">
        <f t="shared" si="240"/>
        <v>1.26</v>
      </c>
    </row>
    <row r="166" spans="1:62" s="9" customFormat="1" ht="20.100000000000001" customHeight="1" x14ac:dyDescent="0.3">
      <c r="A166" s="142" t="s">
        <v>234</v>
      </c>
      <c r="B166" s="143"/>
      <c r="C166" s="143"/>
      <c r="D166" s="143"/>
      <c r="E166" s="143"/>
      <c r="F166" s="144"/>
      <c r="G166" s="99">
        <f>SUM(G164:G165)</f>
        <v>277.10000000000002</v>
      </c>
      <c r="H166" s="99">
        <f t="shared" ref="H166:BJ166" si="272">SUM(H164:H165)</f>
        <v>112.00000000000001</v>
      </c>
      <c r="I166" s="99">
        <f t="shared" si="272"/>
        <v>112.00000000000001</v>
      </c>
      <c r="J166" s="99">
        <f t="shared" si="272"/>
        <v>333.11</v>
      </c>
      <c r="K166" s="99">
        <f t="shared" si="272"/>
        <v>9.58</v>
      </c>
      <c r="L166" s="99">
        <f t="shared" si="272"/>
        <v>5.9700000000000006</v>
      </c>
      <c r="M166" s="99">
        <f t="shared" si="272"/>
        <v>38.69</v>
      </c>
      <c r="N166" s="99">
        <f t="shared" si="272"/>
        <v>5.8</v>
      </c>
      <c r="O166" s="99">
        <f t="shared" si="272"/>
        <v>6.4</v>
      </c>
      <c r="P166" s="99">
        <f t="shared" si="272"/>
        <v>8</v>
      </c>
      <c r="Q166" s="99">
        <f t="shared" si="272"/>
        <v>5.8</v>
      </c>
      <c r="R166" s="99">
        <f t="shared" si="272"/>
        <v>6.4</v>
      </c>
      <c r="S166" s="99">
        <f t="shared" si="272"/>
        <v>8</v>
      </c>
      <c r="T166" s="99">
        <f t="shared" si="272"/>
        <v>12.48</v>
      </c>
      <c r="U166" s="99">
        <f t="shared" si="272"/>
        <v>9.17</v>
      </c>
      <c r="V166" s="99">
        <f t="shared" si="272"/>
        <v>42.69</v>
      </c>
      <c r="W166" s="99">
        <f t="shared" si="272"/>
        <v>317.37</v>
      </c>
      <c r="X166" s="99">
        <f t="shared" si="272"/>
        <v>41.230000000000004</v>
      </c>
      <c r="Y166" s="99">
        <f t="shared" si="272"/>
        <v>48.62</v>
      </c>
      <c r="Z166" s="99">
        <f t="shared" si="272"/>
        <v>0.98</v>
      </c>
      <c r="AA166" s="99">
        <f t="shared" si="272"/>
        <v>609.6</v>
      </c>
      <c r="AB166" s="99">
        <f t="shared" si="272"/>
        <v>56.000000000000007</v>
      </c>
      <c r="AC166" s="99">
        <f t="shared" si="272"/>
        <v>0</v>
      </c>
      <c r="AD166" s="99">
        <f t="shared" si="272"/>
        <v>0.4</v>
      </c>
      <c r="AE166" s="99">
        <f t="shared" si="272"/>
        <v>609.6</v>
      </c>
      <c r="AF166" s="99">
        <f t="shared" si="272"/>
        <v>56.000000000000007</v>
      </c>
      <c r="AG166" s="99">
        <f t="shared" si="272"/>
        <v>0</v>
      </c>
      <c r="AH166" s="99">
        <f t="shared" si="272"/>
        <v>0.4</v>
      </c>
      <c r="AI166" s="99">
        <f t="shared" si="272"/>
        <v>622.17000000000007</v>
      </c>
      <c r="AJ166" s="99">
        <f t="shared" si="272"/>
        <v>69.23</v>
      </c>
      <c r="AK166" s="99">
        <f t="shared" si="272"/>
        <v>48.62</v>
      </c>
      <c r="AL166" s="99">
        <f t="shared" si="272"/>
        <v>1.1800000000000002</v>
      </c>
      <c r="AM166" s="99">
        <f t="shared" si="272"/>
        <v>0</v>
      </c>
      <c r="AN166" s="99">
        <f t="shared" si="272"/>
        <v>0.16999999999999998</v>
      </c>
      <c r="AO166" s="99">
        <f t="shared" si="272"/>
        <v>0.38</v>
      </c>
      <c r="AP166" s="99">
        <f t="shared" si="272"/>
        <v>1.36</v>
      </c>
      <c r="AQ166" s="99">
        <f t="shared" si="272"/>
        <v>1.96</v>
      </c>
      <c r="AR166" s="99">
        <f t="shared" si="272"/>
        <v>1.26</v>
      </c>
      <c r="AS166" s="99">
        <f t="shared" si="272"/>
        <v>0</v>
      </c>
      <c r="AT166" s="99">
        <f t="shared" si="272"/>
        <v>0.12</v>
      </c>
      <c r="AU166" s="99">
        <f t="shared" si="272"/>
        <v>0.68</v>
      </c>
      <c r="AV166" s="99">
        <f t="shared" si="272"/>
        <v>0</v>
      </c>
      <c r="AW166" s="99">
        <f t="shared" si="272"/>
        <v>2.8</v>
      </c>
      <c r="AX166" s="99">
        <f t="shared" si="272"/>
        <v>0</v>
      </c>
      <c r="AY166" s="99">
        <f t="shared" si="272"/>
        <v>0</v>
      </c>
      <c r="AZ166" s="99">
        <f t="shared" si="272"/>
        <v>0.12</v>
      </c>
      <c r="BA166" s="99">
        <f t="shared" si="272"/>
        <v>0.68</v>
      </c>
      <c r="BB166" s="99">
        <f t="shared" si="272"/>
        <v>0</v>
      </c>
      <c r="BC166" s="99">
        <f t="shared" si="272"/>
        <v>2.8</v>
      </c>
      <c r="BD166" s="99">
        <f t="shared" si="272"/>
        <v>0</v>
      </c>
      <c r="BE166" s="99">
        <f t="shared" si="272"/>
        <v>0</v>
      </c>
      <c r="BF166" s="99">
        <f t="shared" si="272"/>
        <v>0.22999999999999998</v>
      </c>
      <c r="BG166" s="99">
        <f t="shared" si="272"/>
        <v>0.72000000000000008</v>
      </c>
      <c r="BH166" s="99">
        <f t="shared" si="272"/>
        <v>1.36</v>
      </c>
      <c r="BI166" s="99">
        <f t="shared" si="272"/>
        <v>3.36</v>
      </c>
      <c r="BJ166" s="99">
        <f t="shared" si="272"/>
        <v>1.26</v>
      </c>
    </row>
    <row r="167" spans="1:62" s="11" customFormat="1" ht="19.5" thickBot="1" x14ac:dyDescent="0.35">
      <c r="A167" s="153" t="s">
        <v>58</v>
      </c>
      <c r="B167" s="154"/>
      <c r="C167" s="154"/>
      <c r="D167" s="154"/>
      <c r="E167" s="154"/>
      <c r="F167" s="154"/>
      <c r="G167" s="43">
        <f t="shared" ref="G167:AL167" si="273">SUM(G166,G163,G156,G152,G144)</f>
        <v>4680.9399999999996</v>
      </c>
      <c r="H167" s="43">
        <f t="shared" si="273"/>
        <v>4424.74</v>
      </c>
      <c r="I167" s="43">
        <f t="shared" si="273"/>
        <v>5019.6566666666658</v>
      </c>
      <c r="J167" s="43">
        <f t="shared" si="273"/>
        <v>6206.2665920923027</v>
      </c>
      <c r="K167" s="43">
        <f t="shared" si="273"/>
        <v>158.02000000000001</v>
      </c>
      <c r="L167" s="43">
        <f t="shared" si="273"/>
        <v>186.61</v>
      </c>
      <c r="M167" s="43">
        <f t="shared" si="273"/>
        <v>574.90000000000009</v>
      </c>
      <c r="N167" s="43">
        <f t="shared" si="273"/>
        <v>165.03</v>
      </c>
      <c r="O167" s="43">
        <f t="shared" si="273"/>
        <v>171.75666666666669</v>
      </c>
      <c r="P167" s="43">
        <f t="shared" si="273"/>
        <v>519.92533333333336</v>
      </c>
      <c r="Q167" s="43">
        <f t="shared" si="273"/>
        <v>179.62066666666669</v>
      </c>
      <c r="R167" s="43">
        <f t="shared" si="273"/>
        <v>207.89633333333336</v>
      </c>
      <c r="S167" s="43">
        <f t="shared" si="273"/>
        <v>594.40633333333335</v>
      </c>
      <c r="T167" s="43">
        <f t="shared" si="273"/>
        <v>229.7669748135641</v>
      </c>
      <c r="U167" s="43">
        <f t="shared" si="273"/>
        <v>249.94005909666527</v>
      </c>
      <c r="V167" s="43">
        <f t="shared" si="273"/>
        <v>737.30879414661604</v>
      </c>
      <c r="W167" s="43">
        <f t="shared" si="273"/>
        <v>1774.11</v>
      </c>
      <c r="X167" s="43">
        <f t="shared" si="273"/>
        <v>529.63</v>
      </c>
      <c r="Y167" s="43">
        <f t="shared" si="273"/>
        <v>1483.83</v>
      </c>
      <c r="Z167" s="43">
        <f t="shared" si="273"/>
        <v>29.791000000000004</v>
      </c>
      <c r="AA167" s="43">
        <f t="shared" si="273"/>
        <v>2076.7132000000001</v>
      </c>
      <c r="AB167" s="43">
        <f t="shared" si="273"/>
        <v>624.91250000000002</v>
      </c>
      <c r="AC167" s="43">
        <f t="shared" si="273"/>
        <v>1693.8362</v>
      </c>
      <c r="AD167" s="43">
        <f t="shared" si="273"/>
        <v>33.699909999999996</v>
      </c>
      <c r="AE167" s="43">
        <f t="shared" si="273"/>
        <v>2151.5432000000001</v>
      </c>
      <c r="AF167" s="43">
        <f t="shared" si="273"/>
        <v>676.89400000000012</v>
      </c>
      <c r="AG167" s="43">
        <f t="shared" si="273"/>
        <v>1750.6197</v>
      </c>
      <c r="AH167" s="43">
        <f t="shared" si="273"/>
        <v>37.213919999999995</v>
      </c>
      <c r="AI167" s="43">
        <f t="shared" si="273"/>
        <v>2477.0484000000006</v>
      </c>
      <c r="AJ167" s="43">
        <f t="shared" si="273"/>
        <v>844.15610000000015</v>
      </c>
      <c r="AK167" s="43">
        <f t="shared" si="273"/>
        <v>2220.6867000000002</v>
      </c>
      <c r="AL167" s="43">
        <f t="shared" si="273"/>
        <v>46.358220000000003</v>
      </c>
      <c r="AM167" s="43">
        <f t="shared" ref="AM167:BJ167" si="274">SUM(AM166,AM163,AM156,AM152,AM144)</f>
        <v>0.93</v>
      </c>
      <c r="AN167" s="43">
        <f t="shared" si="274"/>
        <v>2.8000000000000003</v>
      </c>
      <c r="AO167" s="43">
        <f t="shared" si="274"/>
        <v>3.22</v>
      </c>
      <c r="AP167" s="43">
        <f t="shared" si="274"/>
        <v>26.419999999999998</v>
      </c>
      <c r="AQ167" s="43">
        <f t="shared" si="274"/>
        <v>112.12</v>
      </c>
      <c r="AR167" s="43">
        <f t="shared" si="274"/>
        <v>17.759999999999998</v>
      </c>
      <c r="AS167" s="43">
        <f t="shared" si="274"/>
        <v>0.63560000000000005</v>
      </c>
      <c r="AT167" s="43">
        <f t="shared" si="274"/>
        <v>2.6966999999999999</v>
      </c>
      <c r="AU167" s="43">
        <f t="shared" si="274"/>
        <v>3.6571999999999996</v>
      </c>
      <c r="AV167" s="43">
        <f t="shared" si="274"/>
        <v>28.360399999999998</v>
      </c>
      <c r="AW167" s="43">
        <f t="shared" si="274"/>
        <v>157.06229999999999</v>
      </c>
      <c r="AX167" s="43">
        <f t="shared" si="274"/>
        <v>16.8001</v>
      </c>
      <c r="AY167" s="43">
        <f t="shared" si="274"/>
        <v>0.7471000000000001</v>
      </c>
      <c r="AZ167" s="43">
        <f t="shared" si="274"/>
        <v>2.9135999999999997</v>
      </c>
      <c r="BA167" s="43">
        <f t="shared" si="274"/>
        <v>3.8832000000000004</v>
      </c>
      <c r="BB167" s="43">
        <f t="shared" si="274"/>
        <v>30.576900000000002</v>
      </c>
      <c r="BC167" s="43">
        <f t="shared" si="274"/>
        <v>183.1028</v>
      </c>
      <c r="BD167" s="43">
        <f t="shared" si="274"/>
        <v>18.681100000000001</v>
      </c>
      <c r="BE167" s="43">
        <f t="shared" si="274"/>
        <v>0.90830000000000011</v>
      </c>
      <c r="BF167" s="43">
        <f t="shared" si="274"/>
        <v>3.6708000000000003</v>
      </c>
      <c r="BG167" s="43">
        <f t="shared" si="274"/>
        <v>4.6389999999999993</v>
      </c>
      <c r="BH167" s="43">
        <f t="shared" si="274"/>
        <v>39.976700000000001</v>
      </c>
      <c r="BI167" s="43">
        <f t="shared" si="274"/>
        <v>223.97129999999999</v>
      </c>
      <c r="BJ167" s="84">
        <f t="shared" si="274"/>
        <v>23.088200000000001</v>
      </c>
    </row>
    <row r="168" spans="1:62" s="11" customFormat="1" x14ac:dyDescent="0.3">
      <c r="A168" s="59"/>
      <c r="B168" s="60"/>
      <c r="C168" s="60"/>
      <c r="D168" s="60"/>
      <c r="E168" s="60"/>
      <c r="F168" s="60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X168" s="73"/>
      <c r="Y168" s="73"/>
      <c r="Z168" s="73"/>
      <c r="AA168" s="73"/>
      <c r="AB168" s="73"/>
      <c r="AC168" s="73"/>
      <c r="AD168" s="73"/>
      <c r="AE168" s="73"/>
      <c r="AF168" s="73"/>
      <c r="AG168" s="73"/>
      <c r="AH168" s="73"/>
      <c r="AI168" s="73"/>
      <c r="AJ168" s="73"/>
      <c r="AK168" s="73"/>
      <c r="AL168" s="73"/>
      <c r="AM168" s="73"/>
      <c r="AN168" s="73"/>
      <c r="AO168" s="73"/>
      <c r="AP168" s="73"/>
      <c r="AQ168" s="73"/>
      <c r="AR168" s="73"/>
      <c r="AS168" s="73"/>
      <c r="AT168" s="73"/>
      <c r="AU168" s="73"/>
      <c r="AV168" s="73"/>
      <c r="AW168" s="73"/>
      <c r="AX168" s="73"/>
      <c r="AY168" s="73"/>
      <c r="AZ168" s="73"/>
      <c r="BA168" s="73"/>
      <c r="BB168" s="73"/>
      <c r="BC168" s="73"/>
      <c r="BD168" s="73"/>
      <c r="BE168" s="73"/>
      <c r="BF168" s="73"/>
      <c r="BG168" s="73"/>
      <c r="BH168" s="73"/>
      <c r="BI168" s="73"/>
      <c r="BJ168" s="73"/>
    </row>
    <row r="169" spans="1:62" s="11" customFormat="1" x14ac:dyDescent="0.3">
      <c r="A169" s="59"/>
      <c r="B169" s="60"/>
      <c r="C169" s="60"/>
      <c r="D169" s="60"/>
      <c r="E169" s="60"/>
      <c r="F169" s="60"/>
      <c r="G169" s="75"/>
      <c r="H169" s="75"/>
      <c r="I169" s="75"/>
      <c r="J169" s="75"/>
      <c r="K169" s="75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5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  <c r="AI169" s="75"/>
      <c r="AJ169" s="75"/>
      <c r="AK169" s="75"/>
      <c r="AL169" s="75"/>
      <c r="AM169" s="75"/>
      <c r="AN169" s="75"/>
      <c r="AO169" s="75"/>
      <c r="AP169" s="75"/>
      <c r="AQ169" s="75"/>
      <c r="AR169" s="75"/>
      <c r="AS169" s="75"/>
      <c r="AT169" s="75"/>
      <c r="AU169" s="75"/>
      <c r="AV169" s="75"/>
      <c r="AW169" s="75"/>
      <c r="AX169" s="75"/>
      <c r="AY169" s="75"/>
      <c r="AZ169" s="75"/>
      <c r="BA169" s="75"/>
      <c r="BB169" s="75"/>
      <c r="BC169" s="75"/>
      <c r="BD169" s="75"/>
      <c r="BE169" s="75"/>
      <c r="BF169" s="75"/>
      <c r="BG169" s="75"/>
      <c r="BH169" s="75"/>
      <c r="BI169" s="75"/>
      <c r="BJ169" s="75"/>
    </row>
    <row r="170" spans="1:62" s="11" customFormat="1" x14ac:dyDescent="0.3">
      <c r="A170" s="59"/>
      <c r="B170" s="60"/>
      <c r="C170" s="60"/>
      <c r="D170" s="60"/>
      <c r="E170" s="60"/>
      <c r="F170" s="60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X170" s="73"/>
      <c r="Y170" s="73"/>
      <c r="Z170" s="73"/>
      <c r="AA170" s="73"/>
      <c r="AB170" s="73"/>
      <c r="AC170" s="73"/>
      <c r="AD170" s="73"/>
      <c r="AE170" s="73"/>
      <c r="AF170" s="73"/>
      <c r="AG170" s="73"/>
      <c r="AH170" s="73"/>
      <c r="AI170" s="73"/>
      <c r="AJ170" s="73"/>
      <c r="AK170" s="73"/>
      <c r="AL170" s="73"/>
      <c r="AM170" s="73"/>
      <c r="AN170" s="73"/>
      <c r="AO170" s="73"/>
      <c r="AP170" s="73"/>
      <c r="AQ170" s="73"/>
      <c r="AR170" s="73"/>
      <c r="AS170" s="73"/>
      <c r="AT170" s="73"/>
      <c r="AU170" s="73"/>
      <c r="AV170" s="73"/>
      <c r="AW170" s="73"/>
      <c r="AX170" s="73"/>
      <c r="AY170" s="73"/>
      <c r="AZ170" s="73"/>
      <c r="BA170" s="73"/>
      <c r="BB170" s="73"/>
      <c r="BC170" s="73"/>
      <c r="BD170" s="73"/>
      <c r="BE170" s="73"/>
      <c r="BF170" s="73"/>
      <c r="BG170" s="73"/>
      <c r="BH170" s="73"/>
      <c r="BI170" s="73"/>
      <c r="BJ170" s="73"/>
    </row>
    <row r="171" spans="1:62" s="11" customFormat="1" ht="19.5" thickBot="1" x14ac:dyDescent="0.35">
      <c r="A171" s="59"/>
      <c r="B171" s="60"/>
      <c r="C171" s="60"/>
      <c r="D171" s="60"/>
      <c r="E171" s="60"/>
      <c r="F171" s="60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X171" s="73"/>
      <c r="Y171" s="73"/>
      <c r="Z171" s="73"/>
      <c r="AA171" s="73"/>
      <c r="AB171" s="73"/>
      <c r="AC171" s="73"/>
      <c r="AD171" s="73"/>
      <c r="AE171" s="73"/>
      <c r="AF171" s="73"/>
      <c r="AG171" s="73"/>
      <c r="AH171" s="73"/>
      <c r="AI171" s="73"/>
      <c r="AJ171" s="73"/>
      <c r="AK171" s="73"/>
      <c r="AL171" s="73"/>
      <c r="AM171" s="73"/>
      <c r="AN171" s="73"/>
      <c r="AO171" s="73"/>
      <c r="AP171" s="73"/>
      <c r="AQ171" s="73"/>
      <c r="AR171" s="73"/>
      <c r="AS171" s="73"/>
      <c r="AT171" s="73"/>
      <c r="AU171" s="73"/>
      <c r="AV171" s="73"/>
      <c r="AW171" s="73"/>
      <c r="AX171" s="73"/>
      <c r="AY171" s="73"/>
      <c r="AZ171" s="73"/>
      <c r="BA171" s="73"/>
      <c r="BB171" s="73"/>
      <c r="BC171" s="73"/>
      <c r="BD171" s="73"/>
      <c r="BE171" s="73"/>
      <c r="BF171" s="73"/>
      <c r="BG171" s="73"/>
      <c r="BH171" s="73"/>
      <c r="BI171" s="73"/>
      <c r="BJ171" s="73"/>
    </row>
    <row r="172" spans="1:62" s="12" customFormat="1" ht="35.25" customHeight="1" x14ac:dyDescent="0.3">
      <c r="A172" s="85" t="s">
        <v>134</v>
      </c>
      <c r="B172" s="86"/>
      <c r="C172" s="86"/>
      <c r="D172" s="86"/>
      <c r="E172" s="86"/>
      <c r="F172" s="86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8"/>
      <c r="X172" s="88"/>
      <c r="Y172" s="88"/>
      <c r="Z172" s="88"/>
      <c r="AA172" s="88"/>
      <c r="AB172" s="88"/>
      <c r="AC172" s="88"/>
      <c r="AD172" s="88"/>
      <c r="AE172" s="88"/>
      <c r="AF172" s="88"/>
      <c r="AG172" s="88"/>
      <c r="AH172" s="88"/>
      <c r="AI172" s="88"/>
      <c r="AJ172" s="88"/>
      <c r="AK172" s="88"/>
      <c r="AL172" s="88"/>
      <c r="AM172" s="88"/>
      <c r="AN172" s="88"/>
      <c r="AO172" s="88"/>
      <c r="AP172" s="88"/>
      <c r="AQ172" s="88"/>
      <c r="AR172" s="88"/>
      <c r="AS172" s="88"/>
      <c r="AT172" s="88"/>
      <c r="AU172" s="88"/>
      <c r="AV172" s="88"/>
      <c r="AW172" s="88"/>
      <c r="AX172" s="88"/>
      <c r="AY172" s="88"/>
      <c r="AZ172" s="88"/>
      <c r="BA172" s="88"/>
      <c r="BB172" s="88"/>
      <c r="BC172" s="88"/>
      <c r="BD172" s="88"/>
      <c r="BE172" s="88"/>
      <c r="BF172" s="88"/>
      <c r="BG172" s="88"/>
      <c r="BH172" s="88"/>
      <c r="BI172" s="88"/>
      <c r="BJ172" s="89"/>
    </row>
    <row r="173" spans="1:62" s="6" customFormat="1" ht="54" customHeight="1" x14ac:dyDescent="0.25">
      <c r="A173" s="160" t="s">
        <v>1</v>
      </c>
      <c r="B173" s="161" t="s">
        <v>2</v>
      </c>
      <c r="C173" s="156" t="s">
        <v>3</v>
      </c>
      <c r="D173" s="156"/>
      <c r="E173" s="156"/>
      <c r="F173" s="161" t="s">
        <v>4</v>
      </c>
      <c r="G173" s="158" t="s">
        <v>5</v>
      </c>
      <c r="H173" s="157" t="s">
        <v>6</v>
      </c>
      <c r="I173" s="157"/>
      <c r="J173" s="157"/>
      <c r="K173" s="158" t="s">
        <v>7</v>
      </c>
      <c r="L173" s="158"/>
      <c r="M173" s="158"/>
      <c r="N173" s="157" t="s">
        <v>8</v>
      </c>
      <c r="O173" s="157"/>
      <c r="P173" s="157"/>
      <c r="Q173" s="157"/>
      <c r="R173" s="157"/>
      <c r="S173" s="157"/>
      <c r="T173" s="157"/>
      <c r="U173" s="157"/>
      <c r="V173" s="157"/>
      <c r="W173" s="155" t="s">
        <v>9</v>
      </c>
      <c r="X173" s="159"/>
      <c r="Y173" s="159"/>
      <c r="Z173" s="159"/>
      <c r="AA173" s="151" t="s">
        <v>10</v>
      </c>
      <c r="AB173" s="151"/>
      <c r="AC173" s="151"/>
      <c r="AD173" s="151"/>
      <c r="AE173" s="151"/>
      <c r="AF173" s="151"/>
      <c r="AG173" s="151"/>
      <c r="AH173" s="151"/>
      <c r="AI173" s="151"/>
      <c r="AJ173" s="151"/>
      <c r="AK173" s="151"/>
      <c r="AL173" s="151"/>
      <c r="AM173" s="155" t="s">
        <v>11</v>
      </c>
      <c r="AN173" s="159"/>
      <c r="AO173" s="159"/>
      <c r="AP173" s="159"/>
      <c r="AQ173" s="159"/>
      <c r="AR173" s="159"/>
      <c r="AS173" s="151" t="s">
        <v>12</v>
      </c>
      <c r="AT173" s="151"/>
      <c r="AU173" s="151"/>
      <c r="AV173" s="151"/>
      <c r="AW173" s="151"/>
      <c r="AX173" s="151"/>
      <c r="AY173" s="151"/>
      <c r="AZ173" s="151"/>
      <c r="BA173" s="151"/>
      <c r="BB173" s="151"/>
      <c r="BC173" s="151"/>
      <c r="BD173" s="151"/>
      <c r="BE173" s="151"/>
      <c r="BF173" s="151"/>
      <c r="BG173" s="151"/>
      <c r="BH173" s="151"/>
      <c r="BI173" s="151"/>
      <c r="BJ173" s="152"/>
    </row>
    <row r="174" spans="1:62" s="6" customFormat="1" ht="19.5" customHeight="1" x14ac:dyDescent="0.25">
      <c r="A174" s="160"/>
      <c r="B174" s="161"/>
      <c r="C174" s="156"/>
      <c r="D174" s="156"/>
      <c r="E174" s="156"/>
      <c r="F174" s="161"/>
      <c r="G174" s="158"/>
      <c r="H174" s="157"/>
      <c r="I174" s="157"/>
      <c r="J174" s="157"/>
      <c r="K174" s="158" t="s">
        <v>13</v>
      </c>
      <c r="L174" s="158" t="s">
        <v>14</v>
      </c>
      <c r="M174" s="158" t="s">
        <v>15</v>
      </c>
      <c r="N174" s="157"/>
      <c r="O174" s="157"/>
      <c r="P174" s="157"/>
      <c r="Q174" s="157"/>
      <c r="R174" s="157"/>
      <c r="S174" s="157"/>
      <c r="T174" s="157"/>
      <c r="U174" s="157"/>
      <c r="V174" s="157"/>
      <c r="W174" s="155" t="s">
        <v>16</v>
      </c>
      <c r="X174" s="155" t="s">
        <v>17</v>
      </c>
      <c r="Y174" s="155" t="s">
        <v>18</v>
      </c>
      <c r="Z174" s="155" t="s">
        <v>19</v>
      </c>
      <c r="AA174" s="151"/>
      <c r="AB174" s="151"/>
      <c r="AC174" s="151"/>
      <c r="AD174" s="151"/>
      <c r="AE174" s="151"/>
      <c r="AF174" s="151"/>
      <c r="AG174" s="151"/>
      <c r="AH174" s="151"/>
      <c r="AI174" s="151"/>
      <c r="AJ174" s="151"/>
      <c r="AK174" s="151"/>
      <c r="AL174" s="151"/>
      <c r="AM174" s="155" t="s">
        <v>20</v>
      </c>
      <c r="AN174" s="155" t="s">
        <v>21</v>
      </c>
      <c r="AO174" s="155" t="s">
        <v>22</v>
      </c>
      <c r="AP174" s="155" t="s">
        <v>23</v>
      </c>
      <c r="AQ174" s="155" t="s">
        <v>24</v>
      </c>
      <c r="AR174" s="155" t="s">
        <v>25</v>
      </c>
      <c r="AS174" s="151"/>
      <c r="AT174" s="151"/>
      <c r="AU174" s="151"/>
      <c r="AV174" s="151"/>
      <c r="AW174" s="151"/>
      <c r="AX174" s="151"/>
      <c r="AY174" s="151"/>
      <c r="AZ174" s="151"/>
      <c r="BA174" s="151"/>
      <c r="BB174" s="151"/>
      <c r="BC174" s="151"/>
      <c r="BD174" s="151"/>
      <c r="BE174" s="151"/>
      <c r="BF174" s="151"/>
      <c r="BG174" s="151"/>
      <c r="BH174" s="151"/>
      <c r="BI174" s="151"/>
      <c r="BJ174" s="152"/>
    </row>
    <row r="175" spans="1:62" s="6" customFormat="1" ht="21" customHeight="1" x14ac:dyDescent="0.25">
      <c r="A175" s="160"/>
      <c r="B175" s="161"/>
      <c r="C175" s="156"/>
      <c r="D175" s="156"/>
      <c r="E175" s="156"/>
      <c r="F175" s="161"/>
      <c r="G175" s="158"/>
      <c r="H175" s="157"/>
      <c r="I175" s="157"/>
      <c r="J175" s="157"/>
      <c r="K175" s="158"/>
      <c r="L175" s="158"/>
      <c r="M175" s="158"/>
      <c r="N175" s="80" t="s">
        <v>13</v>
      </c>
      <c r="O175" s="80" t="s">
        <v>14</v>
      </c>
      <c r="P175" s="80" t="s">
        <v>15</v>
      </c>
      <c r="Q175" s="80" t="s">
        <v>13</v>
      </c>
      <c r="R175" s="80" t="s">
        <v>14</v>
      </c>
      <c r="S175" s="80" t="s">
        <v>15</v>
      </c>
      <c r="T175" s="80" t="s">
        <v>13</v>
      </c>
      <c r="U175" s="80" t="s">
        <v>14</v>
      </c>
      <c r="V175" s="80" t="s">
        <v>15</v>
      </c>
      <c r="W175" s="155"/>
      <c r="X175" s="155"/>
      <c r="Y175" s="155"/>
      <c r="Z175" s="155"/>
      <c r="AA175" s="81" t="s">
        <v>16</v>
      </c>
      <c r="AB175" s="81" t="s">
        <v>17</v>
      </c>
      <c r="AC175" s="81" t="s">
        <v>18</v>
      </c>
      <c r="AD175" s="81" t="s">
        <v>19</v>
      </c>
      <c r="AE175" s="81" t="s">
        <v>16</v>
      </c>
      <c r="AF175" s="81" t="s">
        <v>17</v>
      </c>
      <c r="AG175" s="81" t="s">
        <v>18</v>
      </c>
      <c r="AH175" s="81" t="s">
        <v>19</v>
      </c>
      <c r="AI175" s="81" t="s">
        <v>16</v>
      </c>
      <c r="AJ175" s="81" t="s">
        <v>17</v>
      </c>
      <c r="AK175" s="81" t="s">
        <v>18</v>
      </c>
      <c r="AL175" s="81" t="s">
        <v>19</v>
      </c>
      <c r="AM175" s="155"/>
      <c r="AN175" s="155"/>
      <c r="AO175" s="155"/>
      <c r="AP175" s="155" t="s">
        <v>23</v>
      </c>
      <c r="AQ175" s="155"/>
      <c r="AR175" s="155"/>
      <c r="AS175" s="81" t="s">
        <v>20</v>
      </c>
      <c r="AT175" s="81" t="s">
        <v>21</v>
      </c>
      <c r="AU175" s="81" t="s">
        <v>22</v>
      </c>
      <c r="AV175" s="81" t="s">
        <v>23</v>
      </c>
      <c r="AW175" s="81" t="s">
        <v>24</v>
      </c>
      <c r="AX175" s="81" t="s">
        <v>25</v>
      </c>
      <c r="AY175" s="81" t="s">
        <v>20</v>
      </c>
      <c r="AZ175" s="81" t="s">
        <v>21</v>
      </c>
      <c r="BA175" s="81" t="s">
        <v>22</v>
      </c>
      <c r="BB175" s="81" t="s">
        <v>23</v>
      </c>
      <c r="BC175" s="81" t="s">
        <v>24</v>
      </c>
      <c r="BD175" s="81" t="s">
        <v>25</v>
      </c>
      <c r="BE175" s="81" t="s">
        <v>20</v>
      </c>
      <c r="BF175" s="81" t="s">
        <v>21</v>
      </c>
      <c r="BG175" s="81" t="s">
        <v>22</v>
      </c>
      <c r="BH175" s="81" t="s">
        <v>23</v>
      </c>
      <c r="BI175" s="81" t="s">
        <v>24</v>
      </c>
      <c r="BJ175" s="48" t="s">
        <v>25</v>
      </c>
    </row>
    <row r="176" spans="1:62" s="7" customFormat="1" ht="42.75" customHeight="1" x14ac:dyDescent="0.3">
      <c r="A176" s="49" t="s">
        <v>135</v>
      </c>
      <c r="B176" s="26">
        <v>225</v>
      </c>
      <c r="C176" s="23">
        <v>150</v>
      </c>
      <c r="D176" s="23">
        <v>180</v>
      </c>
      <c r="E176" s="23">
        <v>300</v>
      </c>
      <c r="F176" s="26">
        <v>100</v>
      </c>
      <c r="G176" s="27">
        <v>191</v>
      </c>
      <c r="H176" s="14">
        <f t="shared" ref="H176:H182" si="275">G176/F176*C176</f>
        <v>286.5</v>
      </c>
      <c r="I176" s="14">
        <f t="shared" ref="I176:I182" si="276">G176/F176*D176</f>
        <v>343.8</v>
      </c>
      <c r="J176" s="14">
        <f t="shared" ref="J176:J182" si="277">G176/F176*E176</f>
        <v>573</v>
      </c>
      <c r="K176" s="27">
        <v>4.5</v>
      </c>
      <c r="L176" s="27">
        <v>10.4</v>
      </c>
      <c r="M176" s="27">
        <v>19.8</v>
      </c>
      <c r="N176" s="14">
        <f t="shared" ref="N176:N182" si="278">K176/F176*C176</f>
        <v>6.75</v>
      </c>
      <c r="O176" s="14">
        <f t="shared" ref="O176:O182" si="279">L176/F176*C176</f>
        <v>15.600000000000001</v>
      </c>
      <c r="P176" s="14">
        <f t="shared" ref="P176:P182" si="280">M176/F176*C176</f>
        <v>29.700000000000003</v>
      </c>
      <c r="Q176" s="14">
        <f t="shared" ref="Q176:Q182" si="281">K176/F176*D176</f>
        <v>8.1</v>
      </c>
      <c r="R176" s="14">
        <f t="shared" ref="R176:R182" si="282">L176/F176*D176</f>
        <v>18.720000000000002</v>
      </c>
      <c r="S176" s="14">
        <f t="shared" ref="S176:S182" si="283">M176/F176*D176</f>
        <v>35.64</v>
      </c>
      <c r="T176" s="14">
        <f t="shared" ref="T176:T182" si="284">K176/F176*E176</f>
        <v>13.5</v>
      </c>
      <c r="U176" s="14">
        <f t="shared" ref="U176:U182" si="285">L176/F176*E176</f>
        <v>31.200000000000003</v>
      </c>
      <c r="V176" s="14">
        <f t="shared" ref="V176:V182" si="286">M176/F176*E176</f>
        <v>59.400000000000006</v>
      </c>
      <c r="W176" s="28">
        <v>81.7</v>
      </c>
      <c r="X176" s="28">
        <v>25.3</v>
      </c>
      <c r="Y176" s="28">
        <v>109.65</v>
      </c>
      <c r="Z176" s="28">
        <v>0.75</v>
      </c>
      <c r="AA176" s="15">
        <f>W176/100*C176</f>
        <v>122.55000000000001</v>
      </c>
      <c r="AB176" s="15">
        <f>X176/100*C176</f>
        <v>37.950000000000003</v>
      </c>
      <c r="AC176" s="15">
        <f>Y176/100*C176</f>
        <v>164.47499999999999</v>
      </c>
      <c r="AD176" s="15">
        <f>Z176/100*C176</f>
        <v>1.125</v>
      </c>
      <c r="AE176" s="15">
        <f>W176/100*D176</f>
        <v>147.06</v>
      </c>
      <c r="AF176" s="15">
        <f>X176/100*D176</f>
        <v>45.54</v>
      </c>
      <c r="AG176" s="15">
        <f>Y176/100*D176</f>
        <v>197.37</v>
      </c>
      <c r="AH176" s="15">
        <f>Z176/100*D176</f>
        <v>1.3499999999999999</v>
      </c>
      <c r="AI176" s="15">
        <f>W176/100*E176</f>
        <v>245.10000000000002</v>
      </c>
      <c r="AJ176" s="15">
        <f>X176/100*E176</f>
        <v>75.900000000000006</v>
      </c>
      <c r="AK176" s="15">
        <f>Y176/100*E176</f>
        <v>328.95</v>
      </c>
      <c r="AL176" s="15">
        <f>Z176/100*E176</f>
        <v>2.25</v>
      </c>
      <c r="AM176" s="28">
        <v>0.03</v>
      </c>
      <c r="AN176" s="28">
        <v>7.0000000000000007E-2</v>
      </c>
      <c r="AO176" s="28">
        <v>0.09</v>
      </c>
      <c r="AP176" s="28">
        <v>0.33</v>
      </c>
      <c r="AQ176" s="28">
        <v>0.37</v>
      </c>
      <c r="AR176" s="28">
        <v>0.04</v>
      </c>
      <c r="AS176" s="15">
        <f>AM176/100*C176</f>
        <v>4.4999999999999998E-2</v>
      </c>
      <c r="AT176" s="15">
        <f>AN176/100*C176</f>
        <v>0.10500000000000001</v>
      </c>
      <c r="AU176" s="15">
        <f>AO176/100*C176</f>
        <v>0.13500000000000001</v>
      </c>
      <c r="AV176" s="15">
        <f>AP176/100*C176</f>
        <v>0.495</v>
      </c>
      <c r="AW176" s="15">
        <f>AQ176/100*C176</f>
        <v>0.55500000000000005</v>
      </c>
      <c r="AX176" s="15">
        <f>AR176/100*C176</f>
        <v>6.0000000000000005E-2</v>
      </c>
      <c r="AY176" s="15">
        <f>AM176/100*D176</f>
        <v>5.3999999999999992E-2</v>
      </c>
      <c r="AZ176" s="15">
        <f>AN176/100*D176</f>
        <v>0.12600000000000003</v>
      </c>
      <c r="BA176" s="15">
        <f>AO176/100*D176</f>
        <v>0.16200000000000001</v>
      </c>
      <c r="BB176" s="15">
        <f>AP176/100*D176</f>
        <v>0.59399999999999997</v>
      </c>
      <c r="BC176" s="15">
        <f>AQ176/100*D176</f>
        <v>0.66600000000000004</v>
      </c>
      <c r="BD176" s="15">
        <f>AR176/100*D176</f>
        <v>7.2000000000000008E-2</v>
      </c>
      <c r="BE176" s="15">
        <f>AM176/100*E176</f>
        <v>0.09</v>
      </c>
      <c r="BF176" s="15">
        <f>AN176/100*E176</f>
        <v>0.21000000000000002</v>
      </c>
      <c r="BG176" s="15">
        <f>AO176/100*E176</f>
        <v>0.27</v>
      </c>
      <c r="BH176" s="15">
        <f>AP176/100*E176</f>
        <v>0.99</v>
      </c>
      <c r="BI176" s="15">
        <f>AQ176/100*E176</f>
        <v>1.1100000000000001</v>
      </c>
      <c r="BJ176" s="50">
        <f>AR176/100*E176</f>
        <v>0.12000000000000001</v>
      </c>
    </row>
    <row r="177" spans="1:62" s="7" customFormat="1" ht="49.5" customHeight="1" x14ac:dyDescent="0.3">
      <c r="A177" s="49" t="s">
        <v>136</v>
      </c>
      <c r="B177" s="26" t="s">
        <v>56</v>
      </c>
      <c r="C177" s="23">
        <v>130</v>
      </c>
      <c r="D177" s="23">
        <v>130</v>
      </c>
      <c r="E177" s="23">
        <v>130</v>
      </c>
      <c r="F177" s="26">
        <v>100</v>
      </c>
      <c r="G177" s="27">
        <v>127</v>
      </c>
      <c r="H177" s="14">
        <f t="shared" si="275"/>
        <v>165.1</v>
      </c>
      <c r="I177" s="14">
        <f t="shared" si="276"/>
        <v>165.1</v>
      </c>
      <c r="J177" s="14">
        <f t="shared" si="277"/>
        <v>165.1</v>
      </c>
      <c r="K177" s="27">
        <v>4.9000000000000004</v>
      </c>
      <c r="L177" s="27">
        <v>5.4</v>
      </c>
      <c r="M177" s="27">
        <v>14.8</v>
      </c>
      <c r="N177" s="14">
        <f t="shared" si="278"/>
        <v>6.37</v>
      </c>
      <c r="O177" s="14">
        <f t="shared" si="279"/>
        <v>7.0200000000000005</v>
      </c>
      <c r="P177" s="14">
        <f t="shared" si="280"/>
        <v>19.240000000000002</v>
      </c>
      <c r="Q177" s="14">
        <f t="shared" si="281"/>
        <v>6.37</v>
      </c>
      <c r="R177" s="14">
        <f t="shared" si="282"/>
        <v>7.0200000000000005</v>
      </c>
      <c r="S177" s="14">
        <f t="shared" si="283"/>
        <v>19.240000000000002</v>
      </c>
      <c r="T177" s="14">
        <f t="shared" si="284"/>
        <v>6.37</v>
      </c>
      <c r="U177" s="14">
        <f t="shared" si="285"/>
        <v>7.0200000000000005</v>
      </c>
      <c r="V177" s="14">
        <f t="shared" si="286"/>
        <v>19.240000000000002</v>
      </c>
      <c r="W177" s="28">
        <v>0</v>
      </c>
      <c r="X177" s="28">
        <v>0</v>
      </c>
      <c r="Y177" s="28">
        <v>0</v>
      </c>
      <c r="Z177" s="28">
        <v>0</v>
      </c>
      <c r="AA177" s="15">
        <f t="shared" ref="AA177:AA201" si="287">W177/100*C177</f>
        <v>0</v>
      </c>
      <c r="AB177" s="15">
        <f t="shared" ref="AB177:AB201" si="288">X177/100*C177</f>
        <v>0</v>
      </c>
      <c r="AC177" s="15">
        <f t="shared" ref="AC177:AC201" si="289">Y177/100*C177</f>
        <v>0</v>
      </c>
      <c r="AD177" s="15">
        <f t="shared" ref="AD177:AD201" si="290">Z177/100*C177</f>
        <v>0</v>
      </c>
      <c r="AE177" s="15">
        <f t="shared" ref="AE177:AE201" si="291">W177/100*D177</f>
        <v>0</v>
      </c>
      <c r="AF177" s="15">
        <f t="shared" ref="AF177:AF201" si="292">X177/100*D177</f>
        <v>0</v>
      </c>
      <c r="AG177" s="15">
        <f t="shared" ref="AG177:AG201" si="293">Y177/100*D177</f>
        <v>0</v>
      </c>
      <c r="AH177" s="15">
        <f t="shared" ref="AH177:AH201" si="294">Z177/100*D177</f>
        <v>0</v>
      </c>
      <c r="AI177" s="15">
        <f t="shared" ref="AI177:AI202" si="295">W177/100*E177</f>
        <v>0</v>
      </c>
      <c r="AJ177" s="15">
        <f t="shared" ref="AJ177:AJ202" si="296">X177/100*E177</f>
        <v>0</v>
      </c>
      <c r="AK177" s="15">
        <f t="shared" ref="AK177:AK202" si="297">Y177/100*E177</f>
        <v>0</v>
      </c>
      <c r="AL177" s="15">
        <f t="shared" ref="AL177:AL202" si="298">Z177/100*E177</f>
        <v>0</v>
      </c>
      <c r="AM177" s="28">
        <v>0</v>
      </c>
      <c r="AN177" s="28">
        <v>0</v>
      </c>
      <c r="AO177" s="28">
        <v>0</v>
      </c>
      <c r="AP177" s="28">
        <v>0</v>
      </c>
      <c r="AQ177" s="28">
        <v>0</v>
      </c>
      <c r="AR177" s="28">
        <v>0</v>
      </c>
      <c r="AS177" s="15">
        <f t="shared" ref="AS177:AS201" si="299">AM177/100*C177</f>
        <v>0</v>
      </c>
      <c r="AT177" s="15">
        <f t="shared" ref="AT177:AT201" si="300">AN177/100*C177</f>
        <v>0</v>
      </c>
      <c r="AU177" s="15">
        <f t="shared" ref="AU177:AU201" si="301">AO177/100*C177</f>
        <v>0</v>
      </c>
      <c r="AV177" s="15">
        <f t="shared" ref="AV177:AV201" si="302">AP177/100*C177</f>
        <v>0</v>
      </c>
      <c r="AW177" s="15">
        <f t="shared" ref="AW177:AW201" si="303">AQ177/100*C177</f>
        <v>0</v>
      </c>
      <c r="AX177" s="15">
        <f t="shared" ref="AX177:AX201" si="304">AR177/100*C177</f>
        <v>0</v>
      </c>
      <c r="AY177" s="15">
        <f t="shared" ref="AY177:AY201" si="305">AM177/100*D177</f>
        <v>0</v>
      </c>
      <c r="AZ177" s="15">
        <f t="shared" ref="AZ177:AZ201" si="306">AN177/100*D177</f>
        <v>0</v>
      </c>
      <c r="BA177" s="15">
        <f t="shared" ref="BA177:BA201" si="307">AO177/100*D177</f>
        <v>0</v>
      </c>
      <c r="BB177" s="15">
        <f t="shared" ref="BB177:BB201" si="308">AP177/100*D177</f>
        <v>0</v>
      </c>
      <c r="BC177" s="15">
        <f t="shared" ref="BC177:BC201" si="309">AQ177/100*D177</f>
        <v>0</v>
      </c>
      <c r="BD177" s="15">
        <f t="shared" ref="BD177:BD201" si="310">AR177/100*D177</f>
        <v>0</v>
      </c>
      <c r="BE177" s="15">
        <f t="shared" ref="BE177:BE202" si="311">AM177/100*E177</f>
        <v>0</v>
      </c>
      <c r="BF177" s="15">
        <f t="shared" ref="BF177:BF202" si="312">AN177/100*E177</f>
        <v>0</v>
      </c>
      <c r="BG177" s="15">
        <f t="shared" ref="BG177:BG202" si="313">AO177/100*E177</f>
        <v>0</v>
      </c>
      <c r="BH177" s="15">
        <f t="shared" ref="BH177:BH202" si="314">AP177/100*E177</f>
        <v>0</v>
      </c>
      <c r="BI177" s="15">
        <f t="shared" ref="BI177:BI202" si="315">AQ177/100*E177</f>
        <v>0</v>
      </c>
      <c r="BJ177" s="50">
        <f t="shared" ref="BJ177:BJ202" si="316">AR177/100*E177</f>
        <v>0</v>
      </c>
    </row>
    <row r="178" spans="1:62" s="7" customFormat="1" ht="42.75" customHeight="1" x14ac:dyDescent="0.3">
      <c r="A178" s="49" t="s">
        <v>137</v>
      </c>
      <c r="B178" s="26">
        <v>254</v>
      </c>
      <c r="C178" s="23">
        <v>150</v>
      </c>
      <c r="D178" s="23">
        <v>230</v>
      </c>
      <c r="E178" s="23">
        <v>250</v>
      </c>
      <c r="F178" s="26">
        <v>100</v>
      </c>
      <c r="G178" s="27">
        <v>191</v>
      </c>
      <c r="H178" s="14">
        <f t="shared" si="275"/>
        <v>286.5</v>
      </c>
      <c r="I178" s="14">
        <f t="shared" si="276"/>
        <v>439.29999999999995</v>
      </c>
      <c r="J178" s="14">
        <f t="shared" si="277"/>
        <v>477.5</v>
      </c>
      <c r="K178" s="27">
        <v>4.5</v>
      </c>
      <c r="L178" s="27">
        <v>10.4</v>
      </c>
      <c r="M178" s="27">
        <v>19.8</v>
      </c>
      <c r="N178" s="14">
        <f>K178/F178*C178</f>
        <v>6.75</v>
      </c>
      <c r="O178" s="14">
        <f t="shared" si="279"/>
        <v>15.600000000000001</v>
      </c>
      <c r="P178" s="14">
        <f t="shared" si="280"/>
        <v>29.700000000000003</v>
      </c>
      <c r="Q178" s="14">
        <f t="shared" si="281"/>
        <v>10.35</v>
      </c>
      <c r="R178" s="14">
        <f t="shared" si="282"/>
        <v>23.92</v>
      </c>
      <c r="S178" s="14">
        <f t="shared" si="283"/>
        <v>45.54</v>
      </c>
      <c r="T178" s="14">
        <f t="shared" si="284"/>
        <v>11.25</v>
      </c>
      <c r="U178" s="14">
        <f t="shared" si="285"/>
        <v>26.000000000000004</v>
      </c>
      <c r="V178" s="14">
        <f t="shared" si="286"/>
        <v>49.5</v>
      </c>
      <c r="W178" s="28">
        <v>150.84</v>
      </c>
      <c r="X178" s="28">
        <v>8.9</v>
      </c>
      <c r="Y178" s="28">
        <v>100.63</v>
      </c>
      <c r="Z178" s="28">
        <v>0.14000000000000001</v>
      </c>
      <c r="AA178" s="15">
        <f t="shared" si="287"/>
        <v>226.26</v>
      </c>
      <c r="AB178" s="15">
        <f t="shared" si="288"/>
        <v>13.350000000000001</v>
      </c>
      <c r="AC178" s="15">
        <f t="shared" si="289"/>
        <v>150.94499999999999</v>
      </c>
      <c r="AD178" s="15">
        <f t="shared" si="290"/>
        <v>0.21000000000000002</v>
      </c>
      <c r="AE178" s="15">
        <f t="shared" si="291"/>
        <v>346.93200000000002</v>
      </c>
      <c r="AF178" s="15">
        <f t="shared" si="292"/>
        <v>20.470000000000002</v>
      </c>
      <c r="AG178" s="15">
        <f t="shared" si="293"/>
        <v>231.44899999999998</v>
      </c>
      <c r="AH178" s="15">
        <f t="shared" si="294"/>
        <v>0.32200000000000006</v>
      </c>
      <c r="AI178" s="15">
        <f t="shared" si="295"/>
        <v>377.09999999999997</v>
      </c>
      <c r="AJ178" s="15">
        <f t="shared" si="296"/>
        <v>22.250000000000004</v>
      </c>
      <c r="AK178" s="15">
        <f t="shared" si="297"/>
        <v>251.57499999999999</v>
      </c>
      <c r="AL178" s="15">
        <f t="shared" si="298"/>
        <v>0.35000000000000003</v>
      </c>
      <c r="AM178" s="28">
        <v>0.06</v>
      </c>
      <c r="AN178" s="28">
        <v>0.04</v>
      </c>
      <c r="AO178" s="28">
        <v>0.08</v>
      </c>
      <c r="AP178" s="28">
        <v>0.55000000000000004</v>
      </c>
      <c r="AQ178" s="28">
        <v>1.3</v>
      </c>
      <c r="AR178" s="28">
        <v>0.13</v>
      </c>
      <c r="AS178" s="15">
        <f t="shared" si="299"/>
        <v>0.09</v>
      </c>
      <c r="AT178" s="15">
        <f t="shared" si="300"/>
        <v>6.0000000000000005E-2</v>
      </c>
      <c r="AU178" s="15">
        <f t="shared" si="301"/>
        <v>0.12000000000000001</v>
      </c>
      <c r="AV178" s="15">
        <f t="shared" si="302"/>
        <v>0.82500000000000007</v>
      </c>
      <c r="AW178" s="15">
        <f t="shared" si="303"/>
        <v>1.9500000000000002</v>
      </c>
      <c r="AX178" s="15">
        <f t="shared" si="304"/>
        <v>0.19499999999999998</v>
      </c>
      <c r="AY178" s="15">
        <f t="shared" si="305"/>
        <v>0.13799999999999998</v>
      </c>
      <c r="AZ178" s="15">
        <f t="shared" si="306"/>
        <v>9.1999999999999998E-2</v>
      </c>
      <c r="BA178" s="15">
        <f t="shared" si="307"/>
        <v>0.184</v>
      </c>
      <c r="BB178" s="15">
        <f t="shared" si="308"/>
        <v>1.2650000000000001</v>
      </c>
      <c r="BC178" s="15">
        <f t="shared" si="309"/>
        <v>2.99</v>
      </c>
      <c r="BD178" s="15">
        <f t="shared" si="310"/>
        <v>0.29899999999999999</v>
      </c>
      <c r="BE178" s="15">
        <f t="shared" si="311"/>
        <v>0.15</v>
      </c>
      <c r="BF178" s="15">
        <f t="shared" si="312"/>
        <v>0.1</v>
      </c>
      <c r="BG178" s="15">
        <f t="shared" si="313"/>
        <v>0.2</v>
      </c>
      <c r="BH178" s="15">
        <f t="shared" si="314"/>
        <v>1.3750000000000002</v>
      </c>
      <c r="BI178" s="15">
        <f t="shared" si="315"/>
        <v>3.2500000000000004</v>
      </c>
      <c r="BJ178" s="50">
        <f t="shared" si="316"/>
        <v>0.32500000000000001</v>
      </c>
    </row>
    <row r="179" spans="1:62" s="7" customFormat="1" ht="25.5" customHeight="1" x14ac:dyDescent="0.3">
      <c r="A179" s="49" t="s">
        <v>28</v>
      </c>
      <c r="B179" s="26" t="s">
        <v>29</v>
      </c>
      <c r="C179" s="23">
        <v>10</v>
      </c>
      <c r="D179" s="23">
        <v>10</v>
      </c>
      <c r="E179" s="23">
        <v>20</v>
      </c>
      <c r="F179" s="26">
        <v>20</v>
      </c>
      <c r="G179" s="27">
        <v>150</v>
      </c>
      <c r="H179" s="14">
        <f t="shared" si="275"/>
        <v>75</v>
      </c>
      <c r="I179" s="14">
        <f t="shared" si="276"/>
        <v>75</v>
      </c>
      <c r="J179" s="14">
        <f t="shared" si="277"/>
        <v>150</v>
      </c>
      <c r="K179" s="27">
        <v>0.12</v>
      </c>
      <c r="L179" s="27">
        <v>16.5</v>
      </c>
      <c r="M179" s="27">
        <v>0.16</v>
      </c>
      <c r="N179" s="14">
        <f t="shared" si="278"/>
        <v>0.06</v>
      </c>
      <c r="O179" s="14">
        <f t="shared" si="279"/>
        <v>8.25</v>
      </c>
      <c r="P179" s="14">
        <f t="shared" si="280"/>
        <v>0.08</v>
      </c>
      <c r="Q179" s="14">
        <f t="shared" si="281"/>
        <v>0.06</v>
      </c>
      <c r="R179" s="14">
        <f t="shared" si="282"/>
        <v>8.25</v>
      </c>
      <c r="S179" s="14">
        <f t="shared" si="283"/>
        <v>0.08</v>
      </c>
      <c r="T179" s="14">
        <f t="shared" si="284"/>
        <v>0.12</v>
      </c>
      <c r="U179" s="14">
        <f t="shared" si="285"/>
        <v>16.5</v>
      </c>
      <c r="V179" s="14">
        <f t="shared" si="286"/>
        <v>0.16</v>
      </c>
      <c r="W179" s="28">
        <v>12</v>
      </c>
      <c r="X179" s="28">
        <v>0</v>
      </c>
      <c r="Y179" s="28">
        <v>19</v>
      </c>
      <c r="Z179" s="28">
        <v>0.2</v>
      </c>
      <c r="AA179" s="15">
        <f t="shared" si="287"/>
        <v>1.2</v>
      </c>
      <c r="AB179" s="15">
        <f t="shared" si="288"/>
        <v>0</v>
      </c>
      <c r="AC179" s="15">
        <f t="shared" si="289"/>
        <v>1.9</v>
      </c>
      <c r="AD179" s="15">
        <f t="shared" si="290"/>
        <v>0.02</v>
      </c>
      <c r="AE179" s="15">
        <f t="shared" si="291"/>
        <v>1.2</v>
      </c>
      <c r="AF179" s="15">
        <f t="shared" si="292"/>
        <v>0</v>
      </c>
      <c r="AG179" s="15">
        <f t="shared" si="293"/>
        <v>1.9</v>
      </c>
      <c r="AH179" s="15">
        <f t="shared" si="294"/>
        <v>0.02</v>
      </c>
      <c r="AI179" s="15">
        <f t="shared" si="295"/>
        <v>2.4</v>
      </c>
      <c r="AJ179" s="15">
        <f t="shared" si="296"/>
        <v>0</v>
      </c>
      <c r="AK179" s="15">
        <f t="shared" si="297"/>
        <v>3.8</v>
      </c>
      <c r="AL179" s="15">
        <f t="shared" si="298"/>
        <v>0.04</v>
      </c>
      <c r="AM179" s="28">
        <v>0.4</v>
      </c>
      <c r="AN179" s="28">
        <v>0</v>
      </c>
      <c r="AO179" s="28">
        <v>0.1</v>
      </c>
      <c r="AP179" s="28">
        <v>0</v>
      </c>
      <c r="AQ179" s="28">
        <v>0</v>
      </c>
      <c r="AR179" s="28">
        <v>1</v>
      </c>
      <c r="AS179" s="15">
        <f t="shared" si="299"/>
        <v>0.04</v>
      </c>
      <c r="AT179" s="15">
        <f t="shared" si="300"/>
        <v>0</v>
      </c>
      <c r="AU179" s="15">
        <f t="shared" si="301"/>
        <v>0.01</v>
      </c>
      <c r="AV179" s="15">
        <f t="shared" si="302"/>
        <v>0</v>
      </c>
      <c r="AW179" s="15">
        <f t="shared" si="303"/>
        <v>0</v>
      </c>
      <c r="AX179" s="15">
        <f t="shared" si="304"/>
        <v>0.1</v>
      </c>
      <c r="AY179" s="15">
        <f t="shared" si="305"/>
        <v>0.04</v>
      </c>
      <c r="AZ179" s="15">
        <f t="shared" si="306"/>
        <v>0</v>
      </c>
      <c r="BA179" s="15">
        <f t="shared" si="307"/>
        <v>0.01</v>
      </c>
      <c r="BB179" s="15">
        <f t="shared" si="308"/>
        <v>0</v>
      </c>
      <c r="BC179" s="15">
        <f t="shared" si="309"/>
        <v>0</v>
      </c>
      <c r="BD179" s="15">
        <f t="shared" si="310"/>
        <v>0.1</v>
      </c>
      <c r="BE179" s="15">
        <f t="shared" si="311"/>
        <v>0.08</v>
      </c>
      <c r="BF179" s="15">
        <f t="shared" si="312"/>
        <v>0</v>
      </c>
      <c r="BG179" s="15">
        <f t="shared" si="313"/>
        <v>0.02</v>
      </c>
      <c r="BH179" s="15">
        <f t="shared" si="314"/>
        <v>0</v>
      </c>
      <c r="BI179" s="15">
        <f t="shared" si="315"/>
        <v>0</v>
      </c>
      <c r="BJ179" s="50">
        <f t="shared" si="316"/>
        <v>0.2</v>
      </c>
    </row>
    <row r="180" spans="1:62" s="7" customFormat="1" ht="24.75" customHeight="1" x14ac:dyDescent="0.3">
      <c r="A180" s="49" t="s">
        <v>31</v>
      </c>
      <c r="B180" s="26">
        <v>480</v>
      </c>
      <c r="C180" s="23">
        <v>50</v>
      </c>
      <c r="D180" s="23">
        <v>50</v>
      </c>
      <c r="E180" s="23">
        <v>100</v>
      </c>
      <c r="F180" s="26">
        <v>50</v>
      </c>
      <c r="G180" s="30">
        <v>127</v>
      </c>
      <c r="H180" s="14">
        <f t="shared" si="275"/>
        <v>127</v>
      </c>
      <c r="I180" s="14">
        <f t="shared" si="276"/>
        <v>127</v>
      </c>
      <c r="J180" s="14">
        <f t="shared" si="277"/>
        <v>254</v>
      </c>
      <c r="K180" s="30">
        <v>3.88</v>
      </c>
      <c r="L180" s="30">
        <v>1</v>
      </c>
      <c r="M180" s="30">
        <v>26.5</v>
      </c>
      <c r="N180" s="14">
        <f>K180/F180*C180</f>
        <v>3.88</v>
      </c>
      <c r="O180" s="14">
        <f t="shared" si="279"/>
        <v>1</v>
      </c>
      <c r="P180" s="14">
        <f t="shared" si="280"/>
        <v>26.5</v>
      </c>
      <c r="Q180" s="14">
        <f t="shared" si="281"/>
        <v>3.88</v>
      </c>
      <c r="R180" s="14">
        <f t="shared" si="282"/>
        <v>1</v>
      </c>
      <c r="S180" s="14">
        <f t="shared" si="283"/>
        <v>26.5</v>
      </c>
      <c r="T180" s="14">
        <f t="shared" si="284"/>
        <v>7.76</v>
      </c>
      <c r="U180" s="14">
        <f t="shared" si="285"/>
        <v>2</v>
      </c>
      <c r="V180" s="14">
        <f t="shared" si="286"/>
        <v>53</v>
      </c>
      <c r="W180" s="28">
        <v>148.1</v>
      </c>
      <c r="X180" s="28">
        <v>16</v>
      </c>
      <c r="Y180" s="28">
        <v>52.77</v>
      </c>
      <c r="Z180" s="28">
        <v>2.4</v>
      </c>
      <c r="AA180" s="15">
        <f t="shared" si="287"/>
        <v>74.05</v>
      </c>
      <c r="AB180" s="15">
        <f t="shared" si="288"/>
        <v>8</v>
      </c>
      <c r="AC180" s="15">
        <f t="shared" si="289"/>
        <v>26.385000000000002</v>
      </c>
      <c r="AD180" s="15">
        <f t="shared" si="290"/>
        <v>1.2</v>
      </c>
      <c r="AE180" s="15">
        <f t="shared" si="291"/>
        <v>74.05</v>
      </c>
      <c r="AF180" s="15">
        <f t="shared" si="292"/>
        <v>8</v>
      </c>
      <c r="AG180" s="15">
        <f t="shared" si="293"/>
        <v>26.385000000000002</v>
      </c>
      <c r="AH180" s="15">
        <f t="shared" si="294"/>
        <v>1.2</v>
      </c>
      <c r="AI180" s="15">
        <f t="shared" si="295"/>
        <v>148.1</v>
      </c>
      <c r="AJ180" s="15">
        <f t="shared" si="296"/>
        <v>16</v>
      </c>
      <c r="AK180" s="15">
        <f t="shared" si="297"/>
        <v>52.77</v>
      </c>
      <c r="AL180" s="15">
        <f t="shared" si="298"/>
        <v>2.4</v>
      </c>
      <c r="AM180" s="28">
        <v>0</v>
      </c>
      <c r="AN180" s="28">
        <v>0.34</v>
      </c>
      <c r="AO180" s="28">
        <v>0.2</v>
      </c>
      <c r="AP180" s="28">
        <v>2.5</v>
      </c>
      <c r="AQ180" s="28">
        <v>0</v>
      </c>
      <c r="AR180" s="28">
        <v>1.5</v>
      </c>
      <c r="AS180" s="15">
        <f t="shared" si="299"/>
        <v>0</v>
      </c>
      <c r="AT180" s="15">
        <f t="shared" si="300"/>
        <v>0.17</v>
      </c>
      <c r="AU180" s="15">
        <f t="shared" si="301"/>
        <v>0.1</v>
      </c>
      <c r="AV180" s="15">
        <f t="shared" si="302"/>
        <v>1.25</v>
      </c>
      <c r="AW180" s="15">
        <f t="shared" si="303"/>
        <v>0</v>
      </c>
      <c r="AX180" s="15">
        <f t="shared" si="304"/>
        <v>0.75</v>
      </c>
      <c r="AY180" s="15">
        <f t="shared" si="305"/>
        <v>0</v>
      </c>
      <c r="AZ180" s="15">
        <f t="shared" si="306"/>
        <v>0.17</v>
      </c>
      <c r="BA180" s="15">
        <f t="shared" si="307"/>
        <v>0.1</v>
      </c>
      <c r="BB180" s="15">
        <f t="shared" si="308"/>
        <v>1.25</v>
      </c>
      <c r="BC180" s="15">
        <f t="shared" si="309"/>
        <v>0</v>
      </c>
      <c r="BD180" s="15">
        <f t="shared" si="310"/>
        <v>0.75</v>
      </c>
      <c r="BE180" s="15">
        <f t="shared" si="311"/>
        <v>0</v>
      </c>
      <c r="BF180" s="15">
        <f t="shared" si="312"/>
        <v>0.34</v>
      </c>
      <c r="BG180" s="15">
        <f t="shared" si="313"/>
        <v>0.2</v>
      </c>
      <c r="BH180" s="15">
        <f t="shared" si="314"/>
        <v>2.5</v>
      </c>
      <c r="BI180" s="15">
        <f t="shared" si="315"/>
        <v>0</v>
      </c>
      <c r="BJ180" s="50">
        <f t="shared" si="316"/>
        <v>1.5</v>
      </c>
    </row>
    <row r="181" spans="1:62" s="7" customFormat="1" ht="35.25" customHeight="1" x14ac:dyDescent="0.3">
      <c r="A181" s="49" t="s">
        <v>32</v>
      </c>
      <c r="B181" s="26" t="s">
        <v>33</v>
      </c>
      <c r="C181" s="23">
        <v>50</v>
      </c>
      <c r="D181" s="23">
        <v>50</v>
      </c>
      <c r="E181" s="23">
        <v>75</v>
      </c>
      <c r="F181" s="26">
        <v>75</v>
      </c>
      <c r="G181" s="27">
        <v>276</v>
      </c>
      <c r="H181" s="14">
        <f t="shared" si="275"/>
        <v>184</v>
      </c>
      <c r="I181" s="14">
        <f t="shared" si="276"/>
        <v>184</v>
      </c>
      <c r="J181" s="14">
        <f t="shared" si="277"/>
        <v>276</v>
      </c>
      <c r="K181" s="27">
        <v>1.8</v>
      </c>
      <c r="L181" s="27">
        <v>11</v>
      </c>
      <c r="M181" s="27">
        <v>40</v>
      </c>
      <c r="N181" s="14">
        <f t="shared" si="278"/>
        <v>1.2</v>
      </c>
      <c r="O181" s="14">
        <f t="shared" si="279"/>
        <v>7.333333333333333</v>
      </c>
      <c r="P181" s="14">
        <f t="shared" si="280"/>
        <v>26.666666666666668</v>
      </c>
      <c r="Q181" s="14">
        <f t="shared" si="281"/>
        <v>1.2</v>
      </c>
      <c r="R181" s="14">
        <f t="shared" si="282"/>
        <v>7.333333333333333</v>
      </c>
      <c r="S181" s="14">
        <f t="shared" si="283"/>
        <v>26.666666666666668</v>
      </c>
      <c r="T181" s="14">
        <f t="shared" si="284"/>
        <v>1.8</v>
      </c>
      <c r="U181" s="14">
        <f t="shared" si="285"/>
        <v>11</v>
      </c>
      <c r="V181" s="14">
        <f t="shared" si="286"/>
        <v>40</v>
      </c>
      <c r="W181" s="28">
        <v>17.88</v>
      </c>
      <c r="X181" s="28">
        <v>11.17</v>
      </c>
      <c r="Y181" s="28">
        <v>14.97</v>
      </c>
      <c r="Z181" s="28">
        <v>0.4</v>
      </c>
      <c r="AA181" s="15">
        <f t="shared" si="287"/>
        <v>8.94</v>
      </c>
      <c r="AB181" s="15">
        <f t="shared" si="288"/>
        <v>5.585</v>
      </c>
      <c r="AC181" s="15">
        <f t="shared" si="289"/>
        <v>7.4850000000000003</v>
      </c>
      <c r="AD181" s="15">
        <f t="shared" si="290"/>
        <v>0.2</v>
      </c>
      <c r="AE181" s="15">
        <f t="shared" si="291"/>
        <v>8.94</v>
      </c>
      <c r="AF181" s="15">
        <f t="shared" si="292"/>
        <v>5.585</v>
      </c>
      <c r="AG181" s="15">
        <f t="shared" si="293"/>
        <v>7.4850000000000003</v>
      </c>
      <c r="AH181" s="15">
        <f t="shared" si="294"/>
        <v>0.2</v>
      </c>
      <c r="AI181" s="15">
        <f t="shared" si="295"/>
        <v>13.409999999999998</v>
      </c>
      <c r="AJ181" s="15">
        <f t="shared" si="296"/>
        <v>8.3774999999999995</v>
      </c>
      <c r="AK181" s="15">
        <f t="shared" si="297"/>
        <v>11.227499999999999</v>
      </c>
      <c r="AL181" s="15">
        <f t="shared" si="298"/>
        <v>0.3</v>
      </c>
      <c r="AM181" s="28">
        <v>0.05</v>
      </c>
      <c r="AN181" s="28">
        <v>0.14000000000000001</v>
      </c>
      <c r="AO181" s="28">
        <v>0.14000000000000001</v>
      </c>
      <c r="AP181" s="28">
        <v>1.45</v>
      </c>
      <c r="AQ181" s="28">
        <v>9.0299999999999994</v>
      </c>
      <c r="AR181" s="28">
        <v>1.02</v>
      </c>
      <c r="AS181" s="15">
        <f t="shared" si="299"/>
        <v>2.5000000000000001E-2</v>
      </c>
      <c r="AT181" s="15">
        <f t="shared" si="300"/>
        <v>7.0000000000000007E-2</v>
      </c>
      <c r="AU181" s="15">
        <f t="shared" si="301"/>
        <v>7.0000000000000007E-2</v>
      </c>
      <c r="AV181" s="15">
        <f t="shared" si="302"/>
        <v>0.72499999999999998</v>
      </c>
      <c r="AW181" s="15">
        <f t="shared" si="303"/>
        <v>4.5149999999999997</v>
      </c>
      <c r="AX181" s="15">
        <f t="shared" si="304"/>
        <v>0.51</v>
      </c>
      <c r="AY181" s="15">
        <f t="shared" si="305"/>
        <v>2.5000000000000001E-2</v>
      </c>
      <c r="AZ181" s="15">
        <f t="shared" si="306"/>
        <v>7.0000000000000007E-2</v>
      </c>
      <c r="BA181" s="15">
        <f t="shared" si="307"/>
        <v>7.0000000000000007E-2</v>
      </c>
      <c r="BB181" s="15">
        <f t="shared" si="308"/>
        <v>0.72499999999999998</v>
      </c>
      <c r="BC181" s="15">
        <f t="shared" si="309"/>
        <v>4.5149999999999997</v>
      </c>
      <c r="BD181" s="15">
        <f t="shared" si="310"/>
        <v>0.51</v>
      </c>
      <c r="BE181" s="15">
        <f t="shared" si="311"/>
        <v>3.7499999999999999E-2</v>
      </c>
      <c r="BF181" s="15">
        <f t="shared" si="312"/>
        <v>0.10500000000000001</v>
      </c>
      <c r="BG181" s="15">
        <f t="shared" si="313"/>
        <v>0.10500000000000001</v>
      </c>
      <c r="BH181" s="15">
        <f t="shared" si="314"/>
        <v>1.0874999999999999</v>
      </c>
      <c r="BI181" s="15">
        <f t="shared" si="315"/>
        <v>6.7724999999999991</v>
      </c>
      <c r="BJ181" s="50">
        <f t="shared" si="316"/>
        <v>0.76500000000000001</v>
      </c>
    </row>
    <row r="182" spans="1:62" s="7" customFormat="1" ht="24.75" customHeight="1" x14ac:dyDescent="0.3">
      <c r="A182" s="49" t="s">
        <v>138</v>
      </c>
      <c r="B182" s="26">
        <v>430</v>
      </c>
      <c r="C182" s="23">
        <v>200</v>
      </c>
      <c r="D182" s="23">
        <v>200</v>
      </c>
      <c r="E182" s="23">
        <v>200</v>
      </c>
      <c r="F182" s="26">
        <v>100</v>
      </c>
      <c r="G182" s="27">
        <v>21</v>
      </c>
      <c r="H182" s="14">
        <f t="shared" si="275"/>
        <v>42</v>
      </c>
      <c r="I182" s="14">
        <f t="shared" si="276"/>
        <v>42</v>
      </c>
      <c r="J182" s="14">
        <f t="shared" si="277"/>
        <v>42</v>
      </c>
      <c r="K182" s="27">
        <v>0.1</v>
      </c>
      <c r="L182" s="27">
        <v>0.03</v>
      </c>
      <c r="M182" s="27">
        <v>5</v>
      </c>
      <c r="N182" s="14">
        <f t="shared" si="278"/>
        <v>0.2</v>
      </c>
      <c r="O182" s="14">
        <f t="shared" si="279"/>
        <v>0.06</v>
      </c>
      <c r="P182" s="14">
        <f t="shared" si="280"/>
        <v>10</v>
      </c>
      <c r="Q182" s="14">
        <f t="shared" si="281"/>
        <v>0.2</v>
      </c>
      <c r="R182" s="14">
        <f t="shared" si="282"/>
        <v>0.06</v>
      </c>
      <c r="S182" s="14">
        <f t="shared" si="283"/>
        <v>10</v>
      </c>
      <c r="T182" s="14">
        <f t="shared" si="284"/>
        <v>0.2</v>
      </c>
      <c r="U182" s="14">
        <f t="shared" si="285"/>
        <v>0.06</v>
      </c>
      <c r="V182" s="14">
        <f t="shared" si="286"/>
        <v>10</v>
      </c>
      <c r="W182" s="28">
        <v>8.15</v>
      </c>
      <c r="X182" s="28">
        <v>1.19</v>
      </c>
      <c r="Y182" s="28">
        <v>0.02</v>
      </c>
      <c r="Z182" s="28">
        <v>0.02</v>
      </c>
      <c r="AA182" s="15">
        <f t="shared" si="287"/>
        <v>16.3</v>
      </c>
      <c r="AB182" s="15">
        <f t="shared" si="288"/>
        <v>2.38</v>
      </c>
      <c r="AC182" s="15">
        <f t="shared" si="289"/>
        <v>0.04</v>
      </c>
      <c r="AD182" s="15">
        <f t="shared" si="290"/>
        <v>0.04</v>
      </c>
      <c r="AE182" s="15">
        <f t="shared" si="291"/>
        <v>16.3</v>
      </c>
      <c r="AF182" s="15">
        <f t="shared" si="292"/>
        <v>2.38</v>
      </c>
      <c r="AG182" s="15">
        <f t="shared" si="293"/>
        <v>0.04</v>
      </c>
      <c r="AH182" s="15">
        <f t="shared" si="294"/>
        <v>0.04</v>
      </c>
      <c r="AI182" s="15">
        <f t="shared" si="295"/>
        <v>16.3</v>
      </c>
      <c r="AJ182" s="15">
        <f t="shared" si="296"/>
        <v>2.38</v>
      </c>
      <c r="AK182" s="15">
        <f t="shared" si="297"/>
        <v>0.04</v>
      </c>
      <c r="AL182" s="15">
        <f t="shared" si="298"/>
        <v>0.04</v>
      </c>
      <c r="AM182" s="28">
        <v>0</v>
      </c>
      <c r="AN182" s="28">
        <v>0</v>
      </c>
      <c r="AO182" s="28">
        <v>0.01</v>
      </c>
      <c r="AP182" s="28">
        <v>0</v>
      </c>
      <c r="AQ182" s="28">
        <v>0</v>
      </c>
      <c r="AR182" s="28">
        <v>0</v>
      </c>
      <c r="AS182" s="15">
        <f t="shared" si="299"/>
        <v>0</v>
      </c>
      <c r="AT182" s="15">
        <f t="shared" si="300"/>
        <v>0</v>
      </c>
      <c r="AU182" s="15">
        <f t="shared" si="301"/>
        <v>0.02</v>
      </c>
      <c r="AV182" s="15">
        <f t="shared" si="302"/>
        <v>0</v>
      </c>
      <c r="AW182" s="15">
        <f t="shared" si="303"/>
        <v>0</v>
      </c>
      <c r="AX182" s="15">
        <f t="shared" si="304"/>
        <v>0</v>
      </c>
      <c r="AY182" s="15">
        <f t="shared" si="305"/>
        <v>0</v>
      </c>
      <c r="AZ182" s="15">
        <f t="shared" si="306"/>
        <v>0</v>
      </c>
      <c r="BA182" s="15">
        <f t="shared" si="307"/>
        <v>0.02</v>
      </c>
      <c r="BB182" s="15">
        <f t="shared" si="308"/>
        <v>0</v>
      </c>
      <c r="BC182" s="15">
        <f t="shared" si="309"/>
        <v>0</v>
      </c>
      <c r="BD182" s="15">
        <f t="shared" si="310"/>
        <v>0</v>
      </c>
      <c r="BE182" s="15">
        <f t="shared" si="311"/>
        <v>0</v>
      </c>
      <c r="BF182" s="15">
        <f t="shared" si="312"/>
        <v>0</v>
      </c>
      <c r="BG182" s="15">
        <f t="shared" si="313"/>
        <v>0.02</v>
      </c>
      <c r="BH182" s="15">
        <f t="shared" si="314"/>
        <v>0</v>
      </c>
      <c r="BI182" s="15">
        <f t="shared" si="315"/>
        <v>0</v>
      </c>
      <c r="BJ182" s="50">
        <f t="shared" si="316"/>
        <v>0</v>
      </c>
    </row>
    <row r="183" spans="1:62" s="9" customFormat="1" ht="20.100000000000001" customHeight="1" x14ac:dyDescent="0.3">
      <c r="A183" s="145" t="s">
        <v>65</v>
      </c>
      <c r="B183" s="150"/>
      <c r="C183" s="150"/>
      <c r="D183" s="150"/>
      <c r="E183" s="150"/>
      <c r="F183" s="150"/>
      <c r="G183" s="77">
        <f t="shared" ref="G183:BJ183" si="317">SUM(G176:G182)</f>
        <v>1083</v>
      </c>
      <c r="H183" s="77">
        <f t="shared" si="317"/>
        <v>1166.0999999999999</v>
      </c>
      <c r="I183" s="77">
        <f t="shared" si="317"/>
        <v>1376.1999999999998</v>
      </c>
      <c r="J183" s="77">
        <f t="shared" si="317"/>
        <v>1937.6</v>
      </c>
      <c r="K183" s="77">
        <f t="shared" si="317"/>
        <v>19.8</v>
      </c>
      <c r="L183" s="77">
        <f t="shared" si="317"/>
        <v>54.730000000000004</v>
      </c>
      <c r="M183" s="77">
        <f t="shared" si="317"/>
        <v>126.06</v>
      </c>
      <c r="N183" s="77">
        <f t="shared" si="317"/>
        <v>25.209999999999997</v>
      </c>
      <c r="O183" s="77">
        <f t="shared" si="317"/>
        <v>54.863333333333337</v>
      </c>
      <c r="P183" s="77">
        <f t="shared" si="317"/>
        <v>141.88666666666668</v>
      </c>
      <c r="Q183" s="77">
        <f t="shared" si="317"/>
        <v>30.159999999999997</v>
      </c>
      <c r="R183" s="77">
        <f t="shared" si="317"/>
        <v>66.303333333333342</v>
      </c>
      <c r="S183" s="77">
        <f t="shared" si="317"/>
        <v>163.66666666666666</v>
      </c>
      <c r="T183" s="77">
        <f t="shared" si="317"/>
        <v>41</v>
      </c>
      <c r="U183" s="77">
        <f t="shared" si="317"/>
        <v>93.780000000000015</v>
      </c>
      <c r="V183" s="77">
        <f t="shared" si="317"/>
        <v>231.3</v>
      </c>
      <c r="W183" s="77">
        <f t="shared" si="317"/>
        <v>418.66999999999996</v>
      </c>
      <c r="X183" s="77">
        <f t="shared" si="317"/>
        <v>62.56</v>
      </c>
      <c r="Y183" s="77">
        <f t="shared" si="317"/>
        <v>297.04000000000002</v>
      </c>
      <c r="Z183" s="77">
        <f t="shared" si="317"/>
        <v>3.91</v>
      </c>
      <c r="AA183" s="77">
        <f t="shared" si="317"/>
        <v>449.3</v>
      </c>
      <c r="AB183" s="77">
        <f t="shared" si="317"/>
        <v>67.265000000000001</v>
      </c>
      <c r="AC183" s="77">
        <f t="shared" si="317"/>
        <v>351.22999999999996</v>
      </c>
      <c r="AD183" s="77">
        <f t="shared" si="317"/>
        <v>2.7949999999999999</v>
      </c>
      <c r="AE183" s="77">
        <f t="shared" si="317"/>
        <v>594.48199999999997</v>
      </c>
      <c r="AF183" s="77">
        <f t="shared" si="317"/>
        <v>81.974999999999994</v>
      </c>
      <c r="AG183" s="77">
        <f t="shared" si="317"/>
        <v>464.62899999999996</v>
      </c>
      <c r="AH183" s="77">
        <f t="shared" si="317"/>
        <v>3.1320000000000001</v>
      </c>
      <c r="AI183" s="77">
        <f t="shared" si="317"/>
        <v>802.41</v>
      </c>
      <c r="AJ183" s="77">
        <f t="shared" si="317"/>
        <v>124.9075</v>
      </c>
      <c r="AK183" s="77">
        <f t="shared" si="317"/>
        <v>648.36249999999984</v>
      </c>
      <c r="AL183" s="77">
        <f t="shared" si="317"/>
        <v>5.38</v>
      </c>
      <c r="AM183" s="77">
        <f t="shared" si="317"/>
        <v>0.54</v>
      </c>
      <c r="AN183" s="77">
        <f t="shared" si="317"/>
        <v>0.59000000000000008</v>
      </c>
      <c r="AO183" s="77">
        <f t="shared" si="317"/>
        <v>0.62000000000000011</v>
      </c>
      <c r="AP183" s="77">
        <f t="shared" si="317"/>
        <v>4.83</v>
      </c>
      <c r="AQ183" s="77">
        <f t="shared" si="317"/>
        <v>10.7</v>
      </c>
      <c r="AR183" s="77">
        <f t="shared" si="317"/>
        <v>3.69</v>
      </c>
      <c r="AS183" s="77">
        <f t="shared" si="317"/>
        <v>0.2</v>
      </c>
      <c r="AT183" s="77">
        <f t="shared" si="317"/>
        <v>0.40500000000000003</v>
      </c>
      <c r="AU183" s="77">
        <f t="shared" si="317"/>
        <v>0.45500000000000002</v>
      </c>
      <c r="AV183" s="77">
        <f t="shared" si="317"/>
        <v>3.2950000000000004</v>
      </c>
      <c r="AW183" s="77">
        <f t="shared" si="317"/>
        <v>7.02</v>
      </c>
      <c r="AX183" s="77">
        <f t="shared" si="317"/>
        <v>1.615</v>
      </c>
      <c r="AY183" s="77">
        <f t="shared" si="317"/>
        <v>0.25700000000000001</v>
      </c>
      <c r="AZ183" s="77">
        <f t="shared" si="317"/>
        <v>0.45800000000000002</v>
      </c>
      <c r="BA183" s="77">
        <f t="shared" si="317"/>
        <v>0.54600000000000004</v>
      </c>
      <c r="BB183" s="77">
        <f t="shared" si="317"/>
        <v>3.8340000000000001</v>
      </c>
      <c r="BC183" s="77">
        <f t="shared" si="317"/>
        <v>8.1709999999999994</v>
      </c>
      <c r="BD183" s="77">
        <f t="shared" si="317"/>
        <v>1.7310000000000001</v>
      </c>
      <c r="BE183" s="77">
        <f t="shared" si="317"/>
        <v>0.35749999999999998</v>
      </c>
      <c r="BF183" s="77">
        <f t="shared" si="317"/>
        <v>0.75500000000000012</v>
      </c>
      <c r="BG183" s="77">
        <f t="shared" si="317"/>
        <v>0.81500000000000006</v>
      </c>
      <c r="BH183" s="77">
        <f t="shared" si="317"/>
        <v>5.9525000000000006</v>
      </c>
      <c r="BI183" s="77">
        <f t="shared" si="317"/>
        <v>11.1325</v>
      </c>
      <c r="BJ183" s="52">
        <f t="shared" si="317"/>
        <v>2.91</v>
      </c>
    </row>
    <row r="184" spans="1:62" s="7" customFormat="1" ht="42.75" customHeight="1" x14ac:dyDescent="0.3">
      <c r="A184" s="49" t="s">
        <v>139</v>
      </c>
      <c r="B184" s="26">
        <v>60</v>
      </c>
      <c r="C184" s="23">
        <v>350</v>
      </c>
      <c r="D184" s="23">
        <v>350</v>
      </c>
      <c r="E184" s="23">
        <v>400</v>
      </c>
      <c r="F184" s="26">
        <v>300</v>
      </c>
      <c r="G184" s="27">
        <v>132</v>
      </c>
      <c r="H184" s="14">
        <f t="shared" ref="H184:H189" si="318">G184/F184*C184</f>
        <v>154</v>
      </c>
      <c r="I184" s="14">
        <f t="shared" ref="I184:I189" si="319">G184/F184*D184</f>
        <v>154</v>
      </c>
      <c r="J184" s="14">
        <f t="shared" ref="J184:J189" si="320">G184/F184*E184</f>
        <v>176</v>
      </c>
      <c r="K184" s="27">
        <v>3.4</v>
      </c>
      <c r="L184" s="27">
        <v>3.3</v>
      </c>
      <c r="M184" s="27">
        <v>21.4</v>
      </c>
      <c r="N184" s="14">
        <f t="shared" ref="N184:N189" si="321">K184/F184*C184</f>
        <v>3.9666666666666663</v>
      </c>
      <c r="O184" s="14">
        <f t="shared" ref="O184:O189" si="322">L184/F184*C184</f>
        <v>3.8499999999999996</v>
      </c>
      <c r="P184" s="14">
        <f t="shared" ref="P184:P189" si="323">M184/F184*C184</f>
        <v>24.966666666666665</v>
      </c>
      <c r="Q184" s="14">
        <f t="shared" ref="Q184:Q189" si="324">K184/F184*D184</f>
        <v>3.9666666666666663</v>
      </c>
      <c r="R184" s="14">
        <f t="shared" ref="R184:R189" si="325">L184/F184*D184</f>
        <v>3.8499999999999996</v>
      </c>
      <c r="S184" s="14">
        <f t="shared" ref="S184:S189" si="326">M184/F184*D184</f>
        <v>24.966666666666665</v>
      </c>
      <c r="T184" s="14">
        <f t="shared" ref="T184:T189" si="327">K184/F184*E184</f>
        <v>4.5333333333333332</v>
      </c>
      <c r="U184" s="14">
        <f t="shared" ref="U184:U189" si="328">L184/F184*E184</f>
        <v>4.3999999999999995</v>
      </c>
      <c r="V184" s="14">
        <f t="shared" ref="V184:V189" si="329">M184/F184*E184</f>
        <v>28.533333333333331</v>
      </c>
      <c r="W184" s="28">
        <v>6.32</v>
      </c>
      <c r="X184" s="28">
        <v>9.6</v>
      </c>
      <c r="Y184" s="28">
        <v>45</v>
      </c>
      <c r="Z184" s="28">
        <v>0.36</v>
      </c>
      <c r="AA184" s="15">
        <f t="shared" si="287"/>
        <v>22.12</v>
      </c>
      <c r="AB184" s="15">
        <f t="shared" si="288"/>
        <v>33.6</v>
      </c>
      <c r="AC184" s="15">
        <f t="shared" si="289"/>
        <v>157.5</v>
      </c>
      <c r="AD184" s="15">
        <f t="shared" si="290"/>
        <v>1.26</v>
      </c>
      <c r="AE184" s="15">
        <f t="shared" si="291"/>
        <v>22.12</v>
      </c>
      <c r="AF184" s="15">
        <f t="shared" si="292"/>
        <v>33.6</v>
      </c>
      <c r="AG184" s="15">
        <f t="shared" si="293"/>
        <v>157.5</v>
      </c>
      <c r="AH184" s="15">
        <f t="shared" si="294"/>
        <v>1.26</v>
      </c>
      <c r="AI184" s="15">
        <f t="shared" si="295"/>
        <v>25.28</v>
      </c>
      <c r="AJ184" s="15">
        <f t="shared" si="296"/>
        <v>38.4</v>
      </c>
      <c r="AK184" s="15">
        <f t="shared" si="297"/>
        <v>180</v>
      </c>
      <c r="AL184" s="15">
        <f t="shared" si="298"/>
        <v>1.44</v>
      </c>
      <c r="AM184" s="28">
        <v>0.01</v>
      </c>
      <c r="AN184" s="28">
        <v>0.1</v>
      </c>
      <c r="AO184" s="28">
        <v>0.02</v>
      </c>
      <c r="AP184" s="28">
        <v>2.0299999999999998</v>
      </c>
      <c r="AQ184" s="28">
        <v>2.8</v>
      </c>
      <c r="AR184" s="28">
        <v>0</v>
      </c>
      <c r="AS184" s="15">
        <f t="shared" si="299"/>
        <v>3.5000000000000003E-2</v>
      </c>
      <c r="AT184" s="15">
        <f t="shared" si="300"/>
        <v>0.35000000000000003</v>
      </c>
      <c r="AU184" s="15">
        <f t="shared" si="301"/>
        <v>7.0000000000000007E-2</v>
      </c>
      <c r="AV184" s="15">
        <f t="shared" si="302"/>
        <v>7.1049999999999995</v>
      </c>
      <c r="AW184" s="15">
        <f t="shared" si="303"/>
        <v>9.7999999999999989</v>
      </c>
      <c r="AX184" s="15">
        <f t="shared" si="304"/>
        <v>0</v>
      </c>
      <c r="AY184" s="15">
        <f t="shared" si="305"/>
        <v>3.5000000000000003E-2</v>
      </c>
      <c r="AZ184" s="15">
        <f t="shared" si="306"/>
        <v>0.35000000000000003</v>
      </c>
      <c r="BA184" s="15">
        <f t="shared" si="307"/>
        <v>7.0000000000000007E-2</v>
      </c>
      <c r="BB184" s="15">
        <f t="shared" si="308"/>
        <v>7.1049999999999995</v>
      </c>
      <c r="BC184" s="15">
        <f t="shared" si="309"/>
        <v>9.7999999999999989</v>
      </c>
      <c r="BD184" s="15">
        <f t="shared" si="310"/>
        <v>0</v>
      </c>
      <c r="BE184" s="15">
        <f t="shared" si="311"/>
        <v>0.04</v>
      </c>
      <c r="BF184" s="15">
        <f t="shared" si="312"/>
        <v>0.4</v>
      </c>
      <c r="BG184" s="15">
        <f t="shared" si="313"/>
        <v>0.08</v>
      </c>
      <c r="BH184" s="15">
        <f t="shared" si="314"/>
        <v>8.1199999999999992</v>
      </c>
      <c r="BI184" s="15">
        <f t="shared" si="315"/>
        <v>11.2</v>
      </c>
      <c r="BJ184" s="50">
        <f t="shared" si="316"/>
        <v>0</v>
      </c>
    </row>
    <row r="185" spans="1:62" s="7" customFormat="1" ht="24.75" customHeight="1" x14ac:dyDescent="0.3">
      <c r="A185" s="49" t="s">
        <v>140</v>
      </c>
      <c r="B185" s="26">
        <v>7016</v>
      </c>
      <c r="C185" s="23">
        <v>120</v>
      </c>
      <c r="D185" s="23">
        <v>150</v>
      </c>
      <c r="E185" s="23">
        <v>200</v>
      </c>
      <c r="F185" s="26">
        <v>120</v>
      </c>
      <c r="G185" s="27">
        <v>209.4</v>
      </c>
      <c r="H185" s="14">
        <f t="shared" si="318"/>
        <v>209.4</v>
      </c>
      <c r="I185" s="14">
        <f t="shared" si="319"/>
        <v>261.75</v>
      </c>
      <c r="J185" s="14">
        <f t="shared" si="320"/>
        <v>349</v>
      </c>
      <c r="K185" s="27">
        <v>16.399999999999999</v>
      </c>
      <c r="L185" s="27">
        <v>11.8</v>
      </c>
      <c r="M185" s="27">
        <v>8.82</v>
      </c>
      <c r="N185" s="15">
        <f t="shared" si="321"/>
        <v>16.399999999999999</v>
      </c>
      <c r="O185" s="15">
        <f t="shared" si="322"/>
        <v>11.8</v>
      </c>
      <c r="P185" s="15">
        <f t="shared" si="323"/>
        <v>8.82</v>
      </c>
      <c r="Q185" s="15">
        <f t="shared" si="324"/>
        <v>20.5</v>
      </c>
      <c r="R185" s="15">
        <f t="shared" si="325"/>
        <v>14.750000000000002</v>
      </c>
      <c r="S185" s="15">
        <f t="shared" si="326"/>
        <v>11.024999999999999</v>
      </c>
      <c r="T185" s="15">
        <f t="shared" si="327"/>
        <v>27.333333333333332</v>
      </c>
      <c r="U185" s="15">
        <f t="shared" si="328"/>
        <v>19.666666666666668</v>
      </c>
      <c r="V185" s="15">
        <f t="shared" si="329"/>
        <v>14.7</v>
      </c>
      <c r="W185" s="28">
        <v>37.14</v>
      </c>
      <c r="X185" s="28">
        <v>18.05</v>
      </c>
      <c r="Y185" s="28">
        <v>245.01</v>
      </c>
      <c r="Z185" s="28">
        <v>4.92</v>
      </c>
      <c r="AA185" s="15">
        <f t="shared" si="287"/>
        <v>44.567999999999998</v>
      </c>
      <c r="AB185" s="15">
        <f t="shared" si="288"/>
        <v>21.66</v>
      </c>
      <c r="AC185" s="15">
        <f t="shared" si="289"/>
        <v>294.012</v>
      </c>
      <c r="AD185" s="15">
        <f t="shared" si="290"/>
        <v>5.9039999999999999</v>
      </c>
      <c r="AE185" s="15">
        <f t="shared" si="291"/>
        <v>55.71</v>
      </c>
      <c r="AF185" s="15">
        <f>AB185/100*D185</f>
        <v>32.49</v>
      </c>
      <c r="AG185" s="15">
        <f t="shared" si="293"/>
        <v>367.51499999999999</v>
      </c>
      <c r="AH185" s="15">
        <f t="shared" si="294"/>
        <v>7.38</v>
      </c>
      <c r="AI185" s="15">
        <f t="shared" si="295"/>
        <v>74.28</v>
      </c>
      <c r="AJ185" s="15">
        <f t="shared" si="296"/>
        <v>36.1</v>
      </c>
      <c r="AK185" s="15">
        <f t="shared" si="297"/>
        <v>490.02</v>
      </c>
      <c r="AL185" s="15">
        <f t="shared" si="298"/>
        <v>9.84</v>
      </c>
      <c r="AM185" s="28">
        <v>5.81</v>
      </c>
      <c r="AN185" s="28">
        <v>0.22</v>
      </c>
      <c r="AO185" s="28">
        <v>1.5</v>
      </c>
      <c r="AP185" s="28">
        <v>6.39</v>
      </c>
      <c r="AQ185" s="28">
        <v>8.14</v>
      </c>
      <c r="AR185" s="28">
        <v>0.87</v>
      </c>
      <c r="AS185" s="15">
        <f t="shared" si="299"/>
        <v>6.9719999999999995</v>
      </c>
      <c r="AT185" s="15">
        <f t="shared" si="300"/>
        <v>0.26400000000000001</v>
      </c>
      <c r="AU185" s="15">
        <f t="shared" si="301"/>
        <v>1.7999999999999998</v>
      </c>
      <c r="AV185" s="15">
        <f t="shared" si="302"/>
        <v>7.6680000000000001</v>
      </c>
      <c r="AW185" s="15">
        <f t="shared" si="303"/>
        <v>9.7680000000000007</v>
      </c>
      <c r="AX185" s="15">
        <f t="shared" si="304"/>
        <v>1.044</v>
      </c>
      <c r="AY185" s="15">
        <f t="shared" si="305"/>
        <v>8.7149999999999999</v>
      </c>
      <c r="AZ185" s="15">
        <f t="shared" si="306"/>
        <v>0.33</v>
      </c>
      <c r="BA185" s="15">
        <f t="shared" si="307"/>
        <v>2.25</v>
      </c>
      <c r="BB185" s="15">
        <f t="shared" si="308"/>
        <v>9.5849999999999991</v>
      </c>
      <c r="BC185" s="15">
        <f t="shared" si="309"/>
        <v>12.21</v>
      </c>
      <c r="BD185" s="15">
        <f t="shared" si="310"/>
        <v>1.3049999999999999</v>
      </c>
      <c r="BE185" s="15">
        <f t="shared" si="311"/>
        <v>11.62</v>
      </c>
      <c r="BF185" s="15">
        <f t="shared" si="312"/>
        <v>0.44</v>
      </c>
      <c r="BG185" s="15">
        <f t="shared" si="313"/>
        <v>3</v>
      </c>
      <c r="BH185" s="15">
        <f t="shared" si="314"/>
        <v>12.78</v>
      </c>
      <c r="BI185" s="15">
        <f t="shared" si="315"/>
        <v>16.28</v>
      </c>
      <c r="BJ185" s="50">
        <f t="shared" si="316"/>
        <v>1.7399999999999998</v>
      </c>
    </row>
    <row r="186" spans="1:62" s="7" customFormat="1" ht="39" customHeight="1" x14ac:dyDescent="0.3">
      <c r="A186" s="49" t="s">
        <v>141</v>
      </c>
      <c r="B186" s="26">
        <v>131</v>
      </c>
      <c r="C186" s="23">
        <v>200</v>
      </c>
      <c r="D186" s="23">
        <v>230</v>
      </c>
      <c r="E186" s="23">
        <v>300</v>
      </c>
      <c r="F186" s="26">
        <v>230</v>
      </c>
      <c r="G186" s="27">
        <v>207</v>
      </c>
      <c r="H186" s="14">
        <f t="shared" si="318"/>
        <v>180</v>
      </c>
      <c r="I186" s="14">
        <f t="shared" si="319"/>
        <v>207</v>
      </c>
      <c r="J186" s="14">
        <f t="shared" si="320"/>
        <v>270</v>
      </c>
      <c r="K186" s="27">
        <v>4.5</v>
      </c>
      <c r="L186" s="27">
        <v>6.4</v>
      </c>
      <c r="M186" s="27">
        <v>32</v>
      </c>
      <c r="N186" s="14">
        <f t="shared" si="321"/>
        <v>3.9130434782608701</v>
      </c>
      <c r="O186" s="14">
        <f t="shared" si="322"/>
        <v>5.5652173913043477</v>
      </c>
      <c r="P186" s="14">
        <f t="shared" si="323"/>
        <v>27.826086956521738</v>
      </c>
      <c r="Q186" s="14">
        <f t="shared" si="324"/>
        <v>4.5</v>
      </c>
      <c r="R186" s="14">
        <f t="shared" si="325"/>
        <v>6.4</v>
      </c>
      <c r="S186" s="14">
        <f t="shared" si="326"/>
        <v>32</v>
      </c>
      <c r="T186" s="14">
        <f t="shared" si="327"/>
        <v>5.8695652173913047</v>
      </c>
      <c r="U186" s="14">
        <f t="shared" si="328"/>
        <v>8.3478260869565215</v>
      </c>
      <c r="V186" s="14">
        <f t="shared" si="329"/>
        <v>41.739130434782609</v>
      </c>
      <c r="W186" s="28">
        <v>8.99</v>
      </c>
      <c r="X186" s="28">
        <v>19.899999999999999</v>
      </c>
      <c r="Y186" s="28">
        <v>51.96</v>
      </c>
      <c r="Z186" s="28">
        <v>0.78</v>
      </c>
      <c r="AA186" s="15">
        <f t="shared" si="287"/>
        <v>17.98</v>
      </c>
      <c r="AB186" s="15">
        <f t="shared" si="288"/>
        <v>39.799999999999997</v>
      </c>
      <c r="AC186" s="15">
        <f t="shared" si="289"/>
        <v>103.92000000000002</v>
      </c>
      <c r="AD186" s="15">
        <f t="shared" si="290"/>
        <v>1.56</v>
      </c>
      <c r="AE186" s="15">
        <f t="shared" si="291"/>
        <v>20.677000000000003</v>
      </c>
      <c r="AF186" s="15">
        <f t="shared" si="292"/>
        <v>45.769999999999996</v>
      </c>
      <c r="AG186" s="15">
        <f t="shared" si="293"/>
        <v>119.50800000000001</v>
      </c>
      <c r="AH186" s="15">
        <f t="shared" si="294"/>
        <v>1.794</v>
      </c>
      <c r="AI186" s="15">
        <f t="shared" si="295"/>
        <v>26.970000000000002</v>
      </c>
      <c r="AJ186" s="15">
        <f t="shared" si="296"/>
        <v>59.699999999999996</v>
      </c>
      <c r="AK186" s="15">
        <f t="shared" si="297"/>
        <v>155.88000000000002</v>
      </c>
      <c r="AL186" s="15">
        <f t="shared" si="298"/>
        <v>2.3400000000000003</v>
      </c>
      <c r="AM186" s="28">
        <v>0.02</v>
      </c>
      <c r="AN186" s="28">
        <v>0.06</v>
      </c>
      <c r="AO186" s="28">
        <v>0.05</v>
      </c>
      <c r="AP186" s="28">
        <v>1.02</v>
      </c>
      <c r="AQ186" s="28">
        <v>13.71</v>
      </c>
      <c r="AR186" s="28">
        <v>0.15</v>
      </c>
      <c r="AS186" s="15">
        <f t="shared" si="299"/>
        <v>0.04</v>
      </c>
      <c r="AT186" s="15">
        <f t="shared" si="300"/>
        <v>0.12</v>
      </c>
      <c r="AU186" s="15">
        <f t="shared" si="301"/>
        <v>0.1</v>
      </c>
      <c r="AV186" s="15">
        <f t="shared" si="302"/>
        <v>2.04</v>
      </c>
      <c r="AW186" s="15">
        <f t="shared" si="303"/>
        <v>27.42</v>
      </c>
      <c r="AX186" s="15">
        <f t="shared" si="304"/>
        <v>0.3</v>
      </c>
      <c r="AY186" s="15">
        <f t="shared" si="305"/>
        <v>4.5999999999999999E-2</v>
      </c>
      <c r="AZ186" s="15">
        <f t="shared" si="306"/>
        <v>0.13799999999999998</v>
      </c>
      <c r="BA186" s="15">
        <f t="shared" si="307"/>
        <v>0.115</v>
      </c>
      <c r="BB186" s="15">
        <f t="shared" si="308"/>
        <v>2.3460000000000001</v>
      </c>
      <c r="BC186" s="15">
        <f t="shared" si="309"/>
        <v>31.533000000000001</v>
      </c>
      <c r="BD186" s="15">
        <f t="shared" si="310"/>
        <v>0.34500000000000003</v>
      </c>
      <c r="BE186" s="15">
        <f t="shared" si="311"/>
        <v>6.0000000000000005E-2</v>
      </c>
      <c r="BF186" s="15">
        <f t="shared" si="312"/>
        <v>0.18</v>
      </c>
      <c r="BG186" s="15">
        <f t="shared" si="313"/>
        <v>0.15</v>
      </c>
      <c r="BH186" s="15">
        <f t="shared" si="314"/>
        <v>3.06</v>
      </c>
      <c r="BI186" s="15">
        <f t="shared" si="315"/>
        <v>41.13</v>
      </c>
      <c r="BJ186" s="50">
        <f t="shared" si="316"/>
        <v>0.45</v>
      </c>
    </row>
    <row r="187" spans="1:62" s="7" customFormat="1" ht="41.25" customHeight="1" x14ac:dyDescent="0.3">
      <c r="A187" s="49" t="s">
        <v>142</v>
      </c>
      <c r="B187" s="26">
        <v>40</v>
      </c>
      <c r="C187" s="23">
        <v>150</v>
      </c>
      <c r="D187" s="23">
        <v>150</v>
      </c>
      <c r="E187" s="23">
        <v>200</v>
      </c>
      <c r="F187" s="26">
        <v>100</v>
      </c>
      <c r="G187" s="27">
        <v>112</v>
      </c>
      <c r="H187" s="14">
        <f t="shared" si="318"/>
        <v>168.00000000000003</v>
      </c>
      <c r="I187" s="14">
        <f t="shared" si="319"/>
        <v>168.00000000000003</v>
      </c>
      <c r="J187" s="14">
        <f t="shared" si="320"/>
        <v>224.00000000000003</v>
      </c>
      <c r="K187" s="27">
        <v>1.1000000000000001</v>
      </c>
      <c r="L187" s="27">
        <v>10.199999999999999</v>
      </c>
      <c r="M187" s="27">
        <v>4.0999999999999996</v>
      </c>
      <c r="N187" s="14">
        <f t="shared" si="321"/>
        <v>1.6500000000000001</v>
      </c>
      <c r="O187" s="14">
        <f t="shared" si="322"/>
        <v>15.299999999999999</v>
      </c>
      <c r="P187" s="14">
        <f t="shared" si="323"/>
        <v>6.1499999999999995</v>
      </c>
      <c r="Q187" s="14">
        <f t="shared" si="324"/>
        <v>1.6500000000000001</v>
      </c>
      <c r="R187" s="14">
        <f t="shared" si="325"/>
        <v>15.299999999999999</v>
      </c>
      <c r="S187" s="14">
        <f t="shared" si="326"/>
        <v>6.1499999999999995</v>
      </c>
      <c r="T187" s="14">
        <f t="shared" si="327"/>
        <v>2.2000000000000002</v>
      </c>
      <c r="U187" s="14">
        <f t="shared" si="328"/>
        <v>20.399999999999999</v>
      </c>
      <c r="V187" s="14">
        <f t="shared" si="329"/>
        <v>8.1999999999999993</v>
      </c>
      <c r="W187" s="28">
        <v>15.48</v>
      </c>
      <c r="X187" s="28">
        <v>15.76</v>
      </c>
      <c r="Y187" s="28">
        <v>21.26</v>
      </c>
      <c r="Z187" s="28">
        <v>0.75</v>
      </c>
      <c r="AA187" s="15">
        <f t="shared" si="287"/>
        <v>23.22</v>
      </c>
      <c r="AB187" s="15">
        <f t="shared" si="288"/>
        <v>23.639999999999997</v>
      </c>
      <c r="AC187" s="15">
        <f t="shared" si="289"/>
        <v>31.89</v>
      </c>
      <c r="AD187" s="15">
        <f t="shared" si="290"/>
        <v>1.125</v>
      </c>
      <c r="AE187" s="15">
        <f t="shared" si="291"/>
        <v>23.22</v>
      </c>
      <c r="AF187" s="15">
        <f t="shared" si="292"/>
        <v>23.639999999999997</v>
      </c>
      <c r="AG187" s="15">
        <f t="shared" si="293"/>
        <v>31.89</v>
      </c>
      <c r="AH187" s="15">
        <f t="shared" si="294"/>
        <v>1.125</v>
      </c>
      <c r="AI187" s="15">
        <f t="shared" si="295"/>
        <v>30.959999999999997</v>
      </c>
      <c r="AJ187" s="15">
        <f t="shared" si="296"/>
        <v>31.52</v>
      </c>
      <c r="AK187" s="15">
        <f t="shared" si="297"/>
        <v>42.52</v>
      </c>
      <c r="AL187" s="15">
        <f t="shared" si="298"/>
        <v>1.5</v>
      </c>
      <c r="AM187" s="28">
        <v>0</v>
      </c>
      <c r="AN187" s="28">
        <v>0.06</v>
      </c>
      <c r="AO187" s="28">
        <v>0.05</v>
      </c>
      <c r="AP187" s="28">
        <v>0.56999999999999995</v>
      </c>
      <c r="AQ187" s="28">
        <v>73.12</v>
      </c>
      <c r="AR187" s="28">
        <v>2.1800000000000002</v>
      </c>
      <c r="AS187" s="15">
        <f t="shared" si="299"/>
        <v>0</v>
      </c>
      <c r="AT187" s="15">
        <f t="shared" si="300"/>
        <v>0.09</v>
      </c>
      <c r="AU187" s="15">
        <f t="shared" si="301"/>
        <v>7.4999999999999997E-2</v>
      </c>
      <c r="AV187" s="15">
        <f t="shared" si="302"/>
        <v>0.85499999999999987</v>
      </c>
      <c r="AW187" s="15">
        <f t="shared" si="303"/>
        <v>109.68</v>
      </c>
      <c r="AX187" s="15">
        <f t="shared" si="304"/>
        <v>3.27</v>
      </c>
      <c r="AY187" s="15">
        <f t="shared" si="305"/>
        <v>0</v>
      </c>
      <c r="AZ187" s="15">
        <f t="shared" si="306"/>
        <v>0.09</v>
      </c>
      <c r="BA187" s="15">
        <f t="shared" si="307"/>
        <v>7.4999999999999997E-2</v>
      </c>
      <c r="BB187" s="15">
        <f t="shared" si="308"/>
        <v>0.85499999999999987</v>
      </c>
      <c r="BC187" s="15">
        <f t="shared" si="309"/>
        <v>109.68</v>
      </c>
      <c r="BD187" s="15">
        <f t="shared" si="310"/>
        <v>3.27</v>
      </c>
      <c r="BE187" s="15">
        <f t="shared" si="311"/>
        <v>0</v>
      </c>
      <c r="BF187" s="15">
        <f t="shared" si="312"/>
        <v>0.12</v>
      </c>
      <c r="BG187" s="15">
        <f t="shared" si="313"/>
        <v>0.1</v>
      </c>
      <c r="BH187" s="15">
        <f t="shared" si="314"/>
        <v>1.1399999999999999</v>
      </c>
      <c r="BI187" s="15">
        <f t="shared" si="315"/>
        <v>146.24</v>
      </c>
      <c r="BJ187" s="50">
        <f t="shared" si="316"/>
        <v>4.3600000000000003</v>
      </c>
    </row>
    <row r="188" spans="1:62" s="7" customFormat="1" ht="18" customHeight="1" x14ac:dyDescent="0.3">
      <c r="A188" s="49" t="s">
        <v>31</v>
      </c>
      <c r="B188" s="26" t="s">
        <v>72</v>
      </c>
      <c r="C188" s="23">
        <v>50</v>
      </c>
      <c r="D188" s="23">
        <v>50</v>
      </c>
      <c r="E188" s="23">
        <v>50</v>
      </c>
      <c r="F188" s="26">
        <v>50</v>
      </c>
      <c r="G188" s="30">
        <v>127</v>
      </c>
      <c r="H188" s="14">
        <f t="shared" si="318"/>
        <v>127</v>
      </c>
      <c r="I188" s="14">
        <f t="shared" si="319"/>
        <v>127</v>
      </c>
      <c r="J188" s="14">
        <f t="shared" si="320"/>
        <v>127</v>
      </c>
      <c r="K188" s="30">
        <v>3.88</v>
      </c>
      <c r="L188" s="30">
        <v>1</v>
      </c>
      <c r="M188" s="30">
        <v>26.5</v>
      </c>
      <c r="N188" s="14">
        <f t="shared" si="321"/>
        <v>3.88</v>
      </c>
      <c r="O188" s="14">
        <f t="shared" si="322"/>
        <v>1</v>
      </c>
      <c r="P188" s="14">
        <f t="shared" si="323"/>
        <v>26.5</v>
      </c>
      <c r="Q188" s="14">
        <f t="shared" si="324"/>
        <v>3.88</v>
      </c>
      <c r="R188" s="14">
        <f t="shared" si="325"/>
        <v>1</v>
      </c>
      <c r="S188" s="14">
        <f t="shared" si="326"/>
        <v>26.5</v>
      </c>
      <c r="T188" s="14">
        <f t="shared" si="327"/>
        <v>3.88</v>
      </c>
      <c r="U188" s="14">
        <f t="shared" si="328"/>
        <v>1</v>
      </c>
      <c r="V188" s="14">
        <f t="shared" si="329"/>
        <v>26.5</v>
      </c>
      <c r="W188" s="28">
        <v>148.1</v>
      </c>
      <c r="X188" s="28">
        <v>16</v>
      </c>
      <c r="Y188" s="28">
        <v>52.77</v>
      </c>
      <c r="Z188" s="28">
        <v>2.4</v>
      </c>
      <c r="AA188" s="15">
        <f t="shared" si="287"/>
        <v>74.05</v>
      </c>
      <c r="AB188" s="15">
        <f t="shared" si="288"/>
        <v>8</v>
      </c>
      <c r="AC188" s="15">
        <f t="shared" si="289"/>
        <v>26.385000000000002</v>
      </c>
      <c r="AD188" s="15">
        <f t="shared" si="290"/>
        <v>1.2</v>
      </c>
      <c r="AE188" s="15">
        <f t="shared" si="291"/>
        <v>74.05</v>
      </c>
      <c r="AF188" s="15">
        <f t="shared" si="292"/>
        <v>8</v>
      </c>
      <c r="AG188" s="15">
        <f t="shared" si="293"/>
        <v>26.385000000000002</v>
      </c>
      <c r="AH188" s="15">
        <f t="shared" si="294"/>
        <v>1.2</v>
      </c>
      <c r="AI188" s="15">
        <f t="shared" si="295"/>
        <v>74.05</v>
      </c>
      <c r="AJ188" s="15">
        <f t="shared" si="296"/>
        <v>8</v>
      </c>
      <c r="AK188" s="15">
        <f t="shared" si="297"/>
        <v>26.385000000000002</v>
      </c>
      <c r="AL188" s="15">
        <f t="shared" si="298"/>
        <v>1.2</v>
      </c>
      <c r="AM188" s="28">
        <v>0</v>
      </c>
      <c r="AN188" s="28">
        <v>0.34</v>
      </c>
      <c r="AO188" s="28">
        <v>0.2</v>
      </c>
      <c r="AP188" s="28">
        <v>2.5</v>
      </c>
      <c r="AQ188" s="28">
        <v>0</v>
      </c>
      <c r="AR188" s="28">
        <v>1.5</v>
      </c>
      <c r="AS188" s="15">
        <f t="shared" si="299"/>
        <v>0</v>
      </c>
      <c r="AT188" s="15">
        <f t="shared" si="300"/>
        <v>0.17</v>
      </c>
      <c r="AU188" s="15">
        <f t="shared" si="301"/>
        <v>0.1</v>
      </c>
      <c r="AV188" s="15">
        <f t="shared" si="302"/>
        <v>1.25</v>
      </c>
      <c r="AW188" s="15">
        <f t="shared" si="303"/>
        <v>0</v>
      </c>
      <c r="AX188" s="15">
        <f t="shared" si="304"/>
        <v>0.75</v>
      </c>
      <c r="AY188" s="15">
        <f t="shared" si="305"/>
        <v>0</v>
      </c>
      <c r="AZ188" s="15">
        <f t="shared" si="306"/>
        <v>0.17</v>
      </c>
      <c r="BA188" s="15">
        <f t="shared" si="307"/>
        <v>0.1</v>
      </c>
      <c r="BB188" s="15">
        <f t="shared" si="308"/>
        <v>1.25</v>
      </c>
      <c r="BC188" s="15">
        <f t="shared" si="309"/>
        <v>0</v>
      </c>
      <c r="BD188" s="15">
        <f t="shared" si="310"/>
        <v>0.75</v>
      </c>
      <c r="BE188" s="15">
        <f t="shared" si="311"/>
        <v>0</v>
      </c>
      <c r="BF188" s="15">
        <f t="shared" si="312"/>
        <v>0.17</v>
      </c>
      <c r="BG188" s="15">
        <f t="shared" si="313"/>
        <v>0.1</v>
      </c>
      <c r="BH188" s="15">
        <f t="shared" si="314"/>
        <v>1.25</v>
      </c>
      <c r="BI188" s="15">
        <f t="shared" si="315"/>
        <v>0</v>
      </c>
      <c r="BJ188" s="50">
        <f t="shared" si="316"/>
        <v>0.75</v>
      </c>
    </row>
    <row r="189" spans="1:62" s="7" customFormat="1" ht="30.75" customHeight="1" x14ac:dyDescent="0.3">
      <c r="A189" s="49" t="s">
        <v>143</v>
      </c>
      <c r="B189" s="26" t="s">
        <v>144</v>
      </c>
      <c r="C189" s="23">
        <v>200</v>
      </c>
      <c r="D189" s="23">
        <v>200</v>
      </c>
      <c r="E189" s="23">
        <v>200</v>
      </c>
      <c r="F189" s="26">
        <v>100</v>
      </c>
      <c r="G189" s="27">
        <v>45</v>
      </c>
      <c r="H189" s="14">
        <f t="shared" si="318"/>
        <v>90</v>
      </c>
      <c r="I189" s="14">
        <f t="shared" si="319"/>
        <v>90</v>
      </c>
      <c r="J189" s="14">
        <f t="shared" si="320"/>
        <v>90</v>
      </c>
      <c r="K189" s="27">
        <v>0.2</v>
      </c>
      <c r="L189" s="27">
        <v>0.1</v>
      </c>
      <c r="M189" s="27">
        <v>10.7</v>
      </c>
      <c r="N189" s="14">
        <f t="shared" si="321"/>
        <v>0.4</v>
      </c>
      <c r="O189" s="14">
        <f t="shared" si="322"/>
        <v>0.2</v>
      </c>
      <c r="P189" s="14">
        <f t="shared" si="323"/>
        <v>21.4</v>
      </c>
      <c r="Q189" s="14">
        <f t="shared" si="324"/>
        <v>0.4</v>
      </c>
      <c r="R189" s="14">
        <f t="shared" si="325"/>
        <v>0.2</v>
      </c>
      <c r="S189" s="14">
        <f t="shared" si="326"/>
        <v>21.4</v>
      </c>
      <c r="T189" s="14">
        <f t="shared" si="327"/>
        <v>0.4</v>
      </c>
      <c r="U189" s="14">
        <f t="shared" si="328"/>
        <v>0.2</v>
      </c>
      <c r="V189" s="14">
        <f t="shared" si="329"/>
        <v>21.4</v>
      </c>
      <c r="W189" s="28">
        <v>17.88</v>
      </c>
      <c r="X189" s="28">
        <v>11.17</v>
      </c>
      <c r="Y189" s="28">
        <v>14.97</v>
      </c>
      <c r="Z189" s="28">
        <v>0.4</v>
      </c>
      <c r="AA189" s="15">
        <f t="shared" si="287"/>
        <v>35.76</v>
      </c>
      <c r="AB189" s="15">
        <f t="shared" si="288"/>
        <v>22.34</v>
      </c>
      <c r="AC189" s="15">
        <f t="shared" si="289"/>
        <v>29.94</v>
      </c>
      <c r="AD189" s="15">
        <f t="shared" si="290"/>
        <v>0.8</v>
      </c>
      <c r="AE189" s="15">
        <f t="shared" si="291"/>
        <v>35.76</v>
      </c>
      <c r="AF189" s="15">
        <f t="shared" si="292"/>
        <v>22.34</v>
      </c>
      <c r="AG189" s="15">
        <f t="shared" si="293"/>
        <v>29.94</v>
      </c>
      <c r="AH189" s="15">
        <f t="shared" si="294"/>
        <v>0.8</v>
      </c>
      <c r="AI189" s="15">
        <f t="shared" si="295"/>
        <v>35.76</v>
      </c>
      <c r="AJ189" s="15">
        <f t="shared" si="296"/>
        <v>22.34</v>
      </c>
      <c r="AK189" s="15">
        <f t="shared" si="297"/>
        <v>29.94</v>
      </c>
      <c r="AL189" s="15">
        <f t="shared" si="298"/>
        <v>0.8</v>
      </c>
      <c r="AM189" s="28">
        <v>0.05</v>
      </c>
      <c r="AN189" s="28">
        <v>0.14000000000000001</v>
      </c>
      <c r="AO189" s="28">
        <v>0.14000000000000001</v>
      </c>
      <c r="AP189" s="28">
        <v>1.45</v>
      </c>
      <c r="AQ189" s="28">
        <v>9.0299999999999994</v>
      </c>
      <c r="AR189" s="28">
        <v>1.02</v>
      </c>
      <c r="AS189" s="15">
        <f t="shared" si="299"/>
        <v>0.1</v>
      </c>
      <c r="AT189" s="15">
        <f t="shared" si="300"/>
        <v>0.28000000000000003</v>
      </c>
      <c r="AU189" s="15">
        <f t="shared" si="301"/>
        <v>0.28000000000000003</v>
      </c>
      <c r="AV189" s="15">
        <f t="shared" si="302"/>
        <v>2.9</v>
      </c>
      <c r="AW189" s="15">
        <f t="shared" si="303"/>
        <v>18.059999999999999</v>
      </c>
      <c r="AX189" s="15">
        <f t="shared" si="304"/>
        <v>2.04</v>
      </c>
      <c r="AY189" s="15">
        <f t="shared" si="305"/>
        <v>0.1</v>
      </c>
      <c r="AZ189" s="15">
        <f t="shared" si="306"/>
        <v>0.28000000000000003</v>
      </c>
      <c r="BA189" s="15">
        <f t="shared" si="307"/>
        <v>0.28000000000000003</v>
      </c>
      <c r="BB189" s="15">
        <f t="shared" si="308"/>
        <v>2.9</v>
      </c>
      <c r="BC189" s="15">
        <f t="shared" si="309"/>
        <v>18.059999999999999</v>
      </c>
      <c r="BD189" s="15">
        <f t="shared" si="310"/>
        <v>2.04</v>
      </c>
      <c r="BE189" s="15">
        <f t="shared" si="311"/>
        <v>0.1</v>
      </c>
      <c r="BF189" s="15">
        <f t="shared" si="312"/>
        <v>0.28000000000000003</v>
      </c>
      <c r="BG189" s="15">
        <f t="shared" si="313"/>
        <v>0.28000000000000003</v>
      </c>
      <c r="BH189" s="15">
        <f t="shared" si="314"/>
        <v>2.9</v>
      </c>
      <c r="BI189" s="15">
        <f t="shared" si="315"/>
        <v>18.059999999999999</v>
      </c>
      <c r="BJ189" s="50">
        <f t="shared" si="316"/>
        <v>2.04</v>
      </c>
    </row>
    <row r="190" spans="1:62" s="9" customFormat="1" x14ac:dyDescent="0.3">
      <c r="A190" s="145" t="s">
        <v>45</v>
      </c>
      <c r="B190" s="150"/>
      <c r="C190" s="150"/>
      <c r="D190" s="150"/>
      <c r="E190" s="150"/>
      <c r="F190" s="150"/>
      <c r="G190" s="77">
        <f t="shared" ref="G190:BJ190" si="330">SUM(G184:G189)</f>
        <v>832.4</v>
      </c>
      <c r="H190" s="77">
        <f t="shared" si="330"/>
        <v>928.4</v>
      </c>
      <c r="I190" s="77">
        <f t="shared" si="330"/>
        <v>1007.75</v>
      </c>
      <c r="J190" s="77">
        <f t="shared" si="330"/>
        <v>1236</v>
      </c>
      <c r="K190" s="77">
        <f t="shared" si="330"/>
        <v>29.479999999999997</v>
      </c>
      <c r="L190" s="77">
        <f t="shared" si="330"/>
        <v>32.800000000000004</v>
      </c>
      <c r="M190" s="77">
        <f t="shared" si="330"/>
        <v>103.52</v>
      </c>
      <c r="N190" s="77">
        <f t="shared" si="330"/>
        <v>30.209710144927531</v>
      </c>
      <c r="O190" s="77">
        <f t="shared" si="330"/>
        <v>37.71521739130435</v>
      </c>
      <c r="P190" s="77">
        <f t="shared" si="330"/>
        <v>115.66275362318839</v>
      </c>
      <c r="Q190" s="77">
        <f t="shared" si="330"/>
        <v>34.896666666666661</v>
      </c>
      <c r="R190" s="77">
        <f t="shared" si="330"/>
        <v>41.5</v>
      </c>
      <c r="S190" s="77">
        <f t="shared" si="330"/>
        <v>122.04166666666666</v>
      </c>
      <c r="T190" s="77">
        <f t="shared" si="330"/>
        <v>44.216231884057976</v>
      </c>
      <c r="U190" s="77">
        <f t="shared" si="330"/>
        <v>54.014492753623188</v>
      </c>
      <c r="V190" s="77">
        <f t="shared" si="330"/>
        <v>141.07246376811594</v>
      </c>
      <c r="W190" s="77">
        <f t="shared" si="330"/>
        <v>233.91</v>
      </c>
      <c r="X190" s="77">
        <f t="shared" si="330"/>
        <v>90.48</v>
      </c>
      <c r="Y190" s="77">
        <f t="shared" si="330"/>
        <v>430.96999999999997</v>
      </c>
      <c r="Z190" s="77">
        <f t="shared" si="330"/>
        <v>9.6100000000000012</v>
      </c>
      <c r="AA190" s="77">
        <f t="shared" si="330"/>
        <v>217.69799999999998</v>
      </c>
      <c r="AB190" s="77">
        <f t="shared" si="330"/>
        <v>149.04</v>
      </c>
      <c r="AC190" s="77">
        <f t="shared" si="330"/>
        <v>643.64700000000005</v>
      </c>
      <c r="AD190" s="77">
        <f t="shared" si="330"/>
        <v>11.849</v>
      </c>
      <c r="AE190" s="77">
        <f t="shared" si="330"/>
        <v>231.53699999999998</v>
      </c>
      <c r="AF190" s="77">
        <f t="shared" si="330"/>
        <v>165.84</v>
      </c>
      <c r="AG190" s="77">
        <f t="shared" si="330"/>
        <v>732.73800000000006</v>
      </c>
      <c r="AH190" s="77">
        <f t="shared" si="330"/>
        <v>13.559000000000001</v>
      </c>
      <c r="AI190" s="77">
        <f t="shared" si="330"/>
        <v>267.3</v>
      </c>
      <c r="AJ190" s="77">
        <f t="shared" si="330"/>
        <v>196.06</v>
      </c>
      <c r="AK190" s="77">
        <f t="shared" si="330"/>
        <v>924.745</v>
      </c>
      <c r="AL190" s="77">
        <f t="shared" si="330"/>
        <v>17.12</v>
      </c>
      <c r="AM190" s="77">
        <f t="shared" si="330"/>
        <v>5.8899999999999988</v>
      </c>
      <c r="AN190" s="77">
        <f t="shared" si="330"/>
        <v>0.92</v>
      </c>
      <c r="AO190" s="77">
        <f t="shared" si="330"/>
        <v>1.96</v>
      </c>
      <c r="AP190" s="77">
        <f t="shared" si="330"/>
        <v>13.959999999999999</v>
      </c>
      <c r="AQ190" s="77">
        <f t="shared" si="330"/>
        <v>106.80000000000001</v>
      </c>
      <c r="AR190" s="77">
        <f t="shared" si="330"/>
        <v>5.7200000000000006</v>
      </c>
      <c r="AS190" s="77">
        <f t="shared" si="330"/>
        <v>7.1469999999999994</v>
      </c>
      <c r="AT190" s="77">
        <f t="shared" si="330"/>
        <v>1.274</v>
      </c>
      <c r="AU190" s="77">
        <f t="shared" si="330"/>
        <v>2.4249999999999998</v>
      </c>
      <c r="AV190" s="77">
        <f t="shared" si="330"/>
        <v>21.817999999999998</v>
      </c>
      <c r="AW190" s="77">
        <f t="shared" si="330"/>
        <v>174.72800000000001</v>
      </c>
      <c r="AX190" s="77">
        <f t="shared" si="330"/>
        <v>7.4039999999999999</v>
      </c>
      <c r="AY190" s="77">
        <f t="shared" si="330"/>
        <v>8.895999999999999</v>
      </c>
      <c r="AZ190" s="77">
        <f t="shared" si="330"/>
        <v>1.3580000000000001</v>
      </c>
      <c r="BA190" s="77">
        <f t="shared" si="330"/>
        <v>2.8900000000000006</v>
      </c>
      <c r="BB190" s="77">
        <f t="shared" si="330"/>
        <v>24.040999999999997</v>
      </c>
      <c r="BC190" s="77">
        <f t="shared" si="330"/>
        <v>181.28300000000002</v>
      </c>
      <c r="BD190" s="77">
        <f t="shared" si="330"/>
        <v>7.71</v>
      </c>
      <c r="BE190" s="77">
        <f t="shared" si="330"/>
        <v>11.819999999999999</v>
      </c>
      <c r="BF190" s="77">
        <f t="shared" si="330"/>
        <v>1.59</v>
      </c>
      <c r="BG190" s="77">
        <f t="shared" si="330"/>
        <v>3.71</v>
      </c>
      <c r="BH190" s="77">
        <f t="shared" si="330"/>
        <v>29.249999999999996</v>
      </c>
      <c r="BI190" s="77">
        <f t="shared" si="330"/>
        <v>232.91000000000003</v>
      </c>
      <c r="BJ190" s="52">
        <f t="shared" si="330"/>
        <v>9.34</v>
      </c>
    </row>
    <row r="191" spans="1:62" s="7" customFormat="1" x14ac:dyDescent="0.3">
      <c r="A191" s="49" t="s">
        <v>145</v>
      </c>
      <c r="B191" s="26" t="s">
        <v>146</v>
      </c>
      <c r="C191" s="23">
        <v>50</v>
      </c>
      <c r="D191" s="23">
        <v>50</v>
      </c>
      <c r="E191" s="23">
        <v>100</v>
      </c>
      <c r="F191" s="26">
        <v>100</v>
      </c>
      <c r="G191" s="27">
        <v>540</v>
      </c>
      <c r="H191" s="14">
        <f>G191/F191*C191</f>
        <v>270</v>
      </c>
      <c r="I191" s="14">
        <f>G191/F191*D191</f>
        <v>270</v>
      </c>
      <c r="J191" s="14">
        <f>G191/F191*E191</f>
        <v>540</v>
      </c>
      <c r="K191" s="27">
        <v>4</v>
      </c>
      <c r="L191" s="27">
        <v>31</v>
      </c>
      <c r="M191" s="27">
        <v>63</v>
      </c>
      <c r="N191" s="14">
        <f>K191/F191*C191</f>
        <v>2</v>
      </c>
      <c r="O191" s="14">
        <f>L191/F191*C191</f>
        <v>15.5</v>
      </c>
      <c r="P191" s="14">
        <f>M191/F191*C191</f>
        <v>31.5</v>
      </c>
      <c r="Q191" s="14">
        <f>K191/F191*D191</f>
        <v>2</v>
      </c>
      <c r="R191" s="14">
        <f>L191/F191*D191</f>
        <v>15.5</v>
      </c>
      <c r="S191" s="14">
        <f>M191/F191*D191</f>
        <v>31.5</v>
      </c>
      <c r="T191" s="14">
        <f>K191/F191*E191</f>
        <v>4</v>
      </c>
      <c r="U191" s="14">
        <f>L191/F191*E191</f>
        <v>31</v>
      </c>
      <c r="V191" s="14">
        <f>M191/F191*E191</f>
        <v>63</v>
      </c>
      <c r="W191" s="28">
        <v>8</v>
      </c>
      <c r="X191" s="28">
        <v>6</v>
      </c>
      <c r="Y191" s="28">
        <v>42</v>
      </c>
      <c r="Z191" s="28">
        <v>0.6</v>
      </c>
      <c r="AA191" s="15">
        <f t="shared" si="287"/>
        <v>4</v>
      </c>
      <c r="AB191" s="15">
        <f t="shared" si="288"/>
        <v>3</v>
      </c>
      <c r="AC191" s="15">
        <f t="shared" si="289"/>
        <v>21</v>
      </c>
      <c r="AD191" s="15">
        <f t="shared" si="290"/>
        <v>0.3</v>
      </c>
      <c r="AE191" s="15">
        <f t="shared" si="291"/>
        <v>4</v>
      </c>
      <c r="AF191" s="15">
        <f t="shared" si="292"/>
        <v>3</v>
      </c>
      <c r="AG191" s="15">
        <f t="shared" si="293"/>
        <v>21</v>
      </c>
      <c r="AH191" s="15">
        <f t="shared" si="294"/>
        <v>0.3</v>
      </c>
      <c r="AI191" s="15">
        <f t="shared" si="295"/>
        <v>8</v>
      </c>
      <c r="AJ191" s="15">
        <f t="shared" si="296"/>
        <v>6</v>
      </c>
      <c r="AK191" s="15">
        <f t="shared" si="297"/>
        <v>42</v>
      </c>
      <c r="AL191" s="15">
        <f t="shared" si="298"/>
        <v>0.6</v>
      </c>
      <c r="AM191" s="28">
        <v>2E-3</v>
      </c>
      <c r="AN191" s="28">
        <v>0.05</v>
      </c>
      <c r="AO191" s="28">
        <v>0.02</v>
      </c>
      <c r="AP191" s="28">
        <v>0</v>
      </c>
      <c r="AQ191" s="28">
        <v>0</v>
      </c>
      <c r="AR191" s="28">
        <v>0</v>
      </c>
      <c r="AS191" s="15">
        <f t="shared" si="299"/>
        <v>1E-3</v>
      </c>
      <c r="AT191" s="15">
        <f t="shared" si="300"/>
        <v>2.5000000000000001E-2</v>
      </c>
      <c r="AU191" s="15">
        <f t="shared" si="301"/>
        <v>0.01</v>
      </c>
      <c r="AV191" s="15">
        <f t="shared" si="302"/>
        <v>0</v>
      </c>
      <c r="AW191" s="15">
        <f t="shared" si="303"/>
        <v>0</v>
      </c>
      <c r="AX191" s="15">
        <f t="shared" si="304"/>
        <v>0</v>
      </c>
      <c r="AY191" s="15">
        <f t="shared" si="305"/>
        <v>1E-3</v>
      </c>
      <c r="AZ191" s="15">
        <f t="shared" si="306"/>
        <v>2.5000000000000001E-2</v>
      </c>
      <c r="BA191" s="15">
        <f t="shared" si="307"/>
        <v>0.01</v>
      </c>
      <c r="BB191" s="15">
        <f t="shared" si="308"/>
        <v>0</v>
      </c>
      <c r="BC191" s="15">
        <f t="shared" si="309"/>
        <v>0</v>
      </c>
      <c r="BD191" s="15">
        <f t="shared" si="310"/>
        <v>0</v>
      </c>
      <c r="BE191" s="15">
        <f t="shared" si="311"/>
        <v>2E-3</v>
      </c>
      <c r="BF191" s="15">
        <f t="shared" si="312"/>
        <v>0.05</v>
      </c>
      <c r="BG191" s="15">
        <f t="shared" si="313"/>
        <v>0.02</v>
      </c>
      <c r="BH191" s="15">
        <f t="shared" si="314"/>
        <v>0</v>
      </c>
      <c r="BI191" s="15">
        <f t="shared" si="315"/>
        <v>0</v>
      </c>
      <c r="BJ191" s="50">
        <f t="shared" si="316"/>
        <v>0</v>
      </c>
    </row>
    <row r="192" spans="1:62" s="7" customFormat="1" x14ac:dyDescent="0.3">
      <c r="A192" s="49" t="s">
        <v>98</v>
      </c>
      <c r="B192" s="26" t="s">
        <v>99</v>
      </c>
      <c r="C192" s="23">
        <v>200</v>
      </c>
      <c r="D192" s="23">
        <v>200</v>
      </c>
      <c r="E192" s="23">
        <v>200</v>
      </c>
      <c r="F192" s="26">
        <v>200</v>
      </c>
      <c r="G192" s="27">
        <v>46</v>
      </c>
      <c r="H192" s="14">
        <f>G192/F192*C192</f>
        <v>46</v>
      </c>
      <c r="I192" s="14">
        <f>G192/F192*D192</f>
        <v>46</v>
      </c>
      <c r="J192" s="14">
        <f>G192/F192*E192</f>
        <v>46</v>
      </c>
      <c r="K192" s="27">
        <v>0.5</v>
      </c>
      <c r="L192" s="27">
        <v>0.1</v>
      </c>
      <c r="M192" s="27">
        <v>10.1</v>
      </c>
      <c r="N192" s="14">
        <f>K192/F192*C192</f>
        <v>0.5</v>
      </c>
      <c r="O192" s="14">
        <f>L192/F192*C192</f>
        <v>0.1</v>
      </c>
      <c r="P192" s="14">
        <f>M192/F192*C192</f>
        <v>10.1</v>
      </c>
      <c r="Q192" s="14">
        <f>K192/F192*D192</f>
        <v>0.5</v>
      </c>
      <c r="R192" s="14">
        <f>L192/F192*D192</f>
        <v>0.1</v>
      </c>
      <c r="S192" s="14">
        <f>M192/F192*D192</f>
        <v>10.1</v>
      </c>
      <c r="T192" s="14">
        <f>K192/F192*E192</f>
        <v>0.5</v>
      </c>
      <c r="U192" s="14">
        <f>L192/F192*E192</f>
        <v>0.1</v>
      </c>
      <c r="V192" s="14">
        <f>M192/F192*E192</f>
        <v>10.1</v>
      </c>
      <c r="W192" s="28">
        <v>14</v>
      </c>
      <c r="X192" s="28">
        <v>8</v>
      </c>
      <c r="Y192" s="28">
        <v>0</v>
      </c>
      <c r="Z192" s="28">
        <v>2.8</v>
      </c>
      <c r="AA192" s="15">
        <f t="shared" si="287"/>
        <v>28.000000000000004</v>
      </c>
      <c r="AB192" s="15">
        <f t="shared" si="288"/>
        <v>16</v>
      </c>
      <c r="AC192" s="15">
        <f t="shared" si="289"/>
        <v>0</v>
      </c>
      <c r="AD192" s="15">
        <f t="shared" si="290"/>
        <v>5.6</v>
      </c>
      <c r="AE192" s="15">
        <f t="shared" si="291"/>
        <v>28.000000000000004</v>
      </c>
      <c r="AF192" s="15">
        <f t="shared" si="292"/>
        <v>16</v>
      </c>
      <c r="AG192" s="15">
        <f t="shared" si="293"/>
        <v>0</v>
      </c>
      <c r="AH192" s="15">
        <f t="shared" si="294"/>
        <v>5.6</v>
      </c>
      <c r="AI192" s="15">
        <f t="shared" si="295"/>
        <v>28.000000000000004</v>
      </c>
      <c r="AJ192" s="15">
        <f t="shared" si="296"/>
        <v>16</v>
      </c>
      <c r="AK192" s="15">
        <f t="shared" si="297"/>
        <v>0</v>
      </c>
      <c r="AL192" s="15">
        <f t="shared" si="298"/>
        <v>5.6</v>
      </c>
      <c r="AM192" s="28">
        <v>0</v>
      </c>
      <c r="AN192" s="28">
        <v>0</v>
      </c>
      <c r="AO192" s="28">
        <v>0</v>
      </c>
      <c r="AP192" s="28">
        <v>0</v>
      </c>
      <c r="AQ192" s="28">
        <v>3</v>
      </c>
      <c r="AR192" s="28">
        <v>3</v>
      </c>
      <c r="AS192" s="15">
        <f t="shared" si="299"/>
        <v>0</v>
      </c>
      <c r="AT192" s="15">
        <f t="shared" si="300"/>
        <v>0</v>
      </c>
      <c r="AU192" s="15">
        <f t="shared" si="301"/>
        <v>0</v>
      </c>
      <c r="AV192" s="15">
        <f t="shared" si="302"/>
        <v>0</v>
      </c>
      <c r="AW192" s="15">
        <f t="shared" si="303"/>
        <v>6</v>
      </c>
      <c r="AX192" s="15">
        <f t="shared" si="304"/>
        <v>6</v>
      </c>
      <c r="AY192" s="15">
        <f t="shared" si="305"/>
        <v>0</v>
      </c>
      <c r="AZ192" s="15">
        <f t="shared" si="306"/>
        <v>0</v>
      </c>
      <c r="BA192" s="15">
        <f t="shared" si="307"/>
        <v>0</v>
      </c>
      <c r="BB192" s="15">
        <f t="shared" si="308"/>
        <v>0</v>
      </c>
      <c r="BC192" s="15">
        <f t="shared" si="309"/>
        <v>6</v>
      </c>
      <c r="BD192" s="15">
        <f t="shared" si="310"/>
        <v>6</v>
      </c>
      <c r="BE192" s="15">
        <f t="shared" si="311"/>
        <v>0</v>
      </c>
      <c r="BF192" s="15">
        <f t="shared" si="312"/>
        <v>0</v>
      </c>
      <c r="BG192" s="15">
        <f t="shared" si="313"/>
        <v>0</v>
      </c>
      <c r="BH192" s="15">
        <f t="shared" si="314"/>
        <v>0</v>
      </c>
      <c r="BI192" s="15">
        <f t="shared" si="315"/>
        <v>6</v>
      </c>
      <c r="BJ192" s="50">
        <f t="shared" si="316"/>
        <v>6</v>
      </c>
    </row>
    <row r="193" spans="1:62" s="7" customFormat="1" x14ac:dyDescent="0.3">
      <c r="A193" s="49" t="s">
        <v>147</v>
      </c>
      <c r="B193" s="26">
        <v>458</v>
      </c>
      <c r="C193" s="23">
        <v>1</v>
      </c>
      <c r="D193" s="23">
        <v>2</v>
      </c>
      <c r="E193" s="23">
        <v>2</v>
      </c>
      <c r="F193" s="26">
        <v>1</v>
      </c>
      <c r="G193" s="27">
        <v>46</v>
      </c>
      <c r="H193" s="14">
        <f>G193/F193*C193</f>
        <v>46</v>
      </c>
      <c r="I193" s="14">
        <f>G193/F193*D193</f>
        <v>92</v>
      </c>
      <c r="J193" s="14">
        <f>G193/F193*E193</f>
        <v>92</v>
      </c>
      <c r="K193" s="27">
        <v>0.4</v>
      </c>
      <c r="L193" s="27">
        <v>0.3</v>
      </c>
      <c r="M193" s="27">
        <v>10.3</v>
      </c>
      <c r="N193" s="14">
        <f>K193/F193*C193</f>
        <v>0.4</v>
      </c>
      <c r="O193" s="14">
        <f>L193/F193*C193</f>
        <v>0.3</v>
      </c>
      <c r="P193" s="14">
        <f>M193/F193*C193</f>
        <v>10.3</v>
      </c>
      <c r="Q193" s="14">
        <f>K193/F193*D193</f>
        <v>0.8</v>
      </c>
      <c r="R193" s="14">
        <f>L193/F193*D193</f>
        <v>0.6</v>
      </c>
      <c r="S193" s="14">
        <f>M193/F193*D193</f>
        <v>20.6</v>
      </c>
      <c r="T193" s="14">
        <f>K193/F193*E193</f>
        <v>0.8</v>
      </c>
      <c r="U193" s="14">
        <f>L193/F193*E193</f>
        <v>0.6</v>
      </c>
      <c r="V193" s="14">
        <f>M193/F193*E193</f>
        <v>20.6</v>
      </c>
      <c r="W193" s="28">
        <v>19</v>
      </c>
      <c r="X193" s="28">
        <v>9</v>
      </c>
      <c r="Y193" s="28">
        <v>16</v>
      </c>
      <c r="Z193" s="28">
        <v>11</v>
      </c>
      <c r="AA193" s="15">
        <f t="shared" si="287"/>
        <v>0.19</v>
      </c>
      <c r="AB193" s="15">
        <f t="shared" si="288"/>
        <v>0.09</v>
      </c>
      <c r="AC193" s="15">
        <f t="shared" si="289"/>
        <v>0.16</v>
      </c>
      <c r="AD193" s="15">
        <f t="shared" si="290"/>
        <v>0.11</v>
      </c>
      <c r="AE193" s="15">
        <f t="shared" si="291"/>
        <v>0.38</v>
      </c>
      <c r="AF193" s="15">
        <f t="shared" si="292"/>
        <v>0.18</v>
      </c>
      <c r="AG193" s="15">
        <f t="shared" si="293"/>
        <v>0.32</v>
      </c>
      <c r="AH193" s="15">
        <f t="shared" si="294"/>
        <v>0.22</v>
      </c>
      <c r="AI193" s="15">
        <f t="shared" si="295"/>
        <v>0.38</v>
      </c>
      <c r="AJ193" s="15">
        <f t="shared" si="296"/>
        <v>0.18</v>
      </c>
      <c r="AK193" s="15">
        <f t="shared" si="297"/>
        <v>0.32</v>
      </c>
      <c r="AL193" s="15">
        <f t="shared" si="298"/>
        <v>0.22</v>
      </c>
      <c r="AM193" s="28">
        <v>0</v>
      </c>
      <c r="AN193" s="28">
        <v>0.02</v>
      </c>
      <c r="AO193" s="28">
        <v>0.03</v>
      </c>
      <c r="AP193" s="28">
        <v>0.1</v>
      </c>
      <c r="AQ193" s="28">
        <v>5</v>
      </c>
      <c r="AR193" s="28">
        <v>0.4</v>
      </c>
      <c r="AS193" s="15">
        <f t="shared" si="299"/>
        <v>0</v>
      </c>
      <c r="AT193" s="15">
        <f t="shared" si="300"/>
        <v>2.0000000000000001E-4</v>
      </c>
      <c r="AU193" s="15">
        <f t="shared" si="301"/>
        <v>2.9999999999999997E-4</v>
      </c>
      <c r="AV193" s="15">
        <f t="shared" si="302"/>
        <v>1E-3</v>
      </c>
      <c r="AW193" s="15">
        <f t="shared" si="303"/>
        <v>0.05</v>
      </c>
      <c r="AX193" s="15">
        <f t="shared" si="304"/>
        <v>4.0000000000000001E-3</v>
      </c>
      <c r="AY193" s="15">
        <f t="shared" si="305"/>
        <v>0</v>
      </c>
      <c r="AZ193" s="15">
        <f t="shared" si="306"/>
        <v>4.0000000000000002E-4</v>
      </c>
      <c r="BA193" s="15">
        <f t="shared" si="307"/>
        <v>5.9999999999999995E-4</v>
      </c>
      <c r="BB193" s="15">
        <f t="shared" si="308"/>
        <v>2E-3</v>
      </c>
      <c r="BC193" s="15">
        <f t="shared" si="309"/>
        <v>0.1</v>
      </c>
      <c r="BD193" s="15">
        <f t="shared" si="310"/>
        <v>8.0000000000000002E-3</v>
      </c>
      <c r="BE193" s="15">
        <f t="shared" si="311"/>
        <v>0</v>
      </c>
      <c r="BF193" s="15">
        <f t="shared" si="312"/>
        <v>4.0000000000000002E-4</v>
      </c>
      <c r="BG193" s="15">
        <f t="shared" si="313"/>
        <v>5.9999999999999995E-4</v>
      </c>
      <c r="BH193" s="15">
        <f t="shared" si="314"/>
        <v>2E-3</v>
      </c>
      <c r="BI193" s="15">
        <f t="shared" si="315"/>
        <v>0.1</v>
      </c>
      <c r="BJ193" s="50">
        <f t="shared" si="316"/>
        <v>8.0000000000000002E-3</v>
      </c>
    </row>
    <row r="194" spans="1:62" s="9" customFormat="1" x14ac:dyDescent="0.3">
      <c r="A194" s="145" t="s">
        <v>76</v>
      </c>
      <c r="B194" s="150"/>
      <c r="C194" s="150"/>
      <c r="D194" s="150"/>
      <c r="E194" s="150"/>
      <c r="F194" s="150"/>
      <c r="G194" s="77">
        <f>SUM(G191:G193)</f>
        <v>632</v>
      </c>
      <c r="H194" s="77">
        <f t="shared" ref="H194:BJ194" si="331">SUM(H191:H193)</f>
        <v>362</v>
      </c>
      <c r="I194" s="77">
        <f t="shared" si="331"/>
        <v>408</v>
      </c>
      <c r="J194" s="77">
        <f t="shared" si="331"/>
        <v>678</v>
      </c>
      <c r="K194" s="77">
        <f t="shared" si="331"/>
        <v>4.9000000000000004</v>
      </c>
      <c r="L194" s="77">
        <f t="shared" si="331"/>
        <v>31.400000000000002</v>
      </c>
      <c r="M194" s="77">
        <f t="shared" si="331"/>
        <v>83.399999999999991</v>
      </c>
      <c r="N194" s="77">
        <f t="shared" si="331"/>
        <v>2.9</v>
      </c>
      <c r="O194" s="77">
        <f t="shared" si="331"/>
        <v>15.9</v>
      </c>
      <c r="P194" s="77">
        <f t="shared" si="331"/>
        <v>51.900000000000006</v>
      </c>
      <c r="Q194" s="77">
        <f t="shared" si="331"/>
        <v>3.3</v>
      </c>
      <c r="R194" s="77">
        <f t="shared" si="331"/>
        <v>16.2</v>
      </c>
      <c r="S194" s="77">
        <f t="shared" si="331"/>
        <v>62.2</v>
      </c>
      <c r="T194" s="77">
        <f t="shared" si="331"/>
        <v>5.3</v>
      </c>
      <c r="U194" s="77">
        <f t="shared" si="331"/>
        <v>31.700000000000003</v>
      </c>
      <c r="V194" s="77">
        <f t="shared" si="331"/>
        <v>93.699999999999989</v>
      </c>
      <c r="W194" s="77">
        <f t="shared" si="331"/>
        <v>41</v>
      </c>
      <c r="X194" s="77">
        <f t="shared" si="331"/>
        <v>23</v>
      </c>
      <c r="Y194" s="77">
        <f t="shared" si="331"/>
        <v>58</v>
      </c>
      <c r="Z194" s="77">
        <f t="shared" si="331"/>
        <v>14.4</v>
      </c>
      <c r="AA194" s="77">
        <f t="shared" si="331"/>
        <v>32.19</v>
      </c>
      <c r="AB194" s="77">
        <f t="shared" si="331"/>
        <v>19.09</v>
      </c>
      <c r="AC194" s="77">
        <f t="shared" si="331"/>
        <v>21.16</v>
      </c>
      <c r="AD194" s="77">
        <f t="shared" si="331"/>
        <v>6.01</v>
      </c>
      <c r="AE194" s="77">
        <f t="shared" si="331"/>
        <v>32.380000000000003</v>
      </c>
      <c r="AF194" s="77">
        <f t="shared" si="331"/>
        <v>19.18</v>
      </c>
      <c r="AG194" s="77">
        <f t="shared" si="331"/>
        <v>21.32</v>
      </c>
      <c r="AH194" s="77">
        <f t="shared" si="331"/>
        <v>6.1199999999999992</v>
      </c>
      <c r="AI194" s="77">
        <f t="shared" si="331"/>
        <v>36.380000000000003</v>
      </c>
      <c r="AJ194" s="77">
        <f t="shared" si="331"/>
        <v>22.18</v>
      </c>
      <c r="AK194" s="77">
        <f t="shared" si="331"/>
        <v>42.32</v>
      </c>
      <c r="AL194" s="77">
        <f t="shared" si="331"/>
        <v>6.419999999999999</v>
      </c>
      <c r="AM194" s="77">
        <f t="shared" si="331"/>
        <v>2E-3</v>
      </c>
      <c r="AN194" s="77">
        <f t="shared" si="331"/>
        <v>7.0000000000000007E-2</v>
      </c>
      <c r="AO194" s="77">
        <f t="shared" si="331"/>
        <v>0.05</v>
      </c>
      <c r="AP194" s="77">
        <f t="shared" si="331"/>
        <v>0.1</v>
      </c>
      <c r="AQ194" s="77">
        <f t="shared" si="331"/>
        <v>8</v>
      </c>
      <c r="AR194" s="77">
        <f t="shared" si="331"/>
        <v>3.4</v>
      </c>
      <c r="AS194" s="77">
        <f t="shared" si="331"/>
        <v>1E-3</v>
      </c>
      <c r="AT194" s="77">
        <f t="shared" si="331"/>
        <v>2.52E-2</v>
      </c>
      <c r="AU194" s="77">
        <f t="shared" si="331"/>
        <v>1.03E-2</v>
      </c>
      <c r="AV194" s="77">
        <f t="shared" si="331"/>
        <v>1E-3</v>
      </c>
      <c r="AW194" s="77">
        <f t="shared" si="331"/>
        <v>6.05</v>
      </c>
      <c r="AX194" s="77">
        <f t="shared" si="331"/>
        <v>6.0039999999999996</v>
      </c>
      <c r="AY194" s="77">
        <f t="shared" si="331"/>
        <v>1E-3</v>
      </c>
      <c r="AZ194" s="77">
        <f t="shared" si="331"/>
        <v>2.5400000000000002E-2</v>
      </c>
      <c r="BA194" s="77">
        <f t="shared" si="331"/>
        <v>1.06E-2</v>
      </c>
      <c r="BB194" s="77">
        <f t="shared" si="331"/>
        <v>2E-3</v>
      </c>
      <c r="BC194" s="77">
        <f t="shared" si="331"/>
        <v>6.1</v>
      </c>
      <c r="BD194" s="77">
        <f t="shared" si="331"/>
        <v>6.008</v>
      </c>
      <c r="BE194" s="77">
        <f t="shared" si="331"/>
        <v>2E-3</v>
      </c>
      <c r="BF194" s="77">
        <f t="shared" si="331"/>
        <v>5.04E-2</v>
      </c>
      <c r="BG194" s="77">
        <f t="shared" si="331"/>
        <v>2.06E-2</v>
      </c>
      <c r="BH194" s="77">
        <f t="shared" si="331"/>
        <v>2E-3</v>
      </c>
      <c r="BI194" s="77">
        <f t="shared" si="331"/>
        <v>6.1</v>
      </c>
      <c r="BJ194" s="52">
        <f t="shared" si="331"/>
        <v>6.008</v>
      </c>
    </row>
    <row r="195" spans="1:62" s="7" customFormat="1" ht="30" customHeight="1" x14ac:dyDescent="0.3">
      <c r="A195" s="49" t="s">
        <v>148</v>
      </c>
      <c r="B195" s="26">
        <v>116</v>
      </c>
      <c r="C195" s="23">
        <v>240</v>
      </c>
      <c r="D195" s="23">
        <v>240</v>
      </c>
      <c r="E195" s="23">
        <v>400</v>
      </c>
      <c r="F195" s="26">
        <v>240</v>
      </c>
      <c r="G195" s="27">
        <v>332</v>
      </c>
      <c r="H195" s="14">
        <f t="shared" ref="H195:H201" si="332">G195/F195*C195</f>
        <v>332</v>
      </c>
      <c r="I195" s="14">
        <f t="shared" ref="I195:I201" si="333">G195/F195*D195</f>
        <v>332</v>
      </c>
      <c r="J195" s="14">
        <f t="shared" ref="J195:J202" si="334">G195/F195*E195</f>
        <v>553.33333333333337</v>
      </c>
      <c r="K195" s="27">
        <v>20.7</v>
      </c>
      <c r="L195" s="27">
        <v>18.2</v>
      </c>
      <c r="M195" s="27">
        <v>21.8</v>
      </c>
      <c r="N195" s="14">
        <f t="shared" ref="N195:N201" si="335">K195/F195*C195</f>
        <v>20.7</v>
      </c>
      <c r="O195" s="14">
        <f t="shared" ref="O195:O201" si="336">L195/F195*C195</f>
        <v>18.2</v>
      </c>
      <c r="P195" s="14">
        <f t="shared" ref="P195:P201" si="337">M195/F195*C195</f>
        <v>21.8</v>
      </c>
      <c r="Q195" s="14">
        <f t="shared" ref="Q195:Q201" si="338">K195/F195*D195</f>
        <v>20.7</v>
      </c>
      <c r="R195" s="14">
        <f t="shared" ref="R195:R201" si="339">L195/F195*D195</f>
        <v>18.2</v>
      </c>
      <c r="S195" s="14">
        <f t="shared" ref="S195:S201" si="340">M195/F195*D195</f>
        <v>21.8</v>
      </c>
      <c r="T195" s="14">
        <f t="shared" ref="T195:T202" si="341">K195/F195*E195</f>
        <v>34.5</v>
      </c>
      <c r="U195" s="14">
        <f t="shared" ref="U195:U202" si="342">L195/F195*E195</f>
        <v>30.333333333333336</v>
      </c>
      <c r="V195" s="14">
        <f t="shared" ref="V195:V202" si="343">M195/F195*E195</f>
        <v>36.333333333333336</v>
      </c>
      <c r="W195" s="28">
        <v>39.83</v>
      </c>
      <c r="X195" s="28">
        <v>22.62</v>
      </c>
      <c r="Y195" s="28">
        <v>77.33</v>
      </c>
      <c r="Z195" s="28">
        <v>1.06</v>
      </c>
      <c r="AA195" s="15">
        <f t="shared" si="287"/>
        <v>95.591999999999999</v>
      </c>
      <c r="AB195" s="15">
        <f t="shared" si="288"/>
        <v>54.288000000000004</v>
      </c>
      <c r="AC195" s="15">
        <f t="shared" si="289"/>
        <v>185.59199999999998</v>
      </c>
      <c r="AD195" s="15">
        <f t="shared" si="290"/>
        <v>2.544</v>
      </c>
      <c r="AE195" s="15">
        <f t="shared" si="291"/>
        <v>95.591999999999999</v>
      </c>
      <c r="AF195" s="15">
        <f t="shared" si="292"/>
        <v>54.288000000000004</v>
      </c>
      <c r="AG195" s="15">
        <f t="shared" si="293"/>
        <v>185.59199999999998</v>
      </c>
      <c r="AH195" s="15">
        <f t="shared" si="294"/>
        <v>2.544</v>
      </c>
      <c r="AI195" s="15">
        <f t="shared" si="295"/>
        <v>159.32</v>
      </c>
      <c r="AJ195" s="15">
        <f t="shared" si="296"/>
        <v>90.48</v>
      </c>
      <c r="AK195" s="15">
        <f t="shared" si="297"/>
        <v>309.32</v>
      </c>
      <c r="AL195" s="15">
        <f t="shared" si="298"/>
        <v>4.24</v>
      </c>
      <c r="AM195" s="28">
        <v>0.01</v>
      </c>
      <c r="AN195" s="28">
        <v>0.04</v>
      </c>
      <c r="AO195" s="28">
        <v>7.0000000000000007E-2</v>
      </c>
      <c r="AP195" s="28">
        <v>1.49</v>
      </c>
      <c r="AQ195" s="28">
        <v>23.22</v>
      </c>
      <c r="AR195" s="28">
        <v>0.55000000000000004</v>
      </c>
      <c r="AS195" s="15">
        <f t="shared" si="299"/>
        <v>2.4E-2</v>
      </c>
      <c r="AT195" s="15">
        <f t="shared" si="300"/>
        <v>9.6000000000000002E-2</v>
      </c>
      <c r="AU195" s="15">
        <f t="shared" si="301"/>
        <v>0.16800000000000004</v>
      </c>
      <c r="AV195" s="15">
        <f t="shared" si="302"/>
        <v>3.5760000000000001</v>
      </c>
      <c r="AW195" s="15">
        <f t="shared" si="303"/>
        <v>55.727999999999994</v>
      </c>
      <c r="AX195" s="15">
        <f t="shared" si="304"/>
        <v>1.32</v>
      </c>
      <c r="AY195" s="15">
        <f t="shared" si="305"/>
        <v>2.4E-2</v>
      </c>
      <c r="AZ195" s="15">
        <f t="shared" si="306"/>
        <v>9.6000000000000002E-2</v>
      </c>
      <c r="BA195" s="15">
        <f t="shared" si="307"/>
        <v>0.16800000000000004</v>
      </c>
      <c r="BB195" s="15">
        <f t="shared" si="308"/>
        <v>3.5760000000000001</v>
      </c>
      <c r="BC195" s="15">
        <f t="shared" si="309"/>
        <v>55.727999999999994</v>
      </c>
      <c r="BD195" s="15">
        <f t="shared" si="310"/>
        <v>1.32</v>
      </c>
      <c r="BE195" s="15">
        <f t="shared" si="311"/>
        <v>0.04</v>
      </c>
      <c r="BF195" s="15">
        <f t="shared" si="312"/>
        <v>0.16</v>
      </c>
      <c r="BG195" s="15">
        <f t="shared" si="313"/>
        <v>0.28000000000000003</v>
      </c>
      <c r="BH195" s="15">
        <f t="shared" si="314"/>
        <v>5.96</v>
      </c>
      <c r="BI195" s="15">
        <f t="shared" si="315"/>
        <v>92.88</v>
      </c>
      <c r="BJ195" s="50">
        <f t="shared" si="316"/>
        <v>2.2000000000000002</v>
      </c>
    </row>
    <row r="196" spans="1:62" s="7" customFormat="1" ht="30" customHeight="1" x14ac:dyDescent="0.3">
      <c r="A196" s="49" t="s">
        <v>74</v>
      </c>
      <c r="B196" s="26">
        <v>241</v>
      </c>
      <c r="C196" s="23">
        <v>100</v>
      </c>
      <c r="D196" s="23">
        <v>100</v>
      </c>
      <c r="E196" s="23">
        <v>100</v>
      </c>
      <c r="F196" s="26">
        <v>100</v>
      </c>
      <c r="G196" s="27">
        <v>228</v>
      </c>
      <c r="H196" s="14">
        <f t="shared" si="332"/>
        <v>227.99999999999997</v>
      </c>
      <c r="I196" s="14">
        <f t="shared" si="333"/>
        <v>227.99999999999997</v>
      </c>
      <c r="J196" s="14">
        <f t="shared" si="334"/>
        <v>227.99999999999997</v>
      </c>
      <c r="K196" s="27">
        <v>5.4</v>
      </c>
      <c r="L196" s="27">
        <v>4.5</v>
      </c>
      <c r="M196" s="27">
        <v>41.5</v>
      </c>
      <c r="N196" s="14">
        <f t="shared" si="335"/>
        <v>5.4</v>
      </c>
      <c r="O196" s="14">
        <f t="shared" si="336"/>
        <v>4.5</v>
      </c>
      <c r="P196" s="14">
        <f t="shared" si="337"/>
        <v>41.5</v>
      </c>
      <c r="Q196" s="14">
        <f t="shared" si="338"/>
        <v>5.4</v>
      </c>
      <c r="R196" s="14">
        <f t="shared" si="339"/>
        <v>4.5</v>
      </c>
      <c r="S196" s="14">
        <f t="shared" si="340"/>
        <v>41.5</v>
      </c>
      <c r="T196" s="14">
        <f t="shared" si="341"/>
        <v>5.4</v>
      </c>
      <c r="U196" s="14">
        <f t="shared" si="342"/>
        <v>4.5</v>
      </c>
      <c r="V196" s="14">
        <f t="shared" si="343"/>
        <v>41.5</v>
      </c>
      <c r="W196" s="28">
        <v>12.76</v>
      </c>
      <c r="X196" s="28">
        <v>10.23</v>
      </c>
      <c r="Y196" s="28">
        <v>37.93</v>
      </c>
      <c r="Z196" s="28">
        <v>1.1200000000000001</v>
      </c>
      <c r="AA196" s="15">
        <f t="shared" si="287"/>
        <v>12.76</v>
      </c>
      <c r="AB196" s="15">
        <f t="shared" si="288"/>
        <v>10.23</v>
      </c>
      <c r="AC196" s="15">
        <f t="shared" si="289"/>
        <v>37.93</v>
      </c>
      <c r="AD196" s="15">
        <f t="shared" si="290"/>
        <v>1.1200000000000001</v>
      </c>
      <c r="AE196" s="15">
        <f t="shared" si="291"/>
        <v>12.76</v>
      </c>
      <c r="AF196" s="15">
        <f t="shared" si="292"/>
        <v>10.23</v>
      </c>
      <c r="AG196" s="15">
        <f t="shared" si="293"/>
        <v>37.93</v>
      </c>
      <c r="AH196" s="15">
        <f t="shared" si="294"/>
        <v>1.1200000000000001</v>
      </c>
      <c r="AI196" s="15">
        <f t="shared" si="295"/>
        <v>12.76</v>
      </c>
      <c r="AJ196" s="15">
        <f t="shared" si="296"/>
        <v>10.23</v>
      </c>
      <c r="AK196" s="15">
        <f t="shared" si="297"/>
        <v>37.93</v>
      </c>
      <c r="AL196" s="15">
        <f t="shared" si="298"/>
        <v>1.1200000000000001</v>
      </c>
      <c r="AM196" s="28">
        <v>0.01</v>
      </c>
      <c r="AN196" s="28">
        <v>0.1</v>
      </c>
      <c r="AO196" s="28">
        <v>0.03</v>
      </c>
      <c r="AP196" s="28">
        <v>1.21</v>
      </c>
      <c r="AQ196" s="28">
        <v>1.1000000000000001</v>
      </c>
      <c r="AR196" s="28">
        <v>0.85</v>
      </c>
      <c r="AS196" s="15">
        <f t="shared" si="299"/>
        <v>0.01</v>
      </c>
      <c r="AT196" s="15">
        <f t="shared" si="300"/>
        <v>0.1</v>
      </c>
      <c r="AU196" s="15">
        <f t="shared" si="301"/>
        <v>0.03</v>
      </c>
      <c r="AV196" s="15">
        <f t="shared" si="302"/>
        <v>1.21</v>
      </c>
      <c r="AW196" s="15">
        <f t="shared" si="303"/>
        <v>1.1000000000000001</v>
      </c>
      <c r="AX196" s="15">
        <f t="shared" si="304"/>
        <v>0.85000000000000009</v>
      </c>
      <c r="AY196" s="15">
        <f t="shared" si="305"/>
        <v>0.01</v>
      </c>
      <c r="AZ196" s="15">
        <f t="shared" si="306"/>
        <v>0.1</v>
      </c>
      <c r="BA196" s="15">
        <f t="shared" si="307"/>
        <v>0.03</v>
      </c>
      <c r="BB196" s="15">
        <f t="shared" si="308"/>
        <v>1.21</v>
      </c>
      <c r="BC196" s="15">
        <f t="shared" si="309"/>
        <v>1.1000000000000001</v>
      </c>
      <c r="BD196" s="15">
        <f t="shared" si="310"/>
        <v>0.85000000000000009</v>
      </c>
      <c r="BE196" s="15">
        <f t="shared" si="311"/>
        <v>0.01</v>
      </c>
      <c r="BF196" s="15">
        <f t="shared" si="312"/>
        <v>0.1</v>
      </c>
      <c r="BG196" s="15">
        <f t="shared" si="313"/>
        <v>0.03</v>
      </c>
      <c r="BH196" s="15">
        <f t="shared" si="314"/>
        <v>1.21</v>
      </c>
      <c r="BI196" s="15">
        <f t="shared" si="315"/>
        <v>1.1000000000000001</v>
      </c>
      <c r="BJ196" s="50">
        <f t="shared" si="316"/>
        <v>0.85000000000000009</v>
      </c>
    </row>
    <row r="197" spans="1:62" s="7" customFormat="1" ht="27.75" customHeight="1" x14ac:dyDescent="0.3">
      <c r="A197" s="49" t="s">
        <v>30</v>
      </c>
      <c r="B197" s="26">
        <v>13</v>
      </c>
      <c r="C197" s="23">
        <v>20</v>
      </c>
      <c r="D197" s="23">
        <v>30</v>
      </c>
      <c r="E197" s="23">
        <v>60</v>
      </c>
      <c r="F197" s="26">
        <v>30</v>
      </c>
      <c r="G197" s="27">
        <v>103</v>
      </c>
      <c r="H197" s="14">
        <f t="shared" si="332"/>
        <v>68.666666666666657</v>
      </c>
      <c r="I197" s="14">
        <f t="shared" si="333"/>
        <v>103</v>
      </c>
      <c r="J197" s="14">
        <f t="shared" si="334"/>
        <v>206</v>
      </c>
      <c r="K197" s="27">
        <v>8</v>
      </c>
      <c r="L197" s="27">
        <v>7.95</v>
      </c>
      <c r="M197" s="27">
        <v>0</v>
      </c>
      <c r="N197" s="14">
        <f t="shared" si="335"/>
        <v>5.333333333333333</v>
      </c>
      <c r="O197" s="14">
        <f t="shared" si="336"/>
        <v>5.3000000000000007</v>
      </c>
      <c r="P197" s="14">
        <f t="shared" si="337"/>
        <v>0</v>
      </c>
      <c r="Q197" s="14">
        <f t="shared" si="338"/>
        <v>8</v>
      </c>
      <c r="R197" s="14">
        <f t="shared" si="339"/>
        <v>7.95</v>
      </c>
      <c r="S197" s="14">
        <f t="shared" si="340"/>
        <v>0</v>
      </c>
      <c r="T197" s="14">
        <f t="shared" si="341"/>
        <v>16</v>
      </c>
      <c r="U197" s="14">
        <f t="shared" si="342"/>
        <v>15.9</v>
      </c>
      <c r="V197" s="14">
        <f t="shared" si="343"/>
        <v>0</v>
      </c>
      <c r="W197" s="28">
        <v>1000</v>
      </c>
      <c r="X197" s="28">
        <v>45</v>
      </c>
      <c r="Y197" s="28">
        <v>640</v>
      </c>
      <c r="Z197" s="28">
        <v>0.8</v>
      </c>
      <c r="AA197" s="15">
        <f t="shared" si="287"/>
        <v>200</v>
      </c>
      <c r="AB197" s="15">
        <f t="shared" si="288"/>
        <v>9</v>
      </c>
      <c r="AC197" s="15">
        <f t="shared" si="289"/>
        <v>128</v>
      </c>
      <c r="AD197" s="15">
        <f t="shared" si="290"/>
        <v>0.16</v>
      </c>
      <c r="AE197" s="15">
        <f t="shared" si="291"/>
        <v>300</v>
      </c>
      <c r="AF197" s="15">
        <f t="shared" si="292"/>
        <v>13.5</v>
      </c>
      <c r="AG197" s="15">
        <f t="shared" si="293"/>
        <v>192</v>
      </c>
      <c r="AH197" s="15">
        <f t="shared" si="294"/>
        <v>0.24</v>
      </c>
      <c r="AI197" s="15">
        <f t="shared" si="295"/>
        <v>600</v>
      </c>
      <c r="AJ197" s="15">
        <f t="shared" si="296"/>
        <v>27</v>
      </c>
      <c r="AK197" s="15">
        <f t="shared" si="297"/>
        <v>384</v>
      </c>
      <c r="AL197" s="15">
        <f t="shared" si="298"/>
        <v>0.48</v>
      </c>
      <c r="AM197" s="28">
        <v>0.23</v>
      </c>
      <c r="AN197" s="28">
        <v>0.03</v>
      </c>
      <c r="AO197" s="28">
        <v>0.3</v>
      </c>
      <c r="AP197" s="28">
        <v>0.2</v>
      </c>
      <c r="AQ197" s="28">
        <v>0.8</v>
      </c>
      <c r="AR197" s="28">
        <v>0.5</v>
      </c>
      <c r="AS197" s="15">
        <f t="shared" si="299"/>
        <v>4.5999999999999999E-2</v>
      </c>
      <c r="AT197" s="15">
        <f t="shared" si="300"/>
        <v>5.9999999999999993E-3</v>
      </c>
      <c r="AU197" s="15">
        <f t="shared" si="301"/>
        <v>0.06</v>
      </c>
      <c r="AV197" s="15">
        <f t="shared" si="302"/>
        <v>0.04</v>
      </c>
      <c r="AW197" s="15">
        <f t="shared" si="303"/>
        <v>0.16</v>
      </c>
      <c r="AX197" s="15">
        <f t="shared" si="304"/>
        <v>0.1</v>
      </c>
      <c r="AY197" s="15">
        <f t="shared" si="305"/>
        <v>6.9000000000000006E-2</v>
      </c>
      <c r="AZ197" s="15">
        <f t="shared" si="306"/>
        <v>8.9999999999999993E-3</v>
      </c>
      <c r="BA197" s="15">
        <f t="shared" si="307"/>
        <v>0.09</v>
      </c>
      <c r="BB197" s="15">
        <f t="shared" si="308"/>
        <v>0.06</v>
      </c>
      <c r="BC197" s="15">
        <f t="shared" si="309"/>
        <v>0.24</v>
      </c>
      <c r="BD197" s="15">
        <f t="shared" si="310"/>
        <v>0.15</v>
      </c>
      <c r="BE197" s="15">
        <f t="shared" si="311"/>
        <v>0.13800000000000001</v>
      </c>
      <c r="BF197" s="15">
        <f t="shared" si="312"/>
        <v>1.7999999999999999E-2</v>
      </c>
      <c r="BG197" s="15">
        <f t="shared" si="313"/>
        <v>0.18</v>
      </c>
      <c r="BH197" s="15">
        <f t="shared" si="314"/>
        <v>0.12</v>
      </c>
      <c r="BI197" s="15">
        <f t="shared" si="315"/>
        <v>0.48</v>
      </c>
      <c r="BJ197" s="50">
        <f t="shared" si="316"/>
        <v>0.3</v>
      </c>
    </row>
    <row r="198" spans="1:62" s="7" customFormat="1" x14ac:dyDescent="0.3">
      <c r="A198" s="49" t="s">
        <v>31</v>
      </c>
      <c r="B198" s="26">
        <v>480</v>
      </c>
      <c r="C198" s="23">
        <v>50</v>
      </c>
      <c r="D198" s="23">
        <v>50</v>
      </c>
      <c r="E198" s="23">
        <v>100</v>
      </c>
      <c r="F198" s="26">
        <v>50</v>
      </c>
      <c r="G198" s="30">
        <v>127</v>
      </c>
      <c r="H198" s="14">
        <f t="shared" si="332"/>
        <v>127</v>
      </c>
      <c r="I198" s="14">
        <f t="shared" si="333"/>
        <v>127</v>
      </c>
      <c r="J198" s="14">
        <f t="shared" si="334"/>
        <v>254</v>
      </c>
      <c r="K198" s="30">
        <v>3.88</v>
      </c>
      <c r="L198" s="30">
        <v>1</v>
      </c>
      <c r="M198" s="30">
        <v>26.5</v>
      </c>
      <c r="N198" s="14">
        <f t="shared" si="335"/>
        <v>3.88</v>
      </c>
      <c r="O198" s="14">
        <f t="shared" si="336"/>
        <v>1</v>
      </c>
      <c r="P198" s="14">
        <f t="shared" si="337"/>
        <v>26.5</v>
      </c>
      <c r="Q198" s="14">
        <f t="shared" si="338"/>
        <v>3.88</v>
      </c>
      <c r="R198" s="14">
        <f t="shared" si="339"/>
        <v>1</v>
      </c>
      <c r="S198" s="14">
        <f t="shared" si="340"/>
        <v>26.5</v>
      </c>
      <c r="T198" s="14">
        <f t="shared" si="341"/>
        <v>7.76</v>
      </c>
      <c r="U198" s="14">
        <f t="shared" si="342"/>
        <v>2</v>
      </c>
      <c r="V198" s="14">
        <f t="shared" si="343"/>
        <v>53</v>
      </c>
      <c r="W198" s="28">
        <v>148.1</v>
      </c>
      <c r="X198" s="28">
        <v>16</v>
      </c>
      <c r="Y198" s="28">
        <v>52.77</v>
      </c>
      <c r="Z198" s="28">
        <v>2.4</v>
      </c>
      <c r="AA198" s="15">
        <f t="shared" si="287"/>
        <v>74.05</v>
      </c>
      <c r="AB198" s="15">
        <f t="shared" si="288"/>
        <v>8</v>
      </c>
      <c r="AC198" s="15">
        <f t="shared" si="289"/>
        <v>26.385000000000002</v>
      </c>
      <c r="AD198" s="15">
        <f t="shared" si="290"/>
        <v>1.2</v>
      </c>
      <c r="AE198" s="15">
        <f t="shared" si="291"/>
        <v>74.05</v>
      </c>
      <c r="AF198" s="15">
        <f t="shared" si="292"/>
        <v>8</v>
      </c>
      <c r="AG198" s="15">
        <f t="shared" si="293"/>
        <v>26.385000000000002</v>
      </c>
      <c r="AH198" s="15">
        <f t="shared" si="294"/>
        <v>1.2</v>
      </c>
      <c r="AI198" s="15">
        <f t="shared" si="295"/>
        <v>148.1</v>
      </c>
      <c r="AJ198" s="15">
        <f t="shared" si="296"/>
        <v>16</v>
      </c>
      <c r="AK198" s="15">
        <f t="shared" si="297"/>
        <v>52.77</v>
      </c>
      <c r="AL198" s="15">
        <f t="shared" si="298"/>
        <v>2.4</v>
      </c>
      <c r="AM198" s="28">
        <v>0</v>
      </c>
      <c r="AN198" s="28">
        <v>0.34</v>
      </c>
      <c r="AO198" s="28">
        <v>0.2</v>
      </c>
      <c r="AP198" s="28">
        <v>2.5</v>
      </c>
      <c r="AQ198" s="28">
        <v>0</v>
      </c>
      <c r="AR198" s="28">
        <v>1.5</v>
      </c>
      <c r="AS198" s="15">
        <f t="shared" si="299"/>
        <v>0</v>
      </c>
      <c r="AT198" s="15">
        <f t="shared" si="300"/>
        <v>0.17</v>
      </c>
      <c r="AU198" s="15">
        <f t="shared" si="301"/>
        <v>0.1</v>
      </c>
      <c r="AV198" s="15">
        <f t="shared" si="302"/>
        <v>1.25</v>
      </c>
      <c r="AW198" s="15">
        <f t="shared" si="303"/>
        <v>0</v>
      </c>
      <c r="AX198" s="15">
        <f t="shared" si="304"/>
        <v>0.75</v>
      </c>
      <c r="AY198" s="15">
        <f t="shared" si="305"/>
        <v>0</v>
      </c>
      <c r="AZ198" s="15">
        <f t="shared" si="306"/>
        <v>0.17</v>
      </c>
      <c r="BA198" s="15">
        <f t="shared" si="307"/>
        <v>0.1</v>
      </c>
      <c r="BB198" s="15">
        <f t="shared" si="308"/>
        <v>1.25</v>
      </c>
      <c r="BC198" s="15">
        <f t="shared" si="309"/>
        <v>0</v>
      </c>
      <c r="BD198" s="15">
        <f t="shared" si="310"/>
        <v>0.75</v>
      </c>
      <c r="BE198" s="15">
        <f t="shared" si="311"/>
        <v>0</v>
      </c>
      <c r="BF198" s="15">
        <f t="shared" si="312"/>
        <v>0.34</v>
      </c>
      <c r="BG198" s="15">
        <f t="shared" si="313"/>
        <v>0.2</v>
      </c>
      <c r="BH198" s="15">
        <f t="shared" si="314"/>
        <v>2.5</v>
      </c>
      <c r="BI198" s="15">
        <f t="shared" si="315"/>
        <v>0</v>
      </c>
      <c r="BJ198" s="50">
        <f t="shared" si="316"/>
        <v>1.5</v>
      </c>
    </row>
    <row r="199" spans="1:62" s="7" customFormat="1" x14ac:dyDescent="0.3">
      <c r="A199" s="49" t="s">
        <v>53</v>
      </c>
      <c r="B199" s="26" t="s">
        <v>54</v>
      </c>
      <c r="C199" s="23">
        <v>200</v>
      </c>
      <c r="D199" s="23">
        <v>200</v>
      </c>
      <c r="E199" s="23">
        <v>200</v>
      </c>
      <c r="F199" s="26">
        <v>100</v>
      </c>
      <c r="G199" s="27">
        <v>21</v>
      </c>
      <c r="H199" s="14">
        <f t="shared" si="332"/>
        <v>42</v>
      </c>
      <c r="I199" s="14">
        <f t="shared" si="333"/>
        <v>42</v>
      </c>
      <c r="J199" s="14">
        <f t="shared" si="334"/>
        <v>42</v>
      </c>
      <c r="K199" s="27">
        <v>0.1</v>
      </c>
      <c r="L199" s="27">
        <v>0.03</v>
      </c>
      <c r="M199" s="27">
        <v>5.0999999999999996</v>
      </c>
      <c r="N199" s="14">
        <f t="shared" si="335"/>
        <v>0.2</v>
      </c>
      <c r="O199" s="14">
        <f t="shared" si="336"/>
        <v>0.06</v>
      </c>
      <c r="P199" s="14">
        <f t="shared" si="337"/>
        <v>10.199999999999999</v>
      </c>
      <c r="Q199" s="14">
        <f t="shared" si="338"/>
        <v>0.2</v>
      </c>
      <c r="R199" s="14">
        <f t="shared" si="339"/>
        <v>0.06</v>
      </c>
      <c r="S199" s="14">
        <f t="shared" si="340"/>
        <v>10.199999999999999</v>
      </c>
      <c r="T199" s="14">
        <f t="shared" si="341"/>
        <v>0.2</v>
      </c>
      <c r="U199" s="14">
        <f t="shared" si="342"/>
        <v>0.06</v>
      </c>
      <c r="V199" s="14">
        <f t="shared" si="343"/>
        <v>10.199999999999999</v>
      </c>
      <c r="W199" s="28">
        <v>7.87</v>
      </c>
      <c r="X199" s="28">
        <v>2.98</v>
      </c>
      <c r="Y199" s="28">
        <v>3.65</v>
      </c>
      <c r="Z199" s="28">
        <v>0.32</v>
      </c>
      <c r="AA199" s="15">
        <f t="shared" si="287"/>
        <v>15.740000000000002</v>
      </c>
      <c r="AB199" s="15">
        <f t="shared" si="288"/>
        <v>5.96</v>
      </c>
      <c r="AC199" s="15">
        <f t="shared" si="289"/>
        <v>7.3</v>
      </c>
      <c r="AD199" s="15">
        <f t="shared" si="290"/>
        <v>0.64</v>
      </c>
      <c r="AE199" s="15">
        <f t="shared" si="291"/>
        <v>15.740000000000002</v>
      </c>
      <c r="AF199" s="15">
        <f t="shared" si="292"/>
        <v>5.96</v>
      </c>
      <c r="AG199" s="15">
        <f t="shared" si="293"/>
        <v>7.3</v>
      </c>
      <c r="AH199" s="15">
        <f t="shared" si="294"/>
        <v>0.64</v>
      </c>
      <c r="AI199" s="15">
        <f t="shared" si="295"/>
        <v>15.740000000000002</v>
      </c>
      <c r="AJ199" s="15">
        <f t="shared" si="296"/>
        <v>5.96</v>
      </c>
      <c r="AK199" s="15">
        <f t="shared" si="297"/>
        <v>7.3</v>
      </c>
      <c r="AL199" s="15">
        <f t="shared" si="298"/>
        <v>0.64</v>
      </c>
      <c r="AM199" s="28">
        <v>0</v>
      </c>
      <c r="AN199" s="28">
        <v>0</v>
      </c>
      <c r="AO199" s="28">
        <v>0</v>
      </c>
      <c r="AP199" s="28">
        <v>0.03</v>
      </c>
      <c r="AQ199" s="28">
        <v>1.43</v>
      </c>
      <c r="AR199" s="28">
        <v>0.01</v>
      </c>
      <c r="AS199" s="15">
        <f t="shared" si="299"/>
        <v>0</v>
      </c>
      <c r="AT199" s="15">
        <f t="shared" si="300"/>
        <v>0</v>
      </c>
      <c r="AU199" s="15">
        <f t="shared" si="301"/>
        <v>0</v>
      </c>
      <c r="AV199" s="15">
        <f t="shared" si="302"/>
        <v>0.06</v>
      </c>
      <c r="AW199" s="15">
        <f t="shared" si="303"/>
        <v>2.86</v>
      </c>
      <c r="AX199" s="15">
        <f t="shared" si="304"/>
        <v>0.02</v>
      </c>
      <c r="AY199" s="15">
        <f t="shared" si="305"/>
        <v>0</v>
      </c>
      <c r="AZ199" s="15">
        <f t="shared" si="306"/>
        <v>0</v>
      </c>
      <c r="BA199" s="15">
        <f t="shared" si="307"/>
        <v>0</v>
      </c>
      <c r="BB199" s="15">
        <f t="shared" si="308"/>
        <v>0.06</v>
      </c>
      <c r="BC199" s="15">
        <f t="shared" si="309"/>
        <v>2.86</v>
      </c>
      <c r="BD199" s="15">
        <f t="shared" si="310"/>
        <v>0.02</v>
      </c>
      <c r="BE199" s="15">
        <f t="shared" si="311"/>
        <v>0</v>
      </c>
      <c r="BF199" s="15">
        <f t="shared" si="312"/>
        <v>0</v>
      </c>
      <c r="BG199" s="15">
        <f t="shared" si="313"/>
        <v>0</v>
      </c>
      <c r="BH199" s="15">
        <f t="shared" si="314"/>
        <v>0.06</v>
      </c>
      <c r="BI199" s="15">
        <f t="shared" si="315"/>
        <v>2.86</v>
      </c>
      <c r="BJ199" s="50">
        <f t="shared" si="316"/>
        <v>0.02</v>
      </c>
    </row>
    <row r="200" spans="1:62" s="7" customFormat="1" x14ac:dyDescent="0.3">
      <c r="A200" s="142" t="s">
        <v>233</v>
      </c>
      <c r="B200" s="143"/>
      <c r="C200" s="143"/>
      <c r="D200" s="143"/>
      <c r="E200" s="143"/>
      <c r="F200" s="144"/>
      <c r="G200" s="47">
        <f>SUM(G195:G199)</f>
        <v>811</v>
      </c>
      <c r="H200" s="47">
        <f t="shared" ref="H200:BJ200" si="344">SUM(H195:H199)</f>
        <v>797.66666666666663</v>
      </c>
      <c r="I200" s="47">
        <f t="shared" si="344"/>
        <v>832</v>
      </c>
      <c r="J200" s="47">
        <f t="shared" si="344"/>
        <v>1283.3333333333335</v>
      </c>
      <c r="K200" s="47">
        <f t="shared" si="344"/>
        <v>38.080000000000005</v>
      </c>
      <c r="L200" s="47">
        <f t="shared" si="344"/>
        <v>31.68</v>
      </c>
      <c r="M200" s="47">
        <f t="shared" si="344"/>
        <v>94.899999999999991</v>
      </c>
      <c r="N200" s="47">
        <f t="shared" si="344"/>
        <v>35.513333333333335</v>
      </c>
      <c r="O200" s="47">
        <f t="shared" si="344"/>
        <v>29.06</v>
      </c>
      <c r="P200" s="47">
        <f t="shared" si="344"/>
        <v>100</v>
      </c>
      <c r="Q200" s="47">
        <f t="shared" si="344"/>
        <v>38.180000000000007</v>
      </c>
      <c r="R200" s="47">
        <f t="shared" si="344"/>
        <v>31.709999999999997</v>
      </c>
      <c r="S200" s="47">
        <f t="shared" si="344"/>
        <v>100</v>
      </c>
      <c r="T200" s="47">
        <f t="shared" si="344"/>
        <v>63.86</v>
      </c>
      <c r="U200" s="47">
        <f t="shared" si="344"/>
        <v>52.793333333333337</v>
      </c>
      <c r="V200" s="47">
        <f t="shared" si="344"/>
        <v>141.03333333333333</v>
      </c>
      <c r="W200" s="47">
        <f t="shared" si="344"/>
        <v>1208.5599999999997</v>
      </c>
      <c r="X200" s="47">
        <f t="shared" si="344"/>
        <v>96.83</v>
      </c>
      <c r="Y200" s="47">
        <f t="shared" si="344"/>
        <v>811.68</v>
      </c>
      <c r="Z200" s="47">
        <f t="shared" si="344"/>
        <v>5.7000000000000011</v>
      </c>
      <c r="AA200" s="47">
        <f t="shared" si="344"/>
        <v>398.142</v>
      </c>
      <c r="AB200" s="47">
        <f t="shared" si="344"/>
        <v>87.477999999999994</v>
      </c>
      <c r="AC200" s="47">
        <f t="shared" si="344"/>
        <v>385.20699999999999</v>
      </c>
      <c r="AD200" s="47">
        <f t="shared" si="344"/>
        <v>5.6639999999999997</v>
      </c>
      <c r="AE200" s="47">
        <f t="shared" si="344"/>
        <v>498.142</v>
      </c>
      <c r="AF200" s="47">
        <f t="shared" si="344"/>
        <v>91.977999999999994</v>
      </c>
      <c r="AG200" s="47">
        <f t="shared" si="344"/>
        <v>449.20699999999999</v>
      </c>
      <c r="AH200" s="47">
        <f t="shared" si="344"/>
        <v>5.7439999999999998</v>
      </c>
      <c r="AI200" s="47">
        <f t="shared" si="344"/>
        <v>935.92</v>
      </c>
      <c r="AJ200" s="47">
        <f t="shared" si="344"/>
        <v>149.67000000000002</v>
      </c>
      <c r="AK200" s="47">
        <f t="shared" si="344"/>
        <v>791.31999999999994</v>
      </c>
      <c r="AL200" s="47">
        <f t="shared" si="344"/>
        <v>8.8800000000000008</v>
      </c>
      <c r="AM200" s="47">
        <f t="shared" si="344"/>
        <v>0.25</v>
      </c>
      <c r="AN200" s="47">
        <f t="shared" si="344"/>
        <v>0.51</v>
      </c>
      <c r="AO200" s="47">
        <f t="shared" si="344"/>
        <v>0.60000000000000009</v>
      </c>
      <c r="AP200" s="47">
        <f t="shared" si="344"/>
        <v>5.4300000000000006</v>
      </c>
      <c r="AQ200" s="47">
        <f t="shared" si="344"/>
        <v>26.55</v>
      </c>
      <c r="AR200" s="47">
        <f t="shared" si="344"/>
        <v>3.4099999999999997</v>
      </c>
      <c r="AS200" s="47">
        <f t="shared" si="344"/>
        <v>0.08</v>
      </c>
      <c r="AT200" s="47">
        <f t="shared" si="344"/>
        <v>0.372</v>
      </c>
      <c r="AU200" s="47">
        <f t="shared" si="344"/>
        <v>0.35799999999999998</v>
      </c>
      <c r="AV200" s="47">
        <f t="shared" si="344"/>
        <v>6.1359999999999992</v>
      </c>
      <c r="AW200" s="47">
        <f t="shared" si="344"/>
        <v>59.847999999999992</v>
      </c>
      <c r="AX200" s="47">
        <f t="shared" si="344"/>
        <v>3.04</v>
      </c>
      <c r="AY200" s="47">
        <f t="shared" si="344"/>
        <v>0.10300000000000001</v>
      </c>
      <c r="AZ200" s="47">
        <f t="shared" si="344"/>
        <v>0.375</v>
      </c>
      <c r="BA200" s="47">
        <f t="shared" si="344"/>
        <v>0.38800000000000001</v>
      </c>
      <c r="BB200" s="47">
        <f t="shared" si="344"/>
        <v>6.1559999999999988</v>
      </c>
      <c r="BC200" s="47">
        <f t="shared" si="344"/>
        <v>59.927999999999997</v>
      </c>
      <c r="BD200" s="47">
        <f t="shared" si="344"/>
        <v>3.09</v>
      </c>
      <c r="BE200" s="47">
        <f t="shared" si="344"/>
        <v>0.188</v>
      </c>
      <c r="BF200" s="47">
        <f t="shared" si="344"/>
        <v>0.6180000000000001</v>
      </c>
      <c r="BG200" s="47">
        <f t="shared" si="344"/>
        <v>0.69000000000000006</v>
      </c>
      <c r="BH200" s="47">
        <f t="shared" si="344"/>
        <v>9.85</v>
      </c>
      <c r="BI200" s="47">
        <f t="shared" si="344"/>
        <v>97.32</v>
      </c>
      <c r="BJ200" s="83">
        <f t="shared" si="344"/>
        <v>4.8699999999999992</v>
      </c>
    </row>
    <row r="201" spans="1:62" s="7" customFormat="1" ht="27.75" customHeight="1" x14ac:dyDescent="0.3">
      <c r="A201" s="49" t="s">
        <v>149</v>
      </c>
      <c r="B201" s="26">
        <v>439</v>
      </c>
      <c r="C201" s="23">
        <v>200</v>
      </c>
      <c r="D201" s="23">
        <v>200</v>
      </c>
      <c r="E201" s="23">
        <v>200</v>
      </c>
      <c r="F201" s="26">
        <v>100</v>
      </c>
      <c r="G201" s="27">
        <v>59</v>
      </c>
      <c r="H201" s="14">
        <f t="shared" si="332"/>
        <v>118</v>
      </c>
      <c r="I201" s="14">
        <f t="shared" si="333"/>
        <v>118</v>
      </c>
      <c r="J201" s="14">
        <f t="shared" si="334"/>
        <v>118</v>
      </c>
      <c r="K201" s="27">
        <v>2.9</v>
      </c>
      <c r="L201" s="27">
        <v>3.2</v>
      </c>
      <c r="M201" s="27">
        <v>4.0999999999999996</v>
      </c>
      <c r="N201" s="14">
        <f t="shared" si="335"/>
        <v>5.8</v>
      </c>
      <c r="O201" s="14">
        <f t="shared" si="336"/>
        <v>6.4</v>
      </c>
      <c r="P201" s="14">
        <f t="shared" si="337"/>
        <v>8.1999999999999993</v>
      </c>
      <c r="Q201" s="14">
        <f t="shared" si="338"/>
        <v>5.8</v>
      </c>
      <c r="R201" s="14">
        <f t="shared" si="339"/>
        <v>6.4</v>
      </c>
      <c r="S201" s="14">
        <f t="shared" si="340"/>
        <v>8.1999999999999993</v>
      </c>
      <c r="T201" s="14">
        <f t="shared" si="341"/>
        <v>5.8</v>
      </c>
      <c r="U201" s="14">
        <f t="shared" si="342"/>
        <v>6.4</v>
      </c>
      <c r="V201" s="14">
        <f t="shared" si="343"/>
        <v>8.1999999999999993</v>
      </c>
      <c r="W201" s="28">
        <v>304.8</v>
      </c>
      <c r="X201" s="28">
        <v>28</v>
      </c>
      <c r="Y201" s="28">
        <v>0</v>
      </c>
      <c r="Z201" s="28">
        <v>0.2</v>
      </c>
      <c r="AA201" s="15">
        <f t="shared" si="287"/>
        <v>609.6</v>
      </c>
      <c r="AB201" s="15">
        <f t="shared" si="288"/>
        <v>56.000000000000007</v>
      </c>
      <c r="AC201" s="15">
        <f t="shared" si="289"/>
        <v>0</v>
      </c>
      <c r="AD201" s="15">
        <f t="shared" si="290"/>
        <v>0.4</v>
      </c>
      <c r="AE201" s="15">
        <f t="shared" si="291"/>
        <v>609.6</v>
      </c>
      <c r="AF201" s="15">
        <f t="shared" si="292"/>
        <v>56.000000000000007</v>
      </c>
      <c r="AG201" s="15">
        <f t="shared" si="293"/>
        <v>0</v>
      </c>
      <c r="AH201" s="15">
        <f t="shared" si="294"/>
        <v>0.4</v>
      </c>
      <c r="AI201" s="15">
        <f t="shared" si="295"/>
        <v>609.6</v>
      </c>
      <c r="AJ201" s="15">
        <f t="shared" si="296"/>
        <v>56.000000000000007</v>
      </c>
      <c r="AK201" s="15">
        <f t="shared" si="297"/>
        <v>0</v>
      </c>
      <c r="AL201" s="15">
        <f t="shared" si="298"/>
        <v>0.4</v>
      </c>
      <c r="AM201" s="28">
        <v>0</v>
      </c>
      <c r="AN201" s="28">
        <v>0.06</v>
      </c>
      <c r="AO201" s="28">
        <v>0.34</v>
      </c>
      <c r="AP201" s="28">
        <v>0</v>
      </c>
      <c r="AQ201" s="28">
        <v>1.4</v>
      </c>
      <c r="AR201" s="28">
        <v>0</v>
      </c>
      <c r="AS201" s="15">
        <f t="shared" si="299"/>
        <v>0</v>
      </c>
      <c r="AT201" s="15">
        <f t="shared" si="300"/>
        <v>0.12</v>
      </c>
      <c r="AU201" s="15">
        <f t="shared" si="301"/>
        <v>0.68</v>
      </c>
      <c r="AV201" s="15">
        <f t="shared" si="302"/>
        <v>0</v>
      </c>
      <c r="AW201" s="15">
        <f t="shared" si="303"/>
        <v>2.8</v>
      </c>
      <c r="AX201" s="15">
        <f t="shared" si="304"/>
        <v>0</v>
      </c>
      <c r="AY201" s="15">
        <f t="shared" si="305"/>
        <v>0</v>
      </c>
      <c r="AZ201" s="15">
        <f t="shared" si="306"/>
        <v>0.12</v>
      </c>
      <c r="BA201" s="15">
        <f t="shared" si="307"/>
        <v>0.68</v>
      </c>
      <c r="BB201" s="15">
        <f t="shared" si="308"/>
        <v>0</v>
      </c>
      <c r="BC201" s="15">
        <f t="shared" si="309"/>
        <v>2.8</v>
      </c>
      <c r="BD201" s="15">
        <f t="shared" si="310"/>
        <v>0</v>
      </c>
      <c r="BE201" s="15">
        <f t="shared" si="311"/>
        <v>0</v>
      </c>
      <c r="BF201" s="15">
        <f t="shared" si="312"/>
        <v>0.12</v>
      </c>
      <c r="BG201" s="15">
        <f t="shared" si="313"/>
        <v>0.68</v>
      </c>
      <c r="BH201" s="15">
        <f t="shared" si="314"/>
        <v>0</v>
      </c>
      <c r="BI201" s="15">
        <f t="shared" si="315"/>
        <v>2.8</v>
      </c>
      <c r="BJ201" s="50">
        <f t="shared" si="316"/>
        <v>0</v>
      </c>
    </row>
    <row r="202" spans="1:62" s="7" customFormat="1" ht="30" customHeight="1" x14ac:dyDescent="0.3">
      <c r="A202" s="49" t="s">
        <v>242</v>
      </c>
      <c r="B202" s="26">
        <v>11011</v>
      </c>
      <c r="C202" s="23"/>
      <c r="D202" s="23"/>
      <c r="E202" s="23">
        <v>150</v>
      </c>
      <c r="F202" s="26">
        <v>100</v>
      </c>
      <c r="G202" s="27">
        <v>129.44999999999999</v>
      </c>
      <c r="H202" s="14"/>
      <c r="I202" s="14"/>
      <c r="J202" s="14">
        <f t="shared" si="334"/>
        <v>194.17500000000001</v>
      </c>
      <c r="K202" s="27">
        <v>5.0599999999999996</v>
      </c>
      <c r="L202" s="27">
        <v>2.63</v>
      </c>
      <c r="M202" s="27">
        <v>20.48</v>
      </c>
      <c r="N202" s="14"/>
      <c r="O202" s="14"/>
      <c r="P202" s="14"/>
      <c r="Q202" s="14"/>
      <c r="R202" s="14"/>
      <c r="S202" s="14"/>
      <c r="T202" s="14">
        <f t="shared" si="341"/>
        <v>7.59</v>
      </c>
      <c r="U202" s="14">
        <f t="shared" si="342"/>
        <v>3.9450000000000003</v>
      </c>
      <c r="V202" s="14">
        <f t="shared" si="343"/>
        <v>30.720000000000002</v>
      </c>
      <c r="W202" s="28">
        <v>62.48</v>
      </c>
      <c r="X202" s="28">
        <v>17.45</v>
      </c>
      <c r="Y202" s="28">
        <v>77.06</v>
      </c>
      <c r="Z202" s="28">
        <v>2.25</v>
      </c>
      <c r="AA202" s="15"/>
      <c r="AB202" s="15"/>
      <c r="AC202" s="15"/>
      <c r="AD202" s="15"/>
      <c r="AE202" s="15"/>
      <c r="AF202" s="15"/>
      <c r="AG202" s="15"/>
      <c r="AH202" s="15"/>
      <c r="AI202" s="15">
        <f t="shared" si="295"/>
        <v>93.72</v>
      </c>
      <c r="AJ202" s="15">
        <f t="shared" si="296"/>
        <v>26.174999999999997</v>
      </c>
      <c r="AK202" s="15">
        <f t="shared" si="297"/>
        <v>115.59</v>
      </c>
      <c r="AL202" s="15">
        <f t="shared" si="298"/>
        <v>3.375</v>
      </c>
      <c r="AM202" s="28">
        <v>0.01</v>
      </c>
      <c r="AN202" s="28">
        <v>0.05</v>
      </c>
      <c r="AO202" s="28">
        <v>0.09</v>
      </c>
      <c r="AP202" s="28">
        <v>0.4</v>
      </c>
      <c r="AQ202" s="28">
        <v>8.4600000000000009</v>
      </c>
      <c r="AR202" s="28">
        <v>0.27</v>
      </c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>
        <f t="shared" si="311"/>
        <v>1.5000000000000001E-2</v>
      </c>
      <c r="BF202" s="15">
        <f t="shared" si="312"/>
        <v>7.4999999999999997E-2</v>
      </c>
      <c r="BG202" s="15">
        <f t="shared" si="313"/>
        <v>0.13500000000000001</v>
      </c>
      <c r="BH202" s="15">
        <f t="shared" si="314"/>
        <v>0.6</v>
      </c>
      <c r="BI202" s="15">
        <f t="shared" si="315"/>
        <v>12.690000000000001</v>
      </c>
      <c r="BJ202" s="50">
        <f t="shared" si="316"/>
        <v>0.40500000000000003</v>
      </c>
    </row>
    <row r="203" spans="1:62" s="9" customFormat="1" x14ac:dyDescent="0.3">
      <c r="A203" s="145" t="s">
        <v>232</v>
      </c>
      <c r="B203" s="150"/>
      <c r="C203" s="150"/>
      <c r="D203" s="150"/>
      <c r="E203" s="150"/>
      <c r="F203" s="150"/>
      <c r="G203" s="77">
        <f>SUM(G201:G202)</f>
        <v>188.45</v>
      </c>
      <c r="H203" s="77">
        <f t="shared" ref="H203:BJ203" si="345">SUM(H201)</f>
        <v>118</v>
      </c>
      <c r="I203" s="77">
        <f t="shared" si="345"/>
        <v>118</v>
      </c>
      <c r="J203" s="77">
        <f t="shared" si="345"/>
        <v>118</v>
      </c>
      <c r="K203" s="77">
        <f t="shared" si="345"/>
        <v>2.9</v>
      </c>
      <c r="L203" s="77">
        <f t="shared" si="345"/>
        <v>3.2</v>
      </c>
      <c r="M203" s="77">
        <f t="shared" si="345"/>
        <v>4.0999999999999996</v>
      </c>
      <c r="N203" s="77">
        <f t="shared" si="345"/>
        <v>5.8</v>
      </c>
      <c r="O203" s="77">
        <f t="shared" si="345"/>
        <v>6.4</v>
      </c>
      <c r="P203" s="77">
        <f t="shared" si="345"/>
        <v>8.1999999999999993</v>
      </c>
      <c r="Q203" s="77">
        <f t="shared" si="345"/>
        <v>5.8</v>
      </c>
      <c r="R203" s="77">
        <f t="shared" si="345"/>
        <v>6.4</v>
      </c>
      <c r="S203" s="77">
        <f t="shared" si="345"/>
        <v>8.1999999999999993</v>
      </c>
      <c r="T203" s="77">
        <f t="shared" si="345"/>
        <v>5.8</v>
      </c>
      <c r="U203" s="77">
        <f t="shared" si="345"/>
        <v>6.4</v>
      </c>
      <c r="V203" s="77">
        <f t="shared" si="345"/>
        <v>8.1999999999999993</v>
      </c>
      <c r="W203" s="77">
        <f t="shared" si="345"/>
        <v>304.8</v>
      </c>
      <c r="X203" s="77">
        <f t="shared" si="345"/>
        <v>28</v>
      </c>
      <c r="Y203" s="77">
        <f t="shared" si="345"/>
        <v>0</v>
      </c>
      <c r="Z203" s="77">
        <f t="shared" si="345"/>
        <v>0.2</v>
      </c>
      <c r="AA203" s="77">
        <f t="shared" si="345"/>
        <v>609.6</v>
      </c>
      <c r="AB203" s="77">
        <f t="shared" si="345"/>
        <v>56.000000000000007</v>
      </c>
      <c r="AC203" s="77">
        <f t="shared" si="345"/>
        <v>0</v>
      </c>
      <c r="AD203" s="77">
        <f t="shared" si="345"/>
        <v>0.4</v>
      </c>
      <c r="AE203" s="77">
        <f t="shared" si="345"/>
        <v>609.6</v>
      </c>
      <c r="AF203" s="77">
        <f t="shared" si="345"/>
        <v>56.000000000000007</v>
      </c>
      <c r="AG203" s="77">
        <f t="shared" si="345"/>
        <v>0</v>
      </c>
      <c r="AH203" s="77">
        <f t="shared" si="345"/>
        <v>0.4</v>
      </c>
      <c r="AI203" s="77">
        <f t="shared" si="345"/>
        <v>609.6</v>
      </c>
      <c r="AJ203" s="77">
        <f t="shared" si="345"/>
        <v>56.000000000000007</v>
      </c>
      <c r="AK203" s="77">
        <f t="shared" si="345"/>
        <v>0</v>
      </c>
      <c r="AL203" s="77">
        <f t="shared" si="345"/>
        <v>0.4</v>
      </c>
      <c r="AM203" s="77">
        <f t="shared" si="345"/>
        <v>0</v>
      </c>
      <c r="AN203" s="77">
        <f t="shared" si="345"/>
        <v>0.06</v>
      </c>
      <c r="AO203" s="77">
        <f t="shared" si="345"/>
        <v>0.34</v>
      </c>
      <c r="AP203" s="77">
        <f t="shared" si="345"/>
        <v>0</v>
      </c>
      <c r="AQ203" s="77">
        <f t="shared" si="345"/>
        <v>1.4</v>
      </c>
      <c r="AR203" s="77">
        <f t="shared" si="345"/>
        <v>0</v>
      </c>
      <c r="AS203" s="77">
        <f t="shared" si="345"/>
        <v>0</v>
      </c>
      <c r="AT203" s="77">
        <f t="shared" si="345"/>
        <v>0.12</v>
      </c>
      <c r="AU203" s="77">
        <f t="shared" si="345"/>
        <v>0.68</v>
      </c>
      <c r="AV203" s="77">
        <f t="shared" si="345"/>
        <v>0</v>
      </c>
      <c r="AW203" s="77">
        <f t="shared" si="345"/>
        <v>2.8</v>
      </c>
      <c r="AX203" s="77">
        <f t="shared" si="345"/>
        <v>0</v>
      </c>
      <c r="AY203" s="77">
        <f t="shared" si="345"/>
        <v>0</v>
      </c>
      <c r="AZ203" s="77">
        <f t="shared" si="345"/>
        <v>0.12</v>
      </c>
      <c r="BA203" s="77">
        <f t="shared" si="345"/>
        <v>0.68</v>
      </c>
      <c r="BB203" s="77">
        <f t="shared" si="345"/>
        <v>0</v>
      </c>
      <c r="BC203" s="77">
        <f t="shared" si="345"/>
        <v>2.8</v>
      </c>
      <c r="BD203" s="77">
        <f t="shared" si="345"/>
        <v>0</v>
      </c>
      <c r="BE203" s="77">
        <f t="shared" si="345"/>
        <v>0</v>
      </c>
      <c r="BF203" s="77">
        <f t="shared" si="345"/>
        <v>0.12</v>
      </c>
      <c r="BG203" s="77">
        <f t="shared" si="345"/>
        <v>0.68</v>
      </c>
      <c r="BH203" s="77">
        <f t="shared" si="345"/>
        <v>0</v>
      </c>
      <c r="BI203" s="77">
        <f t="shared" si="345"/>
        <v>2.8</v>
      </c>
      <c r="BJ203" s="52">
        <f t="shared" si="345"/>
        <v>0</v>
      </c>
    </row>
    <row r="204" spans="1:62" s="11" customFormat="1" ht="19.5" thickBot="1" x14ac:dyDescent="0.35">
      <c r="A204" s="153" t="s">
        <v>58</v>
      </c>
      <c r="B204" s="154"/>
      <c r="C204" s="154"/>
      <c r="D204" s="154"/>
      <c r="E204" s="154"/>
      <c r="F204" s="154"/>
      <c r="G204" s="43">
        <f>SUM(G203,G200,G194,G190,G183)</f>
        <v>3546.85</v>
      </c>
      <c r="H204" s="43">
        <f t="shared" ref="H204:BJ204" si="346">SUM(H203,H200,H194,H190,H183)</f>
        <v>3372.1666666666665</v>
      </c>
      <c r="I204" s="43">
        <f t="shared" si="346"/>
        <v>3741.95</v>
      </c>
      <c r="J204" s="43">
        <f t="shared" si="346"/>
        <v>5252.9333333333334</v>
      </c>
      <c r="K204" s="43">
        <f t="shared" si="346"/>
        <v>95.16</v>
      </c>
      <c r="L204" s="43">
        <f t="shared" si="346"/>
        <v>153.81</v>
      </c>
      <c r="M204" s="43">
        <f t="shared" si="346"/>
        <v>411.97999999999996</v>
      </c>
      <c r="N204" s="43">
        <f t="shared" si="346"/>
        <v>99.633043478260859</v>
      </c>
      <c r="O204" s="43">
        <f t="shared" si="346"/>
        <v>143.93855072463768</v>
      </c>
      <c r="P204" s="43">
        <f t="shared" si="346"/>
        <v>417.64942028985513</v>
      </c>
      <c r="Q204" s="43">
        <f t="shared" si="346"/>
        <v>112.33666666666666</v>
      </c>
      <c r="R204" s="43">
        <f t="shared" si="346"/>
        <v>162.11333333333334</v>
      </c>
      <c r="S204" s="43">
        <f t="shared" si="346"/>
        <v>456.10833333333335</v>
      </c>
      <c r="T204" s="43">
        <f t="shared" si="346"/>
        <v>160.17623188405798</v>
      </c>
      <c r="U204" s="43">
        <f t="shared" si="346"/>
        <v>238.68782608695653</v>
      </c>
      <c r="V204" s="43">
        <f t="shared" si="346"/>
        <v>615.30579710144934</v>
      </c>
      <c r="W204" s="43">
        <f t="shared" si="346"/>
        <v>2206.9399999999996</v>
      </c>
      <c r="X204" s="43">
        <f t="shared" si="346"/>
        <v>300.87</v>
      </c>
      <c r="Y204" s="43">
        <f t="shared" si="346"/>
        <v>1597.6899999999998</v>
      </c>
      <c r="Z204" s="43">
        <f t="shared" si="346"/>
        <v>33.820000000000007</v>
      </c>
      <c r="AA204" s="43">
        <f t="shared" si="346"/>
        <v>1706.93</v>
      </c>
      <c r="AB204" s="43">
        <f t="shared" si="346"/>
        <v>378.87299999999999</v>
      </c>
      <c r="AC204" s="43">
        <f t="shared" si="346"/>
        <v>1401.2440000000001</v>
      </c>
      <c r="AD204" s="43">
        <f t="shared" si="346"/>
        <v>26.718000000000004</v>
      </c>
      <c r="AE204" s="43">
        <f t="shared" si="346"/>
        <v>1966.1410000000001</v>
      </c>
      <c r="AF204" s="43">
        <f t="shared" si="346"/>
        <v>414.97300000000007</v>
      </c>
      <c r="AG204" s="43">
        <f t="shared" si="346"/>
        <v>1667.894</v>
      </c>
      <c r="AH204" s="43">
        <f t="shared" si="346"/>
        <v>28.955000000000002</v>
      </c>
      <c r="AI204" s="43">
        <f t="shared" si="346"/>
        <v>2651.61</v>
      </c>
      <c r="AJ204" s="43">
        <f t="shared" si="346"/>
        <v>548.8175</v>
      </c>
      <c r="AK204" s="43">
        <f t="shared" si="346"/>
        <v>2406.7474999999999</v>
      </c>
      <c r="AL204" s="43">
        <f t="shared" si="346"/>
        <v>38.200000000000003</v>
      </c>
      <c r="AM204" s="43">
        <f t="shared" si="346"/>
        <v>6.6819999999999986</v>
      </c>
      <c r="AN204" s="43">
        <f t="shared" si="346"/>
        <v>2.1500000000000004</v>
      </c>
      <c r="AO204" s="43">
        <f t="shared" si="346"/>
        <v>3.5700000000000003</v>
      </c>
      <c r="AP204" s="43">
        <f t="shared" si="346"/>
        <v>24.32</v>
      </c>
      <c r="AQ204" s="43">
        <f t="shared" si="346"/>
        <v>153.44999999999999</v>
      </c>
      <c r="AR204" s="43">
        <f t="shared" si="346"/>
        <v>16.220000000000002</v>
      </c>
      <c r="AS204" s="43">
        <f t="shared" si="346"/>
        <v>7.4279999999999999</v>
      </c>
      <c r="AT204" s="43">
        <f t="shared" si="346"/>
        <v>2.1962000000000002</v>
      </c>
      <c r="AU204" s="43">
        <f t="shared" si="346"/>
        <v>3.9283000000000001</v>
      </c>
      <c r="AV204" s="43">
        <f t="shared" si="346"/>
        <v>31.25</v>
      </c>
      <c r="AW204" s="43">
        <f t="shared" si="346"/>
        <v>250.446</v>
      </c>
      <c r="AX204" s="43">
        <f t="shared" si="346"/>
        <v>18.062999999999999</v>
      </c>
      <c r="AY204" s="43">
        <f t="shared" si="346"/>
        <v>9.2569999999999979</v>
      </c>
      <c r="AZ204" s="43">
        <f t="shared" si="346"/>
        <v>2.3364000000000003</v>
      </c>
      <c r="BA204" s="43">
        <f t="shared" si="346"/>
        <v>4.5146000000000006</v>
      </c>
      <c r="BB204" s="43">
        <f t="shared" si="346"/>
        <v>34.032999999999994</v>
      </c>
      <c r="BC204" s="43">
        <f t="shared" si="346"/>
        <v>258.28199999999998</v>
      </c>
      <c r="BD204" s="43">
        <f t="shared" si="346"/>
        <v>18.539000000000001</v>
      </c>
      <c r="BE204" s="43">
        <f t="shared" si="346"/>
        <v>12.367499999999998</v>
      </c>
      <c r="BF204" s="43">
        <f t="shared" si="346"/>
        <v>3.1334</v>
      </c>
      <c r="BG204" s="43">
        <f t="shared" si="346"/>
        <v>5.9156000000000004</v>
      </c>
      <c r="BH204" s="43">
        <f t="shared" si="346"/>
        <v>45.054499999999997</v>
      </c>
      <c r="BI204" s="43">
        <f t="shared" si="346"/>
        <v>350.26249999999999</v>
      </c>
      <c r="BJ204" s="84">
        <f t="shared" si="346"/>
        <v>23.128</v>
      </c>
    </row>
    <row r="205" spans="1:62" s="11" customFormat="1" ht="27" customHeight="1" x14ac:dyDescent="0.3">
      <c r="A205" s="59"/>
      <c r="B205" s="60"/>
      <c r="C205" s="60"/>
      <c r="D205" s="60"/>
      <c r="E205" s="60"/>
      <c r="F205" s="60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X205" s="73"/>
      <c r="Y205" s="73"/>
      <c r="Z205" s="73"/>
      <c r="AA205" s="73"/>
      <c r="AB205" s="73"/>
      <c r="AC205" s="73"/>
      <c r="AD205" s="73"/>
      <c r="AE205" s="73"/>
      <c r="AF205" s="73"/>
      <c r="AG205" s="73"/>
      <c r="AH205" s="73"/>
      <c r="AI205" s="73"/>
      <c r="AJ205" s="73"/>
      <c r="AK205" s="73"/>
      <c r="AL205" s="73"/>
      <c r="AM205" s="73"/>
      <c r="AN205" s="73"/>
      <c r="AO205" s="73"/>
      <c r="AP205" s="73"/>
      <c r="AQ205" s="73"/>
      <c r="AR205" s="73"/>
      <c r="AS205" s="73"/>
      <c r="AT205" s="73"/>
      <c r="AU205" s="73"/>
      <c r="AV205" s="73"/>
      <c r="AW205" s="73"/>
      <c r="AX205" s="73"/>
      <c r="AY205" s="73"/>
      <c r="AZ205" s="73"/>
      <c r="BA205" s="73"/>
      <c r="BB205" s="73"/>
      <c r="BC205" s="73"/>
      <c r="BD205" s="73"/>
      <c r="BE205" s="73"/>
      <c r="BF205" s="73"/>
      <c r="BG205" s="73"/>
      <c r="BH205" s="73"/>
      <c r="BI205" s="73"/>
      <c r="BJ205" s="73"/>
    </row>
    <row r="206" spans="1:62" s="11" customFormat="1" ht="27" customHeight="1" x14ac:dyDescent="0.3">
      <c r="A206" s="59"/>
      <c r="B206" s="60"/>
      <c r="C206" s="60"/>
      <c r="D206" s="60"/>
      <c r="E206" s="60"/>
      <c r="F206" s="60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  <c r="AA206" s="78"/>
      <c r="AB206" s="78"/>
      <c r="AC206" s="78"/>
      <c r="AD206" s="78"/>
      <c r="AE206" s="78"/>
      <c r="AF206" s="78"/>
      <c r="AG206" s="78"/>
      <c r="AH206" s="78"/>
      <c r="AI206" s="78"/>
      <c r="AJ206" s="78"/>
      <c r="AK206" s="78"/>
      <c r="AL206" s="78"/>
      <c r="AM206" s="78"/>
      <c r="AN206" s="78"/>
      <c r="AO206" s="78"/>
      <c r="AP206" s="78"/>
      <c r="AQ206" s="78"/>
      <c r="AR206" s="78"/>
      <c r="AS206" s="78"/>
      <c r="AT206" s="78"/>
      <c r="AU206" s="78"/>
      <c r="AV206" s="78"/>
      <c r="AW206" s="78"/>
      <c r="AX206" s="78"/>
      <c r="AY206" s="78"/>
      <c r="AZ206" s="78"/>
      <c r="BA206" s="78"/>
      <c r="BB206" s="78"/>
      <c r="BC206" s="78"/>
      <c r="BD206" s="78"/>
      <c r="BE206" s="78"/>
      <c r="BF206" s="78"/>
      <c r="BG206" s="78"/>
      <c r="BH206" s="78"/>
      <c r="BI206" s="78"/>
      <c r="BJ206" s="78"/>
    </row>
    <row r="207" spans="1:62" s="11" customFormat="1" ht="27" customHeight="1" x14ac:dyDescent="0.3">
      <c r="A207" s="59"/>
      <c r="B207" s="60"/>
      <c r="C207" s="60"/>
      <c r="D207" s="60"/>
      <c r="E207" s="60"/>
      <c r="F207" s="60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  <c r="AA207" s="78"/>
      <c r="AB207" s="78"/>
      <c r="AC207" s="78"/>
      <c r="AD207" s="78"/>
      <c r="AE207" s="78"/>
      <c r="AF207" s="78"/>
      <c r="AG207" s="78"/>
      <c r="AH207" s="78"/>
      <c r="AI207" s="78"/>
      <c r="AJ207" s="78"/>
      <c r="AK207" s="78"/>
      <c r="AL207" s="78"/>
      <c r="AM207" s="78"/>
      <c r="AN207" s="78"/>
      <c r="AO207" s="78"/>
      <c r="AP207" s="78"/>
      <c r="AQ207" s="78"/>
      <c r="AR207" s="78"/>
      <c r="AS207" s="78"/>
      <c r="AT207" s="78"/>
      <c r="AU207" s="78"/>
      <c r="AV207" s="78"/>
      <c r="AW207" s="78"/>
      <c r="AX207" s="78"/>
      <c r="AY207" s="78"/>
      <c r="AZ207" s="78"/>
      <c r="BA207" s="78"/>
      <c r="BB207" s="78"/>
      <c r="BC207" s="78"/>
      <c r="BD207" s="78"/>
      <c r="BE207" s="78"/>
      <c r="BF207" s="78"/>
      <c r="BG207" s="78"/>
      <c r="BH207" s="78"/>
      <c r="BI207" s="78"/>
      <c r="BJ207" s="78"/>
    </row>
    <row r="208" spans="1:62" s="11" customFormat="1" ht="27" customHeight="1" x14ac:dyDescent="0.3">
      <c r="A208" s="59"/>
      <c r="B208" s="60"/>
      <c r="C208" s="60"/>
      <c r="D208" s="60"/>
      <c r="E208" s="60"/>
      <c r="F208" s="60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  <c r="AA208" s="78"/>
      <c r="AB208" s="78"/>
      <c r="AC208" s="78"/>
      <c r="AD208" s="78"/>
      <c r="AE208" s="78"/>
      <c r="AF208" s="78"/>
      <c r="AG208" s="78"/>
      <c r="AH208" s="78"/>
      <c r="AI208" s="78"/>
      <c r="AJ208" s="78"/>
      <c r="AK208" s="78"/>
      <c r="AL208" s="78"/>
      <c r="AM208" s="78"/>
      <c r="AN208" s="78"/>
      <c r="AO208" s="78"/>
      <c r="AP208" s="78"/>
      <c r="AQ208" s="78"/>
      <c r="AR208" s="78"/>
      <c r="AS208" s="78"/>
      <c r="AT208" s="78"/>
      <c r="AU208" s="78"/>
      <c r="AV208" s="78"/>
      <c r="AW208" s="78"/>
      <c r="AX208" s="78"/>
      <c r="AY208" s="78"/>
      <c r="AZ208" s="78"/>
      <c r="BA208" s="78"/>
      <c r="BB208" s="78"/>
      <c r="BC208" s="78"/>
      <c r="BD208" s="78"/>
      <c r="BE208" s="78"/>
      <c r="BF208" s="78"/>
      <c r="BG208" s="78"/>
      <c r="BH208" s="78"/>
      <c r="BI208" s="78"/>
      <c r="BJ208" s="78"/>
    </row>
    <row r="209" spans="1:62" s="11" customFormat="1" ht="27" customHeight="1" x14ac:dyDescent="0.3">
      <c r="A209" s="59"/>
      <c r="B209" s="60"/>
      <c r="C209" s="60"/>
      <c r="D209" s="60"/>
      <c r="E209" s="60"/>
      <c r="F209" s="60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X209" s="73"/>
      <c r="Y209" s="73"/>
      <c r="Z209" s="73"/>
      <c r="AA209" s="73"/>
      <c r="AB209" s="73"/>
      <c r="AC209" s="73"/>
      <c r="AD209" s="73"/>
      <c r="AE209" s="73"/>
      <c r="AF209" s="73"/>
      <c r="AG209" s="73"/>
      <c r="AH209" s="73"/>
      <c r="AI209" s="73"/>
      <c r="AJ209" s="73"/>
      <c r="AK209" s="73"/>
      <c r="AL209" s="73"/>
      <c r="AM209" s="73"/>
      <c r="AN209" s="73"/>
      <c r="AO209" s="73"/>
      <c r="AP209" s="73"/>
      <c r="AQ209" s="73"/>
      <c r="AR209" s="73"/>
      <c r="AS209" s="73"/>
      <c r="AT209" s="73"/>
      <c r="AU209" s="73"/>
      <c r="AV209" s="73"/>
      <c r="AW209" s="73"/>
      <c r="AX209" s="73"/>
      <c r="AY209" s="73"/>
      <c r="AZ209" s="73"/>
      <c r="BA209" s="73"/>
      <c r="BB209" s="73"/>
      <c r="BC209" s="73"/>
      <c r="BD209" s="73"/>
      <c r="BE209" s="73"/>
      <c r="BF209" s="73"/>
      <c r="BG209" s="73"/>
      <c r="BH209" s="73"/>
      <c r="BI209" s="73"/>
      <c r="BJ209" s="73"/>
    </row>
    <row r="210" spans="1:62" s="11" customFormat="1" ht="27" customHeight="1" thickBot="1" x14ac:dyDescent="0.35">
      <c r="A210" s="59"/>
      <c r="B210" s="60"/>
      <c r="C210" s="60"/>
      <c r="D210" s="60"/>
      <c r="E210" s="60"/>
      <c r="F210" s="60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X210" s="73"/>
      <c r="Y210" s="73"/>
      <c r="Z210" s="73"/>
      <c r="AA210" s="73"/>
      <c r="AB210" s="73"/>
      <c r="AC210" s="73"/>
      <c r="AD210" s="73"/>
      <c r="AE210" s="73"/>
      <c r="AF210" s="73"/>
      <c r="AG210" s="73"/>
      <c r="AH210" s="73"/>
      <c r="AI210" s="73"/>
      <c r="AJ210" s="73"/>
      <c r="AK210" s="73"/>
      <c r="AL210" s="73"/>
      <c r="AM210" s="73"/>
      <c r="AN210" s="73"/>
      <c r="AO210" s="73"/>
      <c r="AP210" s="73"/>
      <c r="AQ210" s="73"/>
      <c r="AR210" s="73"/>
      <c r="AS210" s="73"/>
      <c r="AT210" s="73"/>
      <c r="AU210" s="73"/>
      <c r="AV210" s="73"/>
      <c r="AW210" s="73"/>
      <c r="AX210" s="73"/>
      <c r="AY210" s="73"/>
      <c r="AZ210" s="73"/>
      <c r="BA210" s="73"/>
      <c r="BB210" s="73"/>
      <c r="BC210" s="73"/>
      <c r="BD210" s="73"/>
      <c r="BE210" s="73"/>
      <c r="BF210" s="73"/>
      <c r="BG210" s="73"/>
      <c r="BH210" s="73"/>
      <c r="BI210" s="73"/>
      <c r="BJ210" s="73"/>
    </row>
    <row r="211" spans="1:62" s="12" customFormat="1" ht="34.5" customHeight="1" x14ac:dyDescent="0.3">
      <c r="A211" s="85" t="s">
        <v>150</v>
      </c>
      <c r="B211" s="86"/>
      <c r="C211" s="86"/>
      <c r="D211" s="86"/>
      <c r="E211" s="86"/>
      <c r="F211" s="86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8"/>
      <c r="X211" s="88"/>
      <c r="Y211" s="88"/>
      <c r="Z211" s="88"/>
      <c r="AA211" s="88"/>
      <c r="AB211" s="88"/>
      <c r="AC211" s="88"/>
      <c r="AD211" s="88"/>
      <c r="AE211" s="88"/>
      <c r="AF211" s="88"/>
      <c r="AG211" s="88"/>
      <c r="AH211" s="88"/>
      <c r="AI211" s="88"/>
      <c r="AJ211" s="88"/>
      <c r="AK211" s="88"/>
      <c r="AL211" s="88"/>
      <c r="AM211" s="88"/>
      <c r="AN211" s="88"/>
      <c r="AO211" s="88"/>
      <c r="AP211" s="88"/>
      <c r="AQ211" s="88"/>
      <c r="AR211" s="88"/>
      <c r="AS211" s="88"/>
      <c r="AT211" s="88"/>
      <c r="AU211" s="88"/>
      <c r="AV211" s="88"/>
      <c r="AW211" s="88"/>
      <c r="AX211" s="88"/>
      <c r="AY211" s="88"/>
      <c r="AZ211" s="88"/>
      <c r="BA211" s="88"/>
      <c r="BB211" s="88"/>
      <c r="BC211" s="88"/>
      <c r="BD211" s="88"/>
      <c r="BE211" s="88"/>
      <c r="BF211" s="88"/>
      <c r="BG211" s="88"/>
      <c r="BH211" s="88"/>
      <c r="BI211" s="88"/>
      <c r="BJ211" s="89"/>
    </row>
    <row r="212" spans="1:62" s="6" customFormat="1" ht="55.5" customHeight="1" x14ac:dyDescent="0.25">
      <c r="A212" s="160" t="s">
        <v>1</v>
      </c>
      <c r="B212" s="161" t="s">
        <v>2</v>
      </c>
      <c r="C212" s="156" t="s">
        <v>3</v>
      </c>
      <c r="D212" s="156"/>
      <c r="E212" s="156"/>
      <c r="F212" s="161" t="s">
        <v>4</v>
      </c>
      <c r="G212" s="158" t="s">
        <v>5</v>
      </c>
      <c r="H212" s="157" t="s">
        <v>6</v>
      </c>
      <c r="I212" s="157"/>
      <c r="J212" s="157"/>
      <c r="K212" s="158" t="s">
        <v>7</v>
      </c>
      <c r="L212" s="158"/>
      <c r="M212" s="158"/>
      <c r="N212" s="157" t="s">
        <v>8</v>
      </c>
      <c r="O212" s="157"/>
      <c r="P212" s="157"/>
      <c r="Q212" s="157"/>
      <c r="R212" s="157"/>
      <c r="S212" s="157"/>
      <c r="T212" s="157"/>
      <c r="U212" s="157"/>
      <c r="V212" s="157"/>
      <c r="W212" s="155" t="s">
        <v>9</v>
      </c>
      <c r="X212" s="159"/>
      <c r="Y212" s="159"/>
      <c r="Z212" s="159"/>
      <c r="AA212" s="151" t="s">
        <v>10</v>
      </c>
      <c r="AB212" s="151"/>
      <c r="AC212" s="151"/>
      <c r="AD212" s="151"/>
      <c r="AE212" s="151"/>
      <c r="AF212" s="151"/>
      <c r="AG212" s="151"/>
      <c r="AH212" s="151"/>
      <c r="AI212" s="151"/>
      <c r="AJ212" s="151"/>
      <c r="AK212" s="151"/>
      <c r="AL212" s="151"/>
      <c r="AM212" s="155" t="s">
        <v>11</v>
      </c>
      <c r="AN212" s="159"/>
      <c r="AO212" s="159"/>
      <c r="AP212" s="159"/>
      <c r="AQ212" s="159"/>
      <c r="AR212" s="159"/>
      <c r="AS212" s="151" t="s">
        <v>12</v>
      </c>
      <c r="AT212" s="151"/>
      <c r="AU212" s="151"/>
      <c r="AV212" s="151"/>
      <c r="AW212" s="151"/>
      <c r="AX212" s="151"/>
      <c r="AY212" s="151"/>
      <c r="AZ212" s="151"/>
      <c r="BA212" s="151"/>
      <c r="BB212" s="151"/>
      <c r="BC212" s="151"/>
      <c r="BD212" s="151"/>
      <c r="BE212" s="151"/>
      <c r="BF212" s="151"/>
      <c r="BG212" s="151"/>
      <c r="BH212" s="151"/>
      <c r="BI212" s="151"/>
      <c r="BJ212" s="152"/>
    </row>
    <row r="213" spans="1:62" s="6" customFormat="1" x14ac:dyDescent="0.25">
      <c r="A213" s="160"/>
      <c r="B213" s="161"/>
      <c r="C213" s="156"/>
      <c r="D213" s="156"/>
      <c r="E213" s="156"/>
      <c r="F213" s="161"/>
      <c r="G213" s="158"/>
      <c r="H213" s="157"/>
      <c r="I213" s="157"/>
      <c r="J213" s="157"/>
      <c r="K213" s="158" t="s">
        <v>13</v>
      </c>
      <c r="L213" s="158" t="s">
        <v>14</v>
      </c>
      <c r="M213" s="158" t="s">
        <v>15</v>
      </c>
      <c r="N213" s="157"/>
      <c r="O213" s="157"/>
      <c r="P213" s="157"/>
      <c r="Q213" s="157"/>
      <c r="R213" s="157"/>
      <c r="S213" s="157"/>
      <c r="T213" s="157"/>
      <c r="U213" s="157"/>
      <c r="V213" s="157"/>
      <c r="W213" s="155" t="s">
        <v>16</v>
      </c>
      <c r="X213" s="155" t="s">
        <v>17</v>
      </c>
      <c r="Y213" s="155" t="s">
        <v>18</v>
      </c>
      <c r="Z213" s="155" t="s">
        <v>19</v>
      </c>
      <c r="AA213" s="151"/>
      <c r="AB213" s="151"/>
      <c r="AC213" s="151"/>
      <c r="AD213" s="151"/>
      <c r="AE213" s="151"/>
      <c r="AF213" s="151"/>
      <c r="AG213" s="151"/>
      <c r="AH213" s="151"/>
      <c r="AI213" s="151"/>
      <c r="AJ213" s="151"/>
      <c r="AK213" s="151"/>
      <c r="AL213" s="151"/>
      <c r="AM213" s="155" t="s">
        <v>20</v>
      </c>
      <c r="AN213" s="155" t="s">
        <v>21</v>
      </c>
      <c r="AO213" s="155" t="s">
        <v>22</v>
      </c>
      <c r="AP213" s="155" t="s">
        <v>23</v>
      </c>
      <c r="AQ213" s="155" t="s">
        <v>24</v>
      </c>
      <c r="AR213" s="155" t="s">
        <v>25</v>
      </c>
      <c r="AS213" s="151"/>
      <c r="AT213" s="151"/>
      <c r="AU213" s="151"/>
      <c r="AV213" s="151"/>
      <c r="AW213" s="151"/>
      <c r="AX213" s="151"/>
      <c r="AY213" s="151"/>
      <c r="AZ213" s="151"/>
      <c r="BA213" s="151"/>
      <c r="BB213" s="151"/>
      <c r="BC213" s="151"/>
      <c r="BD213" s="151"/>
      <c r="BE213" s="151"/>
      <c r="BF213" s="151"/>
      <c r="BG213" s="151"/>
      <c r="BH213" s="151"/>
      <c r="BI213" s="151"/>
      <c r="BJ213" s="152"/>
    </row>
    <row r="214" spans="1:62" s="6" customFormat="1" ht="21" customHeight="1" x14ac:dyDescent="0.25">
      <c r="A214" s="160"/>
      <c r="B214" s="161"/>
      <c r="C214" s="156"/>
      <c r="D214" s="156"/>
      <c r="E214" s="156"/>
      <c r="F214" s="161"/>
      <c r="G214" s="158"/>
      <c r="H214" s="157"/>
      <c r="I214" s="157"/>
      <c r="J214" s="157"/>
      <c r="K214" s="158"/>
      <c r="L214" s="158"/>
      <c r="M214" s="158"/>
      <c r="N214" s="80" t="s">
        <v>13</v>
      </c>
      <c r="O214" s="80" t="s">
        <v>14</v>
      </c>
      <c r="P214" s="80" t="s">
        <v>15</v>
      </c>
      <c r="Q214" s="80" t="s">
        <v>13</v>
      </c>
      <c r="R214" s="80" t="s">
        <v>14</v>
      </c>
      <c r="S214" s="80" t="s">
        <v>15</v>
      </c>
      <c r="T214" s="80" t="s">
        <v>13</v>
      </c>
      <c r="U214" s="80" t="s">
        <v>14</v>
      </c>
      <c r="V214" s="80" t="s">
        <v>15</v>
      </c>
      <c r="W214" s="155"/>
      <c r="X214" s="155"/>
      <c r="Y214" s="155"/>
      <c r="Z214" s="155"/>
      <c r="AA214" s="81" t="s">
        <v>16</v>
      </c>
      <c r="AB214" s="81" t="s">
        <v>17</v>
      </c>
      <c r="AC214" s="81" t="s">
        <v>18</v>
      </c>
      <c r="AD214" s="81" t="s">
        <v>19</v>
      </c>
      <c r="AE214" s="81" t="s">
        <v>16</v>
      </c>
      <c r="AF214" s="81" t="s">
        <v>17</v>
      </c>
      <c r="AG214" s="81" t="s">
        <v>18</v>
      </c>
      <c r="AH214" s="81" t="s">
        <v>19</v>
      </c>
      <c r="AI214" s="81" t="s">
        <v>16</v>
      </c>
      <c r="AJ214" s="81" t="s">
        <v>17</v>
      </c>
      <c r="AK214" s="81" t="s">
        <v>18</v>
      </c>
      <c r="AL214" s="81" t="s">
        <v>19</v>
      </c>
      <c r="AM214" s="155"/>
      <c r="AN214" s="155"/>
      <c r="AO214" s="155"/>
      <c r="AP214" s="155" t="s">
        <v>23</v>
      </c>
      <c r="AQ214" s="155"/>
      <c r="AR214" s="155"/>
      <c r="AS214" s="81" t="s">
        <v>20</v>
      </c>
      <c r="AT214" s="81" t="s">
        <v>21</v>
      </c>
      <c r="AU214" s="81" t="s">
        <v>22</v>
      </c>
      <c r="AV214" s="81" t="s">
        <v>23</v>
      </c>
      <c r="AW214" s="81" t="s">
        <v>24</v>
      </c>
      <c r="AX214" s="81" t="s">
        <v>25</v>
      </c>
      <c r="AY214" s="81" t="s">
        <v>20</v>
      </c>
      <c r="AZ214" s="81" t="s">
        <v>21</v>
      </c>
      <c r="BA214" s="81" t="s">
        <v>22</v>
      </c>
      <c r="BB214" s="81" t="s">
        <v>23</v>
      </c>
      <c r="BC214" s="81" t="s">
        <v>24</v>
      </c>
      <c r="BD214" s="81" t="s">
        <v>25</v>
      </c>
      <c r="BE214" s="81" t="s">
        <v>20</v>
      </c>
      <c r="BF214" s="81" t="s">
        <v>21</v>
      </c>
      <c r="BG214" s="81" t="s">
        <v>22</v>
      </c>
      <c r="BH214" s="81" t="s">
        <v>23</v>
      </c>
      <c r="BI214" s="81" t="s">
        <v>24</v>
      </c>
      <c r="BJ214" s="48" t="s">
        <v>25</v>
      </c>
    </row>
    <row r="215" spans="1:62" s="7" customFormat="1" ht="46.5" customHeight="1" x14ac:dyDescent="0.3">
      <c r="A215" s="49" t="s">
        <v>60</v>
      </c>
      <c r="B215" s="26">
        <v>189</v>
      </c>
      <c r="C215" s="23">
        <v>180</v>
      </c>
      <c r="D215" s="23">
        <v>180</v>
      </c>
      <c r="E215" s="23">
        <v>300</v>
      </c>
      <c r="F215" s="26">
        <v>250</v>
      </c>
      <c r="G215" s="27">
        <v>302</v>
      </c>
      <c r="H215" s="14">
        <f t="shared" ref="H215:H221" si="347">G215/F215*C215</f>
        <v>217.44</v>
      </c>
      <c r="I215" s="14">
        <f t="shared" ref="I215:I221" si="348">G215/F215*D215</f>
        <v>217.44</v>
      </c>
      <c r="J215" s="14">
        <f t="shared" ref="J215:J221" si="349">G215/F215*E215</f>
        <v>362.4</v>
      </c>
      <c r="K215" s="27">
        <v>7.9</v>
      </c>
      <c r="L215" s="27">
        <v>11.2</v>
      </c>
      <c r="M215" s="27">
        <v>42.6</v>
      </c>
      <c r="N215" s="14">
        <f t="shared" ref="N215:N221" si="350">K215/F215*C215</f>
        <v>5.6880000000000006</v>
      </c>
      <c r="O215" s="14">
        <f t="shared" ref="O215:O221" si="351">L215/F215*C215</f>
        <v>8.0640000000000001</v>
      </c>
      <c r="P215" s="14">
        <f t="shared" ref="P215:P221" si="352">M215/F215*C215</f>
        <v>30.672000000000001</v>
      </c>
      <c r="Q215" s="14">
        <f t="shared" ref="Q215:Q221" si="353">K215/F215*D215</f>
        <v>5.6880000000000006</v>
      </c>
      <c r="R215" s="14">
        <f t="shared" ref="R215:R221" si="354">L215/F215*D215</f>
        <v>8.0640000000000001</v>
      </c>
      <c r="S215" s="14">
        <f t="shared" ref="S215:S221" si="355">M215/F215*D215</f>
        <v>30.672000000000001</v>
      </c>
      <c r="T215" s="14">
        <f t="shared" ref="T215:T221" si="356">K215/F215*E215</f>
        <v>9.48</v>
      </c>
      <c r="U215" s="14">
        <f t="shared" ref="U215:U221" si="357">L215/F215*E215</f>
        <v>13.44</v>
      </c>
      <c r="V215" s="14">
        <f t="shared" ref="V215:V221" si="358">M215/F215*E215</f>
        <v>51.12</v>
      </c>
      <c r="W215" s="28">
        <v>60.71</v>
      </c>
      <c r="X215" s="28">
        <v>20.65</v>
      </c>
      <c r="Y215" s="28">
        <v>79.819999999999993</v>
      </c>
      <c r="Z215" s="28">
        <v>0.43</v>
      </c>
      <c r="AA215" s="15">
        <f>W215/100*C215</f>
        <v>109.27799999999999</v>
      </c>
      <c r="AB215" s="15">
        <f>X215/100*C215</f>
        <v>37.169999999999995</v>
      </c>
      <c r="AC215" s="15">
        <f>Y215/100*C215</f>
        <v>143.67599999999999</v>
      </c>
      <c r="AD215" s="15">
        <f>Z215/100*C215</f>
        <v>0.77400000000000002</v>
      </c>
      <c r="AE215" s="15">
        <f>W215/100*D215</f>
        <v>109.27799999999999</v>
      </c>
      <c r="AF215" s="15">
        <f>X215/100*D215</f>
        <v>37.169999999999995</v>
      </c>
      <c r="AG215" s="15">
        <f>Y215/100*D215</f>
        <v>143.67599999999999</v>
      </c>
      <c r="AH215" s="15">
        <f>Z215/100*D215</f>
        <v>0.77400000000000002</v>
      </c>
      <c r="AI215" s="15">
        <f>W215/100*E215</f>
        <v>182.13</v>
      </c>
      <c r="AJ215" s="15">
        <f>X215/100*E215</f>
        <v>61.949999999999996</v>
      </c>
      <c r="AK215" s="15">
        <f>Y215/100*E215</f>
        <v>239.45999999999998</v>
      </c>
      <c r="AL215" s="15">
        <f>Z215/100*E215</f>
        <v>1.29</v>
      </c>
      <c r="AM215" s="28">
        <v>0.01</v>
      </c>
      <c r="AN215" s="28">
        <v>0.06</v>
      </c>
      <c r="AO215" s="28">
        <v>7.0000000000000007E-2</v>
      </c>
      <c r="AP215" s="28">
        <v>0.37</v>
      </c>
      <c r="AQ215" s="28">
        <v>0.27</v>
      </c>
      <c r="AR215" s="28">
        <v>0.1</v>
      </c>
      <c r="AS215" s="15">
        <f>AM215/100*C215</f>
        <v>1.8000000000000002E-2</v>
      </c>
      <c r="AT215" s="15">
        <f>AN215/100*C215</f>
        <v>0.10799999999999998</v>
      </c>
      <c r="AU215" s="15">
        <f>AO215/100*C215</f>
        <v>0.12600000000000003</v>
      </c>
      <c r="AV215" s="15">
        <f>AP215/100*C215</f>
        <v>0.66600000000000004</v>
      </c>
      <c r="AW215" s="15">
        <f>AQ215/100*C215</f>
        <v>0.48600000000000004</v>
      </c>
      <c r="AX215" s="15">
        <f>AR215/100*C215</f>
        <v>0.18</v>
      </c>
      <c r="AY215" s="15">
        <f>AM215/100*D215</f>
        <v>1.8000000000000002E-2</v>
      </c>
      <c r="AZ215" s="15">
        <f>AN215/100*D215</f>
        <v>0.10799999999999998</v>
      </c>
      <c r="BA215" s="15">
        <f>AO215/100*D215</f>
        <v>0.12600000000000003</v>
      </c>
      <c r="BB215" s="15">
        <f>AP215/100*D215</f>
        <v>0.66600000000000004</v>
      </c>
      <c r="BC215" s="15">
        <f>AQ215/100*D215</f>
        <v>0.48600000000000004</v>
      </c>
      <c r="BD215" s="15">
        <f>AR215/100*D215</f>
        <v>0.18</v>
      </c>
      <c r="BE215" s="15">
        <f>AM215/100*E215</f>
        <v>3.0000000000000002E-2</v>
      </c>
      <c r="BF215" s="15">
        <f>AN215/100*E215</f>
        <v>0.18</v>
      </c>
      <c r="BG215" s="15">
        <f>AO215/100*E215</f>
        <v>0.21000000000000002</v>
      </c>
      <c r="BH215" s="15">
        <f>AP215/100*E215</f>
        <v>1.1100000000000001</v>
      </c>
      <c r="BI215" s="15">
        <f>AQ215/100*E215</f>
        <v>0.81</v>
      </c>
      <c r="BJ215" s="50">
        <f>AR215/100*E215</f>
        <v>0.3</v>
      </c>
    </row>
    <row r="216" spans="1:62" s="7" customFormat="1" ht="42" customHeight="1" x14ac:dyDescent="0.3">
      <c r="A216" s="49" t="s">
        <v>86</v>
      </c>
      <c r="B216" s="26" t="s">
        <v>56</v>
      </c>
      <c r="C216" s="23">
        <v>290</v>
      </c>
      <c r="D216" s="23">
        <v>290</v>
      </c>
      <c r="E216" s="23">
        <v>290</v>
      </c>
      <c r="F216" s="26">
        <v>100</v>
      </c>
      <c r="G216" s="27">
        <v>80</v>
      </c>
      <c r="H216" s="14">
        <f t="shared" si="347"/>
        <v>232</v>
      </c>
      <c r="I216" s="14">
        <f t="shared" si="348"/>
        <v>232</v>
      </c>
      <c r="J216" s="14">
        <f t="shared" si="349"/>
        <v>232</v>
      </c>
      <c r="K216" s="27">
        <v>2.8</v>
      </c>
      <c r="L216" s="27">
        <v>2</v>
      </c>
      <c r="M216" s="27">
        <v>12.7</v>
      </c>
      <c r="N216" s="14">
        <f t="shared" si="350"/>
        <v>8.1199999999999992</v>
      </c>
      <c r="O216" s="14">
        <f t="shared" si="351"/>
        <v>5.8</v>
      </c>
      <c r="P216" s="14">
        <f t="shared" si="352"/>
        <v>36.83</v>
      </c>
      <c r="Q216" s="14">
        <f t="shared" si="353"/>
        <v>8.1199999999999992</v>
      </c>
      <c r="R216" s="14">
        <f t="shared" si="354"/>
        <v>5.8</v>
      </c>
      <c r="S216" s="14">
        <f t="shared" si="355"/>
        <v>36.83</v>
      </c>
      <c r="T216" s="14">
        <f t="shared" si="356"/>
        <v>8.1199999999999992</v>
      </c>
      <c r="U216" s="14">
        <f t="shared" si="357"/>
        <v>5.8</v>
      </c>
      <c r="V216" s="14">
        <f t="shared" si="358"/>
        <v>36.83</v>
      </c>
      <c r="W216" s="28">
        <v>0</v>
      </c>
      <c r="X216" s="28">
        <v>0</v>
      </c>
      <c r="Y216" s="28">
        <v>0</v>
      </c>
      <c r="Z216" s="28">
        <v>0</v>
      </c>
      <c r="AA216" s="15">
        <f t="shared" ref="AA216:AA242" si="359">W216/100*C216</f>
        <v>0</v>
      </c>
      <c r="AB216" s="15">
        <f t="shared" ref="AB216:AB242" si="360">X216/100*C216</f>
        <v>0</v>
      </c>
      <c r="AC216" s="15">
        <f t="shared" ref="AC216:AC242" si="361">Y216/100*C216</f>
        <v>0</v>
      </c>
      <c r="AD216" s="15">
        <f t="shared" ref="AD216:AD242" si="362">Z216/100*C216</f>
        <v>0</v>
      </c>
      <c r="AE216" s="15">
        <f t="shared" ref="AE216:AE242" si="363">W216/100*D216</f>
        <v>0</v>
      </c>
      <c r="AF216" s="15">
        <f t="shared" ref="AF216:AF242" si="364">X216/100*D216</f>
        <v>0</v>
      </c>
      <c r="AG216" s="15">
        <f t="shared" ref="AG216:AG242" si="365">Y216/100*D216</f>
        <v>0</v>
      </c>
      <c r="AH216" s="15">
        <f t="shared" ref="AH216:AH242" si="366">Z216/100*D216</f>
        <v>0</v>
      </c>
      <c r="AI216" s="15">
        <f t="shared" ref="AI216:AI242" si="367">W216/100*E216</f>
        <v>0</v>
      </c>
      <c r="AJ216" s="15">
        <f t="shared" ref="AJ216:AJ242" si="368">X216/100*E216</f>
        <v>0</v>
      </c>
      <c r="AK216" s="15">
        <f t="shared" ref="AK216:AK242" si="369">Y216/100*E216</f>
        <v>0</v>
      </c>
      <c r="AL216" s="15">
        <f t="shared" ref="AL216:AL242" si="370">Z216/100*E216</f>
        <v>0</v>
      </c>
      <c r="AM216" s="28">
        <v>0</v>
      </c>
      <c r="AN216" s="28">
        <v>0</v>
      </c>
      <c r="AO216" s="28">
        <v>0</v>
      </c>
      <c r="AP216" s="28">
        <v>0</v>
      </c>
      <c r="AQ216" s="28">
        <v>0</v>
      </c>
      <c r="AR216" s="28">
        <v>0</v>
      </c>
      <c r="AS216" s="15">
        <f t="shared" ref="AS216:AS242" si="371">AM216/100*C216</f>
        <v>0</v>
      </c>
      <c r="AT216" s="15">
        <f t="shared" ref="AT216:AT242" si="372">AN216/100*C216</f>
        <v>0</v>
      </c>
      <c r="AU216" s="15">
        <f t="shared" ref="AU216:AU242" si="373">AO216/100*C216</f>
        <v>0</v>
      </c>
      <c r="AV216" s="15">
        <f t="shared" ref="AV216:AV242" si="374">AP216/100*C216</f>
        <v>0</v>
      </c>
      <c r="AW216" s="15">
        <f t="shared" ref="AW216:AW242" si="375">AQ216/100*C216</f>
        <v>0</v>
      </c>
      <c r="AX216" s="15">
        <f t="shared" ref="AX216:AX242" si="376">AR216/100*C216</f>
        <v>0</v>
      </c>
      <c r="AY216" s="15">
        <f t="shared" ref="AY216:AY242" si="377">AM216/100*D216</f>
        <v>0</v>
      </c>
      <c r="AZ216" s="15">
        <f t="shared" ref="AZ216:AZ242" si="378">AN216/100*D216</f>
        <v>0</v>
      </c>
      <c r="BA216" s="15">
        <f t="shared" ref="BA216:BA242" si="379">AO216/100*D216</f>
        <v>0</v>
      </c>
      <c r="BB216" s="15">
        <f t="shared" ref="BB216:BB242" si="380">AP216/100*D216</f>
        <v>0</v>
      </c>
      <c r="BC216" s="15">
        <f t="shared" ref="BC216:BC242" si="381">AQ216/100*D216</f>
        <v>0</v>
      </c>
      <c r="BD216" s="15">
        <f t="shared" ref="BD216:BD242" si="382">AR216/100*D216</f>
        <v>0</v>
      </c>
      <c r="BE216" s="15">
        <f t="shared" ref="BE216:BE242" si="383">AM216/100*E216</f>
        <v>0</v>
      </c>
      <c r="BF216" s="15">
        <f t="shared" ref="BF216:BF242" si="384">AN216/100*E216</f>
        <v>0</v>
      </c>
      <c r="BG216" s="15">
        <f t="shared" ref="BG216:BG242" si="385">AO216/100*E216</f>
        <v>0</v>
      </c>
      <c r="BH216" s="15">
        <f t="shared" ref="BH216:BH242" si="386">AP216/100*E216</f>
        <v>0</v>
      </c>
      <c r="BI216" s="15">
        <f t="shared" ref="BI216:BI242" si="387">AQ216/100*E216</f>
        <v>0</v>
      </c>
      <c r="BJ216" s="50">
        <f t="shared" ref="BJ216:BJ242" si="388">AR216/100*E216</f>
        <v>0</v>
      </c>
    </row>
    <row r="217" spans="1:62" s="7" customFormat="1" ht="28.5" customHeight="1" x14ac:dyDescent="0.3">
      <c r="A217" s="49" t="s">
        <v>30</v>
      </c>
      <c r="B217" s="26">
        <v>13</v>
      </c>
      <c r="C217" s="23">
        <v>30</v>
      </c>
      <c r="D217" s="23">
        <v>30</v>
      </c>
      <c r="E217" s="23">
        <v>60</v>
      </c>
      <c r="F217" s="26">
        <v>30</v>
      </c>
      <c r="G217" s="27">
        <v>103</v>
      </c>
      <c r="H217" s="14">
        <f t="shared" si="347"/>
        <v>103</v>
      </c>
      <c r="I217" s="14">
        <f t="shared" si="348"/>
        <v>103</v>
      </c>
      <c r="J217" s="14">
        <f t="shared" si="349"/>
        <v>206</v>
      </c>
      <c r="K217" s="27">
        <v>8</v>
      </c>
      <c r="L217" s="27">
        <v>7.95</v>
      </c>
      <c r="M217" s="27">
        <v>0</v>
      </c>
      <c r="N217" s="14">
        <f>K217/F217*C217</f>
        <v>8</v>
      </c>
      <c r="O217" s="14">
        <f t="shared" si="351"/>
        <v>7.95</v>
      </c>
      <c r="P217" s="14">
        <f t="shared" si="352"/>
        <v>0</v>
      </c>
      <c r="Q217" s="14">
        <f t="shared" si="353"/>
        <v>8</v>
      </c>
      <c r="R217" s="14">
        <f t="shared" si="354"/>
        <v>7.95</v>
      </c>
      <c r="S217" s="14">
        <f t="shared" si="355"/>
        <v>0</v>
      </c>
      <c r="T217" s="14">
        <f t="shared" si="356"/>
        <v>16</v>
      </c>
      <c r="U217" s="14">
        <f t="shared" si="357"/>
        <v>15.9</v>
      </c>
      <c r="V217" s="14">
        <f t="shared" si="358"/>
        <v>0</v>
      </c>
      <c r="W217" s="28">
        <v>1000</v>
      </c>
      <c r="X217" s="28">
        <v>45</v>
      </c>
      <c r="Y217" s="28">
        <v>640</v>
      </c>
      <c r="Z217" s="28">
        <v>0.8</v>
      </c>
      <c r="AA217" s="15">
        <f t="shared" si="359"/>
        <v>300</v>
      </c>
      <c r="AB217" s="15">
        <f t="shared" si="360"/>
        <v>13.5</v>
      </c>
      <c r="AC217" s="15">
        <f t="shared" si="361"/>
        <v>192</v>
      </c>
      <c r="AD217" s="15">
        <f t="shared" si="362"/>
        <v>0.24</v>
      </c>
      <c r="AE217" s="15">
        <f t="shared" si="363"/>
        <v>300</v>
      </c>
      <c r="AF217" s="15">
        <f t="shared" si="364"/>
        <v>13.5</v>
      </c>
      <c r="AG217" s="15">
        <f t="shared" si="365"/>
        <v>192</v>
      </c>
      <c r="AH217" s="15">
        <f t="shared" si="366"/>
        <v>0.24</v>
      </c>
      <c r="AI217" s="15">
        <f t="shared" si="367"/>
        <v>600</v>
      </c>
      <c r="AJ217" s="15">
        <f t="shared" si="368"/>
        <v>27</v>
      </c>
      <c r="AK217" s="15">
        <f t="shared" si="369"/>
        <v>384</v>
      </c>
      <c r="AL217" s="15">
        <f t="shared" si="370"/>
        <v>0.48</v>
      </c>
      <c r="AM217" s="28">
        <v>0.23</v>
      </c>
      <c r="AN217" s="28">
        <v>0.03</v>
      </c>
      <c r="AO217" s="28">
        <v>0.3</v>
      </c>
      <c r="AP217" s="28">
        <v>0.2</v>
      </c>
      <c r="AQ217" s="28">
        <v>0.8</v>
      </c>
      <c r="AR217" s="28">
        <v>0.5</v>
      </c>
      <c r="AS217" s="15">
        <f t="shared" si="371"/>
        <v>6.9000000000000006E-2</v>
      </c>
      <c r="AT217" s="15">
        <f t="shared" si="372"/>
        <v>8.9999999999999993E-3</v>
      </c>
      <c r="AU217" s="15">
        <f t="shared" si="373"/>
        <v>0.09</v>
      </c>
      <c r="AV217" s="15">
        <f t="shared" si="374"/>
        <v>0.06</v>
      </c>
      <c r="AW217" s="15">
        <f t="shared" si="375"/>
        <v>0.24</v>
      </c>
      <c r="AX217" s="15">
        <f t="shared" si="376"/>
        <v>0.15</v>
      </c>
      <c r="AY217" s="15">
        <f t="shared" si="377"/>
        <v>6.9000000000000006E-2</v>
      </c>
      <c r="AZ217" s="15">
        <f t="shared" si="378"/>
        <v>8.9999999999999993E-3</v>
      </c>
      <c r="BA217" s="15">
        <f t="shared" si="379"/>
        <v>0.09</v>
      </c>
      <c r="BB217" s="15">
        <f t="shared" si="380"/>
        <v>0.06</v>
      </c>
      <c r="BC217" s="15">
        <f t="shared" si="381"/>
        <v>0.24</v>
      </c>
      <c r="BD217" s="15">
        <f t="shared" si="382"/>
        <v>0.15</v>
      </c>
      <c r="BE217" s="15">
        <f t="shared" si="383"/>
        <v>0.13800000000000001</v>
      </c>
      <c r="BF217" s="15">
        <f t="shared" si="384"/>
        <v>1.7999999999999999E-2</v>
      </c>
      <c r="BG217" s="15">
        <f t="shared" si="385"/>
        <v>0.18</v>
      </c>
      <c r="BH217" s="15">
        <f t="shared" si="386"/>
        <v>0.12</v>
      </c>
      <c r="BI217" s="15">
        <f t="shared" si="387"/>
        <v>0.48</v>
      </c>
      <c r="BJ217" s="50">
        <f t="shared" si="388"/>
        <v>0.3</v>
      </c>
    </row>
    <row r="218" spans="1:62" s="7" customFormat="1" ht="24" customHeight="1" x14ac:dyDescent="0.3">
      <c r="A218" s="49" t="s">
        <v>28</v>
      </c>
      <c r="B218" s="26" t="s">
        <v>29</v>
      </c>
      <c r="C218" s="23">
        <v>10</v>
      </c>
      <c r="D218" s="23">
        <v>10</v>
      </c>
      <c r="E218" s="23">
        <v>20</v>
      </c>
      <c r="F218" s="26">
        <v>20</v>
      </c>
      <c r="G218" s="27">
        <v>150</v>
      </c>
      <c r="H218" s="14">
        <f t="shared" si="347"/>
        <v>75</v>
      </c>
      <c r="I218" s="14">
        <f t="shared" si="348"/>
        <v>75</v>
      </c>
      <c r="J218" s="14">
        <f t="shared" si="349"/>
        <v>150</v>
      </c>
      <c r="K218" s="27">
        <v>0.12</v>
      </c>
      <c r="L218" s="27">
        <v>16.5</v>
      </c>
      <c r="M218" s="27">
        <v>0.16</v>
      </c>
      <c r="N218" s="14">
        <f t="shared" si="350"/>
        <v>0.06</v>
      </c>
      <c r="O218" s="14">
        <f t="shared" si="351"/>
        <v>8.25</v>
      </c>
      <c r="P218" s="14">
        <f t="shared" si="352"/>
        <v>0.08</v>
      </c>
      <c r="Q218" s="14">
        <f t="shared" si="353"/>
        <v>0.06</v>
      </c>
      <c r="R218" s="14">
        <f t="shared" si="354"/>
        <v>8.25</v>
      </c>
      <c r="S218" s="14">
        <f t="shared" si="355"/>
        <v>0.08</v>
      </c>
      <c r="T218" s="14">
        <f t="shared" si="356"/>
        <v>0.12</v>
      </c>
      <c r="U218" s="14">
        <f t="shared" si="357"/>
        <v>16.5</v>
      </c>
      <c r="V218" s="14">
        <f t="shared" si="358"/>
        <v>0.16</v>
      </c>
      <c r="W218" s="28">
        <v>12</v>
      </c>
      <c r="X218" s="28">
        <v>0</v>
      </c>
      <c r="Y218" s="28">
        <v>19</v>
      </c>
      <c r="Z218" s="28">
        <v>0.2</v>
      </c>
      <c r="AA218" s="15">
        <f t="shared" si="359"/>
        <v>1.2</v>
      </c>
      <c r="AB218" s="15">
        <f t="shared" si="360"/>
        <v>0</v>
      </c>
      <c r="AC218" s="15">
        <f t="shared" si="361"/>
        <v>1.9</v>
      </c>
      <c r="AD218" s="15">
        <f t="shared" si="362"/>
        <v>0.02</v>
      </c>
      <c r="AE218" s="15">
        <f t="shared" si="363"/>
        <v>1.2</v>
      </c>
      <c r="AF218" s="15">
        <f t="shared" si="364"/>
        <v>0</v>
      </c>
      <c r="AG218" s="15">
        <f t="shared" si="365"/>
        <v>1.9</v>
      </c>
      <c r="AH218" s="15">
        <f t="shared" si="366"/>
        <v>0.02</v>
      </c>
      <c r="AI218" s="15">
        <f t="shared" si="367"/>
        <v>2.4</v>
      </c>
      <c r="AJ218" s="15">
        <f t="shared" si="368"/>
        <v>0</v>
      </c>
      <c r="AK218" s="15">
        <f t="shared" si="369"/>
        <v>3.8</v>
      </c>
      <c r="AL218" s="15">
        <f t="shared" si="370"/>
        <v>0.04</v>
      </c>
      <c r="AM218" s="28">
        <v>0.4</v>
      </c>
      <c r="AN218" s="28">
        <v>0</v>
      </c>
      <c r="AO218" s="28">
        <v>0.1</v>
      </c>
      <c r="AP218" s="28">
        <v>0</v>
      </c>
      <c r="AQ218" s="28">
        <v>0</v>
      </c>
      <c r="AR218" s="28">
        <v>1</v>
      </c>
      <c r="AS218" s="15">
        <f t="shared" si="371"/>
        <v>0.04</v>
      </c>
      <c r="AT218" s="15">
        <f t="shared" si="372"/>
        <v>0</v>
      </c>
      <c r="AU218" s="15">
        <f t="shared" si="373"/>
        <v>0.01</v>
      </c>
      <c r="AV218" s="15">
        <f t="shared" si="374"/>
        <v>0</v>
      </c>
      <c r="AW218" s="15">
        <f t="shared" si="375"/>
        <v>0</v>
      </c>
      <c r="AX218" s="15">
        <f t="shared" si="376"/>
        <v>0.1</v>
      </c>
      <c r="AY218" s="15">
        <f t="shared" si="377"/>
        <v>0.04</v>
      </c>
      <c r="AZ218" s="15">
        <f t="shared" si="378"/>
        <v>0</v>
      </c>
      <c r="BA218" s="15">
        <f t="shared" si="379"/>
        <v>0.01</v>
      </c>
      <c r="BB218" s="15">
        <f t="shared" si="380"/>
        <v>0</v>
      </c>
      <c r="BC218" s="15">
        <f t="shared" si="381"/>
        <v>0</v>
      </c>
      <c r="BD218" s="15">
        <f t="shared" si="382"/>
        <v>0.1</v>
      </c>
      <c r="BE218" s="15">
        <f t="shared" si="383"/>
        <v>0.08</v>
      </c>
      <c r="BF218" s="15">
        <f t="shared" si="384"/>
        <v>0</v>
      </c>
      <c r="BG218" s="15">
        <f t="shared" si="385"/>
        <v>0.02</v>
      </c>
      <c r="BH218" s="15">
        <f t="shared" si="386"/>
        <v>0</v>
      </c>
      <c r="BI218" s="15">
        <f t="shared" si="387"/>
        <v>0</v>
      </c>
      <c r="BJ218" s="50">
        <f t="shared" si="388"/>
        <v>0.2</v>
      </c>
    </row>
    <row r="219" spans="1:62" s="7" customFormat="1" ht="18" customHeight="1" x14ac:dyDescent="0.3">
      <c r="A219" s="49" t="s">
        <v>31</v>
      </c>
      <c r="B219" s="26">
        <v>480</v>
      </c>
      <c r="C219" s="23">
        <v>30</v>
      </c>
      <c r="D219" s="23">
        <v>50</v>
      </c>
      <c r="E219" s="23">
        <v>80</v>
      </c>
      <c r="F219" s="26">
        <v>50</v>
      </c>
      <c r="G219" s="30">
        <v>127</v>
      </c>
      <c r="H219" s="14">
        <f t="shared" si="347"/>
        <v>76.2</v>
      </c>
      <c r="I219" s="14">
        <f t="shared" si="348"/>
        <v>127</v>
      </c>
      <c r="J219" s="14">
        <f t="shared" si="349"/>
        <v>203.2</v>
      </c>
      <c r="K219" s="30">
        <v>3.88</v>
      </c>
      <c r="L219" s="30">
        <v>1</v>
      </c>
      <c r="M219" s="30">
        <v>26.5</v>
      </c>
      <c r="N219" s="14">
        <f>K219/F219*C219</f>
        <v>2.3280000000000003</v>
      </c>
      <c r="O219" s="14">
        <f t="shared" si="351"/>
        <v>0.6</v>
      </c>
      <c r="P219" s="14">
        <f t="shared" si="352"/>
        <v>15.9</v>
      </c>
      <c r="Q219" s="14">
        <f t="shared" si="353"/>
        <v>3.88</v>
      </c>
      <c r="R219" s="14">
        <f t="shared" si="354"/>
        <v>1</v>
      </c>
      <c r="S219" s="14">
        <f t="shared" si="355"/>
        <v>26.5</v>
      </c>
      <c r="T219" s="14">
        <f t="shared" si="356"/>
        <v>6.2080000000000002</v>
      </c>
      <c r="U219" s="14">
        <f t="shared" si="357"/>
        <v>1.6</v>
      </c>
      <c r="V219" s="14">
        <f t="shared" si="358"/>
        <v>42.400000000000006</v>
      </c>
      <c r="W219" s="28">
        <v>148.1</v>
      </c>
      <c r="X219" s="28">
        <v>16</v>
      </c>
      <c r="Y219" s="28">
        <v>52.77</v>
      </c>
      <c r="Z219" s="28">
        <v>2.4</v>
      </c>
      <c r="AA219" s="15">
        <f t="shared" si="359"/>
        <v>44.429999999999993</v>
      </c>
      <c r="AB219" s="15">
        <f t="shared" si="360"/>
        <v>4.8</v>
      </c>
      <c r="AC219" s="15">
        <f t="shared" si="361"/>
        <v>15.831000000000001</v>
      </c>
      <c r="AD219" s="15">
        <f t="shared" si="362"/>
        <v>0.72</v>
      </c>
      <c r="AE219" s="15">
        <f t="shared" si="363"/>
        <v>74.05</v>
      </c>
      <c r="AF219" s="15">
        <f t="shared" si="364"/>
        <v>8</v>
      </c>
      <c r="AG219" s="15">
        <f t="shared" si="365"/>
        <v>26.385000000000002</v>
      </c>
      <c r="AH219" s="15">
        <f t="shared" si="366"/>
        <v>1.2</v>
      </c>
      <c r="AI219" s="15">
        <f t="shared" si="367"/>
        <v>118.47999999999999</v>
      </c>
      <c r="AJ219" s="15">
        <f t="shared" si="368"/>
        <v>12.8</v>
      </c>
      <c r="AK219" s="15">
        <f t="shared" si="369"/>
        <v>42.216000000000008</v>
      </c>
      <c r="AL219" s="15">
        <f t="shared" si="370"/>
        <v>1.92</v>
      </c>
      <c r="AM219" s="28">
        <v>0</v>
      </c>
      <c r="AN219" s="28">
        <v>0.34</v>
      </c>
      <c r="AO219" s="28">
        <v>0.2</v>
      </c>
      <c r="AP219" s="28">
        <v>2.5</v>
      </c>
      <c r="AQ219" s="28">
        <v>0</v>
      </c>
      <c r="AR219" s="28">
        <v>1.5</v>
      </c>
      <c r="AS219" s="15">
        <f t="shared" si="371"/>
        <v>0</v>
      </c>
      <c r="AT219" s="15">
        <f t="shared" si="372"/>
        <v>0.10200000000000001</v>
      </c>
      <c r="AU219" s="15">
        <f t="shared" si="373"/>
        <v>0.06</v>
      </c>
      <c r="AV219" s="15">
        <f t="shared" si="374"/>
        <v>0.75</v>
      </c>
      <c r="AW219" s="15">
        <f t="shared" si="375"/>
        <v>0</v>
      </c>
      <c r="AX219" s="15">
        <f t="shared" si="376"/>
        <v>0.44999999999999996</v>
      </c>
      <c r="AY219" s="15">
        <f t="shared" si="377"/>
        <v>0</v>
      </c>
      <c r="AZ219" s="15">
        <f t="shared" si="378"/>
        <v>0.17</v>
      </c>
      <c r="BA219" s="15">
        <f t="shared" si="379"/>
        <v>0.1</v>
      </c>
      <c r="BB219" s="15">
        <f t="shared" si="380"/>
        <v>1.25</v>
      </c>
      <c r="BC219" s="15">
        <f t="shared" si="381"/>
        <v>0</v>
      </c>
      <c r="BD219" s="15">
        <f t="shared" si="382"/>
        <v>0.75</v>
      </c>
      <c r="BE219" s="15">
        <f t="shared" si="383"/>
        <v>0</v>
      </c>
      <c r="BF219" s="15">
        <f t="shared" si="384"/>
        <v>0.27200000000000002</v>
      </c>
      <c r="BG219" s="15">
        <f t="shared" si="385"/>
        <v>0.16</v>
      </c>
      <c r="BH219" s="15">
        <f t="shared" si="386"/>
        <v>2</v>
      </c>
      <c r="BI219" s="15">
        <f t="shared" si="387"/>
        <v>0</v>
      </c>
      <c r="BJ219" s="50">
        <f t="shared" si="388"/>
        <v>1.2</v>
      </c>
    </row>
    <row r="220" spans="1:62" s="7" customFormat="1" ht="25.5" customHeight="1" x14ac:dyDescent="0.3">
      <c r="A220" s="49" t="s">
        <v>32</v>
      </c>
      <c r="B220" s="26" t="s">
        <v>33</v>
      </c>
      <c r="C220" s="23">
        <v>50</v>
      </c>
      <c r="D220" s="23">
        <v>50</v>
      </c>
      <c r="E220" s="23">
        <v>75</v>
      </c>
      <c r="F220" s="26">
        <v>75</v>
      </c>
      <c r="G220" s="27">
        <v>276</v>
      </c>
      <c r="H220" s="14">
        <f t="shared" si="347"/>
        <v>184</v>
      </c>
      <c r="I220" s="14">
        <f t="shared" si="348"/>
        <v>184</v>
      </c>
      <c r="J220" s="14">
        <f t="shared" si="349"/>
        <v>276</v>
      </c>
      <c r="K220" s="27">
        <v>1.8</v>
      </c>
      <c r="L220" s="27">
        <v>11</v>
      </c>
      <c r="M220" s="27">
        <v>40</v>
      </c>
      <c r="N220" s="14">
        <f t="shared" si="350"/>
        <v>1.2</v>
      </c>
      <c r="O220" s="14">
        <f t="shared" si="351"/>
        <v>7.333333333333333</v>
      </c>
      <c r="P220" s="14">
        <f t="shared" si="352"/>
        <v>26.666666666666668</v>
      </c>
      <c r="Q220" s="14">
        <f t="shared" si="353"/>
        <v>1.2</v>
      </c>
      <c r="R220" s="14">
        <f t="shared" si="354"/>
        <v>7.333333333333333</v>
      </c>
      <c r="S220" s="14">
        <f t="shared" si="355"/>
        <v>26.666666666666668</v>
      </c>
      <c r="T220" s="14">
        <f t="shared" si="356"/>
        <v>1.8</v>
      </c>
      <c r="U220" s="14">
        <f t="shared" si="357"/>
        <v>11</v>
      </c>
      <c r="V220" s="14">
        <f t="shared" si="358"/>
        <v>40</v>
      </c>
      <c r="W220" s="28">
        <v>17.88</v>
      </c>
      <c r="X220" s="28">
        <v>11.17</v>
      </c>
      <c r="Y220" s="28">
        <v>14.97</v>
      </c>
      <c r="Z220" s="28">
        <v>0.4</v>
      </c>
      <c r="AA220" s="15">
        <f t="shared" si="359"/>
        <v>8.94</v>
      </c>
      <c r="AB220" s="15">
        <f t="shared" si="360"/>
        <v>5.585</v>
      </c>
      <c r="AC220" s="15">
        <f t="shared" si="361"/>
        <v>7.4850000000000003</v>
      </c>
      <c r="AD220" s="15">
        <f t="shared" si="362"/>
        <v>0.2</v>
      </c>
      <c r="AE220" s="15">
        <f t="shared" si="363"/>
        <v>8.94</v>
      </c>
      <c r="AF220" s="15">
        <f t="shared" si="364"/>
        <v>5.585</v>
      </c>
      <c r="AG220" s="15">
        <f t="shared" si="365"/>
        <v>7.4850000000000003</v>
      </c>
      <c r="AH220" s="15">
        <f t="shared" si="366"/>
        <v>0.2</v>
      </c>
      <c r="AI220" s="15">
        <f t="shared" si="367"/>
        <v>13.409999999999998</v>
      </c>
      <c r="AJ220" s="15">
        <f t="shared" si="368"/>
        <v>8.3774999999999995</v>
      </c>
      <c r="AK220" s="15">
        <f t="shared" si="369"/>
        <v>11.227499999999999</v>
      </c>
      <c r="AL220" s="15">
        <f t="shared" si="370"/>
        <v>0.3</v>
      </c>
      <c r="AM220" s="28">
        <v>0.05</v>
      </c>
      <c r="AN220" s="28">
        <v>0.14000000000000001</v>
      </c>
      <c r="AO220" s="28">
        <v>0.14000000000000001</v>
      </c>
      <c r="AP220" s="28">
        <v>1.45</v>
      </c>
      <c r="AQ220" s="28">
        <v>9.0299999999999994</v>
      </c>
      <c r="AR220" s="28">
        <v>1.02</v>
      </c>
      <c r="AS220" s="15">
        <f t="shared" si="371"/>
        <v>2.5000000000000001E-2</v>
      </c>
      <c r="AT220" s="15">
        <f t="shared" si="372"/>
        <v>7.0000000000000007E-2</v>
      </c>
      <c r="AU220" s="15">
        <f t="shared" si="373"/>
        <v>7.0000000000000007E-2</v>
      </c>
      <c r="AV220" s="15">
        <f t="shared" si="374"/>
        <v>0.72499999999999998</v>
      </c>
      <c r="AW220" s="15">
        <f t="shared" si="375"/>
        <v>4.5149999999999997</v>
      </c>
      <c r="AX220" s="15">
        <f t="shared" si="376"/>
        <v>0.51</v>
      </c>
      <c r="AY220" s="15">
        <f t="shared" si="377"/>
        <v>2.5000000000000001E-2</v>
      </c>
      <c r="AZ220" s="15">
        <f t="shared" si="378"/>
        <v>7.0000000000000007E-2</v>
      </c>
      <c r="BA220" s="15">
        <f t="shared" si="379"/>
        <v>7.0000000000000007E-2</v>
      </c>
      <c r="BB220" s="15">
        <f t="shared" si="380"/>
        <v>0.72499999999999998</v>
      </c>
      <c r="BC220" s="15">
        <f t="shared" si="381"/>
        <v>4.5149999999999997</v>
      </c>
      <c r="BD220" s="15">
        <f t="shared" si="382"/>
        <v>0.51</v>
      </c>
      <c r="BE220" s="15">
        <f t="shared" si="383"/>
        <v>3.7499999999999999E-2</v>
      </c>
      <c r="BF220" s="15">
        <f t="shared" si="384"/>
        <v>0.10500000000000001</v>
      </c>
      <c r="BG220" s="15">
        <f t="shared" si="385"/>
        <v>0.10500000000000001</v>
      </c>
      <c r="BH220" s="15">
        <f t="shared" si="386"/>
        <v>1.0874999999999999</v>
      </c>
      <c r="BI220" s="15">
        <f t="shared" si="387"/>
        <v>6.7724999999999991</v>
      </c>
      <c r="BJ220" s="50">
        <f t="shared" si="388"/>
        <v>0.76500000000000001</v>
      </c>
    </row>
    <row r="221" spans="1:62" s="7" customFormat="1" ht="24" customHeight="1" x14ac:dyDescent="0.3">
      <c r="A221" s="49" t="s">
        <v>34</v>
      </c>
      <c r="B221" s="26">
        <v>10033</v>
      </c>
      <c r="C221" s="23">
        <v>200</v>
      </c>
      <c r="D221" s="23">
        <v>200</v>
      </c>
      <c r="E221" s="23">
        <v>200</v>
      </c>
      <c r="F221" s="26">
        <v>100</v>
      </c>
      <c r="G221" s="27">
        <v>15</v>
      </c>
      <c r="H221" s="14">
        <f t="shared" si="347"/>
        <v>30</v>
      </c>
      <c r="I221" s="14">
        <f t="shared" si="348"/>
        <v>30</v>
      </c>
      <c r="J221" s="14">
        <f t="shared" si="349"/>
        <v>30</v>
      </c>
      <c r="K221" s="27">
        <v>0.82</v>
      </c>
      <c r="L221" s="27">
        <v>0.82</v>
      </c>
      <c r="M221" s="27">
        <v>1.19</v>
      </c>
      <c r="N221" s="14">
        <f t="shared" si="350"/>
        <v>1.6399999999999997</v>
      </c>
      <c r="O221" s="14">
        <f t="shared" si="351"/>
        <v>1.6399999999999997</v>
      </c>
      <c r="P221" s="14">
        <f t="shared" si="352"/>
        <v>2.38</v>
      </c>
      <c r="Q221" s="14">
        <f t="shared" si="353"/>
        <v>1.6399999999999997</v>
      </c>
      <c r="R221" s="14">
        <f t="shared" si="354"/>
        <v>1.6399999999999997</v>
      </c>
      <c r="S221" s="14">
        <f t="shared" si="355"/>
        <v>2.38</v>
      </c>
      <c r="T221" s="14">
        <f t="shared" si="356"/>
        <v>1.6399999999999997</v>
      </c>
      <c r="U221" s="14">
        <f t="shared" si="357"/>
        <v>1.6399999999999997</v>
      </c>
      <c r="V221" s="14">
        <f t="shared" si="358"/>
        <v>2.38</v>
      </c>
      <c r="W221" s="28">
        <v>5.33</v>
      </c>
      <c r="X221" s="28">
        <v>2.34</v>
      </c>
      <c r="Y221" s="28">
        <v>2.88</v>
      </c>
      <c r="Z221" s="28">
        <v>0.28999999999999998</v>
      </c>
      <c r="AA221" s="15">
        <f t="shared" si="359"/>
        <v>10.66</v>
      </c>
      <c r="AB221" s="15">
        <f t="shared" si="360"/>
        <v>4.68</v>
      </c>
      <c r="AC221" s="15">
        <f t="shared" si="361"/>
        <v>5.76</v>
      </c>
      <c r="AD221" s="15">
        <f t="shared" si="362"/>
        <v>0.57999999999999996</v>
      </c>
      <c r="AE221" s="15">
        <f t="shared" si="363"/>
        <v>10.66</v>
      </c>
      <c r="AF221" s="15">
        <f t="shared" si="364"/>
        <v>4.68</v>
      </c>
      <c r="AG221" s="15">
        <f t="shared" si="365"/>
        <v>5.76</v>
      </c>
      <c r="AH221" s="15">
        <f t="shared" si="366"/>
        <v>0.57999999999999996</v>
      </c>
      <c r="AI221" s="15">
        <f t="shared" si="367"/>
        <v>10.66</v>
      </c>
      <c r="AJ221" s="15">
        <f t="shared" si="368"/>
        <v>4.68</v>
      </c>
      <c r="AK221" s="15">
        <f t="shared" si="369"/>
        <v>5.76</v>
      </c>
      <c r="AL221" s="15">
        <f t="shared" si="370"/>
        <v>0.57999999999999996</v>
      </c>
      <c r="AM221" s="28">
        <v>0</v>
      </c>
      <c r="AN221" s="28">
        <v>0.05</v>
      </c>
      <c r="AO221" s="28">
        <v>0</v>
      </c>
      <c r="AP221" s="28">
        <v>0.55000000000000004</v>
      </c>
      <c r="AQ221" s="28">
        <v>2.5299999999999998</v>
      </c>
      <c r="AR221" s="28">
        <v>0</v>
      </c>
      <c r="AS221" s="15">
        <f t="shared" si="371"/>
        <v>0</v>
      </c>
      <c r="AT221" s="15">
        <f t="shared" si="372"/>
        <v>0.1</v>
      </c>
      <c r="AU221" s="15">
        <f t="shared" si="373"/>
        <v>0</v>
      </c>
      <c r="AV221" s="15">
        <f t="shared" si="374"/>
        <v>1.1000000000000001</v>
      </c>
      <c r="AW221" s="15">
        <f t="shared" si="375"/>
        <v>5.0599999999999996</v>
      </c>
      <c r="AX221" s="15">
        <f t="shared" si="376"/>
        <v>0</v>
      </c>
      <c r="AY221" s="15">
        <f t="shared" si="377"/>
        <v>0</v>
      </c>
      <c r="AZ221" s="15">
        <f t="shared" si="378"/>
        <v>0.1</v>
      </c>
      <c r="BA221" s="15">
        <f t="shared" si="379"/>
        <v>0</v>
      </c>
      <c r="BB221" s="15">
        <f t="shared" si="380"/>
        <v>1.1000000000000001</v>
      </c>
      <c r="BC221" s="15">
        <f t="shared" si="381"/>
        <v>5.0599999999999996</v>
      </c>
      <c r="BD221" s="15">
        <f t="shared" si="382"/>
        <v>0</v>
      </c>
      <c r="BE221" s="15">
        <f t="shared" si="383"/>
        <v>0</v>
      </c>
      <c r="BF221" s="15">
        <f t="shared" si="384"/>
        <v>0.1</v>
      </c>
      <c r="BG221" s="15">
        <f t="shared" si="385"/>
        <v>0</v>
      </c>
      <c r="BH221" s="15">
        <f t="shared" si="386"/>
        <v>1.1000000000000001</v>
      </c>
      <c r="BI221" s="15">
        <f t="shared" si="387"/>
        <v>5.0599999999999996</v>
      </c>
      <c r="BJ221" s="50">
        <f t="shared" si="388"/>
        <v>0</v>
      </c>
    </row>
    <row r="222" spans="1:62" s="9" customFormat="1" ht="20.100000000000001" customHeight="1" x14ac:dyDescent="0.3">
      <c r="A222" s="145" t="s">
        <v>36</v>
      </c>
      <c r="B222" s="150"/>
      <c r="C222" s="150"/>
      <c r="D222" s="150"/>
      <c r="E222" s="150"/>
      <c r="F222" s="150"/>
      <c r="G222" s="77">
        <f t="shared" ref="G222:AL222" si="389">SUM(G215:G221)</f>
        <v>1053</v>
      </c>
      <c r="H222" s="77">
        <f t="shared" si="389"/>
        <v>917.6400000000001</v>
      </c>
      <c r="I222" s="77">
        <f t="shared" si="389"/>
        <v>968.44</v>
      </c>
      <c r="J222" s="77">
        <f t="shared" si="389"/>
        <v>1459.6</v>
      </c>
      <c r="K222" s="77">
        <f t="shared" si="389"/>
        <v>25.32</v>
      </c>
      <c r="L222" s="77">
        <f t="shared" si="389"/>
        <v>50.47</v>
      </c>
      <c r="M222" s="77">
        <f t="shared" si="389"/>
        <v>123.14999999999999</v>
      </c>
      <c r="N222" s="77">
        <f t="shared" si="389"/>
        <v>27.035999999999998</v>
      </c>
      <c r="O222" s="77">
        <f t="shared" si="389"/>
        <v>39.637333333333338</v>
      </c>
      <c r="P222" s="77">
        <f t="shared" si="389"/>
        <v>112.52866666666667</v>
      </c>
      <c r="Q222" s="77">
        <f t="shared" si="389"/>
        <v>28.587999999999997</v>
      </c>
      <c r="R222" s="77">
        <f t="shared" si="389"/>
        <v>40.037333333333336</v>
      </c>
      <c r="S222" s="77">
        <f t="shared" si="389"/>
        <v>123.12866666666666</v>
      </c>
      <c r="T222" s="77">
        <f t="shared" si="389"/>
        <v>43.367999999999995</v>
      </c>
      <c r="U222" s="77">
        <f t="shared" si="389"/>
        <v>65.88000000000001</v>
      </c>
      <c r="V222" s="77">
        <f t="shared" si="389"/>
        <v>172.89</v>
      </c>
      <c r="W222" s="77">
        <f t="shared" si="389"/>
        <v>1244.02</v>
      </c>
      <c r="X222" s="77">
        <f t="shared" si="389"/>
        <v>95.160000000000011</v>
      </c>
      <c r="Y222" s="77">
        <f t="shared" si="389"/>
        <v>809.43999999999994</v>
      </c>
      <c r="Z222" s="77">
        <f t="shared" si="389"/>
        <v>4.5200000000000005</v>
      </c>
      <c r="AA222" s="77">
        <f t="shared" si="389"/>
        <v>474.50800000000004</v>
      </c>
      <c r="AB222" s="77">
        <f t="shared" si="389"/>
        <v>65.734999999999985</v>
      </c>
      <c r="AC222" s="77">
        <f t="shared" si="389"/>
        <v>366.65199999999999</v>
      </c>
      <c r="AD222" s="77">
        <f t="shared" si="389"/>
        <v>2.5339999999999998</v>
      </c>
      <c r="AE222" s="77">
        <f t="shared" si="389"/>
        <v>504.12800000000004</v>
      </c>
      <c r="AF222" s="77">
        <f t="shared" si="389"/>
        <v>68.935000000000002</v>
      </c>
      <c r="AG222" s="77">
        <f t="shared" si="389"/>
        <v>377.20599999999996</v>
      </c>
      <c r="AH222" s="77">
        <f t="shared" si="389"/>
        <v>3.0140000000000002</v>
      </c>
      <c r="AI222" s="77">
        <f t="shared" si="389"/>
        <v>927.07999999999993</v>
      </c>
      <c r="AJ222" s="77">
        <f t="shared" si="389"/>
        <v>114.80749999999998</v>
      </c>
      <c r="AK222" s="77">
        <f t="shared" si="389"/>
        <v>686.46349999999995</v>
      </c>
      <c r="AL222" s="77">
        <f t="shared" si="389"/>
        <v>4.6100000000000003</v>
      </c>
      <c r="AM222" s="77">
        <f t="shared" ref="AM222:BJ222" si="390">SUM(AM215:AM221)</f>
        <v>0.69000000000000006</v>
      </c>
      <c r="AN222" s="77">
        <f t="shared" si="390"/>
        <v>0.62000000000000011</v>
      </c>
      <c r="AO222" s="77">
        <f t="shared" si="390"/>
        <v>0.80999999999999994</v>
      </c>
      <c r="AP222" s="77">
        <f t="shared" si="390"/>
        <v>5.07</v>
      </c>
      <c r="AQ222" s="77">
        <f t="shared" si="390"/>
        <v>12.629999999999999</v>
      </c>
      <c r="AR222" s="77">
        <f t="shared" si="390"/>
        <v>4.12</v>
      </c>
      <c r="AS222" s="77">
        <f t="shared" si="390"/>
        <v>0.152</v>
      </c>
      <c r="AT222" s="77">
        <f t="shared" si="390"/>
        <v>0.38900000000000001</v>
      </c>
      <c r="AU222" s="77">
        <f t="shared" si="390"/>
        <v>0.35600000000000004</v>
      </c>
      <c r="AV222" s="77">
        <f t="shared" si="390"/>
        <v>3.3010000000000002</v>
      </c>
      <c r="AW222" s="77">
        <f t="shared" si="390"/>
        <v>10.300999999999998</v>
      </c>
      <c r="AX222" s="77">
        <f t="shared" si="390"/>
        <v>1.39</v>
      </c>
      <c r="AY222" s="77">
        <f t="shared" si="390"/>
        <v>0.152</v>
      </c>
      <c r="AZ222" s="77">
        <f t="shared" si="390"/>
        <v>0.45699999999999996</v>
      </c>
      <c r="BA222" s="77">
        <f t="shared" si="390"/>
        <v>0.39600000000000007</v>
      </c>
      <c r="BB222" s="77">
        <f t="shared" si="390"/>
        <v>3.8010000000000002</v>
      </c>
      <c r="BC222" s="77">
        <f t="shared" si="390"/>
        <v>10.300999999999998</v>
      </c>
      <c r="BD222" s="77">
        <f t="shared" si="390"/>
        <v>1.69</v>
      </c>
      <c r="BE222" s="77">
        <f t="shared" si="390"/>
        <v>0.28549999999999998</v>
      </c>
      <c r="BF222" s="77">
        <f t="shared" si="390"/>
        <v>0.67499999999999993</v>
      </c>
      <c r="BG222" s="77">
        <f t="shared" si="390"/>
        <v>0.67500000000000004</v>
      </c>
      <c r="BH222" s="77">
        <f t="shared" si="390"/>
        <v>5.4175000000000004</v>
      </c>
      <c r="BI222" s="77">
        <f t="shared" si="390"/>
        <v>13.122499999999999</v>
      </c>
      <c r="BJ222" s="52">
        <f t="shared" si="390"/>
        <v>2.7650000000000001</v>
      </c>
    </row>
    <row r="223" spans="1:62" s="7" customFormat="1" ht="35.25" customHeight="1" x14ac:dyDescent="0.3">
      <c r="A223" s="49" t="s">
        <v>151</v>
      </c>
      <c r="B223" s="26">
        <v>56</v>
      </c>
      <c r="C223" s="23">
        <v>300</v>
      </c>
      <c r="D223" s="23">
        <v>300</v>
      </c>
      <c r="E223" s="23">
        <v>400</v>
      </c>
      <c r="F223" s="26">
        <v>300</v>
      </c>
      <c r="G223" s="27">
        <v>144</v>
      </c>
      <c r="H223" s="14">
        <f t="shared" ref="H223:H230" si="391">G223/F223*C223</f>
        <v>144</v>
      </c>
      <c r="I223" s="14">
        <f t="shared" ref="I223:I230" si="392">G223/F223*D223</f>
        <v>144</v>
      </c>
      <c r="J223" s="14">
        <f t="shared" ref="J223:J230" si="393">G223/F223*E223</f>
        <v>192</v>
      </c>
      <c r="K223" s="27">
        <v>2.6</v>
      </c>
      <c r="L223" s="27">
        <v>6.4</v>
      </c>
      <c r="M223" s="27">
        <v>18.5</v>
      </c>
      <c r="N223" s="14">
        <f t="shared" ref="N223:N230" si="394">K223/F223*C223</f>
        <v>2.6</v>
      </c>
      <c r="O223" s="14">
        <f t="shared" ref="O223:O230" si="395">L223/F223*C223</f>
        <v>6.4000000000000012</v>
      </c>
      <c r="P223" s="14">
        <f t="shared" ref="P223:P230" si="396">M223/F223*C223</f>
        <v>18.5</v>
      </c>
      <c r="Q223" s="14">
        <f t="shared" ref="Q223:Q230" si="397">K223/F223*D223</f>
        <v>2.6</v>
      </c>
      <c r="R223" s="14">
        <f t="shared" ref="R223:R230" si="398">L223/F223*D223</f>
        <v>6.4000000000000012</v>
      </c>
      <c r="S223" s="14">
        <f t="shared" ref="S223:S230" si="399">M223/F223*D223</f>
        <v>18.5</v>
      </c>
      <c r="T223" s="14">
        <f t="shared" ref="T223:T230" si="400">K223/F223*E223</f>
        <v>3.4666666666666663</v>
      </c>
      <c r="U223" s="14">
        <f t="shared" ref="U223:U230" si="401">L223/F223*E223</f>
        <v>8.533333333333335</v>
      </c>
      <c r="V223" s="14">
        <f t="shared" ref="V223:V230" si="402">M223/F223*E223</f>
        <v>24.666666666666668</v>
      </c>
      <c r="W223" s="28">
        <v>12.9</v>
      </c>
      <c r="X223" s="28">
        <v>14.09</v>
      </c>
      <c r="Y223" s="28">
        <v>61.87</v>
      </c>
      <c r="Z223" s="28">
        <v>1.87</v>
      </c>
      <c r="AA223" s="15">
        <f t="shared" si="359"/>
        <v>38.700000000000003</v>
      </c>
      <c r="AB223" s="15">
        <f t="shared" si="360"/>
        <v>42.269999999999996</v>
      </c>
      <c r="AC223" s="15">
        <f t="shared" si="361"/>
        <v>185.61</v>
      </c>
      <c r="AD223" s="15">
        <f t="shared" si="362"/>
        <v>5.61</v>
      </c>
      <c r="AE223" s="15">
        <f t="shared" si="363"/>
        <v>38.700000000000003</v>
      </c>
      <c r="AF223" s="15">
        <f t="shared" si="364"/>
        <v>42.269999999999996</v>
      </c>
      <c r="AG223" s="15">
        <f t="shared" si="365"/>
        <v>185.61</v>
      </c>
      <c r="AH223" s="15">
        <f t="shared" si="366"/>
        <v>5.61</v>
      </c>
      <c r="AI223" s="15">
        <f t="shared" si="367"/>
        <v>51.6</v>
      </c>
      <c r="AJ223" s="15">
        <f t="shared" si="368"/>
        <v>56.36</v>
      </c>
      <c r="AK223" s="15">
        <f t="shared" si="369"/>
        <v>247.48000000000002</v>
      </c>
      <c r="AL223" s="15">
        <f t="shared" si="370"/>
        <v>7.48</v>
      </c>
      <c r="AM223" s="28">
        <v>0.01</v>
      </c>
      <c r="AN223" s="28">
        <v>0.5</v>
      </c>
      <c r="AO223" s="28">
        <v>0.06</v>
      </c>
      <c r="AP223" s="28">
        <v>0.61</v>
      </c>
      <c r="AQ223" s="28">
        <v>3.1</v>
      </c>
      <c r="AR223" s="28">
        <v>0.12</v>
      </c>
      <c r="AS223" s="15">
        <f t="shared" si="371"/>
        <v>3.0000000000000002E-2</v>
      </c>
      <c r="AT223" s="15">
        <f t="shared" si="372"/>
        <v>1.5</v>
      </c>
      <c r="AU223" s="15">
        <f t="shared" si="373"/>
        <v>0.18</v>
      </c>
      <c r="AV223" s="15">
        <f t="shared" si="374"/>
        <v>1.8299999999999998</v>
      </c>
      <c r="AW223" s="15">
        <f t="shared" si="375"/>
        <v>9.3000000000000007</v>
      </c>
      <c r="AX223" s="15">
        <f t="shared" si="376"/>
        <v>0.36</v>
      </c>
      <c r="AY223" s="15">
        <f t="shared" si="377"/>
        <v>3.0000000000000002E-2</v>
      </c>
      <c r="AZ223" s="15">
        <f t="shared" si="378"/>
        <v>1.5</v>
      </c>
      <c r="BA223" s="15">
        <f t="shared" si="379"/>
        <v>0.18</v>
      </c>
      <c r="BB223" s="15">
        <f t="shared" si="380"/>
        <v>1.8299999999999998</v>
      </c>
      <c r="BC223" s="15">
        <f t="shared" si="381"/>
        <v>9.3000000000000007</v>
      </c>
      <c r="BD223" s="15">
        <f t="shared" si="382"/>
        <v>0.36</v>
      </c>
      <c r="BE223" s="15">
        <f t="shared" si="383"/>
        <v>0.04</v>
      </c>
      <c r="BF223" s="15">
        <f t="shared" si="384"/>
        <v>2</v>
      </c>
      <c r="BG223" s="15">
        <f t="shared" si="385"/>
        <v>0.24</v>
      </c>
      <c r="BH223" s="15">
        <f t="shared" si="386"/>
        <v>2.44</v>
      </c>
      <c r="BI223" s="15">
        <f t="shared" si="387"/>
        <v>12.4</v>
      </c>
      <c r="BJ223" s="50">
        <f t="shared" si="388"/>
        <v>0.48</v>
      </c>
    </row>
    <row r="224" spans="1:62" s="7" customFormat="1" ht="25.5" customHeight="1" x14ac:dyDescent="0.3">
      <c r="A224" s="49" t="s">
        <v>152</v>
      </c>
      <c r="B224" s="26">
        <v>8</v>
      </c>
      <c r="C224" s="23">
        <v>50</v>
      </c>
      <c r="D224" s="23">
        <v>50</v>
      </c>
      <c r="E224" s="23">
        <v>50</v>
      </c>
      <c r="F224" s="26">
        <v>50</v>
      </c>
      <c r="G224" s="27">
        <v>231</v>
      </c>
      <c r="H224" s="14">
        <f>G224/F224*C224</f>
        <v>231</v>
      </c>
      <c r="I224" s="14">
        <f>G224/F224*D224</f>
        <v>231</v>
      </c>
      <c r="J224" s="14">
        <f>G224/F224*E224</f>
        <v>231</v>
      </c>
      <c r="K224" s="27">
        <v>10.199999999999999</v>
      </c>
      <c r="L224" s="27">
        <v>12</v>
      </c>
      <c r="M224" s="27">
        <v>20.6</v>
      </c>
      <c r="N224" s="14">
        <f>K224/F224*C224</f>
        <v>10.199999999999999</v>
      </c>
      <c r="O224" s="14">
        <f>L224/F224*C224</f>
        <v>12</v>
      </c>
      <c r="P224" s="14">
        <f>M224/F224*C224</f>
        <v>20.6</v>
      </c>
      <c r="Q224" s="14">
        <f>K224/F224*D224</f>
        <v>10.199999999999999</v>
      </c>
      <c r="R224" s="14">
        <f>L224/F224*D224</f>
        <v>12</v>
      </c>
      <c r="S224" s="14">
        <f>M224/F224*D224</f>
        <v>20.6</v>
      </c>
      <c r="T224" s="14">
        <f>K224/F224*E224</f>
        <v>10.199999999999999</v>
      </c>
      <c r="U224" s="14">
        <f>L224/F224*E224</f>
        <v>12</v>
      </c>
      <c r="V224" s="14">
        <f>M224/F224*E224</f>
        <v>20.6</v>
      </c>
      <c r="W224" s="28">
        <v>70.94</v>
      </c>
      <c r="X224" s="28">
        <v>6.4</v>
      </c>
      <c r="Y224" s="28">
        <v>0</v>
      </c>
      <c r="Z224" s="28">
        <v>2.46</v>
      </c>
      <c r="AA224" s="15">
        <f>W224/100*C224</f>
        <v>35.47</v>
      </c>
      <c r="AB224" s="15">
        <f>X224/100*C224</f>
        <v>3.2</v>
      </c>
      <c r="AC224" s="15">
        <f>Y224/100*C224</f>
        <v>0</v>
      </c>
      <c r="AD224" s="15">
        <f>Z224/100*C224</f>
        <v>1.23</v>
      </c>
      <c r="AE224" s="15">
        <f>W224/100*D224</f>
        <v>35.47</v>
      </c>
      <c r="AF224" s="15">
        <f>X224/100*D224</f>
        <v>3.2</v>
      </c>
      <c r="AG224" s="15">
        <f>Y224/100*D224</f>
        <v>0</v>
      </c>
      <c r="AH224" s="15">
        <f>Z224/100*D224</f>
        <v>1.23</v>
      </c>
      <c r="AI224" s="15">
        <f>W224/100*E224</f>
        <v>35.47</v>
      </c>
      <c r="AJ224" s="15">
        <f>X224/100*E224</f>
        <v>3.2</v>
      </c>
      <c r="AK224" s="15">
        <f>Y224/100*E224</f>
        <v>0</v>
      </c>
      <c r="AL224" s="15">
        <f>Z224/100*E224</f>
        <v>1.23</v>
      </c>
      <c r="AM224" s="28">
        <v>0</v>
      </c>
      <c r="AN224" s="28">
        <v>0.17</v>
      </c>
      <c r="AO224" s="28">
        <v>0.15</v>
      </c>
      <c r="AP224" s="28">
        <v>1.38</v>
      </c>
      <c r="AQ224" s="28">
        <v>43.2</v>
      </c>
      <c r="AR224" s="28">
        <v>0</v>
      </c>
      <c r="AS224" s="15">
        <f>AM224/100*C224</f>
        <v>0</v>
      </c>
      <c r="AT224" s="15">
        <f>AN224/100*C224</f>
        <v>8.5000000000000006E-2</v>
      </c>
      <c r="AU224" s="15">
        <f>AO224/100*C224</f>
        <v>7.4999999999999997E-2</v>
      </c>
      <c r="AV224" s="15">
        <f>AP224/100*C224</f>
        <v>0.69</v>
      </c>
      <c r="AW224" s="15">
        <f>AQ224/100*C224</f>
        <v>21.6</v>
      </c>
      <c r="AX224" s="15">
        <f>AR224/100*C224</f>
        <v>0</v>
      </c>
      <c r="AY224" s="15">
        <f>AM224/100*D224</f>
        <v>0</v>
      </c>
      <c r="AZ224" s="15">
        <f>AN224/100*D224</f>
        <v>8.5000000000000006E-2</v>
      </c>
      <c r="BA224" s="15">
        <f>AO224/100*D224</f>
        <v>7.4999999999999997E-2</v>
      </c>
      <c r="BB224" s="15">
        <f>AP224/100*D224</f>
        <v>0.69</v>
      </c>
      <c r="BC224" s="15">
        <f>AQ224/100*D224</f>
        <v>21.6</v>
      </c>
      <c r="BD224" s="15">
        <f>AR224/100*D224</f>
        <v>0</v>
      </c>
      <c r="BE224" s="15">
        <f>AM224/100*E224</f>
        <v>0</v>
      </c>
      <c r="BF224" s="15">
        <f>AN224/100*E224</f>
        <v>8.5000000000000006E-2</v>
      </c>
      <c r="BG224" s="15">
        <f>AO224/100*E224</f>
        <v>7.4999999999999997E-2</v>
      </c>
      <c r="BH224" s="15">
        <f>AP224/100*E224</f>
        <v>0.69</v>
      </c>
      <c r="BI224" s="15">
        <f>AQ224/100*E224</f>
        <v>21.6</v>
      </c>
      <c r="BJ224" s="50">
        <f>AR224/100*E224</f>
        <v>0</v>
      </c>
    </row>
    <row r="225" spans="1:62" s="7" customFormat="1" ht="30" customHeight="1" x14ac:dyDescent="0.3">
      <c r="A225" s="49" t="s">
        <v>153</v>
      </c>
      <c r="B225" s="26" t="s">
        <v>154</v>
      </c>
      <c r="C225" s="23">
        <v>150</v>
      </c>
      <c r="D225" s="23">
        <v>200</v>
      </c>
      <c r="E225" s="23">
        <v>200</v>
      </c>
      <c r="F225" s="26">
        <v>100</v>
      </c>
      <c r="G225" s="27">
        <v>143.75</v>
      </c>
      <c r="H225" s="14">
        <f t="shared" si="391"/>
        <v>215.625</v>
      </c>
      <c r="I225" s="14">
        <f t="shared" si="392"/>
        <v>287.5</v>
      </c>
      <c r="J225" s="14">
        <f t="shared" si="393"/>
        <v>287.5</v>
      </c>
      <c r="K225" s="27">
        <v>16.09</v>
      </c>
      <c r="L225" s="27">
        <v>6.6</v>
      </c>
      <c r="M225" s="27">
        <v>7.4</v>
      </c>
      <c r="N225" s="14">
        <f t="shared" si="394"/>
        <v>24.134999999999998</v>
      </c>
      <c r="O225" s="14">
        <f t="shared" si="395"/>
        <v>9.9</v>
      </c>
      <c r="P225" s="14">
        <f t="shared" si="396"/>
        <v>11.100000000000001</v>
      </c>
      <c r="Q225" s="14">
        <f t="shared" si="397"/>
        <v>32.18</v>
      </c>
      <c r="R225" s="14">
        <f t="shared" si="398"/>
        <v>13.200000000000001</v>
      </c>
      <c r="S225" s="14">
        <f t="shared" si="399"/>
        <v>14.800000000000002</v>
      </c>
      <c r="T225" s="14">
        <f t="shared" si="400"/>
        <v>32.18</v>
      </c>
      <c r="U225" s="14">
        <f t="shared" si="401"/>
        <v>13.200000000000001</v>
      </c>
      <c r="V225" s="14">
        <f t="shared" si="402"/>
        <v>14.800000000000002</v>
      </c>
      <c r="W225" s="28">
        <v>31.92</v>
      </c>
      <c r="X225" s="28">
        <v>22.64</v>
      </c>
      <c r="Y225" s="28">
        <v>127.08</v>
      </c>
      <c r="Z225" s="28">
        <v>1.36</v>
      </c>
      <c r="AA225" s="15">
        <f t="shared" si="359"/>
        <v>47.88</v>
      </c>
      <c r="AB225" s="15">
        <f t="shared" si="360"/>
        <v>33.96</v>
      </c>
      <c r="AC225" s="15">
        <f t="shared" si="361"/>
        <v>190.61999999999998</v>
      </c>
      <c r="AD225" s="15">
        <f t="shared" si="362"/>
        <v>2.04</v>
      </c>
      <c r="AE225" s="15">
        <f t="shared" si="363"/>
        <v>63.840000000000011</v>
      </c>
      <c r="AF225" s="15">
        <f t="shared" si="364"/>
        <v>45.28</v>
      </c>
      <c r="AG225" s="15">
        <f t="shared" si="365"/>
        <v>254.16</v>
      </c>
      <c r="AH225" s="15">
        <f t="shared" si="366"/>
        <v>2.72</v>
      </c>
      <c r="AI225" s="15">
        <f t="shared" si="367"/>
        <v>63.840000000000011</v>
      </c>
      <c r="AJ225" s="15">
        <f t="shared" si="368"/>
        <v>45.28</v>
      </c>
      <c r="AK225" s="15">
        <f t="shared" si="369"/>
        <v>254.16</v>
      </c>
      <c r="AL225" s="15">
        <f t="shared" si="370"/>
        <v>2.72</v>
      </c>
      <c r="AM225" s="28">
        <v>0</v>
      </c>
      <c r="AN225" s="28">
        <v>0.11</v>
      </c>
      <c r="AO225" s="28">
        <v>0.18</v>
      </c>
      <c r="AP225" s="28">
        <v>3.96</v>
      </c>
      <c r="AQ225" s="28">
        <v>0</v>
      </c>
      <c r="AR225" s="28">
        <v>0</v>
      </c>
      <c r="AS225" s="15">
        <f t="shared" si="371"/>
        <v>0</v>
      </c>
      <c r="AT225" s="15">
        <f t="shared" si="372"/>
        <v>0.16500000000000001</v>
      </c>
      <c r="AU225" s="15">
        <f t="shared" si="373"/>
        <v>0.27</v>
      </c>
      <c r="AV225" s="15">
        <f t="shared" si="374"/>
        <v>5.9399999999999995</v>
      </c>
      <c r="AW225" s="15">
        <f t="shared" si="375"/>
        <v>0</v>
      </c>
      <c r="AX225" s="15">
        <f t="shared" si="376"/>
        <v>0</v>
      </c>
      <c r="AY225" s="15">
        <f t="shared" si="377"/>
        <v>0</v>
      </c>
      <c r="AZ225" s="15">
        <f t="shared" si="378"/>
        <v>0.22</v>
      </c>
      <c r="BA225" s="15">
        <f t="shared" si="379"/>
        <v>0.36</v>
      </c>
      <c r="BB225" s="15">
        <f t="shared" si="380"/>
        <v>7.919999999999999</v>
      </c>
      <c r="BC225" s="15">
        <f t="shared" si="381"/>
        <v>0</v>
      </c>
      <c r="BD225" s="15">
        <f t="shared" si="382"/>
        <v>0</v>
      </c>
      <c r="BE225" s="15">
        <f t="shared" si="383"/>
        <v>0</v>
      </c>
      <c r="BF225" s="15">
        <f t="shared" si="384"/>
        <v>0.22</v>
      </c>
      <c r="BG225" s="15">
        <f t="shared" si="385"/>
        <v>0.36</v>
      </c>
      <c r="BH225" s="15">
        <f t="shared" si="386"/>
        <v>7.919999999999999</v>
      </c>
      <c r="BI225" s="15">
        <f t="shared" si="387"/>
        <v>0</v>
      </c>
      <c r="BJ225" s="50">
        <f t="shared" si="388"/>
        <v>0</v>
      </c>
    </row>
    <row r="226" spans="1:62" s="7" customFormat="1" ht="30.75" customHeight="1" x14ac:dyDescent="0.3">
      <c r="A226" s="49" t="s">
        <v>155</v>
      </c>
      <c r="B226" s="26">
        <v>167</v>
      </c>
      <c r="C226" s="23">
        <v>230</v>
      </c>
      <c r="D226" s="23">
        <v>230</v>
      </c>
      <c r="E226" s="23">
        <v>300</v>
      </c>
      <c r="F226" s="26">
        <v>250</v>
      </c>
      <c r="G226" s="27">
        <v>372</v>
      </c>
      <c r="H226" s="14">
        <f t="shared" si="391"/>
        <v>342.24</v>
      </c>
      <c r="I226" s="14">
        <f t="shared" si="392"/>
        <v>342.24</v>
      </c>
      <c r="J226" s="14">
        <f t="shared" si="393"/>
        <v>446.4</v>
      </c>
      <c r="K226" s="27">
        <v>14</v>
      </c>
      <c r="L226" s="27">
        <v>8.6999999999999993</v>
      </c>
      <c r="M226" s="27">
        <v>57.9</v>
      </c>
      <c r="N226" s="14">
        <f t="shared" si="394"/>
        <v>12.88</v>
      </c>
      <c r="O226" s="14">
        <f t="shared" si="395"/>
        <v>8.0039999999999996</v>
      </c>
      <c r="P226" s="14">
        <f t="shared" si="396"/>
        <v>53.268000000000001</v>
      </c>
      <c r="Q226" s="14">
        <f t="shared" si="397"/>
        <v>12.88</v>
      </c>
      <c r="R226" s="14">
        <f t="shared" si="398"/>
        <v>8.0039999999999996</v>
      </c>
      <c r="S226" s="14">
        <f t="shared" si="399"/>
        <v>53.268000000000001</v>
      </c>
      <c r="T226" s="14">
        <f t="shared" si="400"/>
        <v>16.8</v>
      </c>
      <c r="U226" s="14">
        <f t="shared" si="401"/>
        <v>10.44</v>
      </c>
      <c r="V226" s="14">
        <f t="shared" si="402"/>
        <v>69.48</v>
      </c>
      <c r="W226" s="28">
        <v>12.38</v>
      </c>
      <c r="X226" s="28">
        <v>88.86</v>
      </c>
      <c r="Y226" s="28">
        <v>132.35</v>
      </c>
      <c r="Z226" s="28">
        <v>2.96</v>
      </c>
      <c r="AA226" s="15">
        <f t="shared" si="359"/>
        <v>28.474</v>
      </c>
      <c r="AB226" s="15">
        <f t="shared" si="360"/>
        <v>204.37799999999999</v>
      </c>
      <c r="AC226" s="15">
        <f t="shared" si="361"/>
        <v>304.40499999999997</v>
      </c>
      <c r="AD226" s="15">
        <f t="shared" si="362"/>
        <v>6.8080000000000007</v>
      </c>
      <c r="AE226" s="15">
        <f t="shared" si="363"/>
        <v>28.474</v>
      </c>
      <c r="AF226" s="15">
        <f t="shared" si="364"/>
        <v>204.37799999999999</v>
      </c>
      <c r="AG226" s="15">
        <f t="shared" si="365"/>
        <v>304.40499999999997</v>
      </c>
      <c r="AH226" s="15">
        <f t="shared" si="366"/>
        <v>6.8080000000000007</v>
      </c>
      <c r="AI226" s="15">
        <f t="shared" si="367"/>
        <v>37.14</v>
      </c>
      <c r="AJ226" s="15">
        <f t="shared" si="368"/>
        <v>266.58</v>
      </c>
      <c r="AK226" s="15">
        <f t="shared" si="369"/>
        <v>397.04999999999995</v>
      </c>
      <c r="AL226" s="15">
        <f t="shared" si="370"/>
        <v>8.8800000000000008</v>
      </c>
      <c r="AM226" s="28">
        <v>0.02</v>
      </c>
      <c r="AN226" s="28">
        <v>0.14000000000000001</v>
      </c>
      <c r="AO226" s="28">
        <v>7.0000000000000007E-2</v>
      </c>
      <c r="AP226" s="28">
        <v>1.61</v>
      </c>
      <c r="AQ226" s="28">
        <v>0</v>
      </c>
      <c r="AR226" s="28">
        <v>0.05</v>
      </c>
      <c r="AS226" s="15">
        <f t="shared" si="371"/>
        <v>4.5999999999999999E-2</v>
      </c>
      <c r="AT226" s="15">
        <f t="shared" si="372"/>
        <v>0.32200000000000006</v>
      </c>
      <c r="AU226" s="15">
        <f t="shared" si="373"/>
        <v>0.16100000000000003</v>
      </c>
      <c r="AV226" s="15">
        <f t="shared" si="374"/>
        <v>3.7029999999999998</v>
      </c>
      <c r="AW226" s="15">
        <f t="shared" si="375"/>
        <v>0</v>
      </c>
      <c r="AX226" s="15">
        <f t="shared" si="376"/>
        <v>0.115</v>
      </c>
      <c r="AY226" s="15">
        <f t="shared" si="377"/>
        <v>4.5999999999999999E-2</v>
      </c>
      <c r="AZ226" s="15">
        <f t="shared" si="378"/>
        <v>0.32200000000000006</v>
      </c>
      <c r="BA226" s="15">
        <f t="shared" si="379"/>
        <v>0.16100000000000003</v>
      </c>
      <c r="BB226" s="15">
        <f t="shared" si="380"/>
        <v>3.7029999999999998</v>
      </c>
      <c r="BC226" s="15">
        <f t="shared" si="381"/>
        <v>0</v>
      </c>
      <c r="BD226" s="15">
        <f t="shared" si="382"/>
        <v>0.115</v>
      </c>
      <c r="BE226" s="15">
        <f t="shared" si="383"/>
        <v>6.0000000000000005E-2</v>
      </c>
      <c r="BF226" s="15">
        <f t="shared" si="384"/>
        <v>0.42000000000000004</v>
      </c>
      <c r="BG226" s="15">
        <f t="shared" si="385"/>
        <v>0.21000000000000002</v>
      </c>
      <c r="BH226" s="15">
        <f t="shared" si="386"/>
        <v>4.83</v>
      </c>
      <c r="BI226" s="15">
        <f t="shared" si="387"/>
        <v>0</v>
      </c>
      <c r="BJ226" s="50">
        <f t="shared" si="388"/>
        <v>0.15</v>
      </c>
    </row>
    <row r="227" spans="1:62" s="7" customFormat="1" ht="30.75" customHeight="1" x14ac:dyDescent="0.3">
      <c r="A227" s="49" t="s">
        <v>156</v>
      </c>
      <c r="B227" s="26">
        <v>15</v>
      </c>
      <c r="C227" s="23">
        <v>150</v>
      </c>
      <c r="D227" s="23">
        <v>150</v>
      </c>
      <c r="E227" s="23">
        <v>200</v>
      </c>
      <c r="F227" s="26">
        <v>100</v>
      </c>
      <c r="G227" s="27">
        <v>45</v>
      </c>
      <c r="H227" s="14">
        <f t="shared" si="391"/>
        <v>67.5</v>
      </c>
      <c r="I227" s="14">
        <f t="shared" si="392"/>
        <v>67.5</v>
      </c>
      <c r="J227" s="14">
        <f t="shared" si="393"/>
        <v>90</v>
      </c>
      <c r="K227" s="27">
        <v>1.3</v>
      </c>
      <c r="L227" s="27">
        <v>0.08</v>
      </c>
      <c r="M227" s="27">
        <v>10.5</v>
      </c>
      <c r="N227" s="14">
        <f t="shared" si="394"/>
        <v>1.9500000000000002</v>
      </c>
      <c r="O227" s="14">
        <f t="shared" si="395"/>
        <v>0.12000000000000001</v>
      </c>
      <c r="P227" s="14">
        <f t="shared" si="396"/>
        <v>15.75</v>
      </c>
      <c r="Q227" s="14">
        <f t="shared" si="397"/>
        <v>1.9500000000000002</v>
      </c>
      <c r="R227" s="14">
        <f t="shared" si="398"/>
        <v>0.12000000000000001</v>
      </c>
      <c r="S227" s="14">
        <f t="shared" si="399"/>
        <v>15.75</v>
      </c>
      <c r="T227" s="14">
        <f t="shared" si="400"/>
        <v>2.6</v>
      </c>
      <c r="U227" s="14">
        <f t="shared" si="401"/>
        <v>0.16</v>
      </c>
      <c r="V227" s="14">
        <f t="shared" si="402"/>
        <v>21</v>
      </c>
      <c r="W227" s="28">
        <v>24.66</v>
      </c>
      <c r="X227" s="28">
        <v>34.58</v>
      </c>
      <c r="Y227" s="28">
        <v>50.19</v>
      </c>
      <c r="Z227" s="28">
        <v>0.65</v>
      </c>
      <c r="AA227" s="15">
        <f t="shared" si="359"/>
        <v>36.99</v>
      </c>
      <c r="AB227" s="15">
        <f t="shared" si="360"/>
        <v>51.87</v>
      </c>
      <c r="AC227" s="15">
        <f t="shared" si="361"/>
        <v>75.284999999999997</v>
      </c>
      <c r="AD227" s="15">
        <f t="shared" si="362"/>
        <v>0.97500000000000009</v>
      </c>
      <c r="AE227" s="15">
        <f t="shared" si="363"/>
        <v>36.99</v>
      </c>
      <c r="AF227" s="15">
        <f t="shared" si="364"/>
        <v>51.87</v>
      </c>
      <c r="AG227" s="15">
        <f t="shared" si="365"/>
        <v>75.284999999999997</v>
      </c>
      <c r="AH227" s="15">
        <f t="shared" si="366"/>
        <v>0.97500000000000009</v>
      </c>
      <c r="AI227" s="15">
        <f t="shared" si="367"/>
        <v>49.32</v>
      </c>
      <c r="AJ227" s="15">
        <f t="shared" si="368"/>
        <v>69.16</v>
      </c>
      <c r="AK227" s="15">
        <f t="shared" si="369"/>
        <v>100.38</v>
      </c>
      <c r="AL227" s="15">
        <f t="shared" si="370"/>
        <v>1.3</v>
      </c>
      <c r="AM227" s="28">
        <v>0</v>
      </c>
      <c r="AN227" s="28">
        <v>0.05</v>
      </c>
      <c r="AO227" s="28">
        <v>0.06</v>
      </c>
      <c r="AP227" s="28">
        <v>0.91</v>
      </c>
      <c r="AQ227" s="28">
        <v>3.18</v>
      </c>
      <c r="AR227" s="28">
        <v>1.56</v>
      </c>
      <c r="AS227" s="15">
        <f t="shared" si="371"/>
        <v>0</v>
      </c>
      <c r="AT227" s="15">
        <f t="shared" si="372"/>
        <v>7.4999999999999997E-2</v>
      </c>
      <c r="AU227" s="15">
        <f t="shared" si="373"/>
        <v>0.09</v>
      </c>
      <c r="AV227" s="15">
        <f t="shared" si="374"/>
        <v>1.365</v>
      </c>
      <c r="AW227" s="15">
        <f t="shared" si="375"/>
        <v>4.7700000000000005</v>
      </c>
      <c r="AX227" s="15">
        <f t="shared" si="376"/>
        <v>2.3400000000000003</v>
      </c>
      <c r="AY227" s="15">
        <f t="shared" si="377"/>
        <v>0</v>
      </c>
      <c r="AZ227" s="15">
        <f t="shared" si="378"/>
        <v>7.4999999999999997E-2</v>
      </c>
      <c r="BA227" s="15">
        <f t="shared" si="379"/>
        <v>0.09</v>
      </c>
      <c r="BB227" s="15">
        <f t="shared" si="380"/>
        <v>1.365</v>
      </c>
      <c r="BC227" s="15">
        <f t="shared" si="381"/>
        <v>4.7700000000000005</v>
      </c>
      <c r="BD227" s="15">
        <f t="shared" si="382"/>
        <v>2.3400000000000003</v>
      </c>
      <c r="BE227" s="15">
        <f t="shared" si="383"/>
        <v>0</v>
      </c>
      <c r="BF227" s="15">
        <f t="shared" si="384"/>
        <v>0.1</v>
      </c>
      <c r="BG227" s="15">
        <f t="shared" si="385"/>
        <v>0.12</v>
      </c>
      <c r="BH227" s="15">
        <f t="shared" si="386"/>
        <v>1.82</v>
      </c>
      <c r="BI227" s="15">
        <f t="shared" si="387"/>
        <v>6.36</v>
      </c>
      <c r="BJ227" s="50">
        <f t="shared" si="388"/>
        <v>3.12</v>
      </c>
    </row>
    <row r="228" spans="1:62" s="7" customFormat="1" x14ac:dyDescent="0.3">
      <c r="A228" s="49" t="s">
        <v>87</v>
      </c>
      <c r="B228" s="26">
        <v>17</v>
      </c>
      <c r="C228" s="23">
        <v>35</v>
      </c>
      <c r="D228" s="23">
        <v>50</v>
      </c>
      <c r="E228" s="23">
        <v>50</v>
      </c>
      <c r="F228" s="26">
        <v>35</v>
      </c>
      <c r="G228" s="27">
        <v>266</v>
      </c>
      <c r="H228" s="14">
        <f t="shared" si="391"/>
        <v>266</v>
      </c>
      <c r="I228" s="14">
        <f t="shared" si="392"/>
        <v>380</v>
      </c>
      <c r="J228" s="14">
        <f t="shared" si="393"/>
        <v>380</v>
      </c>
      <c r="K228" s="27">
        <v>14.9</v>
      </c>
      <c r="L228" s="27">
        <v>22.9</v>
      </c>
      <c r="M228" s="27">
        <v>0</v>
      </c>
      <c r="N228" s="14">
        <f t="shared" si="394"/>
        <v>14.9</v>
      </c>
      <c r="O228" s="14">
        <f t="shared" si="395"/>
        <v>22.9</v>
      </c>
      <c r="P228" s="14">
        <f t="shared" si="396"/>
        <v>0</v>
      </c>
      <c r="Q228" s="14">
        <f t="shared" si="397"/>
        <v>21.285714285714285</v>
      </c>
      <c r="R228" s="14">
        <f t="shared" si="398"/>
        <v>32.714285714285715</v>
      </c>
      <c r="S228" s="14">
        <f t="shared" si="399"/>
        <v>0</v>
      </c>
      <c r="T228" s="14">
        <f t="shared" si="400"/>
        <v>21.285714285714285</v>
      </c>
      <c r="U228" s="14">
        <f t="shared" si="401"/>
        <v>32.714285714285715</v>
      </c>
      <c r="V228" s="14">
        <f t="shared" si="402"/>
        <v>0</v>
      </c>
      <c r="W228" s="28">
        <v>22</v>
      </c>
      <c r="X228" s="28">
        <v>35</v>
      </c>
      <c r="Y228" s="28">
        <v>268</v>
      </c>
      <c r="Z228" s="28">
        <v>2.6</v>
      </c>
      <c r="AA228" s="15">
        <f t="shared" si="359"/>
        <v>7.7</v>
      </c>
      <c r="AB228" s="15">
        <f t="shared" si="360"/>
        <v>12.25</v>
      </c>
      <c r="AC228" s="15">
        <f t="shared" si="361"/>
        <v>93.800000000000011</v>
      </c>
      <c r="AD228" s="15">
        <f t="shared" si="362"/>
        <v>0.91</v>
      </c>
      <c r="AE228" s="15">
        <f t="shared" si="363"/>
        <v>11</v>
      </c>
      <c r="AF228" s="15">
        <f t="shared" si="364"/>
        <v>17.5</v>
      </c>
      <c r="AG228" s="15">
        <f t="shared" si="365"/>
        <v>134</v>
      </c>
      <c r="AH228" s="15">
        <f t="shared" si="366"/>
        <v>1.3</v>
      </c>
      <c r="AI228" s="15">
        <f t="shared" si="367"/>
        <v>11</v>
      </c>
      <c r="AJ228" s="15">
        <f t="shared" si="368"/>
        <v>17.5</v>
      </c>
      <c r="AK228" s="15">
        <f t="shared" si="369"/>
        <v>134</v>
      </c>
      <c r="AL228" s="15">
        <f t="shared" si="370"/>
        <v>1.3</v>
      </c>
      <c r="AM228" s="28">
        <v>0</v>
      </c>
      <c r="AN228" s="28">
        <v>0</v>
      </c>
      <c r="AO228" s="28">
        <v>0</v>
      </c>
      <c r="AP228" s="28">
        <v>0</v>
      </c>
      <c r="AQ228" s="28">
        <v>0</v>
      </c>
      <c r="AR228" s="28">
        <v>0</v>
      </c>
      <c r="AS228" s="15">
        <f t="shared" si="371"/>
        <v>0</v>
      </c>
      <c r="AT228" s="15">
        <f t="shared" si="372"/>
        <v>0</v>
      </c>
      <c r="AU228" s="15">
        <f t="shared" si="373"/>
        <v>0</v>
      </c>
      <c r="AV228" s="15">
        <f t="shared" si="374"/>
        <v>0</v>
      </c>
      <c r="AW228" s="15">
        <f t="shared" si="375"/>
        <v>0</v>
      </c>
      <c r="AX228" s="15">
        <f t="shared" si="376"/>
        <v>0</v>
      </c>
      <c r="AY228" s="15">
        <f t="shared" si="377"/>
        <v>0</v>
      </c>
      <c r="AZ228" s="15">
        <f t="shared" si="378"/>
        <v>0</v>
      </c>
      <c r="BA228" s="15">
        <f t="shared" si="379"/>
        <v>0</v>
      </c>
      <c r="BB228" s="15">
        <f t="shared" si="380"/>
        <v>0</v>
      </c>
      <c r="BC228" s="15">
        <f t="shared" si="381"/>
        <v>0</v>
      </c>
      <c r="BD228" s="15">
        <f t="shared" si="382"/>
        <v>0</v>
      </c>
      <c r="BE228" s="15">
        <f t="shared" si="383"/>
        <v>0</v>
      </c>
      <c r="BF228" s="15">
        <f t="shared" si="384"/>
        <v>0</v>
      </c>
      <c r="BG228" s="15">
        <f t="shared" si="385"/>
        <v>0</v>
      </c>
      <c r="BH228" s="15">
        <f t="shared" si="386"/>
        <v>0</v>
      </c>
      <c r="BI228" s="15">
        <f t="shared" si="387"/>
        <v>0</v>
      </c>
      <c r="BJ228" s="50">
        <f t="shared" si="388"/>
        <v>0</v>
      </c>
    </row>
    <row r="229" spans="1:62" s="7" customFormat="1" x14ac:dyDescent="0.3">
      <c r="A229" s="49" t="s">
        <v>43</v>
      </c>
      <c r="B229" s="26" t="s">
        <v>72</v>
      </c>
      <c r="C229" s="23">
        <v>50</v>
      </c>
      <c r="D229" s="23">
        <v>50</v>
      </c>
      <c r="E229" s="23">
        <v>50</v>
      </c>
      <c r="F229" s="26">
        <v>50</v>
      </c>
      <c r="G229" s="30">
        <v>127</v>
      </c>
      <c r="H229" s="14">
        <f t="shared" si="391"/>
        <v>127</v>
      </c>
      <c r="I229" s="14">
        <f t="shared" si="392"/>
        <v>127</v>
      </c>
      <c r="J229" s="14">
        <f t="shared" si="393"/>
        <v>127</v>
      </c>
      <c r="K229" s="30">
        <v>3.88</v>
      </c>
      <c r="L229" s="30">
        <v>1</v>
      </c>
      <c r="M229" s="30">
        <v>26.5</v>
      </c>
      <c r="N229" s="14">
        <f t="shared" si="394"/>
        <v>3.88</v>
      </c>
      <c r="O229" s="14">
        <f t="shared" si="395"/>
        <v>1</v>
      </c>
      <c r="P229" s="14">
        <f t="shared" si="396"/>
        <v>26.5</v>
      </c>
      <c r="Q229" s="14">
        <f t="shared" si="397"/>
        <v>3.88</v>
      </c>
      <c r="R229" s="14">
        <f t="shared" si="398"/>
        <v>1</v>
      </c>
      <c r="S229" s="14">
        <f t="shared" si="399"/>
        <v>26.5</v>
      </c>
      <c r="T229" s="14">
        <f t="shared" si="400"/>
        <v>3.88</v>
      </c>
      <c r="U229" s="14">
        <f t="shared" si="401"/>
        <v>1</v>
      </c>
      <c r="V229" s="14">
        <f t="shared" si="402"/>
        <v>26.5</v>
      </c>
      <c r="W229" s="28">
        <v>148.1</v>
      </c>
      <c r="X229" s="28">
        <v>16</v>
      </c>
      <c r="Y229" s="28">
        <v>52.77</v>
      </c>
      <c r="Z229" s="28">
        <v>2.4</v>
      </c>
      <c r="AA229" s="15">
        <f t="shared" si="359"/>
        <v>74.05</v>
      </c>
      <c r="AB229" s="15">
        <f t="shared" si="360"/>
        <v>8</v>
      </c>
      <c r="AC229" s="15">
        <f t="shared" si="361"/>
        <v>26.385000000000002</v>
      </c>
      <c r="AD229" s="15">
        <f t="shared" si="362"/>
        <v>1.2</v>
      </c>
      <c r="AE229" s="15">
        <f t="shared" si="363"/>
        <v>74.05</v>
      </c>
      <c r="AF229" s="15">
        <f t="shared" si="364"/>
        <v>8</v>
      </c>
      <c r="AG229" s="15">
        <f t="shared" si="365"/>
        <v>26.385000000000002</v>
      </c>
      <c r="AH229" s="15">
        <f t="shared" si="366"/>
        <v>1.2</v>
      </c>
      <c r="AI229" s="15">
        <f t="shared" si="367"/>
        <v>74.05</v>
      </c>
      <c r="AJ229" s="15">
        <f t="shared" si="368"/>
        <v>8</v>
      </c>
      <c r="AK229" s="15">
        <f t="shared" si="369"/>
        <v>26.385000000000002</v>
      </c>
      <c r="AL229" s="15">
        <f t="shared" si="370"/>
        <v>1.2</v>
      </c>
      <c r="AM229" s="28">
        <v>0</v>
      </c>
      <c r="AN229" s="28">
        <v>0.34</v>
      </c>
      <c r="AO229" s="28">
        <v>0.2</v>
      </c>
      <c r="AP229" s="28">
        <v>2.5</v>
      </c>
      <c r="AQ229" s="28">
        <v>0</v>
      </c>
      <c r="AR229" s="28">
        <v>1.5</v>
      </c>
      <c r="AS229" s="15">
        <f t="shared" si="371"/>
        <v>0</v>
      </c>
      <c r="AT229" s="15">
        <f t="shared" si="372"/>
        <v>0.17</v>
      </c>
      <c r="AU229" s="15">
        <f t="shared" si="373"/>
        <v>0.1</v>
      </c>
      <c r="AV229" s="15">
        <f t="shared" si="374"/>
        <v>1.25</v>
      </c>
      <c r="AW229" s="15">
        <f t="shared" si="375"/>
        <v>0</v>
      </c>
      <c r="AX229" s="15">
        <f t="shared" si="376"/>
        <v>0.75</v>
      </c>
      <c r="AY229" s="15">
        <f t="shared" si="377"/>
        <v>0</v>
      </c>
      <c r="AZ229" s="15">
        <f t="shared" si="378"/>
        <v>0.17</v>
      </c>
      <c r="BA229" s="15">
        <f t="shared" si="379"/>
        <v>0.1</v>
      </c>
      <c r="BB229" s="15">
        <f t="shared" si="380"/>
        <v>1.25</v>
      </c>
      <c r="BC229" s="15">
        <f t="shared" si="381"/>
        <v>0</v>
      </c>
      <c r="BD229" s="15">
        <f t="shared" si="382"/>
        <v>0.75</v>
      </c>
      <c r="BE229" s="15">
        <f t="shared" si="383"/>
        <v>0</v>
      </c>
      <c r="BF229" s="15">
        <f t="shared" si="384"/>
        <v>0.17</v>
      </c>
      <c r="BG229" s="15">
        <f t="shared" si="385"/>
        <v>0.1</v>
      </c>
      <c r="BH229" s="15">
        <f t="shared" si="386"/>
        <v>1.25</v>
      </c>
      <c r="BI229" s="15">
        <f t="shared" si="387"/>
        <v>0</v>
      </c>
      <c r="BJ229" s="50">
        <f t="shared" si="388"/>
        <v>0.75</v>
      </c>
    </row>
    <row r="230" spans="1:62" s="7" customFormat="1" x14ac:dyDescent="0.3">
      <c r="A230" s="49" t="s">
        <v>157</v>
      </c>
      <c r="B230" s="26">
        <v>296</v>
      </c>
      <c r="C230" s="23">
        <v>200</v>
      </c>
      <c r="D230" s="23">
        <v>200</v>
      </c>
      <c r="E230" s="23">
        <v>200</v>
      </c>
      <c r="F230" s="26">
        <v>200</v>
      </c>
      <c r="G230" s="27">
        <v>86</v>
      </c>
      <c r="H230" s="14">
        <f t="shared" si="391"/>
        <v>86</v>
      </c>
      <c r="I230" s="14">
        <f t="shared" si="392"/>
        <v>86</v>
      </c>
      <c r="J230" s="14">
        <f t="shared" si="393"/>
        <v>86</v>
      </c>
      <c r="K230" s="27">
        <v>0.2</v>
      </c>
      <c r="L230" s="27">
        <v>0.1</v>
      </c>
      <c r="M230" s="27">
        <v>21.4</v>
      </c>
      <c r="N230" s="14">
        <f t="shared" si="394"/>
        <v>0.2</v>
      </c>
      <c r="O230" s="14">
        <f t="shared" si="395"/>
        <v>0.1</v>
      </c>
      <c r="P230" s="14">
        <f t="shared" si="396"/>
        <v>21.4</v>
      </c>
      <c r="Q230" s="14">
        <f t="shared" si="397"/>
        <v>0.2</v>
      </c>
      <c r="R230" s="14">
        <f t="shared" si="398"/>
        <v>0.1</v>
      </c>
      <c r="S230" s="14">
        <f t="shared" si="399"/>
        <v>21.4</v>
      </c>
      <c r="T230" s="14">
        <f t="shared" si="400"/>
        <v>0.2</v>
      </c>
      <c r="U230" s="14">
        <f t="shared" si="401"/>
        <v>0.1</v>
      </c>
      <c r="V230" s="14">
        <f t="shared" si="402"/>
        <v>21.4</v>
      </c>
      <c r="W230" s="28">
        <v>9.82</v>
      </c>
      <c r="X230" s="28">
        <v>4.05</v>
      </c>
      <c r="Y230" s="28">
        <v>6.76</v>
      </c>
      <c r="Z230" s="28">
        <v>0.14000000000000001</v>
      </c>
      <c r="AA230" s="15">
        <f t="shared" si="359"/>
        <v>19.64</v>
      </c>
      <c r="AB230" s="15">
        <f t="shared" si="360"/>
        <v>8.1</v>
      </c>
      <c r="AC230" s="15">
        <f t="shared" si="361"/>
        <v>13.52</v>
      </c>
      <c r="AD230" s="15">
        <f t="shared" si="362"/>
        <v>0.28000000000000003</v>
      </c>
      <c r="AE230" s="15">
        <f t="shared" si="363"/>
        <v>19.64</v>
      </c>
      <c r="AF230" s="15">
        <f t="shared" si="364"/>
        <v>8.1</v>
      </c>
      <c r="AG230" s="15">
        <f t="shared" si="365"/>
        <v>13.52</v>
      </c>
      <c r="AH230" s="15">
        <f t="shared" si="366"/>
        <v>0.28000000000000003</v>
      </c>
      <c r="AI230" s="15">
        <f t="shared" si="367"/>
        <v>19.64</v>
      </c>
      <c r="AJ230" s="15">
        <f t="shared" si="368"/>
        <v>8.1</v>
      </c>
      <c r="AK230" s="15">
        <f t="shared" si="369"/>
        <v>13.52</v>
      </c>
      <c r="AL230" s="15">
        <f t="shared" si="370"/>
        <v>0.28000000000000003</v>
      </c>
      <c r="AM230" s="28">
        <v>0.05</v>
      </c>
      <c r="AN230" s="28">
        <v>0.13</v>
      </c>
      <c r="AO230" s="28">
        <v>0.13</v>
      </c>
      <c r="AP230" s="28">
        <v>1.28</v>
      </c>
      <c r="AQ230" s="28">
        <v>28.75</v>
      </c>
      <c r="AR230" s="28">
        <v>1.07</v>
      </c>
      <c r="AS230" s="15">
        <f t="shared" si="371"/>
        <v>0.1</v>
      </c>
      <c r="AT230" s="15">
        <f t="shared" si="372"/>
        <v>0.26</v>
      </c>
      <c r="AU230" s="15">
        <f t="shared" si="373"/>
        <v>0.26</v>
      </c>
      <c r="AV230" s="15">
        <f t="shared" si="374"/>
        <v>2.56</v>
      </c>
      <c r="AW230" s="15">
        <f t="shared" si="375"/>
        <v>57.499999999999993</v>
      </c>
      <c r="AX230" s="15">
        <f t="shared" si="376"/>
        <v>2.14</v>
      </c>
      <c r="AY230" s="15">
        <f t="shared" si="377"/>
        <v>0.1</v>
      </c>
      <c r="AZ230" s="15">
        <f t="shared" si="378"/>
        <v>0.26</v>
      </c>
      <c r="BA230" s="15">
        <f t="shared" si="379"/>
        <v>0.26</v>
      </c>
      <c r="BB230" s="15">
        <f t="shared" si="380"/>
        <v>2.56</v>
      </c>
      <c r="BC230" s="15">
        <f t="shared" si="381"/>
        <v>57.499999999999993</v>
      </c>
      <c r="BD230" s="15">
        <f t="shared" si="382"/>
        <v>2.14</v>
      </c>
      <c r="BE230" s="15">
        <f t="shared" si="383"/>
        <v>0.1</v>
      </c>
      <c r="BF230" s="15">
        <f t="shared" si="384"/>
        <v>0.26</v>
      </c>
      <c r="BG230" s="15">
        <f t="shared" si="385"/>
        <v>0.26</v>
      </c>
      <c r="BH230" s="15">
        <f t="shared" si="386"/>
        <v>2.56</v>
      </c>
      <c r="BI230" s="15">
        <f t="shared" si="387"/>
        <v>57.499999999999993</v>
      </c>
      <c r="BJ230" s="50">
        <f t="shared" si="388"/>
        <v>2.14</v>
      </c>
    </row>
    <row r="231" spans="1:62" s="9" customFormat="1" x14ac:dyDescent="0.3">
      <c r="A231" s="145" t="s">
        <v>45</v>
      </c>
      <c r="B231" s="150"/>
      <c r="C231" s="150"/>
      <c r="D231" s="150"/>
      <c r="E231" s="150"/>
      <c r="F231" s="150"/>
      <c r="G231" s="77">
        <f>SUM(G223:G230)</f>
        <v>1414.75</v>
      </c>
      <c r="H231" s="77">
        <f t="shared" ref="H231:BJ231" si="403">SUM(H223:H230)</f>
        <v>1479.365</v>
      </c>
      <c r="I231" s="77">
        <f t="shared" si="403"/>
        <v>1665.24</v>
      </c>
      <c r="J231" s="77">
        <f t="shared" si="403"/>
        <v>1839.9</v>
      </c>
      <c r="K231" s="77">
        <f t="shared" si="403"/>
        <v>63.17</v>
      </c>
      <c r="L231" s="77">
        <f t="shared" si="403"/>
        <v>57.78</v>
      </c>
      <c r="M231" s="77">
        <f t="shared" si="403"/>
        <v>162.80000000000001</v>
      </c>
      <c r="N231" s="77">
        <f t="shared" si="403"/>
        <v>70.745000000000005</v>
      </c>
      <c r="O231" s="77">
        <f t="shared" si="403"/>
        <v>60.423999999999999</v>
      </c>
      <c r="P231" s="77">
        <f t="shared" si="403"/>
        <v>167.11800000000002</v>
      </c>
      <c r="Q231" s="77">
        <f t="shared" si="403"/>
        <v>85.175714285714278</v>
      </c>
      <c r="R231" s="77">
        <f t="shared" si="403"/>
        <v>73.538285714285706</v>
      </c>
      <c r="S231" s="77">
        <f t="shared" si="403"/>
        <v>170.81800000000001</v>
      </c>
      <c r="T231" s="77">
        <f t="shared" si="403"/>
        <v>90.612380952380946</v>
      </c>
      <c r="U231" s="77">
        <f t="shared" si="403"/>
        <v>78.147619047619031</v>
      </c>
      <c r="V231" s="77">
        <f t="shared" si="403"/>
        <v>198.44666666666669</v>
      </c>
      <c r="W231" s="77">
        <f t="shared" si="403"/>
        <v>332.71999999999997</v>
      </c>
      <c r="X231" s="77">
        <f t="shared" si="403"/>
        <v>221.62</v>
      </c>
      <c r="Y231" s="77">
        <f t="shared" si="403"/>
        <v>699.02</v>
      </c>
      <c r="Z231" s="77">
        <f t="shared" si="403"/>
        <v>14.440000000000001</v>
      </c>
      <c r="AA231" s="77">
        <f t="shared" si="403"/>
        <v>288.904</v>
      </c>
      <c r="AB231" s="77">
        <f t="shared" si="403"/>
        <v>364.02800000000002</v>
      </c>
      <c r="AC231" s="77">
        <f t="shared" si="403"/>
        <v>889.625</v>
      </c>
      <c r="AD231" s="77">
        <f t="shared" si="403"/>
        <v>19.053000000000001</v>
      </c>
      <c r="AE231" s="77">
        <f t="shared" si="403"/>
        <v>308.16399999999999</v>
      </c>
      <c r="AF231" s="77">
        <f t="shared" si="403"/>
        <v>380.59800000000001</v>
      </c>
      <c r="AG231" s="77">
        <f t="shared" si="403"/>
        <v>993.3649999999999</v>
      </c>
      <c r="AH231" s="77">
        <f t="shared" si="403"/>
        <v>20.123000000000005</v>
      </c>
      <c r="AI231" s="77">
        <f t="shared" si="403"/>
        <v>342.06</v>
      </c>
      <c r="AJ231" s="77">
        <f t="shared" si="403"/>
        <v>474.17999999999995</v>
      </c>
      <c r="AK231" s="77">
        <f t="shared" si="403"/>
        <v>1172.9749999999999</v>
      </c>
      <c r="AL231" s="77">
        <f t="shared" si="403"/>
        <v>24.390000000000004</v>
      </c>
      <c r="AM231" s="77">
        <f t="shared" si="403"/>
        <v>0.08</v>
      </c>
      <c r="AN231" s="77">
        <f t="shared" si="403"/>
        <v>1.44</v>
      </c>
      <c r="AO231" s="77">
        <f t="shared" si="403"/>
        <v>0.85</v>
      </c>
      <c r="AP231" s="77">
        <f t="shared" si="403"/>
        <v>12.249999999999998</v>
      </c>
      <c r="AQ231" s="77">
        <f t="shared" si="403"/>
        <v>78.23</v>
      </c>
      <c r="AR231" s="77">
        <f t="shared" si="403"/>
        <v>4.3</v>
      </c>
      <c r="AS231" s="77">
        <f t="shared" si="403"/>
        <v>0.17599999999999999</v>
      </c>
      <c r="AT231" s="77">
        <f t="shared" si="403"/>
        <v>2.577</v>
      </c>
      <c r="AU231" s="77">
        <f t="shared" si="403"/>
        <v>1.1360000000000001</v>
      </c>
      <c r="AV231" s="77">
        <f t="shared" si="403"/>
        <v>17.337999999999997</v>
      </c>
      <c r="AW231" s="77">
        <f t="shared" si="403"/>
        <v>93.169999999999987</v>
      </c>
      <c r="AX231" s="77">
        <f t="shared" si="403"/>
        <v>5.7050000000000001</v>
      </c>
      <c r="AY231" s="77">
        <f t="shared" si="403"/>
        <v>0.17599999999999999</v>
      </c>
      <c r="AZ231" s="77">
        <f t="shared" si="403"/>
        <v>2.6319999999999997</v>
      </c>
      <c r="BA231" s="77">
        <f t="shared" si="403"/>
        <v>1.226</v>
      </c>
      <c r="BB231" s="77">
        <f t="shared" si="403"/>
        <v>19.317999999999994</v>
      </c>
      <c r="BC231" s="77">
        <f t="shared" si="403"/>
        <v>93.169999999999987</v>
      </c>
      <c r="BD231" s="77">
        <f t="shared" si="403"/>
        <v>5.7050000000000001</v>
      </c>
      <c r="BE231" s="77">
        <f t="shared" si="403"/>
        <v>0.2</v>
      </c>
      <c r="BF231" s="77">
        <f t="shared" si="403"/>
        <v>3.2549999999999999</v>
      </c>
      <c r="BG231" s="77">
        <f t="shared" si="403"/>
        <v>1.365</v>
      </c>
      <c r="BH231" s="77">
        <f t="shared" si="403"/>
        <v>21.509999999999998</v>
      </c>
      <c r="BI231" s="77">
        <f t="shared" si="403"/>
        <v>97.859999999999985</v>
      </c>
      <c r="BJ231" s="52">
        <f t="shared" si="403"/>
        <v>6.6400000000000006</v>
      </c>
    </row>
    <row r="232" spans="1:62" s="7" customFormat="1" x14ac:dyDescent="0.3">
      <c r="A232" s="49" t="s">
        <v>96</v>
      </c>
      <c r="B232" s="26" t="s">
        <v>97</v>
      </c>
      <c r="C232" s="23">
        <v>50</v>
      </c>
      <c r="D232" s="23">
        <v>100</v>
      </c>
      <c r="E232" s="23">
        <v>100</v>
      </c>
      <c r="F232" s="26">
        <v>100</v>
      </c>
      <c r="G232" s="27">
        <v>450</v>
      </c>
      <c r="H232" s="14">
        <f>G232/F232*C232</f>
        <v>225</v>
      </c>
      <c r="I232" s="14">
        <f>G232/F232*D232</f>
        <v>450</v>
      </c>
      <c r="J232" s="14">
        <f>G232/F232*E232</f>
        <v>450</v>
      </c>
      <c r="K232" s="27">
        <v>6</v>
      </c>
      <c r="L232" s="27">
        <v>17</v>
      </c>
      <c r="M232" s="27">
        <v>69</v>
      </c>
      <c r="N232" s="14">
        <f>K232/F232*C232</f>
        <v>3</v>
      </c>
      <c r="O232" s="14">
        <f>L232/F232*C232</f>
        <v>8.5</v>
      </c>
      <c r="P232" s="14">
        <f>M232/F232*C232</f>
        <v>34.5</v>
      </c>
      <c r="Q232" s="14">
        <f>K232/F232*D232</f>
        <v>6</v>
      </c>
      <c r="R232" s="14">
        <f>L232/F232*D232</f>
        <v>17</v>
      </c>
      <c r="S232" s="14">
        <f>M232/F232*D232</f>
        <v>69</v>
      </c>
      <c r="T232" s="14">
        <f>K232/F232*E232</f>
        <v>6</v>
      </c>
      <c r="U232" s="14">
        <f>L232/F232*E232</f>
        <v>17</v>
      </c>
      <c r="V232" s="14"/>
      <c r="W232" s="28">
        <v>23</v>
      </c>
      <c r="X232" s="28">
        <v>10</v>
      </c>
      <c r="Y232" s="28">
        <v>65</v>
      </c>
      <c r="Z232" s="28">
        <v>0.8</v>
      </c>
      <c r="AA232" s="15">
        <f t="shared" si="359"/>
        <v>11.5</v>
      </c>
      <c r="AB232" s="15">
        <f t="shared" si="360"/>
        <v>5</v>
      </c>
      <c r="AC232" s="15">
        <f t="shared" si="361"/>
        <v>32.5</v>
      </c>
      <c r="AD232" s="15">
        <f t="shared" si="362"/>
        <v>0.4</v>
      </c>
      <c r="AE232" s="15">
        <f t="shared" si="363"/>
        <v>23</v>
      </c>
      <c r="AF232" s="15">
        <f t="shared" si="364"/>
        <v>10</v>
      </c>
      <c r="AG232" s="15">
        <f t="shared" si="365"/>
        <v>65</v>
      </c>
      <c r="AH232" s="15">
        <f t="shared" si="366"/>
        <v>0.8</v>
      </c>
      <c r="AI232" s="15">
        <f t="shared" si="367"/>
        <v>23</v>
      </c>
      <c r="AJ232" s="15">
        <f t="shared" si="368"/>
        <v>10</v>
      </c>
      <c r="AK232" s="15">
        <f t="shared" si="369"/>
        <v>65</v>
      </c>
      <c r="AL232" s="15">
        <f t="shared" si="370"/>
        <v>0.8</v>
      </c>
      <c r="AM232" s="28">
        <v>0</v>
      </c>
      <c r="AN232" s="28">
        <v>0.01</v>
      </c>
      <c r="AO232" s="28">
        <v>7.0000000000000007E-2</v>
      </c>
      <c r="AP232" s="28">
        <v>0</v>
      </c>
      <c r="AQ232" s="28">
        <v>0</v>
      </c>
      <c r="AR232" s="28">
        <v>0</v>
      </c>
      <c r="AS232" s="15">
        <f t="shared" si="371"/>
        <v>0</v>
      </c>
      <c r="AT232" s="15">
        <f t="shared" si="372"/>
        <v>5.0000000000000001E-3</v>
      </c>
      <c r="AU232" s="15">
        <f t="shared" si="373"/>
        <v>3.5000000000000003E-2</v>
      </c>
      <c r="AV232" s="15">
        <f t="shared" si="374"/>
        <v>0</v>
      </c>
      <c r="AW232" s="15">
        <f t="shared" si="375"/>
        <v>0</v>
      </c>
      <c r="AX232" s="15">
        <f t="shared" si="376"/>
        <v>0</v>
      </c>
      <c r="AY232" s="15">
        <f t="shared" si="377"/>
        <v>0</v>
      </c>
      <c r="AZ232" s="15">
        <f t="shared" si="378"/>
        <v>0.01</v>
      </c>
      <c r="BA232" s="15">
        <f t="shared" si="379"/>
        <v>7.0000000000000007E-2</v>
      </c>
      <c r="BB232" s="15">
        <f t="shared" si="380"/>
        <v>0</v>
      </c>
      <c r="BC232" s="15">
        <f t="shared" si="381"/>
        <v>0</v>
      </c>
      <c r="BD232" s="15">
        <f t="shared" si="382"/>
        <v>0</v>
      </c>
      <c r="BE232" s="15">
        <f t="shared" si="383"/>
        <v>0</v>
      </c>
      <c r="BF232" s="15">
        <f t="shared" si="384"/>
        <v>0.01</v>
      </c>
      <c r="BG232" s="15">
        <f t="shared" si="385"/>
        <v>7.0000000000000007E-2</v>
      </c>
      <c r="BH232" s="15">
        <f t="shared" si="386"/>
        <v>0</v>
      </c>
      <c r="BI232" s="15">
        <f t="shared" si="387"/>
        <v>0</v>
      </c>
      <c r="BJ232" s="50">
        <f t="shared" si="388"/>
        <v>0</v>
      </c>
    </row>
    <row r="233" spans="1:62" s="7" customFormat="1" x14ac:dyDescent="0.3">
      <c r="A233" s="49" t="s">
        <v>48</v>
      </c>
      <c r="B233" s="26">
        <v>458</v>
      </c>
      <c r="C233" s="23">
        <v>1</v>
      </c>
      <c r="D233" s="23">
        <v>2</v>
      </c>
      <c r="E233" s="23">
        <v>2</v>
      </c>
      <c r="F233" s="26">
        <v>1</v>
      </c>
      <c r="G233" s="27">
        <v>44</v>
      </c>
      <c r="H233" s="14">
        <f>G233/F233*C233</f>
        <v>44</v>
      </c>
      <c r="I233" s="14">
        <f>G233/F233*D233</f>
        <v>88</v>
      </c>
      <c r="J233" s="14">
        <f>G233/F233*E233</f>
        <v>88</v>
      </c>
      <c r="K233" s="77">
        <v>0.4</v>
      </c>
      <c r="L233" s="77">
        <v>0.4</v>
      </c>
      <c r="M233" s="77">
        <v>9.8000000000000007</v>
      </c>
      <c r="N233" s="15">
        <f>K233/F233*C233</f>
        <v>0.4</v>
      </c>
      <c r="O233" s="15">
        <f>L233/F233*C233</f>
        <v>0.4</v>
      </c>
      <c r="P233" s="15">
        <f>M233/F233*C233</f>
        <v>9.8000000000000007</v>
      </c>
      <c r="Q233" s="15">
        <f>K233/F233*D233</f>
        <v>0.8</v>
      </c>
      <c r="R233" s="15">
        <f>L233/F233*D233</f>
        <v>0.8</v>
      </c>
      <c r="S233" s="15">
        <f>M233/F233*D233</f>
        <v>19.600000000000001</v>
      </c>
      <c r="T233" s="15">
        <f>K233/F233*E233</f>
        <v>0.8</v>
      </c>
      <c r="U233" s="15">
        <f>L233/F233*E233</f>
        <v>0.8</v>
      </c>
      <c r="V233" s="15">
        <f>M233/F233*E233</f>
        <v>19.600000000000001</v>
      </c>
      <c r="W233" s="28">
        <v>16</v>
      </c>
      <c r="X233" s="28">
        <v>9</v>
      </c>
      <c r="Y233" s="28">
        <v>11</v>
      </c>
      <c r="Z233" s="28">
        <v>2E-3</v>
      </c>
      <c r="AA233" s="15">
        <f t="shared" si="359"/>
        <v>0.16</v>
      </c>
      <c r="AB233" s="15">
        <f t="shared" si="360"/>
        <v>0.09</v>
      </c>
      <c r="AC233" s="15">
        <f t="shared" si="361"/>
        <v>0.11</v>
      </c>
      <c r="AD233" s="15">
        <f t="shared" si="362"/>
        <v>2.0000000000000002E-5</v>
      </c>
      <c r="AE233" s="15">
        <f t="shared" si="363"/>
        <v>0.32</v>
      </c>
      <c r="AF233" s="15">
        <f>AB233/100*D233</f>
        <v>1.8E-3</v>
      </c>
      <c r="AG233" s="15">
        <f t="shared" si="365"/>
        <v>0.22</v>
      </c>
      <c r="AH233" s="15">
        <f t="shared" si="366"/>
        <v>4.0000000000000003E-5</v>
      </c>
      <c r="AI233" s="15">
        <f t="shared" si="367"/>
        <v>0.32</v>
      </c>
      <c r="AJ233" s="15">
        <f t="shared" si="368"/>
        <v>0.18</v>
      </c>
      <c r="AK233" s="15">
        <f t="shared" si="369"/>
        <v>0.22</v>
      </c>
      <c r="AL233" s="15">
        <f t="shared" si="370"/>
        <v>4.0000000000000003E-5</v>
      </c>
      <c r="AM233" s="28">
        <v>0</v>
      </c>
      <c r="AN233" s="28">
        <v>0.03</v>
      </c>
      <c r="AO233" s="28">
        <v>0.02</v>
      </c>
      <c r="AP233" s="28">
        <v>0.3</v>
      </c>
      <c r="AQ233" s="28">
        <v>10</v>
      </c>
      <c r="AR233" s="28">
        <v>0.2</v>
      </c>
      <c r="AS233" s="15">
        <f t="shared" si="371"/>
        <v>0</v>
      </c>
      <c r="AT233" s="15">
        <f t="shared" si="372"/>
        <v>2.9999999999999997E-4</v>
      </c>
      <c r="AU233" s="15">
        <f t="shared" si="373"/>
        <v>2.0000000000000001E-4</v>
      </c>
      <c r="AV233" s="15">
        <f t="shared" si="374"/>
        <v>3.0000000000000001E-3</v>
      </c>
      <c r="AW233" s="15">
        <f t="shared" si="375"/>
        <v>0.1</v>
      </c>
      <c r="AX233" s="15">
        <f t="shared" si="376"/>
        <v>2E-3</v>
      </c>
      <c r="AY233" s="15">
        <f t="shared" si="377"/>
        <v>0</v>
      </c>
      <c r="AZ233" s="15">
        <f t="shared" si="378"/>
        <v>5.9999999999999995E-4</v>
      </c>
      <c r="BA233" s="15">
        <f t="shared" si="379"/>
        <v>4.0000000000000002E-4</v>
      </c>
      <c r="BB233" s="15">
        <f t="shared" si="380"/>
        <v>6.0000000000000001E-3</v>
      </c>
      <c r="BC233" s="15">
        <f t="shared" si="381"/>
        <v>0.2</v>
      </c>
      <c r="BD233" s="15">
        <f t="shared" si="382"/>
        <v>4.0000000000000001E-3</v>
      </c>
      <c r="BE233" s="15">
        <f t="shared" si="383"/>
        <v>0</v>
      </c>
      <c r="BF233" s="15">
        <f t="shared" si="384"/>
        <v>5.9999999999999995E-4</v>
      </c>
      <c r="BG233" s="15">
        <f t="shared" si="385"/>
        <v>4.0000000000000002E-4</v>
      </c>
      <c r="BH233" s="15">
        <f t="shared" si="386"/>
        <v>6.0000000000000001E-3</v>
      </c>
      <c r="BI233" s="15">
        <f t="shared" si="387"/>
        <v>0.2</v>
      </c>
      <c r="BJ233" s="50">
        <f t="shared" si="388"/>
        <v>4.0000000000000001E-3</v>
      </c>
    </row>
    <row r="234" spans="1:62" s="7" customFormat="1" x14ac:dyDescent="0.3">
      <c r="A234" s="49" t="s">
        <v>47</v>
      </c>
      <c r="B234" s="26">
        <v>407</v>
      </c>
      <c r="C234" s="23">
        <v>200</v>
      </c>
      <c r="D234" s="23">
        <v>200</v>
      </c>
      <c r="E234" s="23">
        <v>200</v>
      </c>
      <c r="F234" s="26">
        <v>100</v>
      </c>
      <c r="G234" s="27">
        <v>46</v>
      </c>
      <c r="H234" s="14">
        <v>92</v>
      </c>
      <c r="I234" s="14">
        <v>184</v>
      </c>
      <c r="J234" s="14">
        <v>184</v>
      </c>
      <c r="K234" s="27">
        <v>0.5</v>
      </c>
      <c r="L234" s="27">
        <v>0.1</v>
      </c>
      <c r="M234" s="27">
        <v>10.1</v>
      </c>
      <c r="N234" s="14">
        <f>K234/F234*C234</f>
        <v>1</v>
      </c>
      <c r="O234" s="14">
        <f>L234/F234*C234</f>
        <v>0.2</v>
      </c>
      <c r="P234" s="14">
        <f>M234/F234*C234</f>
        <v>20.2</v>
      </c>
      <c r="Q234" s="14">
        <f>K234/F234*D234</f>
        <v>1</v>
      </c>
      <c r="R234" s="14">
        <f>L234/F234*D234</f>
        <v>0.2</v>
      </c>
      <c r="S234" s="14">
        <f>M234/F234*D234</f>
        <v>20.2</v>
      </c>
      <c r="T234" s="14">
        <f>K234/F234*E234</f>
        <v>1</v>
      </c>
      <c r="U234" s="14">
        <f>L234/F234*E234</f>
        <v>0.2</v>
      </c>
      <c r="V234" s="14">
        <f>M234/F234*E234</f>
        <v>20.2</v>
      </c>
      <c r="W234" s="28">
        <v>14</v>
      </c>
      <c r="X234" s="28">
        <v>8</v>
      </c>
      <c r="Y234" s="28">
        <v>0</v>
      </c>
      <c r="Z234" s="28">
        <v>2.8</v>
      </c>
      <c r="AA234" s="15">
        <f t="shared" si="359"/>
        <v>28.000000000000004</v>
      </c>
      <c r="AB234" s="15">
        <f t="shared" si="360"/>
        <v>16</v>
      </c>
      <c r="AC234" s="15">
        <f t="shared" si="361"/>
        <v>0</v>
      </c>
      <c r="AD234" s="15">
        <f t="shared" si="362"/>
        <v>5.6</v>
      </c>
      <c r="AE234" s="15">
        <f t="shared" si="363"/>
        <v>28.000000000000004</v>
      </c>
      <c r="AF234" s="15">
        <f t="shared" si="364"/>
        <v>16</v>
      </c>
      <c r="AG234" s="15">
        <f t="shared" si="365"/>
        <v>0</v>
      </c>
      <c r="AH234" s="15">
        <f t="shared" si="366"/>
        <v>5.6</v>
      </c>
      <c r="AI234" s="15">
        <f t="shared" si="367"/>
        <v>28.000000000000004</v>
      </c>
      <c r="AJ234" s="15">
        <f t="shared" si="368"/>
        <v>16</v>
      </c>
      <c r="AK234" s="15">
        <f t="shared" si="369"/>
        <v>0</v>
      </c>
      <c r="AL234" s="15">
        <f t="shared" si="370"/>
        <v>5.6</v>
      </c>
      <c r="AM234" s="28">
        <v>0</v>
      </c>
      <c r="AN234" s="28">
        <v>0</v>
      </c>
      <c r="AO234" s="28">
        <v>0</v>
      </c>
      <c r="AP234" s="28">
        <v>0</v>
      </c>
      <c r="AQ234" s="28">
        <v>3</v>
      </c>
      <c r="AR234" s="28">
        <v>2.8</v>
      </c>
      <c r="AS234" s="15">
        <f t="shared" si="371"/>
        <v>0</v>
      </c>
      <c r="AT234" s="15">
        <f t="shared" si="372"/>
        <v>0</v>
      </c>
      <c r="AU234" s="15">
        <f t="shared" si="373"/>
        <v>0</v>
      </c>
      <c r="AV234" s="15">
        <f t="shared" si="374"/>
        <v>0</v>
      </c>
      <c r="AW234" s="15">
        <f t="shared" si="375"/>
        <v>6</v>
      </c>
      <c r="AX234" s="15">
        <f t="shared" si="376"/>
        <v>5.6</v>
      </c>
      <c r="AY234" s="15">
        <f t="shared" si="377"/>
        <v>0</v>
      </c>
      <c r="AZ234" s="15">
        <f t="shared" si="378"/>
        <v>0</v>
      </c>
      <c r="BA234" s="15">
        <f t="shared" si="379"/>
        <v>0</v>
      </c>
      <c r="BB234" s="15">
        <f t="shared" si="380"/>
        <v>0</v>
      </c>
      <c r="BC234" s="15">
        <f t="shared" si="381"/>
        <v>6</v>
      </c>
      <c r="BD234" s="15">
        <f t="shared" si="382"/>
        <v>5.6</v>
      </c>
      <c r="BE234" s="15">
        <f t="shared" si="383"/>
        <v>0</v>
      </c>
      <c r="BF234" s="15">
        <f t="shared" si="384"/>
        <v>0</v>
      </c>
      <c r="BG234" s="15">
        <f t="shared" si="385"/>
        <v>0</v>
      </c>
      <c r="BH234" s="15">
        <f t="shared" si="386"/>
        <v>0</v>
      </c>
      <c r="BI234" s="15">
        <f t="shared" si="387"/>
        <v>6</v>
      </c>
      <c r="BJ234" s="50">
        <f t="shared" si="388"/>
        <v>5.6</v>
      </c>
    </row>
    <row r="235" spans="1:62" s="9" customFormat="1" x14ac:dyDescent="0.3">
      <c r="A235" s="145" t="s">
        <v>76</v>
      </c>
      <c r="B235" s="150"/>
      <c r="C235" s="150"/>
      <c r="D235" s="150"/>
      <c r="E235" s="150"/>
      <c r="F235" s="150"/>
      <c r="G235" s="77">
        <f>SUM(G232:G234)</f>
        <v>540</v>
      </c>
      <c r="H235" s="77">
        <f t="shared" ref="H235:BJ235" si="404">SUM(H232:H234)</f>
        <v>361</v>
      </c>
      <c r="I235" s="77">
        <f t="shared" si="404"/>
        <v>722</v>
      </c>
      <c r="J235" s="77">
        <f t="shared" si="404"/>
        <v>722</v>
      </c>
      <c r="K235" s="77">
        <f t="shared" si="404"/>
        <v>6.9</v>
      </c>
      <c r="L235" s="77">
        <f t="shared" si="404"/>
        <v>17.5</v>
      </c>
      <c r="M235" s="77">
        <f t="shared" si="404"/>
        <v>88.899999999999991</v>
      </c>
      <c r="N235" s="77">
        <f t="shared" si="404"/>
        <v>4.4000000000000004</v>
      </c>
      <c r="O235" s="77">
        <f t="shared" si="404"/>
        <v>9.1</v>
      </c>
      <c r="P235" s="77">
        <f t="shared" si="404"/>
        <v>64.5</v>
      </c>
      <c r="Q235" s="77">
        <f t="shared" si="404"/>
        <v>7.8</v>
      </c>
      <c r="R235" s="77">
        <f t="shared" si="404"/>
        <v>18</v>
      </c>
      <c r="S235" s="77">
        <f t="shared" si="404"/>
        <v>108.8</v>
      </c>
      <c r="T235" s="77">
        <f t="shared" si="404"/>
        <v>7.8</v>
      </c>
      <c r="U235" s="77">
        <f t="shared" si="404"/>
        <v>18</v>
      </c>
      <c r="V235" s="77">
        <f t="shared" si="404"/>
        <v>39.799999999999997</v>
      </c>
      <c r="W235" s="77">
        <f t="shared" si="404"/>
        <v>53</v>
      </c>
      <c r="X235" s="77">
        <f t="shared" si="404"/>
        <v>27</v>
      </c>
      <c r="Y235" s="77">
        <f t="shared" si="404"/>
        <v>76</v>
      </c>
      <c r="Z235" s="77">
        <f t="shared" si="404"/>
        <v>3.6019999999999999</v>
      </c>
      <c r="AA235" s="77">
        <f t="shared" si="404"/>
        <v>39.660000000000004</v>
      </c>
      <c r="AB235" s="77">
        <f t="shared" si="404"/>
        <v>21.09</v>
      </c>
      <c r="AC235" s="77">
        <f t="shared" si="404"/>
        <v>32.61</v>
      </c>
      <c r="AD235" s="77">
        <f t="shared" si="404"/>
        <v>6.0000199999999992</v>
      </c>
      <c r="AE235" s="77">
        <f t="shared" si="404"/>
        <v>51.320000000000007</v>
      </c>
      <c r="AF235" s="77">
        <f t="shared" si="404"/>
        <v>26.001799999999999</v>
      </c>
      <c r="AG235" s="77">
        <f t="shared" si="404"/>
        <v>65.22</v>
      </c>
      <c r="AH235" s="77">
        <f t="shared" si="404"/>
        <v>6.4000399999999997</v>
      </c>
      <c r="AI235" s="77">
        <f t="shared" si="404"/>
        <v>51.320000000000007</v>
      </c>
      <c r="AJ235" s="77">
        <f t="shared" si="404"/>
        <v>26.18</v>
      </c>
      <c r="AK235" s="77">
        <f t="shared" si="404"/>
        <v>65.22</v>
      </c>
      <c r="AL235" s="77">
        <f t="shared" si="404"/>
        <v>6.4000399999999997</v>
      </c>
      <c r="AM235" s="77">
        <f t="shared" si="404"/>
        <v>0</v>
      </c>
      <c r="AN235" s="77">
        <f t="shared" si="404"/>
        <v>0.04</v>
      </c>
      <c r="AO235" s="77">
        <f t="shared" si="404"/>
        <v>9.0000000000000011E-2</v>
      </c>
      <c r="AP235" s="77">
        <f t="shared" si="404"/>
        <v>0.3</v>
      </c>
      <c r="AQ235" s="77">
        <f t="shared" si="404"/>
        <v>13</v>
      </c>
      <c r="AR235" s="77">
        <f t="shared" si="404"/>
        <v>3</v>
      </c>
      <c r="AS235" s="77">
        <f t="shared" si="404"/>
        <v>0</v>
      </c>
      <c r="AT235" s="77">
        <f t="shared" si="404"/>
        <v>5.3E-3</v>
      </c>
      <c r="AU235" s="77">
        <f t="shared" si="404"/>
        <v>3.5200000000000002E-2</v>
      </c>
      <c r="AV235" s="77">
        <f t="shared" si="404"/>
        <v>3.0000000000000001E-3</v>
      </c>
      <c r="AW235" s="77">
        <f t="shared" si="404"/>
        <v>6.1</v>
      </c>
      <c r="AX235" s="77">
        <f t="shared" si="404"/>
        <v>5.6019999999999994</v>
      </c>
      <c r="AY235" s="77">
        <f t="shared" si="404"/>
        <v>0</v>
      </c>
      <c r="AZ235" s="77">
        <f t="shared" si="404"/>
        <v>1.06E-2</v>
      </c>
      <c r="BA235" s="77">
        <f t="shared" si="404"/>
        <v>7.0400000000000004E-2</v>
      </c>
      <c r="BB235" s="77">
        <f t="shared" si="404"/>
        <v>6.0000000000000001E-3</v>
      </c>
      <c r="BC235" s="77">
        <f t="shared" si="404"/>
        <v>6.2</v>
      </c>
      <c r="BD235" s="77">
        <f t="shared" si="404"/>
        <v>5.6039999999999992</v>
      </c>
      <c r="BE235" s="77">
        <f t="shared" si="404"/>
        <v>0</v>
      </c>
      <c r="BF235" s="77">
        <f t="shared" si="404"/>
        <v>1.06E-2</v>
      </c>
      <c r="BG235" s="77">
        <f t="shared" si="404"/>
        <v>7.0400000000000004E-2</v>
      </c>
      <c r="BH235" s="77">
        <f t="shared" si="404"/>
        <v>6.0000000000000001E-3</v>
      </c>
      <c r="BI235" s="77">
        <f t="shared" si="404"/>
        <v>6.2</v>
      </c>
      <c r="BJ235" s="52">
        <f t="shared" si="404"/>
        <v>5.6039999999999992</v>
      </c>
    </row>
    <row r="236" spans="1:62" s="7" customFormat="1" x14ac:dyDescent="0.3">
      <c r="A236" s="49" t="s">
        <v>158</v>
      </c>
      <c r="B236" s="26">
        <v>89</v>
      </c>
      <c r="C236" s="23">
        <v>100</v>
      </c>
      <c r="D236" s="23">
        <v>120</v>
      </c>
      <c r="E236" s="23">
        <v>200</v>
      </c>
      <c r="F236" s="26">
        <v>100</v>
      </c>
      <c r="G236" s="27">
        <v>421</v>
      </c>
      <c r="H236" s="14">
        <f t="shared" ref="H236:H242" si="405">G236/F236*C236</f>
        <v>421</v>
      </c>
      <c r="I236" s="14">
        <f t="shared" ref="I236:I242" si="406">G236/F236*D236</f>
        <v>505.2</v>
      </c>
      <c r="J236" s="14">
        <f t="shared" ref="J236:J242" si="407">G236/F236*E236</f>
        <v>842</v>
      </c>
      <c r="K236" s="27">
        <v>30.3</v>
      </c>
      <c r="L236" s="27">
        <v>32.9</v>
      </c>
      <c r="M236" s="27">
        <v>6</v>
      </c>
      <c r="N236" s="14">
        <f t="shared" ref="N236:N242" si="408">K236/F236*C236</f>
        <v>30.3</v>
      </c>
      <c r="O236" s="14">
        <f t="shared" ref="O236:O242" si="409">L236/F236*C236</f>
        <v>32.9</v>
      </c>
      <c r="P236" s="14">
        <f t="shared" ref="P236:P242" si="410">M236/F236*C236</f>
        <v>6</v>
      </c>
      <c r="Q236" s="14">
        <f t="shared" ref="Q236:Q242" si="411">K236/F236*D236</f>
        <v>36.36</v>
      </c>
      <c r="R236" s="14">
        <f t="shared" ref="R236:R242" si="412">L236/F236*D236</f>
        <v>39.479999999999997</v>
      </c>
      <c r="S236" s="14">
        <f t="shared" ref="S236:S242" si="413">M236/F236*D236</f>
        <v>7.1999999999999993</v>
      </c>
      <c r="T236" s="14">
        <f t="shared" ref="T236:T242" si="414">K236/F236*E236</f>
        <v>60.6</v>
      </c>
      <c r="U236" s="14">
        <f t="shared" ref="U236:U242" si="415">L236/F236*E236</f>
        <v>65.8</v>
      </c>
      <c r="V236" s="14">
        <f t="shared" ref="V236:V242" si="416">M236/F236*E236</f>
        <v>12</v>
      </c>
      <c r="W236" s="28">
        <v>25.85</v>
      </c>
      <c r="X236" s="28">
        <v>33.92</v>
      </c>
      <c r="Y236" s="28">
        <v>169.5</v>
      </c>
      <c r="Z236" s="28">
        <v>4.08</v>
      </c>
      <c r="AA236" s="15">
        <f t="shared" si="359"/>
        <v>25.85</v>
      </c>
      <c r="AB236" s="15">
        <f t="shared" si="360"/>
        <v>33.92</v>
      </c>
      <c r="AC236" s="15">
        <f t="shared" si="361"/>
        <v>169.5</v>
      </c>
      <c r="AD236" s="15">
        <f t="shared" si="362"/>
        <v>4.08</v>
      </c>
      <c r="AE236" s="15">
        <f t="shared" si="363"/>
        <v>31.02</v>
      </c>
      <c r="AF236" s="15">
        <f t="shared" si="364"/>
        <v>40.704000000000001</v>
      </c>
      <c r="AG236" s="15">
        <f t="shared" si="365"/>
        <v>203.4</v>
      </c>
      <c r="AH236" s="15">
        <f t="shared" si="366"/>
        <v>4.8960000000000008</v>
      </c>
      <c r="AI236" s="15">
        <f t="shared" si="367"/>
        <v>51.7</v>
      </c>
      <c r="AJ236" s="15">
        <f t="shared" si="368"/>
        <v>67.84</v>
      </c>
      <c r="AK236" s="15">
        <f t="shared" si="369"/>
        <v>339</v>
      </c>
      <c r="AL236" s="15">
        <f t="shared" si="370"/>
        <v>8.16</v>
      </c>
      <c r="AM236" s="28">
        <v>0.03</v>
      </c>
      <c r="AN236" s="28">
        <v>0.08</v>
      </c>
      <c r="AO236" s="28">
        <v>0.16</v>
      </c>
      <c r="AP236" s="28">
        <v>4.59</v>
      </c>
      <c r="AQ236" s="28">
        <v>1.07</v>
      </c>
      <c r="AR236" s="28">
        <v>0.18</v>
      </c>
      <c r="AS236" s="15">
        <f t="shared" si="371"/>
        <v>0.03</v>
      </c>
      <c r="AT236" s="15">
        <f t="shared" si="372"/>
        <v>0.08</v>
      </c>
      <c r="AU236" s="15">
        <f t="shared" si="373"/>
        <v>0.16</v>
      </c>
      <c r="AV236" s="15">
        <f t="shared" si="374"/>
        <v>4.59</v>
      </c>
      <c r="AW236" s="15">
        <f t="shared" si="375"/>
        <v>1.07</v>
      </c>
      <c r="AX236" s="15">
        <f t="shared" si="376"/>
        <v>0.18</v>
      </c>
      <c r="AY236" s="15">
        <f t="shared" si="377"/>
        <v>3.5999999999999997E-2</v>
      </c>
      <c r="AZ236" s="15">
        <f t="shared" si="378"/>
        <v>9.6000000000000002E-2</v>
      </c>
      <c r="BA236" s="15">
        <f t="shared" si="379"/>
        <v>0.192</v>
      </c>
      <c r="BB236" s="15">
        <f t="shared" si="380"/>
        <v>5.5079999999999991</v>
      </c>
      <c r="BC236" s="15">
        <f t="shared" si="381"/>
        <v>1.2840000000000003</v>
      </c>
      <c r="BD236" s="15">
        <f t="shared" si="382"/>
        <v>0.216</v>
      </c>
      <c r="BE236" s="15">
        <f t="shared" si="383"/>
        <v>0.06</v>
      </c>
      <c r="BF236" s="15">
        <f t="shared" si="384"/>
        <v>0.16</v>
      </c>
      <c r="BG236" s="15">
        <f t="shared" si="385"/>
        <v>0.32</v>
      </c>
      <c r="BH236" s="15">
        <f t="shared" si="386"/>
        <v>9.18</v>
      </c>
      <c r="BI236" s="15">
        <f t="shared" si="387"/>
        <v>2.14</v>
      </c>
      <c r="BJ236" s="50">
        <f t="shared" si="388"/>
        <v>0.36</v>
      </c>
    </row>
    <row r="237" spans="1:62" s="7" customFormat="1" ht="30" customHeight="1" x14ac:dyDescent="0.3">
      <c r="A237" s="49" t="s">
        <v>70</v>
      </c>
      <c r="B237" s="26">
        <v>147</v>
      </c>
      <c r="C237" s="23">
        <v>200</v>
      </c>
      <c r="D237" s="23">
        <v>230</v>
      </c>
      <c r="E237" s="23">
        <v>300</v>
      </c>
      <c r="F237" s="26">
        <v>230</v>
      </c>
      <c r="G237" s="27">
        <v>211</v>
      </c>
      <c r="H237" s="14">
        <f t="shared" si="405"/>
        <v>183.47826086956522</v>
      </c>
      <c r="I237" s="14">
        <f t="shared" si="406"/>
        <v>211</v>
      </c>
      <c r="J237" s="14">
        <f t="shared" si="407"/>
        <v>275.21739130434781</v>
      </c>
      <c r="K237" s="27">
        <v>3.9</v>
      </c>
      <c r="L237" s="27">
        <v>11.5</v>
      </c>
      <c r="M237" s="27">
        <v>22.9</v>
      </c>
      <c r="N237" s="14">
        <f t="shared" si="408"/>
        <v>3.3913043478260874</v>
      </c>
      <c r="O237" s="14">
        <f t="shared" si="409"/>
        <v>10</v>
      </c>
      <c r="P237" s="14">
        <f t="shared" si="410"/>
        <v>19.913043478260871</v>
      </c>
      <c r="Q237" s="14">
        <f t="shared" si="411"/>
        <v>3.9000000000000004</v>
      </c>
      <c r="R237" s="14">
        <f t="shared" si="412"/>
        <v>11.5</v>
      </c>
      <c r="S237" s="14">
        <f t="shared" si="413"/>
        <v>22.9</v>
      </c>
      <c r="T237" s="14">
        <f t="shared" si="414"/>
        <v>5.0869565217391308</v>
      </c>
      <c r="U237" s="14">
        <f t="shared" si="415"/>
        <v>15</v>
      </c>
      <c r="V237" s="14">
        <f t="shared" si="416"/>
        <v>29.869565217391305</v>
      </c>
      <c r="W237" s="28">
        <v>21.42</v>
      </c>
      <c r="X237" s="28">
        <v>19.28</v>
      </c>
      <c r="Y237" s="28">
        <v>45.07</v>
      </c>
      <c r="Z237" s="28">
        <v>0.71</v>
      </c>
      <c r="AA237" s="15">
        <f t="shared" si="359"/>
        <v>42.84</v>
      </c>
      <c r="AB237" s="15">
        <f t="shared" si="360"/>
        <v>38.56</v>
      </c>
      <c r="AC237" s="15">
        <f t="shared" si="361"/>
        <v>90.14</v>
      </c>
      <c r="AD237" s="15">
        <f t="shared" si="362"/>
        <v>1.42</v>
      </c>
      <c r="AE237" s="15">
        <f t="shared" si="363"/>
        <v>49.266000000000005</v>
      </c>
      <c r="AF237" s="15">
        <f t="shared" si="364"/>
        <v>44.344000000000001</v>
      </c>
      <c r="AG237" s="15">
        <f t="shared" si="365"/>
        <v>103.661</v>
      </c>
      <c r="AH237" s="15">
        <f t="shared" si="366"/>
        <v>1.6329999999999998</v>
      </c>
      <c r="AI237" s="15">
        <f t="shared" si="367"/>
        <v>64.260000000000005</v>
      </c>
      <c r="AJ237" s="15">
        <f t="shared" si="368"/>
        <v>57.839999999999996</v>
      </c>
      <c r="AK237" s="15">
        <f t="shared" si="369"/>
        <v>135.21</v>
      </c>
      <c r="AL237" s="15">
        <f t="shared" si="370"/>
        <v>2.13</v>
      </c>
      <c r="AM237" s="28">
        <v>0</v>
      </c>
      <c r="AN237" s="28">
        <v>0.05</v>
      </c>
      <c r="AO237" s="28">
        <v>0.05</v>
      </c>
      <c r="AP237" s="28">
        <v>0.62</v>
      </c>
      <c r="AQ237" s="28">
        <v>6.26</v>
      </c>
      <c r="AR237" s="28">
        <v>1.98</v>
      </c>
      <c r="AS237" s="15">
        <f t="shared" si="371"/>
        <v>0</v>
      </c>
      <c r="AT237" s="15">
        <f t="shared" si="372"/>
        <v>0.1</v>
      </c>
      <c r="AU237" s="15">
        <f t="shared" si="373"/>
        <v>0.1</v>
      </c>
      <c r="AV237" s="15">
        <f t="shared" si="374"/>
        <v>1.24</v>
      </c>
      <c r="AW237" s="15">
        <f t="shared" si="375"/>
        <v>12.520000000000001</v>
      </c>
      <c r="AX237" s="15">
        <f t="shared" si="376"/>
        <v>3.9599999999999995</v>
      </c>
      <c r="AY237" s="15">
        <f t="shared" si="377"/>
        <v>0</v>
      </c>
      <c r="AZ237" s="15">
        <f t="shared" si="378"/>
        <v>0.115</v>
      </c>
      <c r="BA237" s="15">
        <f t="shared" si="379"/>
        <v>0.115</v>
      </c>
      <c r="BB237" s="15">
        <f t="shared" si="380"/>
        <v>1.4259999999999999</v>
      </c>
      <c r="BC237" s="15">
        <f t="shared" si="381"/>
        <v>14.398000000000001</v>
      </c>
      <c r="BD237" s="15">
        <f t="shared" si="382"/>
        <v>4.5539999999999994</v>
      </c>
      <c r="BE237" s="15">
        <f t="shared" si="383"/>
        <v>0</v>
      </c>
      <c r="BF237" s="15">
        <f t="shared" si="384"/>
        <v>0.15</v>
      </c>
      <c r="BG237" s="15">
        <f t="shared" si="385"/>
        <v>0.15</v>
      </c>
      <c r="BH237" s="15">
        <f t="shared" si="386"/>
        <v>1.8599999999999999</v>
      </c>
      <c r="BI237" s="15">
        <f t="shared" si="387"/>
        <v>18.78</v>
      </c>
      <c r="BJ237" s="50">
        <f t="shared" si="388"/>
        <v>5.9399999999999995</v>
      </c>
    </row>
    <row r="238" spans="1:62" s="7" customFormat="1" ht="25.5" customHeight="1" x14ac:dyDescent="0.3">
      <c r="A238" s="49" t="s">
        <v>159</v>
      </c>
      <c r="B238" s="26">
        <v>254</v>
      </c>
      <c r="C238" s="23">
        <v>70</v>
      </c>
      <c r="D238" s="23">
        <v>70</v>
      </c>
      <c r="E238" s="23">
        <v>100</v>
      </c>
      <c r="F238" s="26">
        <v>70</v>
      </c>
      <c r="G238" s="27">
        <v>191</v>
      </c>
      <c r="H238" s="14">
        <f t="shared" si="405"/>
        <v>191</v>
      </c>
      <c r="I238" s="14">
        <f t="shared" si="406"/>
        <v>191</v>
      </c>
      <c r="J238" s="14">
        <f t="shared" si="407"/>
        <v>272.85714285714289</v>
      </c>
      <c r="K238" s="27">
        <v>8.1</v>
      </c>
      <c r="L238" s="27">
        <v>5.0999999999999996</v>
      </c>
      <c r="M238" s="27">
        <v>27.6</v>
      </c>
      <c r="N238" s="14">
        <f t="shared" si="408"/>
        <v>8.1</v>
      </c>
      <c r="O238" s="14">
        <f t="shared" si="409"/>
        <v>5.0999999999999996</v>
      </c>
      <c r="P238" s="14">
        <f t="shared" si="410"/>
        <v>27.6</v>
      </c>
      <c r="Q238" s="14">
        <f t="shared" si="411"/>
        <v>8.1</v>
      </c>
      <c r="R238" s="14">
        <f t="shared" si="412"/>
        <v>5.0999999999999996</v>
      </c>
      <c r="S238" s="14">
        <f t="shared" si="413"/>
        <v>27.6</v>
      </c>
      <c r="T238" s="14">
        <f t="shared" si="414"/>
        <v>11.571428571428571</v>
      </c>
      <c r="U238" s="14">
        <f t="shared" si="415"/>
        <v>7.2857142857142856</v>
      </c>
      <c r="V238" s="14">
        <f t="shared" si="416"/>
        <v>39.428571428571431</v>
      </c>
      <c r="W238" s="28">
        <v>89.34</v>
      </c>
      <c r="X238" s="28">
        <v>19.22</v>
      </c>
      <c r="Y238" s="28">
        <v>134.93</v>
      </c>
      <c r="Z238" s="28">
        <v>0.83</v>
      </c>
      <c r="AA238" s="15">
        <f t="shared" si="359"/>
        <v>62.538000000000004</v>
      </c>
      <c r="AB238" s="15">
        <f t="shared" si="360"/>
        <v>13.453999999999999</v>
      </c>
      <c r="AC238" s="15">
        <f t="shared" si="361"/>
        <v>94.451000000000008</v>
      </c>
      <c r="AD238" s="15">
        <f t="shared" si="362"/>
        <v>0.58099999999999996</v>
      </c>
      <c r="AE238" s="15">
        <f t="shared" si="363"/>
        <v>62.538000000000004</v>
      </c>
      <c r="AF238" s="15">
        <f t="shared" si="364"/>
        <v>13.453999999999999</v>
      </c>
      <c r="AG238" s="15">
        <f t="shared" si="365"/>
        <v>94.451000000000008</v>
      </c>
      <c r="AH238" s="15">
        <f t="shared" si="366"/>
        <v>0.58099999999999996</v>
      </c>
      <c r="AI238" s="15">
        <f t="shared" si="367"/>
        <v>89.34</v>
      </c>
      <c r="AJ238" s="15">
        <f t="shared" si="368"/>
        <v>19.22</v>
      </c>
      <c r="AK238" s="15">
        <f t="shared" si="369"/>
        <v>134.93</v>
      </c>
      <c r="AL238" s="15">
        <f t="shared" si="370"/>
        <v>0.83</v>
      </c>
      <c r="AM238" s="28">
        <v>0.04</v>
      </c>
      <c r="AN238" s="28">
        <v>0.15</v>
      </c>
      <c r="AO238" s="28">
        <v>0.15</v>
      </c>
      <c r="AP238" s="28">
        <v>1.36</v>
      </c>
      <c r="AQ238" s="28">
        <v>2.46</v>
      </c>
      <c r="AR238" s="28">
        <v>2.76</v>
      </c>
      <c r="AS238" s="15">
        <f t="shared" si="371"/>
        <v>2.8000000000000001E-2</v>
      </c>
      <c r="AT238" s="15">
        <f t="shared" si="372"/>
        <v>0.105</v>
      </c>
      <c r="AU238" s="15">
        <f t="shared" si="373"/>
        <v>0.105</v>
      </c>
      <c r="AV238" s="15">
        <f t="shared" si="374"/>
        <v>0.95200000000000007</v>
      </c>
      <c r="AW238" s="15">
        <f t="shared" si="375"/>
        <v>1.722</v>
      </c>
      <c r="AX238" s="15">
        <f t="shared" si="376"/>
        <v>1.9319999999999999</v>
      </c>
      <c r="AY238" s="15">
        <f t="shared" si="377"/>
        <v>2.8000000000000001E-2</v>
      </c>
      <c r="AZ238" s="15">
        <f t="shared" si="378"/>
        <v>0.105</v>
      </c>
      <c r="BA238" s="15">
        <f t="shared" si="379"/>
        <v>0.105</v>
      </c>
      <c r="BB238" s="15">
        <f t="shared" si="380"/>
        <v>0.95200000000000007</v>
      </c>
      <c r="BC238" s="15">
        <f t="shared" si="381"/>
        <v>1.722</v>
      </c>
      <c r="BD238" s="15">
        <f t="shared" si="382"/>
        <v>1.9319999999999999</v>
      </c>
      <c r="BE238" s="15">
        <f t="shared" si="383"/>
        <v>0.04</v>
      </c>
      <c r="BF238" s="15">
        <f t="shared" si="384"/>
        <v>0.15</v>
      </c>
      <c r="BG238" s="15">
        <f t="shared" si="385"/>
        <v>0.15</v>
      </c>
      <c r="BH238" s="15">
        <f t="shared" si="386"/>
        <v>1.36</v>
      </c>
      <c r="BI238" s="15">
        <f t="shared" si="387"/>
        <v>2.46</v>
      </c>
      <c r="BJ238" s="50">
        <f t="shared" si="388"/>
        <v>2.76</v>
      </c>
    </row>
    <row r="239" spans="1:62" s="7" customFormat="1" ht="18" customHeight="1" x14ac:dyDescent="0.3">
      <c r="A239" s="49" t="s">
        <v>31</v>
      </c>
      <c r="B239" s="26">
        <v>480</v>
      </c>
      <c r="C239" s="23">
        <v>50</v>
      </c>
      <c r="D239" s="23">
        <v>50</v>
      </c>
      <c r="E239" s="23">
        <v>50</v>
      </c>
      <c r="F239" s="26">
        <v>50</v>
      </c>
      <c r="G239" s="30">
        <v>127</v>
      </c>
      <c r="H239" s="14">
        <f t="shared" si="405"/>
        <v>127</v>
      </c>
      <c r="I239" s="14">
        <f t="shared" si="406"/>
        <v>127</v>
      </c>
      <c r="J239" s="14">
        <f t="shared" si="407"/>
        <v>127</v>
      </c>
      <c r="K239" s="30">
        <v>3.88</v>
      </c>
      <c r="L239" s="30">
        <v>1</v>
      </c>
      <c r="M239" s="30">
        <v>26.5</v>
      </c>
      <c r="N239" s="14">
        <f t="shared" si="408"/>
        <v>3.88</v>
      </c>
      <c r="O239" s="14">
        <f t="shared" si="409"/>
        <v>1</v>
      </c>
      <c r="P239" s="14">
        <f t="shared" si="410"/>
        <v>26.5</v>
      </c>
      <c r="Q239" s="14">
        <f t="shared" si="411"/>
        <v>3.88</v>
      </c>
      <c r="R239" s="14">
        <f t="shared" si="412"/>
        <v>1</v>
      </c>
      <c r="S239" s="14">
        <f t="shared" si="413"/>
        <v>26.5</v>
      </c>
      <c r="T239" s="14">
        <f t="shared" si="414"/>
        <v>3.88</v>
      </c>
      <c r="U239" s="14">
        <f t="shared" si="415"/>
        <v>1</v>
      </c>
      <c r="V239" s="14">
        <f t="shared" si="416"/>
        <v>26.5</v>
      </c>
      <c r="W239" s="28">
        <v>148.1</v>
      </c>
      <c r="X239" s="28">
        <v>16</v>
      </c>
      <c r="Y239" s="28">
        <v>52.77</v>
      </c>
      <c r="Z239" s="28">
        <v>2.4</v>
      </c>
      <c r="AA239" s="15">
        <f t="shared" si="359"/>
        <v>74.05</v>
      </c>
      <c r="AB239" s="15">
        <f t="shared" si="360"/>
        <v>8</v>
      </c>
      <c r="AC239" s="15">
        <f t="shared" si="361"/>
        <v>26.385000000000002</v>
      </c>
      <c r="AD239" s="15">
        <f t="shared" si="362"/>
        <v>1.2</v>
      </c>
      <c r="AE239" s="15">
        <f t="shared" si="363"/>
        <v>74.05</v>
      </c>
      <c r="AF239" s="15">
        <f t="shared" si="364"/>
        <v>8</v>
      </c>
      <c r="AG239" s="15">
        <f t="shared" si="365"/>
        <v>26.385000000000002</v>
      </c>
      <c r="AH239" s="15">
        <f t="shared" si="366"/>
        <v>1.2</v>
      </c>
      <c r="AI239" s="15">
        <f t="shared" si="367"/>
        <v>74.05</v>
      </c>
      <c r="AJ239" s="15">
        <f t="shared" si="368"/>
        <v>8</v>
      </c>
      <c r="AK239" s="15">
        <f t="shared" si="369"/>
        <v>26.385000000000002</v>
      </c>
      <c r="AL239" s="15">
        <f t="shared" si="370"/>
        <v>1.2</v>
      </c>
      <c r="AM239" s="28">
        <v>0</v>
      </c>
      <c r="AN239" s="28">
        <v>0.34</v>
      </c>
      <c r="AO239" s="28">
        <v>0.2</v>
      </c>
      <c r="AP239" s="28">
        <v>2.5</v>
      </c>
      <c r="AQ239" s="28">
        <v>0</v>
      </c>
      <c r="AR239" s="28">
        <v>1.5</v>
      </c>
      <c r="AS239" s="15">
        <f t="shared" si="371"/>
        <v>0</v>
      </c>
      <c r="AT239" s="15">
        <f t="shared" si="372"/>
        <v>0.17</v>
      </c>
      <c r="AU239" s="15">
        <f t="shared" si="373"/>
        <v>0.1</v>
      </c>
      <c r="AV239" s="15">
        <f t="shared" si="374"/>
        <v>1.25</v>
      </c>
      <c r="AW239" s="15">
        <f t="shared" si="375"/>
        <v>0</v>
      </c>
      <c r="AX239" s="15">
        <f t="shared" si="376"/>
        <v>0.75</v>
      </c>
      <c r="AY239" s="15">
        <f t="shared" si="377"/>
        <v>0</v>
      </c>
      <c r="AZ239" s="15">
        <f t="shared" si="378"/>
        <v>0.17</v>
      </c>
      <c r="BA239" s="15">
        <f t="shared" si="379"/>
        <v>0.1</v>
      </c>
      <c r="BB239" s="15">
        <f t="shared" si="380"/>
        <v>1.25</v>
      </c>
      <c r="BC239" s="15">
        <f t="shared" si="381"/>
        <v>0</v>
      </c>
      <c r="BD239" s="15">
        <f t="shared" si="382"/>
        <v>0.75</v>
      </c>
      <c r="BE239" s="15">
        <f t="shared" si="383"/>
        <v>0</v>
      </c>
      <c r="BF239" s="15">
        <f t="shared" si="384"/>
        <v>0.17</v>
      </c>
      <c r="BG239" s="15">
        <f t="shared" si="385"/>
        <v>0.1</v>
      </c>
      <c r="BH239" s="15">
        <f t="shared" si="386"/>
        <v>1.25</v>
      </c>
      <c r="BI239" s="15">
        <f t="shared" si="387"/>
        <v>0</v>
      </c>
      <c r="BJ239" s="50">
        <f t="shared" si="388"/>
        <v>0.75</v>
      </c>
    </row>
    <row r="240" spans="1:62" s="7" customFormat="1" ht="27" customHeight="1" x14ac:dyDescent="0.3">
      <c r="A240" s="49" t="s">
        <v>80</v>
      </c>
      <c r="B240" s="26" t="s">
        <v>81</v>
      </c>
      <c r="C240" s="23">
        <v>200</v>
      </c>
      <c r="D240" s="23">
        <v>200</v>
      </c>
      <c r="E240" s="23">
        <v>200</v>
      </c>
      <c r="F240" s="26">
        <v>100</v>
      </c>
      <c r="G240" s="27">
        <v>0</v>
      </c>
      <c r="H240" s="14">
        <f t="shared" si="405"/>
        <v>0</v>
      </c>
      <c r="I240" s="14">
        <f t="shared" si="406"/>
        <v>0</v>
      </c>
      <c r="J240" s="14">
        <f t="shared" si="407"/>
        <v>0</v>
      </c>
      <c r="K240" s="27">
        <v>0.1</v>
      </c>
      <c r="L240" s="27">
        <v>0</v>
      </c>
      <c r="M240" s="27">
        <v>0</v>
      </c>
      <c r="N240" s="14">
        <f t="shared" si="408"/>
        <v>0.2</v>
      </c>
      <c r="O240" s="14">
        <f t="shared" si="409"/>
        <v>0</v>
      </c>
      <c r="P240" s="14">
        <f t="shared" si="410"/>
        <v>0</v>
      </c>
      <c r="Q240" s="14">
        <f t="shared" si="411"/>
        <v>0.2</v>
      </c>
      <c r="R240" s="14">
        <f t="shared" si="412"/>
        <v>0</v>
      </c>
      <c r="S240" s="14">
        <f t="shared" si="413"/>
        <v>0</v>
      </c>
      <c r="T240" s="14">
        <f t="shared" si="414"/>
        <v>0.2</v>
      </c>
      <c r="U240" s="14">
        <f t="shared" si="415"/>
        <v>0</v>
      </c>
      <c r="V240" s="14">
        <f t="shared" si="416"/>
        <v>0</v>
      </c>
      <c r="W240" s="28">
        <v>6.23</v>
      </c>
      <c r="X240" s="28">
        <v>2.54</v>
      </c>
      <c r="Y240" s="28">
        <v>2.88</v>
      </c>
      <c r="Z240" s="28">
        <v>0.28999999999999998</v>
      </c>
      <c r="AA240" s="15">
        <f t="shared" si="359"/>
        <v>12.46</v>
      </c>
      <c r="AB240" s="15">
        <f t="shared" si="360"/>
        <v>5.08</v>
      </c>
      <c r="AC240" s="15">
        <f t="shared" si="361"/>
        <v>5.76</v>
      </c>
      <c r="AD240" s="15">
        <f t="shared" si="362"/>
        <v>0.57999999999999996</v>
      </c>
      <c r="AE240" s="15">
        <f t="shared" si="363"/>
        <v>12.46</v>
      </c>
      <c r="AF240" s="15">
        <f t="shared" si="364"/>
        <v>5.08</v>
      </c>
      <c r="AG240" s="15">
        <f t="shared" si="365"/>
        <v>5.76</v>
      </c>
      <c r="AH240" s="15">
        <f t="shared" si="366"/>
        <v>0.57999999999999996</v>
      </c>
      <c r="AI240" s="15">
        <f t="shared" si="367"/>
        <v>12.46</v>
      </c>
      <c r="AJ240" s="15">
        <f t="shared" si="368"/>
        <v>5.08</v>
      </c>
      <c r="AK240" s="15">
        <f t="shared" si="369"/>
        <v>5.76</v>
      </c>
      <c r="AL240" s="15">
        <f t="shared" si="370"/>
        <v>0.57999999999999996</v>
      </c>
      <c r="AM240" s="28">
        <v>0</v>
      </c>
      <c r="AN240" s="28">
        <v>0</v>
      </c>
      <c r="AO240" s="28">
        <v>0</v>
      </c>
      <c r="AP240" s="28">
        <v>0.03</v>
      </c>
      <c r="AQ240" s="28">
        <v>0.03</v>
      </c>
      <c r="AR240" s="28">
        <v>0</v>
      </c>
      <c r="AS240" s="15">
        <f t="shared" si="371"/>
        <v>0</v>
      </c>
      <c r="AT240" s="15">
        <f t="shared" si="372"/>
        <v>0</v>
      </c>
      <c r="AU240" s="15">
        <f t="shared" si="373"/>
        <v>0</v>
      </c>
      <c r="AV240" s="15">
        <f t="shared" si="374"/>
        <v>0.06</v>
      </c>
      <c r="AW240" s="15">
        <f t="shared" si="375"/>
        <v>0.06</v>
      </c>
      <c r="AX240" s="15">
        <f t="shared" si="376"/>
        <v>0</v>
      </c>
      <c r="AY240" s="15">
        <f t="shared" si="377"/>
        <v>0</v>
      </c>
      <c r="AZ240" s="15">
        <f t="shared" si="378"/>
        <v>0</v>
      </c>
      <c r="BA240" s="15">
        <f t="shared" si="379"/>
        <v>0</v>
      </c>
      <c r="BB240" s="15">
        <f t="shared" si="380"/>
        <v>0.06</v>
      </c>
      <c r="BC240" s="15">
        <f t="shared" si="381"/>
        <v>0.06</v>
      </c>
      <c r="BD240" s="15">
        <f t="shared" si="382"/>
        <v>0</v>
      </c>
      <c r="BE240" s="15">
        <f t="shared" si="383"/>
        <v>0</v>
      </c>
      <c r="BF240" s="15">
        <f t="shared" si="384"/>
        <v>0</v>
      </c>
      <c r="BG240" s="15">
        <f t="shared" si="385"/>
        <v>0</v>
      </c>
      <c r="BH240" s="15">
        <f t="shared" si="386"/>
        <v>0.06</v>
      </c>
      <c r="BI240" s="15">
        <f t="shared" si="387"/>
        <v>0.06</v>
      </c>
      <c r="BJ240" s="50">
        <f t="shared" si="388"/>
        <v>0</v>
      </c>
    </row>
    <row r="241" spans="1:62" s="7" customFormat="1" ht="18" customHeight="1" x14ac:dyDescent="0.3">
      <c r="A241" s="142" t="s">
        <v>233</v>
      </c>
      <c r="B241" s="143"/>
      <c r="C241" s="143"/>
      <c r="D241" s="143"/>
      <c r="E241" s="143"/>
      <c r="F241" s="144"/>
      <c r="G241" s="47">
        <f>SUM(G236:G240)</f>
        <v>950</v>
      </c>
      <c r="H241" s="47">
        <f t="shared" ref="H241:BJ241" si="417">SUM(H236:H240)</f>
        <v>922.47826086956525</v>
      </c>
      <c r="I241" s="47">
        <f t="shared" si="417"/>
        <v>1034.2</v>
      </c>
      <c r="J241" s="47">
        <f t="shared" si="417"/>
        <v>1517.0745341614906</v>
      </c>
      <c r="K241" s="47">
        <f t="shared" si="417"/>
        <v>46.280000000000008</v>
      </c>
      <c r="L241" s="47">
        <f t="shared" si="417"/>
        <v>50.5</v>
      </c>
      <c r="M241" s="47">
        <f t="shared" si="417"/>
        <v>83</v>
      </c>
      <c r="N241" s="47">
        <f t="shared" si="417"/>
        <v>45.871304347826097</v>
      </c>
      <c r="O241" s="47">
        <f t="shared" si="417"/>
        <v>49</v>
      </c>
      <c r="P241" s="47">
        <f t="shared" si="417"/>
        <v>80.013043478260869</v>
      </c>
      <c r="Q241" s="47">
        <f t="shared" si="417"/>
        <v>52.440000000000005</v>
      </c>
      <c r="R241" s="47">
        <f t="shared" si="417"/>
        <v>57.08</v>
      </c>
      <c r="S241" s="47">
        <f t="shared" si="417"/>
        <v>84.2</v>
      </c>
      <c r="T241" s="47">
        <f t="shared" si="417"/>
        <v>81.338385093167702</v>
      </c>
      <c r="U241" s="47">
        <f t="shared" si="417"/>
        <v>89.085714285714289</v>
      </c>
      <c r="V241" s="47">
        <f t="shared" si="417"/>
        <v>107.79813664596273</v>
      </c>
      <c r="W241" s="47">
        <f t="shared" si="417"/>
        <v>290.94000000000005</v>
      </c>
      <c r="X241" s="47">
        <f t="shared" si="417"/>
        <v>90.960000000000008</v>
      </c>
      <c r="Y241" s="47">
        <f t="shared" si="417"/>
        <v>405.15</v>
      </c>
      <c r="Z241" s="47">
        <f t="shared" si="417"/>
        <v>8.3099999999999987</v>
      </c>
      <c r="AA241" s="47">
        <f t="shared" si="417"/>
        <v>217.73800000000003</v>
      </c>
      <c r="AB241" s="47">
        <f t="shared" si="417"/>
        <v>99.013999999999996</v>
      </c>
      <c r="AC241" s="47">
        <f t="shared" si="417"/>
        <v>386.23599999999999</v>
      </c>
      <c r="AD241" s="47">
        <f t="shared" si="417"/>
        <v>7.8609999999999998</v>
      </c>
      <c r="AE241" s="47">
        <f t="shared" si="417"/>
        <v>229.33400000000003</v>
      </c>
      <c r="AF241" s="47">
        <f t="shared" si="417"/>
        <v>111.58199999999999</v>
      </c>
      <c r="AG241" s="47">
        <f t="shared" si="417"/>
        <v>433.65700000000004</v>
      </c>
      <c r="AH241" s="47">
        <f t="shared" si="417"/>
        <v>8.89</v>
      </c>
      <c r="AI241" s="47">
        <f t="shared" si="417"/>
        <v>291.81</v>
      </c>
      <c r="AJ241" s="47">
        <f t="shared" si="417"/>
        <v>157.98000000000002</v>
      </c>
      <c r="AK241" s="47">
        <f t="shared" si="417"/>
        <v>641.28500000000008</v>
      </c>
      <c r="AL241" s="47">
        <f t="shared" si="417"/>
        <v>12.899999999999999</v>
      </c>
      <c r="AM241" s="47">
        <f t="shared" si="417"/>
        <v>7.0000000000000007E-2</v>
      </c>
      <c r="AN241" s="47">
        <f t="shared" si="417"/>
        <v>0.62000000000000011</v>
      </c>
      <c r="AO241" s="47">
        <f t="shared" si="417"/>
        <v>0.56000000000000005</v>
      </c>
      <c r="AP241" s="47">
        <f t="shared" si="417"/>
        <v>9.1</v>
      </c>
      <c r="AQ241" s="47">
        <f t="shared" si="417"/>
        <v>9.8199999999999985</v>
      </c>
      <c r="AR241" s="47">
        <f t="shared" si="417"/>
        <v>6.42</v>
      </c>
      <c r="AS241" s="47">
        <f t="shared" si="417"/>
        <v>5.7999999999999996E-2</v>
      </c>
      <c r="AT241" s="47">
        <f t="shared" si="417"/>
        <v>0.45499999999999996</v>
      </c>
      <c r="AU241" s="47">
        <f t="shared" si="417"/>
        <v>0.46499999999999997</v>
      </c>
      <c r="AV241" s="47">
        <f t="shared" si="417"/>
        <v>8.0920000000000005</v>
      </c>
      <c r="AW241" s="47">
        <f t="shared" si="417"/>
        <v>15.372000000000002</v>
      </c>
      <c r="AX241" s="47">
        <f t="shared" si="417"/>
        <v>6.8219999999999992</v>
      </c>
      <c r="AY241" s="47">
        <f t="shared" si="417"/>
        <v>6.4000000000000001E-2</v>
      </c>
      <c r="AZ241" s="47">
        <f t="shared" si="417"/>
        <v>0.48599999999999999</v>
      </c>
      <c r="BA241" s="47">
        <f t="shared" si="417"/>
        <v>0.51200000000000001</v>
      </c>
      <c r="BB241" s="47">
        <f t="shared" si="417"/>
        <v>9.1959999999999997</v>
      </c>
      <c r="BC241" s="47">
        <f t="shared" si="417"/>
        <v>17.464000000000002</v>
      </c>
      <c r="BD241" s="47">
        <f t="shared" si="417"/>
        <v>7.452</v>
      </c>
      <c r="BE241" s="47">
        <f t="shared" si="417"/>
        <v>0.1</v>
      </c>
      <c r="BF241" s="47">
        <f t="shared" si="417"/>
        <v>0.63</v>
      </c>
      <c r="BG241" s="47">
        <f t="shared" si="417"/>
        <v>0.72</v>
      </c>
      <c r="BH241" s="47">
        <f t="shared" si="417"/>
        <v>13.709999999999999</v>
      </c>
      <c r="BI241" s="47">
        <f t="shared" si="417"/>
        <v>23.44</v>
      </c>
      <c r="BJ241" s="83">
        <f t="shared" si="417"/>
        <v>9.8099999999999987</v>
      </c>
    </row>
    <row r="242" spans="1:62" s="7" customFormat="1" ht="27" customHeight="1" x14ac:dyDescent="0.3">
      <c r="A242" s="49" t="s">
        <v>108</v>
      </c>
      <c r="B242" s="26">
        <v>439</v>
      </c>
      <c r="C242" s="23">
        <v>200</v>
      </c>
      <c r="D242" s="23">
        <v>200</v>
      </c>
      <c r="E242" s="23">
        <v>200</v>
      </c>
      <c r="F242" s="26">
        <v>100</v>
      </c>
      <c r="G242" s="27">
        <v>64</v>
      </c>
      <c r="H242" s="14">
        <f t="shared" si="405"/>
        <v>128</v>
      </c>
      <c r="I242" s="14">
        <f t="shared" si="406"/>
        <v>128</v>
      </c>
      <c r="J242" s="14">
        <f t="shared" si="407"/>
        <v>128</v>
      </c>
      <c r="K242" s="27">
        <v>2.8</v>
      </c>
      <c r="L242" s="27">
        <v>4</v>
      </c>
      <c r="M242" s="27">
        <v>4.2</v>
      </c>
      <c r="N242" s="14">
        <f t="shared" si="408"/>
        <v>5.6</v>
      </c>
      <c r="O242" s="14">
        <f t="shared" si="409"/>
        <v>8</v>
      </c>
      <c r="P242" s="14">
        <f t="shared" si="410"/>
        <v>8.4</v>
      </c>
      <c r="Q242" s="14">
        <f t="shared" si="411"/>
        <v>5.6</v>
      </c>
      <c r="R242" s="14">
        <f t="shared" si="412"/>
        <v>8</v>
      </c>
      <c r="S242" s="14">
        <f t="shared" si="413"/>
        <v>8.4</v>
      </c>
      <c r="T242" s="14">
        <f t="shared" si="414"/>
        <v>5.6</v>
      </c>
      <c r="U242" s="14">
        <f t="shared" si="415"/>
        <v>8</v>
      </c>
      <c r="V242" s="14">
        <f t="shared" si="416"/>
        <v>8.4</v>
      </c>
      <c r="W242" s="28">
        <v>304.8</v>
      </c>
      <c r="X242" s="28">
        <v>28</v>
      </c>
      <c r="Y242" s="28">
        <v>0</v>
      </c>
      <c r="Z242" s="28">
        <v>0.2</v>
      </c>
      <c r="AA242" s="15">
        <f t="shared" si="359"/>
        <v>609.6</v>
      </c>
      <c r="AB242" s="15">
        <f t="shared" si="360"/>
        <v>56.000000000000007</v>
      </c>
      <c r="AC242" s="15">
        <f t="shared" si="361"/>
        <v>0</v>
      </c>
      <c r="AD242" s="15">
        <f t="shared" si="362"/>
        <v>0.4</v>
      </c>
      <c r="AE242" s="15">
        <f t="shared" si="363"/>
        <v>609.6</v>
      </c>
      <c r="AF242" s="15">
        <f t="shared" si="364"/>
        <v>56.000000000000007</v>
      </c>
      <c r="AG242" s="15">
        <f t="shared" si="365"/>
        <v>0</v>
      </c>
      <c r="AH242" s="15">
        <f t="shared" si="366"/>
        <v>0.4</v>
      </c>
      <c r="AI242" s="15">
        <f t="shared" si="367"/>
        <v>609.6</v>
      </c>
      <c r="AJ242" s="15">
        <f t="shared" si="368"/>
        <v>56.000000000000007</v>
      </c>
      <c r="AK242" s="15">
        <f t="shared" si="369"/>
        <v>0</v>
      </c>
      <c r="AL242" s="15">
        <f t="shared" si="370"/>
        <v>0.4</v>
      </c>
      <c r="AM242" s="28">
        <v>0</v>
      </c>
      <c r="AN242" s="28">
        <v>0.06</v>
      </c>
      <c r="AO242" s="28">
        <v>0.34</v>
      </c>
      <c r="AP242" s="28">
        <v>0</v>
      </c>
      <c r="AQ242" s="28">
        <v>1.4</v>
      </c>
      <c r="AR242" s="28">
        <v>0</v>
      </c>
      <c r="AS242" s="15">
        <f t="shared" si="371"/>
        <v>0</v>
      </c>
      <c r="AT242" s="15">
        <f t="shared" si="372"/>
        <v>0.12</v>
      </c>
      <c r="AU242" s="15">
        <f t="shared" si="373"/>
        <v>0.68</v>
      </c>
      <c r="AV242" s="15">
        <f t="shared" si="374"/>
        <v>0</v>
      </c>
      <c r="AW242" s="15">
        <f t="shared" si="375"/>
        <v>2.8</v>
      </c>
      <c r="AX242" s="15">
        <f t="shared" si="376"/>
        <v>0</v>
      </c>
      <c r="AY242" s="15">
        <f t="shared" si="377"/>
        <v>0</v>
      </c>
      <c r="AZ242" s="15">
        <f t="shared" si="378"/>
        <v>0.12</v>
      </c>
      <c r="BA242" s="15">
        <f t="shared" si="379"/>
        <v>0.68</v>
      </c>
      <c r="BB242" s="15">
        <f t="shared" si="380"/>
        <v>0</v>
      </c>
      <c r="BC242" s="15">
        <f t="shared" si="381"/>
        <v>2.8</v>
      </c>
      <c r="BD242" s="15">
        <f t="shared" si="382"/>
        <v>0</v>
      </c>
      <c r="BE242" s="15">
        <f t="shared" si="383"/>
        <v>0</v>
      </c>
      <c r="BF242" s="15">
        <f t="shared" si="384"/>
        <v>0.12</v>
      </c>
      <c r="BG242" s="15">
        <f t="shared" si="385"/>
        <v>0.68</v>
      </c>
      <c r="BH242" s="15">
        <f t="shared" si="386"/>
        <v>0</v>
      </c>
      <c r="BI242" s="15">
        <f t="shared" si="387"/>
        <v>2.8</v>
      </c>
      <c r="BJ242" s="50">
        <f t="shared" si="388"/>
        <v>0</v>
      </c>
    </row>
    <row r="243" spans="1:62" s="9" customFormat="1" ht="20.100000000000001" customHeight="1" x14ac:dyDescent="0.3">
      <c r="A243" s="165" t="s">
        <v>232</v>
      </c>
      <c r="B243" s="166"/>
      <c r="C243" s="166"/>
      <c r="D243" s="166"/>
      <c r="E243" s="166"/>
      <c r="F243" s="166"/>
      <c r="G243" s="56">
        <f>SUM(G242)</f>
        <v>64</v>
      </c>
      <c r="H243" s="56">
        <f t="shared" ref="H243:BJ243" si="418">SUM(H242)</f>
        <v>128</v>
      </c>
      <c r="I243" s="56">
        <f t="shared" si="418"/>
        <v>128</v>
      </c>
      <c r="J243" s="56">
        <f t="shared" si="418"/>
        <v>128</v>
      </c>
      <c r="K243" s="56">
        <f t="shared" si="418"/>
        <v>2.8</v>
      </c>
      <c r="L243" s="56">
        <f t="shared" si="418"/>
        <v>4</v>
      </c>
      <c r="M243" s="56">
        <f t="shared" si="418"/>
        <v>4.2</v>
      </c>
      <c r="N243" s="56">
        <f t="shared" si="418"/>
        <v>5.6</v>
      </c>
      <c r="O243" s="56">
        <f t="shared" si="418"/>
        <v>8</v>
      </c>
      <c r="P243" s="56">
        <f t="shared" si="418"/>
        <v>8.4</v>
      </c>
      <c r="Q243" s="56">
        <f t="shared" si="418"/>
        <v>5.6</v>
      </c>
      <c r="R243" s="56">
        <f t="shared" si="418"/>
        <v>8</v>
      </c>
      <c r="S243" s="56">
        <f t="shared" si="418"/>
        <v>8.4</v>
      </c>
      <c r="T243" s="56">
        <f t="shared" si="418"/>
        <v>5.6</v>
      </c>
      <c r="U243" s="56">
        <f t="shared" si="418"/>
        <v>8</v>
      </c>
      <c r="V243" s="56">
        <f t="shared" si="418"/>
        <v>8.4</v>
      </c>
      <c r="W243" s="56">
        <f t="shared" si="418"/>
        <v>304.8</v>
      </c>
      <c r="X243" s="56">
        <f t="shared" si="418"/>
        <v>28</v>
      </c>
      <c r="Y243" s="56">
        <f t="shared" si="418"/>
        <v>0</v>
      </c>
      <c r="Z243" s="56">
        <f t="shared" si="418"/>
        <v>0.2</v>
      </c>
      <c r="AA243" s="56">
        <f t="shared" si="418"/>
        <v>609.6</v>
      </c>
      <c r="AB243" s="56">
        <f t="shared" si="418"/>
        <v>56.000000000000007</v>
      </c>
      <c r="AC243" s="56">
        <f t="shared" si="418"/>
        <v>0</v>
      </c>
      <c r="AD243" s="56">
        <f t="shared" si="418"/>
        <v>0.4</v>
      </c>
      <c r="AE243" s="56">
        <f t="shared" si="418"/>
        <v>609.6</v>
      </c>
      <c r="AF243" s="56">
        <f t="shared" si="418"/>
        <v>56.000000000000007</v>
      </c>
      <c r="AG243" s="56">
        <f t="shared" si="418"/>
        <v>0</v>
      </c>
      <c r="AH243" s="56">
        <f t="shared" si="418"/>
        <v>0.4</v>
      </c>
      <c r="AI243" s="56">
        <f t="shared" si="418"/>
        <v>609.6</v>
      </c>
      <c r="AJ243" s="56">
        <f t="shared" si="418"/>
        <v>56.000000000000007</v>
      </c>
      <c r="AK243" s="56">
        <f t="shared" si="418"/>
        <v>0</v>
      </c>
      <c r="AL243" s="56">
        <f t="shared" si="418"/>
        <v>0.4</v>
      </c>
      <c r="AM243" s="56">
        <f t="shared" si="418"/>
        <v>0</v>
      </c>
      <c r="AN243" s="56">
        <f t="shared" si="418"/>
        <v>0.06</v>
      </c>
      <c r="AO243" s="56">
        <f t="shared" si="418"/>
        <v>0.34</v>
      </c>
      <c r="AP243" s="56">
        <f t="shared" si="418"/>
        <v>0</v>
      </c>
      <c r="AQ243" s="56">
        <f t="shared" si="418"/>
        <v>1.4</v>
      </c>
      <c r="AR243" s="56">
        <f t="shared" si="418"/>
        <v>0</v>
      </c>
      <c r="AS243" s="56">
        <f t="shared" si="418"/>
        <v>0</v>
      </c>
      <c r="AT243" s="56">
        <f t="shared" si="418"/>
        <v>0.12</v>
      </c>
      <c r="AU243" s="56">
        <f t="shared" si="418"/>
        <v>0.68</v>
      </c>
      <c r="AV243" s="56">
        <f t="shared" si="418"/>
        <v>0</v>
      </c>
      <c r="AW243" s="56">
        <f t="shared" si="418"/>
        <v>2.8</v>
      </c>
      <c r="AX243" s="56">
        <f t="shared" si="418"/>
        <v>0</v>
      </c>
      <c r="AY243" s="56">
        <f t="shared" si="418"/>
        <v>0</v>
      </c>
      <c r="AZ243" s="56">
        <f t="shared" si="418"/>
        <v>0.12</v>
      </c>
      <c r="BA243" s="56">
        <f t="shared" si="418"/>
        <v>0.68</v>
      </c>
      <c r="BB243" s="56">
        <f t="shared" si="418"/>
        <v>0</v>
      </c>
      <c r="BC243" s="56">
        <f t="shared" si="418"/>
        <v>2.8</v>
      </c>
      <c r="BD243" s="56">
        <f t="shared" si="418"/>
        <v>0</v>
      </c>
      <c r="BE243" s="56">
        <f t="shared" si="418"/>
        <v>0</v>
      </c>
      <c r="BF243" s="56">
        <f t="shared" si="418"/>
        <v>0.12</v>
      </c>
      <c r="BG243" s="56">
        <f t="shared" si="418"/>
        <v>0.68</v>
      </c>
      <c r="BH243" s="56">
        <f t="shared" si="418"/>
        <v>0</v>
      </c>
      <c r="BI243" s="56">
        <f t="shared" si="418"/>
        <v>2.8</v>
      </c>
      <c r="BJ243" s="90">
        <f t="shared" si="418"/>
        <v>0</v>
      </c>
    </row>
    <row r="244" spans="1:62" s="11" customFormat="1" ht="19.5" thickBot="1" x14ac:dyDescent="0.35">
      <c r="A244" s="153" t="s">
        <v>58</v>
      </c>
      <c r="B244" s="154"/>
      <c r="C244" s="154"/>
      <c r="D244" s="154"/>
      <c r="E244" s="154"/>
      <c r="F244" s="154"/>
      <c r="G244" s="43">
        <f>SUM(G243,G241,G235,G231,G222)</f>
        <v>4021.75</v>
      </c>
      <c r="H244" s="43">
        <f t="shared" ref="H244:BJ244" si="419">SUM(H243,H241,H235,H231,H222)</f>
        <v>3808.4832608695651</v>
      </c>
      <c r="I244" s="43">
        <f t="shared" si="419"/>
        <v>4517.88</v>
      </c>
      <c r="J244" s="43">
        <f t="shared" si="419"/>
        <v>5666.5745341614911</v>
      </c>
      <c r="K244" s="43">
        <f t="shared" si="419"/>
        <v>144.47</v>
      </c>
      <c r="L244" s="43">
        <f t="shared" si="419"/>
        <v>180.25</v>
      </c>
      <c r="M244" s="43">
        <f t="shared" si="419"/>
        <v>462.04999999999995</v>
      </c>
      <c r="N244" s="43">
        <f t="shared" si="419"/>
        <v>153.65230434782609</v>
      </c>
      <c r="O244" s="43">
        <f t="shared" si="419"/>
        <v>166.16133333333335</v>
      </c>
      <c r="P244" s="43">
        <f t="shared" si="419"/>
        <v>432.55971014492758</v>
      </c>
      <c r="Q244" s="43">
        <f t="shared" si="419"/>
        <v>179.60371428571429</v>
      </c>
      <c r="R244" s="43">
        <f t="shared" si="419"/>
        <v>196.65561904761904</v>
      </c>
      <c r="S244" s="43">
        <f t="shared" si="419"/>
        <v>495.34666666666669</v>
      </c>
      <c r="T244" s="43">
        <f t="shared" si="419"/>
        <v>228.71876604554865</v>
      </c>
      <c r="U244" s="43">
        <f t="shared" si="419"/>
        <v>259.11333333333334</v>
      </c>
      <c r="V244" s="43">
        <f t="shared" si="419"/>
        <v>527.33480331262945</v>
      </c>
      <c r="W244" s="43">
        <f t="shared" si="419"/>
        <v>2225.48</v>
      </c>
      <c r="X244" s="43">
        <f t="shared" si="419"/>
        <v>462.74000000000007</v>
      </c>
      <c r="Y244" s="43">
        <f t="shared" si="419"/>
        <v>1989.6100000000001</v>
      </c>
      <c r="Z244" s="43">
        <f t="shared" si="419"/>
        <v>31.071999999999999</v>
      </c>
      <c r="AA244" s="43">
        <f t="shared" si="419"/>
        <v>1630.41</v>
      </c>
      <c r="AB244" s="43">
        <f t="shared" si="419"/>
        <v>605.86700000000008</v>
      </c>
      <c r="AC244" s="43">
        <f t="shared" si="419"/>
        <v>1675.123</v>
      </c>
      <c r="AD244" s="43">
        <f t="shared" si="419"/>
        <v>35.848019999999998</v>
      </c>
      <c r="AE244" s="43">
        <f t="shared" si="419"/>
        <v>1702.5460000000003</v>
      </c>
      <c r="AF244" s="43">
        <f t="shared" si="419"/>
        <v>643.11680000000001</v>
      </c>
      <c r="AG244" s="43">
        <f t="shared" si="419"/>
        <v>1869.4479999999999</v>
      </c>
      <c r="AH244" s="43">
        <f t="shared" si="419"/>
        <v>38.827040000000004</v>
      </c>
      <c r="AI244" s="43">
        <f t="shared" si="419"/>
        <v>2221.87</v>
      </c>
      <c r="AJ244" s="43">
        <f t="shared" si="419"/>
        <v>829.14749999999992</v>
      </c>
      <c r="AK244" s="43">
        <f t="shared" si="419"/>
        <v>2565.9434999999999</v>
      </c>
      <c r="AL244" s="43">
        <f t="shared" si="419"/>
        <v>48.700040000000001</v>
      </c>
      <c r="AM244" s="43">
        <f t="shared" si="419"/>
        <v>0.84000000000000008</v>
      </c>
      <c r="AN244" s="43">
        <f t="shared" si="419"/>
        <v>2.7800000000000002</v>
      </c>
      <c r="AO244" s="43">
        <f t="shared" si="419"/>
        <v>2.65</v>
      </c>
      <c r="AP244" s="43">
        <f t="shared" si="419"/>
        <v>26.72</v>
      </c>
      <c r="AQ244" s="43">
        <f t="shared" si="419"/>
        <v>115.08</v>
      </c>
      <c r="AR244" s="43">
        <f t="shared" si="419"/>
        <v>17.84</v>
      </c>
      <c r="AS244" s="43">
        <f t="shared" si="419"/>
        <v>0.38600000000000001</v>
      </c>
      <c r="AT244" s="43">
        <f t="shared" si="419"/>
        <v>3.5462999999999996</v>
      </c>
      <c r="AU244" s="43">
        <f t="shared" si="419"/>
        <v>2.6722000000000001</v>
      </c>
      <c r="AV244" s="43">
        <f t="shared" si="419"/>
        <v>28.734000000000002</v>
      </c>
      <c r="AW244" s="43">
        <f t="shared" si="419"/>
        <v>127.74299999999998</v>
      </c>
      <c r="AX244" s="43">
        <f t="shared" si="419"/>
        <v>19.518999999999998</v>
      </c>
      <c r="AY244" s="43">
        <f t="shared" si="419"/>
        <v>0.39200000000000002</v>
      </c>
      <c r="AZ244" s="43">
        <f t="shared" si="419"/>
        <v>3.7055999999999996</v>
      </c>
      <c r="BA244" s="43">
        <f t="shared" si="419"/>
        <v>2.8844000000000003</v>
      </c>
      <c r="BB244" s="43">
        <f t="shared" si="419"/>
        <v>32.320999999999998</v>
      </c>
      <c r="BC244" s="43">
        <f t="shared" si="419"/>
        <v>129.93499999999997</v>
      </c>
      <c r="BD244" s="43">
        <f t="shared" si="419"/>
        <v>20.451000000000001</v>
      </c>
      <c r="BE244" s="43">
        <f t="shared" si="419"/>
        <v>0.58550000000000002</v>
      </c>
      <c r="BF244" s="43">
        <f t="shared" si="419"/>
        <v>4.6905999999999999</v>
      </c>
      <c r="BG244" s="43">
        <f t="shared" si="419"/>
        <v>3.5103999999999997</v>
      </c>
      <c r="BH244" s="43">
        <f t="shared" si="419"/>
        <v>40.643500000000003</v>
      </c>
      <c r="BI244" s="43">
        <f t="shared" si="419"/>
        <v>143.42249999999999</v>
      </c>
      <c r="BJ244" s="84">
        <f t="shared" si="419"/>
        <v>24.818999999999999</v>
      </c>
    </row>
    <row r="245" spans="1:62" s="11" customFormat="1" x14ac:dyDescent="0.3">
      <c r="A245" s="59"/>
      <c r="B245" s="60"/>
      <c r="C245" s="60"/>
      <c r="D245" s="60"/>
      <c r="E245" s="60"/>
      <c r="F245" s="60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X245" s="73"/>
      <c r="Y245" s="73"/>
      <c r="Z245" s="73"/>
      <c r="AA245" s="73"/>
      <c r="AB245" s="73"/>
      <c r="AC245" s="73"/>
      <c r="AD245" s="73"/>
      <c r="AE245" s="73"/>
      <c r="AF245" s="73"/>
      <c r="AG245" s="73"/>
      <c r="AH245" s="73"/>
      <c r="AI245" s="73"/>
      <c r="AJ245" s="73"/>
      <c r="AK245" s="73"/>
      <c r="AL245" s="73"/>
      <c r="AM245" s="73"/>
      <c r="AN245" s="73"/>
      <c r="AO245" s="73"/>
      <c r="AP245" s="73"/>
      <c r="AQ245" s="73"/>
      <c r="AR245" s="73"/>
      <c r="AS245" s="73"/>
      <c r="AT245" s="73"/>
      <c r="AU245" s="73"/>
      <c r="AV245" s="73"/>
      <c r="AW245" s="73"/>
      <c r="AX245" s="73"/>
      <c r="AY245" s="73"/>
      <c r="AZ245" s="73"/>
      <c r="BA245" s="73"/>
      <c r="BB245" s="73"/>
      <c r="BC245" s="73"/>
      <c r="BD245" s="73"/>
      <c r="BE245" s="73"/>
      <c r="BF245" s="73"/>
      <c r="BG245" s="73"/>
      <c r="BH245" s="73"/>
      <c r="BI245" s="73"/>
      <c r="BJ245" s="73"/>
    </row>
    <row r="246" spans="1:62" s="11" customFormat="1" x14ac:dyDescent="0.3">
      <c r="A246" s="59"/>
      <c r="B246" s="60"/>
      <c r="C246" s="60"/>
      <c r="D246" s="60"/>
      <c r="E246" s="60"/>
      <c r="F246" s="60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X246" s="73"/>
      <c r="Y246" s="73"/>
      <c r="Z246" s="73"/>
      <c r="AA246" s="73"/>
      <c r="AB246" s="73"/>
      <c r="AC246" s="73"/>
      <c r="AD246" s="73"/>
      <c r="AE246" s="73"/>
      <c r="AF246" s="73"/>
      <c r="AG246" s="73"/>
      <c r="AH246" s="73"/>
      <c r="AI246" s="73"/>
      <c r="AJ246" s="73"/>
      <c r="AK246" s="73"/>
      <c r="AL246" s="73"/>
      <c r="AM246" s="73"/>
      <c r="AN246" s="73"/>
      <c r="AO246" s="73"/>
      <c r="AP246" s="73"/>
      <c r="AQ246" s="73"/>
      <c r="AR246" s="73"/>
      <c r="AS246" s="73"/>
      <c r="AT246" s="73"/>
      <c r="AU246" s="73"/>
      <c r="AV246" s="73"/>
      <c r="AW246" s="73"/>
      <c r="AX246" s="73"/>
      <c r="AY246" s="73"/>
      <c r="AZ246" s="73"/>
      <c r="BA246" s="73"/>
      <c r="BB246" s="73"/>
      <c r="BC246" s="73"/>
      <c r="BD246" s="73"/>
      <c r="BE246" s="73"/>
      <c r="BF246" s="73"/>
      <c r="BG246" s="73"/>
      <c r="BH246" s="73"/>
      <c r="BI246" s="73"/>
      <c r="BJ246" s="73"/>
    </row>
    <row r="247" spans="1:62" s="11" customFormat="1" x14ac:dyDescent="0.3">
      <c r="A247" s="59"/>
      <c r="B247" s="60"/>
      <c r="C247" s="60"/>
      <c r="D247" s="60"/>
      <c r="E247" s="60"/>
      <c r="F247" s="60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  <c r="Z247" s="78"/>
      <c r="AA247" s="78"/>
      <c r="AB247" s="78"/>
      <c r="AC247" s="78"/>
      <c r="AD247" s="78"/>
      <c r="AE247" s="78"/>
      <c r="AF247" s="78"/>
      <c r="AG247" s="78"/>
      <c r="AH247" s="78"/>
      <c r="AI247" s="78"/>
      <c r="AJ247" s="78"/>
      <c r="AK247" s="78"/>
      <c r="AL247" s="78"/>
      <c r="AM247" s="78"/>
      <c r="AN247" s="78"/>
      <c r="AO247" s="78"/>
      <c r="AP247" s="78"/>
      <c r="AQ247" s="78"/>
      <c r="AR247" s="78"/>
      <c r="AS247" s="78"/>
      <c r="AT247" s="78"/>
      <c r="AU247" s="78"/>
      <c r="AV247" s="78"/>
      <c r="AW247" s="78"/>
      <c r="AX247" s="78"/>
      <c r="AY247" s="78"/>
      <c r="AZ247" s="78"/>
      <c r="BA247" s="78"/>
      <c r="BB247" s="78"/>
      <c r="BC247" s="78"/>
      <c r="BD247" s="78"/>
      <c r="BE247" s="78"/>
      <c r="BF247" s="78"/>
      <c r="BG247" s="78"/>
      <c r="BH247" s="78"/>
      <c r="BI247" s="78"/>
      <c r="BJ247" s="78"/>
    </row>
    <row r="248" spans="1:62" s="11" customFormat="1" x14ac:dyDescent="0.3">
      <c r="A248" s="59"/>
      <c r="B248" s="60"/>
      <c r="C248" s="60"/>
      <c r="D248" s="60"/>
      <c r="E248" s="60"/>
      <c r="F248" s="60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  <c r="Z248" s="78"/>
      <c r="AA248" s="78"/>
      <c r="AB248" s="78"/>
      <c r="AC248" s="78"/>
      <c r="AD248" s="78"/>
      <c r="AE248" s="78"/>
      <c r="AF248" s="78"/>
      <c r="AG248" s="78"/>
      <c r="AH248" s="78"/>
      <c r="AI248" s="78"/>
      <c r="AJ248" s="78"/>
      <c r="AK248" s="78"/>
      <c r="AL248" s="78"/>
      <c r="AM248" s="78"/>
      <c r="AN248" s="78"/>
      <c r="AO248" s="78"/>
      <c r="AP248" s="78"/>
      <c r="AQ248" s="78"/>
      <c r="AR248" s="78"/>
      <c r="AS248" s="78"/>
      <c r="AT248" s="78"/>
      <c r="AU248" s="78"/>
      <c r="AV248" s="78"/>
      <c r="AW248" s="78"/>
      <c r="AX248" s="78"/>
      <c r="AY248" s="78"/>
      <c r="AZ248" s="78"/>
      <c r="BA248" s="78"/>
      <c r="BB248" s="78"/>
      <c r="BC248" s="78"/>
      <c r="BD248" s="78"/>
      <c r="BE248" s="78"/>
      <c r="BF248" s="78"/>
      <c r="BG248" s="78"/>
      <c r="BH248" s="78"/>
      <c r="BI248" s="78"/>
      <c r="BJ248" s="78"/>
    </row>
    <row r="249" spans="1:62" s="11" customFormat="1" x14ac:dyDescent="0.3">
      <c r="A249" s="59"/>
      <c r="B249" s="60"/>
      <c r="C249" s="60"/>
      <c r="D249" s="60"/>
      <c r="E249" s="60"/>
      <c r="F249" s="60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  <c r="Z249" s="78"/>
      <c r="AA249" s="78"/>
      <c r="AB249" s="78"/>
      <c r="AC249" s="78"/>
      <c r="AD249" s="78"/>
      <c r="AE249" s="78"/>
      <c r="AF249" s="78"/>
      <c r="AG249" s="78"/>
      <c r="AH249" s="78"/>
      <c r="AI249" s="78"/>
      <c r="AJ249" s="78"/>
      <c r="AK249" s="78"/>
      <c r="AL249" s="78"/>
      <c r="AM249" s="78"/>
      <c r="AN249" s="78"/>
      <c r="AO249" s="78"/>
      <c r="AP249" s="78"/>
      <c r="AQ249" s="78"/>
      <c r="AR249" s="78"/>
      <c r="AS249" s="78"/>
      <c r="AT249" s="78"/>
      <c r="AU249" s="78"/>
      <c r="AV249" s="78"/>
      <c r="AW249" s="78"/>
      <c r="AX249" s="78"/>
      <c r="AY249" s="78"/>
      <c r="AZ249" s="78"/>
      <c r="BA249" s="78"/>
      <c r="BB249" s="78"/>
      <c r="BC249" s="78"/>
      <c r="BD249" s="78"/>
      <c r="BE249" s="78"/>
      <c r="BF249" s="78"/>
      <c r="BG249" s="78"/>
      <c r="BH249" s="78"/>
      <c r="BI249" s="78"/>
      <c r="BJ249" s="78"/>
    </row>
    <row r="250" spans="1:62" s="11" customFormat="1" x14ac:dyDescent="0.3">
      <c r="A250" s="59"/>
      <c r="B250" s="60"/>
      <c r="C250" s="60"/>
      <c r="D250" s="60"/>
      <c r="E250" s="60"/>
      <c r="F250" s="60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  <c r="Z250" s="78"/>
      <c r="AA250" s="78"/>
      <c r="AB250" s="78"/>
      <c r="AC250" s="78"/>
      <c r="AD250" s="78"/>
      <c r="AE250" s="78"/>
      <c r="AF250" s="78"/>
      <c r="AG250" s="78"/>
      <c r="AH250" s="78"/>
      <c r="AI250" s="78"/>
      <c r="AJ250" s="78"/>
      <c r="AK250" s="78"/>
      <c r="AL250" s="78"/>
      <c r="AM250" s="78"/>
      <c r="AN250" s="78"/>
      <c r="AO250" s="78"/>
      <c r="AP250" s="78"/>
      <c r="AQ250" s="78"/>
      <c r="AR250" s="78"/>
      <c r="AS250" s="78"/>
      <c r="AT250" s="78"/>
      <c r="AU250" s="78"/>
      <c r="AV250" s="78"/>
      <c r="AW250" s="78"/>
      <c r="AX250" s="78"/>
      <c r="AY250" s="78"/>
      <c r="AZ250" s="78"/>
      <c r="BA250" s="78"/>
      <c r="BB250" s="78"/>
      <c r="BC250" s="78"/>
      <c r="BD250" s="78"/>
      <c r="BE250" s="78"/>
      <c r="BF250" s="78"/>
      <c r="BG250" s="78"/>
      <c r="BH250" s="78"/>
      <c r="BI250" s="78"/>
      <c r="BJ250" s="78"/>
    </row>
    <row r="251" spans="1:62" s="11" customFormat="1" x14ac:dyDescent="0.3">
      <c r="A251" s="59"/>
      <c r="B251" s="60"/>
      <c r="C251" s="60"/>
      <c r="D251" s="60"/>
      <c r="E251" s="60"/>
      <c r="F251" s="60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  <c r="Z251" s="78"/>
      <c r="AA251" s="78"/>
      <c r="AB251" s="78"/>
      <c r="AC251" s="78"/>
      <c r="AD251" s="78"/>
      <c r="AE251" s="78"/>
      <c r="AF251" s="78"/>
      <c r="AG251" s="78"/>
      <c r="AH251" s="78"/>
      <c r="AI251" s="78"/>
      <c r="AJ251" s="78"/>
      <c r="AK251" s="78"/>
      <c r="AL251" s="78"/>
      <c r="AM251" s="78"/>
      <c r="AN251" s="78"/>
      <c r="AO251" s="78"/>
      <c r="AP251" s="78"/>
      <c r="AQ251" s="78"/>
      <c r="AR251" s="78"/>
      <c r="AS251" s="78"/>
      <c r="AT251" s="78"/>
      <c r="AU251" s="78"/>
      <c r="AV251" s="78"/>
      <c r="AW251" s="78"/>
      <c r="AX251" s="78"/>
      <c r="AY251" s="78"/>
      <c r="AZ251" s="78"/>
      <c r="BA251" s="78"/>
      <c r="BB251" s="78"/>
      <c r="BC251" s="78"/>
      <c r="BD251" s="78"/>
      <c r="BE251" s="78"/>
      <c r="BF251" s="78"/>
      <c r="BG251" s="78"/>
      <c r="BH251" s="78"/>
      <c r="BI251" s="78"/>
      <c r="BJ251" s="78"/>
    </row>
    <row r="252" spans="1:62" s="11" customFormat="1" x14ac:dyDescent="0.3">
      <c r="A252" s="59"/>
      <c r="B252" s="60"/>
      <c r="C252" s="60"/>
      <c r="D252" s="60"/>
      <c r="E252" s="60"/>
      <c r="F252" s="60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X252" s="73"/>
      <c r="Y252" s="73"/>
      <c r="Z252" s="73"/>
      <c r="AA252" s="73"/>
      <c r="AB252" s="73"/>
      <c r="AC252" s="73"/>
      <c r="AD252" s="73"/>
      <c r="AE252" s="73"/>
      <c r="AF252" s="73"/>
      <c r="AG252" s="73"/>
      <c r="AH252" s="73"/>
      <c r="AI252" s="73"/>
      <c r="AJ252" s="73"/>
      <c r="AK252" s="73"/>
      <c r="AL252" s="73"/>
      <c r="AM252" s="73"/>
      <c r="AN252" s="73"/>
      <c r="AO252" s="73"/>
      <c r="AP252" s="73"/>
      <c r="AQ252" s="73"/>
      <c r="AR252" s="73"/>
      <c r="AS252" s="73"/>
      <c r="AT252" s="73"/>
      <c r="AU252" s="73"/>
      <c r="AV252" s="73"/>
      <c r="AW252" s="73"/>
      <c r="AX252" s="73"/>
      <c r="AY252" s="73"/>
      <c r="AZ252" s="73"/>
      <c r="BA252" s="73"/>
      <c r="BB252" s="73"/>
      <c r="BC252" s="73"/>
      <c r="BD252" s="73"/>
      <c r="BE252" s="73"/>
      <c r="BF252" s="73"/>
      <c r="BG252" s="73"/>
      <c r="BH252" s="73"/>
      <c r="BI252" s="73"/>
      <c r="BJ252" s="73"/>
    </row>
    <row r="253" spans="1:62" s="11" customFormat="1" ht="19.5" thickBot="1" x14ac:dyDescent="0.35">
      <c r="A253" s="59"/>
      <c r="B253" s="60"/>
      <c r="C253" s="60"/>
      <c r="D253" s="60"/>
      <c r="E253" s="60"/>
      <c r="F253" s="60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X253" s="73"/>
      <c r="Y253" s="73"/>
      <c r="Z253" s="73"/>
      <c r="AA253" s="73"/>
      <c r="AB253" s="73"/>
      <c r="AC253" s="73"/>
      <c r="AD253" s="73"/>
      <c r="AE253" s="73"/>
      <c r="AF253" s="73"/>
      <c r="AG253" s="73"/>
      <c r="AH253" s="73"/>
      <c r="AI253" s="73"/>
      <c r="AJ253" s="73"/>
      <c r="AK253" s="73"/>
      <c r="AL253" s="73"/>
      <c r="AM253" s="73"/>
      <c r="AN253" s="73"/>
      <c r="AO253" s="73"/>
      <c r="AP253" s="73"/>
      <c r="AQ253" s="73"/>
      <c r="AR253" s="73"/>
      <c r="AS253" s="73"/>
      <c r="AT253" s="73"/>
      <c r="AU253" s="73"/>
      <c r="AV253" s="73"/>
      <c r="AW253" s="73"/>
      <c r="AX253" s="73"/>
      <c r="AY253" s="73"/>
      <c r="AZ253" s="73"/>
      <c r="BA253" s="73"/>
      <c r="BB253" s="73"/>
      <c r="BC253" s="73"/>
      <c r="BD253" s="73"/>
      <c r="BE253" s="73"/>
      <c r="BF253" s="73"/>
      <c r="BG253" s="73"/>
      <c r="BH253" s="73"/>
      <c r="BI253" s="73"/>
      <c r="BJ253" s="73"/>
    </row>
    <row r="254" spans="1:62" s="12" customFormat="1" ht="33" customHeight="1" x14ac:dyDescent="0.3">
      <c r="A254" s="85" t="s">
        <v>160</v>
      </c>
      <c r="B254" s="86"/>
      <c r="C254" s="86"/>
      <c r="D254" s="86"/>
      <c r="E254" s="86"/>
      <c r="F254" s="86"/>
      <c r="G254" s="87"/>
      <c r="H254" s="87"/>
      <c r="I254" s="87"/>
      <c r="J254" s="87"/>
      <c r="K254" s="87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8"/>
      <c r="X254" s="88"/>
      <c r="Y254" s="88"/>
      <c r="Z254" s="88"/>
      <c r="AA254" s="88"/>
      <c r="AB254" s="88"/>
      <c r="AC254" s="88"/>
      <c r="AD254" s="88"/>
      <c r="AE254" s="88"/>
      <c r="AF254" s="88"/>
      <c r="AG254" s="88"/>
      <c r="AH254" s="88"/>
      <c r="AI254" s="88"/>
      <c r="AJ254" s="88"/>
      <c r="AK254" s="88"/>
      <c r="AL254" s="88"/>
      <c r="AM254" s="88"/>
      <c r="AN254" s="88"/>
      <c r="AO254" s="88"/>
      <c r="AP254" s="88"/>
      <c r="AQ254" s="88"/>
      <c r="AR254" s="88"/>
      <c r="AS254" s="88"/>
      <c r="AT254" s="88"/>
      <c r="AU254" s="88"/>
      <c r="AV254" s="88"/>
      <c r="AW254" s="88"/>
      <c r="AX254" s="88"/>
      <c r="AY254" s="88"/>
      <c r="AZ254" s="88"/>
      <c r="BA254" s="88"/>
      <c r="BB254" s="88"/>
      <c r="BC254" s="88"/>
      <c r="BD254" s="88"/>
      <c r="BE254" s="88"/>
      <c r="BF254" s="88"/>
      <c r="BG254" s="88"/>
      <c r="BH254" s="88"/>
      <c r="BI254" s="88"/>
      <c r="BJ254" s="89"/>
    </row>
    <row r="255" spans="1:62" s="6" customFormat="1" ht="58.5" customHeight="1" x14ac:dyDescent="0.25">
      <c r="A255" s="160" t="s">
        <v>1</v>
      </c>
      <c r="B255" s="161" t="s">
        <v>2</v>
      </c>
      <c r="C255" s="156" t="s">
        <v>3</v>
      </c>
      <c r="D255" s="156"/>
      <c r="E255" s="156"/>
      <c r="F255" s="161" t="s">
        <v>4</v>
      </c>
      <c r="G255" s="158" t="s">
        <v>5</v>
      </c>
      <c r="H255" s="167" t="s">
        <v>6</v>
      </c>
      <c r="I255" s="167"/>
      <c r="J255" s="167"/>
      <c r="K255" s="158" t="s">
        <v>7</v>
      </c>
      <c r="L255" s="158"/>
      <c r="M255" s="158"/>
      <c r="N255" s="157" t="s">
        <v>8</v>
      </c>
      <c r="O255" s="157"/>
      <c r="P255" s="157"/>
      <c r="Q255" s="157"/>
      <c r="R255" s="157"/>
      <c r="S255" s="157"/>
      <c r="T255" s="157"/>
      <c r="U255" s="157"/>
      <c r="V255" s="157"/>
      <c r="W255" s="155" t="s">
        <v>9</v>
      </c>
      <c r="X255" s="159"/>
      <c r="Y255" s="159"/>
      <c r="Z255" s="159"/>
      <c r="AA255" s="151" t="s">
        <v>10</v>
      </c>
      <c r="AB255" s="151"/>
      <c r="AC255" s="151"/>
      <c r="AD255" s="151"/>
      <c r="AE255" s="151"/>
      <c r="AF255" s="151"/>
      <c r="AG255" s="151"/>
      <c r="AH255" s="151"/>
      <c r="AI255" s="151"/>
      <c r="AJ255" s="151"/>
      <c r="AK255" s="151"/>
      <c r="AL255" s="151"/>
      <c r="AM255" s="155" t="s">
        <v>11</v>
      </c>
      <c r="AN255" s="159"/>
      <c r="AO255" s="159"/>
      <c r="AP255" s="159"/>
      <c r="AQ255" s="159"/>
      <c r="AR255" s="159"/>
      <c r="AS255" s="151" t="s">
        <v>12</v>
      </c>
      <c r="AT255" s="151"/>
      <c r="AU255" s="151"/>
      <c r="AV255" s="151"/>
      <c r="AW255" s="151"/>
      <c r="AX255" s="151"/>
      <c r="AY255" s="151"/>
      <c r="AZ255" s="151"/>
      <c r="BA255" s="151"/>
      <c r="BB255" s="151"/>
      <c r="BC255" s="151"/>
      <c r="BD255" s="151"/>
      <c r="BE255" s="151"/>
      <c r="BF255" s="151"/>
      <c r="BG255" s="151"/>
      <c r="BH255" s="151"/>
      <c r="BI255" s="151"/>
      <c r="BJ255" s="152"/>
    </row>
    <row r="256" spans="1:62" s="6" customFormat="1" x14ac:dyDescent="0.25">
      <c r="A256" s="160"/>
      <c r="B256" s="161"/>
      <c r="C256" s="156"/>
      <c r="D256" s="156"/>
      <c r="E256" s="156"/>
      <c r="F256" s="161"/>
      <c r="G256" s="158"/>
      <c r="H256" s="167"/>
      <c r="I256" s="167"/>
      <c r="J256" s="167"/>
      <c r="K256" s="158" t="s">
        <v>13</v>
      </c>
      <c r="L256" s="158" t="s">
        <v>14</v>
      </c>
      <c r="M256" s="158" t="s">
        <v>15</v>
      </c>
      <c r="N256" s="157"/>
      <c r="O256" s="157"/>
      <c r="P256" s="157"/>
      <c r="Q256" s="157"/>
      <c r="R256" s="157"/>
      <c r="S256" s="157"/>
      <c r="T256" s="157"/>
      <c r="U256" s="157"/>
      <c r="V256" s="157"/>
      <c r="W256" s="155" t="s">
        <v>16</v>
      </c>
      <c r="X256" s="155" t="s">
        <v>17</v>
      </c>
      <c r="Y256" s="155" t="s">
        <v>18</v>
      </c>
      <c r="Z256" s="155" t="s">
        <v>19</v>
      </c>
      <c r="AA256" s="151"/>
      <c r="AB256" s="151"/>
      <c r="AC256" s="151"/>
      <c r="AD256" s="151"/>
      <c r="AE256" s="151"/>
      <c r="AF256" s="151"/>
      <c r="AG256" s="151"/>
      <c r="AH256" s="151"/>
      <c r="AI256" s="151"/>
      <c r="AJ256" s="151"/>
      <c r="AK256" s="151"/>
      <c r="AL256" s="151"/>
      <c r="AM256" s="155" t="s">
        <v>20</v>
      </c>
      <c r="AN256" s="155" t="s">
        <v>21</v>
      </c>
      <c r="AO256" s="155" t="s">
        <v>22</v>
      </c>
      <c r="AP256" s="155" t="s">
        <v>23</v>
      </c>
      <c r="AQ256" s="155" t="s">
        <v>24</v>
      </c>
      <c r="AR256" s="155" t="s">
        <v>25</v>
      </c>
      <c r="AS256" s="151"/>
      <c r="AT256" s="151"/>
      <c r="AU256" s="151"/>
      <c r="AV256" s="151"/>
      <c r="AW256" s="151"/>
      <c r="AX256" s="151"/>
      <c r="AY256" s="151"/>
      <c r="AZ256" s="151"/>
      <c r="BA256" s="151"/>
      <c r="BB256" s="151"/>
      <c r="BC256" s="151"/>
      <c r="BD256" s="151"/>
      <c r="BE256" s="151"/>
      <c r="BF256" s="151"/>
      <c r="BG256" s="151"/>
      <c r="BH256" s="151"/>
      <c r="BI256" s="151"/>
      <c r="BJ256" s="152"/>
    </row>
    <row r="257" spans="1:62" s="6" customFormat="1" ht="21" customHeight="1" x14ac:dyDescent="0.25">
      <c r="A257" s="160"/>
      <c r="B257" s="161"/>
      <c r="C257" s="156"/>
      <c r="D257" s="156"/>
      <c r="E257" s="156"/>
      <c r="F257" s="161"/>
      <c r="G257" s="158"/>
      <c r="H257" s="167"/>
      <c r="I257" s="167"/>
      <c r="J257" s="167"/>
      <c r="K257" s="158"/>
      <c r="L257" s="158"/>
      <c r="M257" s="158"/>
      <c r="N257" s="80" t="s">
        <v>13</v>
      </c>
      <c r="O257" s="80" t="s">
        <v>14</v>
      </c>
      <c r="P257" s="80" t="s">
        <v>15</v>
      </c>
      <c r="Q257" s="80" t="s">
        <v>13</v>
      </c>
      <c r="R257" s="80" t="s">
        <v>14</v>
      </c>
      <c r="S257" s="80" t="s">
        <v>15</v>
      </c>
      <c r="T257" s="80" t="s">
        <v>13</v>
      </c>
      <c r="U257" s="80" t="s">
        <v>14</v>
      </c>
      <c r="V257" s="80" t="s">
        <v>15</v>
      </c>
      <c r="W257" s="155"/>
      <c r="X257" s="155"/>
      <c r="Y257" s="155"/>
      <c r="Z257" s="155"/>
      <c r="AA257" s="81" t="s">
        <v>16</v>
      </c>
      <c r="AB257" s="81" t="s">
        <v>17</v>
      </c>
      <c r="AC257" s="81" t="s">
        <v>18</v>
      </c>
      <c r="AD257" s="81" t="s">
        <v>19</v>
      </c>
      <c r="AE257" s="81" t="s">
        <v>16</v>
      </c>
      <c r="AF257" s="81" t="s">
        <v>17</v>
      </c>
      <c r="AG257" s="81" t="s">
        <v>18</v>
      </c>
      <c r="AH257" s="81" t="s">
        <v>19</v>
      </c>
      <c r="AI257" s="81" t="s">
        <v>16</v>
      </c>
      <c r="AJ257" s="81" t="s">
        <v>17</v>
      </c>
      <c r="AK257" s="81" t="s">
        <v>18</v>
      </c>
      <c r="AL257" s="81" t="s">
        <v>19</v>
      </c>
      <c r="AM257" s="155"/>
      <c r="AN257" s="155"/>
      <c r="AO257" s="155"/>
      <c r="AP257" s="155" t="s">
        <v>23</v>
      </c>
      <c r="AQ257" s="155"/>
      <c r="AR257" s="155"/>
      <c r="AS257" s="81" t="s">
        <v>20</v>
      </c>
      <c r="AT257" s="81" t="s">
        <v>21</v>
      </c>
      <c r="AU257" s="81" t="s">
        <v>22</v>
      </c>
      <c r="AV257" s="81" t="s">
        <v>23</v>
      </c>
      <c r="AW257" s="81" t="s">
        <v>24</v>
      </c>
      <c r="AX257" s="81" t="s">
        <v>25</v>
      </c>
      <c r="AY257" s="81" t="s">
        <v>20</v>
      </c>
      <c r="AZ257" s="81" t="s">
        <v>21</v>
      </c>
      <c r="BA257" s="81" t="s">
        <v>22</v>
      </c>
      <c r="BB257" s="81" t="s">
        <v>23</v>
      </c>
      <c r="BC257" s="81" t="s">
        <v>24</v>
      </c>
      <c r="BD257" s="81" t="s">
        <v>25</v>
      </c>
      <c r="BE257" s="81" t="s">
        <v>20</v>
      </c>
      <c r="BF257" s="81" t="s">
        <v>21</v>
      </c>
      <c r="BG257" s="81" t="s">
        <v>22</v>
      </c>
      <c r="BH257" s="81" t="s">
        <v>23</v>
      </c>
      <c r="BI257" s="81" t="s">
        <v>24</v>
      </c>
      <c r="BJ257" s="48" t="s">
        <v>25</v>
      </c>
    </row>
    <row r="258" spans="1:62" s="7" customFormat="1" ht="30.75" customHeight="1" x14ac:dyDescent="0.3">
      <c r="A258" s="49" t="s">
        <v>110</v>
      </c>
      <c r="B258" s="26" t="s">
        <v>111</v>
      </c>
      <c r="C258" s="23">
        <v>200</v>
      </c>
      <c r="D258" s="23">
        <v>250</v>
      </c>
      <c r="E258" s="23">
        <v>300</v>
      </c>
      <c r="F258" s="26">
        <v>100</v>
      </c>
      <c r="G258" s="27">
        <v>123.5</v>
      </c>
      <c r="H258" s="14">
        <f t="shared" ref="H258:H264" si="420">G258/F258*C258</f>
        <v>247.00000000000003</v>
      </c>
      <c r="I258" s="14">
        <f t="shared" ref="I258:I264" si="421">G258/F258*D258</f>
        <v>308.75</v>
      </c>
      <c r="J258" s="14">
        <f t="shared" ref="J258:J264" si="422">G258/F258*E258</f>
        <v>370.50000000000006</v>
      </c>
      <c r="K258" s="27">
        <v>4.8499999999999996</v>
      </c>
      <c r="L258" s="27">
        <v>3.26</v>
      </c>
      <c r="M258" s="27">
        <v>18.600000000000001</v>
      </c>
      <c r="N258" s="14">
        <f t="shared" ref="N258:N263" si="423">K258/F258*C258</f>
        <v>9.6999999999999993</v>
      </c>
      <c r="O258" s="14">
        <f t="shared" ref="O258:O264" si="424">L258/F258*C258</f>
        <v>6.52</v>
      </c>
      <c r="P258" s="14">
        <f t="shared" ref="P258:P264" si="425">M258/F258*C258</f>
        <v>37.200000000000003</v>
      </c>
      <c r="Q258" s="14">
        <f t="shared" ref="Q258:Q264" si="426">K258/F258*D258</f>
        <v>12.124999999999998</v>
      </c>
      <c r="R258" s="14">
        <f t="shared" ref="R258:R264" si="427">L258/F258*D258</f>
        <v>8.1499999999999986</v>
      </c>
      <c r="S258" s="14">
        <f t="shared" ref="S258:S264" si="428">M258/F258*D258</f>
        <v>46.500000000000007</v>
      </c>
      <c r="T258" s="14">
        <f t="shared" ref="T258:T264" si="429">K258/F258*E258</f>
        <v>14.549999999999999</v>
      </c>
      <c r="U258" s="14">
        <f t="shared" ref="U258:U264" si="430">L258/F258*E258</f>
        <v>9.7799999999999994</v>
      </c>
      <c r="V258" s="14">
        <f t="shared" ref="V258:V264" si="431">M258/F258*E258</f>
        <v>55.800000000000011</v>
      </c>
      <c r="W258" s="28">
        <v>0.09</v>
      </c>
      <c r="X258" s="28">
        <v>0</v>
      </c>
      <c r="Y258" s="28">
        <v>0</v>
      </c>
      <c r="Z258" s="28">
        <v>1.53</v>
      </c>
      <c r="AA258" s="15">
        <f>W258/100*C258</f>
        <v>0.18</v>
      </c>
      <c r="AB258" s="15">
        <f>X258/100*C258</f>
        <v>0</v>
      </c>
      <c r="AC258" s="15">
        <f>Y258/100*C258</f>
        <v>0</v>
      </c>
      <c r="AD258" s="15">
        <f>Z258/100*C258</f>
        <v>3.06</v>
      </c>
      <c r="AE258" s="15">
        <f>W258/100*D258</f>
        <v>0.22500000000000001</v>
      </c>
      <c r="AF258" s="15">
        <f>X258/100*D258</f>
        <v>0</v>
      </c>
      <c r="AG258" s="15">
        <f>Y258/100*D258</f>
        <v>0</v>
      </c>
      <c r="AH258" s="15">
        <f>Z258/100*D258</f>
        <v>3.8250000000000002</v>
      </c>
      <c r="AI258" s="15">
        <f>W258/100*E258</f>
        <v>0.27</v>
      </c>
      <c r="AJ258" s="15">
        <f>X258/100*E258</f>
        <v>0</v>
      </c>
      <c r="AK258" s="15">
        <f>Y258/100*E258</f>
        <v>0</v>
      </c>
      <c r="AL258" s="15">
        <f>Z258/100*E258</f>
        <v>4.5900000000000007</v>
      </c>
      <c r="AM258" s="28">
        <v>0.08</v>
      </c>
      <c r="AN258" s="28">
        <v>0.22</v>
      </c>
      <c r="AO258" s="28">
        <v>0.12</v>
      </c>
      <c r="AP258" s="28">
        <v>2.9</v>
      </c>
      <c r="AQ258" s="28">
        <v>15.88</v>
      </c>
      <c r="AR258" s="28">
        <v>1.59</v>
      </c>
      <c r="AS258" s="15">
        <f>AM258/100*C258</f>
        <v>0.16</v>
      </c>
      <c r="AT258" s="15">
        <f>AN258/100*C258</f>
        <v>0.44</v>
      </c>
      <c r="AU258" s="15">
        <f>AO258/100*C258</f>
        <v>0.24</v>
      </c>
      <c r="AV258" s="15">
        <f>AP258/100*C258</f>
        <v>5.8</v>
      </c>
      <c r="AW258" s="15">
        <f>AQ258/100*C258</f>
        <v>31.759999999999998</v>
      </c>
      <c r="AX258" s="15">
        <f>AR258/100*C258</f>
        <v>3.18</v>
      </c>
      <c r="AY258" s="15">
        <f>AM258/100*D258</f>
        <v>0.2</v>
      </c>
      <c r="AZ258" s="15">
        <f>AN258/100*D258</f>
        <v>0.55000000000000004</v>
      </c>
      <c r="BA258" s="15">
        <f>AO258/100*D258</f>
        <v>0.3</v>
      </c>
      <c r="BB258" s="15">
        <f>AP258/100*D258</f>
        <v>7.2499999999999991</v>
      </c>
      <c r="BC258" s="15">
        <f>AQ258/100*D258</f>
        <v>39.699999999999996</v>
      </c>
      <c r="BD258" s="15">
        <f>AR258/100*D258</f>
        <v>3.9750000000000001</v>
      </c>
      <c r="BE258" s="15">
        <f>AM258/100*E258</f>
        <v>0.24000000000000002</v>
      </c>
      <c r="BF258" s="15">
        <f>AN258/100*E258</f>
        <v>0.66</v>
      </c>
      <c r="BG258" s="15">
        <f>AO258/100*E258</f>
        <v>0.36</v>
      </c>
      <c r="BH258" s="15">
        <f>AP258/100*E258</f>
        <v>8.6999999999999993</v>
      </c>
      <c r="BI258" s="15">
        <f>AQ258/100*E258</f>
        <v>47.64</v>
      </c>
      <c r="BJ258" s="50">
        <f>AR258/100*E258</f>
        <v>4.7700000000000005</v>
      </c>
    </row>
    <row r="259" spans="1:62" s="7" customFormat="1" ht="30.75" customHeight="1" x14ac:dyDescent="0.3">
      <c r="A259" s="49" t="s">
        <v>112</v>
      </c>
      <c r="B259" s="26" t="s">
        <v>56</v>
      </c>
      <c r="C259" s="23">
        <v>100</v>
      </c>
      <c r="D259" s="23">
        <v>100</v>
      </c>
      <c r="E259" s="23">
        <v>100</v>
      </c>
      <c r="F259" s="26">
        <v>100</v>
      </c>
      <c r="G259" s="27">
        <v>83</v>
      </c>
      <c r="H259" s="14">
        <f t="shared" si="420"/>
        <v>83</v>
      </c>
      <c r="I259" s="14">
        <f t="shared" si="421"/>
        <v>83</v>
      </c>
      <c r="J259" s="14">
        <f t="shared" si="422"/>
        <v>83</v>
      </c>
      <c r="K259" s="27">
        <v>2.65</v>
      </c>
      <c r="L259" s="27">
        <v>2.5</v>
      </c>
      <c r="M259" s="27">
        <v>11.5</v>
      </c>
      <c r="N259" s="14">
        <f t="shared" si="423"/>
        <v>2.65</v>
      </c>
      <c r="O259" s="14">
        <f t="shared" si="424"/>
        <v>2.5</v>
      </c>
      <c r="P259" s="14">
        <f t="shared" si="425"/>
        <v>11.5</v>
      </c>
      <c r="Q259" s="14">
        <f t="shared" si="426"/>
        <v>2.65</v>
      </c>
      <c r="R259" s="14">
        <f t="shared" si="427"/>
        <v>2.5</v>
      </c>
      <c r="S259" s="14">
        <f t="shared" si="428"/>
        <v>11.5</v>
      </c>
      <c r="T259" s="14">
        <f t="shared" si="429"/>
        <v>2.65</v>
      </c>
      <c r="U259" s="14">
        <f t="shared" si="430"/>
        <v>2.5</v>
      </c>
      <c r="V259" s="14">
        <f t="shared" si="431"/>
        <v>11.5</v>
      </c>
      <c r="W259" s="28">
        <v>0</v>
      </c>
      <c r="X259" s="28">
        <v>0</v>
      </c>
      <c r="Y259" s="28">
        <v>0</v>
      </c>
      <c r="Z259" s="28">
        <v>0</v>
      </c>
      <c r="AA259" s="15">
        <f t="shared" ref="AA259:AA285" si="432">W259/100*C259</f>
        <v>0</v>
      </c>
      <c r="AB259" s="15">
        <f t="shared" ref="AB259:AB285" si="433">X259/100*C259</f>
        <v>0</v>
      </c>
      <c r="AC259" s="15">
        <f t="shared" ref="AC259:AC285" si="434">Y259/100*C259</f>
        <v>0</v>
      </c>
      <c r="AD259" s="15">
        <f t="shared" ref="AD259:AD285" si="435">Z259/100*C259</f>
        <v>0</v>
      </c>
      <c r="AE259" s="15">
        <f t="shared" ref="AE259:AE285" si="436">W259/100*D259</f>
        <v>0</v>
      </c>
      <c r="AF259" s="15">
        <f t="shared" ref="AF259:AF285" si="437">X259/100*D259</f>
        <v>0</v>
      </c>
      <c r="AG259" s="15">
        <f t="shared" ref="AG259:AG285" si="438">Y259/100*D259</f>
        <v>0</v>
      </c>
      <c r="AH259" s="15">
        <f t="shared" ref="AH259:AH285" si="439">Z259/100*D259</f>
        <v>0</v>
      </c>
      <c r="AI259" s="15">
        <f t="shared" ref="AI259:AI285" si="440">W259/100*E259</f>
        <v>0</v>
      </c>
      <c r="AJ259" s="15">
        <f t="shared" ref="AJ259:AJ285" si="441">X259/100*E259</f>
        <v>0</v>
      </c>
      <c r="AK259" s="15">
        <f t="shared" ref="AK259:AK285" si="442">Y259/100*E259</f>
        <v>0</v>
      </c>
      <c r="AL259" s="15">
        <f t="shared" ref="AL259:AL285" si="443">Z259/100*E259</f>
        <v>0</v>
      </c>
      <c r="AM259" s="28">
        <v>0</v>
      </c>
      <c r="AN259" s="28">
        <v>0</v>
      </c>
      <c r="AO259" s="28">
        <v>0</v>
      </c>
      <c r="AP259" s="28">
        <v>0</v>
      </c>
      <c r="AQ259" s="28">
        <v>0</v>
      </c>
      <c r="AR259" s="28">
        <v>0</v>
      </c>
      <c r="AS259" s="15">
        <f t="shared" ref="AS259:AS285" si="444">AM259/100*C259</f>
        <v>0</v>
      </c>
      <c r="AT259" s="15">
        <f t="shared" ref="AT259:AT285" si="445">AN259/100*C259</f>
        <v>0</v>
      </c>
      <c r="AU259" s="15">
        <f t="shared" ref="AU259:AU285" si="446">AO259/100*C259</f>
        <v>0</v>
      </c>
      <c r="AV259" s="15">
        <f t="shared" ref="AV259:AV285" si="447">AP259/100*C259</f>
        <v>0</v>
      </c>
      <c r="AW259" s="15">
        <f t="shared" ref="AW259:AW285" si="448">AQ259/100*C259</f>
        <v>0</v>
      </c>
      <c r="AX259" s="15">
        <f t="shared" ref="AX259:AX285" si="449">AR259/100*C259</f>
        <v>0</v>
      </c>
      <c r="AY259" s="15">
        <f t="shared" ref="AY259:AY285" si="450">AM259/100*D259</f>
        <v>0</v>
      </c>
      <c r="AZ259" s="15">
        <f t="shared" ref="AZ259:AZ285" si="451">AN259/100*D259</f>
        <v>0</v>
      </c>
      <c r="BA259" s="15">
        <f t="shared" ref="BA259:BA285" si="452">AO259/100*D259</f>
        <v>0</v>
      </c>
      <c r="BB259" s="15">
        <f t="shared" ref="BB259:BB285" si="453">AP259/100*D259</f>
        <v>0</v>
      </c>
      <c r="BC259" s="15">
        <f t="shared" ref="BC259:BC285" si="454">AQ259/100*D259</f>
        <v>0</v>
      </c>
      <c r="BD259" s="15">
        <f t="shared" ref="BD259:BD285" si="455">AR259/100*D259</f>
        <v>0</v>
      </c>
      <c r="BE259" s="15">
        <f t="shared" ref="BE259:BE285" si="456">AM259/100*E259</f>
        <v>0</v>
      </c>
      <c r="BF259" s="15">
        <f t="shared" ref="BF259:BF285" si="457">AN259/100*E259</f>
        <v>0</v>
      </c>
      <c r="BG259" s="15">
        <f t="shared" ref="BG259:BG285" si="458">AO259/100*E259</f>
        <v>0</v>
      </c>
      <c r="BH259" s="15">
        <f t="shared" ref="BH259:BH285" si="459">AP259/100*E259</f>
        <v>0</v>
      </c>
      <c r="BI259" s="15">
        <f t="shared" ref="BI259:BI285" si="460">AQ259/100*E259</f>
        <v>0</v>
      </c>
      <c r="BJ259" s="50">
        <f t="shared" ref="BJ259:BJ285" si="461">AR259/100*E259</f>
        <v>0</v>
      </c>
    </row>
    <row r="260" spans="1:62" s="7" customFormat="1" ht="27.75" customHeight="1" x14ac:dyDescent="0.3">
      <c r="A260" s="49" t="s">
        <v>113</v>
      </c>
      <c r="B260" s="26">
        <v>119</v>
      </c>
      <c r="C260" s="23">
        <v>70</v>
      </c>
      <c r="D260" s="23">
        <v>70</v>
      </c>
      <c r="E260" s="23">
        <v>140</v>
      </c>
      <c r="F260" s="26">
        <v>100</v>
      </c>
      <c r="G260" s="27">
        <v>234</v>
      </c>
      <c r="H260" s="14">
        <f t="shared" si="420"/>
        <v>163.79999999999998</v>
      </c>
      <c r="I260" s="14">
        <f t="shared" si="421"/>
        <v>163.79999999999998</v>
      </c>
      <c r="J260" s="14">
        <f t="shared" si="422"/>
        <v>327.59999999999997</v>
      </c>
      <c r="K260" s="27">
        <v>10.1</v>
      </c>
      <c r="L260" s="27">
        <v>21.3</v>
      </c>
      <c r="M260" s="27">
        <v>0.86</v>
      </c>
      <c r="N260" s="14">
        <f>K260/F260*C260</f>
        <v>7.0699999999999994</v>
      </c>
      <c r="O260" s="14">
        <f t="shared" si="424"/>
        <v>14.91</v>
      </c>
      <c r="P260" s="14">
        <f t="shared" si="425"/>
        <v>0.60199999999999998</v>
      </c>
      <c r="Q260" s="14">
        <f t="shared" si="426"/>
        <v>7.0699999999999994</v>
      </c>
      <c r="R260" s="14">
        <f t="shared" si="427"/>
        <v>14.91</v>
      </c>
      <c r="S260" s="14">
        <f t="shared" si="428"/>
        <v>0.60199999999999998</v>
      </c>
      <c r="T260" s="14">
        <f t="shared" si="429"/>
        <v>14.139999999999999</v>
      </c>
      <c r="U260" s="14">
        <f t="shared" si="430"/>
        <v>29.82</v>
      </c>
      <c r="V260" s="14">
        <f t="shared" si="431"/>
        <v>1.204</v>
      </c>
      <c r="W260" s="28">
        <v>23.14</v>
      </c>
      <c r="X260" s="28">
        <v>13.47</v>
      </c>
      <c r="Y260" s="28">
        <v>0</v>
      </c>
      <c r="Z260" s="28">
        <v>1.63</v>
      </c>
      <c r="AA260" s="15">
        <f t="shared" si="432"/>
        <v>16.198</v>
      </c>
      <c r="AB260" s="15">
        <f t="shared" si="433"/>
        <v>9.4290000000000003</v>
      </c>
      <c r="AC260" s="15">
        <f t="shared" si="434"/>
        <v>0</v>
      </c>
      <c r="AD260" s="15">
        <f t="shared" si="435"/>
        <v>1.1409999999999998</v>
      </c>
      <c r="AE260" s="15">
        <f t="shared" si="436"/>
        <v>16.198</v>
      </c>
      <c r="AF260" s="15">
        <f t="shared" si="437"/>
        <v>9.4290000000000003</v>
      </c>
      <c r="AG260" s="15">
        <f t="shared" si="438"/>
        <v>0</v>
      </c>
      <c r="AH260" s="15">
        <f t="shared" si="439"/>
        <v>1.1409999999999998</v>
      </c>
      <c r="AI260" s="15">
        <f t="shared" si="440"/>
        <v>32.396000000000001</v>
      </c>
      <c r="AJ260" s="15">
        <f t="shared" si="441"/>
        <v>18.858000000000001</v>
      </c>
      <c r="AK260" s="15">
        <f t="shared" si="442"/>
        <v>0</v>
      </c>
      <c r="AL260" s="15">
        <f t="shared" si="443"/>
        <v>2.2819999999999996</v>
      </c>
      <c r="AM260" s="28">
        <v>0</v>
      </c>
      <c r="AN260" s="28">
        <v>0.03</v>
      </c>
      <c r="AO260" s="28">
        <v>7.0000000000000007E-2</v>
      </c>
      <c r="AP260" s="28">
        <v>0</v>
      </c>
      <c r="AQ260" s="28">
        <v>0</v>
      </c>
      <c r="AR260" s="28">
        <v>0</v>
      </c>
      <c r="AS260" s="15">
        <f t="shared" si="444"/>
        <v>0</v>
      </c>
      <c r="AT260" s="15">
        <f t="shared" si="445"/>
        <v>2.0999999999999998E-2</v>
      </c>
      <c r="AU260" s="15">
        <f t="shared" si="446"/>
        <v>4.9000000000000009E-2</v>
      </c>
      <c r="AV260" s="15">
        <f t="shared" si="447"/>
        <v>0</v>
      </c>
      <c r="AW260" s="15">
        <f t="shared" si="448"/>
        <v>0</v>
      </c>
      <c r="AX260" s="15">
        <f t="shared" si="449"/>
        <v>0</v>
      </c>
      <c r="AY260" s="15">
        <f t="shared" si="450"/>
        <v>0</v>
      </c>
      <c r="AZ260" s="15">
        <f t="shared" si="451"/>
        <v>2.0999999999999998E-2</v>
      </c>
      <c r="BA260" s="15">
        <f t="shared" si="452"/>
        <v>4.9000000000000009E-2</v>
      </c>
      <c r="BB260" s="15">
        <f t="shared" si="453"/>
        <v>0</v>
      </c>
      <c r="BC260" s="15">
        <f t="shared" si="454"/>
        <v>0</v>
      </c>
      <c r="BD260" s="15">
        <f t="shared" si="455"/>
        <v>0</v>
      </c>
      <c r="BE260" s="15">
        <f t="shared" si="456"/>
        <v>0</v>
      </c>
      <c r="BF260" s="15">
        <f t="shared" si="457"/>
        <v>4.1999999999999996E-2</v>
      </c>
      <c r="BG260" s="15">
        <f t="shared" si="458"/>
        <v>9.8000000000000018E-2</v>
      </c>
      <c r="BH260" s="15">
        <f t="shared" si="459"/>
        <v>0</v>
      </c>
      <c r="BI260" s="15">
        <f t="shared" si="460"/>
        <v>0</v>
      </c>
      <c r="BJ260" s="50">
        <f t="shared" si="461"/>
        <v>0</v>
      </c>
    </row>
    <row r="261" spans="1:62" s="7" customFormat="1" x14ac:dyDescent="0.3">
      <c r="A261" s="49" t="s">
        <v>28</v>
      </c>
      <c r="B261" s="26" t="s">
        <v>29</v>
      </c>
      <c r="C261" s="23">
        <v>10</v>
      </c>
      <c r="D261" s="23">
        <v>20</v>
      </c>
      <c r="E261" s="23">
        <v>20</v>
      </c>
      <c r="F261" s="26">
        <v>20</v>
      </c>
      <c r="G261" s="27">
        <v>150</v>
      </c>
      <c r="H261" s="14">
        <f t="shared" si="420"/>
        <v>75</v>
      </c>
      <c r="I261" s="14">
        <f t="shared" si="421"/>
        <v>150</v>
      </c>
      <c r="J261" s="14">
        <f t="shared" si="422"/>
        <v>150</v>
      </c>
      <c r="K261" s="27">
        <v>0.12</v>
      </c>
      <c r="L261" s="27">
        <v>16.5</v>
      </c>
      <c r="M261" s="27">
        <v>0.16</v>
      </c>
      <c r="N261" s="14">
        <f t="shared" si="423"/>
        <v>0.06</v>
      </c>
      <c r="O261" s="14">
        <f t="shared" si="424"/>
        <v>8.25</v>
      </c>
      <c r="P261" s="14">
        <f t="shared" si="425"/>
        <v>0.08</v>
      </c>
      <c r="Q261" s="14">
        <f t="shared" si="426"/>
        <v>0.12</v>
      </c>
      <c r="R261" s="14">
        <f t="shared" si="427"/>
        <v>16.5</v>
      </c>
      <c r="S261" s="14">
        <f t="shared" si="428"/>
        <v>0.16</v>
      </c>
      <c r="T261" s="14">
        <f t="shared" si="429"/>
        <v>0.12</v>
      </c>
      <c r="U261" s="14">
        <f t="shared" si="430"/>
        <v>16.5</v>
      </c>
      <c r="V261" s="14">
        <f t="shared" si="431"/>
        <v>0.16</v>
      </c>
      <c r="W261" s="28">
        <v>12</v>
      </c>
      <c r="X261" s="28">
        <v>0</v>
      </c>
      <c r="Y261" s="28">
        <v>19</v>
      </c>
      <c r="Z261" s="28">
        <v>0.2</v>
      </c>
      <c r="AA261" s="15">
        <f t="shared" si="432"/>
        <v>1.2</v>
      </c>
      <c r="AB261" s="15">
        <f t="shared" si="433"/>
        <v>0</v>
      </c>
      <c r="AC261" s="15">
        <f t="shared" si="434"/>
        <v>1.9</v>
      </c>
      <c r="AD261" s="15">
        <f t="shared" si="435"/>
        <v>0.02</v>
      </c>
      <c r="AE261" s="15">
        <f t="shared" si="436"/>
        <v>2.4</v>
      </c>
      <c r="AF261" s="15">
        <f t="shared" si="437"/>
        <v>0</v>
      </c>
      <c r="AG261" s="15">
        <f t="shared" si="438"/>
        <v>3.8</v>
      </c>
      <c r="AH261" s="15">
        <f t="shared" si="439"/>
        <v>0.04</v>
      </c>
      <c r="AI261" s="15">
        <f t="shared" si="440"/>
        <v>2.4</v>
      </c>
      <c r="AJ261" s="15">
        <f t="shared" si="441"/>
        <v>0</v>
      </c>
      <c r="AK261" s="15">
        <f t="shared" si="442"/>
        <v>3.8</v>
      </c>
      <c r="AL261" s="15">
        <f t="shared" si="443"/>
        <v>0.04</v>
      </c>
      <c r="AM261" s="28">
        <v>0.4</v>
      </c>
      <c r="AN261" s="28">
        <v>0</v>
      </c>
      <c r="AO261" s="28">
        <v>0.1</v>
      </c>
      <c r="AP261" s="28">
        <v>0</v>
      </c>
      <c r="AQ261" s="28">
        <v>0</v>
      </c>
      <c r="AR261" s="28">
        <v>1</v>
      </c>
      <c r="AS261" s="15">
        <f t="shared" si="444"/>
        <v>0.04</v>
      </c>
      <c r="AT261" s="15">
        <f t="shared" si="445"/>
        <v>0</v>
      </c>
      <c r="AU261" s="15">
        <f t="shared" si="446"/>
        <v>0.01</v>
      </c>
      <c r="AV261" s="15">
        <f t="shared" si="447"/>
        <v>0</v>
      </c>
      <c r="AW261" s="15">
        <f t="shared" si="448"/>
        <v>0</v>
      </c>
      <c r="AX261" s="15">
        <f t="shared" si="449"/>
        <v>0.1</v>
      </c>
      <c r="AY261" s="15">
        <f t="shared" si="450"/>
        <v>0.08</v>
      </c>
      <c r="AZ261" s="15">
        <f t="shared" si="451"/>
        <v>0</v>
      </c>
      <c r="BA261" s="15">
        <f t="shared" si="452"/>
        <v>0.02</v>
      </c>
      <c r="BB261" s="15">
        <f t="shared" si="453"/>
        <v>0</v>
      </c>
      <c r="BC261" s="15">
        <f t="shared" si="454"/>
        <v>0</v>
      </c>
      <c r="BD261" s="15">
        <f t="shared" si="455"/>
        <v>0.2</v>
      </c>
      <c r="BE261" s="15">
        <f t="shared" si="456"/>
        <v>0.08</v>
      </c>
      <c r="BF261" s="15">
        <f t="shared" si="457"/>
        <v>0</v>
      </c>
      <c r="BG261" s="15">
        <f t="shared" si="458"/>
        <v>0.02</v>
      </c>
      <c r="BH261" s="15">
        <f t="shared" si="459"/>
        <v>0</v>
      </c>
      <c r="BI261" s="15">
        <f t="shared" si="460"/>
        <v>0</v>
      </c>
      <c r="BJ261" s="50">
        <f t="shared" si="461"/>
        <v>0.2</v>
      </c>
    </row>
    <row r="262" spans="1:62" s="7" customFormat="1" x14ac:dyDescent="0.3">
      <c r="A262" s="49" t="s">
        <v>43</v>
      </c>
      <c r="B262" s="26">
        <v>480</v>
      </c>
      <c r="C262" s="23">
        <v>50</v>
      </c>
      <c r="D262" s="23">
        <v>50</v>
      </c>
      <c r="E262" s="23">
        <v>50</v>
      </c>
      <c r="F262" s="26">
        <v>50</v>
      </c>
      <c r="G262" s="30">
        <v>127</v>
      </c>
      <c r="H262" s="14">
        <f t="shared" si="420"/>
        <v>127</v>
      </c>
      <c r="I262" s="14">
        <f t="shared" si="421"/>
        <v>127</v>
      </c>
      <c r="J262" s="14">
        <f t="shared" si="422"/>
        <v>127</v>
      </c>
      <c r="K262" s="30">
        <v>3.88</v>
      </c>
      <c r="L262" s="30">
        <v>1</v>
      </c>
      <c r="M262" s="30">
        <v>26.5</v>
      </c>
      <c r="N262" s="14">
        <f t="shared" si="423"/>
        <v>3.88</v>
      </c>
      <c r="O262" s="14">
        <f t="shared" si="424"/>
        <v>1</v>
      </c>
      <c r="P262" s="14">
        <f t="shared" si="425"/>
        <v>26.5</v>
      </c>
      <c r="Q262" s="14">
        <f t="shared" si="426"/>
        <v>3.88</v>
      </c>
      <c r="R262" s="14">
        <f t="shared" si="427"/>
        <v>1</v>
      </c>
      <c r="S262" s="14">
        <f t="shared" si="428"/>
        <v>26.5</v>
      </c>
      <c r="T262" s="14">
        <f t="shared" si="429"/>
        <v>3.88</v>
      </c>
      <c r="U262" s="14">
        <f t="shared" si="430"/>
        <v>1</v>
      </c>
      <c r="V262" s="14">
        <f t="shared" si="431"/>
        <v>26.5</v>
      </c>
      <c r="W262" s="28">
        <v>148.1</v>
      </c>
      <c r="X262" s="28">
        <v>16</v>
      </c>
      <c r="Y262" s="28">
        <v>52.77</v>
      </c>
      <c r="Z262" s="28">
        <v>2.4</v>
      </c>
      <c r="AA262" s="15">
        <f t="shared" si="432"/>
        <v>74.05</v>
      </c>
      <c r="AB262" s="15">
        <f t="shared" si="433"/>
        <v>8</v>
      </c>
      <c r="AC262" s="15">
        <f t="shared" si="434"/>
        <v>26.385000000000002</v>
      </c>
      <c r="AD262" s="15">
        <f t="shared" si="435"/>
        <v>1.2</v>
      </c>
      <c r="AE262" s="15">
        <f t="shared" si="436"/>
        <v>74.05</v>
      </c>
      <c r="AF262" s="15">
        <f t="shared" si="437"/>
        <v>8</v>
      </c>
      <c r="AG262" s="15">
        <f t="shared" si="438"/>
        <v>26.385000000000002</v>
      </c>
      <c r="AH262" s="15">
        <f t="shared" si="439"/>
        <v>1.2</v>
      </c>
      <c r="AI262" s="15">
        <f t="shared" si="440"/>
        <v>74.05</v>
      </c>
      <c r="AJ262" s="15">
        <f t="shared" si="441"/>
        <v>8</v>
      </c>
      <c r="AK262" s="15">
        <f t="shared" si="442"/>
        <v>26.385000000000002</v>
      </c>
      <c r="AL262" s="15">
        <f t="shared" si="443"/>
        <v>1.2</v>
      </c>
      <c r="AM262" s="28">
        <v>0</v>
      </c>
      <c r="AN262" s="28">
        <v>0.34</v>
      </c>
      <c r="AO262" s="28">
        <v>0.2</v>
      </c>
      <c r="AP262" s="28">
        <v>2.5</v>
      </c>
      <c r="AQ262" s="28">
        <v>0</v>
      </c>
      <c r="AR262" s="28">
        <v>1.5</v>
      </c>
      <c r="AS262" s="15">
        <f t="shared" si="444"/>
        <v>0</v>
      </c>
      <c r="AT262" s="15">
        <f t="shared" si="445"/>
        <v>0.17</v>
      </c>
      <c r="AU262" s="15">
        <f t="shared" si="446"/>
        <v>0.1</v>
      </c>
      <c r="AV262" s="15">
        <f t="shared" si="447"/>
        <v>1.25</v>
      </c>
      <c r="AW262" s="15">
        <f t="shared" si="448"/>
        <v>0</v>
      </c>
      <c r="AX262" s="15">
        <f t="shared" si="449"/>
        <v>0.75</v>
      </c>
      <c r="AY262" s="15">
        <f t="shared" si="450"/>
        <v>0</v>
      </c>
      <c r="AZ262" s="15">
        <f t="shared" si="451"/>
        <v>0.17</v>
      </c>
      <c r="BA262" s="15">
        <f t="shared" si="452"/>
        <v>0.1</v>
      </c>
      <c r="BB262" s="15">
        <f t="shared" si="453"/>
        <v>1.25</v>
      </c>
      <c r="BC262" s="15">
        <f t="shared" si="454"/>
        <v>0</v>
      </c>
      <c r="BD262" s="15">
        <f t="shared" si="455"/>
        <v>0.75</v>
      </c>
      <c r="BE262" s="15">
        <f t="shared" si="456"/>
        <v>0</v>
      </c>
      <c r="BF262" s="15">
        <f t="shared" si="457"/>
        <v>0.17</v>
      </c>
      <c r="BG262" s="15">
        <f t="shared" si="458"/>
        <v>0.1</v>
      </c>
      <c r="BH262" s="15">
        <f t="shared" si="459"/>
        <v>1.25</v>
      </c>
      <c r="BI262" s="15">
        <f t="shared" si="460"/>
        <v>0</v>
      </c>
      <c r="BJ262" s="50">
        <f t="shared" si="461"/>
        <v>0.75</v>
      </c>
    </row>
    <row r="263" spans="1:62" s="7" customFormat="1" x14ac:dyDescent="0.3">
      <c r="A263" s="49" t="s">
        <v>32</v>
      </c>
      <c r="B263" s="26" t="s">
        <v>33</v>
      </c>
      <c r="C263" s="23">
        <v>50</v>
      </c>
      <c r="D263" s="23">
        <v>50</v>
      </c>
      <c r="E263" s="23">
        <v>75</v>
      </c>
      <c r="F263" s="26">
        <v>75</v>
      </c>
      <c r="G263" s="27">
        <v>276</v>
      </c>
      <c r="H263" s="14">
        <f t="shared" si="420"/>
        <v>184</v>
      </c>
      <c r="I263" s="14">
        <f t="shared" si="421"/>
        <v>184</v>
      </c>
      <c r="J263" s="14">
        <f t="shared" si="422"/>
        <v>276</v>
      </c>
      <c r="K263" s="27">
        <v>1.8</v>
      </c>
      <c r="L263" s="27">
        <v>11</v>
      </c>
      <c r="M263" s="27">
        <v>40</v>
      </c>
      <c r="N263" s="14">
        <f t="shared" si="423"/>
        <v>1.2</v>
      </c>
      <c r="O263" s="14">
        <f t="shared" si="424"/>
        <v>7.333333333333333</v>
      </c>
      <c r="P263" s="14">
        <f t="shared" si="425"/>
        <v>26.666666666666668</v>
      </c>
      <c r="Q263" s="14">
        <f t="shared" si="426"/>
        <v>1.2</v>
      </c>
      <c r="R263" s="14">
        <f t="shared" si="427"/>
        <v>7.333333333333333</v>
      </c>
      <c r="S263" s="14">
        <f t="shared" si="428"/>
        <v>26.666666666666668</v>
      </c>
      <c r="T263" s="14">
        <f t="shared" si="429"/>
        <v>1.8</v>
      </c>
      <c r="U263" s="14">
        <f t="shared" si="430"/>
        <v>11</v>
      </c>
      <c r="V263" s="14">
        <f t="shared" si="431"/>
        <v>40</v>
      </c>
      <c r="W263" s="28">
        <v>17.88</v>
      </c>
      <c r="X263" s="28">
        <v>11.17</v>
      </c>
      <c r="Y263" s="28">
        <v>14.97</v>
      </c>
      <c r="Z263" s="28">
        <v>0.4</v>
      </c>
      <c r="AA263" s="15">
        <f t="shared" si="432"/>
        <v>8.94</v>
      </c>
      <c r="AB263" s="15">
        <f t="shared" si="433"/>
        <v>5.585</v>
      </c>
      <c r="AC263" s="15">
        <f t="shared" si="434"/>
        <v>7.4850000000000003</v>
      </c>
      <c r="AD263" s="15">
        <f t="shared" si="435"/>
        <v>0.2</v>
      </c>
      <c r="AE263" s="15">
        <f t="shared" si="436"/>
        <v>8.94</v>
      </c>
      <c r="AF263" s="15">
        <f t="shared" si="437"/>
        <v>5.585</v>
      </c>
      <c r="AG263" s="15">
        <f t="shared" si="438"/>
        <v>7.4850000000000003</v>
      </c>
      <c r="AH263" s="15">
        <f t="shared" si="439"/>
        <v>0.2</v>
      </c>
      <c r="AI263" s="15">
        <f t="shared" si="440"/>
        <v>13.409999999999998</v>
      </c>
      <c r="AJ263" s="15">
        <f t="shared" si="441"/>
        <v>8.3774999999999995</v>
      </c>
      <c r="AK263" s="15">
        <f t="shared" si="442"/>
        <v>11.227499999999999</v>
      </c>
      <c r="AL263" s="15">
        <f t="shared" si="443"/>
        <v>0.3</v>
      </c>
      <c r="AM263" s="28">
        <v>0.05</v>
      </c>
      <c r="AN263" s="28">
        <v>0.14000000000000001</v>
      </c>
      <c r="AO263" s="28">
        <v>0.14000000000000001</v>
      </c>
      <c r="AP263" s="28">
        <v>1.45</v>
      </c>
      <c r="AQ263" s="28">
        <v>9.0299999999999994</v>
      </c>
      <c r="AR263" s="28">
        <v>1.02</v>
      </c>
      <c r="AS263" s="15">
        <f t="shared" si="444"/>
        <v>2.5000000000000001E-2</v>
      </c>
      <c r="AT263" s="15">
        <f t="shared" si="445"/>
        <v>7.0000000000000007E-2</v>
      </c>
      <c r="AU263" s="15">
        <f t="shared" si="446"/>
        <v>7.0000000000000007E-2</v>
      </c>
      <c r="AV263" s="15">
        <f t="shared" si="447"/>
        <v>0.72499999999999998</v>
      </c>
      <c r="AW263" s="15">
        <f t="shared" si="448"/>
        <v>4.5149999999999997</v>
      </c>
      <c r="AX263" s="15">
        <f t="shared" si="449"/>
        <v>0.51</v>
      </c>
      <c r="AY263" s="15">
        <f t="shared" si="450"/>
        <v>2.5000000000000001E-2</v>
      </c>
      <c r="AZ263" s="15">
        <f t="shared" si="451"/>
        <v>7.0000000000000007E-2</v>
      </c>
      <c r="BA263" s="15">
        <f t="shared" si="452"/>
        <v>7.0000000000000007E-2</v>
      </c>
      <c r="BB263" s="15">
        <f t="shared" si="453"/>
        <v>0.72499999999999998</v>
      </c>
      <c r="BC263" s="15">
        <f t="shared" si="454"/>
        <v>4.5149999999999997</v>
      </c>
      <c r="BD263" s="15">
        <f t="shared" si="455"/>
        <v>0.51</v>
      </c>
      <c r="BE263" s="15">
        <f t="shared" si="456"/>
        <v>3.7499999999999999E-2</v>
      </c>
      <c r="BF263" s="15">
        <f t="shared" si="457"/>
        <v>0.10500000000000001</v>
      </c>
      <c r="BG263" s="15">
        <f t="shared" si="458"/>
        <v>0.10500000000000001</v>
      </c>
      <c r="BH263" s="15">
        <f t="shared" si="459"/>
        <v>1.0874999999999999</v>
      </c>
      <c r="BI263" s="15">
        <f t="shared" si="460"/>
        <v>6.7724999999999991</v>
      </c>
      <c r="BJ263" s="50">
        <f t="shared" si="461"/>
        <v>0.76500000000000001</v>
      </c>
    </row>
    <row r="264" spans="1:62" s="7" customFormat="1" x14ac:dyDescent="0.3">
      <c r="A264" s="49" t="s">
        <v>63</v>
      </c>
      <c r="B264" s="26" t="s">
        <v>64</v>
      </c>
      <c r="C264" s="23">
        <v>200</v>
      </c>
      <c r="D264" s="23">
        <v>200</v>
      </c>
      <c r="E264" s="23">
        <v>200</v>
      </c>
      <c r="F264" s="26">
        <v>200</v>
      </c>
      <c r="G264" s="27">
        <v>57.2</v>
      </c>
      <c r="H264" s="14">
        <f t="shared" si="420"/>
        <v>57.2</v>
      </c>
      <c r="I264" s="14">
        <f t="shared" si="421"/>
        <v>57.2</v>
      </c>
      <c r="J264" s="14">
        <f t="shared" si="422"/>
        <v>57.2</v>
      </c>
      <c r="K264" s="27">
        <v>3.6</v>
      </c>
      <c r="L264" s="27">
        <v>2.7</v>
      </c>
      <c r="M264" s="27">
        <v>13.8</v>
      </c>
      <c r="N264" s="14">
        <f>K264/F264*C264</f>
        <v>3.6000000000000005</v>
      </c>
      <c r="O264" s="14">
        <f t="shared" si="424"/>
        <v>2.7</v>
      </c>
      <c r="P264" s="14">
        <f t="shared" si="425"/>
        <v>13.8</v>
      </c>
      <c r="Q264" s="14">
        <f t="shared" si="426"/>
        <v>3.6000000000000005</v>
      </c>
      <c r="R264" s="14">
        <f t="shared" si="427"/>
        <v>2.7</v>
      </c>
      <c r="S264" s="14">
        <f t="shared" si="428"/>
        <v>13.8</v>
      </c>
      <c r="T264" s="14">
        <f t="shared" si="429"/>
        <v>3.6000000000000005</v>
      </c>
      <c r="U264" s="14">
        <f t="shared" si="430"/>
        <v>2.7</v>
      </c>
      <c r="V264" s="14">
        <f t="shared" si="431"/>
        <v>13.8</v>
      </c>
      <c r="W264" s="28">
        <v>66.319999999999993</v>
      </c>
      <c r="X264" s="28">
        <v>18.170000000000002</v>
      </c>
      <c r="Y264" s="28">
        <v>52.17</v>
      </c>
      <c r="Z264" s="28">
        <v>0.53</v>
      </c>
      <c r="AA264" s="15">
        <f t="shared" si="432"/>
        <v>132.63999999999999</v>
      </c>
      <c r="AB264" s="15">
        <f t="shared" si="433"/>
        <v>36.340000000000003</v>
      </c>
      <c r="AC264" s="15">
        <f t="shared" si="434"/>
        <v>104.34</v>
      </c>
      <c r="AD264" s="15">
        <f t="shared" si="435"/>
        <v>1.06</v>
      </c>
      <c r="AE264" s="15">
        <f t="shared" si="436"/>
        <v>132.63999999999999</v>
      </c>
      <c r="AF264" s="15">
        <f t="shared" si="437"/>
        <v>36.340000000000003</v>
      </c>
      <c r="AG264" s="15">
        <f t="shared" si="438"/>
        <v>104.34</v>
      </c>
      <c r="AH264" s="15">
        <f t="shared" si="439"/>
        <v>1.06</v>
      </c>
      <c r="AI264" s="15">
        <f t="shared" si="440"/>
        <v>132.63999999999999</v>
      </c>
      <c r="AJ264" s="15">
        <f t="shared" si="441"/>
        <v>36.340000000000003</v>
      </c>
      <c r="AK264" s="15">
        <f t="shared" si="442"/>
        <v>104.34</v>
      </c>
      <c r="AL264" s="15">
        <f t="shared" si="443"/>
        <v>1.06</v>
      </c>
      <c r="AM264" s="28">
        <v>0.01</v>
      </c>
      <c r="AN264" s="28">
        <v>0.01</v>
      </c>
      <c r="AO264" s="28">
        <v>7.0000000000000007E-2</v>
      </c>
      <c r="AP264" s="28">
        <v>0.09</v>
      </c>
      <c r="AQ264" s="28">
        <v>0.3</v>
      </c>
      <c r="AR264" s="28">
        <v>0.01</v>
      </c>
      <c r="AS264" s="15">
        <f t="shared" si="444"/>
        <v>0.02</v>
      </c>
      <c r="AT264" s="15">
        <f t="shared" si="445"/>
        <v>0.02</v>
      </c>
      <c r="AU264" s="15">
        <f t="shared" si="446"/>
        <v>0.14000000000000001</v>
      </c>
      <c r="AV264" s="15">
        <f t="shared" si="447"/>
        <v>0.18</v>
      </c>
      <c r="AW264" s="15">
        <f t="shared" si="448"/>
        <v>0.6</v>
      </c>
      <c r="AX264" s="15">
        <f t="shared" si="449"/>
        <v>0.02</v>
      </c>
      <c r="AY264" s="15">
        <f t="shared" si="450"/>
        <v>0.02</v>
      </c>
      <c r="AZ264" s="15">
        <f t="shared" si="451"/>
        <v>0.02</v>
      </c>
      <c r="BA264" s="15">
        <f t="shared" si="452"/>
        <v>0.14000000000000001</v>
      </c>
      <c r="BB264" s="15">
        <f t="shared" si="453"/>
        <v>0.18</v>
      </c>
      <c r="BC264" s="15">
        <f t="shared" si="454"/>
        <v>0.6</v>
      </c>
      <c r="BD264" s="15">
        <f t="shared" si="455"/>
        <v>0.02</v>
      </c>
      <c r="BE264" s="15">
        <f t="shared" si="456"/>
        <v>0.02</v>
      </c>
      <c r="BF264" s="15">
        <f t="shared" si="457"/>
        <v>0.02</v>
      </c>
      <c r="BG264" s="15">
        <f t="shared" si="458"/>
        <v>0.14000000000000001</v>
      </c>
      <c r="BH264" s="15">
        <f t="shared" si="459"/>
        <v>0.18</v>
      </c>
      <c r="BI264" s="15">
        <f t="shared" si="460"/>
        <v>0.6</v>
      </c>
      <c r="BJ264" s="50">
        <f t="shared" si="461"/>
        <v>0.02</v>
      </c>
    </row>
    <row r="265" spans="1:62" s="9" customFormat="1" x14ac:dyDescent="0.3">
      <c r="A265" s="145" t="s">
        <v>36</v>
      </c>
      <c r="B265" s="150"/>
      <c r="C265" s="150"/>
      <c r="D265" s="150"/>
      <c r="E265" s="150"/>
      <c r="F265" s="150"/>
      <c r="G265" s="77">
        <f t="shared" ref="G265:AL265" si="462">SUM(G258:G264)</f>
        <v>1050.7</v>
      </c>
      <c r="H265" s="77">
        <f t="shared" si="462"/>
        <v>937</v>
      </c>
      <c r="I265" s="77">
        <f t="shared" si="462"/>
        <v>1073.75</v>
      </c>
      <c r="J265" s="77">
        <f t="shared" si="462"/>
        <v>1391.3</v>
      </c>
      <c r="K265" s="77">
        <f t="shared" si="462"/>
        <v>27.000000000000004</v>
      </c>
      <c r="L265" s="77">
        <f t="shared" si="462"/>
        <v>58.260000000000005</v>
      </c>
      <c r="M265" s="77">
        <f t="shared" si="462"/>
        <v>111.42</v>
      </c>
      <c r="N265" s="77">
        <f t="shared" si="462"/>
        <v>28.159999999999997</v>
      </c>
      <c r="O265" s="77">
        <f t="shared" si="462"/>
        <v>43.213333333333338</v>
      </c>
      <c r="P265" s="77">
        <f t="shared" si="462"/>
        <v>116.34866666666667</v>
      </c>
      <c r="Q265" s="77">
        <f t="shared" si="462"/>
        <v>30.645</v>
      </c>
      <c r="R265" s="77">
        <f t="shared" si="462"/>
        <v>53.093333333333341</v>
      </c>
      <c r="S265" s="77">
        <f t="shared" si="462"/>
        <v>125.72866666666667</v>
      </c>
      <c r="T265" s="77">
        <f t="shared" si="462"/>
        <v>40.739999999999995</v>
      </c>
      <c r="U265" s="77">
        <f t="shared" si="462"/>
        <v>73.3</v>
      </c>
      <c r="V265" s="77">
        <f t="shared" si="462"/>
        <v>148.964</v>
      </c>
      <c r="W265" s="77">
        <f t="shared" si="462"/>
        <v>267.52999999999997</v>
      </c>
      <c r="X265" s="77">
        <f t="shared" si="462"/>
        <v>58.81</v>
      </c>
      <c r="Y265" s="77">
        <f t="shared" si="462"/>
        <v>138.91000000000003</v>
      </c>
      <c r="Z265" s="77">
        <f t="shared" si="462"/>
        <v>6.69</v>
      </c>
      <c r="AA265" s="77">
        <f t="shared" si="462"/>
        <v>233.20799999999997</v>
      </c>
      <c r="AB265" s="77">
        <f t="shared" si="462"/>
        <v>59.354000000000006</v>
      </c>
      <c r="AC265" s="77">
        <f t="shared" si="462"/>
        <v>140.11000000000001</v>
      </c>
      <c r="AD265" s="77">
        <f t="shared" si="462"/>
        <v>6.6809999999999992</v>
      </c>
      <c r="AE265" s="77">
        <f t="shared" si="462"/>
        <v>234.45299999999997</v>
      </c>
      <c r="AF265" s="77">
        <f t="shared" si="462"/>
        <v>59.354000000000006</v>
      </c>
      <c r="AG265" s="77">
        <f t="shared" si="462"/>
        <v>142.01</v>
      </c>
      <c r="AH265" s="77">
        <f t="shared" si="462"/>
        <v>7.4660000000000011</v>
      </c>
      <c r="AI265" s="77">
        <f t="shared" si="462"/>
        <v>255.166</v>
      </c>
      <c r="AJ265" s="77">
        <f t="shared" si="462"/>
        <v>71.575500000000005</v>
      </c>
      <c r="AK265" s="77">
        <f t="shared" si="462"/>
        <v>145.7525</v>
      </c>
      <c r="AL265" s="77">
        <f t="shared" si="462"/>
        <v>9.4720000000000013</v>
      </c>
      <c r="AM265" s="77">
        <f t="shared" ref="AM265:BJ265" si="463">SUM(AM258:AM264)</f>
        <v>0.54</v>
      </c>
      <c r="AN265" s="77">
        <f t="shared" si="463"/>
        <v>0.7400000000000001</v>
      </c>
      <c r="AO265" s="77">
        <f t="shared" si="463"/>
        <v>0.70000000000000018</v>
      </c>
      <c r="AP265" s="77">
        <f t="shared" si="463"/>
        <v>6.94</v>
      </c>
      <c r="AQ265" s="77">
        <f t="shared" si="463"/>
        <v>25.21</v>
      </c>
      <c r="AR265" s="77">
        <f t="shared" si="463"/>
        <v>5.1199999999999992</v>
      </c>
      <c r="AS265" s="77">
        <f t="shared" si="463"/>
        <v>0.245</v>
      </c>
      <c r="AT265" s="77">
        <f t="shared" si="463"/>
        <v>0.72100000000000009</v>
      </c>
      <c r="AU265" s="77">
        <f t="shared" si="463"/>
        <v>0.60899999999999999</v>
      </c>
      <c r="AV265" s="77">
        <f t="shared" si="463"/>
        <v>7.9549999999999992</v>
      </c>
      <c r="AW265" s="77">
        <f t="shared" si="463"/>
        <v>36.875</v>
      </c>
      <c r="AX265" s="77">
        <f t="shared" si="463"/>
        <v>4.5599999999999996</v>
      </c>
      <c r="AY265" s="77">
        <f t="shared" si="463"/>
        <v>0.32500000000000007</v>
      </c>
      <c r="AZ265" s="77">
        <f t="shared" si="463"/>
        <v>0.83100000000000018</v>
      </c>
      <c r="BA265" s="77">
        <f t="shared" si="463"/>
        <v>0.67899999999999994</v>
      </c>
      <c r="BB265" s="77">
        <f t="shared" si="463"/>
        <v>9.4049999999999994</v>
      </c>
      <c r="BC265" s="77">
        <f t="shared" si="463"/>
        <v>44.814999999999998</v>
      </c>
      <c r="BD265" s="77">
        <f t="shared" si="463"/>
        <v>5.4549999999999992</v>
      </c>
      <c r="BE265" s="77">
        <f t="shared" si="463"/>
        <v>0.3775</v>
      </c>
      <c r="BF265" s="77">
        <f t="shared" si="463"/>
        <v>0.99700000000000011</v>
      </c>
      <c r="BG265" s="77">
        <f t="shared" si="463"/>
        <v>0.82300000000000006</v>
      </c>
      <c r="BH265" s="77">
        <f t="shared" si="463"/>
        <v>11.217499999999999</v>
      </c>
      <c r="BI265" s="77">
        <f t="shared" si="463"/>
        <v>55.012500000000003</v>
      </c>
      <c r="BJ265" s="52">
        <f t="shared" si="463"/>
        <v>6.5049999999999999</v>
      </c>
    </row>
    <row r="266" spans="1:62" s="7" customFormat="1" x14ac:dyDescent="0.3">
      <c r="A266" s="49" t="s">
        <v>90</v>
      </c>
      <c r="B266" s="26">
        <v>109</v>
      </c>
      <c r="C266" s="23">
        <v>300</v>
      </c>
      <c r="D266" s="23">
        <v>350</v>
      </c>
      <c r="E266" s="23">
        <v>400</v>
      </c>
      <c r="F266" s="26">
        <v>100</v>
      </c>
      <c r="G266" s="27">
        <v>34</v>
      </c>
      <c r="H266" s="14">
        <f t="shared" ref="H266:H272" si="464">G266/F266*C266</f>
        <v>102.00000000000001</v>
      </c>
      <c r="I266" s="14">
        <f t="shared" ref="I266:I272" si="465">G266/F266*D266</f>
        <v>119.00000000000001</v>
      </c>
      <c r="J266" s="14">
        <f t="shared" ref="J266:J272" si="466">G266/F266*E266</f>
        <v>136</v>
      </c>
      <c r="K266" s="27">
        <v>0.9</v>
      </c>
      <c r="L266" s="27">
        <v>1.9</v>
      </c>
      <c r="M266" s="27">
        <v>3.2</v>
      </c>
      <c r="N266" s="14">
        <f>K266/F266*C266</f>
        <v>2.7</v>
      </c>
      <c r="O266" s="14">
        <f t="shared" ref="O266:O272" si="467">L266/F266*C266</f>
        <v>5.7</v>
      </c>
      <c r="P266" s="14">
        <f t="shared" ref="P266:P272" si="468">M266/F266*C266</f>
        <v>9.6</v>
      </c>
      <c r="Q266" s="14">
        <f t="shared" ref="Q266:Q272" si="469">K266/F266*D266</f>
        <v>3.1500000000000004</v>
      </c>
      <c r="R266" s="14">
        <f t="shared" ref="R266:R272" si="470">L266/F266*D266</f>
        <v>6.6499999999999995</v>
      </c>
      <c r="S266" s="14">
        <f t="shared" ref="S266:S272" si="471">M266/F266*D266</f>
        <v>11.200000000000001</v>
      </c>
      <c r="T266" s="14">
        <f t="shared" ref="T266:T272" si="472">K266/F266*E266</f>
        <v>3.6000000000000005</v>
      </c>
      <c r="U266" s="14">
        <f t="shared" ref="U266:U272" si="473">L266/F266*E266</f>
        <v>7.6</v>
      </c>
      <c r="V266" s="14">
        <f t="shared" ref="V266:V272" si="474">M266/F266*E266</f>
        <v>12.8</v>
      </c>
      <c r="W266" s="28">
        <v>12.77</v>
      </c>
      <c r="X266" s="28">
        <v>14.83</v>
      </c>
      <c r="Y266" s="28">
        <v>59.49</v>
      </c>
      <c r="Z266" s="28">
        <v>1.87</v>
      </c>
      <c r="AA266" s="15">
        <f t="shared" si="432"/>
        <v>38.31</v>
      </c>
      <c r="AB266" s="15">
        <f t="shared" si="433"/>
        <v>44.489999999999995</v>
      </c>
      <c r="AC266" s="15">
        <f t="shared" si="434"/>
        <v>178.47</v>
      </c>
      <c r="AD266" s="15">
        <f t="shared" si="435"/>
        <v>5.61</v>
      </c>
      <c r="AE266" s="15">
        <f t="shared" si="436"/>
        <v>44.695</v>
      </c>
      <c r="AF266" s="15">
        <f t="shared" si="437"/>
        <v>51.904999999999994</v>
      </c>
      <c r="AG266" s="15">
        <f t="shared" si="438"/>
        <v>208.215</v>
      </c>
      <c r="AH266" s="15">
        <f t="shared" si="439"/>
        <v>6.5450000000000008</v>
      </c>
      <c r="AI266" s="15">
        <f t="shared" si="440"/>
        <v>51.080000000000005</v>
      </c>
      <c r="AJ266" s="15">
        <f t="shared" si="441"/>
        <v>59.319999999999993</v>
      </c>
      <c r="AK266" s="15">
        <f t="shared" si="442"/>
        <v>237.95999999999998</v>
      </c>
      <c r="AL266" s="15">
        <f t="shared" si="443"/>
        <v>7.48</v>
      </c>
      <c r="AM266" s="28">
        <v>0.01</v>
      </c>
      <c r="AN266" s="28">
        <v>7.0000000000000007E-2</v>
      </c>
      <c r="AO266" s="28">
        <v>0.08</v>
      </c>
      <c r="AP266" s="28">
        <v>0.68</v>
      </c>
      <c r="AQ266" s="28">
        <v>10.61</v>
      </c>
      <c r="AR266" s="28">
        <v>0.11</v>
      </c>
      <c r="AS266" s="15">
        <f t="shared" si="444"/>
        <v>3.0000000000000002E-2</v>
      </c>
      <c r="AT266" s="15">
        <f t="shared" si="445"/>
        <v>0.21000000000000002</v>
      </c>
      <c r="AU266" s="15">
        <f t="shared" si="446"/>
        <v>0.24000000000000002</v>
      </c>
      <c r="AV266" s="15">
        <f t="shared" si="447"/>
        <v>2.04</v>
      </c>
      <c r="AW266" s="15">
        <f t="shared" si="448"/>
        <v>31.83</v>
      </c>
      <c r="AX266" s="15">
        <f t="shared" si="449"/>
        <v>0.33</v>
      </c>
      <c r="AY266" s="15">
        <f t="shared" si="450"/>
        <v>3.5000000000000003E-2</v>
      </c>
      <c r="AZ266" s="15">
        <f t="shared" si="451"/>
        <v>0.24500000000000002</v>
      </c>
      <c r="BA266" s="15">
        <f t="shared" si="452"/>
        <v>0.28000000000000003</v>
      </c>
      <c r="BB266" s="15">
        <f t="shared" si="453"/>
        <v>2.3800000000000003</v>
      </c>
      <c r="BC266" s="15">
        <f t="shared" si="454"/>
        <v>37.134999999999998</v>
      </c>
      <c r="BD266" s="15">
        <f t="shared" si="455"/>
        <v>0.38500000000000001</v>
      </c>
      <c r="BE266" s="15">
        <f t="shared" si="456"/>
        <v>0.04</v>
      </c>
      <c r="BF266" s="15">
        <f t="shared" si="457"/>
        <v>0.28000000000000003</v>
      </c>
      <c r="BG266" s="15">
        <f t="shared" si="458"/>
        <v>0.32</v>
      </c>
      <c r="BH266" s="15">
        <f t="shared" si="459"/>
        <v>2.72</v>
      </c>
      <c r="BI266" s="15">
        <f t="shared" si="460"/>
        <v>42.44</v>
      </c>
      <c r="BJ266" s="50">
        <f t="shared" si="461"/>
        <v>0.44</v>
      </c>
    </row>
    <row r="267" spans="1:62" s="7" customFormat="1" x14ac:dyDescent="0.3">
      <c r="A267" s="49" t="s">
        <v>30</v>
      </c>
      <c r="B267" s="26">
        <v>13</v>
      </c>
      <c r="C267" s="23">
        <v>30</v>
      </c>
      <c r="D267" s="23">
        <v>30</v>
      </c>
      <c r="E267" s="23">
        <v>30</v>
      </c>
      <c r="F267" s="26">
        <v>30</v>
      </c>
      <c r="G267" s="27">
        <v>103</v>
      </c>
      <c r="H267" s="14">
        <f t="shared" si="464"/>
        <v>103</v>
      </c>
      <c r="I267" s="14">
        <f t="shared" si="465"/>
        <v>103</v>
      </c>
      <c r="J267" s="14">
        <f t="shared" si="466"/>
        <v>103</v>
      </c>
      <c r="K267" s="27">
        <v>8</v>
      </c>
      <c r="L267" s="27">
        <v>7.95</v>
      </c>
      <c r="M267" s="27">
        <v>0</v>
      </c>
      <c r="N267" s="14">
        <f>K267/F267*C267</f>
        <v>8</v>
      </c>
      <c r="O267" s="14">
        <f t="shared" si="467"/>
        <v>7.95</v>
      </c>
      <c r="P267" s="14">
        <f t="shared" si="468"/>
        <v>0</v>
      </c>
      <c r="Q267" s="14">
        <f t="shared" si="469"/>
        <v>8</v>
      </c>
      <c r="R267" s="14">
        <f t="shared" si="470"/>
        <v>7.95</v>
      </c>
      <c r="S267" s="14">
        <f t="shared" si="471"/>
        <v>0</v>
      </c>
      <c r="T267" s="14">
        <f t="shared" si="472"/>
        <v>8</v>
      </c>
      <c r="U267" s="14">
        <f t="shared" si="473"/>
        <v>7.95</v>
      </c>
      <c r="V267" s="14">
        <f t="shared" si="474"/>
        <v>0</v>
      </c>
      <c r="W267" s="28">
        <v>1000</v>
      </c>
      <c r="X267" s="28">
        <v>45</v>
      </c>
      <c r="Y267" s="28">
        <v>640</v>
      </c>
      <c r="Z267" s="28">
        <v>0.8</v>
      </c>
      <c r="AA267" s="15">
        <f>W267/100*C267</f>
        <v>300</v>
      </c>
      <c r="AB267" s="15">
        <f>X267/100*C267</f>
        <v>13.5</v>
      </c>
      <c r="AC267" s="15">
        <f>Y267/100*C267</f>
        <v>192</v>
      </c>
      <c r="AD267" s="15">
        <f>Z267/100*C267</f>
        <v>0.24</v>
      </c>
      <c r="AE267" s="15">
        <f>W267/100*D267</f>
        <v>300</v>
      </c>
      <c r="AF267" s="15">
        <f>X267/100*D267</f>
        <v>13.5</v>
      </c>
      <c r="AG267" s="15">
        <f>Y267/100*D267</f>
        <v>192</v>
      </c>
      <c r="AH267" s="15">
        <f>Z267/100*D267</f>
        <v>0.24</v>
      </c>
      <c r="AI267" s="15">
        <f>W267/100*E267</f>
        <v>300</v>
      </c>
      <c r="AJ267" s="15">
        <f>X267/100*E267</f>
        <v>13.5</v>
      </c>
      <c r="AK267" s="15">
        <f>Y267/100*E267</f>
        <v>192</v>
      </c>
      <c r="AL267" s="15">
        <f>Z267/100*E267</f>
        <v>0.24</v>
      </c>
      <c r="AM267" s="28">
        <v>0.23</v>
      </c>
      <c r="AN267" s="28">
        <v>0.03</v>
      </c>
      <c r="AO267" s="28">
        <v>0.3</v>
      </c>
      <c r="AP267" s="28">
        <v>0.2</v>
      </c>
      <c r="AQ267" s="28">
        <v>0.8</v>
      </c>
      <c r="AR267" s="28">
        <v>0.5</v>
      </c>
      <c r="AS267" s="15">
        <f>AM267/100*C267</f>
        <v>6.9000000000000006E-2</v>
      </c>
      <c r="AT267" s="15">
        <f>AN267/100*C267</f>
        <v>8.9999999999999993E-3</v>
      </c>
      <c r="AU267" s="15">
        <f>AO267/100*C267</f>
        <v>0.09</v>
      </c>
      <c r="AV267" s="15">
        <f>AP267/100*C267</f>
        <v>0.06</v>
      </c>
      <c r="AW267" s="15">
        <f>AQ267/100*C267</f>
        <v>0.24</v>
      </c>
      <c r="AX267" s="15">
        <f>AR267/100*C267</f>
        <v>0.15</v>
      </c>
      <c r="AY267" s="15">
        <f>AM267/100*D267</f>
        <v>6.9000000000000006E-2</v>
      </c>
      <c r="AZ267" s="15">
        <f>AN267/100*D267</f>
        <v>8.9999999999999993E-3</v>
      </c>
      <c r="BA267" s="15">
        <f>AO267/100*D267</f>
        <v>0.09</v>
      </c>
      <c r="BB267" s="15">
        <f>AP267/100*D267</f>
        <v>0.06</v>
      </c>
      <c r="BC267" s="15">
        <f>AQ267/100*D267</f>
        <v>0.24</v>
      </c>
      <c r="BD267" s="15">
        <f>AR267/100*D267</f>
        <v>0.15</v>
      </c>
      <c r="BE267" s="15">
        <f>AM267/100*E267</f>
        <v>6.9000000000000006E-2</v>
      </c>
      <c r="BF267" s="15">
        <f>AN267/100*E267</f>
        <v>8.9999999999999993E-3</v>
      </c>
      <c r="BG267" s="15">
        <f>AO267/100*E267</f>
        <v>0.09</v>
      </c>
      <c r="BH267" s="15">
        <f>AP267/100*E267</f>
        <v>0.06</v>
      </c>
      <c r="BI267" s="15">
        <f>AQ267/100*E267</f>
        <v>0.24</v>
      </c>
      <c r="BJ267" s="50">
        <f>AR267/100*E267</f>
        <v>0.15</v>
      </c>
    </row>
    <row r="268" spans="1:62" s="7" customFormat="1" ht="28.5" customHeight="1" x14ac:dyDescent="0.3">
      <c r="A268" s="49" t="s">
        <v>161</v>
      </c>
      <c r="B268" s="26">
        <v>343</v>
      </c>
      <c r="C268" s="23">
        <v>150</v>
      </c>
      <c r="D268" s="23">
        <v>250</v>
      </c>
      <c r="E268" s="23">
        <v>200</v>
      </c>
      <c r="F268" s="26">
        <v>100</v>
      </c>
      <c r="G268" s="27">
        <v>173</v>
      </c>
      <c r="H268" s="14">
        <f t="shared" si="464"/>
        <v>259.5</v>
      </c>
      <c r="I268" s="14">
        <f t="shared" si="465"/>
        <v>432.5</v>
      </c>
      <c r="J268" s="14">
        <f t="shared" si="466"/>
        <v>346</v>
      </c>
      <c r="K268" s="27">
        <v>12.9</v>
      </c>
      <c r="L268" s="27">
        <v>11.3</v>
      </c>
      <c r="M268" s="27">
        <v>3.2</v>
      </c>
      <c r="N268" s="14">
        <f t="shared" ref="N268:N283" si="475">K268/F268*C268</f>
        <v>19.350000000000001</v>
      </c>
      <c r="O268" s="14">
        <f t="shared" si="467"/>
        <v>16.95</v>
      </c>
      <c r="P268" s="14">
        <f t="shared" si="468"/>
        <v>4.8</v>
      </c>
      <c r="Q268" s="14">
        <f t="shared" si="469"/>
        <v>32.25</v>
      </c>
      <c r="R268" s="14">
        <f t="shared" si="470"/>
        <v>28.25</v>
      </c>
      <c r="S268" s="14">
        <f t="shared" si="471"/>
        <v>8</v>
      </c>
      <c r="T268" s="14">
        <f t="shared" si="472"/>
        <v>25.8</v>
      </c>
      <c r="U268" s="14">
        <f t="shared" si="473"/>
        <v>22.6</v>
      </c>
      <c r="V268" s="14">
        <f t="shared" si="474"/>
        <v>6.4</v>
      </c>
      <c r="W268" s="28">
        <v>28.28</v>
      </c>
      <c r="X268" s="28">
        <v>24.27</v>
      </c>
      <c r="Y268" s="28">
        <v>138.55000000000001</v>
      </c>
      <c r="Z268" s="28">
        <v>1.57</v>
      </c>
      <c r="AA268" s="15">
        <f t="shared" si="432"/>
        <v>42.42</v>
      </c>
      <c r="AB268" s="15">
        <f t="shared" si="433"/>
        <v>36.405000000000001</v>
      </c>
      <c r="AC268" s="15">
        <f t="shared" si="434"/>
        <v>207.82500000000002</v>
      </c>
      <c r="AD268" s="15">
        <f t="shared" si="435"/>
        <v>2.3550000000000004</v>
      </c>
      <c r="AE268" s="15">
        <f t="shared" si="436"/>
        <v>70.7</v>
      </c>
      <c r="AF268" s="15">
        <f t="shared" si="437"/>
        <v>60.674999999999997</v>
      </c>
      <c r="AG268" s="15">
        <f t="shared" si="438"/>
        <v>346.37500000000006</v>
      </c>
      <c r="AH268" s="15">
        <f t="shared" si="439"/>
        <v>3.9250000000000007</v>
      </c>
      <c r="AI268" s="15">
        <f t="shared" si="440"/>
        <v>56.56</v>
      </c>
      <c r="AJ268" s="15">
        <f t="shared" si="441"/>
        <v>48.54</v>
      </c>
      <c r="AK268" s="15">
        <f t="shared" si="442"/>
        <v>277.10000000000002</v>
      </c>
      <c r="AL268" s="15">
        <f t="shared" si="443"/>
        <v>3.1400000000000006</v>
      </c>
      <c r="AM268" s="28">
        <v>0.04</v>
      </c>
      <c r="AN268" s="28">
        <v>7.0000000000000007E-2</v>
      </c>
      <c r="AO268" s="28">
        <v>0.16</v>
      </c>
      <c r="AP268" s="28">
        <v>5.76</v>
      </c>
      <c r="AQ268" s="28">
        <v>4.13</v>
      </c>
      <c r="AR268" s="28">
        <v>0.02</v>
      </c>
      <c r="AS268" s="15">
        <f t="shared" si="444"/>
        <v>6.0000000000000005E-2</v>
      </c>
      <c r="AT268" s="15">
        <f t="shared" si="445"/>
        <v>0.10500000000000001</v>
      </c>
      <c r="AU268" s="15">
        <f t="shared" si="446"/>
        <v>0.24000000000000002</v>
      </c>
      <c r="AV268" s="15">
        <f t="shared" si="447"/>
        <v>8.64</v>
      </c>
      <c r="AW268" s="15">
        <f t="shared" si="448"/>
        <v>6.1949999999999994</v>
      </c>
      <c r="AX268" s="15">
        <f t="shared" si="449"/>
        <v>3.0000000000000002E-2</v>
      </c>
      <c r="AY268" s="15">
        <f t="shared" si="450"/>
        <v>0.1</v>
      </c>
      <c r="AZ268" s="15">
        <f t="shared" si="451"/>
        <v>0.17500000000000002</v>
      </c>
      <c r="BA268" s="15">
        <f t="shared" si="452"/>
        <v>0.4</v>
      </c>
      <c r="BB268" s="15">
        <f t="shared" si="453"/>
        <v>14.4</v>
      </c>
      <c r="BC268" s="15">
        <f t="shared" si="454"/>
        <v>10.324999999999999</v>
      </c>
      <c r="BD268" s="15">
        <f t="shared" si="455"/>
        <v>0.05</v>
      </c>
      <c r="BE268" s="15">
        <f t="shared" si="456"/>
        <v>0.08</v>
      </c>
      <c r="BF268" s="15">
        <f t="shared" si="457"/>
        <v>0.14000000000000001</v>
      </c>
      <c r="BG268" s="15">
        <f t="shared" si="458"/>
        <v>0.32</v>
      </c>
      <c r="BH268" s="15">
        <f t="shared" si="459"/>
        <v>11.52</v>
      </c>
      <c r="BI268" s="15">
        <f t="shared" si="460"/>
        <v>8.26</v>
      </c>
      <c r="BJ268" s="50">
        <f t="shared" si="461"/>
        <v>0.04</v>
      </c>
    </row>
    <row r="269" spans="1:62" s="7" customFormat="1" ht="37.5" customHeight="1" x14ac:dyDescent="0.3">
      <c r="A269" s="49" t="s">
        <v>162</v>
      </c>
      <c r="B269" s="26">
        <v>197</v>
      </c>
      <c r="C269" s="23">
        <v>200</v>
      </c>
      <c r="D269" s="23">
        <v>300</v>
      </c>
      <c r="E269" s="23">
        <v>300</v>
      </c>
      <c r="F269" s="26">
        <v>100</v>
      </c>
      <c r="G269" s="27">
        <v>124.5</v>
      </c>
      <c r="H269" s="14">
        <f t="shared" si="464"/>
        <v>249.00000000000003</v>
      </c>
      <c r="I269" s="14">
        <f t="shared" si="465"/>
        <v>373.50000000000006</v>
      </c>
      <c r="J269" s="14">
        <f t="shared" si="466"/>
        <v>373.50000000000006</v>
      </c>
      <c r="K269" s="27">
        <v>3.2</v>
      </c>
      <c r="L269" s="27">
        <v>3.4</v>
      </c>
      <c r="M269" s="27">
        <v>10.4</v>
      </c>
      <c r="N269" s="14">
        <f t="shared" si="475"/>
        <v>6.4</v>
      </c>
      <c r="O269" s="14">
        <f t="shared" si="467"/>
        <v>6.8000000000000007</v>
      </c>
      <c r="P269" s="14">
        <f t="shared" si="468"/>
        <v>20.8</v>
      </c>
      <c r="Q269" s="14">
        <f t="shared" si="469"/>
        <v>9.6</v>
      </c>
      <c r="R269" s="14">
        <f t="shared" si="470"/>
        <v>10.200000000000001</v>
      </c>
      <c r="S269" s="14">
        <f t="shared" si="471"/>
        <v>31.200000000000003</v>
      </c>
      <c r="T269" s="14">
        <f t="shared" si="472"/>
        <v>9.6</v>
      </c>
      <c r="U269" s="14">
        <f t="shared" si="473"/>
        <v>10.200000000000001</v>
      </c>
      <c r="V269" s="14">
        <f t="shared" si="474"/>
        <v>31.200000000000003</v>
      </c>
      <c r="W269" s="28">
        <v>60.08</v>
      </c>
      <c r="X269" s="28">
        <v>24.25</v>
      </c>
      <c r="Y269" s="28">
        <v>88.69</v>
      </c>
      <c r="Z269" s="28">
        <v>0.71</v>
      </c>
      <c r="AA269" s="15">
        <f t="shared" si="432"/>
        <v>120.16</v>
      </c>
      <c r="AB269" s="15">
        <f t="shared" si="433"/>
        <v>48.5</v>
      </c>
      <c r="AC269" s="15">
        <f t="shared" si="434"/>
        <v>177.38</v>
      </c>
      <c r="AD269" s="15">
        <f t="shared" si="435"/>
        <v>1.42</v>
      </c>
      <c r="AE269" s="15">
        <f t="shared" si="436"/>
        <v>180.24</v>
      </c>
      <c r="AF269" s="15">
        <f t="shared" si="437"/>
        <v>72.75</v>
      </c>
      <c r="AG269" s="15">
        <f t="shared" si="438"/>
        <v>266.07</v>
      </c>
      <c r="AH269" s="15">
        <f t="shared" si="439"/>
        <v>2.13</v>
      </c>
      <c r="AI269" s="15">
        <f t="shared" si="440"/>
        <v>180.24</v>
      </c>
      <c r="AJ269" s="15">
        <f t="shared" si="441"/>
        <v>72.75</v>
      </c>
      <c r="AK269" s="15">
        <f t="shared" si="442"/>
        <v>266.07</v>
      </c>
      <c r="AL269" s="15">
        <f t="shared" si="443"/>
        <v>2.13</v>
      </c>
      <c r="AM269" s="28">
        <v>0.05</v>
      </c>
      <c r="AN269" s="28">
        <v>0.1</v>
      </c>
      <c r="AO269" s="28">
        <v>0.09</v>
      </c>
      <c r="AP269" s="28">
        <v>0.99</v>
      </c>
      <c r="AQ269" s="28">
        <v>3.17</v>
      </c>
      <c r="AR269" s="28">
        <v>0.3</v>
      </c>
      <c r="AS269" s="15">
        <f t="shared" si="444"/>
        <v>0.1</v>
      </c>
      <c r="AT269" s="15">
        <f t="shared" si="445"/>
        <v>0.2</v>
      </c>
      <c r="AU269" s="15">
        <f t="shared" si="446"/>
        <v>0.18</v>
      </c>
      <c r="AV269" s="15">
        <f t="shared" si="447"/>
        <v>1.9799999999999998</v>
      </c>
      <c r="AW269" s="15">
        <f t="shared" si="448"/>
        <v>6.34</v>
      </c>
      <c r="AX269" s="15">
        <f t="shared" si="449"/>
        <v>0.6</v>
      </c>
      <c r="AY269" s="15">
        <f t="shared" si="450"/>
        <v>0.15</v>
      </c>
      <c r="AZ269" s="15">
        <f t="shared" si="451"/>
        <v>0.3</v>
      </c>
      <c r="BA269" s="15">
        <f t="shared" si="452"/>
        <v>0.27</v>
      </c>
      <c r="BB269" s="15">
        <f t="shared" si="453"/>
        <v>2.9699999999999998</v>
      </c>
      <c r="BC269" s="15">
        <f t="shared" si="454"/>
        <v>9.51</v>
      </c>
      <c r="BD269" s="15">
        <f t="shared" si="455"/>
        <v>0.9</v>
      </c>
      <c r="BE269" s="15">
        <f t="shared" si="456"/>
        <v>0.15</v>
      </c>
      <c r="BF269" s="15">
        <f t="shared" si="457"/>
        <v>0.3</v>
      </c>
      <c r="BG269" s="15">
        <f t="shared" si="458"/>
        <v>0.27</v>
      </c>
      <c r="BH269" s="15">
        <f t="shared" si="459"/>
        <v>2.9699999999999998</v>
      </c>
      <c r="BI269" s="15">
        <f t="shared" si="460"/>
        <v>9.51</v>
      </c>
      <c r="BJ269" s="50">
        <f t="shared" si="461"/>
        <v>0.9</v>
      </c>
    </row>
    <row r="270" spans="1:62" s="7" customFormat="1" ht="30" customHeight="1" x14ac:dyDescent="0.3">
      <c r="A270" s="49" t="s">
        <v>163</v>
      </c>
      <c r="B270" s="26">
        <v>49</v>
      </c>
      <c r="C270" s="23">
        <v>50</v>
      </c>
      <c r="D270" s="23">
        <v>50</v>
      </c>
      <c r="E270" s="23">
        <v>100</v>
      </c>
      <c r="F270" s="26">
        <v>45</v>
      </c>
      <c r="G270" s="27">
        <v>124</v>
      </c>
      <c r="H270" s="14">
        <f t="shared" si="464"/>
        <v>137.77777777777777</v>
      </c>
      <c r="I270" s="14">
        <f t="shared" si="465"/>
        <v>137.77777777777777</v>
      </c>
      <c r="J270" s="14">
        <f t="shared" si="466"/>
        <v>275.55555555555554</v>
      </c>
      <c r="K270" s="27">
        <v>4.7</v>
      </c>
      <c r="L270" s="27">
        <v>11.1</v>
      </c>
      <c r="M270" s="27">
        <v>1.5</v>
      </c>
      <c r="N270" s="14">
        <f t="shared" si="475"/>
        <v>5.2222222222222223</v>
      </c>
      <c r="O270" s="14">
        <f t="shared" si="467"/>
        <v>12.333333333333332</v>
      </c>
      <c r="P270" s="14">
        <f t="shared" si="468"/>
        <v>1.6666666666666667</v>
      </c>
      <c r="Q270" s="14">
        <f t="shared" si="469"/>
        <v>5.2222222222222223</v>
      </c>
      <c r="R270" s="14">
        <f t="shared" si="470"/>
        <v>12.333333333333332</v>
      </c>
      <c r="S270" s="14">
        <f t="shared" si="471"/>
        <v>1.6666666666666667</v>
      </c>
      <c r="T270" s="14">
        <f t="shared" si="472"/>
        <v>10.444444444444445</v>
      </c>
      <c r="U270" s="14">
        <f t="shared" si="473"/>
        <v>24.666666666666664</v>
      </c>
      <c r="V270" s="14">
        <f t="shared" si="474"/>
        <v>3.3333333333333335</v>
      </c>
      <c r="W270" s="28">
        <v>63.62</v>
      </c>
      <c r="X270" s="28">
        <v>31.48</v>
      </c>
      <c r="Y270" s="28">
        <v>204.6</v>
      </c>
      <c r="Z270" s="28">
        <v>0.96</v>
      </c>
      <c r="AA270" s="15">
        <f t="shared" si="432"/>
        <v>31.81</v>
      </c>
      <c r="AB270" s="15">
        <f t="shared" si="433"/>
        <v>15.740000000000002</v>
      </c>
      <c r="AC270" s="15">
        <f t="shared" si="434"/>
        <v>102.3</v>
      </c>
      <c r="AD270" s="15">
        <f t="shared" si="435"/>
        <v>0.48</v>
      </c>
      <c r="AE270" s="15">
        <f t="shared" si="436"/>
        <v>31.81</v>
      </c>
      <c r="AF270" s="15">
        <f t="shared" si="437"/>
        <v>15.740000000000002</v>
      </c>
      <c r="AG270" s="15">
        <f t="shared" si="438"/>
        <v>102.3</v>
      </c>
      <c r="AH270" s="15">
        <f t="shared" si="439"/>
        <v>0.48</v>
      </c>
      <c r="AI270" s="15">
        <f t="shared" si="440"/>
        <v>63.62</v>
      </c>
      <c r="AJ270" s="15">
        <f t="shared" si="441"/>
        <v>31.480000000000004</v>
      </c>
      <c r="AK270" s="15">
        <f t="shared" si="442"/>
        <v>204.6</v>
      </c>
      <c r="AL270" s="15">
        <f t="shared" si="443"/>
        <v>0.96</v>
      </c>
      <c r="AM270" s="28">
        <v>0.01</v>
      </c>
      <c r="AN270" s="28">
        <v>0.03</v>
      </c>
      <c r="AO270" s="28">
        <v>0.1</v>
      </c>
      <c r="AP270" s="28">
        <v>1.32</v>
      </c>
      <c r="AQ270" s="28">
        <v>2.2000000000000002</v>
      </c>
      <c r="AR270" s="28">
        <v>1.24</v>
      </c>
      <c r="AS270" s="15">
        <f t="shared" si="444"/>
        <v>5.0000000000000001E-3</v>
      </c>
      <c r="AT270" s="15">
        <f t="shared" si="445"/>
        <v>1.4999999999999999E-2</v>
      </c>
      <c r="AU270" s="15">
        <f t="shared" si="446"/>
        <v>0.05</v>
      </c>
      <c r="AV270" s="15">
        <f t="shared" si="447"/>
        <v>0.66</v>
      </c>
      <c r="AW270" s="15">
        <f t="shared" si="448"/>
        <v>1.1000000000000001</v>
      </c>
      <c r="AX270" s="15">
        <f t="shared" si="449"/>
        <v>0.62</v>
      </c>
      <c r="AY270" s="15">
        <f t="shared" si="450"/>
        <v>5.0000000000000001E-3</v>
      </c>
      <c r="AZ270" s="15">
        <f t="shared" si="451"/>
        <v>1.4999999999999999E-2</v>
      </c>
      <c r="BA270" s="15">
        <f t="shared" si="452"/>
        <v>0.05</v>
      </c>
      <c r="BB270" s="15">
        <f t="shared" si="453"/>
        <v>0.66</v>
      </c>
      <c r="BC270" s="15">
        <f t="shared" si="454"/>
        <v>1.1000000000000001</v>
      </c>
      <c r="BD270" s="15">
        <f t="shared" si="455"/>
        <v>0.62</v>
      </c>
      <c r="BE270" s="15">
        <f t="shared" si="456"/>
        <v>0.01</v>
      </c>
      <c r="BF270" s="15">
        <f t="shared" si="457"/>
        <v>0.03</v>
      </c>
      <c r="BG270" s="15">
        <f t="shared" si="458"/>
        <v>0.1</v>
      </c>
      <c r="BH270" s="15">
        <f t="shared" si="459"/>
        <v>1.32</v>
      </c>
      <c r="BI270" s="15">
        <f t="shared" si="460"/>
        <v>2.2000000000000002</v>
      </c>
      <c r="BJ270" s="50">
        <f t="shared" si="461"/>
        <v>1.24</v>
      </c>
    </row>
    <row r="271" spans="1:62" s="7" customFormat="1" x14ac:dyDescent="0.3">
      <c r="A271" s="49" t="s">
        <v>31</v>
      </c>
      <c r="B271" s="26" t="s">
        <v>72</v>
      </c>
      <c r="C271" s="23">
        <v>50</v>
      </c>
      <c r="D271" s="23">
        <v>50</v>
      </c>
      <c r="E271" s="23">
        <v>50</v>
      </c>
      <c r="F271" s="26">
        <v>50</v>
      </c>
      <c r="G271" s="30">
        <v>127</v>
      </c>
      <c r="H271" s="14">
        <f t="shared" si="464"/>
        <v>127</v>
      </c>
      <c r="I271" s="14">
        <f t="shared" si="465"/>
        <v>127</v>
      </c>
      <c r="J271" s="14">
        <f t="shared" si="466"/>
        <v>127</v>
      </c>
      <c r="K271" s="30">
        <v>3.88</v>
      </c>
      <c r="L271" s="30">
        <v>1</v>
      </c>
      <c r="M271" s="30">
        <v>26.5</v>
      </c>
      <c r="N271" s="14">
        <f t="shared" si="475"/>
        <v>3.88</v>
      </c>
      <c r="O271" s="14">
        <f t="shared" si="467"/>
        <v>1</v>
      </c>
      <c r="P271" s="14">
        <f t="shared" si="468"/>
        <v>26.5</v>
      </c>
      <c r="Q271" s="14">
        <f t="shared" si="469"/>
        <v>3.88</v>
      </c>
      <c r="R271" s="14">
        <f t="shared" si="470"/>
        <v>1</v>
      </c>
      <c r="S271" s="14">
        <f t="shared" si="471"/>
        <v>26.5</v>
      </c>
      <c r="T271" s="14">
        <f t="shared" si="472"/>
        <v>3.88</v>
      </c>
      <c r="U271" s="14">
        <f t="shared" si="473"/>
        <v>1</v>
      </c>
      <c r="V271" s="14">
        <f t="shared" si="474"/>
        <v>26.5</v>
      </c>
      <c r="W271" s="28">
        <v>148.1</v>
      </c>
      <c r="X271" s="28">
        <v>16</v>
      </c>
      <c r="Y271" s="28">
        <v>52.77</v>
      </c>
      <c r="Z271" s="28">
        <v>2.4</v>
      </c>
      <c r="AA271" s="15">
        <f t="shared" si="432"/>
        <v>74.05</v>
      </c>
      <c r="AB271" s="15">
        <f t="shared" si="433"/>
        <v>8</v>
      </c>
      <c r="AC271" s="15">
        <f t="shared" si="434"/>
        <v>26.385000000000002</v>
      </c>
      <c r="AD271" s="15">
        <f t="shared" si="435"/>
        <v>1.2</v>
      </c>
      <c r="AE271" s="15">
        <f t="shared" si="436"/>
        <v>74.05</v>
      </c>
      <c r="AF271" s="15">
        <f t="shared" si="437"/>
        <v>8</v>
      </c>
      <c r="AG271" s="15">
        <f t="shared" si="438"/>
        <v>26.385000000000002</v>
      </c>
      <c r="AH271" s="15">
        <f t="shared" si="439"/>
        <v>1.2</v>
      </c>
      <c r="AI271" s="15">
        <f t="shared" si="440"/>
        <v>74.05</v>
      </c>
      <c r="AJ271" s="15">
        <f t="shared" si="441"/>
        <v>8</v>
      </c>
      <c r="AK271" s="15">
        <f t="shared" si="442"/>
        <v>26.385000000000002</v>
      </c>
      <c r="AL271" s="15">
        <f t="shared" si="443"/>
        <v>1.2</v>
      </c>
      <c r="AM271" s="28">
        <v>0</v>
      </c>
      <c r="AN271" s="28">
        <v>0.34</v>
      </c>
      <c r="AO271" s="28">
        <v>0.2</v>
      </c>
      <c r="AP271" s="28">
        <v>2.5</v>
      </c>
      <c r="AQ271" s="28">
        <v>0</v>
      </c>
      <c r="AR271" s="28">
        <v>1.5</v>
      </c>
      <c r="AS271" s="15">
        <f t="shared" si="444"/>
        <v>0</v>
      </c>
      <c r="AT271" s="15">
        <f t="shared" si="445"/>
        <v>0.17</v>
      </c>
      <c r="AU271" s="15">
        <f t="shared" si="446"/>
        <v>0.1</v>
      </c>
      <c r="AV271" s="15">
        <f t="shared" si="447"/>
        <v>1.25</v>
      </c>
      <c r="AW271" s="15">
        <f t="shared" si="448"/>
        <v>0</v>
      </c>
      <c r="AX271" s="15">
        <f t="shared" si="449"/>
        <v>0.75</v>
      </c>
      <c r="AY271" s="15">
        <f t="shared" si="450"/>
        <v>0</v>
      </c>
      <c r="AZ271" s="15">
        <f t="shared" si="451"/>
        <v>0.17</v>
      </c>
      <c r="BA271" s="15">
        <f t="shared" si="452"/>
        <v>0.1</v>
      </c>
      <c r="BB271" s="15">
        <f t="shared" si="453"/>
        <v>1.25</v>
      </c>
      <c r="BC271" s="15">
        <f t="shared" si="454"/>
        <v>0</v>
      </c>
      <c r="BD271" s="15">
        <f t="shared" si="455"/>
        <v>0.75</v>
      </c>
      <c r="BE271" s="15">
        <f t="shared" si="456"/>
        <v>0</v>
      </c>
      <c r="BF271" s="15">
        <f t="shared" si="457"/>
        <v>0.17</v>
      </c>
      <c r="BG271" s="15">
        <f t="shared" si="458"/>
        <v>0.1</v>
      </c>
      <c r="BH271" s="15">
        <f t="shared" si="459"/>
        <v>1.25</v>
      </c>
      <c r="BI271" s="15">
        <f t="shared" si="460"/>
        <v>0</v>
      </c>
      <c r="BJ271" s="50">
        <f t="shared" si="461"/>
        <v>0.75</v>
      </c>
    </row>
    <row r="272" spans="1:62" s="7" customFormat="1" ht="32.25" customHeight="1" x14ac:dyDescent="0.3">
      <c r="A272" s="49" t="s">
        <v>44</v>
      </c>
      <c r="B272" s="26">
        <v>283</v>
      </c>
      <c r="C272" s="23">
        <v>200</v>
      </c>
      <c r="D272" s="23">
        <v>200</v>
      </c>
      <c r="E272" s="23">
        <v>200</v>
      </c>
      <c r="F272" s="26">
        <v>200</v>
      </c>
      <c r="G272" s="27">
        <v>73</v>
      </c>
      <c r="H272" s="14">
        <f t="shared" si="464"/>
        <v>73</v>
      </c>
      <c r="I272" s="14">
        <f t="shared" si="465"/>
        <v>73</v>
      </c>
      <c r="J272" s="14">
        <f t="shared" si="466"/>
        <v>73</v>
      </c>
      <c r="K272" s="27">
        <v>0.1</v>
      </c>
      <c r="L272" s="27">
        <v>0.01</v>
      </c>
      <c r="M272" s="27">
        <v>18.899999999999999</v>
      </c>
      <c r="N272" s="14">
        <f>K272/F272*C272</f>
        <v>0.1</v>
      </c>
      <c r="O272" s="14">
        <f t="shared" si="467"/>
        <v>0.01</v>
      </c>
      <c r="P272" s="14">
        <f t="shared" si="468"/>
        <v>18.899999999999999</v>
      </c>
      <c r="Q272" s="14">
        <f t="shared" si="469"/>
        <v>0.1</v>
      </c>
      <c r="R272" s="14">
        <f t="shared" si="470"/>
        <v>0.01</v>
      </c>
      <c r="S272" s="14">
        <f t="shared" si="471"/>
        <v>18.899999999999999</v>
      </c>
      <c r="T272" s="14">
        <f t="shared" si="472"/>
        <v>0.1</v>
      </c>
      <c r="U272" s="14">
        <f t="shared" si="473"/>
        <v>0.01</v>
      </c>
      <c r="V272" s="14">
        <f t="shared" si="474"/>
        <v>18.899999999999999</v>
      </c>
      <c r="W272" s="28">
        <v>10.58</v>
      </c>
      <c r="X272" s="28">
        <v>3.4</v>
      </c>
      <c r="Y272" s="28">
        <v>4.5999999999999996</v>
      </c>
      <c r="Z272" s="28">
        <v>0.08</v>
      </c>
      <c r="AA272" s="15">
        <f t="shared" si="432"/>
        <v>21.16</v>
      </c>
      <c r="AB272" s="15">
        <f t="shared" si="433"/>
        <v>6.8000000000000007</v>
      </c>
      <c r="AC272" s="15">
        <f t="shared" si="434"/>
        <v>9.1999999999999993</v>
      </c>
      <c r="AD272" s="15">
        <f t="shared" si="435"/>
        <v>0.16</v>
      </c>
      <c r="AE272" s="15">
        <f t="shared" si="436"/>
        <v>21.16</v>
      </c>
      <c r="AF272" s="15">
        <f t="shared" si="437"/>
        <v>6.8000000000000007</v>
      </c>
      <c r="AG272" s="15">
        <f t="shared" si="438"/>
        <v>9.1999999999999993</v>
      </c>
      <c r="AH272" s="15">
        <f t="shared" si="439"/>
        <v>0.16</v>
      </c>
      <c r="AI272" s="15">
        <f t="shared" si="440"/>
        <v>21.16</v>
      </c>
      <c r="AJ272" s="15">
        <f t="shared" si="441"/>
        <v>6.8000000000000007</v>
      </c>
      <c r="AK272" s="15">
        <f t="shared" si="442"/>
        <v>9.1999999999999993</v>
      </c>
      <c r="AL272" s="15">
        <f t="shared" si="443"/>
        <v>0.16</v>
      </c>
      <c r="AM272" s="28">
        <v>1.05</v>
      </c>
      <c r="AN272" s="28">
        <v>0.13</v>
      </c>
      <c r="AO272" s="28">
        <v>0.13</v>
      </c>
      <c r="AP272" s="28">
        <v>1.25</v>
      </c>
      <c r="AQ272" s="28">
        <v>8.75</v>
      </c>
      <c r="AR272" s="28">
        <v>1</v>
      </c>
      <c r="AS272" s="15">
        <f t="shared" si="444"/>
        <v>2.1</v>
      </c>
      <c r="AT272" s="15">
        <f t="shared" si="445"/>
        <v>0.26</v>
      </c>
      <c r="AU272" s="15">
        <f t="shared" si="446"/>
        <v>0.26</v>
      </c>
      <c r="AV272" s="15">
        <f t="shared" si="447"/>
        <v>2.5</v>
      </c>
      <c r="AW272" s="15">
        <f t="shared" si="448"/>
        <v>17.5</v>
      </c>
      <c r="AX272" s="15">
        <f t="shared" si="449"/>
        <v>2</v>
      </c>
      <c r="AY272" s="15">
        <f t="shared" si="450"/>
        <v>2.1</v>
      </c>
      <c r="AZ272" s="15">
        <f t="shared" si="451"/>
        <v>0.26</v>
      </c>
      <c r="BA272" s="15">
        <f t="shared" si="452"/>
        <v>0.26</v>
      </c>
      <c r="BB272" s="15">
        <f t="shared" si="453"/>
        <v>2.5</v>
      </c>
      <c r="BC272" s="15">
        <f t="shared" si="454"/>
        <v>17.5</v>
      </c>
      <c r="BD272" s="15">
        <f t="shared" si="455"/>
        <v>2</v>
      </c>
      <c r="BE272" s="15">
        <f t="shared" si="456"/>
        <v>2.1</v>
      </c>
      <c r="BF272" s="15">
        <f t="shared" si="457"/>
        <v>0.26</v>
      </c>
      <c r="BG272" s="15">
        <f t="shared" si="458"/>
        <v>0.26</v>
      </c>
      <c r="BH272" s="15">
        <f t="shared" si="459"/>
        <v>2.5</v>
      </c>
      <c r="BI272" s="15">
        <f t="shared" si="460"/>
        <v>17.5</v>
      </c>
      <c r="BJ272" s="50">
        <f t="shared" si="461"/>
        <v>2</v>
      </c>
    </row>
    <row r="273" spans="1:62" s="9" customFormat="1" x14ac:dyDescent="0.3">
      <c r="A273" s="145" t="s">
        <v>45</v>
      </c>
      <c r="B273" s="150"/>
      <c r="C273" s="150"/>
      <c r="D273" s="150"/>
      <c r="E273" s="150"/>
      <c r="F273" s="150"/>
      <c r="G273" s="77">
        <f t="shared" ref="G273:BJ273" si="476">SUM(G266:G272)</f>
        <v>758.5</v>
      </c>
      <c r="H273" s="77">
        <f t="shared" si="476"/>
        <v>1051.2777777777778</v>
      </c>
      <c r="I273" s="77">
        <f t="shared" si="476"/>
        <v>1365.7777777777778</v>
      </c>
      <c r="J273" s="77">
        <f t="shared" si="476"/>
        <v>1434.0555555555557</v>
      </c>
      <c r="K273" s="77">
        <f t="shared" si="476"/>
        <v>33.68</v>
      </c>
      <c r="L273" s="77">
        <f t="shared" si="476"/>
        <v>36.659999999999997</v>
      </c>
      <c r="M273" s="77">
        <f t="shared" si="476"/>
        <v>63.699999999999996</v>
      </c>
      <c r="N273" s="77">
        <f t="shared" si="476"/>
        <v>45.652222222222228</v>
      </c>
      <c r="O273" s="77">
        <f t="shared" si="476"/>
        <v>50.743333333333332</v>
      </c>
      <c r="P273" s="77">
        <f t="shared" si="476"/>
        <v>82.266666666666666</v>
      </c>
      <c r="Q273" s="77">
        <f t="shared" si="476"/>
        <v>62.202222222222225</v>
      </c>
      <c r="R273" s="77">
        <f t="shared" si="476"/>
        <v>66.393333333333345</v>
      </c>
      <c r="S273" s="77">
        <f t="shared" si="476"/>
        <v>97.466666666666669</v>
      </c>
      <c r="T273" s="77">
        <f t="shared" si="476"/>
        <v>61.424444444444454</v>
      </c>
      <c r="U273" s="77">
        <f t="shared" si="476"/>
        <v>74.026666666666685</v>
      </c>
      <c r="V273" s="77">
        <f t="shared" si="476"/>
        <v>99.133333333333354</v>
      </c>
      <c r="W273" s="77">
        <f t="shared" si="476"/>
        <v>1323.4299999999996</v>
      </c>
      <c r="X273" s="77">
        <f t="shared" si="476"/>
        <v>159.22999999999999</v>
      </c>
      <c r="Y273" s="77">
        <f t="shared" si="476"/>
        <v>1188.6999999999998</v>
      </c>
      <c r="Z273" s="77">
        <f t="shared" si="476"/>
        <v>8.39</v>
      </c>
      <c r="AA273" s="77">
        <f t="shared" si="476"/>
        <v>627.90999999999985</v>
      </c>
      <c r="AB273" s="77">
        <f t="shared" si="476"/>
        <v>173.435</v>
      </c>
      <c r="AC273" s="77">
        <f t="shared" si="476"/>
        <v>893.56000000000006</v>
      </c>
      <c r="AD273" s="77">
        <f t="shared" si="476"/>
        <v>11.465000000000002</v>
      </c>
      <c r="AE273" s="77">
        <f t="shared" si="476"/>
        <v>722.65499999999986</v>
      </c>
      <c r="AF273" s="77">
        <f t="shared" si="476"/>
        <v>229.37</v>
      </c>
      <c r="AG273" s="77">
        <f t="shared" si="476"/>
        <v>1150.5450000000001</v>
      </c>
      <c r="AH273" s="77">
        <f t="shared" si="476"/>
        <v>14.68</v>
      </c>
      <c r="AI273" s="77">
        <f t="shared" si="476"/>
        <v>746.70999999999992</v>
      </c>
      <c r="AJ273" s="77">
        <f t="shared" si="476"/>
        <v>240.39</v>
      </c>
      <c r="AK273" s="77">
        <f t="shared" si="476"/>
        <v>1213.3149999999998</v>
      </c>
      <c r="AL273" s="77">
        <f t="shared" si="476"/>
        <v>15.310000000000002</v>
      </c>
      <c r="AM273" s="77">
        <f t="shared" si="476"/>
        <v>1.3900000000000001</v>
      </c>
      <c r="AN273" s="77">
        <f t="shared" si="476"/>
        <v>0.77000000000000013</v>
      </c>
      <c r="AO273" s="77">
        <f t="shared" si="476"/>
        <v>1.06</v>
      </c>
      <c r="AP273" s="77">
        <f t="shared" si="476"/>
        <v>12.7</v>
      </c>
      <c r="AQ273" s="77">
        <f t="shared" si="476"/>
        <v>29.66</v>
      </c>
      <c r="AR273" s="77">
        <f t="shared" si="476"/>
        <v>4.67</v>
      </c>
      <c r="AS273" s="77">
        <f t="shared" si="476"/>
        <v>2.3639999999999999</v>
      </c>
      <c r="AT273" s="77">
        <f t="shared" si="476"/>
        <v>0.96900000000000008</v>
      </c>
      <c r="AU273" s="77">
        <f t="shared" si="476"/>
        <v>1.1600000000000001</v>
      </c>
      <c r="AV273" s="77">
        <f t="shared" si="476"/>
        <v>17.130000000000003</v>
      </c>
      <c r="AW273" s="77">
        <f t="shared" si="476"/>
        <v>63.205000000000005</v>
      </c>
      <c r="AX273" s="77">
        <f t="shared" si="476"/>
        <v>4.4800000000000004</v>
      </c>
      <c r="AY273" s="77">
        <f t="shared" si="476"/>
        <v>2.4590000000000001</v>
      </c>
      <c r="AZ273" s="77">
        <f t="shared" si="476"/>
        <v>1.1740000000000002</v>
      </c>
      <c r="BA273" s="77">
        <f t="shared" si="476"/>
        <v>1.4500000000000002</v>
      </c>
      <c r="BB273" s="77">
        <f t="shared" si="476"/>
        <v>24.22</v>
      </c>
      <c r="BC273" s="77">
        <f t="shared" si="476"/>
        <v>75.81</v>
      </c>
      <c r="BD273" s="77">
        <f t="shared" si="476"/>
        <v>4.8550000000000004</v>
      </c>
      <c r="BE273" s="77">
        <f t="shared" si="476"/>
        <v>2.4489999999999998</v>
      </c>
      <c r="BF273" s="77">
        <f t="shared" si="476"/>
        <v>1.1890000000000001</v>
      </c>
      <c r="BG273" s="77">
        <f t="shared" si="476"/>
        <v>1.4600000000000002</v>
      </c>
      <c r="BH273" s="77">
        <f t="shared" si="476"/>
        <v>22.34</v>
      </c>
      <c r="BI273" s="77">
        <f t="shared" si="476"/>
        <v>80.150000000000006</v>
      </c>
      <c r="BJ273" s="52">
        <f t="shared" si="476"/>
        <v>5.52</v>
      </c>
    </row>
    <row r="274" spans="1:62" s="7" customFormat="1" ht="18" customHeight="1" x14ac:dyDescent="0.3">
      <c r="A274" s="49" t="s">
        <v>98</v>
      </c>
      <c r="B274" s="26" t="s">
        <v>99</v>
      </c>
      <c r="C274" s="23">
        <v>200</v>
      </c>
      <c r="D274" s="23">
        <v>200</v>
      </c>
      <c r="E274" s="23">
        <v>200</v>
      </c>
      <c r="F274" s="26">
        <v>200</v>
      </c>
      <c r="G274" s="27">
        <v>46</v>
      </c>
      <c r="H274" s="14">
        <f>G274/F274*C274</f>
        <v>46</v>
      </c>
      <c r="I274" s="14">
        <f>G274/F274*D274</f>
        <v>46</v>
      </c>
      <c r="J274" s="14">
        <f>G274/F274*E274</f>
        <v>46</v>
      </c>
      <c r="K274" s="27">
        <v>0.5</v>
      </c>
      <c r="L274" s="27">
        <v>0.1</v>
      </c>
      <c r="M274" s="27">
        <v>10.1</v>
      </c>
      <c r="N274" s="14">
        <f>K274/F274*C274</f>
        <v>0.5</v>
      </c>
      <c r="O274" s="14">
        <f>L274/F274*C274</f>
        <v>0.1</v>
      </c>
      <c r="P274" s="14">
        <f>M274/F274*C274</f>
        <v>10.1</v>
      </c>
      <c r="Q274" s="14">
        <f>K274/F274*D274</f>
        <v>0.5</v>
      </c>
      <c r="R274" s="14">
        <f>L274/F274*D274</f>
        <v>0.1</v>
      </c>
      <c r="S274" s="14">
        <f>M274/F274*D274</f>
        <v>10.1</v>
      </c>
      <c r="T274" s="14">
        <f>K274/F274*E274</f>
        <v>0.5</v>
      </c>
      <c r="U274" s="14">
        <f>L274/F274*E274</f>
        <v>0.1</v>
      </c>
      <c r="V274" s="14">
        <f>M274/F274*E274</f>
        <v>10.1</v>
      </c>
      <c r="W274" s="28">
        <v>14</v>
      </c>
      <c r="X274" s="28">
        <v>8</v>
      </c>
      <c r="Y274" s="28">
        <v>0</v>
      </c>
      <c r="Z274" s="28">
        <v>2.8</v>
      </c>
      <c r="AA274" s="15">
        <f t="shared" si="432"/>
        <v>28.000000000000004</v>
      </c>
      <c r="AB274" s="15">
        <f t="shared" si="433"/>
        <v>16</v>
      </c>
      <c r="AC274" s="15">
        <f t="shared" si="434"/>
        <v>0</v>
      </c>
      <c r="AD274" s="15">
        <f t="shared" si="435"/>
        <v>5.6</v>
      </c>
      <c r="AE274" s="15">
        <f t="shared" si="436"/>
        <v>28.000000000000004</v>
      </c>
      <c r="AF274" s="15">
        <f t="shared" si="437"/>
        <v>16</v>
      </c>
      <c r="AG274" s="15">
        <f t="shared" si="438"/>
        <v>0</v>
      </c>
      <c r="AH274" s="15">
        <f t="shared" si="439"/>
        <v>5.6</v>
      </c>
      <c r="AI274" s="15">
        <f t="shared" si="440"/>
        <v>28.000000000000004</v>
      </c>
      <c r="AJ274" s="15">
        <f t="shared" si="441"/>
        <v>16</v>
      </c>
      <c r="AK274" s="15">
        <f t="shared" si="442"/>
        <v>0</v>
      </c>
      <c r="AL274" s="15">
        <f t="shared" si="443"/>
        <v>5.6</v>
      </c>
      <c r="AM274" s="28">
        <v>0</v>
      </c>
      <c r="AN274" s="28">
        <v>0</v>
      </c>
      <c r="AO274" s="28">
        <v>0</v>
      </c>
      <c r="AP274" s="28">
        <v>0</v>
      </c>
      <c r="AQ274" s="28">
        <v>3</v>
      </c>
      <c r="AR274" s="28">
        <v>3</v>
      </c>
      <c r="AS274" s="15">
        <f t="shared" si="444"/>
        <v>0</v>
      </c>
      <c r="AT274" s="15">
        <f t="shared" si="445"/>
        <v>0</v>
      </c>
      <c r="AU274" s="15">
        <f t="shared" si="446"/>
        <v>0</v>
      </c>
      <c r="AV274" s="15">
        <f t="shared" si="447"/>
        <v>0</v>
      </c>
      <c r="AW274" s="15">
        <f t="shared" si="448"/>
        <v>6</v>
      </c>
      <c r="AX274" s="15">
        <f t="shared" si="449"/>
        <v>6</v>
      </c>
      <c r="AY274" s="15">
        <f t="shared" si="450"/>
        <v>0</v>
      </c>
      <c r="AZ274" s="15">
        <f t="shared" si="451"/>
        <v>0</v>
      </c>
      <c r="BA274" s="15">
        <f t="shared" si="452"/>
        <v>0</v>
      </c>
      <c r="BB274" s="15">
        <f t="shared" si="453"/>
        <v>0</v>
      </c>
      <c r="BC274" s="15">
        <f t="shared" si="454"/>
        <v>6</v>
      </c>
      <c r="BD274" s="15">
        <f t="shared" si="455"/>
        <v>6</v>
      </c>
      <c r="BE274" s="15">
        <f t="shared" si="456"/>
        <v>0</v>
      </c>
      <c r="BF274" s="15">
        <f t="shared" si="457"/>
        <v>0</v>
      </c>
      <c r="BG274" s="15">
        <f t="shared" si="458"/>
        <v>0</v>
      </c>
      <c r="BH274" s="15">
        <f t="shared" si="459"/>
        <v>0</v>
      </c>
      <c r="BI274" s="15">
        <f t="shared" si="460"/>
        <v>6</v>
      </c>
      <c r="BJ274" s="50">
        <f t="shared" si="461"/>
        <v>6</v>
      </c>
    </row>
    <row r="275" spans="1:62" s="7" customFormat="1" ht="22.5" customHeight="1" x14ac:dyDescent="0.3">
      <c r="A275" s="49" t="s">
        <v>164</v>
      </c>
      <c r="B275" s="26">
        <v>261</v>
      </c>
      <c r="C275" s="23">
        <v>50</v>
      </c>
      <c r="D275" s="23">
        <v>50</v>
      </c>
      <c r="E275" s="23">
        <v>100</v>
      </c>
      <c r="F275" s="26">
        <v>50</v>
      </c>
      <c r="G275" s="27">
        <v>149</v>
      </c>
      <c r="H275" s="14">
        <f>G275/F275*C275</f>
        <v>149</v>
      </c>
      <c r="I275" s="14">
        <f>G275/F275*D275</f>
        <v>149</v>
      </c>
      <c r="J275" s="14">
        <f>G275/F275*E275</f>
        <v>298</v>
      </c>
      <c r="K275" s="27">
        <v>3.9</v>
      </c>
      <c r="L275" s="27">
        <v>2.7</v>
      </c>
      <c r="M275" s="27">
        <v>26.8</v>
      </c>
      <c r="N275" s="14">
        <f>K275/F275*C275</f>
        <v>3.9</v>
      </c>
      <c r="O275" s="14">
        <f>L275/F275*C275</f>
        <v>2.7</v>
      </c>
      <c r="P275" s="14">
        <f>M275/F275*C275</f>
        <v>26.8</v>
      </c>
      <c r="Q275" s="14">
        <f>K275/F275*D275</f>
        <v>3.9</v>
      </c>
      <c r="R275" s="14">
        <f>L275/F275*D275</f>
        <v>2.7</v>
      </c>
      <c r="S275" s="14">
        <f>M275/F275*D275</f>
        <v>26.8</v>
      </c>
      <c r="T275" s="14">
        <f>K275/F275*E275</f>
        <v>7.8</v>
      </c>
      <c r="U275" s="14">
        <f>L275/F275*E275</f>
        <v>5.4</v>
      </c>
      <c r="V275" s="14">
        <f>M275/F275*E275</f>
        <v>53.6</v>
      </c>
      <c r="W275" s="28">
        <v>16.57</v>
      </c>
      <c r="X275" s="28">
        <v>11.98</v>
      </c>
      <c r="Y275" s="28">
        <v>56.71</v>
      </c>
      <c r="Z275" s="28">
        <v>0.92</v>
      </c>
      <c r="AA275" s="15">
        <f t="shared" si="432"/>
        <v>8.2850000000000001</v>
      </c>
      <c r="AB275" s="15">
        <f t="shared" si="433"/>
        <v>5.99</v>
      </c>
      <c r="AC275" s="15">
        <f t="shared" si="434"/>
        <v>28.355000000000004</v>
      </c>
      <c r="AD275" s="15">
        <f t="shared" si="435"/>
        <v>0.45999999999999996</v>
      </c>
      <c r="AE275" s="15">
        <f t="shared" si="436"/>
        <v>8.2850000000000001</v>
      </c>
      <c r="AF275" s="15">
        <f t="shared" si="437"/>
        <v>5.99</v>
      </c>
      <c r="AG275" s="15">
        <f t="shared" si="438"/>
        <v>28.355000000000004</v>
      </c>
      <c r="AH275" s="15">
        <f t="shared" si="439"/>
        <v>0.45999999999999996</v>
      </c>
      <c r="AI275" s="15">
        <f t="shared" si="440"/>
        <v>16.57</v>
      </c>
      <c r="AJ275" s="15">
        <f t="shared" si="441"/>
        <v>11.98</v>
      </c>
      <c r="AK275" s="15">
        <f t="shared" si="442"/>
        <v>56.710000000000008</v>
      </c>
      <c r="AL275" s="15">
        <f t="shared" si="443"/>
        <v>0.91999999999999993</v>
      </c>
      <c r="AM275" s="28">
        <v>0.02</v>
      </c>
      <c r="AN275" s="28">
        <v>0.13</v>
      </c>
      <c r="AO275" s="28">
        <v>0.03</v>
      </c>
      <c r="AP275" s="28">
        <v>1.43</v>
      </c>
      <c r="AQ275" s="28">
        <v>0.61</v>
      </c>
      <c r="AR275" s="28">
        <v>0.95</v>
      </c>
      <c r="AS275" s="15">
        <f t="shared" si="444"/>
        <v>0.01</v>
      </c>
      <c r="AT275" s="15">
        <f t="shared" si="445"/>
        <v>6.5000000000000002E-2</v>
      </c>
      <c r="AU275" s="15">
        <f t="shared" si="446"/>
        <v>1.4999999999999999E-2</v>
      </c>
      <c r="AV275" s="15">
        <f t="shared" si="447"/>
        <v>0.71499999999999997</v>
      </c>
      <c r="AW275" s="15">
        <f t="shared" si="448"/>
        <v>0.30499999999999999</v>
      </c>
      <c r="AX275" s="15">
        <f t="shared" si="449"/>
        <v>0.47499999999999998</v>
      </c>
      <c r="AY275" s="15">
        <f t="shared" si="450"/>
        <v>0.01</v>
      </c>
      <c r="AZ275" s="15">
        <f t="shared" si="451"/>
        <v>6.5000000000000002E-2</v>
      </c>
      <c r="BA275" s="15">
        <f t="shared" si="452"/>
        <v>1.4999999999999999E-2</v>
      </c>
      <c r="BB275" s="15">
        <f t="shared" si="453"/>
        <v>0.71499999999999997</v>
      </c>
      <c r="BC275" s="15">
        <f t="shared" si="454"/>
        <v>0.30499999999999999</v>
      </c>
      <c r="BD275" s="15">
        <f t="shared" si="455"/>
        <v>0.47499999999999998</v>
      </c>
      <c r="BE275" s="15">
        <f t="shared" si="456"/>
        <v>0.02</v>
      </c>
      <c r="BF275" s="15">
        <f t="shared" si="457"/>
        <v>0.13</v>
      </c>
      <c r="BG275" s="15">
        <f t="shared" si="458"/>
        <v>0.03</v>
      </c>
      <c r="BH275" s="15">
        <f t="shared" si="459"/>
        <v>1.43</v>
      </c>
      <c r="BI275" s="15">
        <f t="shared" si="460"/>
        <v>0.61</v>
      </c>
      <c r="BJ275" s="50">
        <f t="shared" si="461"/>
        <v>0.95</v>
      </c>
    </row>
    <row r="276" spans="1:62" s="7" customFormat="1" ht="24.75" customHeight="1" x14ac:dyDescent="0.3">
      <c r="A276" s="49" t="s">
        <v>75</v>
      </c>
      <c r="B276" s="26">
        <v>458</v>
      </c>
      <c r="C276" s="23">
        <v>1</v>
      </c>
      <c r="D276" s="23">
        <v>2</v>
      </c>
      <c r="E276" s="23">
        <v>2</v>
      </c>
      <c r="F276" s="26">
        <v>1</v>
      </c>
      <c r="G276" s="27">
        <v>38</v>
      </c>
      <c r="H276" s="14">
        <f>G276/F276*C276</f>
        <v>38</v>
      </c>
      <c r="I276" s="14">
        <f>G276/F276*D276</f>
        <v>76</v>
      </c>
      <c r="J276" s="14">
        <f>G276/F276*E276</f>
        <v>76</v>
      </c>
      <c r="K276" s="27">
        <v>0.9</v>
      </c>
      <c r="L276" s="27">
        <v>0.2</v>
      </c>
      <c r="M276" s="27">
        <v>8.1</v>
      </c>
      <c r="N276" s="14">
        <f>K276/F276*C276</f>
        <v>0.9</v>
      </c>
      <c r="O276" s="14">
        <f>L276/F276*C276</f>
        <v>0.2</v>
      </c>
      <c r="P276" s="14">
        <f>M276/F276*C276</f>
        <v>8.1</v>
      </c>
      <c r="Q276" s="14">
        <f>K276/F276*D276</f>
        <v>1.8</v>
      </c>
      <c r="R276" s="14">
        <f>L276/F276*D276</f>
        <v>0.4</v>
      </c>
      <c r="S276" s="14">
        <f>M276/F276*D276</f>
        <v>16.2</v>
      </c>
      <c r="T276" s="14">
        <f>K276/F276*E276</f>
        <v>1.8</v>
      </c>
      <c r="U276" s="14">
        <f>L276/F276*E276</f>
        <v>0.4</v>
      </c>
      <c r="V276" s="14">
        <f>M276/F276*E276</f>
        <v>16.2</v>
      </c>
      <c r="W276" s="28">
        <v>34</v>
      </c>
      <c r="X276" s="28">
        <v>13</v>
      </c>
      <c r="Y276" s="28">
        <v>23</v>
      </c>
      <c r="Z276" s="28">
        <v>0</v>
      </c>
      <c r="AA276" s="15">
        <f t="shared" si="432"/>
        <v>0.34</v>
      </c>
      <c r="AB276" s="15">
        <f t="shared" si="433"/>
        <v>0.13</v>
      </c>
      <c r="AC276" s="15">
        <f t="shared" si="434"/>
        <v>0.23</v>
      </c>
      <c r="AD276" s="15">
        <f t="shared" si="435"/>
        <v>0</v>
      </c>
      <c r="AE276" s="15">
        <f t="shared" si="436"/>
        <v>0.68</v>
      </c>
      <c r="AF276" s="15">
        <f t="shared" si="437"/>
        <v>0.26</v>
      </c>
      <c r="AG276" s="15">
        <f t="shared" si="438"/>
        <v>0.46</v>
      </c>
      <c r="AH276" s="15">
        <f t="shared" si="439"/>
        <v>0</v>
      </c>
      <c r="AI276" s="15">
        <f t="shared" si="440"/>
        <v>0.68</v>
      </c>
      <c r="AJ276" s="15">
        <f t="shared" si="441"/>
        <v>0.26</v>
      </c>
      <c r="AK276" s="15">
        <f t="shared" si="442"/>
        <v>0.46</v>
      </c>
      <c r="AL276" s="15">
        <f t="shared" si="443"/>
        <v>0</v>
      </c>
      <c r="AM276" s="28">
        <v>0</v>
      </c>
      <c r="AN276" s="28">
        <v>0.04</v>
      </c>
      <c r="AO276" s="28">
        <v>0.03</v>
      </c>
      <c r="AP276" s="28">
        <v>0.2</v>
      </c>
      <c r="AQ276" s="28">
        <v>60</v>
      </c>
      <c r="AR276" s="28">
        <v>0.2</v>
      </c>
      <c r="AS276" s="15">
        <f t="shared" si="444"/>
        <v>0</v>
      </c>
      <c r="AT276" s="15">
        <f t="shared" si="445"/>
        <v>4.0000000000000002E-4</v>
      </c>
      <c r="AU276" s="15">
        <f t="shared" si="446"/>
        <v>2.9999999999999997E-4</v>
      </c>
      <c r="AV276" s="15">
        <f t="shared" si="447"/>
        <v>2E-3</v>
      </c>
      <c r="AW276" s="15">
        <f t="shared" si="448"/>
        <v>0.6</v>
      </c>
      <c r="AX276" s="15">
        <f t="shared" si="449"/>
        <v>2E-3</v>
      </c>
      <c r="AY276" s="15">
        <f t="shared" si="450"/>
        <v>0</v>
      </c>
      <c r="AZ276" s="15">
        <f t="shared" si="451"/>
        <v>8.0000000000000004E-4</v>
      </c>
      <c r="BA276" s="15">
        <f t="shared" si="452"/>
        <v>5.9999999999999995E-4</v>
      </c>
      <c r="BB276" s="15">
        <f t="shared" si="453"/>
        <v>4.0000000000000001E-3</v>
      </c>
      <c r="BC276" s="15">
        <f t="shared" si="454"/>
        <v>1.2</v>
      </c>
      <c r="BD276" s="15">
        <f t="shared" si="455"/>
        <v>4.0000000000000001E-3</v>
      </c>
      <c r="BE276" s="15">
        <f t="shared" si="456"/>
        <v>0</v>
      </c>
      <c r="BF276" s="15">
        <f t="shared" si="457"/>
        <v>8.0000000000000004E-4</v>
      </c>
      <c r="BG276" s="15">
        <f t="shared" si="458"/>
        <v>5.9999999999999995E-4</v>
      </c>
      <c r="BH276" s="15">
        <f t="shared" si="459"/>
        <v>4.0000000000000001E-3</v>
      </c>
      <c r="BI276" s="15">
        <f t="shared" si="460"/>
        <v>1.2</v>
      </c>
      <c r="BJ276" s="50">
        <f t="shared" si="461"/>
        <v>4.0000000000000001E-3</v>
      </c>
    </row>
    <row r="277" spans="1:62" s="9" customFormat="1" ht="20.100000000000001" customHeight="1" x14ac:dyDescent="0.3">
      <c r="A277" s="145" t="s">
        <v>76</v>
      </c>
      <c r="B277" s="150"/>
      <c r="C277" s="150"/>
      <c r="D277" s="150"/>
      <c r="E277" s="150"/>
      <c r="F277" s="150"/>
      <c r="G277" s="77">
        <f t="shared" ref="G277:BJ277" si="477">SUM(G274:G276)</f>
        <v>233</v>
      </c>
      <c r="H277" s="77">
        <f t="shared" si="477"/>
        <v>233</v>
      </c>
      <c r="I277" s="77">
        <f t="shared" si="477"/>
        <v>271</v>
      </c>
      <c r="J277" s="77">
        <f t="shared" si="477"/>
        <v>420</v>
      </c>
      <c r="K277" s="77">
        <f t="shared" si="477"/>
        <v>5.3000000000000007</v>
      </c>
      <c r="L277" s="77">
        <f t="shared" si="477"/>
        <v>3.0000000000000004</v>
      </c>
      <c r="M277" s="77">
        <f t="shared" si="477"/>
        <v>45</v>
      </c>
      <c r="N277" s="77">
        <f t="shared" si="477"/>
        <v>5.3000000000000007</v>
      </c>
      <c r="O277" s="77">
        <f t="shared" si="477"/>
        <v>3.0000000000000004</v>
      </c>
      <c r="P277" s="77">
        <f t="shared" si="477"/>
        <v>45</v>
      </c>
      <c r="Q277" s="77">
        <f t="shared" si="477"/>
        <v>6.2</v>
      </c>
      <c r="R277" s="77">
        <f t="shared" si="477"/>
        <v>3.2</v>
      </c>
      <c r="S277" s="77">
        <f t="shared" si="477"/>
        <v>53.099999999999994</v>
      </c>
      <c r="T277" s="77">
        <f t="shared" si="477"/>
        <v>10.100000000000001</v>
      </c>
      <c r="U277" s="77">
        <f t="shared" si="477"/>
        <v>5.9</v>
      </c>
      <c r="V277" s="77">
        <f t="shared" si="477"/>
        <v>79.900000000000006</v>
      </c>
      <c r="W277" s="77">
        <f t="shared" si="477"/>
        <v>64.569999999999993</v>
      </c>
      <c r="X277" s="77">
        <f t="shared" si="477"/>
        <v>32.980000000000004</v>
      </c>
      <c r="Y277" s="77">
        <f t="shared" si="477"/>
        <v>79.710000000000008</v>
      </c>
      <c r="Z277" s="77">
        <f t="shared" si="477"/>
        <v>3.7199999999999998</v>
      </c>
      <c r="AA277" s="77">
        <f t="shared" si="477"/>
        <v>36.625000000000007</v>
      </c>
      <c r="AB277" s="77">
        <f t="shared" si="477"/>
        <v>22.12</v>
      </c>
      <c r="AC277" s="77">
        <f t="shared" si="477"/>
        <v>28.585000000000004</v>
      </c>
      <c r="AD277" s="77">
        <f t="shared" si="477"/>
        <v>6.06</v>
      </c>
      <c r="AE277" s="77">
        <f t="shared" si="477"/>
        <v>36.965000000000003</v>
      </c>
      <c r="AF277" s="77">
        <f t="shared" si="477"/>
        <v>22.250000000000004</v>
      </c>
      <c r="AG277" s="77">
        <f t="shared" si="477"/>
        <v>28.815000000000005</v>
      </c>
      <c r="AH277" s="77">
        <f t="shared" si="477"/>
        <v>6.06</v>
      </c>
      <c r="AI277" s="77">
        <f t="shared" si="477"/>
        <v>45.250000000000007</v>
      </c>
      <c r="AJ277" s="77">
        <f t="shared" si="477"/>
        <v>28.240000000000002</v>
      </c>
      <c r="AK277" s="77">
        <f t="shared" si="477"/>
        <v>57.170000000000009</v>
      </c>
      <c r="AL277" s="77">
        <f t="shared" si="477"/>
        <v>6.52</v>
      </c>
      <c r="AM277" s="77">
        <f t="shared" si="477"/>
        <v>0.02</v>
      </c>
      <c r="AN277" s="77">
        <f t="shared" si="477"/>
        <v>0.17</v>
      </c>
      <c r="AO277" s="77">
        <f t="shared" si="477"/>
        <v>0.06</v>
      </c>
      <c r="AP277" s="77">
        <f t="shared" si="477"/>
        <v>1.63</v>
      </c>
      <c r="AQ277" s="77">
        <f t="shared" si="477"/>
        <v>63.61</v>
      </c>
      <c r="AR277" s="77">
        <f t="shared" si="477"/>
        <v>4.1500000000000004</v>
      </c>
      <c r="AS277" s="77">
        <f t="shared" si="477"/>
        <v>0.01</v>
      </c>
      <c r="AT277" s="77">
        <f t="shared" si="477"/>
        <v>6.54E-2</v>
      </c>
      <c r="AU277" s="77">
        <f t="shared" si="477"/>
        <v>1.5299999999999999E-2</v>
      </c>
      <c r="AV277" s="77">
        <f t="shared" si="477"/>
        <v>0.71699999999999997</v>
      </c>
      <c r="AW277" s="77">
        <f t="shared" si="477"/>
        <v>6.9049999999999994</v>
      </c>
      <c r="AX277" s="77">
        <f t="shared" si="477"/>
        <v>6.4769999999999994</v>
      </c>
      <c r="AY277" s="77">
        <f t="shared" si="477"/>
        <v>0.01</v>
      </c>
      <c r="AZ277" s="77">
        <f t="shared" si="477"/>
        <v>6.5799999999999997E-2</v>
      </c>
      <c r="BA277" s="77">
        <f t="shared" si="477"/>
        <v>1.5599999999999999E-2</v>
      </c>
      <c r="BB277" s="77">
        <f t="shared" si="477"/>
        <v>0.71899999999999997</v>
      </c>
      <c r="BC277" s="77">
        <f t="shared" si="477"/>
        <v>7.5049999999999999</v>
      </c>
      <c r="BD277" s="77">
        <f t="shared" si="477"/>
        <v>6.4789999999999992</v>
      </c>
      <c r="BE277" s="77">
        <f t="shared" si="477"/>
        <v>0.02</v>
      </c>
      <c r="BF277" s="77">
        <f t="shared" si="477"/>
        <v>0.1308</v>
      </c>
      <c r="BG277" s="77">
        <f t="shared" si="477"/>
        <v>3.0599999999999999E-2</v>
      </c>
      <c r="BH277" s="77">
        <f t="shared" si="477"/>
        <v>1.4339999999999999</v>
      </c>
      <c r="BI277" s="77">
        <f t="shared" si="477"/>
        <v>7.8100000000000005</v>
      </c>
      <c r="BJ277" s="52">
        <f t="shared" si="477"/>
        <v>6.9539999999999997</v>
      </c>
    </row>
    <row r="278" spans="1:62" s="7" customFormat="1" ht="27.75" customHeight="1" x14ac:dyDescent="0.3">
      <c r="A278" s="49" t="s">
        <v>165</v>
      </c>
      <c r="B278" s="26" t="s">
        <v>166</v>
      </c>
      <c r="C278" s="23">
        <v>100</v>
      </c>
      <c r="D278" s="23">
        <v>150</v>
      </c>
      <c r="E278" s="23">
        <v>400</v>
      </c>
      <c r="F278" s="26">
        <v>300</v>
      </c>
      <c r="G278" s="27">
        <v>903</v>
      </c>
      <c r="H278" s="14">
        <f t="shared" ref="H278:H285" si="478">G278/F278*C278</f>
        <v>301</v>
      </c>
      <c r="I278" s="14">
        <f t="shared" ref="I278:I285" si="479">G278/F278*D278</f>
        <v>451.49999999999994</v>
      </c>
      <c r="J278" s="14">
        <f t="shared" ref="J278:J285" si="480">G278/F278*E278</f>
        <v>1204</v>
      </c>
      <c r="K278" s="27">
        <v>44.4</v>
      </c>
      <c r="L278" s="27">
        <v>22.8</v>
      </c>
      <c r="M278" s="27">
        <v>115.2</v>
      </c>
      <c r="N278" s="14">
        <f t="shared" si="475"/>
        <v>14.799999999999999</v>
      </c>
      <c r="O278" s="14">
        <f t="shared" ref="O278:O285" si="481">L278/F278*C278</f>
        <v>7.6</v>
      </c>
      <c r="P278" s="14">
        <f t="shared" ref="P278:P285" si="482">M278/F278*C278</f>
        <v>38.4</v>
      </c>
      <c r="Q278" s="14">
        <f t="shared" ref="Q278:Q285" si="483">K278/F278*D278</f>
        <v>22.2</v>
      </c>
      <c r="R278" s="14">
        <f t="shared" ref="R278:R285" si="484">L278/F278*D278</f>
        <v>11.4</v>
      </c>
      <c r="S278" s="14">
        <f t="shared" ref="S278:S285" si="485">M278/F278*D278</f>
        <v>57.6</v>
      </c>
      <c r="T278" s="14">
        <f t="shared" ref="T278:T285" si="486">K278/F278*E278</f>
        <v>59.199999999999996</v>
      </c>
      <c r="U278" s="14">
        <f t="shared" ref="U278:U285" si="487">L278/F278*E278</f>
        <v>30.4</v>
      </c>
      <c r="V278" s="14">
        <f t="shared" ref="V278:V285" si="488">M278/F278*E278</f>
        <v>153.6</v>
      </c>
      <c r="W278" s="28">
        <v>8.9</v>
      </c>
      <c r="X278" s="28">
        <v>6.5</v>
      </c>
      <c r="Y278" s="28">
        <v>168.38</v>
      </c>
      <c r="Z278" s="28">
        <v>0.6</v>
      </c>
      <c r="AA278" s="15">
        <f t="shared" si="432"/>
        <v>8.9</v>
      </c>
      <c r="AB278" s="15">
        <f t="shared" si="433"/>
        <v>6.5</v>
      </c>
      <c r="AC278" s="15">
        <f t="shared" si="434"/>
        <v>168.38</v>
      </c>
      <c r="AD278" s="15">
        <f t="shared" si="435"/>
        <v>0.6</v>
      </c>
      <c r="AE278" s="15">
        <f t="shared" si="436"/>
        <v>13.350000000000001</v>
      </c>
      <c r="AF278" s="15">
        <f t="shared" si="437"/>
        <v>9.75</v>
      </c>
      <c r="AG278" s="15">
        <f t="shared" si="438"/>
        <v>252.57</v>
      </c>
      <c r="AH278" s="15">
        <f t="shared" si="439"/>
        <v>0.9</v>
      </c>
      <c r="AI278" s="15">
        <f t="shared" si="440"/>
        <v>35.6</v>
      </c>
      <c r="AJ278" s="15">
        <f t="shared" si="441"/>
        <v>26</v>
      </c>
      <c r="AK278" s="15">
        <f t="shared" si="442"/>
        <v>673.52</v>
      </c>
      <c r="AL278" s="15">
        <f t="shared" si="443"/>
        <v>2.4</v>
      </c>
      <c r="AM278" s="28">
        <v>0</v>
      </c>
      <c r="AN278" s="28">
        <v>0.04</v>
      </c>
      <c r="AO278" s="28">
        <v>0.03</v>
      </c>
      <c r="AP278" s="28">
        <v>3.75</v>
      </c>
      <c r="AQ278" s="28">
        <v>0</v>
      </c>
      <c r="AR278" s="28">
        <v>0.5</v>
      </c>
      <c r="AS278" s="15">
        <f t="shared" si="444"/>
        <v>0</v>
      </c>
      <c r="AT278" s="15">
        <f t="shared" si="445"/>
        <v>0.04</v>
      </c>
      <c r="AU278" s="15">
        <f t="shared" si="446"/>
        <v>0.03</v>
      </c>
      <c r="AV278" s="15">
        <f t="shared" si="447"/>
        <v>3.75</v>
      </c>
      <c r="AW278" s="15">
        <f t="shared" si="448"/>
        <v>0</v>
      </c>
      <c r="AX278" s="15">
        <f t="shared" si="449"/>
        <v>0.5</v>
      </c>
      <c r="AY278" s="15">
        <f t="shared" si="450"/>
        <v>0</v>
      </c>
      <c r="AZ278" s="15">
        <f t="shared" si="451"/>
        <v>6.0000000000000005E-2</v>
      </c>
      <c r="BA278" s="15">
        <f t="shared" si="452"/>
        <v>4.4999999999999998E-2</v>
      </c>
      <c r="BB278" s="15">
        <f t="shared" si="453"/>
        <v>5.625</v>
      </c>
      <c r="BC278" s="15">
        <f t="shared" si="454"/>
        <v>0</v>
      </c>
      <c r="BD278" s="15">
        <f t="shared" si="455"/>
        <v>0.75</v>
      </c>
      <c r="BE278" s="15">
        <f t="shared" si="456"/>
        <v>0</v>
      </c>
      <c r="BF278" s="15">
        <f t="shared" si="457"/>
        <v>0.16</v>
      </c>
      <c r="BG278" s="15">
        <f t="shared" si="458"/>
        <v>0.12</v>
      </c>
      <c r="BH278" s="15">
        <f t="shared" si="459"/>
        <v>15</v>
      </c>
      <c r="BI278" s="15">
        <f t="shared" si="460"/>
        <v>0</v>
      </c>
      <c r="BJ278" s="50">
        <f t="shared" si="461"/>
        <v>2</v>
      </c>
    </row>
    <row r="279" spans="1:62" s="7" customFormat="1" ht="26.25" customHeight="1" x14ac:dyDescent="0.3">
      <c r="A279" s="49" t="s">
        <v>129</v>
      </c>
      <c r="B279" s="26" t="s">
        <v>167</v>
      </c>
      <c r="C279" s="23">
        <v>180</v>
      </c>
      <c r="D279" s="23">
        <v>180</v>
      </c>
      <c r="E279" s="23">
        <v>200</v>
      </c>
      <c r="F279" s="26">
        <v>180</v>
      </c>
      <c r="G279" s="27">
        <v>485</v>
      </c>
      <c r="H279" s="14">
        <f t="shared" si="478"/>
        <v>485.00000000000006</v>
      </c>
      <c r="I279" s="14">
        <f t="shared" si="479"/>
        <v>485.00000000000006</v>
      </c>
      <c r="J279" s="14">
        <f t="shared" si="480"/>
        <v>538.88888888888891</v>
      </c>
      <c r="K279" s="27">
        <v>31</v>
      </c>
      <c r="L279" s="27">
        <v>19.399999999999999</v>
      </c>
      <c r="M279" s="27">
        <v>45.8</v>
      </c>
      <c r="N279" s="14">
        <f>K279/F279*C279</f>
        <v>31</v>
      </c>
      <c r="O279" s="14">
        <f t="shared" si="481"/>
        <v>19.399999999999999</v>
      </c>
      <c r="P279" s="14">
        <f t="shared" si="482"/>
        <v>45.8</v>
      </c>
      <c r="Q279" s="14">
        <f t="shared" si="483"/>
        <v>31</v>
      </c>
      <c r="R279" s="14">
        <f t="shared" si="484"/>
        <v>19.399999999999999</v>
      </c>
      <c r="S279" s="14">
        <f t="shared" si="485"/>
        <v>45.8</v>
      </c>
      <c r="T279" s="14">
        <f t="shared" si="486"/>
        <v>34.444444444444443</v>
      </c>
      <c r="U279" s="14">
        <f t="shared" si="487"/>
        <v>21.555555555555554</v>
      </c>
      <c r="V279" s="14">
        <f t="shared" si="488"/>
        <v>50.888888888888886</v>
      </c>
      <c r="W279" s="28">
        <v>139.38</v>
      </c>
      <c r="X279" s="28">
        <v>23.91</v>
      </c>
      <c r="Y279" s="28">
        <v>201.61</v>
      </c>
      <c r="Z279" s="28">
        <v>0.68</v>
      </c>
      <c r="AA279" s="15">
        <f t="shared" si="432"/>
        <v>250.88399999999999</v>
      </c>
      <c r="AB279" s="15">
        <f t="shared" si="433"/>
        <v>43.038000000000004</v>
      </c>
      <c r="AC279" s="15">
        <f t="shared" si="434"/>
        <v>362.89800000000002</v>
      </c>
      <c r="AD279" s="15">
        <f t="shared" si="435"/>
        <v>1.2240000000000002</v>
      </c>
      <c r="AE279" s="15">
        <f t="shared" si="436"/>
        <v>250.88399999999999</v>
      </c>
      <c r="AF279" s="15">
        <f t="shared" si="437"/>
        <v>43.038000000000004</v>
      </c>
      <c r="AG279" s="15">
        <f t="shared" si="438"/>
        <v>362.89800000000002</v>
      </c>
      <c r="AH279" s="15">
        <f t="shared" si="439"/>
        <v>1.2240000000000002</v>
      </c>
      <c r="AI279" s="15">
        <f t="shared" si="440"/>
        <v>278.76</v>
      </c>
      <c r="AJ279" s="15">
        <f t="shared" si="441"/>
        <v>47.82</v>
      </c>
      <c r="AK279" s="15">
        <f t="shared" si="442"/>
        <v>403.22</v>
      </c>
      <c r="AL279" s="15">
        <f t="shared" si="443"/>
        <v>1.36</v>
      </c>
      <c r="AM279" s="28">
        <v>0.05</v>
      </c>
      <c r="AN279" s="28">
        <v>0.06</v>
      </c>
      <c r="AO279" s="28">
        <v>0.24</v>
      </c>
      <c r="AP279" s="28">
        <v>0.63</v>
      </c>
      <c r="AQ279" s="28">
        <v>0.22</v>
      </c>
      <c r="AR279" s="28">
        <v>0.45</v>
      </c>
      <c r="AS279" s="15">
        <f t="shared" si="444"/>
        <v>0.09</v>
      </c>
      <c r="AT279" s="15">
        <f t="shared" si="445"/>
        <v>0.10799999999999998</v>
      </c>
      <c r="AU279" s="15">
        <f t="shared" si="446"/>
        <v>0.43199999999999994</v>
      </c>
      <c r="AV279" s="15">
        <f t="shared" si="447"/>
        <v>1.1339999999999999</v>
      </c>
      <c r="AW279" s="15">
        <f t="shared" si="448"/>
        <v>0.39600000000000002</v>
      </c>
      <c r="AX279" s="15">
        <f t="shared" si="449"/>
        <v>0.81</v>
      </c>
      <c r="AY279" s="15">
        <f t="shared" si="450"/>
        <v>0.09</v>
      </c>
      <c r="AZ279" s="15">
        <f t="shared" si="451"/>
        <v>0.10799999999999998</v>
      </c>
      <c r="BA279" s="15">
        <f t="shared" si="452"/>
        <v>0.43199999999999994</v>
      </c>
      <c r="BB279" s="15">
        <f t="shared" si="453"/>
        <v>1.1339999999999999</v>
      </c>
      <c r="BC279" s="15">
        <f t="shared" si="454"/>
        <v>0.39600000000000002</v>
      </c>
      <c r="BD279" s="15">
        <f t="shared" si="455"/>
        <v>0.81</v>
      </c>
      <c r="BE279" s="15">
        <f t="shared" si="456"/>
        <v>0.1</v>
      </c>
      <c r="BF279" s="15">
        <f t="shared" si="457"/>
        <v>0.12</v>
      </c>
      <c r="BG279" s="15">
        <f t="shared" si="458"/>
        <v>0.48</v>
      </c>
      <c r="BH279" s="15">
        <f t="shared" si="459"/>
        <v>1.26</v>
      </c>
      <c r="BI279" s="15">
        <f t="shared" si="460"/>
        <v>0.44</v>
      </c>
      <c r="BJ279" s="50">
        <f t="shared" si="461"/>
        <v>0.90000000000000013</v>
      </c>
    </row>
    <row r="280" spans="1:62" s="7" customFormat="1" ht="26.25" customHeight="1" x14ac:dyDescent="0.3">
      <c r="A280" s="49" t="s">
        <v>246</v>
      </c>
      <c r="B280" s="26">
        <v>9002</v>
      </c>
      <c r="C280" s="23"/>
      <c r="D280" s="23"/>
      <c r="E280" s="23">
        <v>100</v>
      </c>
      <c r="F280" s="26">
        <v>100</v>
      </c>
      <c r="G280" s="27">
        <v>260.31</v>
      </c>
      <c r="H280" s="14"/>
      <c r="I280" s="14"/>
      <c r="J280" s="14">
        <f t="shared" si="480"/>
        <v>260.31</v>
      </c>
      <c r="K280" s="27">
        <v>0.41</v>
      </c>
      <c r="L280" s="27">
        <v>0.2</v>
      </c>
      <c r="M280" s="27">
        <v>82.32</v>
      </c>
      <c r="N280" s="14"/>
      <c r="O280" s="14"/>
      <c r="P280" s="14"/>
      <c r="Q280" s="14"/>
      <c r="R280" s="14"/>
      <c r="S280" s="14"/>
      <c r="T280" s="14">
        <f t="shared" si="486"/>
        <v>0.40999999999999992</v>
      </c>
      <c r="U280" s="14">
        <f t="shared" si="487"/>
        <v>0.2</v>
      </c>
      <c r="V280" s="14">
        <f t="shared" si="488"/>
        <v>82.32</v>
      </c>
      <c r="W280" s="28">
        <v>22.2</v>
      </c>
      <c r="X280" s="28">
        <v>0</v>
      </c>
      <c r="Y280" s="28">
        <v>0</v>
      </c>
      <c r="Z280" s="28">
        <v>0.18</v>
      </c>
      <c r="AA280" s="15"/>
      <c r="AB280" s="15"/>
      <c r="AC280" s="15"/>
      <c r="AD280" s="15"/>
      <c r="AE280" s="15"/>
      <c r="AF280" s="15"/>
      <c r="AG280" s="15"/>
      <c r="AH280" s="15"/>
      <c r="AI280" s="15">
        <f t="shared" si="440"/>
        <v>22.2</v>
      </c>
      <c r="AJ280" s="15">
        <f t="shared" si="441"/>
        <v>0</v>
      </c>
      <c r="AK280" s="15">
        <f t="shared" si="442"/>
        <v>0</v>
      </c>
      <c r="AL280" s="15">
        <f t="shared" si="443"/>
        <v>0.18</v>
      </c>
      <c r="AM280" s="28">
        <v>0</v>
      </c>
      <c r="AN280" s="28">
        <v>0.02</v>
      </c>
      <c r="AO280" s="28">
        <v>0.03</v>
      </c>
      <c r="AP280" s="28">
        <v>0.15</v>
      </c>
      <c r="AQ280" s="28">
        <v>30.6</v>
      </c>
      <c r="AR280" s="28">
        <v>0</v>
      </c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>
        <f t="shared" si="456"/>
        <v>0</v>
      </c>
      <c r="BF280" s="15">
        <f t="shared" si="457"/>
        <v>0.02</v>
      </c>
      <c r="BG280" s="15">
        <f t="shared" si="458"/>
        <v>0.03</v>
      </c>
      <c r="BH280" s="15">
        <f t="shared" si="459"/>
        <v>0.15</v>
      </c>
      <c r="BI280" s="15">
        <f t="shared" si="460"/>
        <v>30.599999999999998</v>
      </c>
      <c r="BJ280" s="50">
        <f t="shared" si="461"/>
        <v>0</v>
      </c>
    </row>
    <row r="281" spans="1:62" s="7" customFormat="1" ht="21" customHeight="1" x14ac:dyDescent="0.3">
      <c r="A281" s="49" t="s">
        <v>43</v>
      </c>
      <c r="B281" s="26">
        <v>480</v>
      </c>
      <c r="C281" s="23">
        <v>50</v>
      </c>
      <c r="D281" s="23">
        <v>50</v>
      </c>
      <c r="E281" s="23">
        <v>50</v>
      </c>
      <c r="F281" s="26">
        <v>50</v>
      </c>
      <c r="G281" s="30">
        <v>127</v>
      </c>
      <c r="H281" s="14">
        <f t="shared" si="478"/>
        <v>127</v>
      </c>
      <c r="I281" s="14">
        <f t="shared" si="479"/>
        <v>127</v>
      </c>
      <c r="J281" s="14">
        <f t="shared" si="480"/>
        <v>127</v>
      </c>
      <c r="K281" s="30">
        <v>3.88</v>
      </c>
      <c r="L281" s="30">
        <v>1</v>
      </c>
      <c r="M281" s="30">
        <v>26.5</v>
      </c>
      <c r="N281" s="14">
        <f t="shared" si="475"/>
        <v>3.88</v>
      </c>
      <c r="O281" s="14">
        <f t="shared" si="481"/>
        <v>1</v>
      </c>
      <c r="P281" s="14">
        <f t="shared" si="482"/>
        <v>26.5</v>
      </c>
      <c r="Q281" s="14">
        <f t="shared" si="483"/>
        <v>3.88</v>
      </c>
      <c r="R281" s="14">
        <f t="shared" si="484"/>
        <v>1</v>
      </c>
      <c r="S281" s="14">
        <f t="shared" si="485"/>
        <v>26.5</v>
      </c>
      <c r="T281" s="14">
        <f t="shared" si="486"/>
        <v>3.88</v>
      </c>
      <c r="U281" s="14">
        <f t="shared" si="487"/>
        <v>1</v>
      </c>
      <c r="V281" s="14">
        <f t="shared" si="488"/>
        <v>26.5</v>
      </c>
      <c r="W281" s="28">
        <v>148.1</v>
      </c>
      <c r="X281" s="28">
        <v>16</v>
      </c>
      <c r="Y281" s="28">
        <v>52.77</v>
      </c>
      <c r="Z281" s="28">
        <v>2.4</v>
      </c>
      <c r="AA281" s="15">
        <f t="shared" si="432"/>
        <v>74.05</v>
      </c>
      <c r="AB281" s="15">
        <f t="shared" si="433"/>
        <v>8</v>
      </c>
      <c r="AC281" s="15">
        <f t="shared" si="434"/>
        <v>26.385000000000002</v>
      </c>
      <c r="AD281" s="15">
        <f t="shared" si="435"/>
        <v>1.2</v>
      </c>
      <c r="AE281" s="15">
        <f t="shared" si="436"/>
        <v>74.05</v>
      </c>
      <c r="AF281" s="15">
        <f t="shared" si="437"/>
        <v>8</v>
      </c>
      <c r="AG281" s="15">
        <f t="shared" si="438"/>
        <v>26.385000000000002</v>
      </c>
      <c r="AH281" s="15">
        <f t="shared" si="439"/>
        <v>1.2</v>
      </c>
      <c r="AI281" s="15">
        <f t="shared" si="440"/>
        <v>74.05</v>
      </c>
      <c r="AJ281" s="15">
        <f t="shared" si="441"/>
        <v>8</v>
      </c>
      <c r="AK281" s="15">
        <f t="shared" si="442"/>
        <v>26.385000000000002</v>
      </c>
      <c r="AL281" s="15">
        <f t="shared" si="443"/>
        <v>1.2</v>
      </c>
      <c r="AM281" s="28">
        <v>0</v>
      </c>
      <c r="AN281" s="28">
        <v>0.34</v>
      </c>
      <c r="AO281" s="28">
        <v>0.2</v>
      </c>
      <c r="AP281" s="28">
        <v>2.5</v>
      </c>
      <c r="AQ281" s="28">
        <v>0</v>
      </c>
      <c r="AR281" s="28">
        <v>1.5</v>
      </c>
      <c r="AS281" s="15">
        <f t="shared" si="444"/>
        <v>0</v>
      </c>
      <c r="AT281" s="15">
        <f t="shared" si="445"/>
        <v>0.17</v>
      </c>
      <c r="AU281" s="15">
        <f t="shared" si="446"/>
        <v>0.1</v>
      </c>
      <c r="AV281" s="15">
        <f t="shared" si="447"/>
        <v>1.25</v>
      </c>
      <c r="AW281" s="15">
        <f t="shared" si="448"/>
        <v>0</v>
      </c>
      <c r="AX281" s="15">
        <f t="shared" si="449"/>
        <v>0.75</v>
      </c>
      <c r="AY281" s="15">
        <f t="shared" si="450"/>
        <v>0</v>
      </c>
      <c r="AZ281" s="15">
        <f t="shared" si="451"/>
        <v>0.17</v>
      </c>
      <c r="BA281" s="15">
        <f t="shared" si="452"/>
        <v>0.1</v>
      </c>
      <c r="BB281" s="15">
        <f t="shared" si="453"/>
        <v>1.25</v>
      </c>
      <c r="BC281" s="15">
        <f t="shared" si="454"/>
        <v>0</v>
      </c>
      <c r="BD281" s="15">
        <f t="shared" si="455"/>
        <v>0.75</v>
      </c>
      <c r="BE281" s="15">
        <f t="shared" si="456"/>
        <v>0</v>
      </c>
      <c r="BF281" s="15">
        <f t="shared" si="457"/>
        <v>0.17</v>
      </c>
      <c r="BG281" s="15">
        <f t="shared" si="458"/>
        <v>0.1</v>
      </c>
      <c r="BH281" s="15">
        <f t="shared" si="459"/>
        <v>1.25</v>
      </c>
      <c r="BI281" s="15">
        <f t="shared" si="460"/>
        <v>0</v>
      </c>
      <c r="BJ281" s="50">
        <f t="shared" si="461"/>
        <v>0.75</v>
      </c>
    </row>
    <row r="282" spans="1:62" s="7" customFormat="1" ht="25.5" customHeight="1" x14ac:dyDescent="0.3">
      <c r="A282" s="49" t="s">
        <v>130</v>
      </c>
      <c r="B282" s="26">
        <v>1209</v>
      </c>
      <c r="C282" s="23">
        <v>25</v>
      </c>
      <c r="D282" s="23">
        <v>50</v>
      </c>
      <c r="E282" s="23">
        <v>60</v>
      </c>
      <c r="F282" s="26">
        <v>50</v>
      </c>
      <c r="G282" s="27">
        <v>165</v>
      </c>
      <c r="H282" s="14">
        <f t="shared" si="478"/>
        <v>82.5</v>
      </c>
      <c r="I282" s="14">
        <f t="shared" si="479"/>
        <v>165</v>
      </c>
      <c r="J282" s="14">
        <f t="shared" si="480"/>
        <v>198</v>
      </c>
      <c r="K282" s="27">
        <v>0.4</v>
      </c>
      <c r="L282" s="27">
        <v>0</v>
      </c>
      <c r="M282" s="27">
        <v>40</v>
      </c>
      <c r="N282" s="14">
        <f t="shared" si="475"/>
        <v>0.2</v>
      </c>
      <c r="O282" s="14">
        <f t="shared" si="481"/>
        <v>0</v>
      </c>
      <c r="P282" s="14">
        <f t="shared" si="482"/>
        <v>20</v>
      </c>
      <c r="Q282" s="14">
        <f t="shared" si="483"/>
        <v>0.4</v>
      </c>
      <c r="R282" s="14">
        <f t="shared" si="484"/>
        <v>0</v>
      </c>
      <c r="S282" s="14">
        <f t="shared" si="485"/>
        <v>40</v>
      </c>
      <c r="T282" s="14">
        <f t="shared" si="486"/>
        <v>0.48</v>
      </c>
      <c r="U282" s="14">
        <f t="shared" si="487"/>
        <v>0</v>
      </c>
      <c r="V282" s="14">
        <f t="shared" si="488"/>
        <v>48</v>
      </c>
      <c r="W282" s="28">
        <v>14</v>
      </c>
      <c r="X282" s="28">
        <v>3</v>
      </c>
      <c r="Y282" s="28">
        <v>18</v>
      </c>
      <c r="Z282" s="28">
        <v>0.8</v>
      </c>
      <c r="AA282" s="15">
        <f t="shared" si="432"/>
        <v>3.5000000000000004</v>
      </c>
      <c r="AB282" s="15">
        <f t="shared" si="433"/>
        <v>0.75</v>
      </c>
      <c r="AC282" s="15">
        <f t="shared" si="434"/>
        <v>4.5</v>
      </c>
      <c r="AD282" s="15">
        <f t="shared" si="435"/>
        <v>0.2</v>
      </c>
      <c r="AE282" s="15">
        <f t="shared" si="436"/>
        <v>7.0000000000000009</v>
      </c>
      <c r="AF282" s="15">
        <f t="shared" si="437"/>
        <v>1.5</v>
      </c>
      <c r="AG282" s="15">
        <f t="shared" si="438"/>
        <v>9</v>
      </c>
      <c r="AH282" s="15">
        <f t="shared" si="439"/>
        <v>0.4</v>
      </c>
      <c r="AI282" s="15">
        <f t="shared" si="440"/>
        <v>8.4</v>
      </c>
      <c r="AJ282" s="15">
        <f t="shared" si="441"/>
        <v>1.7999999999999998</v>
      </c>
      <c r="AK282" s="15">
        <f t="shared" si="442"/>
        <v>10.799999999999999</v>
      </c>
      <c r="AL282" s="15">
        <f t="shared" si="443"/>
        <v>0.48</v>
      </c>
      <c r="AM282" s="28">
        <v>0</v>
      </c>
      <c r="AN282" s="28">
        <v>0.01</v>
      </c>
      <c r="AO282" s="28">
        <v>0.03</v>
      </c>
      <c r="AP282" s="28">
        <v>0</v>
      </c>
      <c r="AQ282" s="28">
        <v>0</v>
      </c>
      <c r="AR282" s="28">
        <v>0</v>
      </c>
      <c r="AS282" s="15">
        <f t="shared" si="444"/>
        <v>0</v>
      </c>
      <c r="AT282" s="15">
        <f t="shared" si="445"/>
        <v>2.5000000000000001E-3</v>
      </c>
      <c r="AU282" s="15">
        <f t="shared" si="446"/>
        <v>7.4999999999999997E-3</v>
      </c>
      <c r="AV282" s="15">
        <f t="shared" si="447"/>
        <v>0</v>
      </c>
      <c r="AW282" s="15">
        <f t="shared" si="448"/>
        <v>0</v>
      </c>
      <c r="AX282" s="15">
        <f t="shared" si="449"/>
        <v>0</v>
      </c>
      <c r="AY282" s="15">
        <f t="shared" si="450"/>
        <v>0</v>
      </c>
      <c r="AZ282" s="15">
        <f t="shared" si="451"/>
        <v>5.0000000000000001E-3</v>
      </c>
      <c r="BA282" s="15">
        <f t="shared" si="452"/>
        <v>1.4999999999999999E-2</v>
      </c>
      <c r="BB282" s="15">
        <f t="shared" si="453"/>
        <v>0</v>
      </c>
      <c r="BC282" s="15">
        <f t="shared" si="454"/>
        <v>0</v>
      </c>
      <c r="BD282" s="15">
        <f t="shared" si="455"/>
        <v>0</v>
      </c>
      <c r="BE282" s="15">
        <f t="shared" si="456"/>
        <v>0</v>
      </c>
      <c r="BF282" s="15">
        <f t="shared" si="457"/>
        <v>6.0000000000000001E-3</v>
      </c>
      <c r="BG282" s="15">
        <f t="shared" si="458"/>
        <v>1.7999999999999999E-2</v>
      </c>
      <c r="BH282" s="15">
        <f t="shared" si="459"/>
        <v>0</v>
      </c>
      <c r="BI282" s="15">
        <f t="shared" si="460"/>
        <v>0</v>
      </c>
      <c r="BJ282" s="50">
        <f t="shared" si="461"/>
        <v>0</v>
      </c>
    </row>
    <row r="283" spans="1:62" s="7" customFormat="1" ht="18" customHeight="1" x14ac:dyDescent="0.3">
      <c r="A283" s="49" t="s">
        <v>106</v>
      </c>
      <c r="B283" s="26" t="s">
        <v>107</v>
      </c>
      <c r="C283" s="23">
        <v>200</v>
      </c>
      <c r="D283" s="23">
        <v>200</v>
      </c>
      <c r="E283" s="23">
        <v>200</v>
      </c>
      <c r="F283" s="26">
        <v>100</v>
      </c>
      <c r="G283" s="27">
        <v>0</v>
      </c>
      <c r="H283" s="14">
        <f t="shared" si="478"/>
        <v>0</v>
      </c>
      <c r="I283" s="14">
        <f t="shared" si="479"/>
        <v>0</v>
      </c>
      <c r="J283" s="14">
        <f t="shared" si="480"/>
        <v>0</v>
      </c>
      <c r="K283" s="27">
        <v>0.1</v>
      </c>
      <c r="L283" s="27">
        <v>0</v>
      </c>
      <c r="M283" s="27">
        <v>0</v>
      </c>
      <c r="N283" s="14">
        <f t="shared" si="475"/>
        <v>0.2</v>
      </c>
      <c r="O283" s="14">
        <f t="shared" si="481"/>
        <v>0</v>
      </c>
      <c r="P283" s="14">
        <f t="shared" si="482"/>
        <v>0</v>
      </c>
      <c r="Q283" s="14">
        <f t="shared" si="483"/>
        <v>0.2</v>
      </c>
      <c r="R283" s="14">
        <f t="shared" si="484"/>
        <v>0</v>
      </c>
      <c r="S283" s="14">
        <f t="shared" si="485"/>
        <v>0</v>
      </c>
      <c r="T283" s="14">
        <f t="shared" si="486"/>
        <v>0.2</v>
      </c>
      <c r="U283" s="14">
        <f t="shared" si="487"/>
        <v>0</v>
      </c>
      <c r="V283" s="14">
        <f t="shared" si="488"/>
        <v>0</v>
      </c>
      <c r="W283" s="28">
        <v>9.61</v>
      </c>
      <c r="X283" s="28">
        <v>3.29</v>
      </c>
      <c r="Y283" s="28">
        <v>2.88</v>
      </c>
      <c r="Z283" s="28">
        <v>0.28999999999999998</v>
      </c>
      <c r="AA283" s="15">
        <f t="shared" si="432"/>
        <v>19.22</v>
      </c>
      <c r="AB283" s="15">
        <f t="shared" si="433"/>
        <v>6.58</v>
      </c>
      <c r="AC283" s="15">
        <f t="shared" si="434"/>
        <v>5.76</v>
      </c>
      <c r="AD283" s="15">
        <f t="shared" si="435"/>
        <v>0.57999999999999996</v>
      </c>
      <c r="AE283" s="15">
        <f t="shared" si="436"/>
        <v>19.22</v>
      </c>
      <c r="AF283" s="15">
        <f t="shared" si="437"/>
        <v>6.58</v>
      </c>
      <c r="AG283" s="15">
        <f t="shared" si="438"/>
        <v>5.76</v>
      </c>
      <c r="AH283" s="15">
        <f t="shared" si="439"/>
        <v>0.57999999999999996</v>
      </c>
      <c r="AI283" s="15">
        <f t="shared" si="440"/>
        <v>19.22</v>
      </c>
      <c r="AJ283" s="15">
        <f t="shared" si="441"/>
        <v>6.58</v>
      </c>
      <c r="AK283" s="15">
        <f t="shared" si="442"/>
        <v>5.76</v>
      </c>
      <c r="AL283" s="15">
        <f t="shared" si="443"/>
        <v>0.57999999999999996</v>
      </c>
      <c r="AM283" s="28">
        <v>0</v>
      </c>
      <c r="AN283" s="28">
        <v>0</v>
      </c>
      <c r="AO283" s="28">
        <v>0</v>
      </c>
      <c r="AP283" s="28">
        <v>0.03</v>
      </c>
      <c r="AQ283" s="28">
        <v>0.52</v>
      </c>
      <c r="AR283" s="28">
        <v>0.52</v>
      </c>
      <c r="AS283" s="15">
        <f t="shared" si="444"/>
        <v>0</v>
      </c>
      <c r="AT283" s="15">
        <f t="shared" si="445"/>
        <v>0</v>
      </c>
      <c r="AU283" s="15">
        <f t="shared" si="446"/>
        <v>0</v>
      </c>
      <c r="AV283" s="15">
        <f t="shared" si="447"/>
        <v>0.06</v>
      </c>
      <c r="AW283" s="15">
        <f t="shared" si="448"/>
        <v>1.04</v>
      </c>
      <c r="AX283" s="15">
        <f t="shared" si="449"/>
        <v>1.04</v>
      </c>
      <c r="AY283" s="15">
        <f t="shared" si="450"/>
        <v>0</v>
      </c>
      <c r="AZ283" s="15">
        <f t="shared" si="451"/>
        <v>0</v>
      </c>
      <c r="BA283" s="15">
        <f t="shared" si="452"/>
        <v>0</v>
      </c>
      <c r="BB283" s="15">
        <f t="shared" si="453"/>
        <v>0.06</v>
      </c>
      <c r="BC283" s="15">
        <f t="shared" si="454"/>
        <v>1.04</v>
      </c>
      <c r="BD283" s="15">
        <f t="shared" si="455"/>
        <v>1.04</v>
      </c>
      <c r="BE283" s="15">
        <f t="shared" si="456"/>
        <v>0</v>
      </c>
      <c r="BF283" s="15">
        <f t="shared" si="457"/>
        <v>0</v>
      </c>
      <c r="BG283" s="15">
        <f t="shared" si="458"/>
        <v>0</v>
      </c>
      <c r="BH283" s="15">
        <f t="shared" si="459"/>
        <v>0.06</v>
      </c>
      <c r="BI283" s="15">
        <f t="shared" si="460"/>
        <v>1.04</v>
      </c>
      <c r="BJ283" s="50">
        <f t="shared" si="461"/>
        <v>1.04</v>
      </c>
    </row>
    <row r="284" spans="1:62" s="7" customFormat="1" ht="18" customHeight="1" x14ac:dyDescent="0.3">
      <c r="A284" s="142" t="s">
        <v>233</v>
      </c>
      <c r="B284" s="143"/>
      <c r="C284" s="143"/>
      <c r="D284" s="143"/>
      <c r="E284" s="143"/>
      <c r="F284" s="144"/>
      <c r="G284" s="47">
        <f>SUM(G278:G283)</f>
        <v>1940.31</v>
      </c>
      <c r="H284" s="47">
        <f t="shared" ref="H284:BJ284" si="489">SUM(H278:H283)</f>
        <v>995.5</v>
      </c>
      <c r="I284" s="47">
        <f t="shared" si="489"/>
        <v>1228.5</v>
      </c>
      <c r="J284" s="47">
        <f t="shared" si="489"/>
        <v>2328.1988888888891</v>
      </c>
      <c r="K284" s="47">
        <f t="shared" si="489"/>
        <v>80.19</v>
      </c>
      <c r="L284" s="47">
        <f t="shared" si="489"/>
        <v>43.400000000000006</v>
      </c>
      <c r="M284" s="47">
        <f t="shared" si="489"/>
        <v>309.82</v>
      </c>
      <c r="N284" s="47">
        <f t="shared" si="489"/>
        <v>50.080000000000005</v>
      </c>
      <c r="O284" s="47">
        <f t="shared" si="489"/>
        <v>28</v>
      </c>
      <c r="P284" s="47">
        <f t="shared" si="489"/>
        <v>130.69999999999999</v>
      </c>
      <c r="Q284" s="47">
        <f t="shared" si="489"/>
        <v>57.680000000000007</v>
      </c>
      <c r="R284" s="47">
        <f t="shared" si="489"/>
        <v>31.799999999999997</v>
      </c>
      <c r="S284" s="47">
        <f t="shared" si="489"/>
        <v>169.9</v>
      </c>
      <c r="T284" s="47">
        <f t="shared" si="489"/>
        <v>98.614444444444445</v>
      </c>
      <c r="U284" s="47">
        <f t="shared" si="489"/>
        <v>53.155555555555551</v>
      </c>
      <c r="V284" s="47">
        <f t="shared" si="489"/>
        <v>361.30888888888887</v>
      </c>
      <c r="W284" s="47">
        <f t="shared" si="489"/>
        <v>342.19</v>
      </c>
      <c r="X284" s="47">
        <f t="shared" si="489"/>
        <v>52.699999999999996</v>
      </c>
      <c r="Y284" s="47">
        <f t="shared" si="489"/>
        <v>443.64</v>
      </c>
      <c r="Z284" s="47">
        <f t="shared" si="489"/>
        <v>4.95</v>
      </c>
      <c r="AA284" s="47">
        <f t="shared" si="489"/>
        <v>356.55399999999997</v>
      </c>
      <c r="AB284" s="47">
        <f t="shared" si="489"/>
        <v>64.868000000000009</v>
      </c>
      <c r="AC284" s="47">
        <f t="shared" si="489"/>
        <v>567.923</v>
      </c>
      <c r="AD284" s="47">
        <f t="shared" si="489"/>
        <v>3.8040000000000003</v>
      </c>
      <c r="AE284" s="47">
        <f t="shared" si="489"/>
        <v>364.50400000000002</v>
      </c>
      <c r="AF284" s="47">
        <f t="shared" si="489"/>
        <v>68.868000000000009</v>
      </c>
      <c r="AG284" s="47">
        <f t="shared" si="489"/>
        <v>656.61300000000006</v>
      </c>
      <c r="AH284" s="47">
        <f t="shared" si="489"/>
        <v>4.3039999999999994</v>
      </c>
      <c r="AI284" s="47">
        <f t="shared" si="489"/>
        <v>438.23</v>
      </c>
      <c r="AJ284" s="47">
        <f t="shared" si="489"/>
        <v>90.199999999999989</v>
      </c>
      <c r="AK284" s="47">
        <f t="shared" si="489"/>
        <v>1119.6849999999999</v>
      </c>
      <c r="AL284" s="47">
        <f t="shared" si="489"/>
        <v>6.1999999999999993</v>
      </c>
      <c r="AM284" s="47">
        <f t="shared" si="489"/>
        <v>0.05</v>
      </c>
      <c r="AN284" s="47">
        <f t="shared" si="489"/>
        <v>0.47000000000000003</v>
      </c>
      <c r="AO284" s="47">
        <f t="shared" si="489"/>
        <v>0.53</v>
      </c>
      <c r="AP284" s="47">
        <f t="shared" si="489"/>
        <v>7.0600000000000005</v>
      </c>
      <c r="AQ284" s="47">
        <f t="shared" si="489"/>
        <v>31.34</v>
      </c>
      <c r="AR284" s="47">
        <f t="shared" si="489"/>
        <v>2.97</v>
      </c>
      <c r="AS284" s="47">
        <f t="shared" si="489"/>
        <v>0.09</v>
      </c>
      <c r="AT284" s="47">
        <f t="shared" si="489"/>
        <v>0.32050000000000001</v>
      </c>
      <c r="AU284" s="47">
        <f t="shared" si="489"/>
        <v>0.5694999999999999</v>
      </c>
      <c r="AV284" s="47">
        <f t="shared" si="489"/>
        <v>6.194</v>
      </c>
      <c r="AW284" s="47">
        <f t="shared" si="489"/>
        <v>1.4359999999999999</v>
      </c>
      <c r="AX284" s="47">
        <f t="shared" si="489"/>
        <v>3.1</v>
      </c>
      <c r="AY284" s="47">
        <f t="shared" si="489"/>
        <v>0.09</v>
      </c>
      <c r="AZ284" s="47">
        <f t="shared" si="489"/>
        <v>0.34299999999999997</v>
      </c>
      <c r="BA284" s="47">
        <f t="shared" si="489"/>
        <v>0.59199999999999997</v>
      </c>
      <c r="BB284" s="47">
        <f t="shared" si="489"/>
        <v>8.0690000000000008</v>
      </c>
      <c r="BC284" s="47">
        <f t="shared" si="489"/>
        <v>1.4359999999999999</v>
      </c>
      <c r="BD284" s="47">
        <f t="shared" si="489"/>
        <v>3.35</v>
      </c>
      <c r="BE284" s="47">
        <f t="shared" si="489"/>
        <v>0.1</v>
      </c>
      <c r="BF284" s="47">
        <f t="shared" si="489"/>
        <v>0.47600000000000009</v>
      </c>
      <c r="BG284" s="47">
        <f t="shared" si="489"/>
        <v>0.748</v>
      </c>
      <c r="BH284" s="47">
        <f t="shared" si="489"/>
        <v>17.72</v>
      </c>
      <c r="BI284" s="47">
        <f t="shared" si="489"/>
        <v>32.08</v>
      </c>
      <c r="BJ284" s="83">
        <f t="shared" si="489"/>
        <v>4.6900000000000004</v>
      </c>
    </row>
    <row r="285" spans="1:62" s="7" customFormat="1" ht="25.5" customHeight="1" x14ac:dyDescent="0.3">
      <c r="A285" s="49" t="s">
        <v>133</v>
      </c>
      <c r="B285" s="26">
        <v>439</v>
      </c>
      <c r="C285" s="23">
        <v>200</v>
      </c>
      <c r="D285" s="23">
        <v>200</v>
      </c>
      <c r="E285" s="23">
        <v>200</v>
      </c>
      <c r="F285" s="26">
        <v>100</v>
      </c>
      <c r="G285" s="27">
        <v>56</v>
      </c>
      <c r="H285" s="14">
        <f t="shared" si="478"/>
        <v>112.00000000000001</v>
      </c>
      <c r="I285" s="14">
        <f t="shared" si="479"/>
        <v>112.00000000000001</v>
      </c>
      <c r="J285" s="14">
        <f t="shared" si="480"/>
        <v>112.00000000000001</v>
      </c>
      <c r="K285" s="27">
        <v>2.9</v>
      </c>
      <c r="L285" s="27">
        <v>3.2</v>
      </c>
      <c r="M285" s="27">
        <v>4</v>
      </c>
      <c r="N285" s="14">
        <f>K285/F285*C285</f>
        <v>5.8</v>
      </c>
      <c r="O285" s="14">
        <f t="shared" si="481"/>
        <v>6.4</v>
      </c>
      <c r="P285" s="14">
        <f t="shared" si="482"/>
        <v>8</v>
      </c>
      <c r="Q285" s="14">
        <f t="shared" si="483"/>
        <v>5.8</v>
      </c>
      <c r="R285" s="14">
        <f t="shared" si="484"/>
        <v>6.4</v>
      </c>
      <c r="S285" s="14">
        <f t="shared" si="485"/>
        <v>8</v>
      </c>
      <c r="T285" s="14">
        <f t="shared" si="486"/>
        <v>5.8</v>
      </c>
      <c r="U285" s="14">
        <f t="shared" si="487"/>
        <v>6.4</v>
      </c>
      <c r="V285" s="14">
        <f t="shared" si="488"/>
        <v>8</v>
      </c>
      <c r="W285" s="28">
        <v>304.8</v>
      </c>
      <c r="X285" s="28">
        <v>28</v>
      </c>
      <c r="Y285" s="28">
        <v>0</v>
      </c>
      <c r="Z285" s="28">
        <v>0.2</v>
      </c>
      <c r="AA285" s="15">
        <f t="shared" si="432"/>
        <v>609.6</v>
      </c>
      <c r="AB285" s="15">
        <f t="shared" si="433"/>
        <v>56.000000000000007</v>
      </c>
      <c r="AC285" s="15">
        <f t="shared" si="434"/>
        <v>0</v>
      </c>
      <c r="AD285" s="15">
        <f t="shared" si="435"/>
        <v>0.4</v>
      </c>
      <c r="AE285" s="15">
        <f t="shared" si="436"/>
        <v>609.6</v>
      </c>
      <c r="AF285" s="15">
        <f t="shared" si="437"/>
        <v>56.000000000000007</v>
      </c>
      <c r="AG285" s="15">
        <f t="shared" si="438"/>
        <v>0</v>
      </c>
      <c r="AH285" s="15">
        <f t="shared" si="439"/>
        <v>0.4</v>
      </c>
      <c r="AI285" s="15">
        <f t="shared" si="440"/>
        <v>609.6</v>
      </c>
      <c r="AJ285" s="15">
        <f t="shared" si="441"/>
        <v>56.000000000000007</v>
      </c>
      <c r="AK285" s="15">
        <f t="shared" si="442"/>
        <v>0</v>
      </c>
      <c r="AL285" s="15">
        <f t="shared" si="443"/>
        <v>0.4</v>
      </c>
      <c r="AM285" s="28">
        <v>0</v>
      </c>
      <c r="AN285" s="28">
        <v>0.06</v>
      </c>
      <c r="AO285" s="28">
        <v>0.34</v>
      </c>
      <c r="AP285" s="28">
        <v>0</v>
      </c>
      <c r="AQ285" s="28">
        <v>1.4</v>
      </c>
      <c r="AR285" s="28">
        <v>0</v>
      </c>
      <c r="AS285" s="15">
        <f t="shared" si="444"/>
        <v>0</v>
      </c>
      <c r="AT285" s="15">
        <f t="shared" si="445"/>
        <v>0.12</v>
      </c>
      <c r="AU285" s="15">
        <f t="shared" si="446"/>
        <v>0.68</v>
      </c>
      <c r="AV285" s="15">
        <f t="shared" si="447"/>
        <v>0</v>
      </c>
      <c r="AW285" s="15">
        <f t="shared" si="448"/>
        <v>2.8</v>
      </c>
      <c r="AX285" s="15">
        <f t="shared" si="449"/>
        <v>0</v>
      </c>
      <c r="AY285" s="15">
        <f t="shared" si="450"/>
        <v>0</v>
      </c>
      <c r="AZ285" s="15">
        <f t="shared" si="451"/>
        <v>0.12</v>
      </c>
      <c r="BA285" s="15">
        <f t="shared" si="452"/>
        <v>0.68</v>
      </c>
      <c r="BB285" s="15">
        <f t="shared" si="453"/>
        <v>0</v>
      </c>
      <c r="BC285" s="15">
        <f t="shared" si="454"/>
        <v>2.8</v>
      </c>
      <c r="BD285" s="15">
        <f t="shared" si="455"/>
        <v>0</v>
      </c>
      <c r="BE285" s="15">
        <f t="shared" si="456"/>
        <v>0</v>
      </c>
      <c r="BF285" s="15">
        <f t="shared" si="457"/>
        <v>0.12</v>
      </c>
      <c r="BG285" s="15">
        <f t="shared" si="458"/>
        <v>0.68</v>
      </c>
      <c r="BH285" s="15">
        <f t="shared" si="459"/>
        <v>0</v>
      </c>
      <c r="BI285" s="15">
        <f t="shared" si="460"/>
        <v>2.8</v>
      </c>
      <c r="BJ285" s="50">
        <f t="shared" si="461"/>
        <v>0</v>
      </c>
    </row>
    <row r="286" spans="1:62" s="9" customFormat="1" ht="20.100000000000001" customHeight="1" x14ac:dyDescent="0.3">
      <c r="A286" s="145" t="s">
        <v>232</v>
      </c>
      <c r="B286" s="150"/>
      <c r="C286" s="150"/>
      <c r="D286" s="150"/>
      <c r="E286" s="150"/>
      <c r="F286" s="150"/>
      <c r="G286" s="77">
        <f>SUM(G285)</f>
        <v>56</v>
      </c>
      <c r="H286" s="77">
        <f t="shared" ref="H286:BJ286" si="490">SUM(H285)</f>
        <v>112.00000000000001</v>
      </c>
      <c r="I286" s="77">
        <f t="shared" si="490"/>
        <v>112.00000000000001</v>
      </c>
      <c r="J286" s="77">
        <f t="shared" si="490"/>
        <v>112.00000000000001</v>
      </c>
      <c r="K286" s="77">
        <f t="shared" si="490"/>
        <v>2.9</v>
      </c>
      <c r="L286" s="77">
        <f t="shared" si="490"/>
        <v>3.2</v>
      </c>
      <c r="M286" s="77">
        <f t="shared" si="490"/>
        <v>4</v>
      </c>
      <c r="N286" s="77">
        <f t="shared" si="490"/>
        <v>5.8</v>
      </c>
      <c r="O286" s="77">
        <f t="shared" si="490"/>
        <v>6.4</v>
      </c>
      <c r="P286" s="77">
        <f t="shared" si="490"/>
        <v>8</v>
      </c>
      <c r="Q286" s="77">
        <f t="shared" si="490"/>
        <v>5.8</v>
      </c>
      <c r="R286" s="77">
        <f t="shared" si="490"/>
        <v>6.4</v>
      </c>
      <c r="S286" s="77">
        <f t="shared" si="490"/>
        <v>8</v>
      </c>
      <c r="T286" s="77">
        <f t="shared" si="490"/>
        <v>5.8</v>
      </c>
      <c r="U286" s="77">
        <f t="shared" si="490"/>
        <v>6.4</v>
      </c>
      <c r="V286" s="77">
        <f t="shared" si="490"/>
        <v>8</v>
      </c>
      <c r="W286" s="77">
        <f t="shared" si="490"/>
        <v>304.8</v>
      </c>
      <c r="X286" s="77">
        <f t="shared" si="490"/>
        <v>28</v>
      </c>
      <c r="Y286" s="77">
        <f t="shared" si="490"/>
        <v>0</v>
      </c>
      <c r="Z286" s="77">
        <f t="shared" si="490"/>
        <v>0.2</v>
      </c>
      <c r="AA286" s="77">
        <f t="shared" si="490"/>
        <v>609.6</v>
      </c>
      <c r="AB286" s="77">
        <f t="shared" si="490"/>
        <v>56.000000000000007</v>
      </c>
      <c r="AC286" s="77">
        <f t="shared" si="490"/>
        <v>0</v>
      </c>
      <c r="AD286" s="77">
        <f t="shared" si="490"/>
        <v>0.4</v>
      </c>
      <c r="AE286" s="77">
        <f t="shared" si="490"/>
        <v>609.6</v>
      </c>
      <c r="AF286" s="77">
        <f t="shared" si="490"/>
        <v>56.000000000000007</v>
      </c>
      <c r="AG286" s="77">
        <f t="shared" si="490"/>
        <v>0</v>
      </c>
      <c r="AH286" s="77">
        <f t="shared" si="490"/>
        <v>0.4</v>
      </c>
      <c r="AI286" s="77">
        <f t="shared" si="490"/>
        <v>609.6</v>
      </c>
      <c r="AJ286" s="77">
        <f t="shared" si="490"/>
        <v>56.000000000000007</v>
      </c>
      <c r="AK286" s="77">
        <f t="shared" si="490"/>
        <v>0</v>
      </c>
      <c r="AL286" s="77">
        <f t="shared" si="490"/>
        <v>0.4</v>
      </c>
      <c r="AM286" s="77">
        <f t="shared" si="490"/>
        <v>0</v>
      </c>
      <c r="AN286" s="77">
        <f t="shared" si="490"/>
        <v>0.06</v>
      </c>
      <c r="AO286" s="77">
        <f t="shared" si="490"/>
        <v>0.34</v>
      </c>
      <c r="AP286" s="77">
        <f t="shared" si="490"/>
        <v>0</v>
      </c>
      <c r="AQ286" s="77">
        <f t="shared" si="490"/>
        <v>1.4</v>
      </c>
      <c r="AR286" s="77">
        <f t="shared" si="490"/>
        <v>0</v>
      </c>
      <c r="AS286" s="77">
        <f t="shared" si="490"/>
        <v>0</v>
      </c>
      <c r="AT286" s="77">
        <f t="shared" si="490"/>
        <v>0.12</v>
      </c>
      <c r="AU286" s="77">
        <f t="shared" si="490"/>
        <v>0.68</v>
      </c>
      <c r="AV286" s="77">
        <f t="shared" si="490"/>
        <v>0</v>
      </c>
      <c r="AW286" s="77">
        <f t="shared" si="490"/>
        <v>2.8</v>
      </c>
      <c r="AX286" s="77">
        <f t="shared" si="490"/>
        <v>0</v>
      </c>
      <c r="AY286" s="77">
        <f t="shared" si="490"/>
        <v>0</v>
      </c>
      <c r="AZ286" s="77">
        <f t="shared" si="490"/>
        <v>0.12</v>
      </c>
      <c r="BA286" s="77">
        <f t="shared" si="490"/>
        <v>0.68</v>
      </c>
      <c r="BB286" s="77">
        <f t="shared" si="490"/>
        <v>0</v>
      </c>
      <c r="BC286" s="77">
        <f t="shared" si="490"/>
        <v>2.8</v>
      </c>
      <c r="BD286" s="77">
        <f t="shared" si="490"/>
        <v>0</v>
      </c>
      <c r="BE286" s="77">
        <f t="shared" si="490"/>
        <v>0</v>
      </c>
      <c r="BF286" s="77">
        <f t="shared" si="490"/>
        <v>0.12</v>
      </c>
      <c r="BG286" s="77">
        <f t="shared" si="490"/>
        <v>0.68</v>
      </c>
      <c r="BH286" s="77">
        <f t="shared" si="490"/>
        <v>0</v>
      </c>
      <c r="BI286" s="77">
        <f t="shared" si="490"/>
        <v>2.8</v>
      </c>
      <c r="BJ286" s="52">
        <f t="shared" si="490"/>
        <v>0</v>
      </c>
    </row>
    <row r="287" spans="1:62" s="11" customFormat="1" ht="29.25" customHeight="1" thickBot="1" x14ac:dyDescent="0.35">
      <c r="A287" s="153" t="s">
        <v>58</v>
      </c>
      <c r="B287" s="154"/>
      <c r="C287" s="154"/>
      <c r="D287" s="154"/>
      <c r="E287" s="154"/>
      <c r="F287" s="154"/>
      <c r="G287" s="43">
        <f>SUM(G286,G284,G277,G273,G265)</f>
        <v>4038.51</v>
      </c>
      <c r="H287" s="43">
        <f t="shared" ref="H287:BJ287" si="491">SUM(H286,H284,H277,H273,H265)</f>
        <v>3328.7777777777778</v>
      </c>
      <c r="I287" s="43">
        <f t="shared" si="491"/>
        <v>4051.0277777777778</v>
      </c>
      <c r="J287" s="43">
        <f t="shared" si="491"/>
        <v>5685.5544444444449</v>
      </c>
      <c r="K287" s="43">
        <f t="shared" si="491"/>
        <v>149.07</v>
      </c>
      <c r="L287" s="43">
        <f t="shared" si="491"/>
        <v>144.52000000000001</v>
      </c>
      <c r="M287" s="43">
        <f t="shared" si="491"/>
        <v>533.93999999999994</v>
      </c>
      <c r="N287" s="43">
        <f t="shared" si="491"/>
        <v>134.99222222222224</v>
      </c>
      <c r="O287" s="43">
        <f t="shared" si="491"/>
        <v>131.35666666666668</v>
      </c>
      <c r="P287" s="43">
        <f t="shared" si="491"/>
        <v>382.31533333333334</v>
      </c>
      <c r="Q287" s="43">
        <f t="shared" si="491"/>
        <v>162.52722222222224</v>
      </c>
      <c r="R287" s="43">
        <f t="shared" si="491"/>
        <v>160.88666666666668</v>
      </c>
      <c r="S287" s="43">
        <f t="shared" si="491"/>
        <v>454.19533333333334</v>
      </c>
      <c r="T287" s="43">
        <f t="shared" si="491"/>
        <v>216.67888888888888</v>
      </c>
      <c r="U287" s="43">
        <f t="shared" si="491"/>
        <v>212.78222222222223</v>
      </c>
      <c r="V287" s="43">
        <f t="shared" si="491"/>
        <v>697.30622222222223</v>
      </c>
      <c r="W287" s="43">
        <f t="shared" si="491"/>
        <v>2302.5199999999995</v>
      </c>
      <c r="X287" s="43">
        <f t="shared" si="491"/>
        <v>331.71999999999997</v>
      </c>
      <c r="Y287" s="43">
        <f t="shared" si="491"/>
        <v>1850.9599999999998</v>
      </c>
      <c r="Z287" s="43">
        <f t="shared" si="491"/>
        <v>23.950000000000003</v>
      </c>
      <c r="AA287" s="43">
        <f t="shared" si="491"/>
        <v>1863.8969999999999</v>
      </c>
      <c r="AB287" s="43">
        <f t="shared" si="491"/>
        <v>375.77699999999999</v>
      </c>
      <c r="AC287" s="43">
        <f t="shared" si="491"/>
        <v>1630.1780000000003</v>
      </c>
      <c r="AD287" s="43">
        <f t="shared" si="491"/>
        <v>28.409999999999997</v>
      </c>
      <c r="AE287" s="43">
        <f t="shared" si="491"/>
        <v>1968.1769999999999</v>
      </c>
      <c r="AF287" s="43">
        <f t="shared" si="491"/>
        <v>435.84200000000004</v>
      </c>
      <c r="AG287" s="43">
        <f t="shared" si="491"/>
        <v>1977.9830000000002</v>
      </c>
      <c r="AH287" s="43">
        <f t="shared" si="491"/>
        <v>32.909999999999997</v>
      </c>
      <c r="AI287" s="43">
        <f t="shared" si="491"/>
        <v>2094.9560000000001</v>
      </c>
      <c r="AJ287" s="43">
        <f t="shared" si="491"/>
        <v>486.40549999999996</v>
      </c>
      <c r="AK287" s="43">
        <f t="shared" si="491"/>
        <v>2535.9225000000001</v>
      </c>
      <c r="AL287" s="43">
        <f t="shared" si="491"/>
        <v>37.902000000000001</v>
      </c>
      <c r="AM287" s="43">
        <f t="shared" si="491"/>
        <v>2</v>
      </c>
      <c r="AN287" s="43">
        <f t="shared" si="491"/>
        <v>2.2100000000000004</v>
      </c>
      <c r="AO287" s="43">
        <f t="shared" si="491"/>
        <v>2.6900000000000004</v>
      </c>
      <c r="AP287" s="43">
        <f t="shared" si="491"/>
        <v>28.330000000000002</v>
      </c>
      <c r="AQ287" s="43">
        <f t="shared" si="491"/>
        <v>151.22</v>
      </c>
      <c r="AR287" s="43">
        <f t="shared" si="491"/>
        <v>16.91</v>
      </c>
      <c r="AS287" s="43">
        <f t="shared" si="491"/>
        <v>2.7090000000000001</v>
      </c>
      <c r="AT287" s="43">
        <f t="shared" si="491"/>
        <v>2.1959</v>
      </c>
      <c r="AU287" s="43">
        <f t="shared" si="491"/>
        <v>3.0338000000000003</v>
      </c>
      <c r="AV287" s="43">
        <f t="shared" si="491"/>
        <v>31.996000000000002</v>
      </c>
      <c r="AW287" s="43">
        <f t="shared" si="491"/>
        <v>111.221</v>
      </c>
      <c r="AX287" s="43">
        <f t="shared" si="491"/>
        <v>18.617000000000001</v>
      </c>
      <c r="AY287" s="43">
        <f t="shared" si="491"/>
        <v>2.8840000000000003</v>
      </c>
      <c r="AZ287" s="43">
        <f t="shared" si="491"/>
        <v>2.5338000000000003</v>
      </c>
      <c r="BA287" s="43">
        <f t="shared" si="491"/>
        <v>3.4166000000000003</v>
      </c>
      <c r="BB287" s="43">
        <f t="shared" si="491"/>
        <v>42.412999999999997</v>
      </c>
      <c r="BC287" s="43">
        <f t="shared" si="491"/>
        <v>132.36599999999999</v>
      </c>
      <c r="BD287" s="43">
        <f t="shared" si="491"/>
        <v>20.138999999999999</v>
      </c>
      <c r="BE287" s="43">
        <f t="shared" si="491"/>
        <v>2.9464999999999999</v>
      </c>
      <c r="BF287" s="43">
        <f t="shared" si="491"/>
        <v>2.9128000000000003</v>
      </c>
      <c r="BG287" s="43">
        <f t="shared" si="491"/>
        <v>3.7416</v>
      </c>
      <c r="BH287" s="43">
        <f t="shared" si="491"/>
        <v>52.711500000000001</v>
      </c>
      <c r="BI287" s="43">
        <f t="shared" si="491"/>
        <v>177.85250000000002</v>
      </c>
      <c r="BJ287" s="84">
        <f t="shared" si="491"/>
        <v>23.669</v>
      </c>
    </row>
    <row r="288" spans="1:62" s="11" customFormat="1" x14ac:dyDescent="0.3">
      <c r="A288" s="59"/>
      <c r="B288" s="60"/>
      <c r="C288" s="60"/>
      <c r="D288" s="60"/>
      <c r="E288" s="60"/>
      <c r="F288" s="60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X288" s="73"/>
      <c r="Y288" s="73"/>
      <c r="Z288" s="73"/>
      <c r="AA288" s="73"/>
      <c r="AB288" s="73"/>
      <c r="AC288" s="73"/>
      <c r="AD288" s="73"/>
      <c r="AE288" s="73"/>
      <c r="AF288" s="73"/>
      <c r="AG288" s="73"/>
      <c r="AH288" s="73"/>
      <c r="AI288" s="73"/>
      <c r="AJ288" s="73"/>
      <c r="AK288" s="73"/>
      <c r="AL288" s="73"/>
      <c r="AM288" s="73"/>
      <c r="AN288" s="73"/>
      <c r="AO288" s="73"/>
      <c r="AP288" s="73"/>
      <c r="AQ288" s="73"/>
      <c r="AR288" s="73"/>
      <c r="AS288" s="73"/>
      <c r="AT288" s="73"/>
      <c r="AU288" s="73"/>
      <c r="AV288" s="73"/>
      <c r="AW288" s="73"/>
      <c r="AX288" s="73"/>
      <c r="AY288" s="73"/>
      <c r="AZ288" s="73"/>
      <c r="BA288" s="73"/>
      <c r="BB288" s="73"/>
      <c r="BC288" s="73"/>
      <c r="BD288" s="73"/>
      <c r="BE288" s="73"/>
      <c r="BF288" s="73"/>
      <c r="BG288" s="73"/>
      <c r="BH288" s="73"/>
      <c r="BI288" s="73"/>
      <c r="BJ288" s="73"/>
    </row>
    <row r="289" spans="1:62" s="11" customFormat="1" ht="14.25" customHeight="1" x14ac:dyDescent="0.3">
      <c r="A289" s="59"/>
      <c r="B289" s="60"/>
      <c r="C289" s="60"/>
      <c r="D289" s="60"/>
      <c r="E289" s="60"/>
      <c r="F289" s="60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X289" s="73"/>
      <c r="Y289" s="73"/>
      <c r="Z289" s="73"/>
      <c r="AA289" s="73"/>
      <c r="AB289" s="73"/>
      <c r="AC289" s="73"/>
      <c r="AD289" s="73"/>
      <c r="AE289" s="73"/>
      <c r="AF289" s="73"/>
      <c r="AG289" s="73"/>
      <c r="AH289" s="73"/>
      <c r="AI289" s="73"/>
      <c r="AJ289" s="73"/>
      <c r="AK289" s="73"/>
      <c r="AL289" s="73"/>
      <c r="AM289" s="73"/>
      <c r="AN289" s="73"/>
      <c r="AO289" s="73"/>
      <c r="AP289" s="73"/>
      <c r="AQ289" s="73"/>
      <c r="AR289" s="73"/>
      <c r="AS289" s="73"/>
      <c r="AT289" s="73"/>
      <c r="AU289" s="73"/>
      <c r="AV289" s="73"/>
      <c r="AW289" s="73"/>
      <c r="AX289" s="73"/>
      <c r="AY289" s="73"/>
      <c r="AZ289" s="73"/>
      <c r="BA289" s="73"/>
      <c r="BB289" s="73"/>
      <c r="BC289" s="73"/>
      <c r="BD289" s="73"/>
      <c r="BE289" s="73"/>
      <c r="BF289" s="73"/>
      <c r="BG289" s="73"/>
      <c r="BH289" s="73"/>
      <c r="BI289" s="73"/>
      <c r="BJ289" s="73"/>
    </row>
    <row r="290" spans="1:62" s="11" customFormat="1" x14ac:dyDescent="0.3">
      <c r="A290" s="59"/>
      <c r="B290" s="60"/>
      <c r="C290" s="60"/>
      <c r="D290" s="60"/>
      <c r="E290" s="60"/>
      <c r="F290" s="60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X290" s="73"/>
      <c r="Y290" s="73"/>
      <c r="Z290" s="73"/>
      <c r="AA290" s="73"/>
      <c r="AB290" s="73"/>
      <c r="AC290" s="73"/>
      <c r="AD290" s="73"/>
      <c r="AE290" s="73"/>
      <c r="AF290" s="73"/>
      <c r="AG290" s="73"/>
      <c r="AH290" s="73"/>
      <c r="AI290" s="73"/>
      <c r="AJ290" s="73"/>
      <c r="AK290" s="73"/>
      <c r="AL290" s="73"/>
      <c r="AM290" s="73"/>
      <c r="AN290" s="73"/>
      <c r="AO290" s="73"/>
      <c r="AP290" s="73"/>
      <c r="AQ290" s="73"/>
      <c r="AR290" s="73"/>
      <c r="AS290" s="73"/>
      <c r="AT290" s="73"/>
      <c r="AU290" s="73"/>
      <c r="AV290" s="73"/>
      <c r="AW290" s="73"/>
      <c r="AX290" s="73"/>
      <c r="AY290" s="73"/>
      <c r="AZ290" s="73"/>
      <c r="BA290" s="73"/>
      <c r="BB290" s="73"/>
      <c r="BC290" s="73"/>
      <c r="BD290" s="73"/>
      <c r="BE290" s="73"/>
      <c r="BF290" s="73"/>
      <c r="BG290" s="73"/>
      <c r="BH290" s="73"/>
      <c r="BI290" s="73"/>
      <c r="BJ290" s="73"/>
    </row>
    <row r="291" spans="1:62" s="11" customFormat="1" x14ac:dyDescent="0.3">
      <c r="A291" s="59"/>
      <c r="B291" s="60"/>
      <c r="C291" s="60"/>
      <c r="D291" s="60"/>
      <c r="E291" s="60"/>
      <c r="F291" s="60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X291" s="73"/>
      <c r="Y291" s="73"/>
      <c r="Z291" s="73"/>
      <c r="AA291" s="73"/>
      <c r="AB291" s="73"/>
      <c r="AC291" s="73"/>
      <c r="AD291" s="73"/>
      <c r="AE291" s="73"/>
      <c r="AF291" s="73"/>
      <c r="AG291" s="73"/>
      <c r="AH291" s="73"/>
      <c r="AI291" s="73"/>
      <c r="AJ291" s="73"/>
      <c r="AK291" s="73"/>
      <c r="AL291" s="73"/>
      <c r="AM291" s="73"/>
      <c r="AN291" s="73"/>
      <c r="AO291" s="73"/>
      <c r="AP291" s="73"/>
      <c r="AQ291" s="73"/>
      <c r="AR291" s="73"/>
      <c r="AS291" s="73"/>
      <c r="AT291" s="73"/>
      <c r="AU291" s="73"/>
      <c r="AV291" s="73"/>
      <c r="AW291" s="73"/>
      <c r="AX291" s="73"/>
      <c r="AY291" s="73"/>
      <c r="AZ291" s="73"/>
      <c r="BA291" s="73"/>
      <c r="BB291" s="73"/>
      <c r="BC291" s="73"/>
      <c r="BD291" s="73"/>
      <c r="BE291" s="73"/>
      <c r="BF291" s="73"/>
      <c r="BG291" s="73"/>
      <c r="BH291" s="73"/>
      <c r="BI291" s="73"/>
      <c r="BJ291" s="73"/>
    </row>
    <row r="292" spans="1:62" s="11" customFormat="1" x14ac:dyDescent="0.3">
      <c r="A292" s="59"/>
      <c r="B292" s="60"/>
      <c r="C292" s="60"/>
      <c r="D292" s="60"/>
      <c r="E292" s="60"/>
      <c r="F292" s="60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X292" s="73"/>
      <c r="Y292" s="73"/>
      <c r="Z292" s="73"/>
      <c r="AA292" s="73"/>
      <c r="AB292" s="73"/>
      <c r="AC292" s="73"/>
      <c r="AD292" s="73"/>
      <c r="AE292" s="73"/>
      <c r="AF292" s="73"/>
      <c r="AG292" s="73"/>
      <c r="AH292" s="73"/>
      <c r="AI292" s="73"/>
      <c r="AJ292" s="73"/>
      <c r="AK292" s="73"/>
      <c r="AL292" s="73"/>
      <c r="AM292" s="73"/>
      <c r="AN292" s="73"/>
      <c r="AO292" s="73"/>
      <c r="AP292" s="73"/>
      <c r="AQ292" s="73"/>
      <c r="AR292" s="73"/>
      <c r="AS292" s="73"/>
      <c r="AT292" s="73"/>
      <c r="AU292" s="73"/>
      <c r="AV292" s="73"/>
      <c r="AW292" s="73"/>
      <c r="AX292" s="73"/>
      <c r="AY292" s="73"/>
      <c r="AZ292" s="73"/>
      <c r="BA292" s="73"/>
      <c r="BB292" s="73"/>
      <c r="BC292" s="73"/>
      <c r="BD292" s="73"/>
      <c r="BE292" s="73"/>
      <c r="BF292" s="73"/>
      <c r="BG292" s="73"/>
      <c r="BH292" s="73"/>
      <c r="BI292" s="73"/>
      <c r="BJ292" s="73"/>
    </row>
    <row r="293" spans="1:62" s="11" customFormat="1" x14ac:dyDescent="0.3">
      <c r="A293" s="59"/>
      <c r="B293" s="60"/>
      <c r="C293" s="60"/>
      <c r="D293" s="60"/>
      <c r="E293" s="60"/>
      <c r="F293" s="60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  <c r="Z293" s="78"/>
      <c r="AA293" s="78"/>
      <c r="AB293" s="78"/>
      <c r="AC293" s="78"/>
      <c r="AD293" s="78"/>
      <c r="AE293" s="78"/>
      <c r="AF293" s="78"/>
      <c r="AG293" s="78"/>
      <c r="AH293" s="78"/>
      <c r="AI293" s="78"/>
      <c r="AJ293" s="78"/>
      <c r="AK293" s="78"/>
      <c r="AL293" s="78"/>
      <c r="AM293" s="78"/>
      <c r="AN293" s="78"/>
      <c r="AO293" s="78"/>
      <c r="AP293" s="78"/>
      <c r="AQ293" s="78"/>
      <c r="AR293" s="78"/>
      <c r="AS293" s="78"/>
      <c r="AT293" s="78"/>
      <c r="AU293" s="78"/>
      <c r="AV293" s="78"/>
      <c r="AW293" s="78"/>
      <c r="AX293" s="78"/>
      <c r="AY293" s="78"/>
      <c r="AZ293" s="78"/>
      <c r="BA293" s="78"/>
      <c r="BB293" s="78"/>
      <c r="BC293" s="78"/>
      <c r="BD293" s="78"/>
      <c r="BE293" s="78"/>
      <c r="BF293" s="78"/>
      <c r="BG293" s="78"/>
      <c r="BH293" s="78"/>
      <c r="BI293" s="78"/>
      <c r="BJ293" s="78"/>
    </row>
    <row r="294" spans="1:62" s="11" customFormat="1" x14ac:dyDescent="0.3">
      <c r="A294" s="59"/>
      <c r="B294" s="60"/>
      <c r="C294" s="60"/>
      <c r="D294" s="60"/>
      <c r="E294" s="60"/>
      <c r="F294" s="60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  <c r="Z294" s="78"/>
      <c r="AA294" s="78"/>
      <c r="AB294" s="78"/>
      <c r="AC294" s="78"/>
      <c r="AD294" s="78"/>
      <c r="AE294" s="78"/>
      <c r="AF294" s="78"/>
      <c r="AG294" s="78"/>
      <c r="AH294" s="78"/>
      <c r="AI294" s="78"/>
      <c r="AJ294" s="78"/>
      <c r="AK294" s="78"/>
      <c r="AL294" s="78"/>
      <c r="AM294" s="78"/>
      <c r="AN294" s="78"/>
      <c r="AO294" s="78"/>
      <c r="AP294" s="78"/>
      <c r="AQ294" s="78"/>
      <c r="AR294" s="78"/>
      <c r="AS294" s="78"/>
      <c r="AT294" s="78"/>
      <c r="AU294" s="78"/>
      <c r="AV294" s="78"/>
      <c r="AW294" s="78"/>
      <c r="AX294" s="78"/>
      <c r="AY294" s="78"/>
      <c r="AZ294" s="78"/>
      <c r="BA294" s="78"/>
      <c r="BB294" s="78"/>
      <c r="BC294" s="78"/>
      <c r="BD294" s="78"/>
      <c r="BE294" s="78"/>
      <c r="BF294" s="78"/>
      <c r="BG294" s="78"/>
      <c r="BH294" s="78"/>
      <c r="BI294" s="78"/>
      <c r="BJ294" s="78"/>
    </row>
    <row r="295" spans="1:62" s="11" customFormat="1" x14ac:dyDescent="0.3">
      <c r="A295" s="59"/>
      <c r="B295" s="60"/>
      <c r="C295" s="60"/>
      <c r="D295" s="60"/>
      <c r="E295" s="60"/>
      <c r="F295" s="60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X295" s="73"/>
      <c r="Y295" s="73"/>
      <c r="Z295" s="73"/>
      <c r="AA295" s="73"/>
      <c r="AB295" s="73"/>
      <c r="AC295" s="73"/>
      <c r="AD295" s="73"/>
      <c r="AE295" s="73"/>
      <c r="AF295" s="73"/>
      <c r="AG295" s="73"/>
      <c r="AH295" s="73"/>
      <c r="AI295" s="73"/>
      <c r="AJ295" s="73"/>
      <c r="AK295" s="73"/>
      <c r="AL295" s="73"/>
      <c r="AM295" s="73"/>
      <c r="AN295" s="73"/>
      <c r="AO295" s="73"/>
      <c r="AP295" s="73"/>
      <c r="AQ295" s="73"/>
      <c r="AR295" s="73"/>
      <c r="AS295" s="73"/>
      <c r="AT295" s="73"/>
      <c r="AU295" s="73"/>
      <c r="AV295" s="73"/>
      <c r="AW295" s="73"/>
      <c r="AX295" s="73"/>
      <c r="AY295" s="73"/>
      <c r="AZ295" s="73"/>
      <c r="BA295" s="73"/>
      <c r="BB295" s="73"/>
      <c r="BC295" s="73"/>
      <c r="BD295" s="73"/>
      <c r="BE295" s="73"/>
      <c r="BF295" s="73"/>
      <c r="BG295" s="73"/>
      <c r="BH295" s="73"/>
      <c r="BI295" s="73"/>
      <c r="BJ295" s="73"/>
    </row>
    <row r="296" spans="1:62" s="11" customFormat="1" x14ac:dyDescent="0.3">
      <c r="A296" s="59"/>
      <c r="B296" s="60"/>
      <c r="C296" s="60"/>
      <c r="D296" s="60"/>
      <c r="E296" s="60"/>
      <c r="F296" s="60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X296" s="73"/>
      <c r="Y296" s="73"/>
      <c r="Z296" s="73"/>
      <c r="AA296" s="73"/>
      <c r="AB296" s="73"/>
      <c r="AC296" s="73"/>
      <c r="AD296" s="73"/>
      <c r="AE296" s="73"/>
      <c r="AF296" s="73"/>
      <c r="AG296" s="73"/>
      <c r="AH296" s="73"/>
      <c r="AI296" s="73"/>
      <c r="AJ296" s="73"/>
      <c r="AK296" s="73"/>
      <c r="AL296" s="73"/>
      <c r="AM296" s="73"/>
      <c r="AN296" s="73"/>
      <c r="AO296" s="73"/>
      <c r="AP296" s="73"/>
      <c r="AQ296" s="73"/>
      <c r="AR296" s="73"/>
      <c r="AS296" s="73"/>
      <c r="AT296" s="73"/>
      <c r="AU296" s="73"/>
      <c r="AV296" s="73"/>
      <c r="AW296" s="73"/>
      <c r="AX296" s="73"/>
      <c r="AY296" s="73"/>
      <c r="AZ296" s="73"/>
      <c r="BA296" s="73"/>
      <c r="BB296" s="73"/>
      <c r="BC296" s="73"/>
      <c r="BD296" s="73"/>
      <c r="BE296" s="73"/>
      <c r="BF296" s="73"/>
      <c r="BG296" s="73"/>
      <c r="BH296" s="73"/>
      <c r="BI296" s="73"/>
      <c r="BJ296" s="73"/>
    </row>
    <row r="297" spans="1:62" s="11" customFormat="1" ht="19.5" thickBot="1" x14ac:dyDescent="0.35">
      <c r="A297" s="59"/>
      <c r="B297" s="60"/>
      <c r="C297" s="60"/>
      <c r="D297" s="60"/>
      <c r="E297" s="60"/>
      <c r="F297" s="60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  <c r="Z297" s="73"/>
      <c r="AA297" s="73"/>
      <c r="AB297" s="73"/>
      <c r="AC297" s="73"/>
      <c r="AD297" s="73"/>
      <c r="AE297" s="73"/>
      <c r="AF297" s="73"/>
      <c r="AG297" s="73"/>
      <c r="AH297" s="73"/>
      <c r="AI297" s="73"/>
      <c r="AJ297" s="73"/>
      <c r="AK297" s="73"/>
      <c r="AL297" s="73"/>
      <c r="AM297" s="73"/>
      <c r="AN297" s="73"/>
      <c r="AO297" s="73"/>
      <c r="AP297" s="73"/>
      <c r="AQ297" s="73"/>
      <c r="AR297" s="73"/>
      <c r="AS297" s="73"/>
      <c r="AT297" s="73"/>
      <c r="AU297" s="73"/>
      <c r="AV297" s="73"/>
      <c r="AW297" s="73"/>
      <c r="AX297" s="73"/>
      <c r="AY297" s="73"/>
      <c r="AZ297" s="73"/>
      <c r="BA297" s="73"/>
      <c r="BB297" s="73"/>
      <c r="BC297" s="73"/>
      <c r="BD297" s="73"/>
      <c r="BE297" s="73"/>
      <c r="BF297" s="73"/>
      <c r="BG297" s="73"/>
      <c r="BH297" s="73"/>
      <c r="BI297" s="73"/>
      <c r="BJ297" s="73"/>
    </row>
    <row r="298" spans="1:62" s="12" customFormat="1" ht="33" customHeight="1" x14ac:dyDescent="0.3">
      <c r="A298" s="85" t="s">
        <v>168</v>
      </c>
      <c r="B298" s="86"/>
      <c r="C298" s="86"/>
      <c r="D298" s="86"/>
      <c r="E298" s="86"/>
      <c r="F298" s="86"/>
      <c r="G298" s="87"/>
      <c r="H298" s="87"/>
      <c r="I298" s="87"/>
      <c r="J298" s="87"/>
      <c r="K298" s="87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8"/>
      <c r="X298" s="88"/>
      <c r="Y298" s="88"/>
      <c r="Z298" s="88"/>
      <c r="AA298" s="88"/>
      <c r="AB298" s="88"/>
      <c r="AC298" s="88"/>
      <c r="AD298" s="88"/>
      <c r="AE298" s="88"/>
      <c r="AF298" s="88"/>
      <c r="AG298" s="88"/>
      <c r="AH298" s="88"/>
      <c r="AI298" s="88"/>
      <c r="AJ298" s="88"/>
      <c r="AK298" s="88"/>
      <c r="AL298" s="88"/>
      <c r="AM298" s="88"/>
      <c r="AN298" s="88"/>
      <c r="AO298" s="88"/>
      <c r="AP298" s="88"/>
      <c r="AQ298" s="88"/>
      <c r="AR298" s="88"/>
      <c r="AS298" s="88"/>
      <c r="AT298" s="88"/>
      <c r="AU298" s="88"/>
      <c r="AV298" s="88"/>
      <c r="AW298" s="88"/>
      <c r="AX298" s="88"/>
      <c r="AY298" s="88"/>
      <c r="AZ298" s="88"/>
      <c r="BA298" s="88"/>
      <c r="BB298" s="88"/>
      <c r="BC298" s="88"/>
      <c r="BD298" s="88"/>
      <c r="BE298" s="88"/>
      <c r="BF298" s="88"/>
      <c r="BG298" s="88"/>
      <c r="BH298" s="88"/>
      <c r="BI298" s="88"/>
      <c r="BJ298" s="89"/>
    </row>
    <row r="299" spans="1:62" s="6" customFormat="1" ht="60.75" customHeight="1" x14ac:dyDescent="0.25">
      <c r="A299" s="160" t="s">
        <v>1</v>
      </c>
      <c r="B299" s="161" t="s">
        <v>2</v>
      </c>
      <c r="C299" s="156" t="s">
        <v>3</v>
      </c>
      <c r="D299" s="156"/>
      <c r="E299" s="156"/>
      <c r="F299" s="161" t="s">
        <v>4</v>
      </c>
      <c r="G299" s="158" t="s">
        <v>5</v>
      </c>
      <c r="H299" s="157" t="s">
        <v>6</v>
      </c>
      <c r="I299" s="157"/>
      <c r="J299" s="157"/>
      <c r="K299" s="158" t="s">
        <v>7</v>
      </c>
      <c r="L299" s="158"/>
      <c r="M299" s="158"/>
      <c r="N299" s="157" t="s">
        <v>8</v>
      </c>
      <c r="O299" s="157"/>
      <c r="P299" s="157"/>
      <c r="Q299" s="157"/>
      <c r="R299" s="157"/>
      <c r="S299" s="157"/>
      <c r="T299" s="157"/>
      <c r="U299" s="157"/>
      <c r="V299" s="157"/>
      <c r="W299" s="155" t="s">
        <v>9</v>
      </c>
      <c r="X299" s="159"/>
      <c r="Y299" s="159"/>
      <c r="Z299" s="159"/>
      <c r="AA299" s="151" t="s">
        <v>10</v>
      </c>
      <c r="AB299" s="151"/>
      <c r="AC299" s="151"/>
      <c r="AD299" s="151"/>
      <c r="AE299" s="151"/>
      <c r="AF299" s="151"/>
      <c r="AG299" s="151"/>
      <c r="AH299" s="151"/>
      <c r="AI299" s="151"/>
      <c r="AJ299" s="151"/>
      <c r="AK299" s="151"/>
      <c r="AL299" s="151"/>
      <c r="AM299" s="155" t="s">
        <v>11</v>
      </c>
      <c r="AN299" s="159"/>
      <c r="AO299" s="159"/>
      <c r="AP299" s="159"/>
      <c r="AQ299" s="159"/>
      <c r="AR299" s="159"/>
      <c r="AS299" s="151" t="s">
        <v>12</v>
      </c>
      <c r="AT299" s="151"/>
      <c r="AU299" s="151"/>
      <c r="AV299" s="151"/>
      <c r="AW299" s="151"/>
      <c r="AX299" s="151"/>
      <c r="AY299" s="151"/>
      <c r="AZ299" s="151"/>
      <c r="BA299" s="151"/>
      <c r="BB299" s="151"/>
      <c r="BC299" s="151"/>
      <c r="BD299" s="151"/>
      <c r="BE299" s="151"/>
      <c r="BF299" s="151"/>
      <c r="BG299" s="151"/>
      <c r="BH299" s="151"/>
      <c r="BI299" s="151"/>
      <c r="BJ299" s="152"/>
    </row>
    <row r="300" spans="1:62" s="6" customFormat="1" x14ac:dyDescent="0.25">
      <c r="A300" s="160"/>
      <c r="B300" s="161"/>
      <c r="C300" s="156"/>
      <c r="D300" s="156"/>
      <c r="E300" s="156"/>
      <c r="F300" s="161"/>
      <c r="G300" s="158"/>
      <c r="H300" s="157"/>
      <c r="I300" s="157"/>
      <c r="J300" s="157"/>
      <c r="K300" s="158" t="s">
        <v>13</v>
      </c>
      <c r="L300" s="158" t="s">
        <v>14</v>
      </c>
      <c r="M300" s="158" t="s">
        <v>15</v>
      </c>
      <c r="N300" s="157"/>
      <c r="O300" s="157"/>
      <c r="P300" s="157"/>
      <c r="Q300" s="157"/>
      <c r="R300" s="157"/>
      <c r="S300" s="157"/>
      <c r="T300" s="157"/>
      <c r="U300" s="157"/>
      <c r="V300" s="157"/>
      <c r="W300" s="155" t="s">
        <v>16</v>
      </c>
      <c r="X300" s="155" t="s">
        <v>17</v>
      </c>
      <c r="Y300" s="155" t="s">
        <v>18</v>
      </c>
      <c r="Z300" s="155" t="s">
        <v>19</v>
      </c>
      <c r="AA300" s="151"/>
      <c r="AB300" s="151"/>
      <c r="AC300" s="151"/>
      <c r="AD300" s="151"/>
      <c r="AE300" s="151"/>
      <c r="AF300" s="151"/>
      <c r="AG300" s="151"/>
      <c r="AH300" s="151"/>
      <c r="AI300" s="151"/>
      <c r="AJ300" s="151"/>
      <c r="AK300" s="151"/>
      <c r="AL300" s="151"/>
      <c r="AM300" s="155" t="s">
        <v>20</v>
      </c>
      <c r="AN300" s="155" t="s">
        <v>21</v>
      </c>
      <c r="AO300" s="155" t="s">
        <v>22</v>
      </c>
      <c r="AP300" s="155" t="s">
        <v>23</v>
      </c>
      <c r="AQ300" s="155" t="s">
        <v>24</v>
      </c>
      <c r="AR300" s="155" t="s">
        <v>25</v>
      </c>
      <c r="AS300" s="151"/>
      <c r="AT300" s="151"/>
      <c r="AU300" s="151"/>
      <c r="AV300" s="151"/>
      <c r="AW300" s="151"/>
      <c r="AX300" s="151"/>
      <c r="AY300" s="151"/>
      <c r="AZ300" s="151"/>
      <c r="BA300" s="151"/>
      <c r="BB300" s="151"/>
      <c r="BC300" s="151"/>
      <c r="BD300" s="151"/>
      <c r="BE300" s="151"/>
      <c r="BF300" s="151"/>
      <c r="BG300" s="151"/>
      <c r="BH300" s="151"/>
      <c r="BI300" s="151"/>
      <c r="BJ300" s="152"/>
    </row>
    <row r="301" spans="1:62" s="6" customFormat="1" ht="21" customHeight="1" x14ac:dyDescent="0.25">
      <c r="A301" s="160"/>
      <c r="B301" s="161"/>
      <c r="C301" s="156"/>
      <c r="D301" s="156"/>
      <c r="E301" s="156"/>
      <c r="F301" s="161"/>
      <c r="G301" s="158"/>
      <c r="H301" s="157"/>
      <c r="I301" s="157"/>
      <c r="J301" s="157"/>
      <c r="K301" s="158"/>
      <c r="L301" s="158"/>
      <c r="M301" s="158"/>
      <c r="N301" s="80" t="s">
        <v>13</v>
      </c>
      <c r="O301" s="80" t="s">
        <v>14</v>
      </c>
      <c r="P301" s="80" t="s">
        <v>15</v>
      </c>
      <c r="Q301" s="80" t="s">
        <v>13</v>
      </c>
      <c r="R301" s="80" t="s">
        <v>14</v>
      </c>
      <c r="S301" s="80" t="s">
        <v>15</v>
      </c>
      <c r="T301" s="80" t="s">
        <v>13</v>
      </c>
      <c r="U301" s="80" t="s">
        <v>14</v>
      </c>
      <c r="V301" s="80" t="s">
        <v>15</v>
      </c>
      <c r="W301" s="155"/>
      <c r="X301" s="155"/>
      <c r="Y301" s="155"/>
      <c r="Z301" s="155"/>
      <c r="AA301" s="81" t="s">
        <v>16</v>
      </c>
      <c r="AB301" s="81" t="s">
        <v>17</v>
      </c>
      <c r="AC301" s="81" t="s">
        <v>18</v>
      </c>
      <c r="AD301" s="81" t="s">
        <v>19</v>
      </c>
      <c r="AE301" s="81" t="s">
        <v>16</v>
      </c>
      <c r="AF301" s="81" t="s">
        <v>17</v>
      </c>
      <c r="AG301" s="81" t="s">
        <v>18</v>
      </c>
      <c r="AH301" s="81" t="s">
        <v>19</v>
      </c>
      <c r="AI301" s="81" t="s">
        <v>16</v>
      </c>
      <c r="AJ301" s="81" t="s">
        <v>17</v>
      </c>
      <c r="AK301" s="81" t="s">
        <v>18</v>
      </c>
      <c r="AL301" s="81" t="s">
        <v>19</v>
      </c>
      <c r="AM301" s="155"/>
      <c r="AN301" s="155"/>
      <c r="AO301" s="155"/>
      <c r="AP301" s="155" t="s">
        <v>23</v>
      </c>
      <c r="AQ301" s="155"/>
      <c r="AR301" s="155"/>
      <c r="AS301" s="81" t="s">
        <v>20</v>
      </c>
      <c r="AT301" s="81" t="s">
        <v>21</v>
      </c>
      <c r="AU301" s="81" t="s">
        <v>22</v>
      </c>
      <c r="AV301" s="81" t="s">
        <v>23</v>
      </c>
      <c r="AW301" s="81" t="s">
        <v>24</v>
      </c>
      <c r="AX301" s="81" t="s">
        <v>25</v>
      </c>
      <c r="AY301" s="81" t="s">
        <v>20</v>
      </c>
      <c r="AZ301" s="81" t="s">
        <v>21</v>
      </c>
      <c r="BA301" s="81" t="s">
        <v>22</v>
      </c>
      <c r="BB301" s="81" t="s">
        <v>23</v>
      </c>
      <c r="BC301" s="81" t="s">
        <v>24</v>
      </c>
      <c r="BD301" s="81" t="s">
        <v>25</v>
      </c>
      <c r="BE301" s="81" t="s">
        <v>20</v>
      </c>
      <c r="BF301" s="81" t="s">
        <v>21</v>
      </c>
      <c r="BG301" s="81" t="s">
        <v>22</v>
      </c>
      <c r="BH301" s="81" t="s">
        <v>23</v>
      </c>
      <c r="BI301" s="81" t="s">
        <v>24</v>
      </c>
      <c r="BJ301" s="48" t="s">
        <v>25</v>
      </c>
    </row>
    <row r="302" spans="1:62" s="7" customFormat="1" ht="57" customHeight="1" x14ac:dyDescent="0.3">
      <c r="A302" s="49" t="s">
        <v>169</v>
      </c>
      <c r="B302" s="26">
        <v>176</v>
      </c>
      <c r="C302" s="23">
        <v>200</v>
      </c>
      <c r="D302" s="23">
        <v>250</v>
      </c>
      <c r="E302" s="23">
        <v>300</v>
      </c>
      <c r="F302" s="26">
        <v>250</v>
      </c>
      <c r="G302" s="27">
        <v>330</v>
      </c>
      <c r="H302" s="14">
        <f t="shared" ref="H302:H307" si="492">G302/F302*C302</f>
        <v>264</v>
      </c>
      <c r="I302" s="14">
        <f t="shared" ref="I302:I307" si="493">G302/F302*D302</f>
        <v>330</v>
      </c>
      <c r="J302" s="14">
        <f t="shared" ref="J302:J307" si="494">G302/F302*E302</f>
        <v>396</v>
      </c>
      <c r="K302" s="27">
        <v>10.199999999999999</v>
      </c>
      <c r="L302" s="27">
        <v>12.3</v>
      </c>
      <c r="M302" s="27">
        <v>44.5</v>
      </c>
      <c r="N302" s="14">
        <f t="shared" ref="N302:N307" si="495">K302/F302*C302</f>
        <v>8.1599999999999984</v>
      </c>
      <c r="O302" s="14">
        <f t="shared" ref="O302:O307" si="496">L302/F302*C302</f>
        <v>9.84</v>
      </c>
      <c r="P302" s="14">
        <f t="shared" ref="P302:P307" si="497">M302/F302*C302</f>
        <v>35.6</v>
      </c>
      <c r="Q302" s="14">
        <f t="shared" ref="Q302:Q307" si="498">K302/F302*D302</f>
        <v>10.199999999999999</v>
      </c>
      <c r="R302" s="14">
        <f t="shared" ref="R302:R307" si="499">L302/F302*D302</f>
        <v>12.3</v>
      </c>
      <c r="S302" s="14">
        <f t="shared" ref="S302:S307" si="500">M302/F302*D302</f>
        <v>44.5</v>
      </c>
      <c r="T302" s="14">
        <f t="shared" ref="T302:T307" si="501">K302/F302*E302</f>
        <v>12.239999999999998</v>
      </c>
      <c r="U302" s="14">
        <f t="shared" ref="U302:U307" si="502">L302/F302*E302</f>
        <v>14.76</v>
      </c>
      <c r="V302" s="14">
        <f t="shared" ref="V302:V307" si="503">M302/F302*E302</f>
        <v>53.4</v>
      </c>
      <c r="W302" s="28">
        <v>95.99</v>
      </c>
      <c r="X302" s="28">
        <v>27.09</v>
      </c>
      <c r="Y302" s="28">
        <v>109.6</v>
      </c>
      <c r="Z302" s="28">
        <v>0.65</v>
      </c>
      <c r="AA302" s="15">
        <f>W302/100*C302</f>
        <v>191.98</v>
      </c>
      <c r="AB302" s="15">
        <f>X302/100*C302</f>
        <v>54.179999999999993</v>
      </c>
      <c r="AC302" s="15">
        <f>Y302/100*C302</f>
        <v>219.19999999999996</v>
      </c>
      <c r="AD302" s="15">
        <f>Z302/100*C302</f>
        <v>1.3</v>
      </c>
      <c r="AE302" s="15">
        <f>W302/100*D302</f>
        <v>239.97499999999999</v>
      </c>
      <c r="AF302" s="15">
        <f>X302/100*D302</f>
        <v>67.724999999999994</v>
      </c>
      <c r="AG302" s="15">
        <f>Y302/100*D302</f>
        <v>273.99999999999994</v>
      </c>
      <c r="AH302" s="15">
        <f>Z302/100*D302</f>
        <v>1.6250000000000002</v>
      </c>
      <c r="AI302" s="15">
        <f>W302/100*E302</f>
        <v>287.96999999999997</v>
      </c>
      <c r="AJ302" s="15">
        <f>X302/100*E302</f>
        <v>81.27</v>
      </c>
      <c r="AK302" s="15">
        <f>Y302/100*E302</f>
        <v>328.79999999999995</v>
      </c>
      <c r="AL302" s="15">
        <f>Z302/100*E302</f>
        <v>1.9500000000000002</v>
      </c>
      <c r="AM302" s="28">
        <v>0.03</v>
      </c>
      <c r="AN302" s="28">
        <v>0.25</v>
      </c>
      <c r="AO302" s="28">
        <v>0.14000000000000001</v>
      </c>
      <c r="AP302" s="28">
        <v>1.62</v>
      </c>
      <c r="AQ302" s="28">
        <v>8.8000000000000007</v>
      </c>
      <c r="AR302" s="28">
        <v>0.03</v>
      </c>
      <c r="AS302" s="15">
        <f>AM302/100*C302</f>
        <v>0.06</v>
      </c>
      <c r="AT302" s="15">
        <f>AN302/100*C302</f>
        <v>0.5</v>
      </c>
      <c r="AU302" s="15">
        <f>AO302/100*C302</f>
        <v>0.28000000000000003</v>
      </c>
      <c r="AV302" s="15">
        <f>AP302/100*C302</f>
        <v>3.2400000000000007</v>
      </c>
      <c r="AW302" s="15">
        <f>AQ302/100*C302</f>
        <v>17.600000000000001</v>
      </c>
      <c r="AX302" s="15">
        <f>AR302/100*C302</f>
        <v>0.06</v>
      </c>
      <c r="AY302" s="15">
        <f>AM302/100*D302</f>
        <v>7.4999999999999997E-2</v>
      </c>
      <c r="AZ302" s="15">
        <f>AN302/100*D302</f>
        <v>0.625</v>
      </c>
      <c r="BA302" s="15">
        <f>AO302/100*D302</f>
        <v>0.35000000000000003</v>
      </c>
      <c r="BB302" s="15">
        <f>AP302/100*D302</f>
        <v>4.0500000000000007</v>
      </c>
      <c r="BC302" s="15">
        <f>AQ302/100*D302</f>
        <v>22.000000000000004</v>
      </c>
      <c r="BD302" s="15">
        <f>AR302/100*D302</f>
        <v>7.4999999999999997E-2</v>
      </c>
      <c r="BE302" s="15">
        <f>AM302/100*E302</f>
        <v>0.09</v>
      </c>
      <c r="BF302" s="15">
        <f>AN302/100*E302</f>
        <v>0.75</v>
      </c>
      <c r="BG302" s="15">
        <f>AO302/100*E302</f>
        <v>0.42000000000000004</v>
      </c>
      <c r="BH302" s="15">
        <f>AP302/100*E302</f>
        <v>4.8600000000000012</v>
      </c>
      <c r="BI302" s="15">
        <f>AQ302/100*E302</f>
        <v>26.400000000000002</v>
      </c>
      <c r="BJ302" s="50">
        <f>AR302/100*E302</f>
        <v>0.09</v>
      </c>
    </row>
    <row r="303" spans="1:62" s="7" customFormat="1" ht="41.25" customHeight="1" x14ac:dyDescent="0.3">
      <c r="A303" s="49" t="s">
        <v>170</v>
      </c>
      <c r="B303" s="26" t="s">
        <v>56</v>
      </c>
      <c r="C303" s="23">
        <v>130</v>
      </c>
      <c r="D303" s="23">
        <v>130</v>
      </c>
      <c r="E303" s="23">
        <v>130</v>
      </c>
      <c r="F303" s="26">
        <v>100</v>
      </c>
      <c r="G303" s="27">
        <v>127</v>
      </c>
      <c r="H303" s="14">
        <f t="shared" si="492"/>
        <v>165.1</v>
      </c>
      <c r="I303" s="14">
        <f t="shared" si="493"/>
        <v>165.1</v>
      </c>
      <c r="J303" s="14">
        <f t="shared" si="494"/>
        <v>165.1</v>
      </c>
      <c r="K303" s="27">
        <v>4.9000000000000004</v>
      </c>
      <c r="L303" s="27">
        <v>5.4</v>
      </c>
      <c r="M303" s="27">
        <v>14.8</v>
      </c>
      <c r="N303" s="14">
        <f t="shared" si="495"/>
        <v>6.37</v>
      </c>
      <c r="O303" s="14">
        <f t="shared" si="496"/>
        <v>7.0200000000000005</v>
      </c>
      <c r="P303" s="14">
        <f t="shared" si="497"/>
        <v>19.240000000000002</v>
      </c>
      <c r="Q303" s="14">
        <f t="shared" si="498"/>
        <v>6.37</v>
      </c>
      <c r="R303" s="14">
        <f t="shared" si="499"/>
        <v>7.0200000000000005</v>
      </c>
      <c r="S303" s="14">
        <f t="shared" si="500"/>
        <v>19.240000000000002</v>
      </c>
      <c r="T303" s="14">
        <f t="shared" si="501"/>
        <v>6.37</v>
      </c>
      <c r="U303" s="14">
        <f t="shared" si="502"/>
        <v>7.0200000000000005</v>
      </c>
      <c r="V303" s="14">
        <f t="shared" si="503"/>
        <v>19.240000000000002</v>
      </c>
      <c r="W303" s="28">
        <v>0</v>
      </c>
      <c r="X303" s="28">
        <v>0</v>
      </c>
      <c r="Y303" s="28">
        <v>0</v>
      </c>
      <c r="Z303" s="28">
        <v>0</v>
      </c>
      <c r="AA303" s="15">
        <f t="shared" ref="AA303:AA327" si="504">W303/100*C303</f>
        <v>0</v>
      </c>
      <c r="AB303" s="15">
        <f t="shared" ref="AB303:AB327" si="505">X303/100*C303</f>
        <v>0</v>
      </c>
      <c r="AC303" s="15">
        <f t="shared" ref="AC303:AC327" si="506">Y303/100*C303</f>
        <v>0</v>
      </c>
      <c r="AD303" s="15">
        <f t="shared" ref="AD303:AD327" si="507">Z303/100*C303</f>
        <v>0</v>
      </c>
      <c r="AE303" s="15">
        <f t="shared" ref="AE303:AE327" si="508">W303/100*D303</f>
        <v>0</v>
      </c>
      <c r="AF303" s="15">
        <f t="shared" ref="AF303:AF327" si="509">X303/100*D303</f>
        <v>0</v>
      </c>
      <c r="AG303" s="15">
        <f t="shared" ref="AG303:AG327" si="510">Y303/100*D303</f>
        <v>0</v>
      </c>
      <c r="AH303" s="15">
        <f t="shared" ref="AH303:AH327" si="511">Z303/100*D303</f>
        <v>0</v>
      </c>
      <c r="AI303" s="15">
        <f t="shared" ref="AI303:AI328" si="512">W303/100*E303</f>
        <v>0</v>
      </c>
      <c r="AJ303" s="15">
        <f t="shared" ref="AJ303:AJ328" si="513">X303/100*E303</f>
        <v>0</v>
      </c>
      <c r="AK303" s="15">
        <f t="shared" ref="AK303:AK328" si="514">Y303/100*E303</f>
        <v>0</v>
      </c>
      <c r="AL303" s="15">
        <f t="shared" ref="AL303:AL328" si="515">Z303/100*E303</f>
        <v>0</v>
      </c>
      <c r="AM303" s="28">
        <v>0</v>
      </c>
      <c r="AN303" s="28">
        <v>0</v>
      </c>
      <c r="AO303" s="28">
        <v>0</v>
      </c>
      <c r="AP303" s="28">
        <v>0</v>
      </c>
      <c r="AQ303" s="28">
        <v>0</v>
      </c>
      <c r="AR303" s="28">
        <v>0</v>
      </c>
      <c r="AS303" s="15">
        <f t="shared" ref="AS303:AS327" si="516">AM303/100*C303</f>
        <v>0</v>
      </c>
      <c r="AT303" s="15">
        <f t="shared" ref="AT303:AT327" si="517">AN303/100*C303</f>
        <v>0</v>
      </c>
      <c r="AU303" s="15">
        <f t="shared" ref="AU303:AU327" si="518">AO303/100*C303</f>
        <v>0</v>
      </c>
      <c r="AV303" s="15">
        <f t="shared" ref="AV303:AV327" si="519">AP303/100*C303</f>
        <v>0</v>
      </c>
      <c r="AW303" s="15">
        <f t="shared" ref="AW303:AW327" si="520">AQ303/100*C303</f>
        <v>0</v>
      </c>
      <c r="AX303" s="15">
        <f t="shared" ref="AX303:AX327" si="521">AR303/100*C303</f>
        <v>0</v>
      </c>
      <c r="AY303" s="15">
        <f t="shared" ref="AY303:AY327" si="522">AM303/100*D303</f>
        <v>0</v>
      </c>
      <c r="AZ303" s="15">
        <f t="shared" ref="AZ303:AZ327" si="523">AN303/100*D303</f>
        <v>0</v>
      </c>
      <c r="BA303" s="15">
        <f t="shared" ref="BA303:BA327" si="524">AO303/100*D303</f>
        <v>0</v>
      </c>
      <c r="BB303" s="15">
        <f t="shared" ref="BB303:BB327" si="525">AP303/100*D303</f>
        <v>0</v>
      </c>
      <c r="BC303" s="15">
        <f t="shared" ref="BC303:BC327" si="526">AQ303/100*D303</f>
        <v>0</v>
      </c>
      <c r="BD303" s="15">
        <f t="shared" ref="BD303:BD327" si="527">AR303/100*D303</f>
        <v>0</v>
      </c>
      <c r="BE303" s="15">
        <f t="shared" ref="BE303:BE328" si="528">AM303/100*E303</f>
        <v>0</v>
      </c>
      <c r="BF303" s="15">
        <f t="shared" ref="BF303:BF328" si="529">AN303/100*E303</f>
        <v>0</v>
      </c>
      <c r="BG303" s="15">
        <f t="shared" ref="BG303:BG328" si="530">AO303/100*E303</f>
        <v>0</v>
      </c>
      <c r="BH303" s="15">
        <f t="shared" ref="BH303:BH328" si="531">AP303/100*E303</f>
        <v>0</v>
      </c>
      <c r="BI303" s="15">
        <f t="shared" ref="BI303:BI328" si="532">AQ303/100*E303</f>
        <v>0</v>
      </c>
      <c r="BJ303" s="50">
        <f t="shared" ref="BJ303:BJ328" si="533">AR303/100*E303</f>
        <v>0</v>
      </c>
    </row>
    <row r="304" spans="1:62" s="7" customFormat="1" ht="18" customHeight="1" x14ac:dyDescent="0.3">
      <c r="A304" s="49" t="s">
        <v>28</v>
      </c>
      <c r="B304" s="26" t="s">
        <v>29</v>
      </c>
      <c r="C304" s="23">
        <v>10</v>
      </c>
      <c r="D304" s="23">
        <v>10</v>
      </c>
      <c r="E304" s="23">
        <v>20</v>
      </c>
      <c r="F304" s="26">
        <v>20</v>
      </c>
      <c r="G304" s="27">
        <v>150</v>
      </c>
      <c r="H304" s="14">
        <f t="shared" si="492"/>
        <v>75</v>
      </c>
      <c r="I304" s="14">
        <f t="shared" si="493"/>
        <v>75</v>
      </c>
      <c r="J304" s="14">
        <f t="shared" si="494"/>
        <v>150</v>
      </c>
      <c r="K304" s="27">
        <v>0.12</v>
      </c>
      <c r="L304" s="27">
        <v>16.5</v>
      </c>
      <c r="M304" s="27">
        <v>0.16</v>
      </c>
      <c r="N304" s="14">
        <f t="shared" si="495"/>
        <v>0.06</v>
      </c>
      <c r="O304" s="14">
        <f t="shared" si="496"/>
        <v>8.25</v>
      </c>
      <c r="P304" s="14">
        <f t="shared" si="497"/>
        <v>0.08</v>
      </c>
      <c r="Q304" s="14">
        <f t="shared" si="498"/>
        <v>0.06</v>
      </c>
      <c r="R304" s="14">
        <f t="shared" si="499"/>
        <v>8.25</v>
      </c>
      <c r="S304" s="14">
        <f t="shared" si="500"/>
        <v>0.08</v>
      </c>
      <c r="T304" s="14">
        <f t="shared" si="501"/>
        <v>0.12</v>
      </c>
      <c r="U304" s="14">
        <f t="shared" si="502"/>
        <v>16.5</v>
      </c>
      <c r="V304" s="14">
        <f t="shared" si="503"/>
        <v>0.16</v>
      </c>
      <c r="W304" s="28">
        <v>12</v>
      </c>
      <c r="X304" s="28">
        <v>0</v>
      </c>
      <c r="Y304" s="28">
        <v>19</v>
      </c>
      <c r="Z304" s="28">
        <v>0.2</v>
      </c>
      <c r="AA304" s="15">
        <f t="shared" si="504"/>
        <v>1.2</v>
      </c>
      <c r="AB304" s="15">
        <f t="shared" si="505"/>
        <v>0</v>
      </c>
      <c r="AC304" s="15">
        <f t="shared" si="506"/>
        <v>1.9</v>
      </c>
      <c r="AD304" s="15">
        <f t="shared" si="507"/>
        <v>0.02</v>
      </c>
      <c r="AE304" s="15">
        <f t="shared" si="508"/>
        <v>1.2</v>
      </c>
      <c r="AF304" s="15">
        <f t="shared" si="509"/>
        <v>0</v>
      </c>
      <c r="AG304" s="15">
        <f t="shared" si="510"/>
        <v>1.9</v>
      </c>
      <c r="AH304" s="15">
        <f t="shared" si="511"/>
        <v>0.02</v>
      </c>
      <c r="AI304" s="15">
        <f t="shared" si="512"/>
        <v>2.4</v>
      </c>
      <c r="AJ304" s="15">
        <f t="shared" si="513"/>
        <v>0</v>
      </c>
      <c r="AK304" s="15">
        <f t="shared" si="514"/>
        <v>3.8</v>
      </c>
      <c r="AL304" s="15">
        <f t="shared" si="515"/>
        <v>0.04</v>
      </c>
      <c r="AM304" s="28">
        <v>0.4</v>
      </c>
      <c r="AN304" s="28">
        <v>0</v>
      </c>
      <c r="AO304" s="28">
        <v>0.1</v>
      </c>
      <c r="AP304" s="28">
        <v>0</v>
      </c>
      <c r="AQ304" s="28">
        <v>0</v>
      </c>
      <c r="AR304" s="28">
        <v>1</v>
      </c>
      <c r="AS304" s="15">
        <f t="shared" si="516"/>
        <v>0.04</v>
      </c>
      <c r="AT304" s="15">
        <f t="shared" si="517"/>
        <v>0</v>
      </c>
      <c r="AU304" s="15">
        <f t="shared" si="518"/>
        <v>0.01</v>
      </c>
      <c r="AV304" s="15">
        <f t="shared" si="519"/>
        <v>0</v>
      </c>
      <c r="AW304" s="15">
        <f t="shared" si="520"/>
        <v>0</v>
      </c>
      <c r="AX304" s="15">
        <f t="shared" si="521"/>
        <v>0.1</v>
      </c>
      <c r="AY304" s="15">
        <f t="shared" si="522"/>
        <v>0.04</v>
      </c>
      <c r="AZ304" s="15">
        <f t="shared" si="523"/>
        <v>0</v>
      </c>
      <c r="BA304" s="15">
        <f t="shared" si="524"/>
        <v>0.01</v>
      </c>
      <c r="BB304" s="15">
        <f t="shared" si="525"/>
        <v>0</v>
      </c>
      <c r="BC304" s="15">
        <f t="shared" si="526"/>
        <v>0</v>
      </c>
      <c r="BD304" s="15">
        <f t="shared" si="527"/>
        <v>0.1</v>
      </c>
      <c r="BE304" s="15">
        <f t="shared" si="528"/>
        <v>0.08</v>
      </c>
      <c r="BF304" s="15">
        <f t="shared" si="529"/>
        <v>0</v>
      </c>
      <c r="BG304" s="15">
        <f t="shared" si="530"/>
        <v>0.02</v>
      </c>
      <c r="BH304" s="15">
        <f t="shared" si="531"/>
        <v>0</v>
      </c>
      <c r="BI304" s="15">
        <f t="shared" si="532"/>
        <v>0</v>
      </c>
      <c r="BJ304" s="50">
        <f t="shared" si="533"/>
        <v>0.2</v>
      </c>
    </row>
    <row r="305" spans="1:62" s="7" customFormat="1" ht="18" customHeight="1" x14ac:dyDescent="0.3">
      <c r="A305" s="49" t="s">
        <v>43</v>
      </c>
      <c r="B305" s="26">
        <v>480</v>
      </c>
      <c r="C305" s="23">
        <v>50</v>
      </c>
      <c r="D305" s="23">
        <v>50</v>
      </c>
      <c r="E305" s="23">
        <v>50</v>
      </c>
      <c r="F305" s="26">
        <v>50</v>
      </c>
      <c r="G305" s="30">
        <v>127</v>
      </c>
      <c r="H305" s="14">
        <f t="shared" si="492"/>
        <v>127</v>
      </c>
      <c r="I305" s="14">
        <f t="shared" si="493"/>
        <v>127</v>
      </c>
      <c r="J305" s="14">
        <f t="shared" si="494"/>
        <v>127</v>
      </c>
      <c r="K305" s="30">
        <v>3.88</v>
      </c>
      <c r="L305" s="30">
        <v>1</v>
      </c>
      <c r="M305" s="30">
        <v>26.5</v>
      </c>
      <c r="N305" s="14">
        <f t="shared" si="495"/>
        <v>3.88</v>
      </c>
      <c r="O305" s="14">
        <f t="shared" si="496"/>
        <v>1</v>
      </c>
      <c r="P305" s="14">
        <f t="shared" si="497"/>
        <v>26.5</v>
      </c>
      <c r="Q305" s="14">
        <f t="shared" si="498"/>
        <v>3.88</v>
      </c>
      <c r="R305" s="14">
        <f t="shared" si="499"/>
        <v>1</v>
      </c>
      <c r="S305" s="14">
        <f t="shared" si="500"/>
        <v>26.5</v>
      </c>
      <c r="T305" s="14">
        <f t="shared" si="501"/>
        <v>3.88</v>
      </c>
      <c r="U305" s="14">
        <f t="shared" si="502"/>
        <v>1</v>
      </c>
      <c r="V305" s="14">
        <f t="shared" si="503"/>
        <v>26.5</v>
      </c>
      <c r="W305" s="28">
        <v>148.1</v>
      </c>
      <c r="X305" s="28">
        <v>16</v>
      </c>
      <c r="Y305" s="28">
        <v>52.77</v>
      </c>
      <c r="Z305" s="28">
        <v>2.4</v>
      </c>
      <c r="AA305" s="15">
        <f t="shared" si="504"/>
        <v>74.05</v>
      </c>
      <c r="AB305" s="15">
        <f t="shared" si="505"/>
        <v>8</v>
      </c>
      <c r="AC305" s="15">
        <f t="shared" si="506"/>
        <v>26.385000000000002</v>
      </c>
      <c r="AD305" s="15">
        <f t="shared" si="507"/>
        <v>1.2</v>
      </c>
      <c r="AE305" s="15">
        <f t="shared" si="508"/>
        <v>74.05</v>
      </c>
      <c r="AF305" s="15">
        <f t="shared" si="509"/>
        <v>8</v>
      </c>
      <c r="AG305" s="15">
        <f t="shared" si="510"/>
        <v>26.385000000000002</v>
      </c>
      <c r="AH305" s="15">
        <f t="shared" si="511"/>
        <v>1.2</v>
      </c>
      <c r="AI305" s="15">
        <f t="shared" si="512"/>
        <v>74.05</v>
      </c>
      <c r="AJ305" s="15">
        <f t="shared" si="513"/>
        <v>8</v>
      </c>
      <c r="AK305" s="15">
        <f t="shared" si="514"/>
        <v>26.385000000000002</v>
      </c>
      <c r="AL305" s="15">
        <f t="shared" si="515"/>
        <v>1.2</v>
      </c>
      <c r="AM305" s="28">
        <v>0</v>
      </c>
      <c r="AN305" s="28">
        <v>0.34</v>
      </c>
      <c r="AO305" s="28">
        <v>0.2</v>
      </c>
      <c r="AP305" s="28">
        <v>2.5</v>
      </c>
      <c r="AQ305" s="28">
        <v>0</v>
      </c>
      <c r="AR305" s="28">
        <v>1.5</v>
      </c>
      <c r="AS305" s="15">
        <f t="shared" si="516"/>
        <v>0</v>
      </c>
      <c r="AT305" s="15">
        <f t="shared" si="517"/>
        <v>0.17</v>
      </c>
      <c r="AU305" s="15">
        <f t="shared" si="518"/>
        <v>0.1</v>
      </c>
      <c r="AV305" s="15">
        <f t="shared" si="519"/>
        <v>1.25</v>
      </c>
      <c r="AW305" s="15">
        <f t="shared" si="520"/>
        <v>0</v>
      </c>
      <c r="AX305" s="15">
        <f t="shared" si="521"/>
        <v>0.75</v>
      </c>
      <c r="AY305" s="15">
        <f t="shared" si="522"/>
        <v>0</v>
      </c>
      <c r="AZ305" s="15">
        <f t="shared" si="523"/>
        <v>0.17</v>
      </c>
      <c r="BA305" s="15">
        <f t="shared" si="524"/>
        <v>0.1</v>
      </c>
      <c r="BB305" s="15">
        <f t="shared" si="525"/>
        <v>1.25</v>
      </c>
      <c r="BC305" s="15">
        <f t="shared" si="526"/>
        <v>0</v>
      </c>
      <c r="BD305" s="15">
        <f t="shared" si="527"/>
        <v>0.75</v>
      </c>
      <c r="BE305" s="15">
        <f t="shared" si="528"/>
        <v>0</v>
      </c>
      <c r="BF305" s="15">
        <f t="shared" si="529"/>
        <v>0.17</v>
      </c>
      <c r="BG305" s="15">
        <f t="shared" si="530"/>
        <v>0.1</v>
      </c>
      <c r="BH305" s="15">
        <f t="shared" si="531"/>
        <v>1.25</v>
      </c>
      <c r="BI305" s="15">
        <f t="shared" si="532"/>
        <v>0</v>
      </c>
      <c r="BJ305" s="50">
        <f t="shared" si="533"/>
        <v>0.75</v>
      </c>
    </row>
    <row r="306" spans="1:62" s="7" customFormat="1" ht="28.5" customHeight="1" x14ac:dyDescent="0.3">
      <c r="A306" s="49" t="s">
        <v>32</v>
      </c>
      <c r="B306" s="26" t="s">
        <v>33</v>
      </c>
      <c r="C306" s="23">
        <v>50</v>
      </c>
      <c r="D306" s="23">
        <v>75</v>
      </c>
      <c r="E306" s="23">
        <v>75</v>
      </c>
      <c r="F306" s="26">
        <v>75</v>
      </c>
      <c r="G306" s="27">
        <v>276</v>
      </c>
      <c r="H306" s="14">
        <f t="shared" si="492"/>
        <v>184</v>
      </c>
      <c r="I306" s="14">
        <f t="shared" si="493"/>
        <v>276</v>
      </c>
      <c r="J306" s="14">
        <f t="shared" si="494"/>
        <v>276</v>
      </c>
      <c r="K306" s="27">
        <v>1.8</v>
      </c>
      <c r="L306" s="27">
        <v>11</v>
      </c>
      <c r="M306" s="27">
        <v>40</v>
      </c>
      <c r="N306" s="14">
        <f t="shared" si="495"/>
        <v>1.2</v>
      </c>
      <c r="O306" s="14">
        <f t="shared" si="496"/>
        <v>7.333333333333333</v>
      </c>
      <c r="P306" s="14">
        <f t="shared" si="497"/>
        <v>26.666666666666668</v>
      </c>
      <c r="Q306" s="14">
        <f t="shared" si="498"/>
        <v>1.8</v>
      </c>
      <c r="R306" s="14">
        <f t="shared" si="499"/>
        <v>11</v>
      </c>
      <c r="S306" s="14">
        <f t="shared" si="500"/>
        <v>40</v>
      </c>
      <c r="T306" s="14">
        <f t="shared" si="501"/>
        <v>1.8</v>
      </c>
      <c r="U306" s="14">
        <f t="shared" si="502"/>
        <v>11</v>
      </c>
      <c r="V306" s="14">
        <f t="shared" si="503"/>
        <v>40</v>
      </c>
      <c r="W306" s="28">
        <v>17.88</v>
      </c>
      <c r="X306" s="28">
        <v>11.17</v>
      </c>
      <c r="Y306" s="28">
        <v>14.97</v>
      </c>
      <c r="Z306" s="28">
        <v>0.4</v>
      </c>
      <c r="AA306" s="15">
        <f t="shared" si="504"/>
        <v>8.94</v>
      </c>
      <c r="AB306" s="15">
        <f t="shared" si="505"/>
        <v>5.585</v>
      </c>
      <c r="AC306" s="15">
        <f t="shared" si="506"/>
        <v>7.4850000000000003</v>
      </c>
      <c r="AD306" s="15">
        <f t="shared" si="507"/>
        <v>0.2</v>
      </c>
      <c r="AE306" s="15">
        <f t="shared" si="508"/>
        <v>13.409999999999998</v>
      </c>
      <c r="AF306" s="15">
        <f t="shared" si="509"/>
        <v>8.3774999999999995</v>
      </c>
      <c r="AG306" s="15">
        <f t="shared" si="510"/>
        <v>11.227499999999999</v>
      </c>
      <c r="AH306" s="15">
        <f t="shared" si="511"/>
        <v>0.3</v>
      </c>
      <c r="AI306" s="15">
        <f t="shared" si="512"/>
        <v>13.409999999999998</v>
      </c>
      <c r="AJ306" s="15">
        <f t="shared" si="513"/>
        <v>8.3774999999999995</v>
      </c>
      <c r="AK306" s="15">
        <f t="shared" si="514"/>
        <v>11.227499999999999</v>
      </c>
      <c r="AL306" s="15">
        <f t="shared" si="515"/>
        <v>0.3</v>
      </c>
      <c r="AM306" s="28">
        <v>0.05</v>
      </c>
      <c r="AN306" s="28">
        <v>0.14000000000000001</v>
      </c>
      <c r="AO306" s="28">
        <v>0.14000000000000001</v>
      </c>
      <c r="AP306" s="28">
        <v>1.45</v>
      </c>
      <c r="AQ306" s="28">
        <v>9.0299999999999994</v>
      </c>
      <c r="AR306" s="28">
        <v>1.02</v>
      </c>
      <c r="AS306" s="15">
        <f t="shared" si="516"/>
        <v>2.5000000000000001E-2</v>
      </c>
      <c r="AT306" s="15">
        <f t="shared" si="517"/>
        <v>7.0000000000000007E-2</v>
      </c>
      <c r="AU306" s="15">
        <f t="shared" si="518"/>
        <v>7.0000000000000007E-2</v>
      </c>
      <c r="AV306" s="15">
        <f t="shared" si="519"/>
        <v>0.72499999999999998</v>
      </c>
      <c r="AW306" s="15">
        <f t="shared" si="520"/>
        <v>4.5149999999999997</v>
      </c>
      <c r="AX306" s="15">
        <f t="shared" si="521"/>
        <v>0.51</v>
      </c>
      <c r="AY306" s="15">
        <f t="shared" si="522"/>
        <v>3.7499999999999999E-2</v>
      </c>
      <c r="AZ306" s="15">
        <f t="shared" si="523"/>
        <v>0.10500000000000001</v>
      </c>
      <c r="BA306" s="15">
        <f t="shared" si="524"/>
        <v>0.10500000000000001</v>
      </c>
      <c r="BB306" s="15">
        <f t="shared" si="525"/>
        <v>1.0874999999999999</v>
      </c>
      <c r="BC306" s="15">
        <f t="shared" si="526"/>
        <v>6.7724999999999991</v>
      </c>
      <c r="BD306" s="15">
        <f t="shared" si="527"/>
        <v>0.76500000000000001</v>
      </c>
      <c r="BE306" s="15">
        <f t="shared" si="528"/>
        <v>3.7499999999999999E-2</v>
      </c>
      <c r="BF306" s="15">
        <f t="shared" si="529"/>
        <v>0.10500000000000001</v>
      </c>
      <c r="BG306" s="15">
        <f t="shared" si="530"/>
        <v>0.10500000000000001</v>
      </c>
      <c r="BH306" s="15">
        <f t="shared" si="531"/>
        <v>1.0874999999999999</v>
      </c>
      <c r="BI306" s="15">
        <f t="shared" si="532"/>
        <v>6.7724999999999991</v>
      </c>
      <c r="BJ306" s="50">
        <f t="shared" si="533"/>
        <v>0.76500000000000001</v>
      </c>
    </row>
    <row r="307" spans="1:62" s="7" customFormat="1" ht="34.5" customHeight="1" x14ac:dyDescent="0.3">
      <c r="A307" s="49" t="s">
        <v>88</v>
      </c>
      <c r="B307" s="26" t="s">
        <v>89</v>
      </c>
      <c r="C307" s="23">
        <v>200</v>
      </c>
      <c r="D307" s="23">
        <v>200</v>
      </c>
      <c r="E307" s="23">
        <v>200</v>
      </c>
      <c r="F307" s="26">
        <v>100</v>
      </c>
      <c r="G307" s="27">
        <v>59.7</v>
      </c>
      <c r="H307" s="14">
        <f t="shared" si="492"/>
        <v>119.39999999999999</v>
      </c>
      <c r="I307" s="14">
        <f t="shared" si="493"/>
        <v>119.39999999999999</v>
      </c>
      <c r="J307" s="14">
        <f t="shared" si="494"/>
        <v>119.39999999999999</v>
      </c>
      <c r="K307" s="27">
        <v>1.9</v>
      </c>
      <c r="L307" s="27">
        <v>1.9</v>
      </c>
      <c r="M307" s="27">
        <v>8.6999999999999993</v>
      </c>
      <c r="N307" s="14">
        <f t="shared" si="495"/>
        <v>3.8</v>
      </c>
      <c r="O307" s="14">
        <f t="shared" si="496"/>
        <v>3.8</v>
      </c>
      <c r="P307" s="14">
        <f t="shared" si="497"/>
        <v>17.399999999999999</v>
      </c>
      <c r="Q307" s="14">
        <f t="shared" si="498"/>
        <v>3.8</v>
      </c>
      <c r="R307" s="14">
        <f t="shared" si="499"/>
        <v>3.8</v>
      </c>
      <c r="S307" s="14">
        <f t="shared" si="500"/>
        <v>17.399999999999999</v>
      </c>
      <c r="T307" s="14">
        <f t="shared" si="501"/>
        <v>3.8</v>
      </c>
      <c r="U307" s="14">
        <f t="shared" si="502"/>
        <v>3.8</v>
      </c>
      <c r="V307" s="14">
        <f t="shared" si="503"/>
        <v>17.399999999999999</v>
      </c>
      <c r="W307" s="28">
        <v>1.55</v>
      </c>
      <c r="X307" s="28">
        <v>0.3</v>
      </c>
      <c r="Y307" s="28">
        <v>0</v>
      </c>
      <c r="Z307" s="28">
        <v>0.02</v>
      </c>
      <c r="AA307" s="15">
        <f t="shared" si="504"/>
        <v>3.1</v>
      </c>
      <c r="AB307" s="15">
        <f t="shared" si="505"/>
        <v>0.6</v>
      </c>
      <c r="AC307" s="15">
        <f t="shared" si="506"/>
        <v>0</v>
      </c>
      <c r="AD307" s="15">
        <f t="shared" si="507"/>
        <v>0.04</v>
      </c>
      <c r="AE307" s="15">
        <f t="shared" si="508"/>
        <v>3.1</v>
      </c>
      <c r="AF307" s="15">
        <f t="shared" si="509"/>
        <v>0.6</v>
      </c>
      <c r="AG307" s="15">
        <f t="shared" si="510"/>
        <v>0</v>
      </c>
      <c r="AH307" s="15">
        <f t="shared" si="511"/>
        <v>0.04</v>
      </c>
      <c r="AI307" s="15">
        <f t="shared" si="512"/>
        <v>3.1</v>
      </c>
      <c r="AJ307" s="15">
        <f t="shared" si="513"/>
        <v>0.6</v>
      </c>
      <c r="AK307" s="15">
        <f t="shared" si="514"/>
        <v>0</v>
      </c>
      <c r="AL307" s="15">
        <f t="shared" si="515"/>
        <v>0.04</v>
      </c>
      <c r="AM307" s="28">
        <v>0</v>
      </c>
      <c r="AN307" s="28">
        <v>0.13</v>
      </c>
      <c r="AO307" s="28">
        <v>0</v>
      </c>
      <c r="AP307" s="28">
        <v>1.47</v>
      </c>
      <c r="AQ307" s="28">
        <v>7</v>
      </c>
      <c r="AR307" s="28">
        <v>0</v>
      </c>
      <c r="AS307" s="15">
        <f t="shared" si="516"/>
        <v>0</v>
      </c>
      <c r="AT307" s="15">
        <f t="shared" si="517"/>
        <v>0.26</v>
      </c>
      <c r="AU307" s="15">
        <f t="shared" si="518"/>
        <v>0</v>
      </c>
      <c r="AV307" s="15">
        <f t="shared" si="519"/>
        <v>2.94</v>
      </c>
      <c r="AW307" s="15">
        <f t="shared" si="520"/>
        <v>14.000000000000002</v>
      </c>
      <c r="AX307" s="15">
        <f t="shared" si="521"/>
        <v>0</v>
      </c>
      <c r="AY307" s="15">
        <f t="shared" si="522"/>
        <v>0</v>
      </c>
      <c r="AZ307" s="15">
        <f t="shared" si="523"/>
        <v>0.26</v>
      </c>
      <c r="BA307" s="15">
        <f t="shared" si="524"/>
        <v>0</v>
      </c>
      <c r="BB307" s="15">
        <f t="shared" si="525"/>
        <v>2.94</v>
      </c>
      <c r="BC307" s="15">
        <f t="shared" si="526"/>
        <v>14.000000000000002</v>
      </c>
      <c r="BD307" s="15">
        <f t="shared" si="527"/>
        <v>0</v>
      </c>
      <c r="BE307" s="15">
        <f t="shared" si="528"/>
        <v>0</v>
      </c>
      <c r="BF307" s="15">
        <f t="shared" si="529"/>
        <v>0.26</v>
      </c>
      <c r="BG307" s="15">
        <f t="shared" si="530"/>
        <v>0</v>
      </c>
      <c r="BH307" s="15">
        <f t="shared" si="531"/>
        <v>2.94</v>
      </c>
      <c r="BI307" s="15">
        <f t="shared" si="532"/>
        <v>14.000000000000002</v>
      </c>
      <c r="BJ307" s="50">
        <f t="shared" si="533"/>
        <v>0</v>
      </c>
    </row>
    <row r="308" spans="1:62" s="9" customFormat="1" x14ac:dyDescent="0.3">
      <c r="A308" s="145" t="s">
        <v>36</v>
      </c>
      <c r="B308" s="150"/>
      <c r="C308" s="150"/>
      <c r="D308" s="150"/>
      <c r="E308" s="150"/>
      <c r="F308" s="150"/>
      <c r="G308" s="77">
        <f t="shared" ref="G308:BJ308" si="534">SUM(G302:G307)</f>
        <v>1069.7</v>
      </c>
      <c r="H308" s="77">
        <f t="shared" si="534"/>
        <v>934.5</v>
      </c>
      <c r="I308" s="77">
        <f t="shared" si="534"/>
        <v>1092.5</v>
      </c>
      <c r="J308" s="77">
        <f t="shared" si="534"/>
        <v>1233.5</v>
      </c>
      <c r="K308" s="77">
        <f t="shared" si="534"/>
        <v>22.799999999999997</v>
      </c>
      <c r="L308" s="77">
        <f t="shared" si="534"/>
        <v>48.1</v>
      </c>
      <c r="M308" s="77">
        <f t="shared" si="534"/>
        <v>134.66</v>
      </c>
      <c r="N308" s="77">
        <f t="shared" si="534"/>
        <v>23.47</v>
      </c>
      <c r="O308" s="77">
        <f t="shared" si="534"/>
        <v>37.243333333333332</v>
      </c>
      <c r="P308" s="77">
        <f t="shared" si="534"/>
        <v>125.48666666666668</v>
      </c>
      <c r="Q308" s="77">
        <f t="shared" si="534"/>
        <v>26.11</v>
      </c>
      <c r="R308" s="77">
        <f t="shared" si="534"/>
        <v>43.37</v>
      </c>
      <c r="S308" s="77">
        <f t="shared" si="534"/>
        <v>147.72</v>
      </c>
      <c r="T308" s="77">
        <f t="shared" si="534"/>
        <v>28.21</v>
      </c>
      <c r="U308" s="77">
        <f t="shared" si="534"/>
        <v>54.08</v>
      </c>
      <c r="V308" s="77">
        <f t="shared" si="534"/>
        <v>156.70000000000002</v>
      </c>
      <c r="W308" s="77">
        <f t="shared" si="534"/>
        <v>275.52</v>
      </c>
      <c r="X308" s="77">
        <f t="shared" si="534"/>
        <v>54.56</v>
      </c>
      <c r="Y308" s="77">
        <f t="shared" si="534"/>
        <v>196.34</v>
      </c>
      <c r="Z308" s="77">
        <f t="shared" si="534"/>
        <v>3.67</v>
      </c>
      <c r="AA308" s="77">
        <f t="shared" si="534"/>
        <v>279.27</v>
      </c>
      <c r="AB308" s="77">
        <f t="shared" si="534"/>
        <v>68.364999999999981</v>
      </c>
      <c r="AC308" s="77">
        <f t="shared" si="534"/>
        <v>254.96999999999997</v>
      </c>
      <c r="AD308" s="77">
        <f t="shared" si="534"/>
        <v>2.7600000000000002</v>
      </c>
      <c r="AE308" s="77">
        <f t="shared" si="534"/>
        <v>331.73500000000001</v>
      </c>
      <c r="AF308" s="77">
        <f t="shared" si="534"/>
        <v>84.702499999999986</v>
      </c>
      <c r="AG308" s="77">
        <f t="shared" si="534"/>
        <v>313.51249999999993</v>
      </c>
      <c r="AH308" s="77">
        <f t="shared" si="534"/>
        <v>3.1850000000000001</v>
      </c>
      <c r="AI308" s="77">
        <f t="shared" si="534"/>
        <v>380.93</v>
      </c>
      <c r="AJ308" s="77">
        <f t="shared" si="534"/>
        <v>98.247499999999988</v>
      </c>
      <c r="AK308" s="77">
        <f t="shared" si="534"/>
        <v>370.21249999999998</v>
      </c>
      <c r="AL308" s="77">
        <f t="shared" si="534"/>
        <v>3.5300000000000002</v>
      </c>
      <c r="AM308" s="77">
        <f t="shared" si="534"/>
        <v>0.48000000000000004</v>
      </c>
      <c r="AN308" s="77">
        <f t="shared" si="534"/>
        <v>0.8600000000000001</v>
      </c>
      <c r="AO308" s="77">
        <f t="shared" si="534"/>
        <v>0.58000000000000007</v>
      </c>
      <c r="AP308" s="77">
        <f t="shared" si="534"/>
        <v>7.04</v>
      </c>
      <c r="AQ308" s="77">
        <f t="shared" si="534"/>
        <v>24.83</v>
      </c>
      <c r="AR308" s="77">
        <f t="shared" si="534"/>
        <v>3.5500000000000003</v>
      </c>
      <c r="AS308" s="77">
        <f t="shared" si="534"/>
        <v>0.125</v>
      </c>
      <c r="AT308" s="77">
        <f t="shared" si="534"/>
        <v>1</v>
      </c>
      <c r="AU308" s="77">
        <f t="shared" si="534"/>
        <v>0.46</v>
      </c>
      <c r="AV308" s="77">
        <f t="shared" si="534"/>
        <v>8.1549999999999994</v>
      </c>
      <c r="AW308" s="77">
        <f t="shared" si="534"/>
        <v>36.115000000000002</v>
      </c>
      <c r="AX308" s="77">
        <f t="shared" si="534"/>
        <v>1.42</v>
      </c>
      <c r="AY308" s="77">
        <f t="shared" si="534"/>
        <v>0.1525</v>
      </c>
      <c r="AZ308" s="77">
        <f t="shared" si="534"/>
        <v>1.1600000000000001</v>
      </c>
      <c r="BA308" s="77">
        <f t="shared" si="534"/>
        <v>0.56500000000000006</v>
      </c>
      <c r="BB308" s="77">
        <f t="shared" si="534"/>
        <v>9.3275000000000006</v>
      </c>
      <c r="BC308" s="77">
        <f t="shared" si="534"/>
        <v>42.772500000000001</v>
      </c>
      <c r="BD308" s="77">
        <f t="shared" si="534"/>
        <v>1.69</v>
      </c>
      <c r="BE308" s="77">
        <f t="shared" si="534"/>
        <v>0.20749999999999999</v>
      </c>
      <c r="BF308" s="77">
        <f t="shared" si="534"/>
        <v>1.2850000000000001</v>
      </c>
      <c r="BG308" s="77">
        <f t="shared" si="534"/>
        <v>0.64500000000000002</v>
      </c>
      <c r="BH308" s="77">
        <f t="shared" si="534"/>
        <v>10.137500000000001</v>
      </c>
      <c r="BI308" s="77">
        <f t="shared" si="534"/>
        <v>47.172499999999999</v>
      </c>
      <c r="BJ308" s="52">
        <f t="shared" si="534"/>
        <v>1.8050000000000002</v>
      </c>
    </row>
    <row r="309" spans="1:62" s="7" customFormat="1" ht="30" customHeight="1" x14ac:dyDescent="0.3">
      <c r="A309" s="49" t="s">
        <v>171</v>
      </c>
      <c r="B309" s="26">
        <v>85</v>
      </c>
      <c r="C309" s="23">
        <v>300</v>
      </c>
      <c r="D309" s="23">
        <v>350</v>
      </c>
      <c r="E309" s="23">
        <v>400</v>
      </c>
      <c r="F309" s="26">
        <v>100</v>
      </c>
      <c r="G309" s="27">
        <v>50</v>
      </c>
      <c r="H309" s="14">
        <f t="shared" ref="H309:H315" si="535">G309/F309*C309</f>
        <v>150</v>
      </c>
      <c r="I309" s="14">
        <f t="shared" ref="I309:I315" si="536">G309/F309*D309</f>
        <v>175</v>
      </c>
      <c r="J309" s="14">
        <f t="shared" ref="J309:J315" si="537">G309/F309*E309</f>
        <v>200</v>
      </c>
      <c r="K309" s="27">
        <v>1.5</v>
      </c>
      <c r="L309" s="27">
        <v>1.8</v>
      </c>
      <c r="M309" s="27">
        <v>7</v>
      </c>
      <c r="N309" s="14">
        <f t="shared" ref="N309:N315" si="538">K309/F309*C309</f>
        <v>4.5</v>
      </c>
      <c r="O309" s="14">
        <f t="shared" ref="O309:O315" si="539">L309/F309*C309</f>
        <v>5.4</v>
      </c>
      <c r="P309" s="14">
        <f t="shared" ref="P309:P315" si="540">M309/F309*C309</f>
        <v>21.000000000000004</v>
      </c>
      <c r="Q309" s="14">
        <f t="shared" ref="Q309:Q315" si="541">K309/F309*D309</f>
        <v>5.25</v>
      </c>
      <c r="R309" s="14">
        <f t="shared" ref="R309:R315" si="542">L309/F309*D309</f>
        <v>6.3000000000000007</v>
      </c>
      <c r="S309" s="14">
        <f t="shared" ref="S309:S315" si="543">M309/F309*D309</f>
        <v>24.500000000000004</v>
      </c>
      <c r="T309" s="14">
        <f t="shared" ref="T309:T315" si="544">K309/F309*E309</f>
        <v>6</v>
      </c>
      <c r="U309" s="14">
        <f t="shared" ref="U309:U315" si="545">L309/F309*E309</f>
        <v>7.2000000000000011</v>
      </c>
      <c r="V309" s="14">
        <f t="shared" ref="V309:V315" si="546">M309/F309*E309</f>
        <v>28.000000000000004</v>
      </c>
      <c r="W309" s="28">
        <v>24.69</v>
      </c>
      <c r="X309" s="28">
        <v>17.420000000000002</v>
      </c>
      <c r="Y309" s="28">
        <v>73.97</v>
      </c>
      <c r="Z309" s="28">
        <v>2.2599999999999998</v>
      </c>
      <c r="AA309" s="15">
        <f t="shared" si="504"/>
        <v>74.070000000000007</v>
      </c>
      <c r="AB309" s="15">
        <f t="shared" si="505"/>
        <v>52.260000000000005</v>
      </c>
      <c r="AC309" s="15">
        <f t="shared" si="506"/>
        <v>221.91</v>
      </c>
      <c r="AD309" s="15">
        <f t="shared" si="507"/>
        <v>6.7799999999999994</v>
      </c>
      <c r="AE309" s="15">
        <f t="shared" si="508"/>
        <v>86.415000000000006</v>
      </c>
      <c r="AF309" s="15">
        <f t="shared" si="509"/>
        <v>60.970000000000006</v>
      </c>
      <c r="AG309" s="15">
        <f t="shared" si="510"/>
        <v>258.89499999999998</v>
      </c>
      <c r="AH309" s="15">
        <f t="shared" si="511"/>
        <v>7.9099999999999993</v>
      </c>
      <c r="AI309" s="15">
        <f t="shared" si="512"/>
        <v>98.76</v>
      </c>
      <c r="AJ309" s="15">
        <f t="shared" si="513"/>
        <v>69.680000000000007</v>
      </c>
      <c r="AK309" s="15">
        <f t="shared" si="514"/>
        <v>295.88</v>
      </c>
      <c r="AL309" s="15">
        <f t="shared" si="515"/>
        <v>9.0399999999999991</v>
      </c>
      <c r="AM309" s="28">
        <v>0.01</v>
      </c>
      <c r="AN309" s="28">
        <v>0.05</v>
      </c>
      <c r="AO309" s="28">
        <v>7.0000000000000007E-2</v>
      </c>
      <c r="AP309" s="28">
        <v>0.55000000000000004</v>
      </c>
      <c r="AQ309" s="28">
        <v>3.93</v>
      </c>
      <c r="AR309" s="28">
        <v>0.12</v>
      </c>
      <c r="AS309" s="15">
        <f t="shared" si="516"/>
        <v>3.0000000000000002E-2</v>
      </c>
      <c r="AT309" s="15">
        <f t="shared" si="517"/>
        <v>0.15</v>
      </c>
      <c r="AU309" s="15">
        <f t="shared" si="518"/>
        <v>0.21000000000000002</v>
      </c>
      <c r="AV309" s="15">
        <f t="shared" si="519"/>
        <v>1.6500000000000001</v>
      </c>
      <c r="AW309" s="15">
        <f t="shared" si="520"/>
        <v>11.790000000000001</v>
      </c>
      <c r="AX309" s="15">
        <f t="shared" si="521"/>
        <v>0.36</v>
      </c>
      <c r="AY309" s="15">
        <f t="shared" si="522"/>
        <v>3.5000000000000003E-2</v>
      </c>
      <c r="AZ309" s="15">
        <f t="shared" si="523"/>
        <v>0.17500000000000002</v>
      </c>
      <c r="BA309" s="15">
        <f t="shared" si="524"/>
        <v>0.24500000000000002</v>
      </c>
      <c r="BB309" s="15">
        <f t="shared" si="525"/>
        <v>1.9250000000000003</v>
      </c>
      <c r="BC309" s="15">
        <f t="shared" si="526"/>
        <v>13.755000000000001</v>
      </c>
      <c r="BD309" s="15">
        <f t="shared" si="527"/>
        <v>0.42</v>
      </c>
      <c r="BE309" s="15">
        <f t="shared" si="528"/>
        <v>0.04</v>
      </c>
      <c r="BF309" s="15">
        <f t="shared" si="529"/>
        <v>0.2</v>
      </c>
      <c r="BG309" s="15">
        <f t="shared" si="530"/>
        <v>0.28000000000000003</v>
      </c>
      <c r="BH309" s="15">
        <f t="shared" si="531"/>
        <v>2.2000000000000002</v>
      </c>
      <c r="BI309" s="15">
        <f t="shared" si="532"/>
        <v>15.72</v>
      </c>
      <c r="BJ309" s="50">
        <f t="shared" si="533"/>
        <v>0.48</v>
      </c>
    </row>
    <row r="310" spans="1:62" s="7" customFormat="1" ht="26.25" customHeight="1" x14ac:dyDescent="0.3">
      <c r="A310" s="49" t="s">
        <v>172</v>
      </c>
      <c r="B310" s="26">
        <v>7</v>
      </c>
      <c r="C310" s="23">
        <v>50</v>
      </c>
      <c r="D310" s="23">
        <v>50</v>
      </c>
      <c r="E310" s="23">
        <v>100</v>
      </c>
      <c r="F310" s="26">
        <v>50</v>
      </c>
      <c r="G310" s="27">
        <v>128.5</v>
      </c>
      <c r="H310" s="14">
        <f>G310/F310*C310</f>
        <v>128.5</v>
      </c>
      <c r="I310" s="14">
        <f>G310/F310*D310</f>
        <v>128.5</v>
      </c>
      <c r="J310" s="14">
        <f>G310/F310*E310</f>
        <v>257</v>
      </c>
      <c r="K310" s="27">
        <v>5.4</v>
      </c>
      <c r="L310" s="27">
        <v>6.1</v>
      </c>
      <c r="M310" s="27">
        <v>12.9</v>
      </c>
      <c r="N310" s="14">
        <f>K310/F310*C310</f>
        <v>5.4</v>
      </c>
      <c r="O310" s="14">
        <f>L310/F310*C310</f>
        <v>6.1</v>
      </c>
      <c r="P310" s="14">
        <f>M310/F310*C310</f>
        <v>12.9</v>
      </c>
      <c r="Q310" s="14">
        <f>K310/F310*D310</f>
        <v>5.4</v>
      </c>
      <c r="R310" s="14">
        <f>L310/F310*D310</f>
        <v>6.1</v>
      </c>
      <c r="S310" s="14">
        <f>M310/F310*D310</f>
        <v>12.9</v>
      </c>
      <c r="T310" s="14">
        <f>K310/F310*E310</f>
        <v>10.8</v>
      </c>
      <c r="U310" s="14">
        <f>L310/F310*E310</f>
        <v>12.2</v>
      </c>
      <c r="V310" s="14">
        <f>M310/F310*E310</f>
        <v>25.8</v>
      </c>
      <c r="W310" s="28">
        <v>70.94</v>
      </c>
      <c r="X310" s="28">
        <v>6.4</v>
      </c>
      <c r="Y310" s="28">
        <v>0</v>
      </c>
      <c r="Z310" s="28">
        <v>2.46</v>
      </c>
      <c r="AA310" s="15">
        <f>W310/100*C310</f>
        <v>35.47</v>
      </c>
      <c r="AB310" s="15">
        <f>X310/100*C310</f>
        <v>3.2</v>
      </c>
      <c r="AC310" s="15">
        <f>Y310/100*C310</f>
        <v>0</v>
      </c>
      <c r="AD310" s="15">
        <f>Z310/100*C310</f>
        <v>1.23</v>
      </c>
      <c r="AE310" s="15">
        <f>W310/100*D310</f>
        <v>35.47</v>
      </c>
      <c r="AF310" s="15">
        <f>X310/100*D310</f>
        <v>3.2</v>
      </c>
      <c r="AG310" s="15">
        <f>Y310/100*D310</f>
        <v>0</v>
      </c>
      <c r="AH310" s="15">
        <f>Z310/100*D310</f>
        <v>1.23</v>
      </c>
      <c r="AI310" s="15">
        <f>W310/100*E310</f>
        <v>70.94</v>
      </c>
      <c r="AJ310" s="15">
        <f>X310/100*E310</f>
        <v>6.4</v>
      </c>
      <c r="AK310" s="15">
        <f>Y310/100*E310</f>
        <v>0</v>
      </c>
      <c r="AL310" s="15">
        <f>Z310/100*E310</f>
        <v>2.46</v>
      </c>
      <c r="AM310" s="28">
        <v>0</v>
      </c>
      <c r="AN310" s="28">
        <v>0.17</v>
      </c>
      <c r="AO310" s="28">
        <v>0.15</v>
      </c>
      <c r="AP310" s="28">
        <v>1.38</v>
      </c>
      <c r="AQ310" s="28">
        <v>43.2</v>
      </c>
      <c r="AR310" s="28">
        <v>0</v>
      </c>
      <c r="AS310" s="15">
        <f>AM310/100*C310</f>
        <v>0</v>
      </c>
      <c r="AT310" s="15">
        <f>AN310/100*C310</f>
        <v>8.5000000000000006E-2</v>
      </c>
      <c r="AU310" s="15">
        <f>AO310/100*C310</f>
        <v>7.4999999999999997E-2</v>
      </c>
      <c r="AV310" s="15">
        <f>AP310/100*C310</f>
        <v>0.69</v>
      </c>
      <c r="AW310" s="15">
        <f>AQ310/100*C310</f>
        <v>21.6</v>
      </c>
      <c r="AX310" s="15">
        <f>AR310/100*C310</f>
        <v>0</v>
      </c>
      <c r="AY310" s="15">
        <f>AM310/100*D310</f>
        <v>0</v>
      </c>
      <c r="AZ310" s="15">
        <f>AN310/100*D310</f>
        <v>8.5000000000000006E-2</v>
      </c>
      <c r="BA310" s="15">
        <f>AO310/100*D310</f>
        <v>7.4999999999999997E-2</v>
      </c>
      <c r="BB310" s="15">
        <f>AP310/100*D310</f>
        <v>0.69</v>
      </c>
      <c r="BC310" s="15">
        <f>AQ310/100*D310</f>
        <v>21.6</v>
      </c>
      <c r="BD310" s="15">
        <f>AR310/100*D310</f>
        <v>0</v>
      </c>
      <c r="BE310" s="15">
        <f>AM310/100*E310</f>
        <v>0</v>
      </c>
      <c r="BF310" s="15">
        <f>AN310/100*E310</f>
        <v>0.17</v>
      </c>
      <c r="BG310" s="15">
        <f>AO310/100*E310</f>
        <v>0.15</v>
      </c>
      <c r="BH310" s="15">
        <f>AP310/100*E310</f>
        <v>1.38</v>
      </c>
      <c r="BI310" s="15">
        <f>AQ310/100*E310</f>
        <v>43.2</v>
      </c>
      <c r="BJ310" s="50">
        <f>AR310/100*E310</f>
        <v>0</v>
      </c>
    </row>
    <row r="311" spans="1:62" s="7" customFormat="1" ht="26.25" customHeight="1" x14ac:dyDescent="0.3">
      <c r="A311" s="49" t="s">
        <v>30</v>
      </c>
      <c r="B311" s="26">
        <v>13</v>
      </c>
      <c r="C311" s="23">
        <v>30</v>
      </c>
      <c r="D311" s="23">
        <v>30</v>
      </c>
      <c r="E311" s="23">
        <v>60</v>
      </c>
      <c r="F311" s="26">
        <v>30</v>
      </c>
      <c r="G311" s="27">
        <v>103</v>
      </c>
      <c r="H311" s="14">
        <f>G311/F311*C311</f>
        <v>103</v>
      </c>
      <c r="I311" s="14">
        <f>G311/F311*D311</f>
        <v>103</v>
      </c>
      <c r="J311" s="14">
        <f>G311/F311*E311</f>
        <v>206</v>
      </c>
      <c r="K311" s="27">
        <v>8</v>
      </c>
      <c r="L311" s="27">
        <v>7.95</v>
      </c>
      <c r="M311" s="27">
        <v>0</v>
      </c>
      <c r="N311" s="14">
        <f>K311/F311*C311</f>
        <v>8</v>
      </c>
      <c r="O311" s="14">
        <f>L311/F311*C311</f>
        <v>7.95</v>
      </c>
      <c r="P311" s="14">
        <f>M311/F311*C311</f>
        <v>0</v>
      </c>
      <c r="Q311" s="14">
        <f>K311/F311*D311</f>
        <v>8</v>
      </c>
      <c r="R311" s="14">
        <f>L311/F311*D311</f>
        <v>7.95</v>
      </c>
      <c r="S311" s="14">
        <f>M311/F311*D311</f>
        <v>0</v>
      </c>
      <c r="T311" s="14">
        <f>K311/F311*E311</f>
        <v>16</v>
      </c>
      <c r="U311" s="14">
        <f>L311/F311*E311</f>
        <v>15.9</v>
      </c>
      <c r="V311" s="14">
        <f>M311/F311*E311</f>
        <v>0</v>
      </c>
      <c r="W311" s="28">
        <v>1000</v>
      </c>
      <c r="X311" s="28">
        <v>45</v>
      </c>
      <c r="Y311" s="28">
        <v>640</v>
      </c>
      <c r="Z311" s="28">
        <v>0.8</v>
      </c>
      <c r="AA311" s="15">
        <f>W311/100*C311</f>
        <v>300</v>
      </c>
      <c r="AB311" s="15">
        <f>X311/100*C311</f>
        <v>13.5</v>
      </c>
      <c r="AC311" s="15">
        <f>Y311/100*C311</f>
        <v>192</v>
      </c>
      <c r="AD311" s="15">
        <f>Z311/100*C311</f>
        <v>0.24</v>
      </c>
      <c r="AE311" s="15">
        <f>W311/100*D311</f>
        <v>300</v>
      </c>
      <c r="AF311" s="15">
        <f>X311/100*D311</f>
        <v>13.5</v>
      </c>
      <c r="AG311" s="15">
        <f>Y311/100*D311</f>
        <v>192</v>
      </c>
      <c r="AH311" s="15">
        <f>Z311/100*D311</f>
        <v>0.24</v>
      </c>
      <c r="AI311" s="15">
        <f>W311/100*E311</f>
        <v>600</v>
      </c>
      <c r="AJ311" s="15">
        <f>X311/100*E311</f>
        <v>27</v>
      </c>
      <c r="AK311" s="15">
        <f>Y311/100*E311</f>
        <v>384</v>
      </c>
      <c r="AL311" s="15">
        <f>Z311/100*E311</f>
        <v>0.48</v>
      </c>
      <c r="AM311" s="28">
        <v>0.23</v>
      </c>
      <c r="AN311" s="28">
        <v>0.03</v>
      </c>
      <c r="AO311" s="28">
        <v>0.3</v>
      </c>
      <c r="AP311" s="28">
        <v>0.2</v>
      </c>
      <c r="AQ311" s="28">
        <v>0.8</v>
      </c>
      <c r="AR311" s="28">
        <v>0.5</v>
      </c>
      <c r="AS311" s="15">
        <f>AM311/100*C311</f>
        <v>6.9000000000000006E-2</v>
      </c>
      <c r="AT311" s="15">
        <f>AN311/100*C311</f>
        <v>8.9999999999999993E-3</v>
      </c>
      <c r="AU311" s="15">
        <f>AO311/100*C311</f>
        <v>0.09</v>
      </c>
      <c r="AV311" s="15">
        <f>AP311/100*C311</f>
        <v>0.06</v>
      </c>
      <c r="AW311" s="15">
        <f>AQ311/100*C311</f>
        <v>0.24</v>
      </c>
      <c r="AX311" s="15">
        <f>AR311/100*C311</f>
        <v>0.15</v>
      </c>
      <c r="AY311" s="15">
        <f>AM311/100*D311</f>
        <v>6.9000000000000006E-2</v>
      </c>
      <c r="AZ311" s="15">
        <f>AN311/100*D311</f>
        <v>8.9999999999999993E-3</v>
      </c>
      <c r="BA311" s="15">
        <f>AO311/100*D311</f>
        <v>0.09</v>
      </c>
      <c r="BB311" s="15">
        <f>AP311/100*D311</f>
        <v>0.06</v>
      </c>
      <c r="BC311" s="15">
        <f>AQ311/100*D311</f>
        <v>0.24</v>
      </c>
      <c r="BD311" s="15">
        <f>AR311/100*D311</f>
        <v>0.15</v>
      </c>
      <c r="BE311" s="15">
        <f>AM311/100*E311</f>
        <v>0.13800000000000001</v>
      </c>
      <c r="BF311" s="15">
        <f>AN311/100*E311</f>
        <v>1.7999999999999999E-2</v>
      </c>
      <c r="BG311" s="15">
        <f>AO311/100*E311</f>
        <v>0.18</v>
      </c>
      <c r="BH311" s="15">
        <f>AP311/100*E311</f>
        <v>0.12</v>
      </c>
      <c r="BI311" s="15">
        <f>AQ311/100*E311</f>
        <v>0.48</v>
      </c>
      <c r="BJ311" s="50">
        <f>AR311/100*E311</f>
        <v>0.3</v>
      </c>
    </row>
    <row r="312" spans="1:62" s="7" customFormat="1" ht="28.5" customHeight="1" x14ac:dyDescent="0.3">
      <c r="A312" s="49" t="s">
        <v>173</v>
      </c>
      <c r="B312" s="26">
        <v>336</v>
      </c>
      <c r="C312" s="23">
        <v>200</v>
      </c>
      <c r="D312" s="23">
        <v>300</v>
      </c>
      <c r="E312" s="23">
        <v>400</v>
      </c>
      <c r="F312" s="26">
        <v>100</v>
      </c>
      <c r="G312" s="27">
        <v>139</v>
      </c>
      <c r="H312" s="14">
        <f t="shared" si="535"/>
        <v>278</v>
      </c>
      <c r="I312" s="14">
        <f t="shared" si="536"/>
        <v>416.99999999999994</v>
      </c>
      <c r="J312" s="14">
        <f t="shared" si="537"/>
        <v>556</v>
      </c>
      <c r="K312" s="27">
        <v>6.8</v>
      </c>
      <c r="L312" s="27">
        <v>7.5</v>
      </c>
      <c r="M312" s="27">
        <v>11</v>
      </c>
      <c r="N312" s="14">
        <f t="shared" si="538"/>
        <v>13.600000000000001</v>
      </c>
      <c r="O312" s="14">
        <f t="shared" si="539"/>
        <v>15</v>
      </c>
      <c r="P312" s="14">
        <f t="shared" si="540"/>
        <v>22</v>
      </c>
      <c r="Q312" s="14">
        <f t="shared" si="541"/>
        <v>20.400000000000002</v>
      </c>
      <c r="R312" s="14">
        <f t="shared" si="542"/>
        <v>22.5</v>
      </c>
      <c r="S312" s="14">
        <f t="shared" si="543"/>
        <v>33</v>
      </c>
      <c r="T312" s="14">
        <f t="shared" si="544"/>
        <v>27.200000000000003</v>
      </c>
      <c r="U312" s="14">
        <f t="shared" si="545"/>
        <v>30</v>
      </c>
      <c r="V312" s="14">
        <f t="shared" si="546"/>
        <v>44</v>
      </c>
      <c r="W312" s="28">
        <v>39.83</v>
      </c>
      <c r="X312" s="28">
        <v>22.62</v>
      </c>
      <c r="Y312" s="28">
        <v>77.33</v>
      </c>
      <c r="Z312" s="28">
        <v>1.06</v>
      </c>
      <c r="AA312" s="15">
        <f t="shared" si="504"/>
        <v>79.66</v>
      </c>
      <c r="AB312" s="15">
        <f t="shared" si="505"/>
        <v>45.24</v>
      </c>
      <c r="AC312" s="15">
        <f t="shared" si="506"/>
        <v>154.66</v>
      </c>
      <c r="AD312" s="15">
        <f t="shared" si="507"/>
        <v>2.12</v>
      </c>
      <c r="AE312" s="15">
        <f t="shared" si="508"/>
        <v>119.49</v>
      </c>
      <c r="AF312" s="15">
        <f t="shared" si="509"/>
        <v>67.86</v>
      </c>
      <c r="AG312" s="15">
        <f t="shared" si="510"/>
        <v>231.99</v>
      </c>
      <c r="AH312" s="15">
        <f t="shared" si="511"/>
        <v>3.18</v>
      </c>
      <c r="AI312" s="15">
        <f t="shared" si="512"/>
        <v>159.32</v>
      </c>
      <c r="AJ312" s="15">
        <f t="shared" si="513"/>
        <v>90.48</v>
      </c>
      <c r="AK312" s="15">
        <f t="shared" si="514"/>
        <v>309.32</v>
      </c>
      <c r="AL312" s="15">
        <f t="shared" si="515"/>
        <v>4.24</v>
      </c>
      <c r="AM312" s="28">
        <v>0.01</v>
      </c>
      <c r="AN312" s="28">
        <v>0.04</v>
      </c>
      <c r="AO312" s="28">
        <v>7.0000000000000007E-2</v>
      </c>
      <c r="AP312" s="28">
        <v>1.49</v>
      </c>
      <c r="AQ312" s="28">
        <v>23.22</v>
      </c>
      <c r="AR312" s="28">
        <v>0.55000000000000004</v>
      </c>
      <c r="AS312" s="15">
        <f t="shared" si="516"/>
        <v>0.02</v>
      </c>
      <c r="AT312" s="15">
        <f t="shared" si="517"/>
        <v>0.08</v>
      </c>
      <c r="AU312" s="15">
        <f t="shared" si="518"/>
        <v>0.14000000000000001</v>
      </c>
      <c r="AV312" s="15">
        <f t="shared" si="519"/>
        <v>2.98</v>
      </c>
      <c r="AW312" s="15">
        <f t="shared" si="520"/>
        <v>46.44</v>
      </c>
      <c r="AX312" s="15">
        <f t="shared" si="521"/>
        <v>1.1000000000000001</v>
      </c>
      <c r="AY312" s="15">
        <f t="shared" si="522"/>
        <v>3.0000000000000002E-2</v>
      </c>
      <c r="AZ312" s="15">
        <f t="shared" si="523"/>
        <v>0.12000000000000001</v>
      </c>
      <c r="BA312" s="15">
        <f t="shared" si="524"/>
        <v>0.21000000000000002</v>
      </c>
      <c r="BB312" s="15">
        <f t="shared" si="525"/>
        <v>4.47</v>
      </c>
      <c r="BC312" s="15">
        <f t="shared" si="526"/>
        <v>69.66</v>
      </c>
      <c r="BD312" s="15">
        <f t="shared" si="527"/>
        <v>1.6500000000000001</v>
      </c>
      <c r="BE312" s="15">
        <f t="shared" si="528"/>
        <v>0.04</v>
      </c>
      <c r="BF312" s="15">
        <f t="shared" si="529"/>
        <v>0.16</v>
      </c>
      <c r="BG312" s="15">
        <f t="shared" si="530"/>
        <v>0.28000000000000003</v>
      </c>
      <c r="BH312" s="15">
        <f t="shared" si="531"/>
        <v>5.96</v>
      </c>
      <c r="BI312" s="15">
        <f t="shared" si="532"/>
        <v>92.88</v>
      </c>
      <c r="BJ312" s="50">
        <f t="shared" si="533"/>
        <v>2.2000000000000002</v>
      </c>
    </row>
    <row r="313" spans="1:62" s="7" customFormat="1" ht="39" customHeight="1" x14ac:dyDescent="0.3">
      <c r="A313" s="49" t="s">
        <v>142</v>
      </c>
      <c r="B313" s="26">
        <v>40</v>
      </c>
      <c r="C313" s="23">
        <v>150</v>
      </c>
      <c r="D313" s="23">
        <v>150</v>
      </c>
      <c r="E313" s="23">
        <v>200</v>
      </c>
      <c r="F313" s="26">
        <v>100</v>
      </c>
      <c r="G313" s="27">
        <v>112</v>
      </c>
      <c r="H313" s="14">
        <f t="shared" si="535"/>
        <v>168.00000000000003</v>
      </c>
      <c r="I313" s="14">
        <f t="shared" si="536"/>
        <v>168.00000000000003</v>
      </c>
      <c r="J313" s="14">
        <f t="shared" si="537"/>
        <v>224.00000000000003</v>
      </c>
      <c r="K313" s="27">
        <v>1.1000000000000001</v>
      </c>
      <c r="L313" s="27">
        <v>10.199999999999999</v>
      </c>
      <c r="M313" s="27">
        <v>4.0999999999999996</v>
      </c>
      <c r="N313" s="14">
        <f t="shared" si="538"/>
        <v>1.6500000000000001</v>
      </c>
      <c r="O313" s="14">
        <f t="shared" si="539"/>
        <v>15.299999999999999</v>
      </c>
      <c r="P313" s="14">
        <f t="shared" si="540"/>
        <v>6.1499999999999995</v>
      </c>
      <c r="Q313" s="14">
        <f t="shared" si="541"/>
        <v>1.6500000000000001</v>
      </c>
      <c r="R313" s="14">
        <f t="shared" si="542"/>
        <v>15.299999999999999</v>
      </c>
      <c r="S313" s="14">
        <f t="shared" si="543"/>
        <v>6.1499999999999995</v>
      </c>
      <c r="T313" s="14">
        <f t="shared" si="544"/>
        <v>2.2000000000000002</v>
      </c>
      <c r="U313" s="14">
        <f t="shared" si="545"/>
        <v>20.399999999999999</v>
      </c>
      <c r="V313" s="14">
        <f t="shared" si="546"/>
        <v>8.1999999999999993</v>
      </c>
      <c r="W313" s="28">
        <v>15.48</v>
      </c>
      <c r="X313" s="28">
        <v>15.76</v>
      </c>
      <c r="Y313" s="28">
        <v>21.26</v>
      </c>
      <c r="Z313" s="28">
        <v>0.75</v>
      </c>
      <c r="AA313" s="15">
        <f t="shared" si="504"/>
        <v>23.22</v>
      </c>
      <c r="AB313" s="15">
        <f t="shared" si="505"/>
        <v>23.639999999999997</v>
      </c>
      <c r="AC313" s="15">
        <f t="shared" si="506"/>
        <v>31.89</v>
      </c>
      <c r="AD313" s="15">
        <f t="shared" si="507"/>
        <v>1.125</v>
      </c>
      <c r="AE313" s="15">
        <f t="shared" si="508"/>
        <v>23.22</v>
      </c>
      <c r="AF313" s="15">
        <f t="shared" si="509"/>
        <v>23.639999999999997</v>
      </c>
      <c r="AG313" s="15">
        <f t="shared" si="510"/>
        <v>31.89</v>
      </c>
      <c r="AH313" s="15">
        <f t="shared" si="511"/>
        <v>1.125</v>
      </c>
      <c r="AI313" s="15">
        <f t="shared" si="512"/>
        <v>30.959999999999997</v>
      </c>
      <c r="AJ313" s="15">
        <f t="shared" si="513"/>
        <v>31.52</v>
      </c>
      <c r="AK313" s="15">
        <f t="shared" si="514"/>
        <v>42.52</v>
      </c>
      <c r="AL313" s="15">
        <f t="shared" si="515"/>
        <v>1.5</v>
      </c>
      <c r="AM313" s="28">
        <v>0</v>
      </c>
      <c r="AN313" s="28">
        <v>0.06</v>
      </c>
      <c r="AO313" s="28">
        <v>0.05</v>
      </c>
      <c r="AP313" s="28">
        <v>0.56999999999999995</v>
      </c>
      <c r="AQ313" s="28">
        <v>73.12</v>
      </c>
      <c r="AR313" s="28">
        <v>2.1800000000000002</v>
      </c>
      <c r="AS313" s="15">
        <f t="shared" si="516"/>
        <v>0</v>
      </c>
      <c r="AT313" s="15">
        <f t="shared" si="517"/>
        <v>0.09</v>
      </c>
      <c r="AU313" s="15">
        <f t="shared" si="518"/>
        <v>7.4999999999999997E-2</v>
      </c>
      <c r="AV313" s="15">
        <f t="shared" si="519"/>
        <v>0.85499999999999987</v>
      </c>
      <c r="AW313" s="15">
        <f t="shared" si="520"/>
        <v>109.68</v>
      </c>
      <c r="AX313" s="15">
        <f t="shared" si="521"/>
        <v>3.27</v>
      </c>
      <c r="AY313" s="15">
        <f t="shared" si="522"/>
        <v>0</v>
      </c>
      <c r="AZ313" s="15">
        <f t="shared" si="523"/>
        <v>0.09</v>
      </c>
      <c r="BA313" s="15">
        <f t="shared" si="524"/>
        <v>7.4999999999999997E-2</v>
      </c>
      <c r="BB313" s="15">
        <f t="shared" si="525"/>
        <v>0.85499999999999987</v>
      </c>
      <c r="BC313" s="15">
        <f t="shared" si="526"/>
        <v>109.68</v>
      </c>
      <c r="BD313" s="15">
        <f t="shared" si="527"/>
        <v>3.27</v>
      </c>
      <c r="BE313" s="15">
        <f t="shared" si="528"/>
        <v>0</v>
      </c>
      <c r="BF313" s="15">
        <f t="shared" si="529"/>
        <v>0.12</v>
      </c>
      <c r="BG313" s="15">
        <f t="shared" si="530"/>
        <v>0.1</v>
      </c>
      <c r="BH313" s="15">
        <f t="shared" si="531"/>
        <v>1.1399999999999999</v>
      </c>
      <c r="BI313" s="15">
        <f t="shared" si="532"/>
        <v>146.24</v>
      </c>
      <c r="BJ313" s="50">
        <f t="shared" si="533"/>
        <v>4.3600000000000003</v>
      </c>
    </row>
    <row r="314" spans="1:62" s="7" customFormat="1" ht="25.5" customHeight="1" x14ac:dyDescent="0.3">
      <c r="A314" s="49" t="s">
        <v>43</v>
      </c>
      <c r="B314" s="26" t="s">
        <v>72</v>
      </c>
      <c r="C314" s="23">
        <v>50</v>
      </c>
      <c r="D314" s="23">
        <v>50</v>
      </c>
      <c r="E314" s="23">
        <v>50</v>
      </c>
      <c r="F314" s="26">
        <v>50</v>
      </c>
      <c r="G314" s="30">
        <v>127</v>
      </c>
      <c r="H314" s="14">
        <f t="shared" si="535"/>
        <v>127</v>
      </c>
      <c r="I314" s="14">
        <f t="shared" si="536"/>
        <v>127</v>
      </c>
      <c r="J314" s="14">
        <f t="shared" si="537"/>
        <v>127</v>
      </c>
      <c r="K314" s="30">
        <v>3.88</v>
      </c>
      <c r="L314" s="30">
        <v>1</v>
      </c>
      <c r="M314" s="30">
        <v>26.5</v>
      </c>
      <c r="N314" s="14">
        <f t="shared" si="538"/>
        <v>3.88</v>
      </c>
      <c r="O314" s="14">
        <f t="shared" si="539"/>
        <v>1</v>
      </c>
      <c r="P314" s="14">
        <f t="shared" si="540"/>
        <v>26.5</v>
      </c>
      <c r="Q314" s="14">
        <f t="shared" si="541"/>
        <v>3.88</v>
      </c>
      <c r="R314" s="14">
        <f t="shared" si="542"/>
        <v>1</v>
      </c>
      <c r="S314" s="14">
        <f t="shared" si="543"/>
        <v>26.5</v>
      </c>
      <c r="T314" s="14">
        <f t="shared" si="544"/>
        <v>3.88</v>
      </c>
      <c r="U314" s="14">
        <f t="shared" si="545"/>
        <v>1</v>
      </c>
      <c r="V314" s="14">
        <f t="shared" si="546"/>
        <v>26.5</v>
      </c>
      <c r="W314" s="28">
        <v>148.1</v>
      </c>
      <c r="X314" s="28">
        <v>16</v>
      </c>
      <c r="Y314" s="28">
        <v>52.77</v>
      </c>
      <c r="Z314" s="28">
        <v>2.4</v>
      </c>
      <c r="AA314" s="15">
        <f t="shared" si="504"/>
        <v>74.05</v>
      </c>
      <c r="AB314" s="15">
        <f t="shared" si="505"/>
        <v>8</v>
      </c>
      <c r="AC314" s="15">
        <f t="shared" si="506"/>
        <v>26.385000000000002</v>
      </c>
      <c r="AD314" s="15">
        <f t="shared" si="507"/>
        <v>1.2</v>
      </c>
      <c r="AE314" s="15">
        <f t="shared" si="508"/>
        <v>74.05</v>
      </c>
      <c r="AF314" s="15">
        <f t="shared" si="509"/>
        <v>8</v>
      </c>
      <c r="AG314" s="15">
        <f t="shared" si="510"/>
        <v>26.385000000000002</v>
      </c>
      <c r="AH314" s="15">
        <f t="shared" si="511"/>
        <v>1.2</v>
      </c>
      <c r="AI314" s="15">
        <f t="shared" si="512"/>
        <v>74.05</v>
      </c>
      <c r="AJ314" s="15">
        <f t="shared" si="513"/>
        <v>8</v>
      </c>
      <c r="AK314" s="15">
        <f t="shared" si="514"/>
        <v>26.385000000000002</v>
      </c>
      <c r="AL314" s="15">
        <f t="shared" si="515"/>
        <v>1.2</v>
      </c>
      <c r="AM314" s="28">
        <v>0</v>
      </c>
      <c r="AN314" s="28">
        <v>0.34</v>
      </c>
      <c r="AO314" s="28">
        <v>0.2</v>
      </c>
      <c r="AP314" s="28">
        <v>2.5</v>
      </c>
      <c r="AQ314" s="28">
        <v>0</v>
      </c>
      <c r="AR314" s="28">
        <v>1.5</v>
      </c>
      <c r="AS314" s="15">
        <f t="shared" si="516"/>
        <v>0</v>
      </c>
      <c r="AT314" s="15">
        <f t="shared" si="517"/>
        <v>0.17</v>
      </c>
      <c r="AU314" s="15">
        <f t="shared" si="518"/>
        <v>0.1</v>
      </c>
      <c r="AV314" s="15">
        <f t="shared" si="519"/>
        <v>1.25</v>
      </c>
      <c r="AW314" s="15">
        <f t="shared" si="520"/>
        <v>0</v>
      </c>
      <c r="AX314" s="15">
        <f t="shared" si="521"/>
        <v>0.75</v>
      </c>
      <c r="AY314" s="15">
        <f t="shared" si="522"/>
        <v>0</v>
      </c>
      <c r="AZ314" s="15">
        <f t="shared" si="523"/>
        <v>0.17</v>
      </c>
      <c r="BA314" s="15">
        <f t="shared" si="524"/>
        <v>0.1</v>
      </c>
      <c r="BB314" s="15">
        <f t="shared" si="525"/>
        <v>1.25</v>
      </c>
      <c r="BC314" s="15">
        <f t="shared" si="526"/>
        <v>0</v>
      </c>
      <c r="BD314" s="15">
        <f t="shared" si="527"/>
        <v>0.75</v>
      </c>
      <c r="BE314" s="15">
        <f t="shared" si="528"/>
        <v>0</v>
      </c>
      <c r="BF314" s="15">
        <f t="shared" si="529"/>
        <v>0.17</v>
      </c>
      <c r="BG314" s="15">
        <f t="shared" si="530"/>
        <v>0.1</v>
      </c>
      <c r="BH314" s="15">
        <f t="shared" si="531"/>
        <v>1.25</v>
      </c>
      <c r="BI314" s="15">
        <f t="shared" si="532"/>
        <v>0</v>
      </c>
      <c r="BJ314" s="50">
        <f t="shared" si="533"/>
        <v>0.75</v>
      </c>
    </row>
    <row r="315" spans="1:62" s="7" customFormat="1" x14ac:dyDescent="0.3">
      <c r="A315" s="49" t="s">
        <v>143</v>
      </c>
      <c r="B315" s="26">
        <v>412</v>
      </c>
      <c r="C315" s="23">
        <v>200</v>
      </c>
      <c r="D315" s="23">
        <v>200</v>
      </c>
      <c r="E315" s="23">
        <v>200</v>
      </c>
      <c r="F315" s="26">
        <v>100</v>
      </c>
      <c r="G315" s="27">
        <v>45</v>
      </c>
      <c r="H315" s="14">
        <f t="shared" si="535"/>
        <v>90</v>
      </c>
      <c r="I315" s="14">
        <f t="shared" si="536"/>
        <v>90</v>
      </c>
      <c r="J315" s="14">
        <f t="shared" si="537"/>
        <v>90</v>
      </c>
      <c r="K315" s="27">
        <v>0.2</v>
      </c>
      <c r="L315" s="27">
        <v>0.1</v>
      </c>
      <c r="M315" s="27">
        <v>10.7</v>
      </c>
      <c r="N315" s="14">
        <f t="shared" si="538"/>
        <v>0.4</v>
      </c>
      <c r="O315" s="14">
        <f t="shared" si="539"/>
        <v>0.2</v>
      </c>
      <c r="P315" s="14">
        <f t="shared" si="540"/>
        <v>21.4</v>
      </c>
      <c r="Q315" s="14">
        <f t="shared" si="541"/>
        <v>0.4</v>
      </c>
      <c r="R315" s="14">
        <f t="shared" si="542"/>
        <v>0.2</v>
      </c>
      <c r="S315" s="14">
        <f t="shared" si="543"/>
        <v>21.4</v>
      </c>
      <c r="T315" s="14">
        <f t="shared" si="544"/>
        <v>0.4</v>
      </c>
      <c r="U315" s="14">
        <f t="shared" si="545"/>
        <v>0.2</v>
      </c>
      <c r="V315" s="14">
        <f t="shared" si="546"/>
        <v>21.4</v>
      </c>
      <c r="W315" s="28">
        <v>17.88</v>
      </c>
      <c r="X315" s="28">
        <v>11.17</v>
      </c>
      <c r="Y315" s="28">
        <v>14.97</v>
      </c>
      <c r="Z315" s="28">
        <v>0.4</v>
      </c>
      <c r="AA315" s="15">
        <f t="shared" si="504"/>
        <v>35.76</v>
      </c>
      <c r="AB315" s="15">
        <f t="shared" si="505"/>
        <v>22.34</v>
      </c>
      <c r="AC315" s="15">
        <f t="shared" si="506"/>
        <v>29.94</v>
      </c>
      <c r="AD315" s="15">
        <f t="shared" si="507"/>
        <v>0.8</v>
      </c>
      <c r="AE315" s="15">
        <f t="shared" si="508"/>
        <v>35.76</v>
      </c>
      <c r="AF315" s="15">
        <f t="shared" si="509"/>
        <v>22.34</v>
      </c>
      <c r="AG315" s="15">
        <f t="shared" si="510"/>
        <v>29.94</v>
      </c>
      <c r="AH315" s="15">
        <f t="shared" si="511"/>
        <v>0.8</v>
      </c>
      <c r="AI315" s="15">
        <f t="shared" si="512"/>
        <v>35.76</v>
      </c>
      <c r="AJ315" s="15">
        <f t="shared" si="513"/>
        <v>22.34</v>
      </c>
      <c r="AK315" s="15">
        <f t="shared" si="514"/>
        <v>29.94</v>
      </c>
      <c r="AL315" s="15">
        <f t="shared" si="515"/>
        <v>0.8</v>
      </c>
      <c r="AM315" s="28">
        <v>0.05</v>
      </c>
      <c r="AN315" s="28">
        <v>0.14000000000000001</v>
      </c>
      <c r="AO315" s="28">
        <v>0.14000000000000001</v>
      </c>
      <c r="AP315" s="28">
        <v>1.45</v>
      </c>
      <c r="AQ315" s="28">
        <v>9.0299999999999994</v>
      </c>
      <c r="AR315" s="28">
        <v>1.02</v>
      </c>
      <c r="AS315" s="15">
        <f t="shared" si="516"/>
        <v>0.1</v>
      </c>
      <c r="AT315" s="15">
        <f t="shared" si="517"/>
        <v>0.28000000000000003</v>
      </c>
      <c r="AU315" s="15">
        <f t="shared" si="518"/>
        <v>0.28000000000000003</v>
      </c>
      <c r="AV315" s="15">
        <f t="shared" si="519"/>
        <v>2.9</v>
      </c>
      <c r="AW315" s="15">
        <f t="shared" si="520"/>
        <v>18.059999999999999</v>
      </c>
      <c r="AX315" s="15">
        <f t="shared" si="521"/>
        <v>2.04</v>
      </c>
      <c r="AY315" s="15">
        <f t="shared" si="522"/>
        <v>0.1</v>
      </c>
      <c r="AZ315" s="15">
        <f t="shared" si="523"/>
        <v>0.28000000000000003</v>
      </c>
      <c r="BA315" s="15">
        <f t="shared" si="524"/>
        <v>0.28000000000000003</v>
      </c>
      <c r="BB315" s="15">
        <f t="shared" si="525"/>
        <v>2.9</v>
      </c>
      <c r="BC315" s="15">
        <f t="shared" si="526"/>
        <v>18.059999999999999</v>
      </c>
      <c r="BD315" s="15">
        <f t="shared" si="527"/>
        <v>2.04</v>
      </c>
      <c r="BE315" s="15">
        <f t="shared" si="528"/>
        <v>0.1</v>
      </c>
      <c r="BF315" s="15">
        <f t="shared" si="529"/>
        <v>0.28000000000000003</v>
      </c>
      <c r="BG315" s="15">
        <f t="shared" si="530"/>
        <v>0.28000000000000003</v>
      </c>
      <c r="BH315" s="15">
        <f t="shared" si="531"/>
        <v>2.9</v>
      </c>
      <c r="BI315" s="15">
        <f t="shared" si="532"/>
        <v>18.059999999999999</v>
      </c>
      <c r="BJ315" s="50">
        <f t="shared" si="533"/>
        <v>2.04</v>
      </c>
    </row>
    <row r="316" spans="1:62" s="9" customFormat="1" x14ac:dyDescent="0.3">
      <c r="A316" s="145" t="s">
        <v>45</v>
      </c>
      <c r="B316" s="150"/>
      <c r="C316" s="150"/>
      <c r="D316" s="150"/>
      <c r="E316" s="150"/>
      <c r="F316" s="150"/>
      <c r="G316" s="77">
        <f t="shared" ref="G316:BJ316" si="547">SUM(G309:G315)</f>
        <v>704.5</v>
      </c>
      <c r="H316" s="77">
        <f t="shared" si="547"/>
        <v>1044.5</v>
      </c>
      <c r="I316" s="77">
        <f t="shared" si="547"/>
        <v>1208.5</v>
      </c>
      <c r="J316" s="77">
        <f t="shared" si="547"/>
        <v>1660</v>
      </c>
      <c r="K316" s="77">
        <f t="shared" si="547"/>
        <v>26.88</v>
      </c>
      <c r="L316" s="77">
        <f t="shared" si="547"/>
        <v>34.65</v>
      </c>
      <c r="M316" s="77">
        <f t="shared" si="547"/>
        <v>72.2</v>
      </c>
      <c r="N316" s="77">
        <f t="shared" si="547"/>
        <v>37.43</v>
      </c>
      <c r="O316" s="77">
        <f t="shared" si="547"/>
        <v>50.95</v>
      </c>
      <c r="P316" s="77">
        <f t="shared" si="547"/>
        <v>109.95000000000002</v>
      </c>
      <c r="Q316" s="77">
        <f t="shared" si="547"/>
        <v>44.98</v>
      </c>
      <c r="R316" s="77">
        <f t="shared" si="547"/>
        <v>59.35</v>
      </c>
      <c r="S316" s="77">
        <f t="shared" si="547"/>
        <v>124.45000000000002</v>
      </c>
      <c r="T316" s="77">
        <f t="shared" si="547"/>
        <v>66.48</v>
      </c>
      <c r="U316" s="77">
        <f t="shared" si="547"/>
        <v>86.899999999999991</v>
      </c>
      <c r="V316" s="77">
        <f t="shared" si="547"/>
        <v>153.9</v>
      </c>
      <c r="W316" s="77">
        <f t="shared" si="547"/>
        <v>1316.92</v>
      </c>
      <c r="X316" s="77">
        <f t="shared" si="547"/>
        <v>134.37</v>
      </c>
      <c r="Y316" s="77">
        <f t="shared" si="547"/>
        <v>880.30000000000007</v>
      </c>
      <c r="Z316" s="77">
        <f t="shared" si="547"/>
        <v>10.130000000000001</v>
      </c>
      <c r="AA316" s="77">
        <f t="shared" si="547"/>
        <v>622.23</v>
      </c>
      <c r="AB316" s="77">
        <f t="shared" si="547"/>
        <v>168.18</v>
      </c>
      <c r="AC316" s="77">
        <f t="shared" si="547"/>
        <v>656.78499999999997</v>
      </c>
      <c r="AD316" s="77">
        <f t="shared" si="547"/>
        <v>13.495000000000001</v>
      </c>
      <c r="AE316" s="77">
        <f t="shared" si="547"/>
        <v>674.40499999999997</v>
      </c>
      <c r="AF316" s="77">
        <f t="shared" si="547"/>
        <v>199.51</v>
      </c>
      <c r="AG316" s="77">
        <f t="shared" si="547"/>
        <v>771.1</v>
      </c>
      <c r="AH316" s="77">
        <f t="shared" si="547"/>
        <v>15.684999999999999</v>
      </c>
      <c r="AI316" s="77">
        <f t="shared" si="547"/>
        <v>1069.79</v>
      </c>
      <c r="AJ316" s="77">
        <f t="shared" si="547"/>
        <v>255.42000000000002</v>
      </c>
      <c r="AK316" s="77">
        <f t="shared" si="547"/>
        <v>1088.0450000000001</v>
      </c>
      <c r="AL316" s="77">
        <f t="shared" si="547"/>
        <v>19.72</v>
      </c>
      <c r="AM316" s="77">
        <f t="shared" si="547"/>
        <v>0.3</v>
      </c>
      <c r="AN316" s="77">
        <f t="shared" si="547"/>
        <v>0.83</v>
      </c>
      <c r="AO316" s="77">
        <f t="shared" si="547"/>
        <v>0.98000000000000009</v>
      </c>
      <c r="AP316" s="77">
        <f t="shared" si="547"/>
        <v>8.14</v>
      </c>
      <c r="AQ316" s="77">
        <f t="shared" si="547"/>
        <v>153.30000000000001</v>
      </c>
      <c r="AR316" s="77">
        <f t="shared" si="547"/>
        <v>5.8699999999999992</v>
      </c>
      <c r="AS316" s="77">
        <f t="shared" si="547"/>
        <v>0.21900000000000003</v>
      </c>
      <c r="AT316" s="77">
        <f t="shared" si="547"/>
        <v>0.8640000000000001</v>
      </c>
      <c r="AU316" s="77">
        <f t="shared" si="547"/>
        <v>0.97</v>
      </c>
      <c r="AV316" s="77">
        <f t="shared" si="547"/>
        <v>10.385</v>
      </c>
      <c r="AW316" s="77">
        <f t="shared" si="547"/>
        <v>207.81</v>
      </c>
      <c r="AX316" s="77">
        <f t="shared" si="547"/>
        <v>7.67</v>
      </c>
      <c r="AY316" s="77">
        <f t="shared" si="547"/>
        <v>0.23400000000000001</v>
      </c>
      <c r="AZ316" s="77">
        <f t="shared" si="547"/>
        <v>0.92900000000000005</v>
      </c>
      <c r="BA316" s="77">
        <f t="shared" si="547"/>
        <v>1.0750000000000002</v>
      </c>
      <c r="BB316" s="77">
        <f t="shared" si="547"/>
        <v>12.15</v>
      </c>
      <c r="BC316" s="77">
        <f t="shared" si="547"/>
        <v>232.995</v>
      </c>
      <c r="BD316" s="77">
        <f t="shared" si="547"/>
        <v>8.2800000000000011</v>
      </c>
      <c r="BE316" s="77">
        <f t="shared" si="547"/>
        <v>0.31800000000000006</v>
      </c>
      <c r="BF316" s="77">
        <f t="shared" si="547"/>
        <v>1.1180000000000001</v>
      </c>
      <c r="BG316" s="77">
        <f t="shared" si="547"/>
        <v>1.37</v>
      </c>
      <c r="BH316" s="77">
        <f t="shared" si="547"/>
        <v>14.950000000000001</v>
      </c>
      <c r="BI316" s="77">
        <f t="shared" si="547"/>
        <v>316.58</v>
      </c>
      <c r="BJ316" s="52">
        <f t="shared" si="547"/>
        <v>10.129999999999999</v>
      </c>
    </row>
    <row r="317" spans="1:62" s="7" customFormat="1" x14ac:dyDescent="0.3">
      <c r="A317" s="49" t="s">
        <v>124</v>
      </c>
      <c r="B317" s="26" t="s">
        <v>125</v>
      </c>
      <c r="C317" s="23">
        <v>100</v>
      </c>
      <c r="D317" s="23">
        <v>100</v>
      </c>
      <c r="E317" s="23">
        <v>100</v>
      </c>
      <c r="F317" s="26">
        <v>100</v>
      </c>
      <c r="G317" s="27">
        <v>550</v>
      </c>
      <c r="H317" s="14">
        <f>G317/F317*C317</f>
        <v>550</v>
      </c>
      <c r="I317" s="14">
        <f>G317/F317*D317</f>
        <v>550</v>
      </c>
      <c r="J317" s="14">
        <f>G317/F317*E317</f>
        <v>550</v>
      </c>
      <c r="K317" s="27">
        <v>9.8000000000000007</v>
      </c>
      <c r="L317" s="27">
        <v>34.700000000000003</v>
      </c>
      <c r="M317" s="27">
        <v>50.4</v>
      </c>
      <c r="N317" s="14">
        <f>K317/F317*C317</f>
        <v>9.8000000000000007</v>
      </c>
      <c r="O317" s="14">
        <f>L317/F317*C317</f>
        <v>34.700000000000003</v>
      </c>
      <c r="P317" s="14">
        <f>M317/F317*C317</f>
        <v>50.4</v>
      </c>
      <c r="Q317" s="14">
        <f>K317/F317*D317</f>
        <v>9.8000000000000007</v>
      </c>
      <c r="R317" s="14">
        <f>L317/F317*D317</f>
        <v>34.700000000000003</v>
      </c>
      <c r="S317" s="14">
        <f>M317/F317*D317</f>
        <v>50.4</v>
      </c>
      <c r="T317" s="14">
        <f>K317/F317*E317</f>
        <v>9.8000000000000007</v>
      </c>
      <c r="U317" s="14">
        <f>L317/F317*E317</f>
        <v>34.700000000000003</v>
      </c>
      <c r="V317" s="14">
        <f>M317/F317*E317</f>
        <v>50.4</v>
      </c>
      <c r="W317" s="28">
        <v>352</v>
      </c>
      <c r="X317" s="28">
        <v>68</v>
      </c>
      <c r="Y317" s="28">
        <v>309</v>
      </c>
      <c r="Z317" s="28">
        <v>1.5</v>
      </c>
      <c r="AA317" s="15">
        <f t="shared" si="504"/>
        <v>352</v>
      </c>
      <c r="AB317" s="15">
        <f t="shared" si="505"/>
        <v>68</v>
      </c>
      <c r="AC317" s="15">
        <f t="shared" si="506"/>
        <v>309</v>
      </c>
      <c r="AD317" s="15">
        <f t="shared" si="507"/>
        <v>1.5</v>
      </c>
      <c r="AE317" s="15">
        <f t="shared" si="508"/>
        <v>352</v>
      </c>
      <c r="AF317" s="15">
        <f t="shared" si="509"/>
        <v>68</v>
      </c>
      <c r="AG317" s="15">
        <f t="shared" si="510"/>
        <v>309</v>
      </c>
      <c r="AH317" s="15">
        <f t="shared" si="511"/>
        <v>1.5</v>
      </c>
      <c r="AI317" s="15">
        <f t="shared" si="512"/>
        <v>352</v>
      </c>
      <c r="AJ317" s="15">
        <f t="shared" si="513"/>
        <v>68</v>
      </c>
      <c r="AK317" s="15">
        <f t="shared" si="514"/>
        <v>309</v>
      </c>
      <c r="AL317" s="15">
        <f t="shared" si="515"/>
        <v>1.5</v>
      </c>
      <c r="AM317" s="28">
        <v>0</v>
      </c>
      <c r="AN317" s="28">
        <v>0.08</v>
      </c>
      <c r="AO317" s="28">
        <v>0.45</v>
      </c>
      <c r="AP317" s="28">
        <v>0</v>
      </c>
      <c r="AQ317" s="28">
        <v>0</v>
      </c>
      <c r="AR317" s="28">
        <v>0</v>
      </c>
      <c r="AS317" s="15">
        <f t="shared" si="516"/>
        <v>0</v>
      </c>
      <c r="AT317" s="15">
        <f t="shared" si="517"/>
        <v>0.08</v>
      </c>
      <c r="AU317" s="15">
        <f t="shared" si="518"/>
        <v>0.45000000000000007</v>
      </c>
      <c r="AV317" s="15">
        <f t="shared" si="519"/>
        <v>0</v>
      </c>
      <c r="AW317" s="15">
        <f t="shared" si="520"/>
        <v>0</v>
      </c>
      <c r="AX317" s="15">
        <f t="shared" si="521"/>
        <v>0</v>
      </c>
      <c r="AY317" s="15">
        <f t="shared" si="522"/>
        <v>0</v>
      </c>
      <c r="AZ317" s="15">
        <f t="shared" si="523"/>
        <v>0.08</v>
      </c>
      <c r="BA317" s="15">
        <f t="shared" si="524"/>
        <v>0.45000000000000007</v>
      </c>
      <c r="BB317" s="15">
        <f t="shared" si="525"/>
        <v>0</v>
      </c>
      <c r="BC317" s="15">
        <f t="shared" si="526"/>
        <v>0</v>
      </c>
      <c r="BD317" s="15">
        <f t="shared" si="527"/>
        <v>0</v>
      </c>
      <c r="BE317" s="15">
        <f t="shared" si="528"/>
        <v>0</v>
      </c>
      <c r="BF317" s="15">
        <f t="shared" si="529"/>
        <v>0.08</v>
      </c>
      <c r="BG317" s="15">
        <f t="shared" si="530"/>
        <v>0.45000000000000007</v>
      </c>
      <c r="BH317" s="15">
        <f t="shared" si="531"/>
        <v>0</v>
      </c>
      <c r="BI317" s="15">
        <f t="shared" si="532"/>
        <v>0</v>
      </c>
      <c r="BJ317" s="50">
        <f t="shared" si="533"/>
        <v>0</v>
      </c>
    </row>
    <row r="318" spans="1:62" s="7" customFormat="1" x14ac:dyDescent="0.3">
      <c r="A318" s="49" t="s">
        <v>98</v>
      </c>
      <c r="B318" s="26" t="s">
        <v>99</v>
      </c>
      <c r="C318" s="23">
        <v>200</v>
      </c>
      <c r="D318" s="23">
        <v>200</v>
      </c>
      <c r="E318" s="23">
        <v>200</v>
      </c>
      <c r="F318" s="26">
        <v>200</v>
      </c>
      <c r="G318" s="27">
        <v>46</v>
      </c>
      <c r="H318" s="14">
        <f>G318/F318*C318</f>
        <v>46</v>
      </c>
      <c r="I318" s="14">
        <f>G318/F318*D318</f>
        <v>46</v>
      </c>
      <c r="J318" s="14">
        <f>G318/F318*E318</f>
        <v>46</v>
      </c>
      <c r="K318" s="27">
        <v>0.5</v>
      </c>
      <c r="L318" s="27">
        <v>0.1</v>
      </c>
      <c r="M318" s="27">
        <v>10.1</v>
      </c>
      <c r="N318" s="14">
        <f>K318/F318*C318</f>
        <v>0.5</v>
      </c>
      <c r="O318" s="14">
        <f>L318/F318*C318</f>
        <v>0.1</v>
      </c>
      <c r="P318" s="14">
        <f>M318/F318*C318</f>
        <v>10.1</v>
      </c>
      <c r="Q318" s="14">
        <f>K318/F318*D318</f>
        <v>0.5</v>
      </c>
      <c r="R318" s="14">
        <f>L318/F318*D318</f>
        <v>0.1</v>
      </c>
      <c r="S318" s="14">
        <f>M318/F318*D318</f>
        <v>10.1</v>
      </c>
      <c r="T318" s="14">
        <f>K318/F318*E318</f>
        <v>0.5</v>
      </c>
      <c r="U318" s="14">
        <f>L318/F318*E318</f>
        <v>0.1</v>
      </c>
      <c r="V318" s="14">
        <f>M318/F318*E318</f>
        <v>10.1</v>
      </c>
      <c r="W318" s="28">
        <v>14</v>
      </c>
      <c r="X318" s="28">
        <v>8</v>
      </c>
      <c r="Y318" s="28">
        <v>0</v>
      </c>
      <c r="Z318" s="28">
        <v>2.8</v>
      </c>
      <c r="AA318" s="15">
        <f t="shared" si="504"/>
        <v>28.000000000000004</v>
      </c>
      <c r="AB318" s="15">
        <f t="shared" si="505"/>
        <v>16</v>
      </c>
      <c r="AC318" s="15">
        <f t="shared" si="506"/>
        <v>0</v>
      </c>
      <c r="AD318" s="15">
        <f t="shared" si="507"/>
        <v>5.6</v>
      </c>
      <c r="AE318" s="15">
        <f t="shared" si="508"/>
        <v>28.000000000000004</v>
      </c>
      <c r="AF318" s="15">
        <f t="shared" si="509"/>
        <v>16</v>
      </c>
      <c r="AG318" s="15">
        <f t="shared" si="510"/>
        <v>0</v>
      </c>
      <c r="AH318" s="15">
        <f t="shared" si="511"/>
        <v>5.6</v>
      </c>
      <c r="AI318" s="15">
        <f t="shared" si="512"/>
        <v>28.000000000000004</v>
      </c>
      <c r="AJ318" s="15">
        <f t="shared" si="513"/>
        <v>16</v>
      </c>
      <c r="AK318" s="15">
        <f t="shared" si="514"/>
        <v>0</v>
      </c>
      <c r="AL318" s="15">
        <f t="shared" si="515"/>
        <v>5.6</v>
      </c>
      <c r="AM318" s="28">
        <v>0</v>
      </c>
      <c r="AN318" s="28">
        <v>0</v>
      </c>
      <c r="AO318" s="28">
        <v>0</v>
      </c>
      <c r="AP318" s="28">
        <v>0</v>
      </c>
      <c r="AQ318" s="28">
        <v>3</v>
      </c>
      <c r="AR318" s="28">
        <v>3</v>
      </c>
      <c r="AS318" s="15">
        <f t="shared" si="516"/>
        <v>0</v>
      </c>
      <c r="AT318" s="15">
        <f t="shared" si="517"/>
        <v>0</v>
      </c>
      <c r="AU318" s="15">
        <f t="shared" si="518"/>
        <v>0</v>
      </c>
      <c r="AV318" s="15">
        <f t="shared" si="519"/>
        <v>0</v>
      </c>
      <c r="AW318" s="15">
        <f t="shared" si="520"/>
        <v>6</v>
      </c>
      <c r="AX318" s="15">
        <f t="shared" si="521"/>
        <v>6</v>
      </c>
      <c r="AY318" s="15">
        <f t="shared" si="522"/>
        <v>0</v>
      </c>
      <c r="AZ318" s="15">
        <f t="shared" si="523"/>
        <v>0</v>
      </c>
      <c r="BA318" s="15">
        <f t="shared" si="524"/>
        <v>0</v>
      </c>
      <c r="BB318" s="15">
        <f t="shared" si="525"/>
        <v>0</v>
      </c>
      <c r="BC318" s="15">
        <f t="shared" si="526"/>
        <v>6</v>
      </c>
      <c r="BD318" s="15">
        <f t="shared" si="527"/>
        <v>6</v>
      </c>
      <c r="BE318" s="15">
        <f t="shared" si="528"/>
        <v>0</v>
      </c>
      <c r="BF318" s="15">
        <f t="shared" si="529"/>
        <v>0</v>
      </c>
      <c r="BG318" s="15">
        <f t="shared" si="530"/>
        <v>0</v>
      </c>
      <c r="BH318" s="15">
        <f t="shared" si="531"/>
        <v>0</v>
      </c>
      <c r="BI318" s="15">
        <f t="shared" si="532"/>
        <v>6</v>
      </c>
      <c r="BJ318" s="50">
        <f t="shared" si="533"/>
        <v>6</v>
      </c>
    </row>
    <row r="319" spans="1:62" s="7" customFormat="1" x14ac:dyDescent="0.3">
      <c r="A319" s="49" t="s">
        <v>100</v>
      </c>
      <c r="B319" s="26" t="s">
        <v>101</v>
      </c>
      <c r="C319" s="23">
        <v>1</v>
      </c>
      <c r="D319" s="23">
        <v>1</v>
      </c>
      <c r="E319" s="23">
        <v>2</v>
      </c>
      <c r="F319" s="26">
        <v>1</v>
      </c>
      <c r="G319" s="27">
        <v>35</v>
      </c>
      <c r="H319" s="14">
        <f>G319/F319*C319</f>
        <v>35</v>
      </c>
      <c r="I319" s="14">
        <f>G319/F319*D319</f>
        <v>35</v>
      </c>
      <c r="J319" s="14">
        <f>G319/F319*E319</f>
        <v>70</v>
      </c>
      <c r="K319" s="27">
        <v>0.8</v>
      </c>
      <c r="L319" s="27">
        <v>0.2</v>
      </c>
      <c r="M319" s="27">
        <v>7.5</v>
      </c>
      <c r="N319" s="14">
        <f>K319/F319*C319</f>
        <v>0.8</v>
      </c>
      <c r="O319" s="14">
        <f>L319/F319*C319</f>
        <v>0.2</v>
      </c>
      <c r="P319" s="14">
        <f>M319/F319*C319</f>
        <v>7.5</v>
      </c>
      <c r="Q319" s="14">
        <f>K319/F319*D319</f>
        <v>0.8</v>
      </c>
      <c r="R319" s="14">
        <f>L319/F319*D319</f>
        <v>0.2</v>
      </c>
      <c r="S319" s="14">
        <f>M319/F319*D319</f>
        <v>7.5</v>
      </c>
      <c r="T319" s="14">
        <f>K319/F319*E319</f>
        <v>1.6</v>
      </c>
      <c r="U319" s="14">
        <f>L319/F319*E319</f>
        <v>0.4</v>
      </c>
      <c r="V319" s="14">
        <f>M319/F319*E319</f>
        <v>15</v>
      </c>
      <c r="W319" s="28">
        <v>35</v>
      </c>
      <c r="X319" s="28">
        <v>11</v>
      </c>
      <c r="Y319" s="28">
        <v>17</v>
      </c>
      <c r="Z319" s="28">
        <v>4.0000000000000001E-3</v>
      </c>
      <c r="AA319" s="15">
        <f t="shared" si="504"/>
        <v>0.35</v>
      </c>
      <c r="AB319" s="15">
        <f t="shared" si="505"/>
        <v>0.11</v>
      </c>
      <c r="AC319" s="15">
        <f t="shared" si="506"/>
        <v>0.17</v>
      </c>
      <c r="AD319" s="15">
        <f t="shared" si="507"/>
        <v>4.0000000000000003E-5</v>
      </c>
      <c r="AE319" s="15">
        <f t="shared" si="508"/>
        <v>0.35</v>
      </c>
      <c r="AF319" s="15">
        <f t="shared" si="509"/>
        <v>0.11</v>
      </c>
      <c r="AG319" s="15">
        <f t="shared" si="510"/>
        <v>0.17</v>
      </c>
      <c r="AH319" s="15">
        <f t="shared" si="511"/>
        <v>4.0000000000000003E-5</v>
      </c>
      <c r="AI319" s="15">
        <f t="shared" si="512"/>
        <v>0.7</v>
      </c>
      <c r="AJ319" s="15">
        <f t="shared" si="513"/>
        <v>0.22</v>
      </c>
      <c r="AK319" s="15">
        <f t="shared" si="514"/>
        <v>0.34</v>
      </c>
      <c r="AL319" s="15">
        <f t="shared" si="515"/>
        <v>8.0000000000000007E-5</v>
      </c>
      <c r="AM319" s="28">
        <v>0.06</v>
      </c>
      <c r="AN319" s="28">
        <v>0.03</v>
      </c>
      <c r="AO319" s="28">
        <v>0.2</v>
      </c>
      <c r="AP319" s="28">
        <v>0.2</v>
      </c>
      <c r="AQ319" s="28">
        <v>38</v>
      </c>
      <c r="AR319" s="28">
        <v>0.2</v>
      </c>
      <c r="AS319" s="15">
        <f t="shared" si="516"/>
        <v>5.9999999999999995E-4</v>
      </c>
      <c r="AT319" s="15">
        <f t="shared" si="517"/>
        <v>2.9999999999999997E-4</v>
      </c>
      <c r="AU319" s="15">
        <f t="shared" si="518"/>
        <v>2E-3</v>
      </c>
      <c r="AV319" s="15">
        <f t="shared" si="519"/>
        <v>2E-3</v>
      </c>
      <c r="AW319" s="15">
        <f t="shared" si="520"/>
        <v>0.38</v>
      </c>
      <c r="AX319" s="15">
        <f t="shared" si="521"/>
        <v>2E-3</v>
      </c>
      <c r="AY319" s="15">
        <f t="shared" si="522"/>
        <v>5.9999999999999995E-4</v>
      </c>
      <c r="AZ319" s="15">
        <f t="shared" si="523"/>
        <v>2.9999999999999997E-4</v>
      </c>
      <c r="BA319" s="15">
        <f t="shared" si="524"/>
        <v>2E-3</v>
      </c>
      <c r="BB319" s="15">
        <f t="shared" si="525"/>
        <v>2E-3</v>
      </c>
      <c r="BC319" s="15">
        <f t="shared" si="526"/>
        <v>0.38</v>
      </c>
      <c r="BD319" s="15">
        <f t="shared" si="527"/>
        <v>2E-3</v>
      </c>
      <c r="BE319" s="15">
        <f t="shared" si="528"/>
        <v>1.1999999999999999E-3</v>
      </c>
      <c r="BF319" s="15">
        <f t="shared" si="529"/>
        <v>5.9999999999999995E-4</v>
      </c>
      <c r="BG319" s="15">
        <f>BA319/100*E319</f>
        <v>4.0000000000000003E-5</v>
      </c>
      <c r="BH319" s="15">
        <f t="shared" si="531"/>
        <v>4.0000000000000001E-3</v>
      </c>
      <c r="BI319" s="15">
        <f t="shared" si="532"/>
        <v>0.76</v>
      </c>
      <c r="BJ319" s="50">
        <f t="shared" si="533"/>
        <v>4.0000000000000001E-3</v>
      </c>
    </row>
    <row r="320" spans="1:62" s="9" customFormat="1" x14ac:dyDescent="0.3">
      <c r="A320" s="145" t="s">
        <v>76</v>
      </c>
      <c r="B320" s="150"/>
      <c r="C320" s="150"/>
      <c r="D320" s="150"/>
      <c r="E320" s="150"/>
      <c r="F320" s="150"/>
      <c r="G320" s="77">
        <f t="shared" ref="G320:BJ320" si="548">SUM(G317:G319)</f>
        <v>631</v>
      </c>
      <c r="H320" s="77">
        <f t="shared" si="548"/>
        <v>631</v>
      </c>
      <c r="I320" s="77">
        <f t="shared" si="548"/>
        <v>631</v>
      </c>
      <c r="J320" s="77">
        <f t="shared" si="548"/>
        <v>666</v>
      </c>
      <c r="K320" s="77">
        <f t="shared" si="548"/>
        <v>11.100000000000001</v>
      </c>
      <c r="L320" s="77">
        <f t="shared" si="548"/>
        <v>35.000000000000007</v>
      </c>
      <c r="M320" s="77">
        <f t="shared" si="548"/>
        <v>68</v>
      </c>
      <c r="N320" s="77">
        <f t="shared" si="548"/>
        <v>11.100000000000001</v>
      </c>
      <c r="O320" s="77">
        <f t="shared" si="548"/>
        <v>35.000000000000007</v>
      </c>
      <c r="P320" s="77">
        <f t="shared" si="548"/>
        <v>68</v>
      </c>
      <c r="Q320" s="77">
        <f t="shared" si="548"/>
        <v>11.100000000000001</v>
      </c>
      <c r="R320" s="77">
        <f t="shared" si="548"/>
        <v>35.000000000000007</v>
      </c>
      <c r="S320" s="77">
        <f t="shared" si="548"/>
        <v>68</v>
      </c>
      <c r="T320" s="77">
        <f t="shared" si="548"/>
        <v>11.9</v>
      </c>
      <c r="U320" s="77">
        <f t="shared" si="548"/>
        <v>35.200000000000003</v>
      </c>
      <c r="V320" s="77">
        <f t="shared" si="548"/>
        <v>75.5</v>
      </c>
      <c r="W320" s="77">
        <f t="shared" si="548"/>
        <v>401</v>
      </c>
      <c r="X320" s="77">
        <f t="shared" si="548"/>
        <v>87</v>
      </c>
      <c r="Y320" s="77">
        <f t="shared" si="548"/>
        <v>326</v>
      </c>
      <c r="Z320" s="77">
        <f t="shared" si="548"/>
        <v>4.3039999999999994</v>
      </c>
      <c r="AA320" s="77">
        <f t="shared" si="548"/>
        <v>380.35</v>
      </c>
      <c r="AB320" s="77">
        <f t="shared" si="548"/>
        <v>84.11</v>
      </c>
      <c r="AC320" s="77">
        <f t="shared" si="548"/>
        <v>309.17</v>
      </c>
      <c r="AD320" s="77">
        <f t="shared" si="548"/>
        <v>7.1000399999999999</v>
      </c>
      <c r="AE320" s="77">
        <f t="shared" si="548"/>
        <v>380.35</v>
      </c>
      <c r="AF320" s="77">
        <f t="shared" si="548"/>
        <v>84.11</v>
      </c>
      <c r="AG320" s="77">
        <f t="shared" si="548"/>
        <v>309.17</v>
      </c>
      <c r="AH320" s="77">
        <f t="shared" si="548"/>
        <v>7.1000399999999999</v>
      </c>
      <c r="AI320" s="77">
        <f t="shared" si="548"/>
        <v>380.7</v>
      </c>
      <c r="AJ320" s="77">
        <f t="shared" si="548"/>
        <v>84.22</v>
      </c>
      <c r="AK320" s="77">
        <f t="shared" si="548"/>
        <v>309.33999999999997</v>
      </c>
      <c r="AL320" s="77">
        <f t="shared" si="548"/>
        <v>7.1000799999999993</v>
      </c>
      <c r="AM320" s="77">
        <f t="shared" si="548"/>
        <v>0.06</v>
      </c>
      <c r="AN320" s="77">
        <f t="shared" si="548"/>
        <v>0.11</v>
      </c>
      <c r="AO320" s="77">
        <f t="shared" si="548"/>
        <v>0.65</v>
      </c>
      <c r="AP320" s="77">
        <f t="shared" si="548"/>
        <v>0.2</v>
      </c>
      <c r="AQ320" s="77">
        <f t="shared" si="548"/>
        <v>41</v>
      </c>
      <c r="AR320" s="77">
        <f t="shared" si="548"/>
        <v>3.2</v>
      </c>
      <c r="AS320" s="77">
        <f t="shared" si="548"/>
        <v>5.9999999999999995E-4</v>
      </c>
      <c r="AT320" s="77">
        <f t="shared" si="548"/>
        <v>8.0299999999999996E-2</v>
      </c>
      <c r="AU320" s="77">
        <f t="shared" si="548"/>
        <v>0.45200000000000007</v>
      </c>
      <c r="AV320" s="77">
        <f t="shared" si="548"/>
        <v>2E-3</v>
      </c>
      <c r="AW320" s="77">
        <f t="shared" si="548"/>
        <v>6.38</v>
      </c>
      <c r="AX320" s="77">
        <f t="shared" si="548"/>
        <v>6.0019999999999998</v>
      </c>
      <c r="AY320" s="77">
        <f t="shared" si="548"/>
        <v>5.9999999999999995E-4</v>
      </c>
      <c r="AZ320" s="77">
        <f t="shared" si="548"/>
        <v>8.0299999999999996E-2</v>
      </c>
      <c r="BA320" s="77">
        <f t="shared" si="548"/>
        <v>0.45200000000000007</v>
      </c>
      <c r="BB320" s="77">
        <f t="shared" si="548"/>
        <v>2E-3</v>
      </c>
      <c r="BC320" s="77">
        <f t="shared" si="548"/>
        <v>6.38</v>
      </c>
      <c r="BD320" s="77">
        <f t="shared" si="548"/>
        <v>6.0019999999999998</v>
      </c>
      <c r="BE320" s="77">
        <f t="shared" si="548"/>
        <v>1.1999999999999999E-3</v>
      </c>
      <c r="BF320" s="77">
        <f t="shared" si="548"/>
        <v>8.0600000000000005E-2</v>
      </c>
      <c r="BG320" s="77">
        <f t="shared" si="548"/>
        <v>0.45004000000000005</v>
      </c>
      <c r="BH320" s="77">
        <f t="shared" si="548"/>
        <v>4.0000000000000001E-3</v>
      </c>
      <c r="BI320" s="77">
        <f t="shared" si="548"/>
        <v>6.76</v>
      </c>
      <c r="BJ320" s="52">
        <f t="shared" si="548"/>
        <v>6.0039999999999996</v>
      </c>
    </row>
    <row r="321" spans="1:62" s="7" customFormat="1" ht="32.25" customHeight="1" x14ac:dyDescent="0.3">
      <c r="A321" s="49" t="s">
        <v>174</v>
      </c>
      <c r="B321" s="26">
        <v>113</v>
      </c>
      <c r="C321" s="23">
        <v>120</v>
      </c>
      <c r="D321" s="23">
        <v>120</v>
      </c>
      <c r="E321" s="23">
        <v>200</v>
      </c>
      <c r="F321" s="26">
        <v>100</v>
      </c>
      <c r="G321" s="27">
        <v>168</v>
      </c>
      <c r="H321" s="14">
        <f t="shared" ref="H321:H327" si="549">G321/F321*C321</f>
        <v>201.6</v>
      </c>
      <c r="I321" s="14">
        <f t="shared" ref="I321:I327" si="550">G321/F321*D321</f>
        <v>201.6</v>
      </c>
      <c r="J321" s="14">
        <f t="shared" ref="J321:J328" si="551">G321/F321*E321</f>
        <v>336</v>
      </c>
      <c r="K321" s="27">
        <v>12.8</v>
      </c>
      <c r="L321" s="27">
        <v>9</v>
      </c>
      <c r="M321" s="27">
        <v>8.8000000000000007</v>
      </c>
      <c r="N321" s="14">
        <f t="shared" ref="N321:N327" si="552">K321/F321*C321</f>
        <v>15.36</v>
      </c>
      <c r="O321" s="14">
        <f t="shared" ref="O321:O327" si="553">L321/F321*C321</f>
        <v>10.799999999999999</v>
      </c>
      <c r="P321" s="14">
        <f t="shared" ref="P321:P327" si="554">M321/F321*C321</f>
        <v>10.56</v>
      </c>
      <c r="Q321" s="14">
        <f t="shared" ref="Q321:Q327" si="555">K321/F321*D321</f>
        <v>15.36</v>
      </c>
      <c r="R321" s="14">
        <f t="shared" ref="R321:R327" si="556">L321/F321*D321</f>
        <v>10.799999999999999</v>
      </c>
      <c r="S321" s="14">
        <f t="shared" ref="S321:S327" si="557">M321/F321*D321</f>
        <v>10.56</v>
      </c>
      <c r="T321" s="14">
        <f t="shared" ref="T321:T328" si="558">K321/F321*E321</f>
        <v>25.6</v>
      </c>
      <c r="U321" s="14">
        <f t="shared" ref="U321:U328" si="559">L321/F321*E321</f>
        <v>18</v>
      </c>
      <c r="V321" s="14">
        <f t="shared" ref="V321:V328" si="560">M321/F321*E321</f>
        <v>17.600000000000001</v>
      </c>
      <c r="W321" s="28">
        <v>50.56</v>
      </c>
      <c r="X321" s="28">
        <v>29.64</v>
      </c>
      <c r="Y321" s="28">
        <v>115.28</v>
      </c>
      <c r="Z321" s="28">
        <v>1.82</v>
      </c>
      <c r="AA321" s="15">
        <f t="shared" si="504"/>
        <v>60.672000000000004</v>
      </c>
      <c r="AB321" s="15">
        <f t="shared" si="505"/>
        <v>35.567999999999998</v>
      </c>
      <c r="AC321" s="15">
        <f t="shared" si="506"/>
        <v>138.33600000000001</v>
      </c>
      <c r="AD321" s="15">
        <f t="shared" si="507"/>
        <v>2.1840000000000002</v>
      </c>
      <c r="AE321" s="15">
        <f t="shared" si="508"/>
        <v>60.672000000000004</v>
      </c>
      <c r="AF321" s="15">
        <f t="shared" si="509"/>
        <v>35.567999999999998</v>
      </c>
      <c r="AG321" s="15">
        <f t="shared" si="510"/>
        <v>138.33600000000001</v>
      </c>
      <c r="AH321" s="15">
        <f t="shared" si="511"/>
        <v>2.1840000000000002</v>
      </c>
      <c r="AI321" s="15">
        <f t="shared" si="512"/>
        <v>101.12</v>
      </c>
      <c r="AJ321" s="15">
        <f t="shared" si="513"/>
        <v>59.28</v>
      </c>
      <c r="AK321" s="15">
        <f t="shared" si="514"/>
        <v>230.56</v>
      </c>
      <c r="AL321" s="15">
        <f t="shared" si="515"/>
        <v>3.64</v>
      </c>
      <c r="AM321" s="28">
        <v>0</v>
      </c>
      <c r="AN321" s="28">
        <v>0.08</v>
      </c>
      <c r="AO321" s="28">
        <v>0.18</v>
      </c>
      <c r="AP321" s="28">
        <v>3.21</v>
      </c>
      <c r="AQ321" s="28">
        <v>1.58</v>
      </c>
      <c r="AR321" s="28">
        <v>0.1</v>
      </c>
      <c r="AS321" s="21">
        <f t="shared" si="516"/>
        <v>0</v>
      </c>
      <c r="AT321" s="15">
        <f t="shared" si="517"/>
        <v>9.6000000000000002E-2</v>
      </c>
      <c r="AU321" s="15">
        <f t="shared" si="518"/>
        <v>0.216</v>
      </c>
      <c r="AV321" s="15">
        <f t="shared" si="519"/>
        <v>3.8519999999999994</v>
      </c>
      <c r="AW321" s="15">
        <f t="shared" si="520"/>
        <v>1.8960000000000001</v>
      </c>
      <c r="AX321" s="15">
        <f t="shared" si="521"/>
        <v>0.12</v>
      </c>
      <c r="AY321" s="15">
        <f t="shared" si="522"/>
        <v>0</v>
      </c>
      <c r="AZ321" s="15">
        <f t="shared" si="523"/>
        <v>9.6000000000000002E-2</v>
      </c>
      <c r="BA321" s="15">
        <f t="shared" si="524"/>
        <v>0.216</v>
      </c>
      <c r="BB321" s="15">
        <f t="shared" si="525"/>
        <v>3.8519999999999994</v>
      </c>
      <c r="BC321" s="15">
        <f t="shared" si="526"/>
        <v>1.8960000000000001</v>
      </c>
      <c r="BD321" s="15">
        <f t="shared" si="527"/>
        <v>0.12</v>
      </c>
      <c r="BE321" s="15">
        <f t="shared" si="528"/>
        <v>0</v>
      </c>
      <c r="BF321" s="15">
        <f t="shared" si="529"/>
        <v>0.16</v>
      </c>
      <c r="BG321" s="15">
        <f t="shared" si="530"/>
        <v>0.36</v>
      </c>
      <c r="BH321" s="15">
        <f t="shared" si="531"/>
        <v>6.419999999999999</v>
      </c>
      <c r="BI321" s="15">
        <f t="shared" si="532"/>
        <v>3.16</v>
      </c>
      <c r="BJ321" s="50">
        <f t="shared" si="533"/>
        <v>0.2</v>
      </c>
    </row>
    <row r="322" spans="1:62" s="7" customFormat="1" ht="25.5" customHeight="1" x14ac:dyDescent="0.3">
      <c r="A322" s="49" t="s">
        <v>175</v>
      </c>
      <c r="B322" s="26" t="s">
        <v>176</v>
      </c>
      <c r="C322" s="23">
        <v>180</v>
      </c>
      <c r="D322" s="23">
        <v>230</v>
      </c>
      <c r="E322" s="23">
        <v>300</v>
      </c>
      <c r="F322" s="26">
        <v>100</v>
      </c>
      <c r="G322" s="27">
        <v>145</v>
      </c>
      <c r="H322" s="14">
        <f t="shared" si="549"/>
        <v>261</v>
      </c>
      <c r="I322" s="14">
        <f t="shared" si="550"/>
        <v>333.5</v>
      </c>
      <c r="J322" s="14">
        <f t="shared" si="551"/>
        <v>435</v>
      </c>
      <c r="K322" s="27">
        <v>2.7</v>
      </c>
      <c r="L322" s="27">
        <v>4.7</v>
      </c>
      <c r="M322" s="27">
        <v>18.8</v>
      </c>
      <c r="N322" s="14">
        <f t="shared" si="552"/>
        <v>4.8600000000000003</v>
      </c>
      <c r="O322" s="14">
        <f t="shared" si="553"/>
        <v>8.4600000000000009</v>
      </c>
      <c r="P322" s="14">
        <f t="shared" si="554"/>
        <v>33.840000000000003</v>
      </c>
      <c r="Q322" s="14">
        <f t="shared" si="555"/>
        <v>6.2100000000000009</v>
      </c>
      <c r="R322" s="14">
        <f t="shared" si="556"/>
        <v>10.81</v>
      </c>
      <c r="S322" s="14">
        <f t="shared" si="557"/>
        <v>43.24</v>
      </c>
      <c r="T322" s="14">
        <f t="shared" si="558"/>
        <v>8.1000000000000014</v>
      </c>
      <c r="U322" s="14">
        <f t="shared" si="559"/>
        <v>14.1</v>
      </c>
      <c r="V322" s="14">
        <f t="shared" si="560"/>
        <v>56.4</v>
      </c>
      <c r="W322" s="28">
        <v>2.35</v>
      </c>
      <c r="X322" s="28">
        <v>17.850000000000001</v>
      </c>
      <c r="Y322" s="28">
        <v>50.9</v>
      </c>
      <c r="Z322" s="28">
        <v>0.6</v>
      </c>
      <c r="AA322" s="15">
        <f t="shared" si="504"/>
        <v>4.2300000000000004</v>
      </c>
      <c r="AB322" s="15">
        <f t="shared" si="505"/>
        <v>32.130000000000003</v>
      </c>
      <c r="AC322" s="15">
        <f t="shared" si="506"/>
        <v>91.62</v>
      </c>
      <c r="AD322" s="15">
        <f t="shared" si="507"/>
        <v>1.08</v>
      </c>
      <c r="AE322" s="15">
        <f t="shared" si="508"/>
        <v>5.4050000000000002</v>
      </c>
      <c r="AF322" s="15">
        <f t="shared" si="509"/>
        <v>41.055000000000007</v>
      </c>
      <c r="AG322" s="15">
        <f t="shared" si="510"/>
        <v>117.07000000000001</v>
      </c>
      <c r="AH322" s="15">
        <f t="shared" si="511"/>
        <v>1.3800000000000001</v>
      </c>
      <c r="AI322" s="15">
        <f t="shared" si="512"/>
        <v>7.05</v>
      </c>
      <c r="AJ322" s="15">
        <f t="shared" si="513"/>
        <v>53.550000000000004</v>
      </c>
      <c r="AK322" s="15">
        <f t="shared" si="514"/>
        <v>152.69999999999999</v>
      </c>
      <c r="AL322" s="15">
        <f t="shared" si="515"/>
        <v>1.8</v>
      </c>
      <c r="AM322" s="28">
        <v>0.02</v>
      </c>
      <c r="AN322" s="28">
        <v>0.03</v>
      </c>
      <c r="AO322" s="28">
        <v>0.02</v>
      </c>
      <c r="AP322" s="28">
        <v>0.55000000000000004</v>
      </c>
      <c r="AQ322" s="28">
        <v>16</v>
      </c>
      <c r="AR322" s="28">
        <v>0.08</v>
      </c>
      <c r="AS322" s="15">
        <f t="shared" si="516"/>
        <v>3.6000000000000004E-2</v>
      </c>
      <c r="AT322" s="15">
        <f t="shared" si="517"/>
        <v>5.3999999999999992E-2</v>
      </c>
      <c r="AU322" s="15">
        <f t="shared" si="518"/>
        <v>3.6000000000000004E-2</v>
      </c>
      <c r="AV322" s="15">
        <f t="shared" si="519"/>
        <v>0.9900000000000001</v>
      </c>
      <c r="AW322" s="15">
        <f t="shared" si="520"/>
        <v>28.8</v>
      </c>
      <c r="AX322" s="15">
        <f t="shared" si="521"/>
        <v>0.14400000000000002</v>
      </c>
      <c r="AY322" s="15">
        <f t="shared" si="522"/>
        <v>4.5999999999999999E-2</v>
      </c>
      <c r="AZ322" s="15">
        <f t="shared" si="523"/>
        <v>6.8999999999999992E-2</v>
      </c>
      <c r="BA322" s="15">
        <f t="shared" si="524"/>
        <v>4.5999999999999999E-2</v>
      </c>
      <c r="BB322" s="15">
        <f t="shared" si="525"/>
        <v>1.2650000000000001</v>
      </c>
      <c r="BC322" s="15">
        <f t="shared" si="526"/>
        <v>36.800000000000004</v>
      </c>
      <c r="BD322" s="15">
        <f t="shared" si="527"/>
        <v>0.184</v>
      </c>
      <c r="BE322" s="15">
        <f t="shared" si="528"/>
        <v>6.0000000000000005E-2</v>
      </c>
      <c r="BF322" s="15">
        <f t="shared" si="529"/>
        <v>0.09</v>
      </c>
      <c r="BG322" s="15">
        <f t="shared" si="530"/>
        <v>6.0000000000000005E-2</v>
      </c>
      <c r="BH322" s="15">
        <f t="shared" si="531"/>
        <v>1.6500000000000001</v>
      </c>
      <c r="BI322" s="15">
        <f t="shared" si="532"/>
        <v>48</v>
      </c>
      <c r="BJ322" s="50">
        <f t="shared" si="533"/>
        <v>0.24000000000000002</v>
      </c>
    </row>
    <row r="323" spans="1:62" s="7" customFormat="1" ht="24" customHeight="1" x14ac:dyDescent="0.3">
      <c r="A323" s="49" t="s">
        <v>177</v>
      </c>
      <c r="B323" s="26">
        <v>260</v>
      </c>
      <c r="C323" s="23">
        <v>150</v>
      </c>
      <c r="D323" s="23">
        <v>150</v>
      </c>
      <c r="E323" s="23">
        <v>150</v>
      </c>
      <c r="F323" s="26">
        <v>200</v>
      </c>
      <c r="G323" s="27">
        <v>583</v>
      </c>
      <c r="H323" s="14">
        <f t="shared" si="549"/>
        <v>437.25</v>
      </c>
      <c r="I323" s="14">
        <f t="shared" si="550"/>
        <v>437.25</v>
      </c>
      <c r="J323" s="14">
        <f t="shared" si="551"/>
        <v>437.25</v>
      </c>
      <c r="K323" s="27">
        <v>15.6</v>
      </c>
      <c r="L323" s="27">
        <v>11.6</v>
      </c>
      <c r="M323" s="27">
        <v>102.3</v>
      </c>
      <c r="N323" s="14">
        <f t="shared" si="552"/>
        <v>11.7</v>
      </c>
      <c r="O323" s="14">
        <f t="shared" si="553"/>
        <v>8.6999999999999993</v>
      </c>
      <c r="P323" s="14">
        <f t="shared" si="554"/>
        <v>76.724999999999994</v>
      </c>
      <c r="Q323" s="14">
        <f t="shared" si="555"/>
        <v>11.7</v>
      </c>
      <c r="R323" s="14">
        <f t="shared" si="556"/>
        <v>8.6999999999999993</v>
      </c>
      <c r="S323" s="14">
        <f t="shared" si="557"/>
        <v>76.724999999999994</v>
      </c>
      <c r="T323" s="14">
        <f t="shared" si="558"/>
        <v>11.7</v>
      </c>
      <c r="U323" s="14">
        <f t="shared" si="559"/>
        <v>8.6999999999999993</v>
      </c>
      <c r="V323" s="14">
        <f t="shared" si="560"/>
        <v>76.724999999999994</v>
      </c>
      <c r="W323" s="28">
        <v>24.03</v>
      </c>
      <c r="X323" s="28">
        <v>11.71</v>
      </c>
      <c r="Y323" s="28">
        <v>52.11</v>
      </c>
      <c r="Z323" s="28">
        <v>0.88</v>
      </c>
      <c r="AA323" s="15">
        <f t="shared" si="504"/>
        <v>36.045000000000002</v>
      </c>
      <c r="AB323" s="15">
        <f t="shared" si="505"/>
        <v>17.565000000000001</v>
      </c>
      <c r="AC323" s="15">
        <f t="shared" si="506"/>
        <v>78.165000000000006</v>
      </c>
      <c r="AD323" s="15">
        <f t="shared" si="507"/>
        <v>1.32</v>
      </c>
      <c r="AE323" s="15">
        <f t="shared" si="508"/>
        <v>36.045000000000002</v>
      </c>
      <c r="AF323" s="15">
        <f t="shared" si="509"/>
        <v>17.565000000000001</v>
      </c>
      <c r="AG323" s="15">
        <f t="shared" si="510"/>
        <v>78.165000000000006</v>
      </c>
      <c r="AH323" s="15">
        <f t="shared" si="511"/>
        <v>1.32</v>
      </c>
      <c r="AI323" s="15">
        <f t="shared" si="512"/>
        <v>36.045000000000002</v>
      </c>
      <c r="AJ323" s="15">
        <f t="shared" si="513"/>
        <v>17.565000000000001</v>
      </c>
      <c r="AK323" s="15">
        <f t="shared" si="514"/>
        <v>78.165000000000006</v>
      </c>
      <c r="AL323" s="15">
        <f t="shared" si="515"/>
        <v>1.32</v>
      </c>
      <c r="AM323" s="28">
        <v>0.02</v>
      </c>
      <c r="AN323" s="28">
        <v>0.1</v>
      </c>
      <c r="AO323" s="28">
        <v>0.05</v>
      </c>
      <c r="AP323" s="28">
        <v>1.54</v>
      </c>
      <c r="AQ323" s="28">
        <v>0.03</v>
      </c>
      <c r="AR323" s="28">
        <v>0.93</v>
      </c>
      <c r="AS323" s="15">
        <f t="shared" si="516"/>
        <v>3.0000000000000002E-2</v>
      </c>
      <c r="AT323" s="15">
        <f t="shared" si="517"/>
        <v>0.15</v>
      </c>
      <c r="AU323" s="15">
        <f t="shared" si="518"/>
        <v>7.4999999999999997E-2</v>
      </c>
      <c r="AV323" s="15">
        <f t="shared" si="519"/>
        <v>2.31</v>
      </c>
      <c r="AW323" s="15">
        <f t="shared" si="520"/>
        <v>4.4999999999999998E-2</v>
      </c>
      <c r="AX323" s="15">
        <f t="shared" si="521"/>
        <v>1.3950000000000002</v>
      </c>
      <c r="AY323" s="15">
        <f t="shared" si="522"/>
        <v>3.0000000000000002E-2</v>
      </c>
      <c r="AZ323" s="15">
        <f t="shared" si="523"/>
        <v>0.15</v>
      </c>
      <c r="BA323" s="15">
        <f t="shared" si="524"/>
        <v>7.4999999999999997E-2</v>
      </c>
      <c r="BB323" s="15">
        <f t="shared" si="525"/>
        <v>2.31</v>
      </c>
      <c r="BC323" s="15">
        <f t="shared" si="526"/>
        <v>4.4999999999999998E-2</v>
      </c>
      <c r="BD323" s="15">
        <f t="shared" si="527"/>
        <v>1.3950000000000002</v>
      </c>
      <c r="BE323" s="15">
        <f t="shared" si="528"/>
        <v>3.0000000000000002E-2</v>
      </c>
      <c r="BF323" s="15">
        <f t="shared" si="529"/>
        <v>0.15</v>
      </c>
      <c r="BG323" s="15">
        <f t="shared" si="530"/>
        <v>7.4999999999999997E-2</v>
      </c>
      <c r="BH323" s="15">
        <f t="shared" si="531"/>
        <v>2.31</v>
      </c>
      <c r="BI323" s="15">
        <f t="shared" si="532"/>
        <v>4.4999999999999998E-2</v>
      </c>
      <c r="BJ323" s="50">
        <f t="shared" si="533"/>
        <v>1.3950000000000002</v>
      </c>
    </row>
    <row r="324" spans="1:62" s="7" customFormat="1" ht="28.5" customHeight="1" x14ac:dyDescent="0.3">
      <c r="A324" s="49" t="s">
        <v>31</v>
      </c>
      <c r="B324" s="26">
        <v>480</v>
      </c>
      <c r="C324" s="23">
        <v>50</v>
      </c>
      <c r="D324" s="23">
        <v>50</v>
      </c>
      <c r="E324" s="23">
        <v>50</v>
      </c>
      <c r="F324" s="26">
        <v>50</v>
      </c>
      <c r="G324" s="30">
        <v>127</v>
      </c>
      <c r="H324" s="14">
        <f t="shared" si="549"/>
        <v>127</v>
      </c>
      <c r="I324" s="14">
        <f t="shared" si="550"/>
        <v>127</v>
      </c>
      <c r="J324" s="14">
        <f t="shared" si="551"/>
        <v>127</v>
      </c>
      <c r="K324" s="30">
        <v>3.88</v>
      </c>
      <c r="L324" s="30">
        <v>1</v>
      </c>
      <c r="M324" s="30">
        <v>26.5</v>
      </c>
      <c r="N324" s="14">
        <f t="shared" si="552"/>
        <v>3.88</v>
      </c>
      <c r="O324" s="14">
        <f t="shared" si="553"/>
        <v>1</v>
      </c>
      <c r="P324" s="14">
        <f t="shared" si="554"/>
        <v>26.5</v>
      </c>
      <c r="Q324" s="14">
        <f t="shared" si="555"/>
        <v>3.88</v>
      </c>
      <c r="R324" s="14">
        <f t="shared" si="556"/>
        <v>1</v>
      </c>
      <c r="S324" s="14">
        <f t="shared" si="557"/>
        <v>26.5</v>
      </c>
      <c r="T324" s="14">
        <f t="shared" si="558"/>
        <v>3.88</v>
      </c>
      <c r="U324" s="14">
        <f t="shared" si="559"/>
        <v>1</v>
      </c>
      <c r="V324" s="14">
        <f t="shared" si="560"/>
        <v>26.5</v>
      </c>
      <c r="W324" s="28">
        <v>148.1</v>
      </c>
      <c r="X324" s="28">
        <v>16</v>
      </c>
      <c r="Y324" s="28">
        <v>52.77</v>
      </c>
      <c r="Z324" s="28">
        <v>2.4</v>
      </c>
      <c r="AA324" s="15">
        <f t="shared" si="504"/>
        <v>74.05</v>
      </c>
      <c r="AB324" s="15">
        <f t="shared" si="505"/>
        <v>8</v>
      </c>
      <c r="AC324" s="15">
        <f t="shared" si="506"/>
        <v>26.385000000000002</v>
      </c>
      <c r="AD324" s="15">
        <f t="shared" si="507"/>
        <v>1.2</v>
      </c>
      <c r="AE324" s="15">
        <f t="shared" si="508"/>
        <v>74.05</v>
      </c>
      <c r="AF324" s="15">
        <f t="shared" si="509"/>
        <v>8</v>
      </c>
      <c r="AG324" s="15">
        <f t="shared" si="510"/>
        <v>26.385000000000002</v>
      </c>
      <c r="AH324" s="15">
        <f t="shared" si="511"/>
        <v>1.2</v>
      </c>
      <c r="AI324" s="15">
        <f t="shared" si="512"/>
        <v>74.05</v>
      </c>
      <c r="AJ324" s="15">
        <f t="shared" si="513"/>
        <v>8</v>
      </c>
      <c r="AK324" s="15">
        <f t="shared" si="514"/>
        <v>26.385000000000002</v>
      </c>
      <c r="AL324" s="15">
        <f t="shared" si="515"/>
        <v>1.2</v>
      </c>
      <c r="AM324" s="28">
        <v>0</v>
      </c>
      <c r="AN324" s="28">
        <v>0.34</v>
      </c>
      <c r="AO324" s="28">
        <v>0.2</v>
      </c>
      <c r="AP324" s="28">
        <v>2.5</v>
      </c>
      <c r="AQ324" s="28">
        <v>0</v>
      </c>
      <c r="AR324" s="28">
        <v>1.5</v>
      </c>
      <c r="AS324" s="15">
        <f t="shared" si="516"/>
        <v>0</v>
      </c>
      <c r="AT324" s="15">
        <f t="shared" si="517"/>
        <v>0.17</v>
      </c>
      <c r="AU324" s="15">
        <f t="shared" si="518"/>
        <v>0.1</v>
      </c>
      <c r="AV324" s="15">
        <f t="shared" si="519"/>
        <v>1.25</v>
      </c>
      <c r="AW324" s="15">
        <f t="shared" si="520"/>
        <v>0</v>
      </c>
      <c r="AX324" s="15">
        <f t="shared" si="521"/>
        <v>0.75</v>
      </c>
      <c r="AY324" s="15">
        <f t="shared" si="522"/>
        <v>0</v>
      </c>
      <c r="AZ324" s="15">
        <f t="shared" si="523"/>
        <v>0.17</v>
      </c>
      <c r="BA324" s="15">
        <f t="shared" si="524"/>
        <v>0.1</v>
      </c>
      <c r="BB324" s="15">
        <f t="shared" si="525"/>
        <v>1.25</v>
      </c>
      <c r="BC324" s="15">
        <f t="shared" si="526"/>
        <v>0</v>
      </c>
      <c r="BD324" s="15">
        <f t="shared" si="527"/>
        <v>0.75</v>
      </c>
      <c r="BE324" s="15">
        <f t="shared" si="528"/>
        <v>0</v>
      </c>
      <c r="BF324" s="15">
        <f t="shared" si="529"/>
        <v>0.17</v>
      </c>
      <c r="BG324" s="15">
        <f t="shared" si="530"/>
        <v>0.1</v>
      </c>
      <c r="BH324" s="15">
        <f t="shared" si="531"/>
        <v>1.25</v>
      </c>
      <c r="BI324" s="15">
        <f t="shared" si="532"/>
        <v>0</v>
      </c>
      <c r="BJ324" s="50">
        <f t="shared" si="533"/>
        <v>0.75</v>
      </c>
    </row>
    <row r="325" spans="1:62" s="7" customFormat="1" ht="28.5" customHeight="1" x14ac:dyDescent="0.3">
      <c r="A325" s="49" t="s">
        <v>131</v>
      </c>
      <c r="B325" s="26" t="s">
        <v>132</v>
      </c>
      <c r="C325" s="23">
        <v>200</v>
      </c>
      <c r="D325" s="23">
        <v>200</v>
      </c>
      <c r="E325" s="23">
        <v>200</v>
      </c>
      <c r="F325" s="26">
        <v>100</v>
      </c>
      <c r="G325" s="27">
        <v>17</v>
      </c>
      <c r="H325" s="14">
        <f t="shared" si="549"/>
        <v>34</v>
      </c>
      <c r="I325" s="14">
        <f t="shared" si="550"/>
        <v>34</v>
      </c>
      <c r="J325" s="14">
        <f t="shared" si="551"/>
        <v>34</v>
      </c>
      <c r="K325" s="27">
        <v>0</v>
      </c>
      <c r="L325" s="27">
        <v>0.03</v>
      </c>
      <c r="M325" s="27">
        <v>0</v>
      </c>
      <c r="N325" s="14">
        <f t="shared" si="552"/>
        <v>0</v>
      </c>
      <c r="O325" s="14">
        <f t="shared" si="553"/>
        <v>0.06</v>
      </c>
      <c r="P325" s="14">
        <f t="shared" si="554"/>
        <v>0</v>
      </c>
      <c r="Q325" s="14">
        <f t="shared" si="555"/>
        <v>0</v>
      </c>
      <c r="R325" s="14">
        <f t="shared" si="556"/>
        <v>0.06</v>
      </c>
      <c r="S325" s="14">
        <f t="shared" si="557"/>
        <v>0</v>
      </c>
      <c r="T325" s="14">
        <f t="shared" si="558"/>
        <v>0</v>
      </c>
      <c r="U325" s="14">
        <f t="shared" si="559"/>
        <v>0.06</v>
      </c>
      <c r="V325" s="14">
        <f t="shared" si="560"/>
        <v>0</v>
      </c>
      <c r="W325" s="28">
        <v>4.8600000000000003</v>
      </c>
      <c r="X325" s="28">
        <v>1.08</v>
      </c>
      <c r="Y325" s="28">
        <v>0</v>
      </c>
      <c r="Z325" s="28">
        <v>0</v>
      </c>
      <c r="AA325" s="15">
        <f t="shared" si="504"/>
        <v>9.7200000000000006</v>
      </c>
      <c r="AB325" s="15">
        <f t="shared" si="505"/>
        <v>2.16</v>
      </c>
      <c r="AC325" s="15">
        <f t="shared" si="506"/>
        <v>0</v>
      </c>
      <c r="AD325" s="15">
        <f t="shared" si="507"/>
        <v>0</v>
      </c>
      <c r="AE325" s="15">
        <f t="shared" si="508"/>
        <v>9.7200000000000006</v>
      </c>
      <c r="AF325" s="15">
        <f t="shared" si="509"/>
        <v>2.16</v>
      </c>
      <c r="AG325" s="15">
        <f t="shared" si="510"/>
        <v>0</v>
      </c>
      <c r="AH325" s="15">
        <f t="shared" si="511"/>
        <v>0</v>
      </c>
      <c r="AI325" s="15">
        <f t="shared" si="512"/>
        <v>9.7200000000000006</v>
      </c>
      <c r="AJ325" s="15">
        <f t="shared" si="513"/>
        <v>2.16</v>
      </c>
      <c r="AK325" s="15">
        <f t="shared" si="514"/>
        <v>0</v>
      </c>
      <c r="AL325" s="15">
        <f t="shared" si="515"/>
        <v>0</v>
      </c>
      <c r="AM325" s="28">
        <v>0</v>
      </c>
      <c r="AN325" s="28">
        <v>0</v>
      </c>
      <c r="AO325" s="28">
        <v>0</v>
      </c>
      <c r="AP325" s="28">
        <v>0</v>
      </c>
      <c r="AQ325" s="28">
        <v>0</v>
      </c>
      <c r="AR325" s="28">
        <v>0</v>
      </c>
      <c r="AS325" s="15">
        <f t="shared" si="516"/>
        <v>0</v>
      </c>
      <c r="AT325" s="15">
        <f t="shared" si="517"/>
        <v>0</v>
      </c>
      <c r="AU325" s="15">
        <f t="shared" si="518"/>
        <v>0</v>
      </c>
      <c r="AV325" s="15">
        <f t="shared" si="519"/>
        <v>0</v>
      </c>
      <c r="AW325" s="15">
        <f t="shared" si="520"/>
        <v>0</v>
      </c>
      <c r="AX325" s="15">
        <f t="shared" si="521"/>
        <v>0</v>
      </c>
      <c r="AY325" s="15">
        <f t="shared" si="522"/>
        <v>0</v>
      </c>
      <c r="AZ325" s="15">
        <f t="shared" si="523"/>
        <v>0</v>
      </c>
      <c r="BA325" s="15">
        <f t="shared" si="524"/>
        <v>0</v>
      </c>
      <c r="BB325" s="15">
        <f t="shared" si="525"/>
        <v>0</v>
      </c>
      <c r="BC325" s="15">
        <f t="shared" si="526"/>
        <v>0</v>
      </c>
      <c r="BD325" s="15">
        <f t="shared" si="527"/>
        <v>0</v>
      </c>
      <c r="BE325" s="15">
        <f t="shared" si="528"/>
        <v>0</v>
      </c>
      <c r="BF325" s="15">
        <f t="shared" si="529"/>
        <v>0</v>
      </c>
      <c r="BG325" s="15">
        <f t="shared" si="530"/>
        <v>0</v>
      </c>
      <c r="BH325" s="15">
        <f t="shared" si="531"/>
        <v>0</v>
      </c>
      <c r="BI325" s="15">
        <f t="shared" si="532"/>
        <v>0</v>
      </c>
      <c r="BJ325" s="50">
        <f t="shared" si="533"/>
        <v>0</v>
      </c>
    </row>
    <row r="326" spans="1:62" s="7" customFormat="1" x14ac:dyDescent="0.3">
      <c r="A326" s="142" t="s">
        <v>233</v>
      </c>
      <c r="B326" s="143"/>
      <c r="C326" s="143"/>
      <c r="D326" s="143"/>
      <c r="E326" s="143"/>
      <c r="F326" s="144"/>
      <c r="G326" s="47">
        <f>SUM(G321:G325)</f>
        <v>1040</v>
      </c>
      <c r="H326" s="47">
        <f t="shared" ref="H326:BJ326" si="561">SUM(H321:H325)</f>
        <v>1060.8499999999999</v>
      </c>
      <c r="I326" s="47">
        <f t="shared" si="561"/>
        <v>1133.3499999999999</v>
      </c>
      <c r="J326" s="47">
        <f t="shared" si="561"/>
        <v>1369.25</v>
      </c>
      <c r="K326" s="47">
        <f t="shared" si="561"/>
        <v>34.980000000000004</v>
      </c>
      <c r="L326" s="47">
        <f t="shared" si="561"/>
        <v>26.33</v>
      </c>
      <c r="M326" s="47">
        <f t="shared" si="561"/>
        <v>156.4</v>
      </c>
      <c r="N326" s="47">
        <f t="shared" si="561"/>
        <v>35.799999999999997</v>
      </c>
      <c r="O326" s="47">
        <f t="shared" si="561"/>
        <v>29.019999999999996</v>
      </c>
      <c r="P326" s="47">
        <f t="shared" si="561"/>
        <v>147.625</v>
      </c>
      <c r="Q326" s="47">
        <f t="shared" si="561"/>
        <v>37.15</v>
      </c>
      <c r="R326" s="47">
        <f t="shared" si="561"/>
        <v>31.369999999999997</v>
      </c>
      <c r="S326" s="47">
        <f t="shared" si="561"/>
        <v>157.02500000000001</v>
      </c>
      <c r="T326" s="47">
        <f t="shared" si="561"/>
        <v>49.280000000000008</v>
      </c>
      <c r="U326" s="47">
        <f t="shared" si="561"/>
        <v>41.86</v>
      </c>
      <c r="V326" s="47">
        <f t="shared" si="561"/>
        <v>177.22499999999999</v>
      </c>
      <c r="W326" s="47">
        <f t="shared" si="561"/>
        <v>229.9</v>
      </c>
      <c r="X326" s="47">
        <f t="shared" si="561"/>
        <v>76.28</v>
      </c>
      <c r="Y326" s="47">
        <f t="shared" si="561"/>
        <v>271.06</v>
      </c>
      <c r="Z326" s="47">
        <f t="shared" si="561"/>
        <v>5.6999999999999993</v>
      </c>
      <c r="AA326" s="47">
        <f t="shared" si="561"/>
        <v>184.71700000000001</v>
      </c>
      <c r="AB326" s="47">
        <f t="shared" si="561"/>
        <v>95.423000000000002</v>
      </c>
      <c r="AC326" s="47">
        <f t="shared" si="561"/>
        <v>334.50600000000003</v>
      </c>
      <c r="AD326" s="47">
        <f t="shared" si="561"/>
        <v>5.7840000000000007</v>
      </c>
      <c r="AE326" s="47">
        <f t="shared" si="561"/>
        <v>185.892</v>
      </c>
      <c r="AF326" s="47">
        <f t="shared" si="561"/>
        <v>104.348</v>
      </c>
      <c r="AG326" s="47">
        <f t="shared" si="561"/>
        <v>359.95600000000002</v>
      </c>
      <c r="AH326" s="47">
        <f t="shared" si="561"/>
        <v>6.0840000000000005</v>
      </c>
      <c r="AI326" s="47">
        <f t="shared" si="561"/>
        <v>227.98499999999999</v>
      </c>
      <c r="AJ326" s="47">
        <f t="shared" si="561"/>
        <v>140.55500000000001</v>
      </c>
      <c r="AK326" s="47">
        <f t="shared" si="561"/>
        <v>487.81</v>
      </c>
      <c r="AL326" s="47">
        <f t="shared" si="561"/>
        <v>7.9600000000000009</v>
      </c>
      <c r="AM326" s="47">
        <f t="shared" si="561"/>
        <v>0.04</v>
      </c>
      <c r="AN326" s="47">
        <f t="shared" si="561"/>
        <v>0.55000000000000004</v>
      </c>
      <c r="AO326" s="47">
        <f t="shared" si="561"/>
        <v>0.45</v>
      </c>
      <c r="AP326" s="47">
        <f t="shared" si="561"/>
        <v>7.8</v>
      </c>
      <c r="AQ326" s="47">
        <f t="shared" si="561"/>
        <v>17.61</v>
      </c>
      <c r="AR326" s="47">
        <f t="shared" si="561"/>
        <v>2.6100000000000003</v>
      </c>
      <c r="AS326" s="47">
        <f t="shared" si="561"/>
        <v>6.6000000000000003E-2</v>
      </c>
      <c r="AT326" s="47">
        <f t="shared" si="561"/>
        <v>0.47</v>
      </c>
      <c r="AU326" s="47">
        <f t="shared" si="561"/>
        <v>0.42700000000000005</v>
      </c>
      <c r="AV326" s="47">
        <f t="shared" si="561"/>
        <v>8.4019999999999992</v>
      </c>
      <c r="AW326" s="47">
        <f t="shared" si="561"/>
        <v>30.741000000000003</v>
      </c>
      <c r="AX326" s="47">
        <f t="shared" si="561"/>
        <v>2.4090000000000003</v>
      </c>
      <c r="AY326" s="47">
        <f t="shared" si="561"/>
        <v>7.5999999999999998E-2</v>
      </c>
      <c r="AZ326" s="47">
        <f t="shared" si="561"/>
        <v>0.48499999999999999</v>
      </c>
      <c r="BA326" s="47">
        <f t="shared" si="561"/>
        <v>0.43700000000000006</v>
      </c>
      <c r="BB326" s="47">
        <f t="shared" si="561"/>
        <v>8.6769999999999996</v>
      </c>
      <c r="BC326" s="47">
        <f t="shared" si="561"/>
        <v>38.741000000000007</v>
      </c>
      <c r="BD326" s="47">
        <f t="shared" si="561"/>
        <v>2.4490000000000003</v>
      </c>
      <c r="BE326" s="47">
        <f t="shared" si="561"/>
        <v>9.0000000000000011E-2</v>
      </c>
      <c r="BF326" s="47">
        <f t="shared" si="561"/>
        <v>0.57000000000000006</v>
      </c>
      <c r="BG326" s="47">
        <f t="shared" si="561"/>
        <v>0.59499999999999997</v>
      </c>
      <c r="BH326" s="47">
        <f t="shared" si="561"/>
        <v>11.629999999999999</v>
      </c>
      <c r="BI326" s="47">
        <f t="shared" si="561"/>
        <v>51.204999999999998</v>
      </c>
      <c r="BJ326" s="83">
        <f t="shared" si="561"/>
        <v>2.5850000000000004</v>
      </c>
    </row>
    <row r="327" spans="1:62" s="7" customFormat="1" ht="27.75" customHeight="1" x14ac:dyDescent="0.3">
      <c r="A327" s="49" t="s">
        <v>149</v>
      </c>
      <c r="B327" s="26">
        <v>439</v>
      </c>
      <c r="C327" s="23">
        <v>200</v>
      </c>
      <c r="D327" s="23">
        <v>200</v>
      </c>
      <c r="E327" s="23">
        <v>200</v>
      </c>
      <c r="F327" s="26">
        <v>100</v>
      </c>
      <c r="G327" s="27">
        <v>59</v>
      </c>
      <c r="H327" s="14">
        <f t="shared" si="549"/>
        <v>118</v>
      </c>
      <c r="I327" s="14">
        <f t="shared" si="550"/>
        <v>118</v>
      </c>
      <c r="J327" s="14">
        <f t="shared" si="551"/>
        <v>118</v>
      </c>
      <c r="K327" s="27">
        <v>2.9</v>
      </c>
      <c r="L327" s="27">
        <v>3.2</v>
      </c>
      <c r="M327" s="27">
        <v>4.0999999999999996</v>
      </c>
      <c r="N327" s="14">
        <f t="shared" si="552"/>
        <v>5.8</v>
      </c>
      <c r="O327" s="14">
        <f t="shared" si="553"/>
        <v>6.4</v>
      </c>
      <c r="P327" s="14">
        <f t="shared" si="554"/>
        <v>8.1999999999999993</v>
      </c>
      <c r="Q327" s="14">
        <f t="shared" si="555"/>
        <v>5.8</v>
      </c>
      <c r="R327" s="14">
        <f t="shared" si="556"/>
        <v>6.4</v>
      </c>
      <c r="S327" s="14">
        <f t="shared" si="557"/>
        <v>8.1999999999999993</v>
      </c>
      <c r="T327" s="14">
        <f t="shared" si="558"/>
        <v>5.8</v>
      </c>
      <c r="U327" s="14">
        <f t="shared" si="559"/>
        <v>6.4</v>
      </c>
      <c r="V327" s="14">
        <f t="shared" si="560"/>
        <v>8.1999999999999993</v>
      </c>
      <c r="W327" s="28">
        <v>304.8</v>
      </c>
      <c r="X327" s="28">
        <v>28</v>
      </c>
      <c r="Y327" s="28">
        <v>0</v>
      </c>
      <c r="Z327" s="28">
        <v>0.2</v>
      </c>
      <c r="AA327" s="15">
        <f t="shared" si="504"/>
        <v>609.6</v>
      </c>
      <c r="AB327" s="15">
        <f t="shared" si="505"/>
        <v>56.000000000000007</v>
      </c>
      <c r="AC327" s="15">
        <f t="shared" si="506"/>
        <v>0</v>
      </c>
      <c r="AD327" s="15">
        <f t="shared" si="507"/>
        <v>0.4</v>
      </c>
      <c r="AE327" s="15">
        <f t="shared" si="508"/>
        <v>609.6</v>
      </c>
      <c r="AF327" s="15">
        <f t="shared" si="509"/>
        <v>56.000000000000007</v>
      </c>
      <c r="AG327" s="15">
        <f t="shared" si="510"/>
        <v>0</v>
      </c>
      <c r="AH327" s="15">
        <f t="shared" si="511"/>
        <v>0.4</v>
      </c>
      <c r="AI327" s="15">
        <f t="shared" si="512"/>
        <v>609.6</v>
      </c>
      <c r="AJ327" s="15">
        <f t="shared" si="513"/>
        <v>56.000000000000007</v>
      </c>
      <c r="AK327" s="15">
        <f t="shared" si="514"/>
        <v>0</v>
      </c>
      <c r="AL327" s="15">
        <f t="shared" si="515"/>
        <v>0.4</v>
      </c>
      <c r="AM327" s="28">
        <v>0</v>
      </c>
      <c r="AN327" s="28">
        <v>0.06</v>
      </c>
      <c r="AO327" s="28">
        <v>0.34</v>
      </c>
      <c r="AP327" s="28">
        <v>0</v>
      </c>
      <c r="AQ327" s="28">
        <v>1.4</v>
      </c>
      <c r="AR327" s="28">
        <v>0</v>
      </c>
      <c r="AS327" s="15">
        <f t="shared" si="516"/>
        <v>0</v>
      </c>
      <c r="AT327" s="15">
        <f t="shared" si="517"/>
        <v>0.12</v>
      </c>
      <c r="AU327" s="15">
        <f t="shared" si="518"/>
        <v>0.68</v>
      </c>
      <c r="AV327" s="15">
        <f t="shared" si="519"/>
        <v>0</v>
      </c>
      <c r="AW327" s="15">
        <f t="shared" si="520"/>
        <v>2.8</v>
      </c>
      <c r="AX327" s="15">
        <f t="shared" si="521"/>
        <v>0</v>
      </c>
      <c r="AY327" s="15">
        <f t="shared" si="522"/>
        <v>0</v>
      </c>
      <c r="AZ327" s="15">
        <f t="shared" si="523"/>
        <v>0.12</v>
      </c>
      <c r="BA327" s="15">
        <f t="shared" si="524"/>
        <v>0.68</v>
      </c>
      <c r="BB327" s="15">
        <f t="shared" si="525"/>
        <v>0</v>
      </c>
      <c r="BC327" s="15">
        <f t="shared" si="526"/>
        <v>2.8</v>
      </c>
      <c r="BD327" s="15">
        <f t="shared" si="527"/>
        <v>0</v>
      </c>
      <c r="BE327" s="15">
        <f t="shared" si="528"/>
        <v>0</v>
      </c>
      <c r="BF327" s="15">
        <f t="shared" si="529"/>
        <v>0.12</v>
      </c>
      <c r="BG327" s="15">
        <f t="shared" si="530"/>
        <v>0.68</v>
      </c>
      <c r="BH327" s="15">
        <f t="shared" si="531"/>
        <v>0</v>
      </c>
      <c r="BI327" s="15">
        <f t="shared" si="532"/>
        <v>2.8</v>
      </c>
      <c r="BJ327" s="50">
        <f t="shared" si="533"/>
        <v>0</v>
      </c>
    </row>
    <row r="328" spans="1:62" s="7" customFormat="1" ht="30" customHeight="1" x14ac:dyDescent="0.3">
      <c r="A328" s="49" t="s">
        <v>159</v>
      </c>
      <c r="B328" s="26">
        <v>12022</v>
      </c>
      <c r="C328" s="23"/>
      <c r="D328" s="23"/>
      <c r="E328" s="23">
        <v>100</v>
      </c>
      <c r="F328" s="26">
        <v>100</v>
      </c>
      <c r="G328" s="27">
        <v>376.45</v>
      </c>
      <c r="H328" s="14"/>
      <c r="I328" s="14"/>
      <c r="J328" s="14">
        <f t="shared" si="551"/>
        <v>376.45</v>
      </c>
      <c r="K328" s="27">
        <v>13.29</v>
      </c>
      <c r="L328" s="27">
        <v>15</v>
      </c>
      <c r="M328" s="27">
        <v>46.68</v>
      </c>
      <c r="N328" s="14"/>
      <c r="O328" s="14"/>
      <c r="P328" s="14"/>
      <c r="Q328" s="14"/>
      <c r="R328" s="14"/>
      <c r="S328" s="14"/>
      <c r="T328" s="14">
        <f t="shared" si="558"/>
        <v>13.29</v>
      </c>
      <c r="U328" s="14">
        <f t="shared" si="559"/>
        <v>15</v>
      </c>
      <c r="V328" s="14">
        <f t="shared" si="560"/>
        <v>46.68</v>
      </c>
      <c r="W328" s="28">
        <v>89.34</v>
      </c>
      <c r="X328" s="28">
        <v>19.22</v>
      </c>
      <c r="Y328" s="28">
        <v>134.93</v>
      </c>
      <c r="Z328" s="28">
        <v>0.83</v>
      </c>
      <c r="AA328" s="15"/>
      <c r="AB328" s="15"/>
      <c r="AC328" s="15"/>
      <c r="AD328" s="15"/>
      <c r="AE328" s="15"/>
      <c r="AF328" s="15"/>
      <c r="AG328" s="15"/>
      <c r="AH328" s="15"/>
      <c r="AI328" s="15">
        <f t="shared" si="512"/>
        <v>89.34</v>
      </c>
      <c r="AJ328" s="15">
        <f t="shared" si="513"/>
        <v>19.22</v>
      </c>
      <c r="AK328" s="15">
        <f t="shared" si="514"/>
        <v>134.93</v>
      </c>
      <c r="AL328" s="15">
        <f t="shared" si="515"/>
        <v>0.83</v>
      </c>
      <c r="AM328" s="28">
        <v>0.04</v>
      </c>
      <c r="AN328" s="28">
        <v>0.15</v>
      </c>
      <c r="AO328" s="28">
        <v>0.15</v>
      </c>
      <c r="AP328" s="28">
        <v>1.36</v>
      </c>
      <c r="AQ328" s="28">
        <v>2.46</v>
      </c>
      <c r="AR328" s="28">
        <v>2.76</v>
      </c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>
        <f t="shared" si="528"/>
        <v>0.04</v>
      </c>
      <c r="BF328" s="15">
        <f t="shared" si="529"/>
        <v>0.15</v>
      </c>
      <c r="BG328" s="15">
        <f t="shared" si="530"/>
        <v>0.15</v>
      </c>
      <c r="BH328" s="15">
        <f t="shared" si="531"/>
        <v>1.36</v>
      </c>
      <c r="BI328" s="15">
        <f t="shared" si="532"/>
        <v>2.46</v>
      </c>
      <c r="BJ328" s="50">
        <f t="shared" si="533"/>
        <v>2.76</v>
      </c>
    </row>
    <row r="329" spans="1:62" s="9" customFormat="1" x14ac:dyDescent="0.3">
      <c r="A329" s="145" t="s">
        <v>232</v>
      </c>
      <c r="B329" s="150"/>
      <c r="C329" s="150"/>
      <c r="D329" s="150"/>
      <c r="E329" s="150"/>
      <c r="F329" s="150"/>
      <c r="G329" s="77">
        <f>SUM(G327:G328)</f>
        <v>435.45</v>
      </c>
      <c r="H329" s="77">
        <f t="shared" ref="H329:BJ329" si="562">SUM(H327:H328)</f>
        <v>118</v>
      </c>
      <c r="I329" s="77">
        <f t="shared" si="562"/>
        <v>118</v>
      </c>
      <c r="J329" s="77">
        <f t="shared" si="562"/>
        <v>494.45</v>
      </c>
      <c r="K329" s="77">
        <f t="shared" si="562"/>
        <v>16.189999999999998</v>
      </c>
      <c r="L329" s="77">
        <f t="shared" si="562"/>
        <v>18.2</v>
      </c>
      <c r="M329" s="77">
        <f t="shared" si="562"/>
        <v>50.78</v>
      </c>
      <c r="N329" s="77">
        <f t="shared" si="562"/>
        <v>5.8</v>
      </c>
      <c r="O329" s="77">
        <f t="shared" si="562"/>
        <v>6.4</v>
      </c>
      <c r="P329" s="77">
        <f t="shared" si="562"/>
        <v>8.1999999999999993</v>
      </c>
      <c r="Q329" s="77">
        <f t="shared" si="562"/>
        <v>5.8</v>
      </c>
      <c r="R329" s="77">
        <f t="shared" si="562"/>
        <v>6.4</v>
      </c>
      <c r="S329" s="77">
        <f t="shared" si="562"/>
        <v>8.1999999999999993</v>
      </c>
      <c r="T329" s="77">
        <f t="shared" si="562"/>
        <v>19.09</v>
      </c>
      <c r="U329" s="77">
        <f t="shared" si="562"/>
        <v>21.4</v>
      </c>
      <c r="V329" s="77">
        <f t="shared" si="562"/>
        <v>54.879999999999995</v>
      </c>
      <c r="W329" s="77">
        <f t="shared" si="562"/>
        <v>394.14</v>
      </c>
      <c r="X329" s="77">
        <f t="shared" si="562"/>
        <v>47.22</v>
      </c>
      <c r="Y329" s="77">
        <f t="shared" si="562"/>
        <v>134.93</v>
      </c>
      <c r="Z329" s="77">
        <f t="shared" si="562"/>
        <v>1.03</v>
      </c>
      <c r="AA329" s="77">
        <f t="shared" si="562"/>
        <v>609.6</v>
      </c>
      <c r="AB329" s="77">
        <f t="shared" si="562"/>
        <v>56.000000000000007</v>
      </c>
      <c r="AC329" s="77">
        <f t="shared" si="562"/>
        <v>0</v>
      </c>
      <c r="AD329" s="77">
        <f t="shared" si="562"/>
        <v>0.4</v>
      </c>
      <c r="AE329" s="77">
        <f t="shared" si="562"/>
        <v>609.6</v>
      </c>
      <c r="AF329" s="77">
        <f t="shared" si="562"/>
        <v>56.000000000000007</v>
      </c>
      <c r="AG329" s="77">
        <f t="shared" si="562"/>
        <v>0</v>
      </c>
      <c r="AH329" s="77">
        <f t="shared" si="562"/>
        <v>0.4</v>
      </c>
      <c r="AI329" s="77">
        <f t="shared" si="562"/>
        <v>698.94</v>
      </c>
      <c r="AJ329" s="77">
        <f t="shared" si="562"/>
        <v>75.22</v>
      </c>
      <c r="AK329" s="77">
        <f t="shared" si="562"/>
        <v>134.93</v>
      </c>
      <c r="AL329" s="77">
        <f t="shared" si="562"/>
        <v>1.23</v>
      </c>
      <c r="AM329" s="77">
        <f t="shared" si="562"/>
        <v>0.04</v>
      </c>
      <c r="AN329" s="77">
        <f t="shared" si="562"/>
        <v>0.21</v>
      </c>
      <c r="AO329" s="77">
        <f t="shared" si="562"/>
        <v>0.49</v>
      </c>
      <c r="AP329" s="77">
        <f t="shared" si="562"/>
        <v>1.36</v>
      </c>
      <c r="AQ329" s="77">
        <f t="shared" si="562"/>
        <v>3.86</v>
      </c>
      <c r="AR329" s="77">
        <f t="shared" si="562"/>
        <v>2.76</v>
      </c>
      <c r="AS329" s="77">
        <f t="shared" si="562"/>
        <v>0</v>
      </c>
      <c r="AT329" s="77">
        <f t="shared" si="562"/>
        <v>0.12</v>
      </c>
      <c r="AU329" s="77">
        <f t="shared" si="562"/>
        <v>0.68</v>
      </c>
      <c r="AV329" s="77">
        <f t="shared" si="562"/>
        <v>0</v>
      </c>
      <c r="AW329" s="77">
        <f t="shared" si="562"/>
        <v>2.8</v>
      </c>
      <c r="AX329" s="77">
        <f t="shared" si="562"/>
        <v>0</v>
      </c>
      <c r="AY329" s="77">
        <f t="shared" si="562"/>
        <v>0</v>
      </c>
      <c r="AZ329" s="77">
        <f t="shared" si="562"/>
        <v>0.12</v>
      </c>
      <c r="BA329" s="77">
        <f t="shared" si="562"/>
        <v>0.68</v>
      </c>
      <c r="BB329" s="77">
        <f t="shared" si="562"/>
        <v>0</v>
      </c>
      <c r="BC329" s="77">
        <f t="shared" si="562"/>
        <v>2.8</v>
      </c>
      <c r="BD329" s="77">
        <f t="shared" si="562"/>
        <v>0</v>
      </c>
      <c r="BE329" s="77">
        <f t="shared" si="562"/>
        <v>0.04</v>
      </c>
      <c r="BF329" s="77">
        <f t="shared" si="562"/>
        <v>0.27</v>
      </c>
      <c r="BG329" s="77">
        <f t="shared" si="562"/>
        <v>0.83000000000000007</v>
      </c>
      <c r="BH329" s="77">
        <f t="shared" si="562"/>
        <v>1.36</v>
      </c>
      <c r="BI329" s="77">
        <f t="shared" si="562"/>
        <v>5.26</v>
      </c>
      <c r="BJ329" s="52">
        <f t="shared" si="562"/>
        <v>2.76</v>
      </c>
    </row>
    <row r="330" spans="1:62" s="57" customFormat="1" ht="19.5" thickBot="1" x14ac:dyDescent="0.35">
      <c r="A330" s="153" t="s">
        <v>58</v>
      </c>
      <c r="B330" s="154"/>
      <c r="C330" s="154"/>
      <c r="D330" s="154"/>
      <c r="E330" s="154"/>
      <c r="F330" s="154"/>
      <c r="G330" s="43">
        <f>SUM(G329,G326,G320,G316,G308)</f>
        <v>3880.6499999999996</v>
      </c>
      <c r="H330" s="43">
        <f t="shared" ref="H330:BJ330" si="563">SUM(H329,H326,H320,H316,H308)</f>
        <v>3788.85</v>
      </c>
      <c r="I330" s="43">
        <f t="shared" si="563"/>
        <v>4183.3500000000004</v>
      </c>
      <c r="J330" s="43">
        <f t="shared" si="563"/>
        <v>5423.2</v>
      </c>
      <c r="K330" s="43">
        <f t="shared" si="563"/>
        <v>111.95</v>
      </c>
      <c r="L330" s="43">
        <f t="shared" si="563"/>
        <v>162.28</v>
      </c>
      <c r="M330" s="43">
        <f t="shared" si="563"/>
        <v>482.03999999999996</v>
      </c>
      <c r="N330" s="43">
        <f t="shared" si="563"/>
        <v>113.6</v>
      </c>
      <c r="O330" s="43">
        <f t="shared" si="563"/>
        <v>158.61333333333334</v>
      </c>
      <c r="P330" s="43">
        <f t="shared" si="563"/>
        <v>459.26166666666666</v>
      </c>
      <c r="Q330" s="43">
        <f t="shared" si="563"/>
        <v>125.14</v>
      </c>
      <c r="R330" s="43">
        <f t="shared" si="563"/>
        <v>175.49</v>
      </c>
      <c r="S330" s="43">
        <f t="shared" si="563"/>
        <v>505.39499999999998</v>
      </c>
      <c r="T330" s="43">
        <f t="shared" si="563"/>
        <v>174.96</v>
      </c>
      <c r="U330" s="43">
        <f t="shared" si="563"/>
        <v>239.44</v>
      </c>
      <c r="V330" s="43">
        <f t="shared" si="563"/>
        <v>618.20500000000004</v>
      </c>
      <c r="W330" s="43">
        <f t="shared" si="563"/>
        <v>2617.48</v>
      </c>
      <c r="X330" s="43">
        <f t="shared" si="563"/>
        <v>399.43</v>
      </c>
      <c r="Y330" s="43">
        <f t="shared" si="563"/>
        <v>1808.6299999999999</v>
      </c>
      <c r="Z330" s="43">
        <f t="shared" si="563"/>
        <v>24.834000000000003</v>
      </c>
      <c r="AA330" s="43">
        <f t="shared" si="563"/>
        <v>2076.1669999999999</v>
      </c>
      <c r="AB330" s="43">
        <f t="shared" si="563"/>
        <v>472.07799999999997</v>
      </c>
      <c r="AC330" s="43">
        <f t="shared" si="563"/>
        <v>1555.431</v>
      </c>
      <c r="AD330" s="43">
        <f t="shared" si="563"/>
        <v>29.539040000000004</v>
      </c>
      <c r="AE330" s="43">
        <f t="shared" si="563"/>
        <v>2181.982</v>
      </c>
      <c r="AF330" s="43">
        <f t="shared" si="563"/>
        <v>528.67049999999995</v>
      </c>
      <c r="AG330" s="43">
        <f t="shared" si="563"/>
        <v>1753.7384999999999</v>
      </c>
      <c r="AH330" s="43">
        <f t="shared" si="563"/>
        <v>32.454039999999999</v>
      </c>
      <c r="AI330" s="43">
        <f t="shared" si="563"/>
        <v>2758.3449999999998</v>
      </c>
      <c r="AJ330" s="43">
        <f t="shared" si="563"/>
        <v>653.66249999999991</v>
      </c>
      <c r="AK330" s="43">
        <f t="shared" si="563"/>
        <v>2390.3375000000001</v>
      </c>
      <c r="AL330" s="43">
        <f t="shared" si="563"/>
        <v>39.540080000000003</v>
      </c>
      <c r="AM330" s="43">
        <f t="shared" si="563"/>
        <v>0.92</v>
      </c>
      <c r="AN330" s="43">
        <f t="shared" si="563"/>
        <v>2.56</v>
      </c>
      <c r="AO330" s="43">
        <f t="shared" si="563"/>
        <v>3.15</v>
      </c>
      <c r="AP330" s="43">
        <f t="shared" si="563"/>
        <v>24.54</v>
      </c>
      <c r="AQ330" s="43">
        <f t="shared" si="563"/>
        <v>240.60000000000002</v>
      </c>
      <c r="AR330" s="43">
        <f t="shared" si="563"/>
        <v>17.989999999999998</v>
      </c>
      <c r="AS330" s="43">
        <f t="shared" si="563"/>
        <v>0.41060000000000002</v>
      </c>
      <c r="AT330" s="43">
        <f t="shared" si="563"/>
        <v>2.5343</v>
      </c>
      <c r="AU330" s="43">
        <f t="shared" si="563"/>
        <v>2.9889999999999999</v>
      </c>
      <c r="AV330" s="43">
        <f t="shared" si="563"/>
        <v>26.944000000000003</v>
      </c>
      <c r="AW330" s="43">
        <f t="shared" si="563"/>
        <v>283.846</v>
      </c>
      <c r="AX330" s="43">
        <f t="shared" si="563"/>
        <v>17.500999999999998</v>
      </c>
      <c r="AY330" s="43">
        <f t="shared" si="563"/>
        <v>0.46309999999999996</v>
      </c>
      <c r="AZ330" s="43">
        <f t="shared" si="563"/>
        <v>2.7743000000000002</v>
      </c>
      <c r="BA330" s="43">
        <f t="shared" si="563"/>
        <v>3.2090000000000001</v>
      </c>
      <c r="BB330" s="43">
        <f t="shared" si="563"/>
        <v>30.156500000000001</v>
      </c>
      <c r="BC330" s="43">
        <f t="shared" si="563"/>
        <v>323.68849999999998</v>
      </c>
      <c r="BD330" s="43">
        <f t="shared" si="563"/>
        <v>18.421000000000003</v>
      </c>
      <c r="BE330" s="43">
        <f t="shared" si="563"/>
        <v>0.65670000000000006</v>
      </c>
      <c r="BF330" s="43">
        <f t="shared" si="563"/>
        <v>3.3236000000000003</v>
      </c>
      <c r="BG330" s="43">
        <f t="shared" si="563"/>
        <v>3.8900400000000004</v>
      </c>
      <c r="BH330" s="43">
        <f t="shared" si="563"/>
        <v>38.081499999999998</v>
      </c>
      <c r="BI330" s="43">
        <f t="shared" si="563"/>
        <v>426.97749999999996</v>
      </c>
      <c r="BJ330" s="84">
        <f t="shared" si="563"/>
        <v>23.283999999999999</v>
      </c>
    </row>
    <row r="331" spans="1:62" s="61" customFormat="1" x14ac:dyDescent="0.3">
      <c r="A331" s="59"/>
      <c r="B331" s="60"/>
      <c r="C331" s="60"/>
      <c r="D331" s="60"/>
      <c r="E331" s="60"/>
      <c r="F331" s="60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X331" s="73"/>
      <c r="Y331" s="73"/>
      <c r="Z331" s="73"/>
      <c r="AA331" s="73"/>
      <c r="AB331" s="73"/>
      <c r="AC331" s="73"/>
      <c r="AD331" s="73"/>
      <c r="AE331" s="73"/>
      <c r="AF331" s="73"/>
      <c r="AG331" s="73"/>
      <c r="AH331" s="73"/>
      <c r="AI331" s="73"/>
      <c r="AJ331" s="73"/>
      <c r="AK331" s="73"/>
      <c r="AL331" s="73"/>
      <c r="AM331" s="73"/>
      <c r="AN331" s="73"/>
      <c r="AO331" s="73"/>
      <c r="AP331" s="73"/>
      <c r="AQ331" s="73"/>
      <c r="AR331" s="73"/>
      <c r="AS331" s="73"/>
      <c r="AT331" s="73"/>
      <c r="AU331" s="73"/>
      <c r="AV331" s="73"/>
      <c r="AW331" s="73"/>
      <c r="AX331" s="73"/>
      <c r="AY331" s="73"/>
      <c r="AZ331" s="73"/>
      <c r="BA331" s="73"/>
      <c r="BB331" s="73"/>
      <c r="BC331" s="73"/>
      <c r="BD331" s="73"/>
      <c r="BE331" s="73"/>
      <c r="BF331" s="73"/>
      <c r="BG331" s="73"/>
      <c r="BH331" s="73"/>
      <c r="BI331" s="73"/>
      <c r="BJ331" s="73"/>
    </row>
    <row r="332" spans="1:62" s="61" customFormat="1" x14ac:dyDescent="0.3">
      <c r="A332" s="59"/>
      <c r="B332" s="60"/>
      <c r="C332" s="60"/>
      <c r="D332" s="60"/>
      <c r="E332" s="60"/>
      <c r="F332" s="60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X332" s="73"/>
      <c r="Y332" s="73"/>
      <c r="Z332" s="73"/>
      <c r="AA332" s="73"/>
      <c r="AB332" s="73"/>
      <c r="AC332" s="73"/>
      <c r="AD332" s="73"/>
      <c r="AE332" s="73"/>
      <c r="AF332" s="73"/>
      <c r="AG332" s="73"/>
      <c r="AH332" s="73"/>
      <c r="AI332" s="73"/>
      <c r="AJ332" s="73"/>
      <c r="AK332" s="73"/>
      <c r="AL332" s="73"/>
      <c r="AM332" s="73"/>
      <c r="AN332" s="73"/>
      <c r="AO332" s="73"/>
      <c r="AP332" s="73"/>
      <c r="AQ332" s="73"/>
      <c r="AR332" s="73"/>
      <c r="AS332" s="73"/>
      <c r="AT332" s="73"/>
      <c r="AU332" s="73"/>
      <c r="AV332" s="73"/>
      <c r="AW332" s="73"/>
      <c r="AX332" s="73"/>
      <c r="AY332" s="73"/>
      <c r="AZ332" s="73"/>
      <c r="BA332" s="73"/>
      <c r="BB332" s="73"/>
      <c r="BC332" s="73"/>
      <c r="BD332" s="73"/>
      <c r="BE332" s="73"/>
      <c r="BF332" s="73"/>
      <c r="BG332" s="73"/>
      <c r="BH332" s="73"/>
      <c r="BI332" s="73"/>
      <c r="BJ332" s="73"/>
    </row>
    <row r="333" spans="1:62" s="61" customFormat="1" x14ac:dyDescent="0.3">
      <c r="A333" s="59"/>
      <c r="B333" s="60"/>
      <c r="C333" s="60"/>
      <c r="D333" s="60"/>
      <c r="E333" s="60"/>
      <c r="F333" s="60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  <c r="Z333" s="78"/>
      <c r="AA333" s="78"/>
      <c r="AB333" s="78"/>
      <c r="AC333" s="78"/>
      <c r="AD333" s="78"/>
      <c r="AE333" s="78"/>
      <c r="AF333" s="78"/>
      <c r="AG333" s="78"/>
      <c r="AH333" s="78"/>
      <c r="AI333" s="78"/>
      <c r="AJ333" s="78"/>
      <c r="AK333" s="78"/>
      <c r="AL333" s="78"/>
      <c r="AM333" s="78"/>
      <c r="AN333" s="78"/>
      <c r="AO333" s="78"/>
      <c r="AP333" s="78"/>
      <c r="AQ333" s="78"/>
      <c r="AR333" s="78"/>
      <c r="AS333" s="78"/>
      <c r="AT333" s="78"/>
      <c r="AU333" s="78"/>
      <c r="AV333" s="78"/>
      <c r="AW333" s="78"/>
      <c r="AX333" s="78"/>
      <c r="AY333" s="78"/>
      <c r="AZ333" s="78"/>
      <c r="BA333" s="78"/>
      <c r="BB333" s="78"/>
      <c r="BC333" s="78"/>
      <c r="BD333" s="78"/>
      <c r="BE333" s="78"/>
      <c r="BF333" s="78"/>
      <c r="BG333" s="78"/>
      <c r="BH333" s="78"/>
      <c r="BI333" s="78"/>
      <c r="BJ333" s="78"/>
    </row>
    <row r="334" spans="1:62" s="61" customFormat="1" x14ac:dyDescent="0.3">
      <c r="A334" s="59"/>
      <c r="B334" s="60"/>
      <c r="C334" s="60"/>
      <c r="D334" s="60"/>
      <c r="E334" s="60"/>
      <c r="F334" s="60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  <c r="Z334" s="78"/>
      <c r="AA334" s="78"/>
      <c r="AB334" s="78"/>
      <c r="AC334" s="78"/>
      <c r="AD334" s="78"/>
      <c r="AE334" s="78"/>
      <c r="AF334" s="78"/>
      <c r="AG334" s="78"/>
      <c r="AH334" s="78"/>
      <c r="AI334" s="78"/>
      <c r="AJ334" s="78"/>
      <c r="AK334" s="78"/>
      <c r="AL334" s="78"/>
      <c r="AM334" s="78"/>
      <c r="AN334" s="78"/>
      <c r="AO334" s="78"/>
      <c r="AP334" s="78"/>
      <c r="AQ334" s="78"/>
      <c r="AR334" s="78"/>
      <c r="AS334" s="78"/>
      <c r="AT334" s="78"/>
      <c r="AU334" s="78"/>
      <c r="AV334" s="78"/>
      <c r="AW334" s="78"/>
      <c r="AX334" s="78"/>
      <c r="AY334" s="78"/>
      <c r="AZ334" s="78"/>
      <c r="BA334" s="78"/>
      <c r="BB334" s="78"/>
      <c r="BC334" s="78"/>
      <c r="BD334" s="78"/>
      <c r="BE334" s="78"/>
      <c r="BF334" s="78"/>
      <c r="BG334" s="78"/>
      <c r="BH334" s="78"/>
      <c r="BI334" s="78"/>
      <c r="BJ334" s="78"/>
    </row>
    <row r="335" spans="1:62" s="61" customFormat="1" x14ac:dyDescent="0.3">
      <c r="A335" s="59"/>
      <c r="B335" s="60"/>
      <c r="C335" s="60"/>
      <c r="D335" s="60"/>
      <c r="E335" s="60"/>
      <c r="F335" s="60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  <c r="Z335" s="73"/>
      <c r="AA335" s="73"/>
      <c r="AB335" s="73"/>
      <c r="AC335" s="73"/>
      <c r="AD335" s="73"/>
      <c r="AE335" s="73"/>
      <c r="AF335" s="73"/>
      <c r="AG335" s="73"/>
      <c r="AH335" s="73"/>
      <c r="AI335" s="73"/>
      <c r="AJ335" s="73"/>
      <c r="AK335" s="73"/>
      <c r="AL335" s="73"/>
      <c r="AM335" s="73"/>
      <c r="AN335" s="73"/>
      <c r="AO335" s="73"/>
      <c r="AP335" s="73"/>
      <c r="AQ335" s="73"/>
      <c r="AR335" s="73"/>
      <c r="AS335" s="73"/>
      <c r="AT335" s="73"/>
      <c r="AU335" s="73"/>
      <c r="AV335" s="73"/>
      <c r="AW335" s="73"/>
      <c r="AX335" s="73"/>
      <c r="AY335" s="73"/>
      <c r="AZ335" s="73"/>
      <c r="BA335" s="73"/>
      <c r="BB335" s="73"/>
      <c r="BC335" s="73"/>
      <c r="BD335" s="73"/>
      <c r="BE335" s="73"/>
      <c r="BF335" s="73"/>
      <c r="BG335" s="73"/>
      <c r="BH335" s="73"/>
      <c r="BI335" s="73"/>
      <c r="BJ335" s="73"/>
    </row>
    <row r="336" spans="1:62" s="61" customFormat="1" x14ac:dyDescent="0.3">
      <c r="A336" s="59"/>
      <c r="B336" s="60"/>
      <c r="C336" s="60"/>
      <c r="D336" s="60"/>
      <c r="E336" s="60"/>
      <c r="F336" s="60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X336" s="73"/>
      <c r="Y336" s="73"/>
      <c r="Z336" s="73"/>
      <c r="AA336" s="73"/>
      <c r="AB336" s="73"/>
      <c r="AC336" s="73"/>
      <c r="AD336" s="73"/>
      <c r="AE336" s="73"/>
      <c r="AF336" s="73"/>
      <c r="AG336" s="73"/>
      <c r="AH336" s="73"/>
      <c r="AI336" s="73"/>
      <c r="AJ336" s="73"/>
      <c r="AK336" s="73"/>
      <c r="AL336" s="73"/>
      <c r="AM336" s="73"/>
      <c r="AN336" s="73"/>
      <c r="AO336" s="73"/>
      <c r="AP336" s="73"/>
      <c r="AQ336" s="73"/>
      <c r="AR336" s="73"/>
      <c r="AS336" s="73"/>
      <c r="AT336" s="73"/>
      <c r="AU336" s="73"/>
      <c r="AV336" s="73"/>
      <c r="AW336" s="73"/>
      <c r="AX336" s="73"/>
      <c r="AY336" s="73"/>
      <c r="AZ336" s="73"/>
      <c r="BA336" s="73"/>
      <c r="BB336" s="73"/>
      <c r="BC336" s="73"/>
      <c r="BD336" s="73"/>
      <c r="BE336" s="73"/>
      <c r="BF336" s="73"/>
      <c r="BG336" s="73"/>
      <c r="BH336" s="73"/>
      <c r="BI336" s="73"/>
      <c r="BJ336" s="73"/>
    </row>
    <row r="337" spans="1:62" s="61" customFormat="1" ht="19.5" thickBot="1" x14ac:dyDescent="0.35">
      <c r="A337" s="59"/>
      <c r="B337" s="60"/>
      <c r="C337" s="60"/>
      <c r="D337" s="60"/>
      <c r="E337" s="60"/>
      <c r="F337" s="60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X337" s="73"/>
      <c r="Y337" s="73"/>
      <c r="Z337" s="73"/>
      <c r="AA337" s="73"/>
      <c r="AB337" s="73"/>
      <c r="AC337" s="73"/>
      <c r="AD337" s="73"/>
      <c r="AE337" s="73"/>
      <c r="AF337" s="73"/>
      <c r="AG337" s="73"/>
      <c r="AH337" s="73"/>
      <c r="AI337" s="73"/>
      <c r="AJ337" s="73"/>
      <c r="AK337" s="73"/>
      <c r="AL337" s="73"/>
      <c r="AM337" s="73"/>
      <c r="AN337" s="73"/>
      <c r="AO337" s="73"/>
      <c r="AP337" s="73"/>
      <c r="AQ337" s="73"/>
      <c r="AR337" s="73"/>
      <c r="AS337" s="73"/>
      <c r="AT337" s="73"/>
      <c r="AU337" s="73"/>
      <c r="AV337" s="73"/>
      <c r="AW337" s="73"/>
      <c r="AX337" s="73"/>
      <c r="AY337" s="73"/>
      <c r="AZ337" s="73"/>
      <c r="BA337" s="73"/>
      <c r="BB337" s="73"/>
      <c r="BC337" s="73"/>
      <c r="BD337" s="73"/>
      <c r="BE337" s="73"/>
      <c r="BF337" s="73"/>
      <c r="BG337" s="73"/>
      <c r="BH337" s="73"/>
      <c r="BI337" s="73"/>
      <c r="BJ337" s="73"/>
    </row>
    <row r="338" spans="1:62" s="58" customFormat="1" ht="35.25" customHeight="1" x14ac:dyDescent="0.3">
      <c r="A338" s="85" t="s">
        <v>178</v>
      </c>
      <c r="B338" s="86"/>
      <c r="C338" s="86"/>
      <c r="D338" s="86"/>
      <c r="E338" s="86"/>
      <c r="F338" s="86"/>
      <c r="G338" s="87"/>
      <c r="H338" s="87"/>
      <c r="I338" s="87"/>
      <c r="J338" s="87"/>
      <c r="K338" s="87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8"/>
      <c r="X338" s="88"/>
      <c r="Y338" s="88"/>
      <c r="Z338" s="88"/>
      <c r="AA338" s="88"/>
      <c r="AB338" s="88"/>
      <c r="AC338" s="88"/>
      <c r="AD338" s="88"/>
      <c r="AE338" s="88"/>
      <c r="AF338" s="88"/>
      <c r="AG338" s="88"/>
      <c r="AH338" s="88"/>
      <c r="AI338" s="88"/>
      <c r="AJ338" s="88"/>
      <c r="AK338" s="88"/>
      <c r="AL338" s="88"/>
      <c r="AM338" s="88"/>
      <c r="AN338" s="88"/>
      <c r="AO338" s="88"/>
      <c r="AP338" s="88"/>
      <c r="AQ338" s="88"/>
      <c r="AR338" s="88"/>
      <c r="AS338" s="88"/>
      <c r="AT338" s="88"/>
      <c r="AU338" s="88"/>
      <c r="AV338" s="88"/>
      <c r="AW338" s="88"/>
      <c r="AX338" s="88"/>
      <c r="AY338" s="88"/>
      <c r="AZ338" s="88"/>
      <c r="BA338" s="88"/>
      <c r="BB338" s="88"/>
      <c r="BC338" s="88"/>
      <c r="BD338" s="88"/>
      <c r="BE338" s="88"/>
      <c r="BF338" s="88"/>
      <c r="BG338" s="88"/>
      <c r="BH338" s="88"/>
      <c r="BI338" s="88"/>
      <c r="BJ338" s="89"/>
    </row>
    <row r="339" spans="1:62" s="6" customFormat="1" ht="47.25" customHeight="1" x14ac:dyDescent="0.25">
      <c r="A339" s="160" t="s">
        <v>1</v>
      </c>
      <c r="B339" s="161" t="s">
        <v>2</v>
      </c>
      <c r="C339" s="156" t="s">
        <v>3</v>
      </c>
      <c r="D339" s="156"/>
      <c r="E339" s="156"/>
      <c r="F339" s="161" t="s">
        <v>4</v>
      </c>
      <c r="G339" s="158" t="s">
        <v>5</v>
      </c>
      <c r="H339" s="157" t="s">
        <v>6</v>
      </c>
      <c r="I339" s="157"/>
      <c r="J339" s="157"/>
      <c r="K339" s="158" t="s">
        <v>7</v>
      </c>
      <c r="L339" s="158"/>
      <c r="M339" s="158"/>
      <c r="N339" s="157" t="s">
        <v>8</v>
      </c>
      <c r="O339" s="157"/>
      <c r="P339" s="157"/>
      <c r="Q339" s="157"/>
      <c r="R339" s="157"/>
      <c r="S339" s="157"/>
      <c r="T339" s="157"/>
      <c r="U339" s="157"/>
      <c r="V339" s="157"/>
      <c r="W339" s="155" t="s">
        <v>9</v>
      </c>
      <c r="X339" s="159"/>
      <c r="Y339" s="159"/>
      <c r="Z339" s="159"/>
      <c r="AA339" s="151" t="s">
        <v>10</v>
      </c>
      <c r="AB339" s="151"/>
      <c r="AC339" s="151"/>
      <c r="AD339" s="151"/>
      <c r="AE339" s="151"/>
      <c r="AF339" s="151"/>
      <c r="AG339" s="151"/>
      <c r="AH339" s="151"/>
      <c r="AI339" s="151"/>
      <c r="AJ339" s="151"/>
      <c r="AK339" s="151"/>
      <c r="AL339" s="151"/>
      <c r="AM339" s="155" t="s">
        <v>11</v>
      </c>
      <c r="AN339" s="159"/>
      <c r="AO339" s="159"/>
      <c r="AP339" s="159"/>
      <c r="AQ339" s="159"/>
      <c r="AR339" s="159"/>
      <c r="AS339" s="151" t="s">
        <v>12</v>
      </c>
      <c r="AT339" s="151"/>
      <c r="AU339" s="151"/>
      <c r="AV339" s="151"/>
      <c r="AW339" s="151"/>
      <c r="AX339" s="151"/>
      <c r="AY339" s="151"/>
      <c r="AZ339" s="151"/>
      <c r="BA339" s="151"/>
      <c r="BB339" s="151"/>
      <c r="BC339" s="151"/>
      <c r="BD339" s="151"/>
      <c r="BE339" s="151"/>
      <c r="BF339" s="151"/>
      <c r="BG339" s="151"/>
      <c r="BH339" s="151"/>
      <c r="BI339" s="151"/>
      <c r="BJ339" s="152"/>
    </row>
    <row r="340" spans="1:62" s="6" customFormat="1" x14ac:dyDescent="0.25">
      <c r="A340" s="160"/>
      <c r="B340" s="161"/>
      <c r="C340" s="156"/>
      <c r="D340" s="156"/>
      <c r="E340" s="156"/>
      <c r="F340" s="161"/>
      <c r="G340" s="158"/>
      <c r="H340" s="157"/>
      <c r="I340" s="157"/>
      <c r="J340" s="157"/>
      <c r="K340" s="158" t="s">
        <v>13</v>
      </c>
      <c r="L340" s="158" t="s">
        <v>14</v>
      </c>
      <c r="M340" s="158" t="s">
        <v>15</v>
      </c>
      <c r="N340" s="157"/>
      <c r="O340" s="157"/>
      <c r="P340" s="157"/>
      <c r="Q340" s="157"/>
      <c r="R340" s="157"/>
      <c r="S340" s="157"/>
      <c r="T340" s="157"/>
      <c r="U340" s="157"/>
      <c r="V340" s="157"/>
      <c r="W340" s="155" t="s">
        <v>16</v>
      </c>
      <c r="X340" s="155" t="s">
        <v>17</v>
      </c>
      <c r="Y340" s="155" t="s">
        <v>18</v>
      </c>
      <c r="Z340" s="155" t="s">
        <v>19</v>
      </c>
      <c r="AA340" s="151"/>
      <c r="AB340" s="151"/>
      <c r="AC340" s="151"/>
      <c r="AD340" s="151"/>
      <c r="AE340" s="151"/>
      <c r="AF340" s="151"/>
      <c r="AG340" s="151"/>
      <c r="AH340" s="151"/>
      <c r="AI340" s="151"/>
      <c r="AJ340" s="151"/>
      <c r="AK340" s="151"/>
      <c r="AL340" s="151"/>
      <c r="AM340" s="155" t="s">
        <v>20</v>
      </c>
      <c r="AN340" s="155" t="s">
        <v>21</v>
      </c>
      <c r="AO340" s="155" t="s">
        <v>22</v>
      </c>
      <c r="AP340" s="155" t="s">
        <v>23</v>
      </c>
      <c r="AQ340" s="155" t="s">
        <v>24</v>
      </c>
      <c r="AR340" s="155" t="s">
        <v>25</v>
      </c>
      <c r="AS340" s="151"/>
      <c r="AT340" s="151"/>
      <c r="AU340" s="151"/>
      <c r="AV340" s="151"/>
      <c r="AW340" s="151"/>
      <c r="AX340" s="151"/>
      <c r="AY340" s="151"/>
      <c r="AZ340" s="151"/>
      <c r="BA340" s="151"/>
      <c r="BB340" s="151"/>
      <c r="BC340" s="151"/>
      <c r="BD340" s="151"/>
      <c r="BE340" s="151"/>
      <c r="BF340" s="151"/>
      <c r="BG340" s="151"/>
      <c r="BH340" s="151"/>
      <c r="BI340" s="151"/>
      <c r="BJ340" s="152"/>
    </row>
    <row r="341" spans="1:62" s="6" customFormat="1" x14ac:dyDescent="0.25">
      <c r="A341" s="160"/>
      <c r="B341" s="161"/>
      <c r="C341" s="156"/>
      <c r="D341" s="156"/>
      <c r="E341" s="156"/>
      <c r="F341" s="161"/>
      <c r="G341" s="158"/>
      <c r="H341" s="157"/>
      <c r="I341" s="157"/>
      <c r="J341" s="157"/>
      <c r="K341" s="158"/>
      <c r="L341" s="158"/>
      <c r="M341" s="158"/>
      <c r="N341" s="80" t="s">
        <v>13</v>
      </c>
      <c r="O341" s="80" t="s">
        <v>14</v>
      </c>
      <c r="P341" s="80" t="s">
        <v>15</v>
      </c>
      <c r="Q341" s="80" t="s">
        <v>13</v>
      </c>
      <c r="R341" s="80" t="s">
        <v>14</v>
      </c>
      <c r="S341" s="80" t="s">
        <v>15</v>
      </c>
      <c r="T341" s="80" t="s">
        <v>13</v>
      </c>
      <c r="U341" s="80" t="s">
        <v>14</v>
      </c>
      <c r="V341" s="80" t="s">
        <v>15</v>
      </c>
      <c r="W341" s="155"/>
      <c r="X341" s="155"/>
      <c r="Y341" s="155"/>
      <c r="Z341" s="155"/>
      <c r="AA341" s="81" t="s">
        <v>16</v>
      </c>
      <c r="AB341" s="81" t="s">
        <v>17</v>
      </c>
      <c r="AC341" s="81" t="s">
        <v>18</v>
      </c>
      <c r="AD341" s="81" t="s">
        <v>19</v>
      </c>
      <c r="AE341" s="81" t="s">
        <v>16</v>
      </c>
      <c r="AF341" s="81" t="s">
        <v>17</v>
      </c>
      <c r="AG341" s="81" t="s">
        <v>18</v>
      </c>
      <c r="AH341" s="81" t="s">
        <v>19</v>
      </c>
      <c r="AI341" s="81" t="s">
        <v>16</v>
      </c>
      <c r="AJ341" s="81" t="s">
        <v>17</v>
      </c>
      <c r="AK341" s="81" t="s">
        <v>18</v>
      </c>
      <c r="AL341" s="81" t="s">
        <v>19</v>
      </c>
      <c r="AM341" s="155"/>
      <c r="AN341" s="155"/>
      <c r="AO341" s="155"/>
      <c r="AP341" s="155" t="s">
        <v>23</v>
      </c>
      <c r="AQ341" s="155"/>
      <c r="AR341" s="155"/>
      <c r="AS341" s="81" t="s">
        <v>20</v>
      </c>
      <c r="AT341" s="81" t="s">
        <v>21</v>
      </c>
      <c r="AU341" s="81" t="s">
        <v>22</v>
      </c>
      <c r="AV341" s="81" t="s">
        <v>23</v>
      </c>
      <c r="AW341" s="81" t="s">
        <v>24</v>
      </c>
      <c r="AX341" s="81" t="s">
        <v>25</v>
      </c>
      <c r="AY341" s="81" t="s">
        <v>20</v>
      </c>
      <c r="AZ341" s="81" t="s">
        <v>21</v>
      </c>
      <c r="BA341" s="81" t="s">
        <v>22</v>
      </c>
      <c r="BB341" s="81" t="s">
        <v>23</v>
      </c>
      <c r="BC341" s="81" t="s">
        <v>24</v>
      </c>
      <c r="BD341" s="81" t="s">
        <v>25</v>
      </c>
      <c r="BE341" s="81" t="s">
        <v>20</v>
      </c>
      <c r="BF341" s="81" t="s">
        <v>21</v>
      </c>
      <c r="BG341" s="81" t="s">
        <v>22</v>
      </c>
      <c r="BH341" s="81" t="s">
        <v>23</v>
      </c>
      <c r="BI341" s="81" t="s">
        <v>24</v>
      </c>
      <c r="BJ341" s="48" t="s">
        <v>25</v>
      </c>
    </row>
    <row r="342" spans="1:62" s="7" customFormat="1" ht="26.25" customHeight="1" x14ac:dyDescent="0.3">
      <c r="A342" s="49" t="s">
        <v>85</v>
      </c>
      <c r="B342" s="26">
        <v>177</v>
      </c>
      <c r="C342" s="23">
        <v>150</v>
      </c>
      <c r="D342" s="23">
        <v>180</v>
      </c>
      <c r="E342" s="23">
        <v>300</v>
      </c>
      <c r="F342" s="26">
        <v>250</v>
      </c>
      <c r="G342" s="27">
        <v>333</v>
      </c>
      <c r="H342" s="14">
        <f t="shared" ref="H342:H348" si="564">G342/F342*C342</f>
        <v>199.8</v>
      </c>
      <c r="I342" s="14">
        <f t="shared" ref="I342:I348" si="565">G342/F342*D342</f>
        <v>239.76000000000002</v>
      </c>
      <c r="J342" s="14">
        <f t="shared" ref="J342:J348" si="566">G342/F342*E342</f>
        <v>399.6</v>
      </c>
      <c r="K342" s="27">
        <v>11.2</v>
      </c>
      <c r="L342" s="27">
        <v>11.2</v>
      </c>
      <c r="M342" s="27">
        <v>46.3</v>
      </c>
      <c r="N342" s="14">
        <f t="shared" ref="N342:N347" si="567">K342/F342*C342</f>
        <v>6.72</v>
      </c>
      <c r="O342" s="14">
        <f t="shared" ref="O342:O348" si="568">L342/F342*C342</f>
        <v>6.72</v>
      </c>
      <c r="P342" s="14">
        <f t="shared" ref="P342:P348" si="569">M342/F342*C342</f>
        <v>27.779999999999998</v>
      </c>
      <c r="Q342" s="14">
        <f t="shared" ref="Q342:Q348" si="570">K342/F342*D342</f>
        <v>8.0640000000000001</v>
      </c>
      <c r="R342" s="14">
        <f t="shared" ref="R342:R348" si="571">L342/F342*D342</f>
        <v>8.0640000000000001</v>
      </c>
      <c r="S342" s="14">
        <f t="shared" ref="S342:S348" si="572">M342/F342*D342</f>
        <v>33.335999999999999</v>
      </c>
      <c r="T342" s="14">
        <f t="shared" ref="T342:T348" si="573">K342/F342*E342</f>
        <v>13.44</v>
      </c>
      <c r="U342" s="14">
        <f t="shared" ref="U342:U348" si="574">L342/F342*E342</f>
        <v>13.44</v>
      </c>
      <c r="V342" s="14">
        <f t="shared" ref="V342:V348" si="575">M342/F342*E342</f>
        <v>55.559999999999995</v>
      </c>
      <c r="W342" s="28">
        <v>8.68</v>
      </c>
      <c r="X342" s="28">
        <v>47.78</v>
      </c>
      <c r="Y342" s="28">
        <v>71.010000000000005</v>
      </c>
      <c r="Z342" s="28">
        <v>1.59</v>
      </c>
      <c r="AA342" s="15">
        <f>W342/100*C342</f>
        <v>13.02</v>
      </c>
      <c r="AB342" s="15">
        <f>X342/100*C342</f>
        <v>71.67</v>
      </c>
      <c r="AC342" s="15">
        <f>Y342/100*C342</f>
        <v>106.51500000000001</v>
      </c>
      <c r="AD342" s="15">
        <f>Z342/100*C342</f>
        <v>2.3850000000000002</v>
      </c>
      <c r="AE342" s="15">
        <f>W342/100*D342</f>
        <v>15.624000000000001</v>
      </c>
      <c r="AF342" s="15">
        <f>X342/100*D342</f>
        <v>86.004000000000005</v>
      </c>
      <c r="AG342" s="15">
        <f>Y342/100*D342</f>
        <v>127.81800000000001</v>
      </c>
      <c r="AH342" s="15">
        <f>Z342/100*D342</f>
        <v>2.8620000000000001</v>
      </c>
      <c r="AI342" s="15">
        <f>W342/100*E342</f>
        <v>26.04</v>
      </c>
      <c r="AJ342" s="15">
        <f>W342/100*E342</f>
        <v>26.04</v>
      </c>
      <c r="AK342" s="15">
        <f>Y342/100*E342</f>
        <v>213.03000000000003</v>
      </c>
      <c r="AL342" s="15">
        <f>Z342/100*E342</f>
        <v>4.7700000000000005</v>
      </c>
      <c r="AM342" s="28">
        <v>0.02</v>
      </c>
      <c r="AN342" s="28">
        <v>0.08</v>
      </c>
      <c r="AO342" s="28">
        <v>0.04</v>
      </c>
      <c r="AP342" s="28">
        <v>0.91</v>
      </c>
      <c r="AQ342" s="28">
        <v>0</v>
      </c>
      <c r="AR342" s="28">
        <v>0.05</v>
      </c>
      <c r="AS342" s="15">
        <f>AM342/100*C342</f>
        <v>3.0000000000000002E-2</v>
      </c>
      <c r="AT342" s="15">
        <f>AN342/100*C342</f>
        <v>0.12000000000000001</v>
      </c>
      <c r="AU342" s="15">
        <f>AO342/100*C342</f>
        <v>6.0000000000000005E-2</v>
      </c>
      <c r="AV342" s="15">
        <f>AP342/100*C342</f>
        <v>1.365</v>
      </c>
      <c r="AW342" s="15">
        <f>AQ342/100*C342</f>
        <v>0</v>
      </c>
      <c r="AX342" s="15">
        <f>AR342/100*C342</f>
        <v>7.4999999999999997E-2</v>
      </c>
      <c r="AY342" s="15">
        <f>AM342/100*D342</f>
        <v>3.6000000000000004E-2</v>
      </c>
      <c r="AZ342" s="15">
        <f>AN342/100*D342</f>
        <v>0.14400000000000002</v>
      </c>
      <c r="BA342" s="15">
        <f>AO342/100*D342</f>
        <v>7.2000000000000008E-2</v>
      </c>
      <c r="BB342" s="15">
        <f>AP342/100*D342</f>
        <v>1.6380000000000001</v>
      </c>
      <c r="BC342" s="15">
        <f>AQ342/100*D342</f>
        <v>0</v>
      </c>
      <c r="BD342" s="15">
        <f>AR342/100*D342</f>
        <v>0.09</v>
      </c>
      <c r="BE342" s="15">
        <f>AM342/100*E342</f>
        <v>6.0000000000000005E-2</v>
      </c>
      <c r="BF342" s="15">
        <f>AN342/100*E342</f>
        <v>0.24000000000000002</v>
      </c>
      <c r="BG342" s="15">
        <f>AO342/100*E342</f>
        <v>0.12000000000000001</v>
      </c>
      <c r="BH342" s="15">
        <f>AP342/100*E342</f>
        <v>2.73</v>
      </c>
      <c r="BI342" s="15">
        <f>AQ342/100*E342</f>
        <v>0</v>
      </c>
      <c r="BJ342" s="50">
        <f>AR342/100*E342</f>
        <v>0.15</v>
      </c>
    </row>
    <row r="343" spans="1:62" s="7" customFormat="1" ht="45.75" customHeight="1" x14ac:dyDescent="0.3">
      <c r="A343" s="49" t="s">
        <v>179</v>
      </c>
      <c r="B343" s="26" t="s">
        <v>180</v>
      </c>
      <c r="C343" s="23">
        <v>100</v>
      </c>
      <c r="D343" s="23">
        <v>120</v>
      </c>
      <c r="E343" s="23">
        <v>200</v>
      </c>
      <c r="F343" s="26">
        <v>100</v>
      </c>
      <c r="G343" s="27">
        <v>158.34</v>
      </c>
      <c r="H343" s="14">
        <f t="shared" si="564"/>
        <v>158.34</v>
      </c>
      <c r="I343" s="14">
        <f t="shared" si="565"/>
        <v>190.00800000000001</v>
      </c>
      <c r="J343" s="14">
        <f t="shared" si="566"/>
        <v>316.68</v>
      </c>
      <c r="K343" s="27">
        <v>11.31</v>
      </c>
      <c r="L343" s="27">
        <v>12.08</v>
      </c>
      <c r="M343" s="27">
        <v>1.19</v>
      </c>
      <c r="N343" s="14">
        <f t="shared" si="567"/>
        <v>11.31</v>
      </c>
      <c r="O343" s="14">
        <f t="shared" si="568"/>
        <v>12.08</v>
      </c>
      <c r="P343" s="14">
        <f t="shared" si="569"/>
        <v>1.19</v>
      </c>
      <c r="Q343" s="14">
        <f t="shared" si="570"/>
        <v>13.572000000000001</v>
      </c>
      <c r="R343" s="14">
        <f t="shared" si="571"/>
        <v>14.496</v>
      </c>
      <c r="S343" s="14">
        <f t="shared" si="572"/>
        <v>1.4279999999999999</v>
      </c>
      <c r="T343" s="14">
        <f t="shared" si="573"/>
        <v>22.62</v>
      </c>
      <c r="U343" s="14">
        <f t="shared" si="574"/>
        <v>24.16</v>
      </c>
      <c r="V343" s="14">
        <f t="shared" si="575"/>
        <v>2.38</v>
      </c>
      <c r="W343" s="28">
        <v>4.6399999999999997</v>
      </c>
      <c r="X343" s="28">
        <v>7</v>
      </c>
      <c r="Y343" s="28">
        <v>53.98</v>
      </c>
      <c r="Z343" s="28">
        <v>0.52</v>
      </c>
      <c r="AA343" s="15">
        <f t="shared" ref="AA343:AA367" si="576">W343/100*C343</f>
        <v>4.6399999999999997</v>
      </c>
      <c r="AB343" s="15">
        <f t="shared" ref="AB343:AB367" si="577">X343/100*C343</f>
        <v>7.0000000000000009</v>
      </c>
      <c r="AC343" s="15">
        <f t="shared" ref="AC343:AC367" si="578">Y343/100*C343</f>
        <v>53.98</v>
      </c>
      <c r="AD343" s="15">
        <f t="shared" ref="AD343:AD367" si="579">Z343/100*C343</f>
        <v>0.52</v>
      </c>
      <c r="AE343" s="15">
        <f t="shared" ref="AE343:AE367" si="580">W343/100*D343</f>
        <v>5.5679999999999996</v>
      </c>
      <c r="AF343" s="15">
        <f t="shared" ref="AF343:AF367" si="581">X343/100*D343</f>
        <v>8.4</v>
      </c>
      <c r="AG343" s="15">
        <f t="shared" ref="AG343:AG367" si="582">Y343/100*D343</f>
        <v>64.775999999999996</v>
      </c>
      <c r="AH343" s="15">
        <f t="shared" ref="AH343:AH367" si="583">Z343/100*D343</f>
        <v>0.624</v>
      </c>
      <c r="AI343" s="15">
        <f t="shared" ref="AI343:AI368" si="584">W343/100*E343</f>
        <v>9.2799999999999994</v>
      </c>
      <c r="AJ343" s="15">
        <f t="shared" ref="AJ343:AJ367" si="585">W343/100*E343</f>
        <v>9.2799999999999994</v>
      </c>
      <c r="AK343" s="15">
        <f t="shared" ref="AK343:AK368" si="586">Y343/100*E343</f>
        <v>107.96</v>
      </c>
      <c r="AL343" s="15">
        <f t="shared" ref="AL343:AL368" si="587">Z343/100*E343</f>
        <v>1.04</v>
      </c>
      <c r="AM343" s="28">
        <v>0.01</v>
      </c>
      <c r="AN343" s="28">
        <v>0.04</v>
      </c>
      <c r="AO343" s="28">
        <v>0</v>
      </c>
      <c r="AP343" s="28">
        <v>0.52</v>
      </c>
      <c r="AQ343" s="28">
        <v>1.25</v>
      </c>
      <c r="AR343" s="28">
        <v>0.02</v>
      </c>
      <c r="AS343" s="15">
        <f t="shared" ref="AS343:AS367" si="588">AM343/100*C343</f>
        <v>0.01</v>
      </c>
      <c r="AT343" s="15">
        <f t="shared" ref="AT343:AT367" si="589">AN343/100*C343</f>
        <v>0.04</v>
      </c>
      <c r="AU343" s="15">
        <f t="shared" ref="AU343:AU367" si="590">AO343/100*C343</f>
        <v>0</v>
      </c>
      <c r="AV343" s="15">
        <f t="shared" ref="AV343:AV367" si="591">AP343/100*C343</f>
        <v>0.52</v>
      </c>
      <c r="AW343" s="15">
        <f t="shared" ref="AW343:AW367" si="592">AQ343/100*C343</f>
        <v>1.25</v>
      </c>
      <c r="AX343" s="15">
        <f t="shared" ref="AX343:AX367" si="593">AR343/100*C343</f>
        <v>0.02</v>
      </c>
      <c r="AY343" s="15">
        <f t="shared" ref="AY343:AY367" si="594">AM343/100*D343</f>
        <v>1.2E-2</v>
      </c>
      <c r="AZ343" s="15">
        <f t="shared" ref="AZ343:AZ367" si="595">AN343/100*D343</f>
        <v>4.8000000000000001E-2</v>
      </c>
      <c r="BA343" s="15">
        <f t="shared" ref="BA343:BA367" si="596">AO343/100*D343</f>
        <v>0</v>
      </c>
      <c r="BB343" s="15">
        <f t="shared" ref="BB343:BB367" si="597">AP343/100*D343</f>
        <v>0.624</v>
      </c>
      <c r="BC343" s="15">
        <f t="shared" ref="BC343:BC367" si="598">AQ343/100*D343</f>
        <v>1.5</v>
      </c>
      <c r="BD343" s="15">
        <f t="shared" ref="BD343:BD367" si="599">AR343/100*D343</f>
        <v>2.4E-2</v>
      </c>
      <c r="BE343" s="15">
        <f t="shared" ref="BE343:BE368" si="600">AM343/100*E343</f>
        <v>0.02</v>
      </c>
      <c r="BF343" s="15">
        <f t="shared" ref="BF343:BF368" si="601">AN343/100*E343</f>
        <v>0.08</v>
      </c>
      <c r="BG343" s="15">
        <f t="shared" ref="BG343:BG368" si="602">AO343/100*E343</f>
        <v>0</v>
      </c>
      <c r="BH343" s="15">
        <f t="shared" ref="BH343:BH368" si="603">AP343/100*E343</f>
        <v>1.04</v>
      </c>
      <c r="BI343" s="15">
        <f t="shared" ref="BI343:BI368" si="604">AQ343/100*E343</f>
        <v>2.5</v>
      </c>
      <c r="BJ343" s="50">
        <f t="shared" ref="BJ343:BJ368" si="605">AR343/100*E343</f>
        <v>0.04</v>
      </c>
    </row>
    <row r="344" spans="1:62" s="7" customFormat="1" ht="26.25" customHeight="1" x14ac:dyDescent="0.3">
      <c r="A344" s="49" t="s">
        <v>28</v>
      </c>
      <c r="B344" s="26" t="s">
        <v>29</v>
      </c>
      <c r="C344" s="23">
        <v>10</v>
      </c>
      <c r="D344" s="23">
        <v>10</v>
      </c>
      <c r="E344" s="23">
        <v>30</v>
      </c>
      <c r="F344" s="26">
        <v>20</v>
      </c>
      <c r="G344" s="27">
        <v>150</v>
      </c>
      <c r="H344" s="14">
        <f t="shared" si="564"/>
        <v>75</v>
      </c>
      <c r="I344" s="14">
        <f t="shared" si="565"/>
        <v>75</v>
      </c>
      <c r="J344" s="14">
        <f t="shared" si="566"/>
        <v>225</v>
      </c>
      <c r="K344" s="27">
        <v>0.12</v>
      </c>
      <c r="L344" s="27">
        <v>16.5</v>
      </c>
      <c r="M344" s="27">
        <v>0.16</v>
      </c>
      <c r="N344" s="14">
        <f t="shared" si="567"/>
        <v>0.06</v>
      </c>
      <c r="O344" s="14">
        <f t="shared" si="568"/>
        <v>8.25</v>
      </c>
      <c r="P344" s="14">
        <f t="shared" si="569"/>
        <v>0.08</v>
      </c>
      <c r="Q344" s="14">
        <f t="shared" si="570"/>
        <v>0.06</v>
      </c>
      <c r="R344" s="14">
        <f t="shared" si="571"/>
        <v>8.25</v>
      </c>
      <c r="S344" s="14">
        <f t="shared" si="572"/>
        <v>0.08</v>
      </c>
      <c r="T344" s="14">
        <f t="shared" si="573"/>
        <v>0.18</v>
      </c>
      <c r="U344" s="14">
        <f t="shared" si="574"/>
        <v>24.75</v>
      </c>
      <c r="V344" s="14">
        <f t="shared" si="575"/>
        <v>0.24</v>
      </c>
      <c r="W344" s="28">
        <v>12</v>
      </c>
      <c r="X344" s="28">
        <v>0</v>
      </c>
      <c r="Y344" s="28">
        <v>19</v>
      </c>
      <c r="Z344" s="28">
        <v>0.2</v>
      </c>
      <c r="AA344" s="15">
        <f t="shared" si="576"/>
        <v>1.2</v>
      </c>
      <c r="AB344" s="15">
        <f t="shared" si="577"/>
        <v>0</v>
      </c>
      <c r="AC344" s="15">
        <f t="shared" si="578"/>
        <v>1.9</v>
      </c>
      <c r="AD344" s="15">
        <f t="shared" si="579"/>
        <v>0.02</v>
      </c>
      <c r="AE344" s="15">
        <f t="shared" si="580"/>
        <v>1.2</v>
      </c>
      <c r="AF344" s="15">
        <f t="shared" si="581"/>
        <v>0</v>
      </c>
      <c r="AG344" s="15">
        <f t="shared" si="582"/>
        <v>1.9</v>
      </c>
      <c r="AH344" s="15">
        <f t="shared" si="583"/>
        <v>0.02</v>
      </c>
      <c r="AI344" s="15">
        <f t="shared" si="584"/>
        <v>3.5999999999999996</v>
      </c>
      <c r="AJ344" s="15">
        <f t="shared" si="585"/>
        <v>3.5999999999999996</v>
      </c>
      <c r="AK344" s="15">
        <f t="shared" si="586"/>
        <v>5.7</v>
      </c>
      <c r="AL344" s="15">
        <f t="shared" si="587"/>
        <v>0.06</v>
      </c>
      <c r="AM344" s="28">
        <v>0.4</v>
      </c>
      <c r="AN344" s="28">
        <v>0</v>
      </c>
      <c r="AO344" s="28">
        <v>0.1</v>
      </c>
      <c r="AP344" s="28">
        <v>0</v>
      </c>
      <c r="AQ344" s="28">
        <v>0</v>
      </c>
      <c r="AR344" s="28">
        <v>1</v>
      </c>
      <c r="AS344" s="15">
        <f t="shared" si="588"/>
        <v>0.04</v>
      </c>
      <c r="AT344" s="15">
        <f t="shared" si="589"/>
        <v>0</v>
      </c>
      <c r="AU344" s="15">
        <f t="shared" si="590"/>
        <v>0.01</v>
      </c>
      <c r="AV344" s="15">
        <f t="shared" si="591"/>
        <v>0</v>
      </c>
      <c r="AW344" s="15">
        <f t="shared" si="592"/>
        <v>0</v>
      </c>
      <c r="AX344" s="15">
        <f t="shared" si="593"/>
        <v>0.1</v>
      </c>
      <c r="AY344" s="15">
        <f t="shared" si="594"/>
        <v>0.04</v>
      </c>
      <c r="AZ344" s="15">
        <f t="shared" si="595"/>
        <v>0</v>
      </c>
      <c r="BA344" s="15">
        <f t="shared" si="596"/>
        <v>0.01</v>
      </c>
      <c r="BB344" s="15">
        <f t="shared" si="597"/>
        <v>0</v>
      </c>
      <c r="BC344" s="15">
        <f t="shared" si="598"/>
        <v>0</v>
      </c>
      <c r="BD344" s="15">
        <f t="shared" si="599"/>
        <v>0.1</v>
      </c>
      <c r="BE344" s="15">
        <f t="shared" si="600"/>
        <v>0.12</v>
      </c>
      <c r="BF344" s="15">
        <f t="shared" si="601"/>
        <v>0</v>
      </c>
      <c r="BG344" s="15">
        <f t="shared" si="602"/>
        <v>0.03</v>
      </c>
      <c r="BH344" s="15">
        <f t="shared" si="603"/>
        <v>0</v>
      </c>
      <c r="BI344" s="15">
        <f t="shared" si="604"/>
        <v>0</v>
      </c>
      <c r="BJ344" s="50">
        <f t="shared" si="605"/>
        <v>0.3</v>
      </c>
    </row>
    <row r="345" spans="1:62" s="7" customFormat="1" ht="26.25" customHeight="1" x14ac:dyDescent="0.3">
      <c r="A345" s="49" t="s">
        <v>31</v>
      </c>
      <c r="B345" s="26">
        <v>480</v>
      </c>
      <c r="C345" s="23">
        <v>50</v>
      </c>
      <c r="D345" s="23">
        <v>50</v>
      </c>
      <c r="E345" s="23">
        <v>50</v>
      </c>
      <c r="F345" s="26">
        <v>50</v>
      </c>
      <c r="G345" s="30">
        <v>127</v>
      </c>
      <c r="H345" s="14">
        <f t="shared" si="564"/>
        <v>127</v>
      </c>
      <c r="I345" s="14">
        <f t="shared" si="565"/>
        <v>127</v>
      </c>
      <c r="J345" s="14">
        <f t="shared" si="566"/>
        <v>127</v>
      </c>
      <c r="K345" s="30">
        <v>3.88</v>
      </c>
      <c r="L345" s="30">
        <v>1</v>
      </c>
      <c r="M345" s="30">
        <v>26.5</v>
      </c>
      <c r="N345" s="14">
        <f>K345/F345*C345</f>
        <v>3.88</v>
      </c>
      <c r="O345" s="14">
        <f t="shared" si="568"/>
        <v>1</v>
      </c>
      <c r="P345" s="14">
        <f t="shared" si="569"/>
        <v>26.5</v>
      </c>
      <c r="Q345" s="14">
        <f t="shared" si="570"/>
        <v>3.88</v>
      </c>
      <c r="R345" s="14">
        <f t="shared" si="571"/>
        <v>1</v>
      </c>
      <c r="S345" s="14">
        <f t="shared" si="572"/>
        <v>26.5</v>
      </c>
      <c r="T345" s="14">
        <f t="shared" si="573"/>
        <v>3.88</v>
      </c>
      <c r="U345" s="14">
        <f t="shared" si="574"/>
        <v>1</v>
      </c>
      <c r="V345" s="14">
        <f t="shared" si="575"/>
        <v>26.5</v>
      </c>
      <c r="W345" s="28">
        <v>148.1</v>
      </c>
      <c r="X345" s="28">
        <v>16</v>
      </c>
      <c r="Y345" s="28">
        <v>52.77</v>
      </c>
      <c r="Z345" s="28">
        <v>2.4</v>
      </c>
      <c r="AA345" s="15">
        <f t="shared" si="576"/>
        <v>74.05</v>
      </c>
      <c r="AB345" s="15">
        <f t="shared" si="577"/>
        <v>8</v>
      </c>
      <c r="AC345" s="15">
        <f t="shared" si="578"/>
        <v>26.385000000000002</v>
      </c>
      <c r="AD345" s="15">
        <f t="shared" si="579"/>
        <v>1.2</v>
      </c>
      <c r="AE345" s="15">
        <f t="shared" si="580"/>
        <v>74.05</v>
      </c>
      <c r="AF345" s="15">
        <f t="shared" si="581"/>
        <v>8</v>
      </c>
      <c r="AG345" s="15">
        <f t="shared" si="582"/>
        <v>26.385000000000002</v>
      </c>
      <c r="AH345" s="15">
        <f t="shared" si="583"/>
        <v>1.2</v>
      </c>
      <c r="AI345" s="15">
        <f t="shared" si="584"/>
        <v>74.05</v>
      </c>
      <c r="AJ345" s="15">
        <f t="shared" si="585"/>
        <v>74.05</v>
      </c>
      <c r="AK345" s="15">
        <f t="shared" si="586"/>
        <v>26.385000000000002</v>
      </c>
      <c r="AL345" s="15">
        <f t="shared" si="587"/>
        <v>1.2</v>
      </c>
      <c r="AM345" s="28">
        <v>0</v>
      </c>
      <c r="AN345" s="28">
        <v>0.34</v>
      </c>
      <c r="AO345" s="28">
        <v>0.2</v>
      </c>
      <c r="AP345" s="28">
        <v>2.5</v>
      </c>
      <c r="AQ345" s="28">
        <v>0</v>
      </c>
      <c r="AR345" s="28">
        <v>1.5</v>
      </c>
      <c r="AS345" s="15">
        <f t="shared" si="588"/>
        <v>0</v>
      </c>
      <c r="AT345" s="15">
        <f t="shared" si="589"/>
        <v>0.17</v>
      </c>
      <c r="AU345" s="15">
        <f t="shared" si="590"/>
        <v>0.1</v>
      </c>
      <c r="AV345" s="15">
        <f t="shared" si="591"/>
        <v>1.25</v>
      </c>
      <c r="AW345" s="15">
        <f t="shared" si="592"/>
        <v>0</v>
      </c>
      <c r="AX345" s="15">
        <f t="shared" si="593"/>
        <v>0.75</v>
      </c>
      <c r="AY345" s="15">
        <f t="shared" si="594"/>
        <v>0</v>
      </c>
      <c r="AZ345" s="15">
        <f t="shared" si="595"/>
        <v>0.17</v>
      </c>
      <c r="BA345" s="15">
        <f t="shared" si="596"/>
        <v>0.1</v>
      </c>
      <c r="BB345" s="15">
        <f t="shared" si="597"/>
        <v>1.25</v>
      </c>
      <c r="BC345" s="15">
        <f t="shared" si="598"/>
        <v>0</v>
      </c>
      <c r="BD345" s="15">
        <f t="shared" si="599"/>
        <v>0.75</v>
      </c>
      <c r="BE345" s="15">
        <f t="shared" si="600"/>
        <v>0</v>
      </c>
      <c r="BF345" s="15">
        <f t="shared" si="601"/>
        <v>0.17</v>
      </c>
      <c r="BG345" s="15">
        <f t="shared" si="602"/>
        <v>0.1</v>
      </c>
      <c r="BH345" s="15">
        <f t="shared" si="603"/>
        <v>1.25</v>
      </c>
      <c r="BI345" s="15">
        <f t="shared" si="604"/>
        <v>0</v>
      </c>
      <c r="BJ345" s="50">
        <f t="shared" si="605"/>
        <v>0.75</v>
      </c>
    </row>
    <row r="346" spans="1:62" s="7" customFormat="1" ht="40.5" customHeight="1" x14ac:dyDescent="0.3">
      <c r="A346" s="49" t="s">
        <v>181</v>
      </c>
      <c r="B346" s="26" t="s">
        <v>56</v>
      </c>
      <c r="C346" s="23">
        <v>290</v>
      </c>
      <c r="D346" s="23">
        <v>290</v>
      </c>
      <c r="E346" s="23">
        <v>290</v>
      </c>
      <c r="F346" s="26">
        <v>100</v>
      </c>
      <c r="G346" s="27">
        <v>80</v>
      </c>
      <c r="H346" s="14">
        <f t="shared" si="564"/>
        <v>232</v>
      </c>
      <c r="I346" s="14">
        <f t="shared" si="565"/>
        <v>232</v>
      </c>
      <c r="J346" s="14">
        <f t="shared" si="566"/>
        <v>232</v>
      </c>
      <c r="K346" s="27">
        <v>2.8</v>
      </c>
      <c r="L346" s="27">
        <v>2</v>
      </c>
      <c r="M346" s="27">
        <v>12.7</v>
      </c>
      <c r="N346" s="14">
        <f>K346/F346*C346</f>
        <v>8.1199999999999992</v>
      </c>
      <c r="O346" s="14">
        <f t="shared" si="568"/>
        <v>5.8</v>
      </c>
      <c r="P346" s="14">
        <f t="shared" si="569"/>
        <v>36.83</v>
      </c>
      <c r="Q346" s="14">
        <f t="shared" si="570"/>
        <v>8.1199999999999992</v>
      </c>
      <c r="R346" s="14">
        <f t="shared" si="571"/>
        <v>5.8</v>
      </c>
      <c r="S346" s="14">
        <f t="shared" si="572"/>
        <v>36.83</v>
      </c>
      <c r="T346" s="14">
        <f t="shared" si="573"/>
        <v>8.1199999999999992</v>
      </c>
      <c r="U346" s="14">
        <f t="shared" si="574"/>
        <v>5.8</v>
      </c>
      <c r="V346" s="14">
        <f t="shared" si="575"/>
        <v>36.83</v>
      </c>
      <c r="W346" s="28">
        <v>0</v>
      </c>
      <c r="X346" s="28">
        <v>0</v>
      </c>
      <c r="Y346" s="28">
        <v>0</v>
      </c>
      <c r="Z346" s="28">
        <v>0</v>
      </c>
      <c r="AA346" s="15">
        <f t="shared" si="576"/>
        <v>0</v>
      </c>
      <c r="AB346" s="15">
        <f t="shared" si="577"/>
        <v>0</v>
      </c>
      <c r="AC346" s="15">
        <f t="shared" si="578"/>
        <v>0</v>
      </c>
      <c r="AD346" s="15">
        <f t="shared" si="579"/>
        <v>0</v>
      </c>
      <c r="AE346" s="15">
        <f t="shared" si="580"/>
        <v>0</v>
      </c>
      <c r="AF346" s="15">
        <f t="shared" si="581"/>
        <v>0</v>
      </c>
      <c r="AG346" s="15">
        <f t="shared" si="582"/>
        <v>0</v>
      </c>
      <c r="AH346" s="15">
        <f t="shared" si="583"/>
        <v>0</v>
      </c>
      <c r="AI346" s="15">
        <f t="shared" si="584"/>
        <v>0</v>
      </c>
      <c r="AJ346" s="15">
        <f t="shared" si="585"/>
        <v>0</v>
      </c>
      <c r="AK346" s="15">
        <f t="shared" si="586"/>
        <v>0</v>
      </c>
      <c r="AL346" s="15">
        <f t="shared" si="587"/>
        <v>0</v>
      </c>
      <c r="AM346" s="28">
        <v>0</v>
      </c>
      <c r="AN346" s="28">
        <v>0</v>
      </c>
      <c r="AO346" s="28">
        <v>0</v>
      </c>
      <c r="AP346" s="28">
        <v>0</v>
      </c>
      <c r="AQ346" s="28">
        <v>0</v>
      </c>
      <c r="AR346" s="28">
        <v>0</v>
      </c>
      <c r="AS346" s="15">
        <f t="shared" si="588"/>
        <v>0</v>
      </c>
      <c r="AT346" s="15">
        <f t="shared" si="589"/>
        <v>0</v>
      </c>
      <c r="AU346" s="15">
        <f t="shared" si="590"/>
        <v>0</v>
      </c>
      <c r="AV346" s="15">
        <f t="shared" si="591"/>
        <v>0</v>
      </c>
      <c r="AW346" s="15">
        <f t="shared" si="592"/>
        <v>0</v>
      </c>
      <c r="AX346" s="15">
        <f t="shared" si="593"/>
        <v>0</v>
      </c>
      <c r="AY346" s="15">
        <f t="shared" si="594"/>
        <v>0</v>
      </c>
      <c r="AZ346" s="15">
        <f t="shared" si="595"/>
        <v>0</v>
      </c>
      <c r="BA346" s="15">
        <f t="shared" si="596"/>
        <v>0</v>
      </c>
      <c r="BB346" s="15">
        <f t="shared" si="597"/>
        <v>0</v>
      </c>
      <c r="BC346" s="15">
        <f t="shared" si="598"/>
        <v>0</v>
      </c>
      <c r="BD346" s="15">
        <f t="shared" si="599"/>
        <v>0</v>
      </c>
      <c r="BE346" s="15">
        <f t="shared" si="600"/>
        <v>0</v>
      </c>
      <c r="BF346" s="15">
        <f t="shared" si="601"/>
        <v>0</v>
      </c>
      <c r="BG346" s="15">
        <f t="shared" si="602"/>
        <v>0</v>
      </c>
      <c r="BH346" s="15">
        <f t="shared" si="603"/>
        <v>0</v>
      </c>
      <c r="BI346" s="15">
        <f t="shared" si="604"/>
        <v>0</v>
      </c>
      <c r="BJ346" s="50">
        <f t="shared" si="605"/>
        <v>0</v>
      </c>
    </row>
    <row r="347" spans="1:62" s="7" customFormat="1" x14ac:dyDescent="0.3">
      <c r="A347" s="49" t="s">
        <v>32</v>
      </c>
      <c r="B347" s="26" t="s">
        <v>33</v>
      </c>
      <c r="C347" s="23">
        <v>50</v>
      </c>
      <c r="D347" s="23">
        <v>75</v>
      </c>
      <c r="E347" s="23">
        <v>75</v>
      </c>
      <c r="F347" s="26">
        <v>75</v>
      </c>
      <c r="G347" s="27">
        <v>276</v>
      </c>
      <c r="H347" s="14">
        <f t="shared" si="564"/>
        <v>184</v>
      </c>
      <c r="I347" s="14">
        <f t="shared" si="565"/>
        <v>276</v>
      </c>
      <c r="J347" s="14">
        <f t="shared" si="566"/>
        <v>276</v>
      </c>
      <c r="K347" s="27">
        <v>1.8</v>
      </c>
      <c r="L347" s="27">
        <v>11</v>
      </c>
      <c r="M347" s="27">
        <v>40</v>
      </c>
      <c r="N347" s="14">
        <f t="shared" si="567"/>
        <v>1.2</v>
      </c>
      <c r="O347" s="14">
        <f t="shared" si="568"/>
        <v>7.333333333333333</v>
      </c>
      <c r="P347" s="14">
        <f t="shared" si="569"/>
        <v>26.666666666666668</v>
      </c>
      <c r="Q347" s="14">
        <f t="shared" si="570"/>
        <v>1.8</v>
      </c>
      <c r="R347" s="14">
        <f t="shared" si="571"/>
        <v>11</v>
      </c>
      <c r="S347" s="14">
        <f t="shared" si="572"/>
        <v>40</v>
      </c>
      <c r="T347" s="14">
        <f t="shared" si="573"/>
        <v>1.8</v>
      </c>
      <c r="U347" s="14">
        <f t="shared" si="574"/>
        <v>11</v>
      </c>
      <c r="V347" s="14">
        <f t="shared" si="575"/>
        <v>40</v>
      </c>
      <c r="W347" s="28">
        <v>17.88</v>
      </c>
      <c r="X347" s="28">
        <v>11.17</v>
      </c>
      <c r="Y347" s="28">
        <v>14.97</v>
      </c>
      <c r="Z347" s="28">
        <v>0.4</v>
      </c>
      <c r="AA347" s="15">
        <f t="shared" si="576"/>
        <v>8.94</v>
      </c>
      <c r="AB347" s="15">
        <f t="shared" si="577"/>
        <v>5.585</v>
      </c>
      <c r="AC347" s="15">
        <f t="shared" si="578"/>
        <v>7.4850000000000003</v>
      </c>
      <c r="AD347" s="15">
        <f t="shared" si="579"/>
        <v>0.2</v>
      </c>
      <c r="AE347" s="15">
        <f t="shared" si="580"/>
        <v>13.409999999999998</v>
      </c>
      <c r="AF347" s="15">
        <f t="shared" si="581"/>
        <v>8.3774999999999995</v>
      </c>
      <c r="AG347" s="15">
        <f t="shared" si="582"/>
        <v>11.227499999999999</v>
      </c>
      <c r="AH347" s="15">
        <f t="shared" si="583"/>
        <v>0.3</v>
      </c>
      <c r="AI347" s="15">
        <f t="shared" si="584"/>
        <v>13.409999999999998</v>
      </c>
      <c r="AJ347" s="15">
        <f t="shared" si="585"/>
        <v>13.409999999999998</v>
      </c>
      <c r="AK347" s="15">
        <f t="shared" si="586"/>
        <v>11.227499999999999</v>
      </c>
      <c r="AL347" s="15">
        <f t="shared" si="587"/>
        <v>0.3</v>
      </c>
      <c r="AM347" s="28">
        <v>0.05</v>
      </c>
      <c r="AN347" s="28">
        <v>0.14000000000000001</v>
      </c>
      <c r="AO347" s="28">
        <v>0.14000000000000001</v>
      </c>
      <c r="AP347" s="28">
        <v>1.45</v>
      </c>
      <c r="AQ347" s="28">
        <v>9.0299999999999994</v>
      </c>
      <c r="AR347" s="28">
        <v>1.02</v>
      </c>
      <c r="AS347" s="15">
        <f t="shared" si="588"/>
        <v>2.5000000000000001E-2</v>
      </c>
      <c r="AT347" s="15">
        <f t="shared" si="589"/>
        <v>7.0000000000000007E-2</v>
      </c>
      <c r="AU347" s="15">
        <f t="shared" si="590"/>
        <v>7.0000000000000007E-2</v>
      </c>
      <c r="AV347" s="15">
        <f t="shared" si="591"/>
        <v>0.72499999999999998</v>
      </c>
      <c r="AW347" s="15">
        <f t="shared" si="592"/>
        <v>4.5149999999999997</v>
      </c>
      <c r="AX347" s="15">
        <f t="shared" si="593"/>
        <v>0.51</v>
      </c>
      <c r="AY347" s="15">
        <f t="shared" si="594"/>
        <v>3.7499999999999999E-2</v>
      </c>
      <c r="AZ347" s="15">
        <f t="shared" si="595"/>
        <v>0.10500000000000001</v>
      </c>
      <c r="BA347" s="15">
        <f t="shared" si="596"/>
        <v>0.10500000000000001</v>
      </c>
      <c r="BB347" s="15">
        <f t="shared" si="597"/>
        <v>1.0874999999999999</v>
      </c>
      <c r="BC347" s="15">
        <f t="shared" si="598"/>
        <v>6.7724999999999991</v>
      </c>
      <c r="BD347" s="15">
        <f t="shared" si="599"/>
        <v>0.76500000000000001</v>
      </c>
      <c r="BE347" s="15">
        <f t="shared" si="600"/>
        <v>3.7499999999999999E-2</v>
      </c>
      <c r="BF347" s="15">
        <f t="shared" si="601"/>
        <v>0.10500000000000001</v>
      </c>
      <c r="BG347" s="15">
        <f t="shared" si="602"/>
        <v>0.10500000000000001</v>
      </c>
      <c r="BH347" s="15">
        <f t="shared" si="603"/>
        <v>1.0874999999999999</v>
      </c>
      <c r="BI347" s="15">
        <f t="shared" si="604"/>
        <v>6.7724999999999991</v>
      </c>
      <c r="BJ347" s="50">
        <f t="shared" si="605"/>
        <v>0.76500000000000001</v>
      </c>
    </row>
    <row r="348" spans="1:62" s="7" customFormat="1" ht="35.25" customHeight="1" x14ac:dyDescent="0.3">
      <c r="A348" s="49" t="s">
        <v>116</v>
      </c>
      <c r="B348" s="26" t="s">
        <v>117</v>
      </c>
      <c r="C348" s="23">
        <v>200</v>
      </c>
      <c r="D348" s="23">
        <v>200</v>
      </c>
      <c r="E348" s="23">
        <v>200</v>
      </c>
      <c r="F348" s="26">
        <v>100</v>
      </c>
      <c r="G348" s="27">
        <v>65.099999999999994</v>
      </c>
      <c r="H348" s="14">
        <f t="shared" si="564"/>
        <v>130.19999999999999</v>
      </c>
      <c r="I348" s="14">
        <f t="shared" si="565"/>
        <v>130.19999999999999</v>
      </c>
      <c r="J348" s="14">
        <f t="shared" si="566"/>
        <v>130.19999999999999</v>
      </c>
      <c r="K348" s="27">
        <v>1.9</v>
      </c>
      <c r="L348" s="27">
        <v>1.68</v>
      </c>
      <c r="M348" s="27">
        <v>10.71</v>
      </c>
      <c r="N348" s="14">
        <f>K348/F348*C348</f>
        <v>3.8</v>
      </c>
      <c r="O348" s="14">
        <f t="shared" si="568"/>
        <v>3.36</v>
      </c>
      <c r="P348" s="14">
        <f t="shared" si="569"/>
        <v>21.42</v>
      </c>
      <c r="Q348" s="14">
        <f t="shared" si="570"/>
        <v>3.8</v>
      </c>
      <c r="R348" s="14">
        <f t="shared" si="571"/>
        <v>3.36</v>
      </c>
      <c r="S348" s="14">
        <f t="shared" si="572"/>
        <v>21.42</v>
      </c>
      <c r="T348" s="14">
        <f t="shared" si="573"/>
        <v>3.8</v>
      </c>
      <c r="U348" s="14">
        <f t="shared" si="574"/>
        <v>3.36</v>
      </c>
      <c r="V348" s="14">
        <f t="shared" si="575"/>
        <v>21.42</v>
      </c>
      <c r="W348" s="28">
        <v>62.77</v>
      </c>
      <c r="X348" s="28">
        <v>7.57</v>
      </c>
      <c r="Y348" s="28">
        <v>45</v>
      </c>
      <c r="Z348" s="28">
        <v>7.0000000000000007E-2</v>
      </c>
      <c r="AA348" s="15">
        <f t="shared" si="576"/>
        <v>125.54</v>
      </c>
      <c r="AB348" s="15">
        <f t="shared" si="577"/>
        <v>15.14</v>
      </c>
      <c r="AC348" s="15">
        <f t="shared" si="578"/>
        <v>90</v>
      </c>
      <c r="AD348" s="15">
        <f t="shared" si="579"/>
        <v>0.14000000000000001</v>
      </c>
      <c r="AE348" s="15">
        <f t="shared" si="580"/>
        <v>125.54</v>
      </c>
      <c r="AF348" s="15">
        <f t="shared" si="581"/>
        <v>15.14</v>
      </c>
      <c r="AG348" s="15">
        <f t="shared" si="582"/>
        <v>90</v>
      </c>
      <c r="AH348" s="15">
        <f t="shared" si="583"/>
        <v>0.14000000000000001</v>
      </c>
      <c r="AI348" s="15">
        <f t="shared" si="584"/>
        <v>125.54</v>
      </c>
      <c r="AJ348" s="15">
        <f t="shared" si="585"/>
        <v>125.54</v>
      </c>
      <c r="AK348" s="15">
        <f t="shared" si="586"/>
        <v>90</v>
      </c>
      <c r="AL348" s="15">
        <f t="shared" si="587"/>
        <v>0.14000000000000001</v>
      </c>
      <c r="AM348" s="28">
        <v>0.01</v>
      </c>
      <c r="AN348" s="28">
        <v>0.13</v>
      </c>
      <c r="AO348" s="28">
        <v>0.12</v>
      </c>
      <c r="AP348" s="28">
        <v>1.42</v>
      </c>
      <c r="AQ348" s="28">
        <v>9</v>
      </c>
      <c r="AR348" s="28">
        <v>0</v>
      </c>
      <c r="AS348" s="15">
        <f t="shared" si="588"/>
        <v>0.02</v>
      </c>
      <c r="AT348" s="15">
        <f t="shared" si="589"/>
        <v>0.26</v>
      </c>
      <c r="AU348" s="15">
        <f t="shared" si="590"/>
        <v>0.24</v>
      </c>
      <c r="AV348" s="15">
        <f t="shared" si="591"/>
        <v>2.84</v>
      </c>
      <c r="AW348" s="15">
        <f t="shared" si="592"/>
        <v>18</v>
      </c>
      <c r="AX348" s="15">
        <f t="shared" si="593"/>
        <v>0</v>
      </c>
      <c r="AY348" s="15">
        <f t="shared" si="594"/>
        <v>0.02</v>
      </c>
      <c r="AZ348" s="15">
        <f t="shared" si="595"/>
        <v>0.26</v>
      </c>
      <c r="BA348" s="15">
        <f t="shared" si="596"/>
        <v>0.24</v>
      </c>
      <c r="BB348" s="15">
        <f t="shared" si="597"/>
        <v>2.84</v>
      </c>
      <c r="BC348" s="15">
        <f t="shared" si="598"/>
        <v>18</v>
      </c>
      <c r="BD348" s="15">
        <f t="shared" si="599"/>
        <v>0</v>
      </c>
      <c r="BE348" s="15">
        <f t="shared" si="600"/>
        <v>0.02</v>
      </c>
      <c r="BF348" s="15">
        <f t="shared" si="601"/>
        <v>0.26</v>
      </c>
      <c r="BG348" s="15">
        <f t="shared" si="602"/>
        <v>0.24</v>
      </c>
      <c r="BH348" s="15">
        <f t="shared" si="603"/>
        <v>2.84</v>
      </c>
      <c r="BI348" s="15">
        <f t="shared" si="604"/>
        <v>18</v>
      </c>
      <c r="BJ348" s="50">
        <f t="shared" si="605"/>
        <v>0</v>
      </c>
    </row>
    <row r="349" spans="1:62" s="9" customFormat="1" x14ac:dyDescent="0.3">
      <c r="A349" s="145" t="s">
        <v>36</v>
      </c>
      <c r="B349" s="150"/>
      <c r="C349" s="150"/>
      <c r="D349" s="150"/>
      <c r="E349" s="150"/>
      <c r="F349" s="150"/>
      <c r="G349" s="77">
        <f t="shared" ref="G349:AL349" si="606">SUM(G342:G348)</f>
        <v>1189.44</v>
      </c>
      <c r="H349" s="77">
        <f t="shared" si="606"/>
        <v>1106.3399999999999</v>
      </c>
      <c r="I349" s="77">
        <f t="shared" si="606"/>
        <v>1269.9680000000001</v>
      </c>
      <c r="J349" s="77">
        <f t="shared" si="606"/>
        <v>1706.48</v>
      </c>
      <c r="K349" s="77">
        <f t="shared" si="606"/>
        <v>33.01</v>
      </c>
      <c r="L349" s="77">
        <f t="shared" si="606"/>
        <v>55.46</v>
      </c>
      <c r="M349" s="77">
        <f t="shared" si="606"/>
        <v>137.56</v>
      </c>
      <c r="N349" s="77">
        <f t="shared" si="606"/>
        <v>35.089999999999996</v>
      </c>
      <c r="O349" s="77">
        <f t="shared" si="606"/>
        <v>44.543333333333337</v>
      </c>
      <c r="P349" s="77">
        <f t="shared" si="606"/>
        <v>140.46666666666667</v>
      </c>
      <c r="Q349" s="77">
        <f t="shared" si="606"/>
        <v>39.295999999999992</v>
      </c>
      <c r="R349" s="77">
        <f t="shared" si="606"/>
        <v>51.97</v>
      </c>
      <c r="S349" s="77">
        <f t="shared" si="606"/>
        <v>159.59399999999999</v>
      </c>
      <c r="T349" s="77">
        <f t="shared" si="606"/>
        <v>53.839999999999996</v>
      </c>
      <c r="U349" s="77">
        <f t="shared" si="606"/>
        <v>83.51</v>
      </c>
      <c r="V349" s="77">
        <f t="shared" si="606"/>
        <v>182.93</v>
      </c>
      <c r="W349" s="77">
        <f t="shared" si="606"/>
        <v>254.07</v>
      </c>
      <c r="X349" s="77">
        <f t="shared" si="606"/>
        <v>89.52000000000001</v>
      </c>
      <c r="Y349" s="77">
        <f t="shared" si="606"/>
        <v>256.73</v>
      </c>
      <c r="Z349" s="77">
        <f t="shared" si="606"/>
        <v>5.1800000000000015</v>
      </c>
      <c r="AA349" s="77">
        <f t="shared" si="606"/>
        <v>227.39</v>
      </c>
      <c r="AB349" s="77">
        <f t="shared" si="606"/>
        <v>107.395</v>
      </c>
      <c r="AC349" s="77">
        <f t="shared" si="606"/>
        <v>286.26499999999999</v>
      </c>
      <c r="AD349" s="77">
        <f t="shared" si="606"/>
        <v>4.4649999999999999</v>
      </c>
      <c r="AE349" s="77">
        <f t="shared" si="606"/>
        <v>235.392</v>
      </c>
      <c r="AF349" s="77">
        <f t="shared" si="606"/>
        <v>125.92150000000001</v>
      </c>
      <c r="AG349" s="77">
        <f t="shared" si="606"/>
        <v>322.10649999999998</v>
      </c>
      <c r="AH349" s="77">
        <f t="shared" si="606"/>
        <v>5.1459999999999999</v>
      </c>
      <c r="AI349" s="77">
        <f t="shared" si="606"/>
        <v>251.92000000000002</v>
      </c>
      <c r="AJ349" s="77">
        <f t="shared" si="606"/>
        <v>251.92000000000002</v>
      </c>
      <c r="AK349" s="77">
        <f t="shared" si="606"/>
        <v>454.30250000000001</v>
      </c>
      <c r="AL349" s="77">
        <f t="shared" si="606"/>
        <v>7.51</v>
      </c>
      <c r="AM349" s="77">
        <f t="shared" ref="AM349:BJ349" si="607">SUM(AM342:AM348)</f>
        <v>0.49000000000000005</v>
      </c>
      <c r="AN349" s="77">
        <f t="shared" si="607"/>
        <v>0.73000000000000009</v>
      </c>
      <c r="AO349" s="77">
        <f t="shared" si="607"/>
        <v>0.60000000000000009</v>
      </c>
      <c r="AP349" s="77">
        <f t="shared" si="607"/>
        <v>6.8</v>
      </c>
      <c r="AQ349" s="77">
        <f t="shared" si="607"/>
        <v>19.28</v>
      </c>
      <c r="AR349" s="77">
        <f t="shared" si="607"/>
        <v>3.5900000000000003</v>
      </c>
      <c r="AS349" s="77">
        <f t="shared" si="607"/>
        <v>0.125</v>
      </c>
      <c r="AT349" s="77">
        <f t="shared" si="607"/>
        <v>0.66</v>
      </c>
      <c r="AU349" s="77">
        <f t="shared" si="607"/>
        <v>0.48</v>
      </c>
      <c r="AV349" s="77">
        <f t="shared" si="607"/>
        <v>6.6999999999999993</v>
      </c>
      <c r="AW349" s="77">
        <f t="shared" si="607"/>
        <v>23.765000000000001</v>
      </c>
      <c r="AX349" s="77">
        <f t="shared" si="607"/>
        <v>1.4550000000000001</v>
      </c>
      <c r="AY349" s="77">
        <f t="shared" si="607"/>
        <v>0.14549999999999999</v>
      </c>
      <c r="AZ349" s="77">
        <f t="shared" si="607"/>
        <v>0.72699999999999998</v>
      </c>
      <c r="BA349" s="77">
        <f t="shared" si="607"/>
        <v>0.52700000000000002</v>
      </c>
      <c r="BB349" s="77">
        <f t="shared" si="607"/>
        <v>7.4394999999999998</v>
      </c>
      <c r="BC349" s="77">
        <f t="shared" si="607"/>
        <v>26.272500000000001</v>
      </c>
      <c r="BD349" s="77">
        <f t="shared" si="607"/>
        <v>1.7290000000000001</v>
      </c>
      <c r="BE349" s="77">
        <f t="shared" si="607"/>
        <v>0.25750000000000001</v>
      </c>
      <c r="BF349" s="77">
        <f t="shared" si="607"/>
        <v>0.85499999999999998</v>
      </c>
      <c r="BG349" s="77">
        <f t="shared" si="607"/>
        <v>0.59499999999999997</v>
      </c>
      <c r="BH349" s="77">
        <f t="shared" si="607"/>
        <v>8.9474999999999998</v>
      </c>
      <c r="BI349" s="77">
        <f t="shared" si="607"/>
        <v>27.272500000000001</v>
      </c>
      <c r="BJ349" s="52">
        <f t="shared" si="607"/>
        <v>2.0049999999999999</v>
      </c>
    </row>
    <row r="350" spans="1:62" s="7" customFormat="1" ht="37.5" customHeight="1" x14ac:dyDescent="0.3">
      <c r="A350" s="49" t="s">
        <v>182</v>
      </c>
      <c r="B350" s="26">
        <v>68</v>
      </c>
      <c r="C350" s="23">
        <v>350</v>
      </c>
      <c r="D350" s="23">
        <v>350</v>
      </c>
      <c r="E350" s="23">
        <v>400</v>
      </c>
      <c r="F350" s="26">
        <v>300</v>
      </c>
      <c r="G350" s="27">
        <v>215</v>
      </c>
      <c r="H350" s="14">
        <f t="shared" ref="H350:H356" si="608">G350/F350*C350</f>
        <v>250.83333333333334</v>
      </c>
      <c r="I350" s="14">
        <f t="shared" ref="I350:I356" si="609">G350/F350*D350</f>
        <v>250.83333333333334</v>
      </c>
      <c r="J350" s="14">
        <f t="shared" ref="J350:J356" si="610">G350/F350*E350</f>
        <v>286.66666666666669</v>
      </c>
      <c r="K350" s="27">
        <v>7.1</v>
      </c>
      <c r="L350" s="27">
        <v>11.9</v>
      </c>
      <c r="M350" s="27">
        <v>19.899999999999999</v>
      </c>
      <c r="N350" s="14">
        <f t="shared" ref="N350:N356" si="611">K350/F350*C350</f>
        <v>8.2833333333333332</v>
      </c>
      <c r="O350" s="14">
        <f t="shared" ref="O350:O356" si="612">L350/F350*C350</f>
        <v>13.883333333333335</v>
      </c>
      <c r="P350" s="14">
        <f t="shared" ref="P350:P356" si="613">M350/F350*C350</f>
        <v>23.216666666666665</v>
      </c>
      <c r="Q350" s="14">
        <f t="shared" ref="Q350:Q356" si="614">K350/F350*D350</f>
        <v>8.2833333333333332</v>
      </c>
      <c r="R350" s="14">
        <f t="shared" ref="R350:R356" si="615">L350/F350*D350</f>
        <v>13.883333333333335</v>
      </c>
      <c r="S350" s="14">
        <f t="shared" ref="S350:S356" si="616">M350/F350*D350</f>
        <v>23.216666666666665</v>
      </c>
      <c r="T350" s="14">
        <f t="shared" ref="T350:T356" si="617">K350/F350*E350</f>
        <v>9.4666666666666668</v>
      </c>
      <c r="U350" s="14">
        <f t="shared" ref="U350:U356" si="618">L350/F350*E350</f>
        <v>15.866666666666667</v>
      </c>
      <c r="V350" s="14">
        <f t="shared" ref="V350:V356" si="619">M350/F350*E350</f>
        <v>26.533333333333331</v>
      </c>
      <c r="W350" s="28">
        <v>65.3</v>
      </c>
      <c r="X350" s="28">
        <v>13.27</v>
      </c>
      <c r="Y350" s="28">
        <v>0</v>
      </c>
      <c r="Z350" s="28">
        <v>0.3</v>
      </c>
      <c r="AA350" s="15">
        <f t="shared" si="576"/>
        <v>228.55</v>
      </c>
      <c r="AB350" s="15">
        <f t="shared" si="577"/>
        <v>46.444999999999993</v>
      </c>
      <c r="AC350" s="15">
        <f t="shared" si="578"/>
        <v>0</v>
      </c>
      <c r="AD350" s="15">
        <f t="shared" si="579"/>
        <v>1.05</v>
      </c>
      <c r="AE350" s="15">
        <f t="shared" si="580"/>
        <v>228.55</v>
      </c>
      <c r="AF350" s="15">
        <f t="shared" si="581"/>
        <v>46.444999999999993</v>
      </c>
      <c r="AG350" s="15">
        <f t="shared" si="582"/>
        <v>0</v>
      </c>
      <c r="AH350" s="15">
        <f t="shared" si="583"/>
        <v>1.05</v>
      </c>
      <c r="AI350" s="15">
        <f t="shared" si="584"/>
        <v>261.2</v>
      </c>
      <c r="AJ350" s="15">
        <f t="shared" si="585"/>
        <v>261.2</v>
      </c>
      <c r="AK350" s="15">
        <f t="shared" si="586"/>
        <v>0</v>
      </c>
      <c r="AL350" s="15">
        <f t="shared" si="587"/>
        <v>1.2</v>
      </c>
      <c r="AM350" s="28">
        <v>0</v>
      </c>
      <c r="AN350" s="28">
        <v>0.04</v>
      </c>
      <c r="AO350" s="28">
        <v>0.08</v>
      </c>
      <c r="AP350" s="28">
        <v>0</v>
      </c>
      <c r="AQ350" s="28">
        <v>3.28</v>
      </c>
      <c r="AR350" s="28">
        <v>0</v>
      </c>
      <c r="AS350" s="15">
        <f t="shared" si="588"/>
        <v>0</v>
      </c>
      <c r="AT350" s="15">
        <f t="shared" si="589"/>
        <v>0.14000000000000001</v>
      </c>
      <c r="AU350" s="15">
        <f t="shared" si="590"/>
        <v>0.28000000000000003</v>
      </c>
      <c r="AV350" s="15">
        <f t="shared" si="591"/>
        <v>0</v>
      </c>
      <c r="AW350" s="15">
        <f t="shared" si="592"/>
        <v>11.479999999999999</v>
      </c>
      <c r="AX350" s="15">
        <f t="shared" si="593"/>
        <v>0</v>
      </c>
      <c r="AY350" s="15">
        <f t="shared" si="594"/>
        <v>0</v>
      </c>
      <c r="AZ350" s="15">
        <f t="shared" si="595"/>
        <v>0.14000000000000001</v>
      </c>
      <c r="BA350" s="15">
        <f t="shared" si="596"/>
        <v>0.28000000000000003</v>
      </c>
      <c r="BB350" s="15">
        <f t="shared" si="597"/>
        <v>0</v>
      </c>
      <c r="BC350" s="15">
        <f t="shared" si="598"/>
        <v>11.479999999999999</v>
      </c>
      <c r="BD350" s="15">
        <f t="shared" si="599"/>
        <v>0</v>
      </c>
      <c r="BE350" s="15">
        <f t="shared" si="600"/>
        <v>0</v>
      </c>
      <c r="BF350" s="15">
        <f t="shared" si="601"/>
        <v>0.16</v>
      </c>
      <c r="BG350" s="15">
        <f t="shared" si="602"/>
        <v>0.32</v>
      </c>
      <c r="BH350" s="15">
        <f t="shared" si="603"/>
        <v>0</v>
      </c>
      <c r="BI350" s="15">
        <f t="shared" si="604"/>
        <v>13.119999999999997</v>
      </c>
      <c r="BJ350" s="50">
        <f t="shared" si="605"/>
        <v>0</v>
      </c>
    </row>
    <row r="351" spans="1:62" s="7" customFormat="1" ht="23.25" customHeight="1" x14ac:dyDescent="0.3">
      <c r="A351" s="49" t="s">
        <v>30</v>
      </c>
      <c r="B351" s="26">
        <v>13</v>
      </c>
      <c r="C351" s="23">
        <v>30</v>
      </c>
      <c r="D351" s="23">
        <v>30</v>
      </c>
      <c r="E351" s="23">
        <v>60</v>
      </c>
      <c r="F351" s="26">
        <v>30</v>
      </c>
      <c r="G351" s="27">
        <v>103</v>
      </c>
      <c r="H351" s="14">
        <f>G351/F351*C351</f>
        <v>103</v>
      </c>
      <c r="I351" s="14">
        <f>G351/F351*D351</f>
        <v>103</v>
      </c>
      <c r="J351" s="14">
        <f>G351/F351*E351</f>
        <v>206</v>
      </c>
      <c r="K351" s="27">
        <v>8</v>
      </c>
      <c r="L351" s="27">
        <v>7.95</v>
      </c>
      <c r="M351" s="27">
        <v>0</v>
      </c>
      <c r="N351" s="14">
        <f>K351/F351*C351</f>
        <v>8</v>
      </c>
      <c r="O351" s="14">
        <f>L351/F351*C351</f>
        <v>7.95</v>
      </c>
      <c r="P351" s="14">
        <f>M351/F351*C351</f>
        <v>0</v>
      </c>
      <c r="Q351" s="14">
        <f>K351/F351*D351</f>
        <v>8</v>
      </c>
      <c r="R351" s="14">
        <f>L351/F351*D351</f>
        <v>7.95</v>
      </c>
      <c r="S351" s="14">
        <f>M351/F351*D351</f>
        <v>0</v>
      </c>
      <c r="T351" s="14">
        <f>K351/F351*E351</f>
        <v>16</v>
      </c>
      <c r="U351" s="14">
        <f>L351/F351*E351</f>
        <v>15.9</v>
      </c>
      <c r="V351" s="14">
        <f>M351/F351*E351</f>
        <v>0</v>
      </c>
      <c r="W351" s="28">
        <v>1000</v>
      </c>
      <c r="X351" s="28">
        <v>45</v>
      </c>
      <c r="Y351" s="28">
        <v>640</v>
      </c>
      <c r="Z351" s="28">
        <v>0.8</v>
      </c>
      <c r="AA351" s="15">
        <f>W351/100*C351</f>
        <v>300</v>
      </c>
      <c r="AB351" s="15">
        <f>X351/100*C351</f>
        <v>13.5</v>
      </c>
      <c r="AC351" s="15">
        <f>Y351/100*C351</f>
        <v>192</v>
      </c>
      <c r="AD351" s="15">
        <f>Z351/100*C351</f>
        <v>0.24</v>
      </c>
      <c r="AE351" s="15">
        <f>W351/100*D351</f>
        <v>300</v>
      </c>
      <c r="AF351" s="15">
        <f>X351/100*D351</f>
        <v>13.5</v>
      </c>
      <c r="AG351" s="15">
        <f>Y351/100*D351</f>
        <v>192</v>
      </c>
      <c r="AH351" s="15">
        <f>Z351/100*D351</f>
        <v>0.24</v>
      </c>
      <c r="AI351" s="15">
        <f>W351/100*E351</f>
        <v>600</v>
      </c>
      <c r="AJ351" s="15">
        <f>W351/100*E351</f>
        <v>600</v>
      </c>
      <c r="AK351" s="15">
        <f>Y351/100*E351</f>
        <v>384</v>
      </c>
      <c r="AL351" s="15">
        <f>Z351/100*E351</f>
        <v>0.48</v>
      </c>
      <c r="AM351" s="28">
        <v>0.23</v>
      </c>
      <c r="AN351" s="28">
        <v>0.03</v>
      </c>
      <c r="AO351" s="28">
        <v>0.3</v>
      </c>
      <c r="AP351" s="28">
        <v>0.2</v>
      </c>
      <c r="AQ351" s="28">
        <v>0.8</v>
      </c>
      <c r="AR351" s="28">
        <v>0.5</v>
      </c>
      <c r="AS351" s="15">
        <f>AM351/100*C351</f>
        <v>6.9000000000000006E-2</v>
      </c>
      <c r="AT351" s="15">
        <f>AN351/100*C351</f>
        <v>8.9999999999999993E-3</v>
      </c>
      <c r="AU351" s="15">
        <f>AO351/100*C351</f>
        <v>0.09</v>
      </c>
      <c r="AV351" s="15">
        <f>AP351/100*C351</f>
        <v>0.06</v>
      </c>
      <c r="AW351" s="15">
        <f>AQ351/100*C351</f>
        <v>0.24</v>
      </c>
      <c r="AX351" s="15">
        <f>AR351/100*C351</f>
        <v>0.15</v>
      </c>
      <c r="AY351" s="15">
        <f>AM351/100*D351</f>
        <v>6.9000000000000006E-2</v>
      </c>
      <c r="AZ351" s="15">
        <f>AN351/100*D351</f>
        <v>8.9999999999999993E-3</v>
      </c>
      <c r="BA351" s="15">
        <f>AO351/100*D351</f>
        <v>0.09</v>
      </c>
      <c r="BB351" s="15">
        <f>AP351/100*D351</f>
        <v>0.06</v>
      </c>
      <c r="BC351" s="15">
        <f>AQ351/100*D351</f>
        <v>0.24</v>
      </c>
      <c r="BD351" s="15">
        <f>AR351/100*D351</f>
        <v>0.15</v>
      </c>
      <c r="BE351" s="15">
        <f>AM351/100*E351</f>
        <v>0.13800000000000001</v>
      </c>
      <c r="BF351" s="15">
        <f>AN351/100*E351</f>
        <v>1.7999999999999999E-2</v>
      </c>
      <c r="BG351" s="15">
        <f>AO351/100*E351</f>
        <v>0.18</v>
      </c>
      <c r="BH351" s="15">
        <f>AP351/100*E351</f>
        <v>0.12</v>
      </c>
      <c r="BI351" s="15">
        <f>AQ351/100*E351</f>
        <v>0.48</v>
      </c>
      <c r="BJ351" s="50">
        <f>AR351/100*E351</f>
        <v>0.3</v>
      </c>
    </row>
    <row r="352" spans="1:62" s="7" customFormat="1" ht="32.25" customHeight="1" x14ac:dyDescent="0.3">
      <c r="A352" s="49" t="s">
        <v>40</v>
      </c>
      <c r="B352" s="26">
        <v>77</v>
      </c>
      <c r="C352" s="23">
        <v>150</v>
      </c>
      <c r="D352" s="23">
        <v>200</v>
      </c>
      <c r="E352" s="23">
        <v>200</v>
      </c>
      <c r="F352" s="26">
        <v>120</v>
      </c>
      <c r="G352" s="27">
        <v>311</v>
      </c>
      <c r="H352" s="14">
        <f t="shared" si="608"/>
        <v>388.75</v>
      </c>
      <c r="I352" s="14">
        <f t="shared" si="609"/>
        <v>518.33333333333337</v>
      </c>
      <c r="J352" s="14">
        <f t="shared" si="610"/>
        <v>518.33333333333337</v>
      </c>
      <c r="K352" s="27">
        <v>36</v>
      </c>
      <c r="L352" s="27">
        <v>17.399999999999999</v>
      </c>
      <c r="M352" s="27">
        <v>2.6</v>
      </c>
      <c r="N352" s="14">
        <f t="shared" si="611"/>
        <v>45</v>
      </c>
      <c r="O352" s="14">
        <f t="shared" si="612"/>
        <v>21.75</v>
      </c>
      <c r="P352" s="14">
        <f t="shared" si="613"/>
        <v>3.25</v>
      </c>
      <c r="Q352" s="14">
        <f t="shared" si="614"/>
        <v>60</v>
      </c>
      <c r="R352" s="14">
        <f t="shared" si="615"/>
        <v>28.999999999999996</v>
      </c>
      <c r="S352" s="14">
        <f t="shared" si="616"/>
        <v>4.3333333333333339</v>
      </c>
      <c r="T352" s="14">
        <f t="shared" si="617"/>
        <v>60</v>
      </c>
      <c r="U352" s="14">
        <f t="shared" si="618"/>
        <v>28.999999999999996</v>
      </c>
      <c r="V352" s="14">
        <f t="shared" si="619"/>
        <v>4.3333333333333339</v>
      </c>
      <c r="W352" s="28">
        <v>18.57</v>
      </c>
      <c r="X352" s="28">
        <v>26.9</v>
      </c>
      <c r="Y352" s="28">
        <v>2.71</v>
      </c>
      <c r="Z352" s="28">
        <v>0.59</v>
      </c>
      <c r="AA352" s="15">
        <f t="shared" si="576"/>
        <v>27.855</v>
      </c>
      <c r="AB352" s="15">
        <f t="shared" si="577"/>
        <v>40.349999999999994</v>
      </c>
      <c r="AC352" s="15">
        <f t="shared" si="578"/>
        <v>4.0649999999999995</v>
      </c>
      <c r="AD352" s="15">
        <f t="shared" si="579"/>
        <v>0.88500000000000001</v>
      </c>
      <c r="AE352" s="15">
        <f t="shared" si="580"/>
        <v>37.14</v>
      </c>
      <c r="AF352" s="15">
        <f t="shared" si="581"/>
        <v>53.79999999999999</v>
      </c>
      <c r="AG352" s="15">
        <f t="shared" si="582"/>
        <v>5.42</v>
      </c>
      <c r="AH352" s="15">
        <f t="shared" si="583"/>
        <v>1.18</v>
      </c>
      <c r="AI352" s="15">
        <f t="shared" si="584"/>
        <v>37.14</v>
      </c>
      <c r="AJ352" s="15">
        <f t="shared" si="585"/>
        <v>37.14</v>
      </c>
      <c r="AK352" s="15">
        <f t="shared" si="586"/>
        <v>5.42</v>
      </c>
      <c r="AL352" s="15">
        <f t="shared" si="587"/>
        <v>1.18</v>
      </c>
      <c r="AM352" s="28">
        <v>0</v>
      </c>
      <c r="AN352" s="28">
        <v>0.17</v>
      </c>
      <c r="AO352" s="28">
        <v>0.15</v>
      </c>
      <c r="AP352" s="28">
        <v>2.71</v>
      </c>
      <c r="AQ352" s="28">
        <v>0.41</v>
      </c>
      <c r="AR352" s="28">
        <v>0.25</v>
      </c>
      <c r="AS352" s="15">
        <f t="shared" si="588"/>
        <v>0</v>
      </c>
      <c r="AT352" s="15">
        <f t="shared" si="589"/>
        <v>0.255</v>
      </c>
      <c r="AU352" s="15">
        <f t="shared" si="590"/>
        <v>0.22500000000000001</v>
      </c>
      <c r="AV352" s="15">
        <f t="shared" si="591"/>
        <v>4.0649999999999995</v>
      </c>
      <c r="AW352" s="15">
        <f t="shared" si="592"/>
        <v>0.61499999999999988</v>
      </c>
      <c r="AX352" s="15">
        <f t="shared" si="593"/>
        <v>0.375</v>
      </c>
      <c r="AY352" s="15">
        <f t="shared" si="594"/>
        <v>0</v>
      </c>
      <c r="AZ352" s="15">
        <f t="shared" si="595"/>
        <v>0.34</v>
      </c>
      <c r="BA352" s="15">
        <f t="shared" si="596"/>
        <v>0.3</v>
      </c>
      <c r="BB352" s="15">
        <f t="shared" si="597"/>
        <v>5.42</v>
      </c>
      <c r="BC352" s="15">
        <f t="shared" si="598"/>
        <v>0.81999999999999984</v>
      </c>
      <c r="BD352" s="15">
        <f t="shared" si="599"/>
        <v>0.5</v>
      </c>
      <c r="BE352" s="15">
        <f t="shared" si="600"/>
        <v>0</v>
      </c>
      <c r="BF352" s="15">
        <f t="shared" si="601"/>
        <v>0.34</v>
      </c>
      <c r="BG352" s="15">
        <f t="shared" si="602"/>
        <v>0.3</v>
      </c>
      <c r="BH352" s="15">
        <f t="shared" si="603"/>
        <v>5.42</v>
      </c>
      <c r="BI352" s="15">
        <f t="shared" si="604"/>
        <v>0.81999999999999984</v>
      </c>
      <c r="BJ352" s="50">
        <f t="shared" si="605"/>
        <v>0.5</v>
      </c>
    </row>
    <row r="353" spans="1:62" s="7" customFormat="1" ht="30" customHeight="1" x14ac:dyDescent="0.3">
      <c r="A353" s="49" t="s">
        <v>41</v>
      </c>
      <c r="B353" s="26">
        <v>362</v>
      </c>
      <c r="C353" s="23">
        <v>250</v>
      </c>
      <c r="D353" s="23">
        <v>300</v>
      </c>
      <c r="E353" s="23">
        <v>300</v>
      </c>
      <c r="F353" s="26">
        <v>100</v>
      </c>
      <c r="G353" s="27">
        <v>81</v>
      </c>
      <c r="H353" s="14">
        <f t="shared" si="608"/>
        <v>202.5</v>
      </c>
      <c r="I353" s="14">
        <f t="shared" si="609"/>
        <v>243.00000000000003</v>
      </c>
      <c r="J353" s="14">
        <f t="shared" si="610"/>
        <v>243.00000000000003</v>
      </c>
      <c r="K353" s="27">
        <v>3.9</v>
      </c>
      <c r="L353" s="27">
        <v>3.1</v>
      </c>
      <c r="M353" s="27">
        <v>9.4</v>
      </c>
      <c r="N353" s="14">
        <f t="shared" si="611"/>
        <v>9.75</v>
      </c>
      <c r="O353" s="14">
        <f t="shared" si="612"/>
        <v>7.75</v>
      </c>
      <c r="P353" s="14">
        <f t="shared" si="613"/>
        <v>23.5</v>
      </c>
      <c r="Q353" s="14">
        <f t="shared" si="614"/>
        <v>11.7</v>
      </c>
      <c r="R353" s="14">
        <f t="shared" si="615"/>
        <v>9.3000000000000007</v>
      </c>
      <c r="S353" s="14">
        <f t="shared" si="616"/>
        <v>28.2</v>
      </c>
      <c r="T353" s="14">
        <f t="shared" si="617"/>
        <v>11.7</v>
      </c>
      <c r="U353" s="14">
        <f t="shared" si="618"/>
        <v>9.3000000000000007</v>
      </c>
      <c r="V353" s="14">
        <f t="shared" si="619"/>
        <v>28.2</v>
      </c>
      <c r="W353" s="28">
        <v>8.9</v>
      </c>
      <c r="X353" s="28">
        <v>19.09</v>
      </c>
      <c r="Y353" s="28">
        <v>49.09</v>
      </c>
      <c r="Z353" s="28">
        <v>0.76</v>
      </c>
      <c r="AA353" s="15">
        <f t="shared" si="576"/>
        <v>22.250000000000004</v>
      </c>
      <c r="AB353" s="15">
        <f t="shared" si="577"/>
        <v>47.724999999999994</v>
      </c>
      <c r="AC353" s="15">
        <f t="shared" si="578"/>
        <v>122.72500000000001</v>
      </c>
      <c r="AD353" s="15">
        <f t="shared" si="579"/>
        <v>1.9</v>
      </c>
      <c r="AE353" s="15">
        <f t="shared" si="580"/>
        <v>26.700000000000003</v>
      </c>
      <c r="AF353" s="15">
        <f t="shared" si="581"/>
        <v>57.269999999999996</v>
      </c>
      <c r="AG353" s="15">
        <f t="shared" si="582"/>
        <v>147.27000000000001</v>
      </c>
      <c r="AH353" s="15">
        <f t="shared" si="583"/>
        <v>2.2799999999999998</v>
      </c>
      <c r="AI353" s="15">
        <f t="shared" si="584"/>
        <v>26.700000000000003</v>
      </c>
      <c r="AJ353" s="15">
        <f t="shared" si="585"/>
        <v>26.700000000000003</v>
      </c>
      <c r="AK353" s="15">
        <f t="shared" si="586"/>
        <v>147.27000000000001</v>
      </c>
      <c r="AL353" s="15">
        <f t="shared" si="587"/>
        <v>2.2799999999999998</v>
      </c>
      <c r="AM353" s="28">
        <v>0.02</v>
      </c>
      <c r="AN353" s="28">
        <v>0.13</v>
      </c>
      <c r="AO353" s="28">
        <v>0.06</v>
      </c>
      <c r="AP353" s="28">
        <v>1.39</v>
      </c>
      <c r="AQ353" s="28">
        <v>18.100000000000001</v>
      </c>
      <c r="AR353" s="28">
        <v>0.13</v>
      </c>
      <c r="AS353" s="15">
        <f t="shared" si="588"/>
        <v>0.05</v>
      </c>
      <c r="AT353" s="15">
        <f t="shared" si="589"/>
        <v>0.32500000000000001</v>
      </c>
      <c r="AU353" s="15">
        <f t="shared" si="590"/>
        <v>0.15</v>
      </c>
      <c r="AV353" s="15">
        <f t="shared" si="591"/>
        <v>3.4749999999999996</v>
      </c>
      <c r="AW353" s="15">
        <f t="shared" si="592"/>
        <v>45.250000000000007</v>
      </c>
      <c r="AX353" s="15">
        <f t="shared" si="593"/>
        <v>0.32500000000000001</v>
      </c>
      <c r="AY353" s="15">
        <f t="shared" si="594"/>
        <v>6.0000000000000005E-2</v>
      </c>
      <c r="AZ353" s="15">
        <f t="shared" si="595"/>
        <v>0.38999999999999996</v>
      </c>
      <c r="BA353" s="15">
        <f t="shared" si="596"/>
        <v>0.18</v>
      </c>
      <c r="BB353" s="15">
        <f t="shared" si="597"/>
        <v>4.17</v>
      </c>
      <c r="BC353" s="15">
        <f t="shared" si="598"/>
        <v>54.300000000000004</v>
      </c>
      <c r="BD353" s="15">
        <f t="shared" si="599"/>
        <v>0.38999999999999996</v>
      </c>
      <c r="BE353" s="15">
        <f t="shared" si="600"/>
        <v>6.0000000000000005E-2</v>
      </c>
      <c r="BF353" s="15">
        <f t="shared" si="601"/>
        <v>0.38999999999999996</v>
      </c>
      <c r="BG353" s="15">
        <f t="shared" si="602"/>
        <v>0.18</v>
      </c>
      <c r="BH353" s="15">
        <f t="shared" si="603"/>
        <v>4.17</v>
      </c>
      <c r="BI353" s="15">
        <f t="shared" si="604"/>
        <v>54.300000000000004</v>
      </c>
      <c r="BJ353" s="50">
        <f t="shared" si="605"/>
        <v>0.38999999999999996</v>
      </c>
    </row>
    <row r="354" spans="1:62" s="7" customFormat="1" ht="42" customHeight="1" x14ac:dyDescent="0.3">
      <c r="A354" s="49" t="s">
        <v>183</v>
      </c>
      <c r="B354" s="26">
        <v>53</v>
      </c>
      <c r="C354" s="23">
        <v>150</v>
      </c>
      <c r="D354" s="23">
        <v>150</v>
      </c>
      <c r="E354" s="23">
        <v>200</v>
      </c>
      <c r="F354" s="26">
        <v>100</v>
      </c>
      <c r="G354" s="27">
        <v>68</v>
      </c>
      <c r="H354" s="14">
        <f t="shared" si="608"/>
        <v>102.00000000000001</v>
      </c>
      <c r="I354" s="14">
        <f t="shared" si="609"/>
        <v>102.00000000000001</v>
      </c>
      <c r="J354" s="14">
        <f t="shared" si="610"/>
        <v>136</v>
      </c>
      <c r="K354" s="27">
        <v>1.7</v>
      </c>
      <c r="L354" s="27">
        <v>0.6</v>
      </c>
      <c r="M354" s="27">
        <v>14</v>
      </c>
      <c r="N354" s="14">
        <f t="shared" si="611"/>
        <v>2.5500000000000003</v>
      </c>
      <c r="O354" s="14">
        <f t="shared" si="612"/>
        <v>0.9</v>
      </c>
      <c r="P354" s="14">
        <f t="shared" si="613"/>
        <v>21.000000000000004</v>
      </c>
      <c r="Q354" s="14">
        <f t="shared" si="614"/>
        <v>2.5500000000000003</v>
      </c>
      <c r="R354" s="14">
        <f t="shared" si="615"/>
        <v>0.9</v>
      </c>
      <c r="S354" s="14">
        <f t="shared" si="616"/>
        <v>21.000000000000004</v>
      </c>
      <c r="T354" s="14">
        <f t="shared" si="617"/>
        <v>3.4000000000000004</v>
      </c>
      <c r="U354" s="14">
        <f t="shared" si="618"/>
        <v>1.2</v>
      </c>
      <c r="V354" s="14">
        <f t="shared" si="619"/>
        <v>28.000000000000004</v>
      </c>
      <c r="W354" s="28">
        <v>34.03</v>
      </c>
      <c r="X354" s="28">
        <v>45.17</v>
      </c>
      <c r="Y354" s="28">
        <v>74.930000000000007</v>
      </c>
      <c r="Z354" s="28">
        <v>1.53</v>
      </c>
      <c r="AA354" s="15">
        <f t="shared" si="576"/>
        <v>51.045000000000002</v>
      </c>
      <c r="AB354" s="15">
        <f t="shared" si="577"/>
        <v>67.754999999999995</v>
      </c>
      <c r="AC354" s="15">
        <f t="shared" si="578"/>
        <v>112.39500000000001</v>
      </c>
      <c r="AD354" s="15">
        <f t="shared" si="579"/>
        <v>2.2950000000000004</v>
      </c>
      <c r="AE354" s="15">
        <f t="shared" si="580"/>
        <v>51.045000000000002</v>
      </c>
      <c r="AF354" s="15">
        <f t="shared" si="581"/>
        <v>67.754999999999995</v>
      </c>
      <c r="AG354" s="15">
        <f t="shared" si="582"/>
        <v>112.39500000000001</v>
      </c>
      <c r="AH354" s="15">
        <f t="shared" si="583"/>
        <v>2.2950000000000004</v>
      </c>
      <c r="AI354" s="15">
        <f t="shared" si="584"/>
        <v>68.06</v>
      </c>
      <c r="AJ354" s="15">
        <f t="shared" si="585"/>
        <v>68.06</v>
      </c>
      <c r="AK354" s="15">
        <f t="shared" si="586"/>
        <v>149.86000000000001</v>
      </c>
      <c r="AL354" s="15">
        <f t="shared" si="587"/>
        <v>3.06</v>
      </c>
      <c r="AM354" s="28">
        <v>0</v>
      </c>
      <c r="AN354" s="28">
        <v>0.09</v>
      </c>
      <c r="AO354" s="28">
        <v>0.05</v>
      </c>
      <c r="AP354" s="28">
        <v>0.68</v>
      </c>
      <c r="AQ354" s="28">
        <v>5.18</v>
      </c>
      <c r="AR354" s="28">
        <v>4.5</v>
      </c>
      <c r="AS354" s="15">
        <f t="shared" si="588"/>
        <v>0</v>
      </c>
      <c r="AT354" s="15">
        <f t="shared" si="589"/>
        <v>0.13500000000000001</v>
      </c>
      <c r="AU354" s="15">
        <f t="shared" si="590"/>
        <v>7.4999999999999997E-2</v>
      </c>
      <c r="AV354" s="15">
        <f t="shared" si="591"/>
        <v>1.02</v>
      </c>
      <c r="AW354" s="15">
        <f t="shared" si="592"/>
        <v>7.77</v>
      </c>
      <c r="AX354" s="15">
        <f t="shared" si="593"/>
        <v>6.75</v>
      </c>
      <c r="AY354" s="15">
        <f t="shared" si="594"/>
        <v>0</v>
      </c>
      <c r="AZ354" s="15">
        <f t="shared" si="595"/>
        <v>0.13500000000000001</v>
      </c>
      <c r="BA354" s="15">
        <f t="shared" si="596"/>
        <v>7.4999999999999997E-2</v>
      </c>
      <c r="BB354" s="15">
        <f t="shared" si="597"/>
        <v>1.02</v>
      </c>
      <c r="BC354" s="15">
        <f t="shared" si="598"/>
        <v>7.77</v>
      </c>
      <c r="BD354" s="15">
        <f t="shared" si="599"/>
        <v>6.75</v>
      </c>
      <c r="BE354" s="15">
        <f t="shared" si="600"/>
        <v>0</v>
      </c>
      <c r="BF354" s="15">
        <f t="shared" si="601"/>
        <v>0.18</v>
      </c>
      <c r="BG354" s="15">
        <f t="shared" si="602"/>
        <v>0.1</v>
      </c>
      <c r="BH354" s="15">
        <f t="shared" si="603"/>
        <v>1.36</v>
      </c>
      <c r="BI354" s="15">
        <f t="shared" si="604"/>
        <v>10.36</v>
      </c>
      <c r="BJ354" s="50">
        <f t="shared" si="605"/>
        <v>9</v>
      </c>
    </row>
    <row r="355" spans="1:62" s="7" customFormat="1" ht="21" customHeight="1" x14ac:dyDescent="0.3">
      <c r="A355" s="49" t="s">
        <v>31</v>
      </c>
      <c r="B355" s="26" t="s">
        <v>72</v>
      </c>
      <c r="C355" s="23">
        <v>50</v>
      </c>
      <c r="D355" s="23">
        <v>50</v>
      </c>
      <c r="E355" s="23">
        <v>50</v>
      </c>
      <c r="F355" s="26">
        <v>50</v>
      </c>
      <c r="G355" s="30">
        <v>127</v>
      </c>
      <c r="H355" s="14">
        <f t="shared" si="608"/>
        <v>127</v>
      </c>
      <c r="I355" s="14">
        <f t="shared" si="609"/>
        <v>127</v>
      </c>
      <c r="J355" s="14">
        <f t="shared" si="610"/>
        <v>127</v>
      </c>
      <c r="K355" s="30">
        <v>3.88</v>
      </c>
      <c r="L355" s="30">
        <v>1</v>
      </c>
      <c r="M355" s="30">
        <v>26.5</v>
      </c>
      <c r="N355" s="14">
        <f t="shared" si="611"/>
        <v>3.88</v>
      </c>
      <c r="O355" s="14">
        <f t="shared" si="612"/>
        <v>1</v>
      </c>
      <c r="P355" s="14">
        <f t="shared" si="613"/>
        <v>26.5</v>
      </c>
      <c r="Q355" s="14">
        <f t="shared" si="614"/>
        <v>3.88</v>
      </c>
      <c r="R355" s="14">
        <f t="shared" si="615"/>
        <v>1</v>
      </c>
      <c r="S355" s="14">
        <f t="shared" si="616"/>
        <v>26.5</v>
      </c>
      <c r="T355" s="14">
        <f t="shared" si="617"/>
        <v>3.88</v>
      </c>
      <c r="U355" s="14">
        <f t="shared" si="618"/>
        <v>1</v>
      </c>
      <c r="V355" s="14">
        <f t="shared" si="619"/>
        <v>26.5</v>
      </c>
      <c r="W355" s="28">
        <v>148.1</v>
      </c>
      <c r="X355" s="28">
        <v>16</v>
      </c>
      <c r="Y355" s="28">
        <v>52.77</v>
      </c>
      <c r="Z355" s="28">
        <v>2.4</v>
      </c>
      <c r="AA355" s="15">
        <f t="shared" si="576"/>
        <v>74.05</v>
      </c>
      <c r="AB355" s="15">
        <f t="shared" si="577"/>
        <v>8</v>
      </c>
      <c r="AC355" s="15">
        <f t="shared" si="578"/>
        <v>26.385000000000002</v>
      </c>
      <c r="AD355" s="15">
        <f t="shared" si="579"/>
        <v>1.2</v>
      </c>
      <c r="AE355" s="15">
        <f t="shared" si="580"/>
        <v>74.05</v>
      </c>
      <c r="AF355" s="15">
        <f t="shared" si="581"/>
        <v>8</v>
      </c>
      <c r="AG355" s="15">
        <f t="shared" si="582"/>
        <v>26.385000000000002</v>
      </c>
      <c r="AH355" s="15">
        <f t="shared" si="583"/>
        <v>1.2</v>
      </c>
      <c r="AI355" s="15">
        <f t="shared" si="584"/>
        <v>74.05</v>
      </c>
      <c r="AJ355" s="15">
        <f t="shared" si="585"/>
        <v>74.05</v>
      </c>
      <c r="AK355" s="15">
        <f t="shared" si="586"/>
        <v>26.385000000000002</v>
      </c>
      <c r="AL355" s="15">
        <f t="shared" si="587"/>
        <v>1.2</v>
      </c>
      <c r="AM355" s="28">
        <v>0</v>
      </c>
      <c r="AN355" s="28">
        <v>0.34</v>
      </c>
      <c r="AO355" s="28">
        <v>0.2</v>
      </c>
      <c r="AP355" s="28">
        <v>2.5</v>
      </c>
      <c r="AQ355" s="28">
        <v>0</v>
      </c>
      <c r="AR355" s="28">
        <v>1.5</v>
      </c>
      <c r="AS355" s="15">
        <f t="shared" si="588"/>
        <v>0</v>
      </c>
      <c r="AT355" s="15">
        <f t="shared" si="589"/>
        <v>0.17</v>
      </c>
      <c r="AU355" s="15">
        <f t="shared" si="590"/>
        <v>0.1</v>
      </c>
      <c r="AV355" s="15">
        <f t="shared" si="591"/>
        <v>1.25</v>
      </c>
      <c r="AW355" s="15">
        <f t="shared" si="592"/>
        <v>0</v>
      </c>
      <c r="AX355" s="15">
        <f t="shared" si="593"/>
        <v>0.75</v>
      </c>
      <c r="AY355" s="15">
        <f t="shared" si="594"/>
        <v>0</v>
      </c>
      <c r="AZ355" s="15">
        <f t="shared" si="595"/>
        <v>0.17</v>
      </c>
      <c r="BA355" s="15">
        <f t="shared" si="596"/>
        <v>0.1</v>
      </c>
      <c r="BB355" s="15">
        <f t="shared" si="597"/>
        <v>1.25</v>
      </c>
      <c r="BC355" s="15">
        <f t="shared" si="598"/>
        <v>0</v>
      </c>
      <c r="BD355" s="15">
        <f t="shared" si="599"/>
        <v>0.75</v>
      </c>
      <c r="BE355" s="15">
        <f t="shared" si="600"/>
        <v>0</v>
      </c>
      <c r="BF355" s="15">
        <f t="shared" si="601"/>
        <v>0.17</v>
      </c>
      <c r="BG355" s="15">
        <f t="shared" si="602"/>
        <v>0.1</v>
      </c>
      <c r="BH355" s="15">
        <f t="shared" si="603"/>
        <v>1.25</v>
      </c>
      <c r="BI355" s="15">
        <f t="shared" si="604"/>
        <v>0</v>
      </c>
      <c r="BJ355" s="50">
        <f t="shared" si="605"/>
        <v>0.75</v>
      </c>
    </row>
    <row r="356" spans="1:62" s="7" customFormat="1" ht="35.25" customHeight="1" x14ac:dyDescent="0.3">
      <c r="A356" s="49" t="s">
        <v>184</v>
      </c>
      <c r="B356" s="26">
        <v>284</v>
      </c>
      <c r="C356" s="23">
        <v>200</v>
      </c>
      <c r="D356" s="23">
        <v>200</v>
      </c>
      <c r="E356" s="23">
        <v>200</v>
      </c>
      <c r="F356" s="26">
        <v>200</v>
      </c>
      <c r="G356" s="27">
        <v>98</v>
      </c>
      <c r="H356" s="14">
        <f t="shared" si="608"/>
        <v>98</v>
      </c>
      <c r="I356" s="14">
        <f t="shared" si="609"/>
        <v>98</v>
      </c>
      <c r="J356" s="14">
        <f t="shared" si="610"/>
        <v>98</v>
      </c>
      <c r="K356" s="27">
        <v>0.1</v>
      </c>
      <c r="L356" s="27">
        <v>0.05</v>
      </c>
      <c r="M356" s="27">
        <v>24.9</v>
      </c>
      <c r="N356" s="14">
        <f t="shared" si="611"/>
        <v>0.1</v>
      </c>
      <c r="O356" s="14">
        <f t="shared" si="612"/>
        <v>0.05</v>
      </c>
      <c r="P356" s="14">
        <f t="shared" si="613"/>
        <v>24.9</v>
      </c>
      <c r="Q356" s="14">
        <f t="shared" si="614"/>
        <v>0.1</v>
      </c>
      <c r="R356" s="14">
        <f t="shared" si="615"/>
        <v>0.05</v>
      </c>
      <c r="S356" s="14">
        <f t="shared" si="616"/>
        <v>24.9</v>
      </c>
      <c r="T356" s="14">
        <f t="shared" si="617"/>
        <v>0.1</v>
      </c>
      <c r="U356" s="14">
        <f t="shared" si="618"/>
        <v>0.05</v>
      </c>
      <c r="V356" s="14">
        <f t="shared" si="619"/>
        <v>24.9</v>
      </c>
      <c r="W356" s="28">
        <v>5.76</v>
      </c>
      <c r="X356" s="28">
        <v>2.5499999999999998</v>
      </c>
      <c r="Y356" s="28">
        <v>1.21</v>
      </c>
      <c r="Z356" s="28">
        <v>0.08</v>
      </c>
      <c r="AA356" s="15">
        <f t="shared" si="576"/>
        <v>11.52</v>
      </c>
      <c r="AB356" s="15">
        <f t="shared" si="577"/>
        <v>5.0999999999999996</v>
      </c>
      <c r="AC356" s="15">
        <f t="shared" si="578"/>
        <v>2.42</v>
      </c>
      <c r="AD356" s="15">
        <f t="shared" si="579"/>
        <v>0.16</v>
      </c>
      <c r="AE356" s="15">
        <f t="shared" si="580"/>
        <v>11.52</v>
      </c>
      <c r="AF356" s="15">
        <f t="shared" si="581"/>
        <v>5.0999999999999996</v>
      </c>
      <c r="AG356" s="15">
        <f t="shared" si="582"/>
        <v>2.42</v>
      </c>
      <c r="AH356" s="15">
        <f t="shared" si="583"/>
        <v>0.16</v>
      </c>
      <c r="AI356" s="15">
        <f t="shared" si="584"/>
        <v>11.52</v>
      </c>
      <c r="AJ356" s="15">
        <f t="shared" si="585"/>
        <v>11.52</v>
      </c>
      <c r="AK356" s="15">
        <f t="shared" si="586"/>
        <v>2.42</v>
      </c>
      <c r="AL356" s="15">
        <f t="shared" si="587"/>
        <v>0.16</v>
      </c>
      <c r="AM356" s="28">
        <v>0</v>
      </c>
      <c r="AN356" s="28">
        <v>0</v>
      </c>
      <c r="AO356" s="28">
        <v>0</v>
      </c>
      <c r="AP356" s="28">
        <v>0.02</v>
      </c>
      <c r="AQ356" s="28">
        <v>1.65</v>
      </c>
      <c r="AR356" s="28">
        <v>0</v>
      </c>
      <c r="AS356" s="15">
        <f t="shared" si="588"/>
        <v>0</v>
      </c>
      <c r="AT356" s="15">
        <f t="shared" si="589"/>
        <v>0</v>
      </c>
      <c r="AU356" s="15">
        <f t="shared" si="590"/>
        <v>0</v>
      </c>
      <c r="AV356" s="15">
        <f t="shared" si="591"/>
        <v>0.04</v>
      </c>
      <c r="AW356" s="15">
        <f t="shared" si="592"/>
        <v>3.3000000000000003</v>
      </c>
      <c r="AX356" s="15">
        <f t="shared" si="593"/>
        <v>0</v>
      </c>
      <c r="AY356" s="15">
        <f t="shared" si="594"/>
        <v>0</v>
      </c>
      <c r="AZ356" s="15">
        <f t="shared" si="595"/>
        <v>0</v>
      </c>
      <c r="BA356" s="15">
        <f t="shared" si="596"/>
        <v>0</v>
      </c>
      <c r="BB356" s="15">
        <f t="shared" si="597"/>
        <v>0.04</v>
      </c>
      <c r="BC356" s="15">
        <f t="shared" si="598"/>
        <v>3.3000000000000003</v>
      </c>
      <c r="BD356" s="15">
        <f t="shared" si="599"/>
        <v>0</v>
      </c>
      <c r="BE356" s="15">
        <f t="shared" si="600"/>
        <v>0</v>
      </c>
      <c r="BF356" s="15">
        <f t="shared" si="601"/>
        <v>0</v>
      </c>
      <c r="BG356" s="15">
        <f t="shared" si="602"/>
        <v>0</v>
      </c>
      <c r="BH356" s="15">
        <f t="shared" si="603"/>
        <v>0.04</v>
      </c>
      <c r="BI356" s="15">
        <f t="shared" si="604"/>
        <v>3.3000000000000003</v>
      </c>
      <c r="BJ356" s="50">
        <f t="shared" si="605"/>
        <v>0</v>
      </c>
    </row>
    <row r="357" spans="1:62" s="9" customFormat="1" x14ac:dyDescent="0.3">
      <c r="A357" s="145" t="s">
        <v>185</v>
      </c>
      <c r="B357" s="150"/>
      <c r="C357" s="150"/>
      <c r="D357" s="150"/>
      <c r="E357" s="150"/>
      <c r="F357" s="150"/>
      <c r="G357" s="77">
        <f>SUM(G350:G356)</f>
        <v>1003</v>
      </c>
      <c r="H357" s="77">
        <f t="shared" ref="H357:BJ357" si="620">SUM(H350:H356)</f>
        <v>1272.0833333333335</v>
      </c>
      <c r="I357" s="77">
        <f t="shared" si="620"/>
        <v>1442.1666666666667</v>
      </c>
      <c r="J357" s="77">
        <f t="shared" si="620"/>
        <v>1615</v>
      </c>
      <c r="K357" s="77">
        <f t="shared" si="620"/>
        <v>60.680000000000007</v>
      </c>
      <c r="L357" s="77">
        <f t="shared" si="620"/>
        <v>42</v>
      </c>
      <c r="M357" s="77">
        <f t="shared" si="620"/>
        <v>97.300000000000011</v>
      </c>
      <c r="N357" s="77">
        <f t="shared" si="620"/>
        <v>77.563333333333318</v>
      </c>
      <c r="O357" s="77">
        <f t="shared" si="620"/>
        <v>53.283333333333331</v>
      </c>
      <c r="P357" s="77">
        <f t="shared" si="620"/>
        <v>122.36666666666667</v>
      </c>
      <c r="Q357" s="77">
        <f t="shared" si="620"/>
        <v>94.513333333333321</v>
      </c>
      <c r="R357" s="77">
        <f t="shared" si="620"/>
        <v>62.083333333333321</v>
      </c>
      <c r="S357" s="77">
        <f t="shared" si="620"/>
        <v>128.15</v>
      </c>
      <c r="T357" s="77">
        <f t="shared" si="620"/>
        <v>104.54666666666667</v>
      </c>
      <c r="U357" s="77">
        <f t="shared" si="620"/>
        <v>72.316666666666663</v>
      </c>
      <c r="V357" s="77">
        <f t="shared" si="620"/>
        <v>138.46666666666667</v>
      </c>
      <c r="W357" s="77">
        <f t="shared" si="620"/>
        <v>1280.6599999999999</v>
      </c>
      <c r="X357" s="77">
        <f t="shared" si="620"/>
        <v>167.98000000000002</v>
      </c>
      <c r="Y357" s="77">
        <f t="shared" si="620"/>
        <v>820.71</v>
      </c>
      <c r="Z357" s="77">
        <f t="shared" si="620"/>
        <v>6.4600000000000009</v>
      </c>
      <c r="AA357" s="77">
        <f t="shared" si="620"/>
        <v>715.26999999999987</v>
      </c>
      <c r="AB357" s="77">
        <f t="shared" si="620"/>
        <v>228.87499999999997</v>
      </c>
      <c r="AC357" s="77">
        <f t="shared" si="620"/>
        <v>459.99000000000007</v>
      </c>
      <c r="AD357" s="77">
        <f t="shared" si="620"/>
        <v>7.7299999999999995</v>
      </c>
      <c r="AE357" s="77">
        <f t="shared" si="620"/>
        <v>729.00499999999988</v>
      </c>
      <c r="AF357" s="77">
        <f t="shared" si="620"/>
        <v>251.86999999999998</v>
      </c>
      <c r="AG357" s="77">
        <f t="shared" si="620"/>
        <v>485.89000000000004</v>
      </c>
      <c r="AH357" s="77">
        <f t="shared" si="620"/>
        <v>8.4049999999999994</v>
      </c>
      <c r="AI357" s="77">
        <f t="shared" si="620"/>
        <v>1078.67</v>
      </c>
      <c r="AJ357" s="77">
        <f t="shared" si="620"/>
        <v>1078.67</v>
      </c>
      <c r="AK357" s="77">
        <f t="shared" si="620"/>
        <v>715.35500000000002</v>
      </c>
      <c r="AL357" s="77">
        <f t="shared" si="620"/>
        <v>9.5599999999999987</v>
      </c>
      <c r="AM357" s="77">
        <f t="shared" si="620"/>
        <v>0.25</v>
      </c>
      <c r="AN357" s="77">
        <f t="shared" si="620"/>
        <v>0.8</v>
      </c>
      <c r="AO357" s="77">
        <f t="shared" si="620"/>
        <v>0.84000000000000008</v>
      </c>
      <c r="AP357" s="77">
        <f t="shared" si="620"/>
        <v>7.4999999999999991</v>
      </c>
      <c r="AQ357" s="77">
        <f t="shared" si="620"/>
        <v>29.42</v>
      </c>
      <c r="AR357" s="77">
        <f t="shared" si="620"/>
        <v>6.88</v>
      </c>
      <c r="AS357" s="77">
        <f t="shared" si="620"/>
        <v>0.11900000000000001</v>
      </c>
      <c r="AT357" s="77">
        <f t="shared" si="620"/>
        <v>1.034</v>
      </c>
      <c r="AU357" s="77">
        <f t="shared" si="620"/>
        <v>0.91999999999999993</v>
      </c>
      <c r="AV357" s="77">
        <f t="shared" si="620"/>
        <v>9.9099999999999984</v>
      </c>
      <c r="AW357" s="77">
        <f t="shared" si="620"/>
        <v>68.655000000000001</v>
      </c>
      <c r="AX357" s="77">
        <f t="shared" si="620"/>
        <v>8.35</v>
      </c>
      <c r="AY357" s="77">
        <f t="shared" si="620"/>
        <v>0.129</v>
      </c>
      <c r="AZ357" s="77">
        <f t="shared" si="620"/>
        <v>1.1839999999999999</v>
      </c>
      <c r="BA357" s="77">
        <f t="shared" si="620"/>
        <v>1.0249999999999999</v>
      </c>
      <c r="BB357" s="77">
        <f t="shared" si="620"/>
        <v>11.959999999999997</v>
      </c>
      <c r="BC357" s="77">
        <f t="shared" si="620"/>
        <v>77.91</v>
      </c>
      <c r="BD357" s="77">
        <f t="shared" si="620"/>
        <v>8.5399999999999991</v>
      </c>
      <c r="BE357" s="77">
        <f t="shared" si="620"/>
        <v>0.19800000000000001</v>
      </c>
      <c r="BF357" s="77">
        <f t="shared" si="620"/>
        <v>1.2579999999999998</v>
      </c>
      <c r="BG357" s="77">
        <f t="shared" si="620"/>
        <v>1.1800000000000002</v>
      </c>
      <c r="BH357" s="77">
        <f t="shared" si="620"/>
        <v>12.36</v>
      </c>
      <c r="BI357" s="77">
        <f t="shared" si="620"/>
        <v>82.38</v>
      </c>
      <c r="BJ357" s="52">
        <f t="shared" si="620"/>
        <v>10.94</v>
      </c>
    </row>
    <row r="358" spans="1:62" s="7" customFormat="1" x14ac:dyDescent="0.3">
      <c r="A358" s="49" t="s">
        <v>98</v>
      </c>
      <c r="B358" s="26" t="s">
        <v>99</v>
      </c>
      <c r="C358" s="23">
        <v>200</v>
      </c>
      <c r="D358" s="23">
        <v>200</v>
      </c>
      <c r="E358" s="23">
        <v>200</v>
      </c>
      <c r="F358" s="26">
        <v>200</v>
      </c>
      <c r="G358" s="27">
        <v>46</v>
      </c>
      <c r="H358" s="14">
        <f>G358/F358*C358</f>
        <v>46</v>
      </c>
      <c r="I358" s="14">
        <f>G358/F358*D358</f>
        <v>46</v>
      </c>
      <c r="J358" s="14">
        <f>G358/F358*E358</f>
        <v>46</v>
      </c>
      <c r="K358" s="27">
        <v>0.5</v>
      </c>
      <c r="L358" s="27">
        <v>0.1</v>
      </c>
      <c r="M358" s="27">
        <v>10.1</v>
      </c>
      <c r="N358" s="14">
        <f>K358/F358*C358</f>
        <v>0.5</v>
      </c>
      <c r="O358" s="14">
        <f>L358/F358*C358</f>
        <v>0.1</v>
      </c>
      <c r="P358" s="14">
        <f>M358/F358*C358</f>
        <v>10.1</v>
      </c>
      <c r="Q358" s="14">
        <f>K358/F358*D358</f>
        <v>0.5</v>
      </c>
      <c r="R358" s="14">
        <f>L358/F358*D358</f>
        <v>0.1</v>
      </c>
      <c r="S358" s="14">
        <f>M358/F358*D358</f>
        <v>10.1</v>
      </c>
      <c r="T358" s="14">
        <f>K358/F358*E358</f>
        <v>0.5</v>
      </c>
      <c r="U358" s="14">
        <f>L358/F358*E358</f>
        <v>0.1</v>
      </c>
      <c r="V358" s="14">
        <f>M358/F358*E358</f>
        <v>10.1</v>
      </c>
      <c r="W358" s="28">
        <v>14</v>
      </c>
      <c r="X358" s="28">
        <v>8</v>
      </c>
      <c r="Y358" s="28">
        <v>0</v>
      </c>
      <c r="Z358" s="28">
        <v>2.8</v>
      </c>
      <c r="AA358" s="15">
        <f t="shared" si="576"/>
        <v>28.000000000000004</v>
      </c>
      <c r="AB358" s="15">
        <f t="shared" si="577"/>
        <v>16</v>
      </c>
      <c r="AC358" s="15">
        <f t="shared" si="578"/>
        <v>0</v>
      </c>
      <c r="AD358" s="15">
        <f t="shared" si="579"/>
        <v>5.6</v>
      </c>
      <c r="AE358" s="15">
        <f t="shared" si="580"/>
        <v>28.000000000000004</v>
      </c>
      <c r="AF358" s="15">
        <f t="shared" si="581"/>
        <v>16</v>
      </c>
      <c r="AG358" s="15">
        <f t="shared" si="582"/>
        <v>0</v>
      </c>
      <c r="AH358" s="15">
        <f t="shared" si="583"/>
        <v>5.6</v>
      </c>
      <c r="AI358" s="15">
        <f t="shared" si="584"/>
        <v>28.000000000000004</v>
      </c>
      <c r="AJ358" s="15">
        <f t="shared" si="585"/>
        <v>28.000000000000004</v>
      </c>
      <c r="AK358" s="15">
        <f t="shared" si="586"/>
        <v>0</v>
      </c>
      <c r="AL358" s="15">
        <f t="shared" si="587"/>
        <v>5.6</v>
      </c>
      <c r="AM358" s="28">
        <v>0</v>
      </c>
      <c r="AN358" s="28">
        <v>0</v>
      </c>
      <c r="AO358" s="28">
        <v>0</v>
      </c>
      <c r="AP358" s="28">
        <v>0</v>
      </c>
      <c r="AQ358" s="28">
        <v>3</v>
      </c>
      <c r="AR358" s="28">
        <v>3</v>
      </c>
      <c r="AS358" s="15">
        <f t="shared" si="588"/>
        <v>0</v>
      </c>
      <c r="AT358" s="15">
        <f t="shared" si="589"/>
        <v>0</v>
      </c>
      <c r="AU358" s="15">
        <f t="shared" si="590"/>
        <v>0</v>
      </c>
      <c r="AV358" s="15">
        <f t="shared" si="591"/>
        <v>0</v>
      </c>
      <c r="AW358" s="15">
        <f t="shared" si="592"/>
        <v>6</v>
      </c>
      <c r="AX358" s="15">
        <f t="shared" si="593"/>
        <v>6</v>
      </c>
      <c r="AY358" s="15">
        <f t="shared" si="594"/>
        <v>0</v>
      </c>
      <c r="AZ358" s="15">
        <f t="shared" si="595"/>
        <v>0</v>
      </c>
      <c r="BA358" s="15">
        <f t="shared" si="596"/>
        <v>0</v>
      </c>
      <c r="BB358" s="15">
        <f t="shared" si="597"/>
        <v>0</v>
      </c>
      <c r="BC358" s="15">
        <f t="shared" si="598"/>
        <v>6</v>
      </c>
      <c r="BD358" s="15">
        <f t="shared" si="599"/>
        <v>6</v>
      </c>
      <c r="BE358" s="15">
        <f t="shared" si="600"/>
        <v>0</v>
      </c>
      <c r="BF358" s="15">
        <f t="shared" si="601"/>
        <v>0</v>
      </c>
      <c r="BG358" s="15">
        <f t="shared" si="602"/>
        <v>0</v>
      </c>
      <c r="BH358" s="15">
        <f t="shared" si="603"/>
        <v>0</v>
      </c>
      <c r="BI358" s="15">
        <f t="shared" si="604"/>
        <v>6</v>
      </c>
      <c r="BJ358" s="50">
        <f t="shared" si="605"/>
        <v>6</v>
      </c>
    </row>
    <row r="359" spans="1:62" s="7" customFormat="1" ht="27.75" customHeight="1" x14ac:dyDescent="0.3">
      <c r="A359" s="49" t="s">
        <v>127</v>
      </c>
      <c r="B359" s="26">
        <v>458</v>
      </c>
      <c r="C359" s="23">
        <v>1</v>
      </c>
      <c r="D359" s="23">
        <v>2</v>
      </c>
      <c r="E359" s="23">
        <v>2</v>
      </c>
      <c r="F359" s="26">
        <v>1</v>
      </c>
      <c r="G359" s="27">
        <v>95</v>
      </c>
      <c r="H359" s="14">
        <f>G359/F359*C359</f>
        <v>95</v>
      </c>
      <c r="I359" s="14">
        <f>G359/F359*D359</f>
        <v>190</v>
      </c>
      <c r="J359" s="14">
        <f>G359/F359*E359</f>
        <v>190</v>
      </c>
      <c r="K359" s="27">
        <v>1.5</v>
      </c>
      <c r="L359" s="27">
        <v>0.5</v>
      </c>
      <c r="M359" s="27">
        <v>21</v>
      </c>
      <c r="N359" s="14">
        <f>K359/F359*C359</f>
        <v>1.5</v>
      </c>
      <c r="O359" s="14">
        <f>L359/F359*C359</f>
        <v>0.5</v>
      </c>
      <c r="P359" s="14">
        <f>M359/F359*C359</f>
        <v>21</v>
      </c>
      <c r="Q359" s="14">
        <f>K359/F359*D359</f>
        <v>3</v>
      </c>
      <c r="R359" s="14">
        <f>L359/F359*D359</f>
        <v>1</v>
      </c>
      <c r="S359" s="14">
        <f>M359/F359*D359</f>
        <v>42</v>
      </c>
      <c r="T359" s="14">
        <f>K359/F359*E359</f>
        <v>3</v>
      </c>
      <c r="U359" s="14">
        <f>L359/F359*E359</f>
        <v>1</v>
      </c>
      <c r="V359" s="14">
        <f>M359/F359*E359</f>
        <v>42</v>
      </c>
      <c r="W359" s="28">
        <v>8</v>
      </c>
      <c r="X359" s="28">
        <v>42</v>
      </c>
      <c r="Y359" s="28">
        <v>28</v>
      </c>
      <c r="Z359" s="28">
        <v>1E-3</v>
      </c>
      <c r="AA359" s="15">
        <f t="shared" si="576"/>
        <v>0.08</v>
      </c>
      <c r="AB359" s="15">
        <f t="shared" si="577"/>
        <v>0.42</v>
      </c>
      <c r="AC359" s="15">
        <f t="shared" si="578"/>
        <v>0.28000000000000003</v>
      </c>
      <c r="AD359" s="15">
        <f t="shared" si="579"/>
        <v>1.0000000000000001E-5</v>
      </c>
      <c r="AE359" s="15">
        <f t="shared" si="580"/>
        <v>0.16</v>
      </c>
      <c r="AF359" s="15">
        <f t="shared" si="581"/>
        <v>0.84</v>
      </c>
      <c r="AG359" s="15">
        <f t="shared" si="582"/>
        <v>0.56000000000000005</v>
      </c>
      <c r="AH359" s="15">
        <f t="shared" si="583"/>
        <v>2.0000000000000002E-5</v>
      </c>
      <c r="AI359" s="15">
        <f t="shared" si="584"/>
        <v>0.16</v>
      </c>
      <c r="AJ359" s="15">
        <f>X359/100*E359</f>
        <v>0.84</v>
      </c>
      <c r="AK359" s="15">
        <f t="shared" si="586"/>
        <v>0.56000000000000005</v>
      </c>
      <c r="AL359" s="15">
        <f t="shared" si="587"/>
        <v>2.0000000000000002E-5</v>
      </c>
      <c r="AM359" s="28">
        <v>0</v>
      </c>
      <c r="AN359" s="28">
        <v>0.04</v>
      </c>
      <c r="AO359" s="28">
        <v>0.05</v>
      </c>
      <c r="AP359" s="28">
        <v>0.6</v>
      </c>
      <c r="AQ359" s="28">
        <v>10</v>
      </c>
      <c r="AR359" s="28">
        <v>0.4</v>
      </c>
      <c r="AS359" s="15">
        <f t="shared" si="588"/>
        <v>0</v>
      </c>
      <c r="AT359" s="15">
        <f t="shared" si="589"/>
        <v>4.0000000000000002E-4</v>
      </c>
      <c r="AU359" s="15">
        <f t="shared" si="590"/>
        <v>5.0000000000000001E-4</v>
      </c>
      <c r="AV359" s="15">
        <f t="shared" si="591"/>
        <v>6.0000000000000001E-3</v>
      </c>
      <c r="AW359" s="15">
        <f t="shared" si="592"/>
        <v>0.1</v>
      </c>
      <c r="AX359" s="15">
        <f t="shared" si="593"/>
        <v>4.0000000000000001E-3</v>
      </c>
      <c r="AY359" s="15">
        <f t="shared" si="594"/>
        <v>0</v>
      </c>
      <c r="AZ359" s="15">
        <f t="shared" si="595"/>
        <v>8.0000000000000004E-4</v>
      </c>
      <c r="BA359" s="15">
        <f t="shared" si="596"/>
        <v>1E-3</v>
      </c>
      <c r="BB359" s="15">
        <f t="shared" si="597"/>
        <v>1.2E-2</v>
      </c>
      <c r="BC359" s="15">
        <f t="shared" si="598"/>
        <v>0.2</v>
      </c>
      <c r="BD359" s="15">
        <f t="shared" si="599"/>
        <v>8.0000000000000002E-3</v>
      </c>
      <c r="BE359" s="15">
        <f t="shared" si="600"/>
        <v>0</v>
      </c>
      <c r="BF359" s="15">
        <f t="shared" si="601"/>
        <v>8.0000000000000004E-4</v>
      </c>
      <c r="BG359" s="15">
        <f t="shared" si="602"/>
        <v>1E-3</v>
      </c>
      <c r="BH359" s="15">
        <f t="shared" si="603"/>
        <v>1.2E-2</v>
      </c>
      <c r="BI359" s="15">
        <f t="shared" si="604"/>
        <v>0.2</v>
      </c>
      <c r="BJ359" s="50">
        <f t="shared" si="605"/>
        <v>8.0000000000000002E-3</v>
      </c>
    </row>
    <row r="360" spans="1:62" s="7" customFormat="1" x14ac:dyDescent="0.3">
      <c r="A360" s="49" t="s">
        <v>96</v>
      </c>
      <c r="B360" s="26" t="s">
        <v>97</v>
      </c>
      <c r="C360" s="23">
        <v>50</v>
      </c>
      <c r="D360" s="23">
        <v>100</v>
      </c>
      <c r="E360" s="23">
        <v>100</v>
      </c>
      <c r="F360" s="26">
        <v>100</v>
      </c>
      <c r="G360" s="27">
        <v>450</v>
      </c>
      <c r="H360" s="14">
        <f>G360/F360*C360</f>
        <v>225</v>
      </c>
      <c r="I360" s="14">
        <f>G360/F360*D360</f>
        <v>450</v>
      </c>
      <c r="J360" s="14">
        <f>G360/F360*E360</f>
        <v>450</v>
      </c>
      <c r="K360" s="27">
        <v>6</v>
      </c>
      <c r="L360" s="27">
        <v>17</v>
      </c>
      <c r="M360" s="27">
        <v>69</v>
      </c>
      <c r="N360" s="14">
        <f>K360/F360*C360</f>
        <v>3</v>
      </c>
      <c r="O360" s="14">
        <f>L360/F360*C360</f>
        <v>8.5</v>
      </c>
      <c r="P360" s="14">
        <f>M360/F360*C360</f>
        <v>34.5</v>
      </c>
      <c r="Q360" s="14">
        <f>K360/F360*D360</f>
        <v>6</v>
      </c>
      <c r="R360" s="14">
        <f>L360/F360*D360</f>
        <v>17</v>
      </c>
      <c r="S360" s="14">
        <f>M360/F360*D360</f>
        <v>69</v>
      </c>
      <c r="T360" s="14">
        <f>K360/F360*E360</f>
        <v>6</v>
      </c>
      <c r="U360" s="14">
        <f>L360/F360*E360</f>
        <v>17</v>
      </c>
      <c r="V360" s="14">
        <f>M360/F360*E360</f>
        <v>69</v>
      </c>
      <c r="W360" s="28">
        <v>23</v>
      </c>
      <c r="X360" s="28">
        <v>10</v>
      </c>
      <c r="Y360" s="28">
        <v>65</v>
      </c>
      <c r="Z360" s="28">
        <v>0.8</v>
      </c>
      <c r="AA360" s="15">
        <f t="shared" si="576"/>
        <v>11.5</v>
      </c>
      <c r="AB360" s="15">
        <f t="shared" si="577"/>
        <v>5</v>
      </c>
      <c r="AC360" s="15">
        <f t="shared" si="578"/>
        <v>32.5</v>
      </c>
      <c r="AD360" s="15">
        <f t="shared" si="579"/>
        <v>0.4</v>
      </c>
      <c r="AE360" s="15">
        <f t="shared" si="580"/>
        <v>23</v>
      </c>
      <c r="AF360" s="15">
        <f t="shared" si="581"/>
        <v>10</v>
      </c>
      <c r="AG360" s="15">
        <f t="shared" si="582"/>
        <v>65</v>
      </c>
      <c r="AH360" s="15">
        <f t="shared" si="583"/>
        <v>0.8</v>
      </c>
      <c r="AI360" s="15">
        <f t="shared" si="584"/>
        <v>23</v>
      </c>
      <c r="AJ360" s="15">
        <f t="shared" si="585"/>
        <v>23</v>
      </c>
      <c r="AK360" s="15">
        <f t="shared" si="586"/>
        <v>65</v>
      </c>
      <c r="AL360" s="15">
        <f t="shared" si="587"/>
        <v>0.8</v>
      </c>
      <c r="AM360" s="28">
        <v>0</v>
      </c>
      <c r="AN360" s="28">
        <v>0.01</v>
      </c>
      <c r="AO360" s="28">
        <v>7.0000000000000007E-2</v>
      </c>
      <c r="AP360" s="28">
        <v>0</v>
      </c>
      <c r="AQ360" s="28">
        <v>0</v>
      </c>
      <c r="AR360" s="28">
        <v>0</v>
      </c>
      <c r="AS360" s="21">
        <f t="shared" si="588"/>
        <v>0</v>
      </c>
      <c r="AT360" s="15">
        <f t="shared" si="589"/>
        <v>5.0000000000000001E-3</v>
      </c>
      <c r="AU360" s="15">
        <f t="shared" si="590"/>
        <v>3.5000000000000003E-2</v>
      </c>
      <c r="AV360" s="15">
        <f t="shared" si="591"/>
        <v>0</v>
      </c>
      <c r="AW360" s="15">
        <f t="shared" si="592"/>
        <v>0</v>
      </c>
      <c r="AX360" s="15">
        <f t="shared" si="593"/>
        <v>0</v>
      </c>
      <c r="AY360" s="15">
        <f t="shared" si="594"/>
        <v>0</v>
      </c>
      <c r="AZ360" s="15">
        <f t="shared" si="595"/>
        <v>0.01</v>
      </c>
      <c r="BA360" s="15">
        <f t="shared" si="596"/>
        <v>7.0000000000000007E-2</v>
      </c>
      <c r="BB360" s="15">
        <f t="shared" si="597"/>
        <v>0</v>
      </c>
      <c r="BC360" s="15">
        <f t="shared" si="598"/>
        <v>0</v>
      </c>
      <c r="BD360" s="15">
        <f t="shared" si="599"/>
        <v>0</v>
      </c>
      <c r="BE360" s="15">
        <f t="shared" si="600"/>
        <v>0</v>
      </c>
      <c r="BF360" s="15">
        <f t="shared" si="601"/>
        <v>0.01</v>
      </c>
      <c r="BG360" s="15">
        <f t="shared" si="602"/>
        <v>7.0000000000000007E-2</v>
      </c>
      <c r="BH360" s="15">
        <f t="shared" si="603"/>
        <v>0</v>
      </c>
      <c r="BI360" s="15">
        <f t="shared" si="604"/>
        <v>0</v>
      </c>
      <c r="BJ360" s="50">
        <f t="shared" si="605"/>
        <v>0</v>
      </c>
    </row>
    <row r="361" spans="1:62" s="9" customFormat="1" x14ac:dyDescent="0.3">
      <c r="A361" s="145" t="s">
        <v>49</v>
      </c>
      <c r="B361" s="150"/>
      <c r="C361" s="150"/>
      <c r="D361" s="150"/>
      <c r="E361" s="150"/>
      <c r="F361" s="150"/>
      <c r="G361" s="77">
        <f t="shared" ref="G361:BJ361" si="621">SUM(G358:G360)</f>
        <v>591</v>
      </c>
      <c r="H361" s="77">
        <f t="shared" si="621"/>
        <v>366</v>
      </c>
      <c r="I361" s="77">
        <f t="shared" si="621"/>
        <v>686</v>
      </c>
      <c r="J361" s="77">
        <f t="shared" si="621"/>
        <v>686</v>
      </c>
      <c r="K361" s="77">
        <f t="shared" si="621"/>
        <v>8</v>
      </c>
      <c r="L361" s="77">
        <f t="shared" si="621"/>
        <v>17.600000000000001</v>
      </c>
      <c r="M361" s="77">
        <f t="shared" si="621"/>
        <v>100.1</v>
      </c>
      <c r="N361" s="77">
        <f t="shared" si="621"/>
        <v>5</v>
      </c>
      <c r="O361" s="77">
        <f t="shared" si="621"/>
        <v>9.1</v>
      </c>
      <c r="P361" s="77">
        <f t="shared" si="621"/>
        <v>65.599999999999994</v>
      </c>
      <c r="Q361" s="77">
        <f t="shared" si="621"/>
        <v>9.5</v>
      </c>
      <c r="R361" s="77">
        <f t="shared" si="621"/>
        <v>18.100000000000001</v>
      </c>
      <c r="S361" s="77">
        <f t="shared" si="621"/>
        <v>121.1</v>
      </c>
      <c r="T361" s="77">
        <f t="shared" si="621"/>
        <v>9.5</v>
      </c>
      <c r="U361" s="77">
        <f t="shared" si="621"/>
        <v>18.100000000000001</v>
      </c>
      <c r="V361" s="77">
        <f t="shared" si="621"/>
        <v>121.1</v>
      </c>
      <c r="W361" s="77">
        <f t="shared" si="621"/>
        <v>45</v>
      </c>
      <c r="X361" s="77">
        <f t="shared" si="621"/>
        <v>60</v>
      </c>
      <c r="Y361" s="77">
        <f t="shared" si="621"/>
        <v>93</v>
      </c>
      <c r="Z361" s="77">
        <f t="shared" si="621"/>
        <v>3.601</v>
      </c>
      <c r="AA361" s="77">
        <f t="shared" si="621"/>
        <v>39.58</v>
      </c>
      <c r="AB361" s="77">
        <f t="shared" si="621"/>
        <v>21.42</v>
      </c>
      <c r="AC361" s="77">
        <f t="shared" si="621"/>
        <v>32.78</v>
      </c>
      <c r="AD361" s="77">
        <f t="shared" si="621"/>
        <v>6.0000099999999996</v>
      </c>
      <c r="AE361" s="77">
        <f t="shared" si="621"/>
        <v>51.160000000000004</v>
      </c>
      <c r="AF361" s="77">
        <f t="shared" si="621"/>
        <v>26.84</v>
      </c>
      <c r="AG361" s="77">
        <f t="shared" si="621"/>
        <v>65.56</v>
      </c>
      <c r="AH361" s="77">
        <f t="shared" si="621"/>
        <v>6.4000199999999996</v>
      </c>
      <c r="AI361" s="77">
        <f t="shared" si="621"/>
        <v>51.160000000000004</v>
      </c>
      <c r="AJ361" s="77">
        <f t="shared" si="621"/>
        <v>51.84</v>
      </c>
      <c r="AK361" s="77">
        <f t="shared" si="621"/>
        <v>65.56</v>
      </c>
      <c r="AL361" s="77">
        <f t="shared" si="621"/>
        <v>6.4000199999999996</v>
      </c>
      <c r="AM361" s="77">
        <f t="shared" si="621"/>
        <v>0</v>
      </c>
      <c r="AN361" s="77">
        <f t="shared" si="621"/>
        <v>0.05</v>
      </c>
      <c r="AO361" s="77">
        <f t="shared" si="621"/>
        <v>0.12000000000000001</v>
      </c>
      <c r="AP361" s="77">
        <f t="shared" si="621"/>
        <v>0.6</v>
      </c>
      <c r="AQ361" s="77">
        <f t="shared" si="621"/>
        <v>13</v>
      </c>
      <c r="AR361" s="77">
        <f t="shared" si="621"/>
        <v>3.4</v>
      </c>
      <c r="AS361" s="77">
        <f t="shared" si="621"/>
        <v>0</v>
      </c>
      <c r="AT361" s="77">
        <f t="shared" si="621"/>
        <v>5.4000000000000003E-3</v>
      </c>
      <c r="AU361" s="77">
        <f t="shared" si="621"/>
        <v>3.5500000000000004E-2</v>
      </c>
      <c r="AV361" s="77">
        <f t="shared" si="621"/>
        <v>6.0000000000000001E-3</v>
      </c>
      <c r="AW361" s="77">
        <f t="shared" si="621"/>
        <v>6.1</v>
      </c>
      <c r="AX361" s="77">
        <f t="shared" si="621"/>
        <v>6.0039999999999996</v>
      </c>
      <c r="AY361" s="77">
        <f t="shared" si="621"/>
        <v>0</v>
      </c>
      <c r="AZ361" s="77">
        <f t="shared" si="621"/>
        <v>1.0800000000000001E-2</v>
      </c>
      <c r="BA361" s="77">
        <f t="shared" si="621"/>
        <v>7.1000000000000008E-2</v>
      </c>
      <c r="BB361" s="77">
        <f t="shared" si="621"/>
        <v>1.2E-2</v>
      </c>
      <c r="BC361" s="77">
        <f t="shared" si="621"/>
        <v>6.2</v>
      </c>
      <c r="BD361" s="77">
        <f t="shared" si="621"/>
        <v>6.008</v>
      </c>
      <c r="BE361" s="77">
        <f t="shared" si="621"/>
        <v>0</v>
      </c>
      <c r="BF361" s="77">
        <f t="shared" si="621"/>
        <v>1.0800000000000001E-2</v>
      </c>
      <c r="BG361" s="77">
        <f t="shared" si="621"/>
        <v>7.1000000000000008E-2</v>
      </c>
      <c r="BH361" s="77">
        <f t="shared" si="621"/>
        <v>1.2E-2</v>
      </c>
      <c r="BI361" s="77">
        <f t="shared" si="621"/>
        <v>6.2</v>
      </c>
      <c r="BJ361" s="52">
        <f t="shared" si="621"/>
        <v>6.008</v>
      </c>
    </row>
    <row r="362" spans="1:62" s="7" customFormat="1" ht="28.5" customHeight="1" x14ac:dyDescent="0.3">
      <c r="A362" s="49" t="s">
        <v>77</v>
      </c>
      <c r="B362" s="26">
        <v>98</v>
      </c>
      <c r="C362" s="23">
        <v>280</v>
      </c>
      <c r="D362" s="23">
        <v>350</v>
      </c>
      <c r="E362" s="23">
        <v>400</v>
      </c>
      <c r="F362" s="26">
        <v>300</v>
      </c>
      <c r="G362" s="27">
        <v>406</v>
      </c>
      <c r="H362" s="14">
        <f>G362/F362*C362</f>
        <v>378.93333333333334</v>
      </c>
      <c r="I362" s="14">
        <f>G362/F362*D362</f>
        <v>473.66666666666663</v>
      </c>
      <c r="J362" s="14">
        <f>G362/F362*E362</f>
        <v>541.33333333333326</v>
      </c>
      <c r="K362" s="27">
        <v>22.5</v>
      </c>
      <c r="L362" s="27">
        <v>24.2</v>
      </c>
      <c r="M362" s="27">
        <v>24.4</v>
      </c>
      <c r="N362" s="14">
        <f>K362/F362*C362</f>
        <v>21</v>
      </c>
      <c r="O362" s="14">
        <f>L362/F362*C362</f>
        <v>22.586666666666666</v>
      </c>
      <c r="P362" s="14">
        <f>M362/F362*C362</f>
        <v>22.77333333333333</v>
      </c>
      <c r="Q362" s="14">
        <f>K362/F362*D362</f>
        <v>26.25</v>
      </c>
      <c r="R362" s="14">
        <f>L362/F362*D362</f>
        <v>28.233333333333334</v>
      </c>
      <c r="S362" s="14">
        <f>M362/F362*D362</f>
        <v>28.466666666666665</v>
      </c>
      <c r="T362" s="14">
        <f>K362/F362*E362</f>
        <v>30</v>
      </c>
      <c r="U362" s="14">
        <f>L362/F362*E362</f>
        <v>32.266666666666666</v>
      </c>
      <c r="V362" s="14">
        <f>M362/F362*E362</f>
        <v>32.533333333333331</v>
      </c>
      <c r="W362" s="28">
        <v>21.9</v>
      </c>
      <c r="X362" s="28">
        <v>30.33</v>
      </c>
      <c r="Y362" s="28">
        <v>141.56</v>
      </c>
      <c r="Z362" s="28">
        <v>2.15</v>
      </c>
      <c r="AA362" s="15">
        <f t="shared" si="576"/>
        <v>61.319999999999993</v>
      </c>
      <c r="AB362" s="15">
        <f t="shared" si="577"/>
        <v>84.923999999999992</v>
      </c>
      <c r="AC362" s="15">
        <f t="shared" si="578"/>
        <v>396.36799999999999</v>
      </c>
      <c r="AD362" s="15">
        <f t="shared" si="579"/>
        <v>6.02</v>
      </c>
      <c r="AE362" s="15">
        <f t="shared" si="580"/>
        <v>76.649999999999991</v>
      </c>
      <c r="AF362" s="15">
        <f t="shared" si="581"/>
        <v>106.15499999999999</v>
      </c>
      <c r="AG362" s="15">
        <f t="shared" si="582"/>
        <v>495.46</v>
      </c>
      <c r="AH362" s="15">
        <f t="shared" si="583"/>
        <v>7.5249999999999995</v>
      </c>
      <c r="AI362" s="15">
        <f t="shared" si="584"/>
        <v>87.6</v>
      </c>
      <c r="AJ362" s="15">
        <f t="shared" si="585"/>
        <v>87.6</v>
      </c>
      <c r="AK362" s="15">
        <f t="shared" si="586"/>
        <v>566.24</v>
      </c>
      <c r="AL362" s="15">
        <f t="shared" si="587"/>
        <v>8.6</v>
      </c>
      <c r="AM362" s="28">
        <v>0.02</v>
      </c>
      <c r="AN362" s="28">
        <v>0.1</v>
      </c>
      <c r="AO362" s="28">
        <v>0.13</v>
      </c>
      <c r="AP362" s="28">
        <v>2.5499999999999998</v>
      </c>
      <c r="AQ362" s="28">
        <v>4.37</v>
      </c>
      <c r="AR362" s="28">
        <v>0.19</v>
      </c>
      <c r="AS362" s="15">
        <f t="shared" si="588"/>
        <v>5.6000000000000001E-2</v>
      </c>
      <c r="AT362" s="15">
        <f t="shared" si="589"/>
        <v>0.28000000000000003</v>
      </c>
      <c r="AU362" s="15">
        <f t="shared" si="590"/>
        <v>0.36399999999999999</v>
      </c>
      <c r="AV362" s="15">
        <f t="shared" si="591"/>
        <v>7.14</v>
      </c>
      <c r="AW362" s="15">
        <f t="shared" si="592"/>
        <v>12.236000000000001</v>
      </c>
      <c r="AX362" s="15">
        <f t="shared" si="593"/>
        <v>0.53200000000000003</v>
      </c>
      <c r="AY362" s="15">
        <f t="shared" si="594"/>
        <v>7.0000000000000007E-2</v>
      </c>
      <c r="AZ362" s="15">
        <f t="shared" si="595"/>
        <v>0.35000000000000003</v>
      </c>
      <c r="BA362" s="15">
        <f t="shared" si="596"/>
        <v>0.45499999999999996</v>
      </c>
      <c r="BB362" s="15">
        <f t="shared" si="597"/>
        <v>8.9249999999999989</v>
      </c>
      <c r="BC362" s="15">
        <f t="shared" si="598"/>
        <v>15.295000000000002</v>
      </c>
      <c r="BD362" s="15">
        <f t="shared" si="599"/>
        <v>0.66500000000000004</v>
      </c>
      <c r="BE362" s="15">
        <f t="shared" si="600"/>
        <v>0.08</v>
      </c>
      <c r="BF362" s="15">
        <f t="shared" si="601"/>
        <v>0.4</v>
      </c>
      <c r="BG362" s="15">
        <f t="shared" si="602"/>
        <v>0.52</v>
      </c>
      <c r="BH362" s="15">
        <f t="shared" si="603"/>
        <v>10.199999999999999</v>
      </c>
      <c r="BI362" s="15">
        <f t="shared" si="604"/>
        <v>17.48</v>
      </c>
      <c r="BJ362" s="50">
        <f t="shared" si="605"/>
        <v>0.76</v>
      </c>
    </row>
    <row r="363" spans="1:62" s="7" customFormat="1" ht="30" customHeight="1" x14ac:dyDescent="0.3">
      <c r="A363" s="49" t="s">
        <v>186</v>
      </c>
      <c r="B363" s="26">
        <v>492</v>
      </c>
      <c r="C363" s="23">
        <v>100</v>
      </c>
      <c r="D363" s="23">
        <v>100</v>
      </c>
      <c r="E363" s="23">
        <v>100</v>
      </c>
      <c r="F363" s="26">
        <v>100</v>
      </c>
      <c r="G363" s="27">
        <v>295</v>
      </c>
      <c r="H363" s="14">
        <f>G363/F363*C363</f>
        <v>295</v>
      </c>
      <c r="I363" s="14">
        <f>G363/F363*D363</f>
        <v>295</v>
      </c>
      <c r="J363" s="14">
        <f>G363/F363*E363</f>
        <v>295</v>
      </c>
      <c r="K363" s="27">
        <v>13.3</v>
      </c>
      <c r="L363" s="27">
        <v>3.6</v>
      </c>
      <c r="M363" s="27">
        <v>52.4</v>
      </c>
      <c r="N363" s="14">
        <f>K363/F363*C363</f>
        <v>13.3</v>
      </c>
      <c r="O363" s="14">
        <f>L363/F363*C363</f>
        <v>3.6000000000000005</v>
      </c>
      <c r="P363" s="14">
        <f>M363/F363*C363</f>
        <v>52.400000000000006</v>
      </c>
      <c r="Q363" s="14">
        <f>K363/F363*D363</f>
        <v>13.3</v>
      </c>
      <c r="R363" s="14">
        <f>L363/F363*D363</f>
        <v>3.6000000000000005</v>
      </c>
      <c r="S363" s="14">
        <f>M363/F363*D363</f>
        <v>52.400000000000006</v>
      </c>
      <c r="T363" s="14">
        <f>K363/F363*E363</f>
        <v>13.3</v>
      </c>
      <c r="U363" s="14">
        <f>L363/F363*E363</f>
        <v>3.6000000000000005</v>
      </c>
      <c r="V363" s="14">
        <f>M363/F363*E363</f>
        <v>52.400000000000006</v>
      </c>
      <c r="W363" s="28">
        <v>55.15</v>
      </c>
      <c r="X363" s="28">
        <v>16.7</v>
      </c>
      <c r="Y363" s="28">
        <v>111.99</v>
      </c>
      <c r="Z363" s="28">
        <v>0.92</v>
      </c>
      <c r="AA363" s="15">
        <f t="shared" si="576"/>
        <v>55.15</v>
      </c>
      <c r="AB363" s="15">
        <f t="shared" si="577"/>
        <v>16.7</v>
      </c>
      <c r="AC363" s="15">
        <f t="shared" si="578"/>
        <v>111.99</v>
      </c>
      <c r="AD363" s="15">
        <f t="shared" si="579"/>
        <v>0.91999999999999993</v>
      </c>
      <c r="AE363" s="15">
        <f t="shared" si="580"/>
        <v>55.15</v>
      </c>
      <c r="AF363" s="15">
        <f t="shared" si="581"/>
        <v>16.7</v>
      </c>
      <c r="AG363" s="15">
        <f t="shared" si="582"/>
        <v>111.99</v>
      </c>
      <c r="AH363" s="15">
        <f t="shared" si="583"/>
        <v>0.91999999999999993</v>
      </c>
      <c r="AI363" s="15">
        <f t="shared" si="584"/>
        <v>55.15</v>
      </c>
      <c r="AJ363" s="15">
        <f t="shared" si="585"/>
        <v>55.15</v>
      </c>
      <c r="AK363" s="15">
        <f t="shared" si="586"/>
        <v>111.99</v>
      </c>
      <c r="AL363" s="15">
        <f t="shared" si="587"/>
        <v>0.91999999999999993</v>
      </c>
      <c r="AM363" s="28">
        <v>0.02</v>
      </c>
      <c r="AN363" s="28">
        <v>0.16</v>
      </c>
      <c r="AO363" s="28">
        <v>0.11</v>
      </c>
      <c r="AP363" s="28">
        <v>1.38</v>
      </c>
      <c r="AQ363" s="28">
        <v>1.85</v>
      </c>
      <c r="AR363" s="28">
        <v>1</v>
      </c>
      <c r="AS363" s="15">
        <f t="shared" si="588"/>
        <v>0.02</v>
      </c>
      <c r="AT363" s="15">
        <f t="shared" si="589"/>
        <v>0.16</v>
      </c>
      <c r="AU363" s="15">
        <f t="shared" si="590"/>
        <v>0.11</v>
      </c>
      <c r="AV363" s="15">
        <f t="shared" si="591"/>
        <v>1.38</v>
      </c>
      <c r="AW363" s="15">
        <f t="shared" si="592"/>
        <v>1.8500000000000003</v>
      </c>
      <c r="AX363" s="15">
        <f t="shared" si="593"/>
        <v>1</v>
      </c>
      <c r="AY363" s="15">
        <f t="shared" si="594"/>
        <v>0.02</v>
      </c>
      <c r="AZ363" s="15">
        <f t="shared" si="595"/>
        <v>0.16</v>
      </c>
      <c r="BA363" s="15">
        <f t="shared" si="596"/>
        <v>0.11</v>
      </c>
      <c r="BB363" s="15">
        <f t="shared" si="597"/>
        <v>1.38</v>
      </c>
      <c r="BC363" s="15">
        <f t="shared" si="598"/>
        <v>1.8500000000000003</v>
      </c>
      <c r="BD363" s="15">
        <f t="shared" si="599"/>
        <v>1</v>
      </c>
      <c r="BE363" s="15">
        <f t="shared" si="600"/>
        <v>0.02</v>
      </c>
      <c r="BF363" s="15">
        <f t="shared" si="601"/>
        <v>0.16</v>
      </c>
      <c r="BG363" s="15">
        <f t="shared" si="602"/>
        <v>0.11</v>
      </c>
      <c r="BH363" s="15">
        <f t="shared" si="603"/>
        <v>1.38</v>
      </c>
      <c r="BI363" s="15">
        <f t="shared" si="604"/>
        <v>1.8500000000000003</v>
      </c>
      <c r="BJ363" s="50">
        <f t="shared" si="605"/>
        <v>1</v>
      </c>
    </row>
    <row r="364" spans="1:62" s="7" customFormat="1" x14ac:dyDescent="0.3">
      <c r="A364" s="49" t="s">
        <v>31</v>
      </c>
      <c r="B364" s="26">
        <v>480</v>
      </c>
      <c r="C364" s="23">
        <v>50</v>
      </c>
      <c r="D364" s="23">
        <v>50</v>
      </c>
      <c r="E364" s="23">
        <v>50</v>
      </c>
      <c r="F364" s="26">
        <v>50</v>
      </c>
      <c r="G364" s="30">
        <v>127</v>
      </c>
      <c r="H364" s="14">
        <f>G364/F364*C364</f>
        <v>127</v>
      </c>
      <c r="I364" s="14">
        <f>G364/F364*D364</f>
        <v>127</v>
      </c>
      <c r="J364" s="14">
        <f>G364/F364*E364</f>
        <v>127</v>
      </c>
      <c r="K364" s="30">
        <v>3.88</v>
      </c>
      <c r="L364" s="30">
        <v>1</v>
      </c>
      <c r="M364" s="30">
        <v>26.5</v>
      </c>
      <c r="N364" s="14">
        <f>K364/F364*C364</f>
        <v>3.88</v>
      </c>
      <c r="O364" s="14">
        <f>L364/F364*C364</f>
        <v>1</v>
      </c>
      <c r="P364" s="14">
        <f>M364/F364*C364</f>
        <v>26.5</v>
      </c>
      <c r="Q364" s="14">
        <f>K364/F364*D364</f>
        <v>3.88</v>
      </c>
      <c r="R364" s="14">
        <f>L364/F364*D364</f>
        <v>1</v>
      </c>
      <c r="S364" s="14">
        <f>M364/F364*D364</f>
        <v>26.5</v>
      </c>
      <c r="T364" s="14">
        <f>K364/F364*E364</f>
        <v>3.88</v>
      </c>
      <c r="U364" s="14">
        <f>L364/F364*E364</f>
        <v>1</v>
      </c>
      <c r="V364" s="14">
        <f>M364/F364*E364</f>
        <v>26.5</v>
      </c>
      <c r="W364" s="28">
        <v>148.1</v>
      </c>
      <c r="X364" s="28">
        <v>16</v>
      </c>
      <c r="Y364" s="28">
        <v>52.77</v>
      </c>
      <c r="Z364" s="28">
        <v>2.4</v>
      </c>
      <c r="AA364" s="15">
        <f t="shared" si="576"/>
        <v>74.05</v>
      </c>
      <c r="AB364" s="15">
        <f t="shared" si="577"/>
        <v>8</v>
      </c>
      <c r="AC364" s="15">
        <f t="shared" si="578"/>
        <v>26.385000000000002</v>
      </c>
      <c r="AD364" s="15">
        <f t="shared" si="579"/>
        <v>1.2</v>
      </c>
      <c r="AE364" s="15">
        <f t="shared" si="580"/>
        <v>74.05</v>
      </c>
      <c r="AF364" s="15">
        <f t="shared" si="581"/>
        <v>8</v>
      </c>
      <c r="AG364" s="15">
        <f t="shared" si="582"/>
        <v>26.385000000000002</v>
      </c>
      <c r="AH364" s="15">
        <f t="shared" si="583"/>
        <v>1.2</v>
      </c>
      <c r="AI364" s="15">
        <f t="shared" si="584"/>
        <v>74.05</v>
      </c>
      <c r="AJ364" s="15">
        <f t="shared" si="585"/>
        <v>74.05</v>
      </c>
      <c r="AK364" s="15">
        <f t="shared" si="586"/>
        <v>26.385000000000002</v>
      </c>
      <c r="AL364" s="15">
        <f t="shared" si="587"/>
        <v>1.2</v>
      </c>
      <c r="AM364" s="28">
        <v>0</v>
      </c>
      <c r="AN364" s="28">
        <v>0.34</v>
      </c>
      <c r="AO364" s="28">
        <v>0.2</v>
      </c>
      <c r="AP364" s="28">
        <v>2.5</v>
      </c>
      <c r="AQ364" s="28">
        <v>0</v>
      </c>
      <c r="AR364" s="28">
        <v>1.5</v>
      </c>
      <c r="AS364" s="15">
        <f t="shared" si="588"/>
        <v>0</v>
      </c>
      <c r="AT364" s="15">
        <f t="shared" si="589"/>
        <v>0.17</v>
      </c>
      <c r="AU364" s="15">
        <f t="shared" si="590"/>
        <v>0.1</v>
      </c>
      <c r="AV364" s="15">
        <f t="shared" si="591"/>
        <v>1.25</v>
      </c>
      <c r="AW364" s="15">
        <f t="shared" si="592"/>
        <v>0</v>
      </c>
      <c r="AX364" s="15">
        <f t="shared" si="593"/>
        <v>0.75</v>
      </c>
      <c r="AY364" s="15">
        <f t="shared" si="594"/>
        <v>0</v>
      </c>
      <c r="AZ364" s="15">
        <f t="shared" si="595"/>
        <v>0.17</v>
      </c>
      <c r="BA364" s="15">
        <f t="shared" si="596"/>
        <v>0.1</v>
      </c>
      <c r="BB364" s="15">
        <f t="shared" si="597"/>
        <v>1.25</v>
      </c>
      <c r="BC364" s="15">
        <f t="shared" si="598"/>
        <v>0</v>
      </c>
      <c r="BD364" s="15">
        <f t="shared" si="599"/>
        <v>0.75</v>
      </c>
      <c r="BE364" s="15">
        <f t="shared" si="600"/>
        <v>0</v>
      </c>
      <c r="BF364" s="15">
        <f t="shared" si="601"/>
        <v>0.17</v>
      </c>
      <c r="BG364" s="15">
        <f t="shared" si="602"/>
        <v>0.1</v>
      </c>
      <c r="BH364" s="15">
        <f t="shared" si="603"/>
        <v>1.25</v>
      </c>
      <c r="BI364" s="15">
        <f t="shared" si="604"/>
        <v>0</v>
      </c>
      <c r="BJ364" s="50">
        <f t="shared" si="605"/>
        <v>0.75</v>
      </c>
    </row>
    <row r="365" spans="1:62" s="7" customFormat="1" x14ac:dyDescent="0.3">
      <c r="A365" s="49" t="s">
        <v>53</v>
      </c>
      <c r="B365" s="26" t="s">
        <v>54</v>
      </c>
      <c r="C365" s="23">
        <v>200</v>
      </c>
      <c r="D365" s="23">
        <v>200</v>
      </c>
      <c r="E365" s="23">
        <v>200</v>
      </c>
      <c r="F365" s="26">
        <v>100</v>
      </c>
      <c r="G365" s="27">
        <v>21</v>
      </c>
      <c r="H365" s="14">
        <f>G365/F365*C365</f>
        <v>42</v>
      </c>
      <c r="I365" s="14">
        <f>G365/F365*D365</f>
        <v>42</v>
      </c>
      <c r="J365" s="14">
        <f>G365/F365*E365</f>
        <v>42</v>
      </c>
      <c r="K365" s="27">
        <v>0.1</v>
      </c>
      <c r="L365" s="27">
        <v>0.03</v>
      </c>
      <c r="M365" s="27">
        <v>5.0999999999999996</v>
      </c>
      <c r="N365" s="14">
        <f>K365/F365*C365</f>
        <v>0.2</v>
      </c>
      <c r="O365" s="14">
        <f>L365/F365*C365</f>
        <v>0.06</v>
      </c>
      <c r="P365" s="14">
        <f>M365/F365*C365</f>
        <v>10.199999999999999</v>
      </c>
      <c r="Q365" s="14">
        <f>K365/F365*D365</f>
        <v>0.2</v>
      </c>
      <c r="R365" s="14">
        <f>L365/F365*D365</f>
        <v>0.06</v>
      </c>
      <c r="S365" s="14">
        <f>M365/F365*D365</f>
        <v>10.199999999999999</v>
      </c>
      <c r="T365" s="14">
        <f>K365/F365*E365</f>
        <v>0.2</v>
      </c>
      <c r="U365" s="14">
        <f>L365/F365*E365</f>
        <v>0.06</v>
      </c>
      <c r="V365" s="14">
        <f>M365/F365*E365</f>
        <v>10.199999999999999</v>
      </c>
      <c r="W365" s="28">
        <v>7.87</v>
      </c>
      <c r="X365" s="28">
        <v>2.98</v>
      </c>
      <c r="Y365" s="28">
        <v>3.65</v>
      </c>
      <c r="Z365" s="28">
        <v>0.32</v>
      </c>
      <c r="AA365" s="15">
        <f t="shared" si="576"/>
        <v>15.740000000000002</v>
      </c>
      <c r="AB365" s="15">
        <f t="shared" si="577"/>
        <v>5.96</v>
      </c>
      <c r="AC365" s="15">
        <f t="shared" si="578"/>
        <v>7.3</v>
      </c>
      <c r="AD365" s="15">
        <f t="shared" si="579"/>
        <v>0.64</v>
      </c>
      <c r="AE365" s="15">
        <f t="shared" si="580"/>
        <v>15.740000000000002</v>
      </c>
      <c r="AF365" s="15">
        <f t="shared" si="581"/>
        <v>5.96</v>
      </c>
      <c r="AG365" s="15">
        <f t="shared" si="582"/>
        <v>7.3</v>
      </c>
      <c r="AH365" s="15">
        <f t="shared" si="583"/>
        <v>0.64</v>
      </c>
      <c r="AI365" s="15">
        <f t="shared" si="584"/>
        <v>15.740000000000002</v>
      </c>
      <c r="AJ365" s="15">
        <f>X365/100*E365</f>
        <v>5.96</v>
      </c>
      <c r="AK365" s="15">
        <f t="shared" si="586"/>
        <v>7.3</v>
      </c>
      <c r="AL365" s="15">
        <f t="shared" si="587"/>
        <v>0.64</v>
      </c>
      <c r="AM365" s="28">
        <v>0</v>
      </c>
      <c r="AN365" s="28">
        <v>0</v>
      </c>
      <c r="AO365" s="28">
        <v>0</v>
      </c>
      <c r="AP365" s="28">
        <v>0.03</v>
      </c>
      <c r="AQ365" s="28">
        <v>1.43</v>
      </c>
      <c r="AR365" s="28">
        <v>0.01</v>
      </c>
      <c r="AS365" s="15">
        <f t="shared" si="588"/>
        <v>0</v>
      </c>
      <c r="AT365" s="15">
        <f t="shared" si="589"/>
        <v>0</v>
      </c>
      <c r="AU365" s="15">
        <f t="shared" si="590"/>
        <v>0</v>
      </c>
      <c r="AV365" s="15">
        <f t="shared" si="591"/>
        <v>0.06</v>
      </c>
      <c r="AW365" s="15">
        <f t="shared" si="592"/>
        <v>2.86</v>
      </c>
      <c r="AX365" s="15">
        <f t="shared" si="593"/>
        <v>0.02</v>
      </c>
      <c r="AY365" s="15">
        <f t="shared" si="594"/>
        <v>0</v>
      </c>
      <c r="AZ365" s="15">
        <f t="shared" si="595"/>
        <v>0</v>
      </c>
      <c r="BA365" s="15">
        <f t="shared" si="596"/>
        <v>0</v>
      </c>
      <c r="BB365" s="15">
        <f t="shared" si="597"/>
        <v>0.06</v>
      </c>
      <c r="BC365" s="15">
        <f t="shared" si="598"/>
        <v>2.86</v>
      </c>
      <c r="BD365" s="15">
        <f t="shared" si="599"/>
        <v>0.02</v>
      </c>
      <c r="BE365" s="15">
        <f t="shared" si="600"/>
        <v>0</v>
      </c>
      <c r="BF365" s="15">
        <f t="shared" si="601"/>
        <v>0</v>
      </c>
      <c r="BG365" s="15">
        <f t="shared" si="602"/>
        <v>0</v>
      </c>
      <c r="BH365" s="15">
        <f t="shared" si="603"/>
        <v>0.06</v>
      </c>
      <c r="BI365" s="15">
        <f t="shared" si="604"/>
        <v>2.86</v>
      </c>
      <c r="BJ365" s="50">
        <f t="shared" si="605"/>
        <v>0.02</v>
      </c>
    </row>
    <row r="366" spans="1:62" s="7" customFormat="1" x14ac:dyDescent="0.3">
      <c r="A366" s="142" t="s">
        <v>233</v>
      </c>
      <c r="B366" s="143"/>
      <c r="C366" s="143"/>
      <c r="D366" s="143"/>
      <c r="E366" s="143"/>
      <c r="F366" s="144"/>
      <c r="G366" s="47">
        <f>SUM(G362:G365)</f>
        <v>849</v>
      </c>
      <c r="H366" s="47">
        <f t="shared" ref="H366:BJ366" si="622">SUM(H362:H365)</f>
        <v>842.93333333333339</v>
      </c>
      <c r="I366" s="47">
        <f t="shared" si="622"/>
        <v>937.66666666666663</v>
      </c>
      <c r="J366" s="47">
        <f t="shared" si="622"/>
        <v>1005.3333333333333</v>
      </c>
      <c r="K366" s="47">
        <f t="shared" si="622"/>
        <v>39.78</v>
      </c>
      <c r="L366" s="47">
        <f t="shared" si="622"/>
        <v>28.830000000000002</v>
      </c>
      <c r="M366" s="47">
        <f t="shared" si="622"/>
        <v>108.39999999999999</v>
      </c>
      <c r="N366" s="47">
        <f t="shared" si="622"/>
        <v>38.380000000000003</v>
      </c>
      <c r="O366" s="47">
        <f t="shared" si="622"/>
        <v>27.246666666666666</v>
      </c>
      <c r="P366" s="47">
        <f t="shared" si="622"/>
        <v>111.87333333333333</v>
      </c>
      <c r="Q366" s="47">
        <f t="shared" si="622"/>
        <v>43.63</v>
      </c>
      <c r="R366" s="47">
        <f t="shared" si="622"/>
        <v>32.893333333333338</v>
      </c>
      <c r="S366" s="47">
        <f t="shared" si="622"/>
        <v>117.56666666666668</v>
      </c>
      <c r="T366" s="47">
        <f t="shared" si="622"/>
        <v>47.38</v>
      </c>
      <c r="U366" s="47">
        <f t="shared" si="622"/>
        <v>36.926666666666669</v>
      </c>
      <c r="V366" s="47">
        <f t="shared" si="622"/>
        <v>121.63333333333334</v>
      </c>
      <c r="W366" s="47">
        <f t="shared" si="622"/>
        <v>233.01999999999998</v>
      </c>
      <c r="X366" s="47">
        <f t="shared" si="622"/>
        <v>66.010000000000005</v>
      </c>
      <c r="Y366" s="47">
        <f t="shared" si="622"/>
        <v>309.96999999999997</v>
      </c>
      <c r="Z366" s="47">
        <f t="shared" si="622"/>
        <v>5.79</v>
      </c>
      <c r="AA366" s="47">
        <f t="shared" si="622"/>
        <v>206.26</v>
      </c>
      <c r="AB366" s="47">
        <f t="shared" si="622"/>
        <v>115.58399999999999</v>
      </c>
      <c r="AC366" s="47">
        <f t="shared" si="622"/>
        <v>542.04300000000001</v>
      </c>
      <c r="AD366" s="47">
        <f t="shared" si="622"/>
        <v>8.7799999999999994</v>
      </c>
      <c r="AE366" s="47">
        <f t="shared" si="622"/>
        <v>221.58999999999997</v>
      </c>
      <c r="AF366" s="47">
        <f t="shared" si="622"/>
        <v>136.815</v>
      </c>
      <c r="AG366" s="47">
        <f t="shared" si="622"/>
        <v>641.13499999999988</v>
      </c>
      <c r="AH366" s="47">
        <f t="shared" si="622"/>
        <v>10.285</v>
      </c>
      <c r="AI366" s="47">
        <f t="shared" si="622"/>
        <v>232.54000000000002</v>
      </c>
      <c r="AJ366" s="47">
        <f t="shared" si="622"/>
        <v>222.76000000000002</v>
      </c>
      <c r="AK366" s="47">
        <f t="shared" si="622"/>
        <v>711.91499999999996</v>
      </c>
      <c r="AL366" s="47">
        <f t="shared" si="622"/>
        <v>11.36</v>
      </c>
      <c r="AM366" s="47">
        <f t="shared" si="622"/>
        <v>0.04</v>
      </c>
      <c r="AN366" s="47">
        <f t="shared" si="622"/>
        <v>0.60000000000000009</v>
      </c>
      <c r="AO366" s="47">
        <f t="shared" si="622"/>
        <v>0.44</v>
      </c>
      <c r="AP366" s="47">
        <f t="shared" si="622"/>
        <v>6.46</v>
      </c>
      <c r="AQ366" s="47">
        <f t="shared" si="622"/>
        <v>7.65</v>
      </c>
      <c r="AR366" s="47">
        <f t="shared" si="622"/>
        <v>2.6999999999999997</v>
      </c>
      <c r="AS366" s="47">
        <f t="shared" si="622"/>
        <v>7.5999999999999998E-2</v>
      </c>
      <c r="AT366" s="47">
        <f t="shared" si="622"/>
        <v>0.6100000000000001</v>
      </c>
      <c r="AU366" s="47">
        <f t="shared" si="622"/>
        <v>0.57399999999999995</v>
      </c>
      <c r="AV366" s="47">
        <f t="shared" si="622"/>
        <v>9.83</v>
      </c>
      <c r="AW366" s="47">
        <f t="shared" si="622"/>
        <v>16.946000000000002</v>
      </c>
      <c r="AX366" s="47">
        <f t="shared" si="622"/>
        <v>2.302</v>
      </c>
      <c r="AY366" s="47">
        <f t="shared" si="622"/>
        <v>9.0000000000000011E-2</v>
      </c>
      <c r="AZ366" s="47">
        <f t="shared" si="622"/>
        <v>0.68</v>
      </c>
      <c r="BA366" s="47">
        <f t="shared" si="622"/>
        <v>0.66499999999999992</v>
      </c>
      <c r="BB366" s="47">
        <f t="shared" si="622"/>
        <v>11.615</v>
      </c>
      <c r="BC366" s="47">
        <f t="shared" si="622"/>
        <v>20.005000000000003</v>
      </c>
      <c r="BD366" s="47">
        <f t="shared" si="622"/>
        <v>2.4350000000000001</v>
      </c>
      <c r="BE366" s="47">
        <f t="shared" si="622"/>
        <v>0.1</v>
      </c>
      <c r="BF366" s="47">
        <f t="shared" si="622"/>
        <v>0.73000000000000009</v>
      </c>
      <c r="BG366" s="47">
        <f t="shared" si="622"/>
        <v>0.73</v>
      </c>
      <c r="BH366" s="47">
        <f t="shared" si="622"/>
        <v>12.889999999999999</v>
      </c>
      <c r="BI366" s="47">
        <f t="shared" si="622"/>
        <v>22.19</v>
      </c>
      <c r="BJ366" s="83">
        <f t="shared" si="622"/>
        <v>2.5299999999999998</v>
      </c>
    </row>
    <row r="367" spans="1:62" s="7" customFormat="1" ht="26.25" customHeight="1" x14ac:dyDescent="0.3">
      <c r="A367" s="49" t="s">
        <v>108</v>
      </c>
      <c r="B367" s="26">
        <v>439</v>
      </c>
      <c r="C367" s="23">
        <v>200</v>
      </c>
      <c r="D367" s="23">
        <v>200</v>
      </c>
      <c r="E367" s="23">
        <v>200</v>
      </c>
      <c r="F367" s="26">
        <v>100</v>
      </c>
      <c r="G367" s="27">
        <v>64</v>
      </c>
      <c r="H367" s="14">
        <f>G367/F367*C367</f>
        <v>128</v>
      </c>
      <c r="I367" s="14">
        <f>G367/F367*D367</f>
        <v>128</v>
      </c>
      <c r="J367" s="14">
        <f>G367/F367*E367</f>
        <v>128</v>
      </c>
      <c r="K367" s="27">
        <v>2.8</v>
      </c>
      <c r="L367" s="27">
        <v>4</v>
      </c>
      <c r="M367" s="27">
        <v>4.2</v>
      </c>
      <c r="N367" s="14">
        <f>K367/F367*C367</f>
        <v>5.6</v>
      </c>
      <c r="O367" s="14">
        <f>L367/F367*C367</f>
        <v>8</v>
      </c>
      <c r="P367" s="14">
        <f>M367/F367*C367</f>
        <v>8.4</v>
      </c>
      <c r="Q367" s="14">
        <f>K367/F367*D367</f>
        <v>5.6</v>
      </c>
      <c r="R367" s="14">
        <f>L367/F367*D367</f>
        <v>8</v>
      </c>
      <c r="S367" s="14">
        <f>M367/F367*D367</f>
        <v>8.4</v>
      </c>
      <c r="T367" s="14">
        <f>K367/F367*E367</f>
        <v>5.6</v>
      </c>
      <c r="U367" s="14">
        <f>L367/F367*E367</f>
        <v>8</v>
      </c>
      <c r="V367" s="14">
        <f>M367/F367*E367</f>
        <v>8.4</v>
      </c>
      <c r="W367" s="28">
        <v>304.8</v>
      </c>
      <c r="X367" s="28">
        <v>28</v>
      </c>
      <c r="Y367" s="28">
        <v>0</v>
      </c>
      <c r="Z367" s="28">
        <v>0.2</v>
      </c>
      <c r="AA367" s="15">
        <f t="shared" si="576"/>
        <v>609.6</v>
      </c>
      <c r="AB367" s="15">
        <f t="shared" si="577"/>
        <v>56.000000000000007</v>
      </c>
      <c r="AC367" s="15">
        <f t="shared" si="578"/>
        <v>0</v>
      </c>
      <c r="AD367" s="15">
        <f t="shared" si="579"/>
        <v>0.4</v>
      </c>
      <c r="AE367" s="15">
        <f t="shared" si="580"/>
        <v>609.6</v>
      </c>
      <c r="AF367" s="15">
        <f t="shared" si="581"/>
        <v>56.000000000000007</v>
      </c>
      <c r="AG367" s="15">
        <f t="shared" si="582"/>
        <v>0</v>
      </c>
      <c r="AH367" s="15">
        <f t="shared" si="583"/>
        <v>0.4</v>
      </c>
      <c r="AI367" s="15">
        <f t="shared" si="584"/>
        <v>609.6</v>
      </c>
      <c r="AJ367" s="15">
        <f t="shared" si="585"/>
        <v>609.6</v>
      </c>
      <c r="AK367" s="15">
        <f t="shared" si="586"/>
        <v>0</v>
      </c>
      <c r="AL367" s="15">
        <f t="shared" si="587"/>
        <v>0.4</v>
      </c>
      <c r="AM367" s="28">
        <v>0</v>
      </c>
      <c r="AN367" s="28">
        <v>0.06</v>
      </c>
      <c r="AO367" s="28">
        <v>0.34</v>
      </c>
      <c r="AP367" s="28">
        <v>0</v>
      </c>
      <c r="AQ367" s="28">
        <v>1.4</v>
      </c>
      <c r="AR367" s="28">
        <v>0</v>
      </c>
      <c r="AS367" s="15">
        <f t="shared" si="588"/>
        <v>0</v>
      </c>
      <c r="AT367" s="15">
        <f t="shared" si="589"/>
        <v>0.12</v>
      </c>
      <c r="AU367" s="15">
        <f t="shared" si="590"/>
        <v>0.68</v>
      </c>
      <c r="AV367" s="15">
        <f t="shared" si="591"/>
        <v>0</v>
      </c>
      <c r="AW367" s="15">
        <f t="shared" si="592"/>
        <v>2.8</v>
      </c>
      <c r="AX367" s="15">
        <f t="shared" si="593"/>
        <v>0</v>
      </c>
      <c r="AY367" s="15">
        <f t="shared" si="594"/>
        <v>0</v>
      </c>
      <c r="AZ367" s="15">
        <f t="shared" si="595"/>
        <v>0.12</v>
      </c>
      <c r="BA367" s="15">
        <f t="shared" si="596"/>
        <v>0.68</v>
      </c>
      <c r="BB367" s="15">
        <f t="shared" si="597"/>
        <v>0</v>
      </c>
      <c r="BC367" s="15">
        <f t="shared" si="598"/>
        <v>2.8</v>
      </c>
      <c r="BD367" s="15">
        <f t="shared" si="599"/>
        <v>0</v>
      </c>
      <c r="BE367" s="15">
        <f t="shared" si="600"/>
        <v>0</v>
      </c>
      <c r="BF367" s="15">
        <f t="shared" si="601"/>
        <v>0.12</v>
      </c>
      <c r="BG367" s="15">
        <f t="shared" si="602"/>
        <v>0.68</v>
      </c>
      <c r="BH367" s="15">
        <f t="shared" si="603"/>
        <v>0</v>
      </c>
      <c r="BI367" s="15">
        <f t="shared" si="604"/>
        <v>2.8</v>
      </c>
      <c r="BJ367" s="50">
        <f t="shared" si="605"/>
        <v>0</v>
      </c>
    </row>
    <row r="368" spans="1:62" s="7" customFormat="1" ht="27.75" customHeight="1" x14ac:dyDescent="0.3">
      <c r="A368" s="49" t="s">
        <v>243</v>
      </c>
      <c r="B368" s="26">
        <v>12003</v>
      </c>
      <c r="C368" s="23"/>
      <c r="D368" s="23"/>
      <c r="E368" s="23">
        <v>100</v>
      </c>
      <c r="F368" s="26">
        <v>100</v>
      </c>
      <c r="G368" s="27">
        <v>234.39</v>
      </c>
      <c r="H368" s="14"/>
      <c r="I368" s="14"/>
      <c r="J368" s="14">
        <f>G368/F368*E368</f>
        <v>234.38999999999996</v>
      </c>
      <c r="K368" s="27">
        <v>7.13</v>
      </c>
      <c r="L368" s="27">
        <v>5.18</v>
      </c>
      <c r="M368" s="27">
        <v>35.619999999999997</v>
      </c>
      <c r="N368" s="14"/>
      <c r="O368" s="14"/>
      <c r="P368" s="14"/>
      <c r="Q368" s="14"/>
      <c r="R368" s="14"/>
      <c r="S368" s="14"/>
      <c r="T368" s="14">
        <f>K368/F368*E368</f>
        <v>7.13</v>
      </c>
      <c r="U368" s="14">
        <f>L368/F368*E368</f>
        <v>5.18</v>
      </c>
      <c r="V368" s="14">
        <f>M368/F368*E368</f>
        <v>35.619999999999997</v>
      </c>
      <c r="W368" s="28">
        <v>26</v>
      </c>
      <c r="X368" s="28">
        <v>14.15</v>
      </c>
      <c r="Y368" s="28">
        <v>50.29</v>
      </c>
      <c r="Z368" s="28">
        <v>0.82</v>
      </c>
      <c r="AA368" s="15"/>
      <c r="AB368" s="15"/>
      <c r="AC368" s="15"/>
      <c r="AD368" s="15"/>
      <c r="AE368" s="15"/>
      <c r="AF368" s="15"/>
      <c r="AG368" s="15"/>
      <c r="AH368" s="15"/>
      <c r="AI368" s="15">
        <f t="shared" si="584"/>
        <v>26</v>
      </c>
      <c r="AJ368" s="15">
        <v>14.15</v>
      </c>
      <c r="AK368" s="15">
        <f t="shared" si="586"/>
        <v>50.29</v>
      </c>
      <c r="AL368" s="15">
        <f t="shared" si="587"/>
        <v>0.81999999999999984</v>
      </c>
      <c r="AM368" s="28">
        <v>0.01</v>
      </c>
      <c r="AN368" s="28">
        <v>0.11</v>
      </c>
      <c r="AO368" s="28">
        <v>0.05</v>
      </c>
      <c r="AP368" s="28">
        <v>1.41</v>
      </c>
      <c r="AQ368" s="28">
        <v>2.92</v>
      </c>
      <c r="AR368" s="28">
        <v>1.72</v>
      </c>
      <c r="AS368" s="15"/>
      <c r="AT368" s="15"/>
      <c r="AU368" s="15"/>
      <c r="AV368" s="15"/>
      <c r="AW368" s="15"/>
      <c r="AX368" s="15"/>
      <c r="AY368" s="15"/>
      <c r="AZ368" s="15"/>
      <c r="BA368" s="15"/>
      <c r="BB368" s="15"/>
      <c r="BC368" s="15"/>
      <c r="BD368" s="15"/>
      <c r="BE368" s="15">
        <f t="shared" si="600"/>
        <v>0.01</v>
      </c>
      <c r="BF368" s="15">
        <f t="shared" si="601"/>
        <v>0.11</v>
      </c>
      <c r="BG368" s="15">
        <f t="shared" si="602"/>
        <v>0.05</v>
      </c>
      <c r="BH368" s="15">
        <f t="shared" si="603"/>
        <v>1.41</v>
      </c>
      <c r="BI368" s="15">
        <f t="shared" si="604"/>
        <v>2.92</v>
      </c>
      <c r="BJ368" s="50">
        <f t="shared" si="605"/>
        <v>1.72</v>
      </c>
    </row>
    <row r="369" spans="1:62" s="9" customFormat="1" x14ac:dyDescent="0.3">
      <c r="A369" s="145" t="s">
        <v>57</v>
      </c>
      <c r="B369" s="150"/>
      <c r="C369" s="150"/>
      <c r="D369" s="150"/>
      <c r="E369" s="150"/>
      <c r="F369" s="150"/>
      <c r="G369" s="77">
        <f>SUM(G367:G368)</f>
        <v>298.39</v>
      </c>
      <c r="H369" s="77">
        <f t="shared" ref="H369:BJ369" si="623">SUM(H367:H368)</f>
        <v>128</v>
      </c>
      <c r="I369" s="77">
        <f t="shared" si="623"/>
        <v>128</v>
      </c>
      <c r="J369" s="77">
        <f t="shared" si="623"/>
        <v>362.39</v>
      </c>
      <c r="K369" s="77">
        <f t="shared" si="623"/>
        <v>9.93</v>
      </c>
      <c r="L369" s="77">
        <f t="shared" si="623"/>
        <v>9.18</v>
      </c>
      <c r="M369" s="77">
        <f t="shared" si="623"/>
        <v>39.82</v>
      </c>
      <c r="N369" s="77">
        <f t="shared" si="623"/>
        <v>5.6</v>
      </c>
      <c r="O369" s="77">
        <f t="shared" si="623"/>
        <v>8</v>
      </c>
      <c r="P369" s="77">
        <f t="shared" si="623"/>
        <v>8.4</v>
      </c>
      <c r="Q369" s="77">
        <f t="shared" si="623"/>
        <v>5.6</v>
      </c>
      <c r="R369" s="77">
        <f t="shared" si="623"/>
        <v>8</v>
      </c>
      <c r="S369" s="77">
        <f t="shared" si="623"/>
        <v>8.4</v>
      </c>
      <c r="T369" s="77">
        <f t="shared" si="623"/>
        <v>12.73</v>
      </c>
      <c r="U369" s="77">
        <f t="shared" si="623"/>
        <v>13.18</v>
      </c>
      <c r="V369" s="77">
        <f t="shared" si="623"/>
        <v>44.019999999999996</v>
      </c>
      <c r="W369" s="77">
        <f t="shared" si="623"/>
        <v>330.8</v>
      </c>
      <c r="X369" s="77">
        <f t="shared" si="623"/>
        <v>42.15</v>
      </c>
      <c r="Y369" s="77">
        <f t="shared" si="623"/>
        <v>50.29</v>
      </c>
      <c r="Z369" s="77">
        <f t="shared" si="623"/>
        <v>1.02</v>
      </c>
      <c r="AA369" s="77">
        <f t="shared" si="623"/>
        <v>609.6</v>
      </c>
      <c r="AB369" s="77">
        <f t="shared" si="623"/>
        <v>56.000000000000007</v>
      </c>
      <c r="AC369" s="77">
        <f t="shared" si="623"/>
        <v>0</v>
      </c>
      <c r="AD369" s="77">
        <f t="shared" si="623"/>
        <v>0.4</v>
      </c>
      <c r="AE369" s="77">
        <f t="shared" si="623"/>
        <v>609.6</v>
      </c>
      <c r="AF369" s="77">
        <f t="shared" si="623"/>
        <v>56.000000000000007</v>
      </c>
      <c r="AG369" s="77">
        <f t="shared" si="623"/>
        <v>0</v>
      </c>
      <c r="AH369" s="77">
        <f t="shared" si="623"/>
        <v>0.4</v>
      </c>
      <c r="AI369" s="77">
        <f t="shared" si="623"/>
        <v>635.6</v>
      </c>
      <c r="AJ369" s="77">
        <f t="shared" si="623"/>
        <v>623.75</v>
      </c>
      <c r="AK369" s="77">
        <f t="shared" si="623"/>
        <v>50.29</v>
      </c>
      <c r="AL369" s="77">
        <f t="shared" si="623"/>
        <v>1.2199999999999998</v>
      </c>
      <c r="AM369" s="77">
        <f t="shared" si="623"/>
        <v>0.01</v>
      </c>
      <c r="AN369" s="77">
        <f t="shared" si="623"/>
        <v>0.16999999999999998</v>
      </c>
      <c r="AO369" s="77">
        <f t="shared" si="623"/>
        <v>0.39</v>
      </c>
      <c r="AP369" s="77">
        <f t="shared" si="623"/>
        <v>1.41</v>
      </c>
      <c r="AQ369" s="77">
        <f t="shared" si="623"/>
        <v>4.32</v>
      </c>
      <c r="AR369" s="77">
        <f t="shared" si="623"/>
        <v>1.72</v>
      </c>
      <c r="AS369" s="77">
        <f t="shared" si="623"/>
        <v>0</v>
      </c>
      <c r="AT369" s="77">
        <f t="shared" si="623"/>
        <v>0.12</v>
      </c>
      <c r="AU369" s="77">
        <f t="shared" si="623"/>
        <v>0.68</v>
      </c>
      <c r="AV369" s="77">
        <f t="shared" si="623"/>
        <v>0</v>
      </c>
      <c r="AW369" s="77">
        <f t="shared" si="623"/>
        <v>2.8</v>
      </c>
      <c r="AX369" s="77">
        <f t="shared" si="623"/>
        <v>0</v>
      </c>
      <c r="AY369" s="77">
        <f t="shared" si="623"/>
        <v>0</v>
      </c>
      <c r="AZ369" s="77">
        <f t="shared" si="623"/>
        <v>0.12</v>
      </c>
      <c r="BA369" s="77">
        <f t="shared" si="623"/>
        <v>0.68</v>
      </c>
      <c r="BB369" s="77">
        <f t="shared" si="623"/>
        <v>0</v>
      </c>
      <c r="BC369" s="77">
        <f t="shared" si="623"/>
        <v>2.8</v>
      </c>
      <c r="BD369" s="77">
        <f t="shared" si="623"/>
        <v>0</v>
      </c>
      <c r="BE369" s="77">
        <f t="shared" si="623"/>
        <v>0.01</v>
      </c>
      <c r="BF369" s="77">
        <f t="shared" si="623"/>
        <v>0.22999999999999998</v>
      </c>
      <c r="BG369" s="77">
        <f t="shared" si="623"/>
        <v>0.73000000000000009</v>
      </c>
      <c r="BH369" s="77">
        <f t="shared" si="623"/>
        <v>1.41</v>
      </c>
      <c r="BI369" s="77">
        <f t="shared" si="623"/>
        <v>5.72</v>
      </c>
      <c r="BJ369" s="52">
        <f t="shared" si="623"/>
        <v>1.72</v>
      </c>
    </row>
    <row r="370" spans="1:62" s="11" customFormat="1" ht="19.5" thickBot="1" x14ac:dyDescent="0.35">
      <c r="A370" s="153" t="s">
        <v>58</v>
      </c>
      <c r="B370" s="154"/>
      <c r="C370" s="154"/>
      <c r="D370" s="154"/>
      <c r="E370" s="154"/>
      <c r="F370" s="154"/>
      <c r="G370" s="43">
        <f>SUM(G369,G366,G361,G357,G349)</f>
        <v>3930.83</v>
      </c>
      <c r="H370" s="43">
        <f t="shared" ref="H370:BJ370" si="624">SUM(H369,H366,H361,H357,H349)</f>
        <v>3715.3566666666666</v>
      </c>
      <c r="I370" s="43">
        <f t="shared" si="624"/>
        <v>4463.8013333333329</v>
      </c>
      <c r="J370" s="43">
        <f t="shared" si="624"/>
        <v>5375.2033333333329</v>
      </c>
      <c r="K370" s="43">
        <f t="shared" si="624"/>
        <v>151.4</v>
      </c>
      <c r="L370" s="43">
        <f t="shared" si="624"/>
        <v>153.07000000000002</v>
      </c>
      <c r="M370" s="43">
        <f t="shared" si="624"/>
        <v>483.18</v>
      </c>
      <c r="N370" s="43">
        <f t="shared" si="624"/>
        <v>161.63333333333333</v>
      </c>
      <c r="O370" s="43">
        <f t="shared" si="624"/>
        <v>142.17333333333335</v>
      </c>
      <c r="P370" s="43">
        <f t="shared" si="624"/>
        <v>448.70666666666671</v>
      </c>
      <c r="Q370" s="43">
        <f t="shared" si="624"/>
        <v>192.53933333333333</v>
      </c>
      <c r="R370" s="43">
        <f t="shared" si="624"/>
        <v>173.04666666666665</v>
      </c>
      <c r="S370" s="43">
        <f t="shared" si="624"/>
        <v>534.81066666666675</v>
      </c>
      <c r="T370" s="43">
        <f t="shared" si="624"/>
        <v>227.99666666666667</v>
      </c>
      <c r="U370" s="43">
        <f t="shared" si="624"/>
        <v>224.03333333333336</v>
      </c>
      <c r="V370" s="43">
        <f t="shared" si="624"/>
        <v>608.15000000000009</v>
      </c>
      <c r="W370" s="43">
        <f t="shared" si="624"/>
        <v>2143.5499999999997</v>
      </c>
      <c r="X370" s="43">
        <f t="shared" si="624"/>
        <v>425.65999999999997</v>
      </c>
      <c r="Y370" s="43">
        <f t="shared" si="624"/>
        <v>1530.7</v>
      </c>
      <c r="Z370" s="43">
        <f t="shared" si="624"/>
        <v>22.051000000000002</v>
      </c>
      <c r="AA370" s="43">
        <f t="shared" si="624"/>
        <v>1798.1</v>
      </c>
      <c r="AB370" s="43">
        <f t="shared" si="624"/>
        <v>529.274</v>
      </c>
      <c r="AC370" s="43">
        <f t="shared" si="624"/>
        <v>1321.078</v>
      </c>
      <c r="AD370" s="43">
        <f t="shared" si="624"/>
        <v>27.37501</v>
      </c>
      <c r="AE370" s="43">
        <f t="shared" si="624"/>
        <v>1846.7470000000001</v>
      </c>
      <c r="AF370" s="43">
        <f t="shared" si="624"/>
        <v>597.44650000000001</v>
      </c>
      <c r="AG370" s="43">
        <f t="shared" si="624"/>
        <v>1514.6914999999999</v>
      </c>
      <c r="AH370" s="43">
        <f t="shared" si="624"/>
        <v>30.636020000000002</v>
      </c>
      <c r="AI370" s="43">
        <f t="shared" si="624"/>
        <v>2249.8900000000003</v>
      </c>
      <c r="AJ370" s="43">
        <f t="shared" si="624"/>
        <v>2228.94</v>
      </c>
      <c r="AK370" s="43">
        <f t="shared" si="624"/>
        <v>1997.4224999999999</v>
      </c>
      <c r="AL370" s="43">
        <f t="shared" si="624"/>
        <v>36.050019999999996</v>
      </c>
      <c r="AM370" s="43">
        <f t="shared" si="624"/>
        <v>0.79</v>
      </c>
      <c r="AN370" s="43">
        <f t="shared" si="624"/>
        <v>2.35</v>
      </c>
      <c r="AO370" s="43">
        <f t="shared" si="624"/>
        <v>2.39</v>
      </c>
      <c r="AP370" s="43">
        <f t="shared" si="624"/>
        <v>22.77</v>
      </c>
      <c r="AQ370" s="43">
        <f t="shared" si="624"/>
        <v>73.67</v>
      </c>
      <c r="AR370" s="43">
        <f t="shared" si="624"/>
        <v>18.29</v>
      </c>
      <c r="AS370" s="43">
        <f t="shared" si="624"/>
        <v>0.32</v>
      </c>
      <c r="AT370" s="43">
        <f t="shared" si="624"/>
        <v>2.4294000000000002</v>
      </c>
      <c r="AU370" s="43">
        <f t="shared" si="624"/>
        <v>2.6895000000000002</v>
      </c>
      <c r="AV370" s="43">
        <f t="shared" si="624"/>
        <v>26.445999999999998</v>
      </c>
      <c r="AW370" s="43">
        <f t="shared" si="624"/>
        <v>118.26600000000001</v>
      </c>
      <c r="AX370" s="43">
        <f t="shared" si="624"/>
        <v>18.110999999999997</v>
      </c>
      <c r="AY370" s="43">
        <f t="shared" si="624"/>
        <v>0.36450000000000005</v>
      </c>
      <c r="AZ370" s="43">
        <f t="shared" si="624"/>
        <v>2.7218</v>
      </c>
      <c r="BA370" s="43">
        <f t="shared" si="624"/>
        <v>2.968</v>
      </c>
      <c r="BB370" s="43">
        <f t="shared" si="624"/>
        <v>31.026499999999995</v>
      </c>
      <c r="BC370" s="43">
        <f t="shared" si="624"/>
        <v>133.1875</v>
      </c>
      <c r="BD370" s="43">
        <f t="shared" si="624"/>
        <v>18.711999999999996</v>
      </c>
      <c r="BE370" s="43">
        <f t="shared" si="624"/>
        <v>0.5655</v>
      </c>
      <c r="BF370" s="43">
        <f t="shared" si="624"/>
        <v>3.0837999999999997</v>
      </c>
      <c r="BG370" s="43">
        <f t="shared" si="624"/>
        <v>3.306</v>
      </c>
      <c r="BH370" s="43">
        <f t="shared" si="624"/>
        <v>35.619499999999995</v>
      </c>
      <c r="BI370" s="43">
        <f t="shared" si="624"/>
        <v>143.76249999999999</v>
      </c>
      <c r="BJ370" s="84">
        <f t="shared" si="624"/>
        <v>23.202999999999999</v>
      </c>
    </row>
    <row r="371" spans="1:62" s="11" customFormat="1" x14ac:dyDescent="0.3">
      <c r="A371" s="59"/>
      <c r="B371" s="60"/>
      <c r="C371" s="60"/>
      <c r="D371" s="60"/>
      <c r="E371" s="60"/>
      <c r="F371" s="60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X371" s="73"/>
      <c r="Y371" s="73"/>
      <c r="Z371" s="73"/>
      <c r="AA371" s="73"/>
      <c r="AB371" s="73"/>
      <c r="AC371" s="73"/>
      <c r="AD371" s="73"/>
      <c r="AE371" s="73"/>
      <c r="AF371" s="73"/>
      <c r="AG371" s="73"/>
      <c r="AH371" s="73"/>
      <c r="AI371" s="73"/>
      <c r="AJ371" s="73"/>
      <c r="AK371" s="73"/>
      <c r="AL371" s="73"/>
      <c r="AM371" s="73"/>
      <c r="AN371" s="73"/>
      <c r="AO371" s="73"/>
      <c r="AP371" s="73"/>
      <c r="AQ371" s="73"/>
      <c r="AR371" s="73"/>
      <c r="AS371" s="73"/>
      <c r="AT371" s="73"/>
      <c r="AU371" s="73"/>
      <c r="AV371" s="73"/>
      <c r="AW371" s="73"/>
      <c r="AX371" s="73"/>
      <c r="AY371" s="73"/>
      <c r="AZ371" s="73"/>
      <c r="BA371" s="73"/>
      <c r="BB371" s="73"/>
      <c r="BC371" s="73"/>
      <c r="BD371" s="73"/>
      <c r="BE371" s="73"/>
      <c r="BF371" s="73"/>
      <c r="BG371" s="73"/>
      <c r="BH371" s="73"/>
      <c r="BI371" s="73"/>
      <c r="BJ371" s="73"/>
    </row>
    <row r="372" spans="1:62" s="11" customFormat="1" x14ac:dyDescent="0.3">
      <c r="A372" s="59"/>
      <c r="B372" s="60"/>
      <c r="C372" s="60"/>
      <c r="D372" s="60"/>
      <c r="E372" s="60"/>
      <c r="F372" s="60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X372" s="73"/>
      <c r="Y372" s="73"/>
      <c r="Z372" s="73"/>
      <c r="AA372" s="73"/>
      <c r="AB372" s="73"/>
      <c r="AC372" s="73"/>
      <c r="AD372" s="73"/>
      <c r="AE372" s="73"/>
      <c r="AF372" s="73"/>
      <c r="AG372" s="73"/>
      <c r="AH372" s="73"/>
      <c r="AI372" s="73"/>
      <c r="AJ372" s="73"/>
      <c r="AK372" s="73"/>
      <c r="AL372" s="73"/>
      <c r="AM372" s="73"/>
      <c r="AN372" s="73"/>
      <c r="AO372" s="73"/>
      <c r="AP372" s="73"/>
      <c r="AQ372" s="73"/>
      <c r="AR372" s="73"/>
      <c r="AS372" s="73"/>
      <c r="AT372" s="73"/>
      <c r="AU372" s="73"/>
      <c r="AV372" s="73"/>
      <c r="AW372" s="73"/>
      <c r="AX372" s="73"/>
      <c r="AY372" s="73"/>
      <c r="AZ372" s="73"/>
      <c r="BA372" s="73"/>
      <c r="BB372" s="73"/>
      <c r="BC372" s="73"/>
      <c r="BD372" s="73"/>
      <c r="BE372" s="73"/>
      <c r="BF372" s="73"/>
      <c r="BG372" s="73"/>
      <c r="BH372" s="73"/>
      <c r="BI372" s="73"/>
      <c r="BJ372" s="73"/>
    </row>
    <row r="373" spans="1:62" s="11" customFormat="1" x14ac:dyDescent="0.3">
      <c r="A373" s="59"/>
      <c r="B373" s="60"/>
      <c r="C373" s="60"/>
      <c r="D373" s="60"/>
      <c r="E373" s="60"/>
      <c r="F373" s="60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X373" s="73"/>
      <c r="Y373" s="73"/>
      <c r="Z373" s="73"/>
      <c r="AA373" s="73"/>
      <c r="AB373" s="73"/>
      <c r="AC373" s="73"/>
      <c r="AD373" s="73"/>
      <c r="AE373" s="73"/>
      <c r="AF373" s="73"/>
      <c r="AG373" s="73"/>
      <c r="AH373" s="73"/>
      <c r="AI373" s="73"/>
      <c r="AJ373" s="73"/>
      <c r="AK373" s="73"/>
      <c r="AL373" s="73"/>
      <c r="AM373" s="73"/>
      <c r="AN373" s="73"/>
      <c r="AO373" s="73"/>
      <c r="AP373" s="73"/>
      <c r="AQ373" s="73"/>
      <c r="AR373" s="73"/>
      <c r="AS373" s="73"/>
      <c r="AT373" s="73"/>
      <c r="AU373" s="73"/>
      <c r="AV373" s="73"/>
      <c r="AW373" s="73"/>
      <c r="AX373" s="73"/>
      <c r="AY373" s="73"/>
      <c r="AZ373" s="73"/>
      <c r="BA373" s="73"/>
      <c r="BB373" s="73"/>
      <c r="BC373" s="73"/>
      <c r="BD373" s="73"/>
      <c r="BE373" s="73"/>
      <c r="BF373" s="73"/>
      <c r="BG373" s="73"/>
      <c r="BH373" s="73"/>
      <c r="BI373" s="73"/>
      <c r="BJ373" s="73"/>
    </row>
    <row r="374" spans="1:62" s="11" customFormat="1" x14ac:dyDescent="0.3">
      <c r="A374" s="59"/>
      <c r="B374" s="60"/>
      <c r="C374" s="60"/>
      <c r="D374" s="60"/>
      <c r="E374" s="60"/>
      <c r="F374" s="60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  <c r="Z374" s="78"/>
      <c r="AA374" s="78"/>
      <c r="AB374" s="78"/>
      <c r="AC374" s="78"/>
      <c r="AD374" s="78"/>
      <c r="AE374" s="78"/>
      <c r="AF374" s="78"/>
      <c r="AG374" s="78"/>
      <c r="AH374" s="78"/>
      <c r="AI374" s="78"/>
      <c r="AJ374" s="78"/>
      <c r="AK374" s="78"/>
      <c r="AL374" s="78"/>
      <c r="AM374" s="78"/>
      <c r="AN374" s="78"/>
      <c r="AO374" s="78"/>
      <c r="AP374" s="78"/>
      <c r="AQ374" s="78"/>
      <c r="AR374" s="78"/>
      <c r="AS374" s="78"/>
      <c r="AT374" s="78"/>
      <c r="AU374" s="78"/>
      <c r="AV374" s="78"/>
      <c r="AW374" s="78"/>
      <c r="AX374" s="78"/>
      <c r="AY374" s="78"/>
      <c r="AZ374" s="78"/>
      <c r="BA374" s="78"/>
      <c r="BB374" s="78"/>
      <c r="BC374" s="78"/>
      <c r="BD374" s="78"/>
      <c r="BE374" s="78"/>
      <c r="BF374" s="78"/>
      <c r="BG374" s="78"/>
      <c r="BH374" s="78"/>
      <c r="BI374" s="78"/>
      <c r="BJ374" s="78"/>
    </row>
    <row r="375" spans="1:62" s="11" customFormat="1" x14ac:dyDescent="0.3">
      <c r="A375" s="59"/>
      <c r="B375" s="60"/>
      <c r="C375" s="60"/>
      <c r="D375" s="60"/>
      <c r="E375" s="60"/>
      <c r="F375" s="60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  <c r="Z375" s="78"/>
      <c r="AA375" s="78"/>
      <c r="AB375" s="78"/>
      <c r="AC375" s="78"/>
      <c r="AD375" s="78"/>
      <c r="AE375" s="78"/>
      <c r="AF375" s="78"/>
      <c r="AG375" s="78"/>
      <c r="AH375" s="78"/>
      <c r="AI375" s="78"/>
      <c r="AJ375" s="78"/>
      <c r="AK375" s="78"/>
      <c r="AL375" s="78"/>
      <c r="AM375" s="78"/>
      <c r="AN375" s="78"/>
      <c r="AO375" s="78"/>
      <c r="AP375" s="78"/>
      <c r="AQ375" s="78"/>
      <c r="AR375" s="78"/>
      <c r="AS375" s="78"/>
      <c r="AT375" s="78"/>
      <c r="AU375" s="78"/>
      <c r="AV375" s="78"/>
      <c r="AW375" s="78"/>
      <c r="AX375" s="78"/>
      <c r="AY375" s="78"/>
      <c r="AZ375" s="78"/>
      <c r="BA375" s="78"/>
      <c r="BB375" s="78"/>
      <c r="BC375" s="78"/>
      <c r="BD375" s="78"/>
      <c r="BE375" s="78"/>
      <c r="BF375" s="78"/>
      <c r="BG375" s="78"/>
      <c r="BH375" s="78"/>
      <c r="BI375" s="78"/>
      <c r="BJ375" s="78"/>
    </row>
    <row r="376" spans="1:62" s="11" customFormat="1" x14ac:dyDescent="0.3">
      <c r="A376" s="59"/>
      <c r="B376" s="60"/>
      <c r="C376" s="60"/>
      <c r="D376" s="60"/>
      <c r="E376" s="60"/>
      <c r="F376" s="60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  <c r="Z376" s="78"/>
      <c r="AA376" s="78"/>
      <c r="AB376" s="78"/>
      <c r="AC376" s="78"/>
      <c r="AD376" s="78"/>
      <c r="AE376" s="78"/>
      <c r="AF376" s="78"/>
      <c r="AG376" s="78"/>
      <c r="AH376" s="78"/>
      <c r="AI376" s="78"/>
      <c r="AJ376" s="78"/>
      <c r="AK376" s="78"/>
      <c r="AL376" s="78"/>
      <c r="AM376" s="78"/>
      <c r="AN376" s="78"/>
      <c r="AO376" s="78"/>
      <c r="AP376" s="78"/>
      <c r="AQ376" s="78"/>
      <c r="AR376" s="78"/>
      <c r="AS376" s="78"/>
      <c r="AT376" s="78"/>
      <c r="AU376" s="78"/>
      <c r="AV376" s="78"/>
      <c r="AW376" s="78"/>
      <c r="AX376" s="78"/>
      <c r="AY376" s="78"/>
      <c r="AZ376" s="78"/>
      <c r="BA376" s="78"/>
      <c r="BB376" s="78"/>
      <c r="BC376" s="78"/>
      <c r="BD376" s="78"/>
      <c r="BE376" s="78"/>
      <c r="BF376" s="78"/>
      <c r="BG376" s="78"/>
      <c r="BH376" s="78"/>
      <c r="BI376" s="78"/>
      <c r="BJ376" s="78"/>
    </row>
    <row r="377" spans="1:62" s="11" customFormat="1" x14ac:dyDescent="0.3">
      <c r="A377" s="59"/>
      <c r="B377" s="60"/>
      <c r="C377" s="60"/>
      <c r="D377" s="60"/>
      <c r="E377" s="60"/>
      <c r="F377" s="60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X377" s="73"/>
      <c r="Y377" s="73"/>
      <c r="Z377" s="73"/>
      <c r="AA377" s="73"/>
      <c r="AB377" s="73"/>
      <c r="AC377" s="73"/>
      <c r="AD377" s="73"/>
      <c r="AE377" s="73"/>
      <c r="AF377" s="73"/>
      <c r="AG377" s="73"/>
      <c r="AH377" s="73"/>
      <c r="AI377" s="73"/>
      <c r="AJ377" s="73"/>
      <c r="AK377" s="73"/>
      <c r="AL377" s="73"/>
      <c r="AM377" s="73"/>
      <c r="AN377" s="73"/>
      <c r="AO377" s="73"/>
      <c r="AP377" s="73"/>
      <c r="AQ377" s="73"/>
      <c r="AR377" s="73"/>
      <c r="AS377" s="73"/>
      <c r="AT377" s="73"/>
      <c r="AU377" s="73"/>
      <c r="AV377" s="73"/>
      <c r="AW377" s="73"/>
      <c r="AX377" s="73"/>
      <c r="AY377" s="73"/>
      <c r="AZ377" s="73"/>
      <c r="BA377" s="73"/>
      <c r="BB377" s="73"/>
      <c r="BC377" s="73"/>
      <c r="BD377" s="73"/>
      <c r="BE377" s="73"/>
      <c r="BF377" s="73"/>
      <c r="BG377" s="73"/>
      <c r="BH377" s="73"/>
      <c r="BI377" s="73"/>
      <c r="BJ377" s="73"/>
    </row>
    <row r="378" spans="1:62" s="11" customFormat="1" ht="19.5" thickBot="1" x14ac:dyDescent="0.35">
      <c r="A378" s="59"/>
      <c r="B378" s="60"/>
      <c r="C378" s="60"/>
      <c r="D378" s="60"/>
      <c r="E378" s="60"/>
      <c r="F378" s="60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X378" s="73"/>
      <c r="Y378" s="73"/>
      <c r="Z378" s="73"/>
      <c r="AA378" s="73"/>
      <c r="AB378" s="73"/>
      <c r="AC378" s="73"/>
      <c r="AD378" s="73"/>
      <c r="AE378" s="73"/>
      <c r="AF378" s="73"/>
      <c r="AG378" s="73"/>
      <c r="AH378" s="73"/>
      <c r="AI378" s="73"/>
      <c r="AJ378" s="73"/>
      <c r="AK378" s="73"/>
      <c r="AL378" s="73"/>
      <c r="AM378" s="73"/>
      <c r="AN378" s="73"/>
      <c r="AO378" s="73"/>
      <c r="AP378" s="73"/>
      <c r="AQ378" s="73"/>
      <c r="AR378" s="73"/>
      <c r="AS378" s="73"/>
      <c r="AT378" s="73"/>
      <c r="AU378" s="73"/>
      <c r="AV378" s="73"/>
      <c r="AW378" s="73"/>
      <c r="AX378" s="73"/>
      <c r="AY378" s="73"/>
      <c r="AZ378" s="73"/>
      <c r="BA378" s="73"/>
      <c r="BB378" s="73"/>
      <c r="BC378" s="73"/>
      <c r="BD378" s="73"/>
      <c r="BE378" s="73"/>
      <c r="BF378" s="73"/>
      <c r="BG378" s="73"/>
      <c r="BH378" s="73"/>
      <c r="BI378" s="73"/>
      <c r="BJ378" s="73"/>
    </row>
    <row r="379" spans="1:62" s="12" customFormat="1" ht="34.5" customHeight="1" x14ac:dyDescent="0.3">
      <c r="A379" s="180" t="s">
        <v>187</v>
      </c>
      <c r="B379" s="181"/>
      <c r="C379" s="181"/>
      <c r="D379" s="181"/>
      <c r="E379" s="181"/>
      <c r="F379" s="181"/>
      <c r="G379" s="181"/>
      <c r="H379" s="181"/>
      <c r="I379" s="181"/>
      <c r="J379" s="181"/>
      <c r="K379" s="181"/>
      <c r="L379" s="181"/>
      <c r="M379" s="181"/>
      <c r="N379" s="181"/>
      <c r="O379" s="181"/>
      <c r="P379" s="181"/>
      <c r="Q379" s="181"/>
      <c r="R379" s="181"/>
      <c r="S379" s="181"/>
      <c r="T379" s="181"/>
      <c r="U379" s="181"/>
      <c r="V379" s="181"/>
      <c r="W379" s="181"/>
      <c r="X379" s="181"/>
      <c r="Y379" s="181"/>
      <c r="Z379" s="181"/>
      <c r="AA379" s="181"/>
      <c r="AB379" s="181"/>
      <c r="AC379" s="181"/>
      <c r="AD379" s="181"/>
      <c r="AE379" s="181"/>
      <c r="AF379" s="181"/>
      <c r="AG379" s="181"/>
      <c r="AH379" s="181"/>
      <c r="AI379" s="181"/>
      <c r="AJ379" s="181"/>
      <c r="AK379" s="181"/>
      <c r="AL379" s="181"/>
      <c r="AM379" s="181"/>
      <c r="AN379" s="181"/>
      <c r="AO379" s="181"/>
      <c r="AP379" s="181"/>
      <c r="AQ379" s="181"/>
      <c r="AR379" s="181"/>
      <c r="AS379" s="181"/>
      <c r="AT379" s="181"/>
      <c r="AU379" s="181"/>
      <c r="AV379" s="181"/>
      <c r="AW379" s="181"/>
      <c r="AX379" s="181"/>
      <c r="AY379" s="181"/>
      <c r="AZ379" s="181"/>
      <c r="BA379" s="181"/>
      <c r="BB379" s="181"/>
      <c r="BC379" s="181"/>
      <c r="BD379" s="181"/>
      <c r="BE379" s="181"/>
      <c r="BF379" s="181"/>
      <c r="BG379" s="181"/>
      <c r="BH379" s="181"/>
      <c r="BI379" s="181"/>
      <c r="BJ379" s="182"/>
    </row>
    <row r="380" spans="1:62" s="6" customFormat="1" ht="49.5" customHeight="1" x14ac:dyDescent="0.25">
      <c r="A380" s="160" t="s">
        <v>1</v>
      </c>
      <c r="B380" s="161" t="s">
        <v>2</v>
      </c>
      <c r="C380" s="156" t="s">
        <v>3</v>
      </c>
      <c r="D380" s="156"/>
      <c r="E380" s="156"/>
      <c r="F380" s="161" t="s">
        <v>4</v>
      </c>
      <c r="G380" s="158" t="s">
        <v>5</v>
      </c>
      <c r="H380" s="157" t="s">
        <v>6</v>
      </c>
      <c r="I380" s="157"/>
      <c r="J380" s="157"/>
      <c r="K380" s="158" t="s">
        <v>7</v>
      </c>
      <c r="L380" s="158"/>
      <c r="M380" s="158"/>
      <c r="N380" s="157" t="s">
        <v>8</v>
      </c>
      <c r="O380" s="157"/>
      <c r="P380" s="157"/>
      <c r="Q380" s="157"/>
      <c r="R380" s="157"/>
      <c r="S380" s="157"/>
      <c r="T380" s="157"/>
      <c r="U380" s="157"/>
      <c r="V380" s="157"/>
      <c r="W380" s="155" t="s">
        <v>9</v>
      </c>
      <c r="X380" s="159"/>
      <c r="Y380" s="159"/>
      <c r="Z380" s="159"/>
      <c r="AA380" s="151" t="s">
        <v>10</v>
      </c>
      <c r="AB380" s="151"/>
      <c r="AC380" s="151"/>
      <c r="AD380" s="151"/>
      <c r="AE380" s="151"/>
      <c r="AF380" s="151"/>
      <c r="AG380" s="151"/>
      <c r="AH380" s="151"/>
      <c r="AI380" s="151"/>
      <c r="AJ380" s="151"/>
      <c r="AK380" s="151"/>
      <c r="AL380" s="151"/>
      <c r="AM380" s="155" t="s">
        <v>11</v>
      </c>
      <c r="AN380" s="159"/>
      <c r="AO380" s="159"/>
      <c r="AP380" s="159"/>
      <c r="AQ380" s="159"/>
      <c r="AR380" s="207"/>
      <c r="AS380" s="151" t="s">
        <v>12</v>
      </c>
      <c r="AT380" s="151"/>
      <c r="AU380" s="151"/>
      <c r="AV380" s="151"/>
      <c r="AW380" s="151"/>
      <c r="AX380" s="151"/>
      <c r="AY380" s="151"/>
      <c r="AZ380" s="151"/>
      <c r="BA380" s="151"/>
      <c r="BB380" s="151"/>
      <c r="BC380" s="151"/>
      <c r="BD380" s="151"/>
      <c r="BE380" s="151"/>
      <c r="BF380" s="151"/>
      <c r="BG380" s="151"/>
      <c r="BH380" s="151"/>
      <c r="BI380" s="151"/>
      <c r="BJ380" s="152"/>
    </row>
    <row r="381" spans="1:62" s="6" customFormat="1" x14ac:dyDescent="0.25">
      <c r="A381" s="160"/>
      <c r="B381" s="161"/>
      <c r="C381" s="156"/>
      <c r="D381" s="156"/>
      <c r="E381" s="156"/>
      <c r="F381" s="161"/>
      <c r="G381" s="158"/>
      <c r="H381" s="157"/>
      <c r="I381" s="157"/>
      <c r="J381" s="157"/>
      <c r="K381" s="158" t="s">
        <v>13</v>
      </c>
      <c r="L381" s="158" t="s">
        <v>14</v>
      </c>
      <c r="M381" s="158" t="s">
        <v>15</v>
      </c>
      <c r="N381" s="157"/>
      <c r="O381" s="157"/>
      <c r="P381" s="157"/>
      <c r="Q381" s="157"/>
      <c r="R381" s="157"/>
      <c r="S381" s="157"/>
      <c r="T381" s="157"/>
      <c r="U381" s="157"/>
      <c r="V381" s="157"/>
      <c r="W381" s="155" t="s">
        <v>16</v>
      </c>
      <c r="X381" s="155" t="s">
        <v>17</v>
      </c>
      <c r="Y381" s="155" t="s">
        <v>18</v>
      </c>
      <c r="Z381" s="155" t="s">
        <v>19</v>
      </c>
      <c r="AA381" s="151"/>
      <c r="AB381" s="151"/>
      <c r="AC381" s="151"/>
      <c r="AD381" s="151"/>
      <c r="AE381" s="151"/>
      <c r="AF381" s="151"/>
      <c r="AG381" s="151"/>
      <c r="AH381" s="151"/>
      <c r="AI381" s="151"/>
      <c r="AJ381" s="151"/>
      <c r="AK381" s="151"/>
      <c r="AL381" s="151"/>
      <c r="AM381" s="155" t="s">
        <v>20</v>
      </c>
      <c r="AN381" s="155" t="s">
        <v>21</v>
      </c>
      <c r="AO381" s="155" t="s">
        <v>22</v>
      </c>
      <c r="AP381" s="155" t="s">
        <v>23</v>
      </c>
      <c r="AQ381" s="155" t="s">
        <v>24</v>
      </c>
      <c r="AR381" s="206" t="s">
        <v>25</v>
      </c>
      <c r="AS381" s="151"/>
      <c r="AT381" s="151"/>
      <c r="AU381" s="151"/>
      <c r="AV381" s="151"/>
      <c r="AW381" s="151"/>
      <c r="AX381" s="151"/>
      <c r="AY381" s="151"/>
      <c r="AZ381" s="151"/>
      <c r="BA381" s="151"/>
      <c r="BB381" s="151"/>
      <c r="BC381" s="151"/>
      <c r="BD381" s="151"/>
      <c r="BE381" s="151"/>
      <c r="BF381" s="151"/>
      <c r="BG381" s="151"/>
      <c r="BH381" s="151"/>
      <c r="BI381" s="151"/>
      <c r="BJ381" s="152"/>
    </row>
    <row r="382" spans="1:62" s="6" customFormat="1" x14ac:dyDescent="0.25">
      <c r="A382" s="160"/>
      <c r="B382" s="161"/>
      <c r="C382" s="156"/>
      <c r="D382" s="156"/>
      <c r="E382" s="156"/>
      <c r="F382" s="161"/>
      <c r="G382" s="158"/>
      <c r="H382" s="157"/>
      <c r="I382" s="157"/>
      <c r="J382" s="157"/>
      <c r="K382" s="158"/>
      <c r="L382" s="158"/>
      <c r="M382" s="158"/>
      <c r="N382" s="80" t="s">
        <v>13</v>
      </c>
      <c r="O382" s="80" t="s">
        <v>14</v>
      </c>
      <c r="P382" s="80" t="s">
        <v>15</v>
      </c>
      <c r="Q382" s="80" t="s">
        <v>13</v>
      </c>
      <c r="R382" s="80" t="s">
        <v>14</v>
      </c>
      <c r="S382" s="80" t="s">
        <v>15</v>
      </c>
      <c r="T382" s="80" t="s">
        <v>13</v>
      </c>
      <c r="U382" s="80" t="s">
        <v>14</v>
      </c>
      <c r="V382" s="80" t="s">
        <v>15</v>
      </c>
      <c r="W382" s="155"/>
      <c r="X382" s="155"/>
      <c r="Y382" s="155"/>
      <c r="Z382" s="155"/>
      <c r="AA382" s="81" t="s">
        <v>16</v>
      </c>
      <c r="AB382" s="81" t="s">
        <v>17</v>
      </c>
      <c r="AC382" s="81" t="s">
        <v>18</v>
      </c>
      <c r="AD382" s="81" t="s">
        <v>19</v>
      </c>
      <c r="AE382" s="81" t="s">
        <v>16</v>
      </c>
      <c r="AF382" s="81" t="s">
        <v>17</v>
      </c>
      <c r="AG382" s="81" t="s">
        <v>18</v>
      </c>
      <c r="AH382" s="81" t="s">
        <v>19</v>
      </c>
      <c r="AI382" s="81" t="s">
        <v>16</v>
      </c>
      <c r="AJ382" s="81" t="s">
        <v>17</v>
      </c>
      <c r="AK382" s="81" t="s">
        <v>18</v>
      </c>
      <c r="AL382" s="81" t="s">
        <v>19</v>
      </c>
      <c r="AM382" s="155"/>
      <c r="AN382" s="155"/>
      <c r="AO382" s="155"/>
      <c r="AP382" s="155" t="s">
        <v>23</v>
      </c>
      <c r="AQ382" s="155"/>
      <c r="AR382" s="206"/>
      <c r="AS382" s="81" t="s">
        <v>20</v>
      </c>
      <c r="AT382" s="81" t="s">
        <v>21</v>
      </c>
      <c r="AU382" s="81" t="s">
        <v>22</v>
      </c>
      <c r="AV382" s="81" t="s">
        <v>23</v>
      </c>
      <c r="AW382" s="81" t="s">
        <v>24</v>
      </c>
      <c r="AX382" s="81" t="s">
        <v>25</v>
      </c>
      <c r="AY382" s="81" t="s">
        <v>20</v>
      </c>
      <c r="AZ382" s="81" t="s">
        <v>21</v>
      </c>
      <c r="BA382" s="81" t="s">
        <v>22</v>
      </c>
      <c r="BB382" s="81" t="s">
        <v>23</v>
      </c>
      <c r="BC382" s="81" t="s">
        <v>24</v>
      </c>
      <c r="BD382" s="81" t="s">
        <v>25</v>
      </c>
      <c r="BE382" s="81" t="s">
        <v>20</v>
      </c>
      <c r="BF382" s="81" t="s">
        <v>21</v>
      </c>
      <c r="BG382" s="81" t="s">
        <v>22</v>
      </c>
      <c r="BH382" s="81" t="s">
        <v>23</v>
      </c>
      <c r="BI382" s="81" t="s">
        <v>24</v>
      </c>
      <c r="BJ382" s="48" t="s">
        <v>25</v>
      </c>
    </row>
    <row r="383" spans="1:62" s="7" customFormat="1" ht="26.25" customHeight="1" x14ac:dyDescent="0.3">
      <c r="A383" s="49" t="s">
        <v>188</v>
      </c>
      <c r="B383" s="26">
        <v>187</v>
      </c>
      <c r="C383" s="23">
        <v>180</v>
      </c>
      <c r="D383" s="23">
        <v>200</v>
      </c>
      <c r="E383" s="23">
        <v>300</v>
      </c>
      <c r="F383" s="26">
        <v>250</v>
      </c>
      <c r="G383" s="27">
        <v>117.44</v>
      </c>
      <c r="H383" s="14">
        <f t="shared" ref="H383:H390" si="625">G383/F383*C383</f>
        <v>84.556799999999996</v>
      </c>
      <c r="I383" s="14">
        <f t="shared" ref="I383:I390" si="626">G383/F383*D383</f>
        <v>93.951999999999998</v>
      </c>
      <c r="J383" s="14">
        <f t="shared" ref="J383:J390" si="627">G383/F383*E383</f>
        <v>140.928</v>
      </c>
      <c r="K383" s="27">
        <v>2.73</v>
      </c>
      <c r="L383" s="27">
        <v>4.91</v>
      </c>
      <c r="M383" s="27">
        <v>15.52</v>
      </c>
      <c r="N383" s="14">
        <f t="shared" ref="N383:N390" si="628">K383/F383*C383</f>
        <v>1.9655999999999998</v>
      </c>
      <c r="O383" s="14">
        <f t="shared" ref="O383:O390" si="629">L383/F383*C383</f>
        <v>3.5352000000000001</v>
      </c>
      <c r="P383" s="14">
        <f t="shared" ref="P383:P390" si="630">M383/F383*C383</f>
        <v>11.174399999999999</v>
      </c>
      <c r="Q383" s="14">
        <f t="shared" ref="Q383:Q390" si="631">K383/F383*D383</f>
        <v>2.1839999999999997</v>
      </c>
      <c r="R383" s="14">
        <f t="shared" ref="R383:R390" si="632">L383/F383*D383</f>
        <v>3.9280000000000004</v>
      </c>
      <c r="S383" s="14">
        <f t="shared" ref="S383:S390" si="633">M383/F383*D383</f>
        <v>12.415999999999999</v>
      </c>
      <c r="T383" s="14">
        <f t="shared" ref="T383:T390" si="634">K383/F383*E383</f>
        <v>3.2759999999999998</v>
      </c>
      <c r="U383" s="14">
        <f t="shared" ref="U383:U390" si="635">L383/F383*E383</f>
        <v>5.8920000000000003</v>
      </c>
      <c r="V383" s="14">
        <f t="shared" ref="V383:V390" si="636">M383/F383*E383</f>
        <v>18.623999999999999</v>
      </c>
      <c r="W383" s="28">
        <v>10.33</v>
      </c>
      <c r="X383" s="28">
        <v>20.27</v>
      </c>
      <c r="Y383" s="28">
        <v>55.72</v>
      </c>
      <c r="Z383" s="28">
        <v>0.64</v>
      </c>
      <c r="AA383" s="15">
        <f>W383/100*C383</f>
        <v>18.594000000000001</v>
      </c>
      <c r="AB383" s="15">
        <f>X383/100*C383</f>
        <v>36.485999999999997</v>
      </c>
      <c r="AC383" s="15">
        <f>Y383/100*C383</f>
        <v>100.29600000000001</v>
      </c>
      <c r="AD383" s="15">
        <f>Z383/100*C383</f>
        <v>1.1520000000000001</v>
      </c>
      <c r="AE383" s="15">
        <f>W383/100*D383</f>
        <v>20.66</v>
      </c>
      <c r="AF383" s="15">
        <f>X383/100*D383</f>
        <v>40.54</v>
      </c>
      <c r="AG383" s="15">
        <f>Y383/100*D383</f>
        <v>111.44000000000001</v>
      </c>
      <c r="AH383" s="15">
        <f>Z383/100*D383</f>
        <v>1.28</v>
      </c>
      <c r="AI383" s="15">
        <f>W383/100*E383</f>
        <v>30.990000000000002</v>
      </c>
      <c r="AJ383" s="15">
        <f>X383/100*E383</f>
        <v>60.809999999999995</v>
      </c>
      <c r="AK383" s="15">
        <f>Y383/100*E383</f>
        <v>167.16</v>
      </c>
      <c r="AL383" s="15">
        <f>Z383/100*E383</f>
        <v>1.9200000000000002</v>
      </c>
      <c r="AM383" s="28">
        <v>0.02</v>
      </c>
      <c r="AN383" s="28">
        <v>7.0000000000000007E-2</v>
      </c>
      <c r="AO383" s="28">
        <v>0.1</v>
      </c>
      <c r="AP383" s="28">
        <v>0.35</v>
      </c>
      <c r="AQ383" s="28">
        <v>14.25</v>
      </c>
      <c r="AR383" s="82">
        <v>0.05</v>
      </c>
      <c r="AS383" s="15">
        <f>AM383/100*C383</f>
        <v>3.6000000000000004E-2</v>
      </c>
      <c r="AT383" s="15">
        <f>AN383/100*C383</f>
        <v>0.12600000000000003</v>
      </c>
      <c r="AU383" s="15">
        <f>AO383/100*C383</f>
        <v>0.18</v>
      </c>
      <c r="AV383" s="15">
        <f>AP383/100*C383</f>
        <v>0.62999999999999989</v>
      </c>
      <c r="AW383" s="15">
        <f>AQ383/100*C383</f>
        <v>25.65</v>
      </c>
      <c r="AX383" s="15">
        <f>AR383/100*C383</f>
        <v>0.09</v>
      </c>
      <c r="AY383" s="15">
        <f>AM383/100*D383</f>
        <v>0.04</v>
      </c>
      <c r="AZ383" s="15">
        <f>AN383/100*D383</f>
        <v>0.14000000000000001</v>
      </c>
      <c r="BA383" s="15">
        <f>AO383/100*D383</f>
        <v>0.2</v>
      </c>
      <c r="BB383" s="15">
        <f>AP383/100*D383</f>
        <v>0.7</v>
      </c>
      <c r="BC383" s="15">
        <f>AQ383/100*D383</f>
        <v>28.499999999999996</v>
      </c>
      <c r="BD383" s="15">
        <f>AR383/100*D383</f>
        <v>0.1</v>
      </c>
      <c r="BE383" s="15">
        <f>AM383/100*E383</f>
        <v>6.0000000000000005E-2</v>
      </c>
      <c r="BF383" s="15">
        <f>AN383/100*E383</f>
        <v>0.21000000000000002</v>
      </c>
      <c r="BG383" s="15">
        <f>AO383/100*E383</f>
        <v>0.3</v>
      </c>
      <c r="BH383" s="15">
        <f>AP383/100*E383</f>
        <v>1.0499999999999998</v>
      </c>
      <c r="BI383" s="15">
        <f>AQ383/100*E383</f>
        <v>42.749999999999993</v>
      </c>
      <c r="BJ383" s="50">
        <f>AR383/100*E383</f>
        <v>0.15</v>
      </c>
    </row>
    <row r="384" spans="1:62" s="7" customFormat="1" ht="39" customHeight="1" x14ac:dyDescent="0.3">
      <c r="A384" s="49" t="s">
        <v>55</v>
      </c>
      <c r="B384" s="26" t="s">
        <v>56</v>
      </c>
      <c r="C384" s="23">
        <v>100</v>
      </c>
      <c r="D384" s="23">
        <v>100</v>
      </c>
      <c r="E384" s="23">
        <v>100</v>
      </c>
      <c r="F384" s="26">
        <v>100</v>
      </c>
      <c r="G384" s="27">
        <v>83</v>
      </c>
      <c r="H384" s="14">
        <f>G384/F384*C384</f>
        <v>83</v>
      </c>
      <c r="I384" s="14">
        <f>G384/F384*D384</f>
        <v>83</v>
      </c>
      <c r="J384" s="14">
        <f>G384/F384*E384</f>
        <v>83</v>
      </c>
      <c r="K384" s="27">
        <v>2.65</v>
      </c>
      <c r="L384" s="27">
        <v>2.5</v>
      </c>
      <c r="M384" s="27">
        <v>11.5</v>
      </c>
      <c r="N384" s="14">
        <f t="shared" si="628"/>
        <v>2.65</v>
      </c>
      <c r="O384" s="14">
        <f>L384/F384*C384</f>
        <v>2.5</v>
      </c>
      <c r="P384" s="14">
        <f>M384/F384*C384</f>
        <v>11.5</v>
      </c>
      <c r="Q384" s="14">
        <f>K384/F384*D384</f>
        <v>2.65</v>
      </c>
      <c r="R384" s="14">
        <f>L384/F384*D384</f>
        <v>2.5</v>
      </c>
      <c r="S384" s="14">
        <f>M384/F384*D384</f>
        <v>11.5</v>
      </c>
      <c r="T384" s="14">
        <f>K384/F384*E384</f>
        <v>2.65</v>
      </c>
      <c r="U384" s="14">
        <f>L384/F384*E384</f>
        <v>2.5</v>
      </c>
      <c r="V384" s="14">
        <f>M384/F384*E384</f>
        <v>11.5</v>
      </c>
      <c r="W384" s="28">
        <v>0</v>
      </c>
      <c r="X384" s="28">
        <v>0</v>
      </c>
      <c r="Y384" s="28">
        <v>0</v>
      </c>
      <c r="Z384" s="28">
        <v>0</v>
      </c>
      <c r="AA384" s="15">
        <f t="shared" ref="AA384:AA409" si="637">W384/100*C384</f>
        <v>0</v>
      </c>
      <c r="AB384" s="15">
        <f t="shared" ref="AB384:AB409" si="638">X384/100*C384</f>
        <v>0</v>
      </c>
      <c r="AC384" s="15">
        <f t="shared" ref="AC384:AC409" si="639">Y384/100*C384</f>
        <v>0</v>
      </c>
      <c r="AD384" s="15">
        <f t="shared" ref="AD384:AD409" si="640">Z384/100*C384</f>
        <v>0</v>
      </c>
      <c r="AE384" s="15">
        <f t="shared" ref="AE384:AE409" si="641">W384/100*D384</f>
        <v>0</v>
      </c>
      <c r="AF384" s="15">
        <f t="shared" ref="AF384:AF409" si="642">X384/100*D384</f>
        <v>0</v>
      </c>
      <c r="AG384" s="15">
        <f t="shared" ref="AG384:AG409" si="643">Y384/100*D384</f>
        <v>0</v>
      </c>
      <c r="AH384" s="15">
        <f t="shared" ref="AH384:AH409" si="644">Z384/100*D384</f>
        <v>0</v>
      </c>
      <c r="AI384" s="15">
        <f t="shared" ref="AI384:AI410" si="645">W384/100*E384</f>
        <v>0</v>
      </c>
      <c r="AJ384" s="15">
        <f t="shared" ref="AJ384:AJ410" si="646">X384/100*E384</f>
        <v>0</v>
      </c>
      <c r="AK384" s="15">
        <f t="shared" ref="AK384:AK410" si="647">Y384/100*E384</f>
        <v>0</v>
      </c>
      <c r="AL384" s="15">
        <f t="shared" ref="AL384:AL410" si="648">Z384/100*E384</f>
        <v>0</v>
      </c>
      <c r="AM384" s="28">
        <v>0</v>
      </c>
      <c r="AN384" s="28">
        <v>0</v>
      </c>
      <c r="AO384" s="28">
        <v>0</v>
      </c>
      <c r="AP384" s="28">
        <v>0</v>
      </c>
      <c r="AQ384" s="28">
        <v>0</v>
      </c>
      <c r="AR384" s="28">
        <v>0</v>
      </c>
      <c r="AS384" s="15">
        <f t="shared" ref="AS384:AS409" si="649">AM384/100*C384</f>
        <v>0</v>
      </c>
      <c r="AT384" s="15">
        <f t="shared" ref="AT384:AT409" si="650">AN384/100*C384</f>
        <v>0</v>
      </c>
      <c r="AU384" s="15">
        <f t="shared" ref="AU384:AU409" si="651">AO384/100*C384</f>
        <v>0</v>
      </c>
      <c r="AV384" s="15">
        <f t="shared" ref="AV384:AV409" si="652">AP384/100*C384</f>
        <v>0</v>
      </c>
      <c r="AW384" s="15">
        <f t="shared" ref="AW384:AW409" si="653">AQ384/100*C384</f>
        <v>0</v>
      </c>
      <c r="AX384" s="15">
        <f t="shared" ref="AX384:AX409" si="654">AR384/100*C384</f>
        <v>0</v>
      </c>
      <c r="AY384" s="15">
        <f t="shared" ref="AY384:AY409" si="655">AM384/100*D384</f>
        <v>0</v>
      </c>
      <c r="AZ384" s="15">
        <f t="shared" ref="AZ384:AZ409" si="656">AN384/100*D384</f>
        <v>0</v>
      </c>
      <c r="BA384" s="15">
        <f t="shared" ref="BA384:BA409" si="657">AO384/100*D384</f>
        <v>0</v>
      </c>
      <c r="BB384" s="15">
        <f t="shared" ref="BB384:BB409" si="658">AP384/100*D384</f>
        <v>0</v>
      </c>
      <c r="BC384" s="15">
        <f t="shared" ref="BC384:BC409" si="659">AQ384/100*D384</f>
        <v>0</v>
      </c>
      <c r="BD384" s="15">
        <f t="shared" ref="BD384:BD409" si="660">AR384/100*D384</f>
        <v>0</v>
      </c>
      <c r="BE384" s="15">
        <f t="shared" ref="BE384:BE410" si="661">AM384/100*E384</f>
        <v>0</v>
      </c>
      <c r="BF384" s="15">
        <f t="shared" ref="BF384:BF410" si="662">AN384/100*E384</f>
        <v>0</v>
      </c>
      <c r="BG384" s="15">
        <f t="shared" ref="BG384:BG410" si="663">AO384/100*E384</f>
        <v>0</v>
      </c>
      <c r="BH384" s="15">
        <f t="shared" ref="BH384:BH410" si="664">AP384/100*E384</f>
        <v>0</v>
      </c>
      <c r="BI384" s="15">
        <f t="shared" ref="BI384:BI410" si="665">AQ384/100*E384</f>
        <v>0</v>
      </c>
      <c r="BJ384" s="50">
        <f t="shared" ref="BJ384:BJ410" si="666">AR384/100*E384</f>
        <v>0</v>
      </c>
    </row>
    <row r="385" spans="1:62" s="7" customFormat="1" ht="25.5" customHeight="1" x14ac:dyDescent="0.3">
      <c r="A385" s="49" t="s">
        <v>28</v>
      </c>
      <c r="B385" s="26" t="s">
        <v>29</v>
      </c>
      <c r="C385" s="23">
        <v>10</v>
      </c>
      <c r="D385" s="23">
        <v>10</v>
      </c>
      <c r="E385" s="23">
        <v>20</v>
      </c>
      <c r="F385" s="26">
        <v>20</v>
      </c>
      <c r="G385" s="27">
        <v>150</v>
      </c>
      <c r="H385" s="14">
        <f t="shared" si="625"/>
        <v>75</v>
      </c>
      <c r="I385" s="14">
        <f t="shared" si="626"/>
        <v>75</v>
      </c>
      <c r="J385" s="14">
        <f t="shared" si="627"/>
        <v>150</v>
      </c>
      <c r="K385" s="27">
        <v>0.12</v>
      </c>
      <c r="L385" s="27">
        <v>16.5</v>
      </c>
      <c r="M385" s="27">
        <v>0.16</v>
      </c>
      <c r="N385" s="14">
        <f t="shared" si="628"/>
        <v>0.06</v>
      </c>
      <c r="O385" s="14">
        <f t="shared" si="629"/>
        <v>8.25</v>
      </c>
      <c r="P385" s="14">
        <f t="shared" si="630"/>
        <v>0.08</v>
      </c>
      <c r="Q385" s="14">
        <f t="shared" si="631"/>
        <v>0.06</v>
      </c>
      <c r="R385" s="14">
        <f t="shared" si="632"/>
        <v>8.25</v>
      </c>
      <c r="S385" s="14">
        <f t="shared" si="633"/>
        <v>0.08</v>
      </c>
      <c r="T385" s="14">
        <f t="shared" si="634"/>
        <v>0.12</v>
      </c>
      <c r="U385" s="14">
        <f t="shared" si="635"/>
        <v>16.5</v>
      </c>
      <c r="V385" s="14">
        <f t="shared" si="636"/>
        <v>0.16</v>
      </c>
      <c r="W385" s="28">
        <v>12</v>
      </c>
      <c r="X385" s="28">
        <v>0</v>
      </c>
      <c r="Y385" s="28">
        <v>19</v>
      </c>
      <c r="Z385" s="28">
        <v>0.2</v>
      </c>
      <c r="AA385" s="15">
        <f t="shared" si="637"/>
        <v>1.2</v>
      </c>
      <c r="AB385" s="15">
        <f t="shared" si="638"/>
        <v>0</v>
      </c>
      <c r="AC385" s="15">
        <f t="shared" si="639"/>
        <v>1.9</v>
      </c>
      <c r="AD385" s="15">
        <f t="shared" si="640"/>
        <v>0.02</v>
      </c>
      <c r="AE385" s="15">
        <f t="shared" si="641"/>
        <v>1.2</v>
      </c>
      <c r="AF385" s="15">
        <f t="shared" si="642"/>
        <v>0</v>
      </c>
      <c r="AG385" s="15">
        <f t="shared" si="643"/>
        <v>1.9</v>
      </c>
      <c r="AH385" s="15">
        <f t="shared" si="644"/>
        <v>0.02</v>
      </c>
      <c r="AI385" s="15">
        <f t="shared" si="645"/>
        <v>2.4</v>
      </c>
      <c r="AJ385" s="15">
        <f t="shared" si="646"/>
        <v>0</v>
      </c>
      <c r="AK385" s="15">
        <f t="shared" si="647"/>
        <v>3.8</v>
      </c>
      <c r="AL385" s="15">
        <f t="shared" si="648"/>
        <v>0.04</v>
      </c>
      <c r="AM385" s="28">
        <v>0.4</v>
      </c>
      <c r="AN385" s="28">
        <v>0</v>
      </c>
      <c r="AO385" s="28">
        <v>0.1</v>
      </c>
      <c r="AP385" s="28">
        <v>0</v>
      </c>
      <c r="AQ385" s="28">
        <v>0</v>
      </c>
      <c r="AR385" s="28">
        <v>1</v>
      </c>
      <c r="AS385" s="15">
        <f t="shared" si="649"/>
        <v>0.04</v>
      </c>
      <c r="AT385" s="15">
        <f t="shared" si="650"/>
        <v>0</v>
      </c>
      <c r="AU385" s="15">
        <f t="shared" si="651"/>
        <v>0.01</v>
      </c>
      <c r="AV385" s="15">
        <f t="shared" si="652"/>
        <v>0</v>
      </c>
      <c r="AW385" s="15">
        <f t="shared" si="653"/>
        <v>0</v>
      </c>
      <c r="AX385" s="15">
        <f t="shared" si="654"/>
        <v>0.1</v>
      </c>
      <c r="AY385" s="15">
        <f t="shared" si="655"/>
        <v>0.04</v>
      </c>
      <c r="AZ385" s="15">
        <f t="shared" si="656"/>
        <v>0</v>
      </c>
      <c r="BA385" s="15">
        <f t="shared" si="657"/>
        <v>0.01</v>
      </c>
      <c r="BB385" s="15">
        <f t="shared" si="658"/>
        <v>0</v>
      </c>
      <c r="BC385" s="15">
        <f t="shared" si="659"/>
        <v>0</v>
      </c>
      <c r="BD385" s="15">
        <f t="shared" si="660"/>
        <v>0.1</v>
      </c>
      <c r="BE385" s="15">
        <f t="shared" si="661"/>
        <v>0.08</v>
      </c>
      <c r="BF385" s="15">
        <f t="shared" si="662"/>
        <v>0</v>
      </c>
      <c r="BG385" s="15">
        <f t="shared" si="663"/>
        <v>0.02</v>
      </c>
      <c r="BH385" s="15">
        <f t="shared" si="664"/>
        <v>0</v>
      </c>
      <c r="BI385" s="15">
        <f t="shared" si="665"/>
        <v>0</v>
      </c>
      <c r="BJ385" s="50">
        <f t="shared" si="666"/>
        <v>0.2</v>
      </c>
    </row>
    <row r="386" spans="1:62" s="7" customFormat="1" ht="25.5" customHeight="1" x14ac:dyDescent="0.3">
      <c r="A386" s="49" t="s">
        <v>152</v>
      </c>
      <c r="B386" s="26">
        <v>8</v>
      </c>
      <c r="C386" s="23">
        <v>50</v>
      </c>
      <c r="D386" s="23">
        <v>50</v>
      </c>
      <c r="E386" s="23">
        <v>50</v>
      </c>
      <c r="F386" s="26">
        <v>50</v>
      </c>
      <c r="G386" s="27">
        <v>231</v>
      </c>
      <c r="H386" s="14">
        <f>G386/F386*C386</f>
        <v>231</v>
      </c>
      <c r="I386" s="14">
        <f>G386/F386*D386</f>
        <v>231</v>
      </c>
      <c r="J386" s="14">
        <f>G386/F386*E386</f>
        <v>231</v>
      </c>
      <c r="K386" s="27">
        <v>10.199999999999999</v>
      </c>
      <c r="L386" s="27">
        <v>12</v>
      </c>
      <c r="M386" s="27">
        <v>20.6</v>
      </c>
      <c r="N386" s="14">
        <f>K386/F386*C386</f>
        <v>10.199999999999999</v>
      </c>
      <c r="O386" s="14">
        <f>L386/F386*C386</f>
        <v>12</v>
      </c>
      <c r="P386" s="14">
        <f>M386/F386*C386</f>
        <v>20.6</v>
      </c>
      <c r="Q386" s="14">
        <f>K386/F386*D386</f>
        <v>10.199999999999999</v>
      </c>
      <c r="R386" s="14">
        <f>L386/F386*D386</f>
        <v>12</v>
      </c>
      <c r="S386" s="14">
        <f>M386/F386*D386</f>
        <v>20.6</v>
      </c>
      <c r="T386" s="14">
        <f>K386/F386*E386</f>
        <v>10.199999999999999</v>
      </c>
      <c r="U386" s="14">
        <f>L386/F386*E386</f>
        <v>12</v>
      </c>
      <c r="V386" s="14">
        <f>M386/F386*E386</f>
        <v>20.6</v>
      </c>
      <c r="W386" s="28">
        <v>70.94</v>
      </c>
      <c r="X386" s="28">
        <v>6.4</v>
      </c>
      <c r="Y386" s="28">
        <v>0</v>
      </c>
      <c r="Z386" s="28">
        <v>2.46</v>
      </c>
      <c r="AA386" s="15">
        <f>W386/100*C386</f>
        <v>35.47</v>
      </c>
      <c r="AB386" s="15">
        <f>X386/100*C386</f>
        <v>3.2</v>
      </c>
      <c r="AC386" s="15">
        <f>Y386/100*C386</f>
        <v>0</v>
      </c>
      <c r="AD386" s="15">
        <f>Z386/100*C386</f>
        <v>1.23</v>
      </c>
      <c r="AE386" s="15">
        <f>W386/100*D386</f>
        <v>35.47</v>
      </c>
      <c r="AF386" s="15">
        <f>X386/100*D386</f>
        <v>3.2</v>
      </c>
      <c r="AG386" s="15">
        <f>Y386/100*D386</f>
        <v>0</v>
      </c>
      <c r="AH386" s="15">
        <f>Z386/100*D386</f>
        <v>1.23</v>
      </c>
      <c r="AI386" s="15">
        <f>W386/100*E386</f>
        <v>35.47</v>
      </c>
      <c r="AJ386" s="15">
        <f>X386/100*E386</f>
        <v>3.2</v>
      </c>
      <c r="AK386" s="15">
        <f>Y386/100*E386</f>
        <v>0</v>
      </c>
      <c r="AL386" s="15">
        <f>Z386/100*E386</f>
        <v>1.23</v>
      </c>
      <c r="AM386" s="28">
        <v>0</v>
      </c>
      <c r="AN386" s="28">
        <v>0.17</v>
      </c>
      <c r="AO386" s="28">
        <v>0.15</v>
      </c>
      <c r="AP386" s="28">
        <v>1.38</v>
      </c>
      <c r="AQ386" s="28">
        <v>43.2</v>
      </c>
      <c r="AR386" s="28">
        <v>0</v>
      </c>
      <c r="AS386" s="15">
        <f>AM386/100*C386</f>
        <v>0</v>
      </c>
      <c r="AT386" s="15">
        <f>AN386/100*C386</f>
        <v>8.5000000000000006E-2</v>
      </c>
      <c r="AU386" s="15">
        <f>AO386/100*C386</f>
        <v>7.4999999999999997E-2</v>
      </c>
      <c r="AV386" s="15">
        <f>AP386/100*C386</f>
        <v>0.69</v>
      </c>
      <c r="AW386" s="15">
        <f>AQ386/100*C386</f>
        <v>21.6</v>
      </c>
      <c r="AX386" s="15">
        <f>AR386/100*C386</f>
        <v>0</v>
      </c>
      <c r="AY386" s="15">
        <f>AM386/100*D386</f>
        <v>0</v>
      </c>
      <c r="AZ386" s="15">
        <f>AN386/100*D386</f>
        <v>8.5000000000000006E-2</v>
      </c>
      <c r="BA386" s="15">
        <f>AO386/100*D386</f>
        <v>7.4999999999999997E-2</v>
      </c>
      <c r="BB386" s="15">
        <f>AP386/100*D386</f>
        <v>0.69</v>
      </c>
      <c r="BC386" s="15">
        <f>AQ386/100*D386</f>
        <v>21.6</v>
      </c>
      <c r="BD386" s="15">
        <f>AR386/100*D386</f>
        <v>0</v>
      </c>
      <c r="BE386" s="15">
        <f>AM386/100*E386</f>
        <v>0</v>
      </c>
      <c r="BF386" s="15">
        <f>AN386/100*E386</f>
        <v>8.5000000000000006E-2</v>
      </c>
      <c r="BG386" s="15">
        <f>AO386/100*E386</f>
        <v>7.4999999999999997E-2</v>
      </c>
      <c r="BH386" s="15">
        <f>AP386/100*E386</f>
        <v>0.69</v>
      </c>
      <c r="BI386" s="15">
        <f>AQ386/100*E386</f>
        <v>21.6</v>
      </c>
      <c r="BJ386" s="50">
        <f>AR386/100*E386</f>
        <v>0</v>
      </c>
    </row>
    <row r="387" spans="1:62" s="7" customFormat="1" ht="24" customHeight="1" x14ac:dyDescent="0.3">
      <c r="A387" s="49" t="s">
        <v>30</v>
      </c>
      <c r="B387" s="26">
        <v>13</v>
      </c>
      <c r="C387" s="23">
        <v>30</v>
      </c>
      <c r="D387" s="23">
        <v>30</v>
      </c>
      <c r="E387" s="23">
        <v>50</v>
      </c>
      <c r="F387" s="26">
        <v>30</v>
      </c>
      <c r="G387" s="27">
        <v>103</v>
      </c>
      <c r="H387" s="14">
        <f t="shared" si="625"/>
        <v>103</v>
      </c>
      <c r="I387" s="14">
        <f t="shared" si="626"/>
        <v>103</v>
      </c>
      <c r="J387" s="14">
        <f t="shared" si="627"/>
        <v>171.66666666666666</v>
      </c>
      <c r="K387" s="27">
        <v>8</v>
      </c>
      <c r="L387" s="27">
        <v>7.95</v>
      </c>
      <c r="M387" s="27">
        <v>0</v>
      </c>
      <c r="N387" s="14">
        <f t="shared" si="628"/>
        <v>8</v>
      </c>
      <c r="O387" s="14">
        <f t="shared" si="629"/>
        <v>7.95</v>
      </c>
      <c r="P387" s="14">
        <f t="shared" si="630"/>
        <v>0</v>
      </c>
      <c r="Q387" s="14">
        <f t="shared" si="631"/>
        <v>8</v>
      </c>
      <c r="R387" s="14">
        <f t="shared" si="632"/>
        <v>7.95</v>
      </c>
      <c r="S387" s="14">
        <f t="shared" si="633"/>
        <v>0</v>
      </c>
      <c r="T387" s="14">
        <f t="shared" si="634"/>
        <v>13.333333333333334</v>
      </c>
      <c r="U387" s="14">
        <f t="shared" si="635"/>
        <v>13.25</v>
      </c>
      <c r="V387" s="14">
        <f t="shared" si="636"/>
        <v>0</v>
      </c>
      <c r="W387" s="28">
        <v>1000</v>
      </c>
      <c r="X387" s="28">
        <v>45</v>
      </c>
      <c r="Y387" s="28">
        <v>640</v>
      </c>
      <c r="Z387" s="28">
        <v>0.8</v>
      </c>
      <c r="AA387" s="15">
        <f t="shared" si="637"/>
        <v>300</v>
      </c>
      <c r="AB387" s="15">
        <f t="shared" si="638"/>
        <v>13.5</v>
      </c>
      <c r="AC387" s="15">
        <f t="shared" si="639"/>
        <v>192</v>
      </c>
      <c r="AD387" s="15">
        <f t="shared" si="640"/>
        <v>0.24</v>
      </c>
      <c r="AE387" s="15">
        <f t="shared" si="641"/>
        <v>300</v>
      </c>
      <c r="AF387" s="15">
        <f t="shared" si="642"/>
        <v>13.5</v>
      </c>
      <c r="AG387" s="15">
        <f t="shared" si="643"/>
        <v>192</v>
      </c>
      <c r="AH387" s="15">
        <f t="shared" si="644"/>
        <v>0.24</v>
      </c>
      <c r="AI387" s="15">
        <f t="shared" si="645"/>
        <v>500</v>
      </c>
      <c r="AJ387" s="15">
        <f t="shared" si="646"/>
        <v>22.5</v>
      </c>
      <c r="AK387" s="15">
        <f t="shared" si="647"/>
        <v>320</v>
      </c>
      <c r="AL387" s="15">
        <f t="shared" si="648"/>
        <v>0.4</v>
      </c>
      <c r="AM387" s="28">
        <v>0.23</v>
      </c>
      <c r="AN387" s="28">
        <v>0.03</v>
      </c>
      <c r="AO387" s="28">
        <v>0.3</v>
      </c>
      <c r="AP387" s="28">
        <v>0.2</v>
      </c>
      <c r="AQ387" s="28">
        <v>0.8</v>
      </c>
      <c r="AR387" s="28">
        <v>0.5</v>
      </c>
      <c r="AS387" s="15">
        <f t="shared" si="649"/>
        <v>6.9000000000000006E-2</v>
      </c>
      <c r="AT387" s="15">
        <f t="shared" si="650"/>
        <v>8.9999999999999993E-3</v>
      </c>
      <c r="AU387" s="15">
        <f t="shared" si="651"/>
        <v>0.09</v>
      </c>
      <c r="AV387" s="15">
        <f t="shared" si="652"/>
        <v>0.06</v>
      </c>
      <c r="AW387" s="15">
        <f t="shared" si="653"/>
        <v>0.24</v>
      </c>
      <c r="AX387" s="15">
        <f t="shared" si="654"/>
        <v>0.15</v>
      </c>
      <c r="AY387" s="15">
        <f t="shared" si="655"/>
        <v>6.9000000000000006E-2</v>
      </c>
      <c r="AZ387" s="15">
        <f t="shared" si="656"/>
        <v>8.9999999999999993E-3</v>
      </c>
      <c r="BA387" s="15">
        <f t="shared" si="657"/>
        <v>0.09</v>
      </c>
      <c r="BB387" s="15">
        <f t="shared" si="658"/>
        <v>0.06</v>
      </c>
      <c r="BC387" s="15">
        <f t="shared" si="659"/>
        <v>0.24</v>
      </c>
      <c r="BD387" s="15">
        <f t="shared" si="660"/>
        <v>0.15</v>
      </c>
      <c r="BE387" s="15">
        <f t="shared" si="661"/>
        <v>0.11499999999999999</v>
      </c>
      <c r="BF387" s="15">
        <f t="shared" si="662"/>
        <v>1.4999999999999999E-2</v>
      </c>
      <c r="BG387" s="15">
        <f t="shared" si="663"/>
        <v>0.15</v>
      </c>
      <c r="BH387" s="15">
        <f t="shared" si="664"/>
        <v>0.1</v>
      </c>
      <c r="BI387" s="15">
        <f t="shared" si="665"/>
        <v>0.4</v>
      </c>
      <c r="BJ387" s="50">
        <f t="shared" si="666"/>
        <v>0.25</v>
      </c>
    </row>
    <row r="388" spans="1:62" s="7" customFormat="1" x14ac:dyDescent="0.3">
      <c r="A388" s="49" t="s">
        <v>43</v>
      </c>
      <c r="B388" s="26">
        <v>480</v>
      </c>
      <c r="C388" s="23">
        <v>50</v>
      </c>
      <c r="D388" s="23">
        <v>50</v>
      </c>
      <c r="E388" s="23">
        <v>50</v>
      </c>
      <c r="F388" s="26">
        <v>50</v>
      </c>
      <c r="G388" s="30">
        <v>127</v>
      </c>
      <c r="H388" s="14">
        <f t="shared" si="625"/>
        <v>127</v>
      </c>
      <c r="I388" s="14">
        <f t="shared" si="626"/>
        <v>127</v>
      </c>
      <c r="J388" s="14">
        <f t="shared" si="627"/>
        <v>127</v>
      </c>
      <c r="K388" s="30">
        <v>3.88</v>
      </c>
      <c r="L388" s="30">
        <v>1</v>
      </c>
      <c r="M388" s="30">
        <v>26.5</v>
      </c>
      <c r="N388" s="14">
        <f t="shared" si="628"/>
        <v>3.88</v>
      </c>
      <c r="O388" s="14">
        <f t="shared" si="629"/>
        <v>1</v>
      </c>
      <c r="P388" s="14">
        <f t="shared" si="630"/>
        <v>26.5</v>
      </c>
      <c r="Q388" s="14">
        <f t="shared" si="631"/>
        <v>3.88</v>
      </c>
      <c r="R388" s="14">
        <f t="shared" si="632"/>
        <v>1</v>
      </c>
      <c r="S388" s="14">
        <f t="shared" si="633"/>
        <v>26.5</v>
      </c>
      <c r="T388" s="14">
        <f t="shared" si="634"/>
        <v>3.88</v>
      </c>
      <c r="U388" s="14">
        <f t="shared" si="635"/>
        <v>1</v>
      </c>
      <c r="V388" s="14">
        <f t="shared" si="636"/>
        <v>26.5</v>
      </c>
      <c r="W388" s="28">
        <v>148.1</v>
      </c>
      <c r="X388" s="28">
        <v>16</v>
      </c>
      <c r="Y388" s="28">
        <v>52.77</v>
      </c>
      <c r="Z388" s="28">
        <v>2.4</v>
      </c>
      <c r="AA388" s="15">
        <f t="shared" si="637"/>
        <v>74.05</v>
      </c>
      <c r="AB388" s="15">
        <f t="shared" si="638"/>
        <v>8</v>
      </c>
      <c r="AC388" s="15">
        <f t="shared" si="639"/>
        <v>26.385000000000002</v>
      </c>
      <c r="AD388" s="15">
        <f t="shared" si="640"/>
        <v>1.2</v>
      </c>
      <c r="AE388" s="15">
        <f t="shared" si="641"/>
        <v>74.05</v>
      </c>
      <c r="AF388" s="15">
        <f t="shared" si="642"/>
        <v>8</v>
      </c>
      <c r="AG388" s="15">
        <f t="shared" si="643"/>
        <v>26.385000000000002</v>
      </c>
      <c r="AH388" s="15">
        <f t="shared" si="644"/>
        <v>1.2</v>
      </c>
      <c r="AI388" s="15">
        <f t="shared" si="645"/>
        <v>74.05</v>
      </c>
      <c r="AJ388" s="15">
        <f t="shared" si="646"/>
        <v>8</v>
      </c>
      <c r="AK388" s="15">
        <f t="shared" si="647"/>
        <v>26.385000000000002</v>
      </c>
      <c r="AL388" s="15">
        <f t="shared" si="648"/>
        <v>1.2</v>
      </c>
      <c r="AM388" s="28">
        <v>0</v>
      </c>
      <c r="AN388" s="28">
        <v>0.34</v>
      </c>
      <c r="AO388" s="28">
        <v>0.2</v>
      </c>
      <c r="AP388" s="28">
        <v>2.5</v>
      </c>
      <c r="AQ388" s="28">
        <v>0</v>
      </c>
      <c r="AR388" s="28">
        <v>1.5</v>
      </c>
      <c r="AS388" s="15">
        <f t="shared" si="649"/>
        <v>0</v>
      </c>
      <c r="AT388" s="15">
        <f t="shared" si="650"/>
        <v>0.17</v>
      </c>
      <c r="AU388" s="15">
        <f t="shared" si="651"/>
        <v>0.1</v>
      </c>
      <c r="AV388" s="15">
        <f t="shared" si="652"/>
        <v>1.25</v>
      </c>
      <c r="AW388" s="15">
        <f t="shared" si="653"/>
        <v>0</v>
      </c>
      <c r="AX388" s="15">
        <f t="shared" si="654"/>
        <v>0.75</v>
      </c>
      <c r="AY388" s="15">
        <f t="shared" si="655"/>
        <v>0</v>
      </c>
      <c r="AZ388" s="15">
        <f t="shared" si="656"/>
        <v>0.17</v>
      </c>
      <c r="BA388" s="15">
        <f t="shared" si="657"/>
        <v>0.1</v>
      </c>
      <c r="BB388" s="15">
        <f t="shared" si="658"/>
        <v>1.25</v>
      </c>
      <c r="BC388" s="15">
        <f t="shared" si="659"/>
        <v>0</v>
      </c>
      <c r="BD388" s="15">
        <f t="shared" si="660"/>
        <v>0.75</v>
      </c>
      <c r="BE388" s="15">
        <f t="shared" si="661"/>
        <v>0</v>
      </c>
      <c r="BF388" s="15">
        <f t="shared" si="662"/>
        <v>0.17</v>
      </c>
      <c r="BG388" s="15">
        <f t="shared" si="663"/>
        <v>0.1</v>
      </c>
      <c r="BH388" s="15">
        <f t="shared" si="664"/>
        <v>1.25</v>
      </c>
      <c r="BI388" s="15">
        <f t="shared" si="665"/>
        <v>0</v>
      </c>
      <c r="BJ388" s="50">
        <f t="shared" si="666"/>
        <v>0.75</v>
      </c>
    </row>
    <row r="389" spans="1:62" s="7" customFormat="1" x14ac:dyDescent="0.3">
      <c r="A389" s="49" t="s">
        <v>62</v>
      </c>
      <c r="B389" s="26" t="s">
        <v>33</v>
      </c>
      <c r="C389" s="23">
        <v>50</v>
      </c>
      <c r="D389" s="23">
        <v>50</v>
      </c>
      <c r="E389" s="23">
        <v>75</v>
      </c>
      <c r="F389" s="26">
        <v>75</v>
      </c>
      <c r="G389" s="27">
        <v>276</v>
      </c>
      <c r="H389" s="14">
        <f t="shared" si="625"/>
        <v>184</v>
      </c>
      <c r="I389" s="14">
        <f t="shared" si="626"/>
        <v>184</v>
      </c>
      <c r="J389" s="14">
        <f t="shared" si="627"/>
        <v>276</v>
      </c>
      <c r="K389" s="27">
        <v>1.8</v>
      </c>
      <c r="L389" s="27">
        <v>11</v>
      </c>
      <c r="M389" s="27">
        <v>40</v>
      </c>
      <c r="N389" s="14">
        <f t="shared" si="628"/>
        <v>1.2</v>
      </c>
      <c r="O389" s="14">
        <f t="shared" si="629"/>
        <v>7.333333333333333</v>
      </c>
      <c r="P389" s="14">
        <f t="shared" si="630"/>
        <v>26.666666666666668</v>
      </c>
      <c r="Q389" s="14">
        <f t="shared" si="631"/>
        <v>1.2</v>
      </c>
      <c r="R389" s="14">
        <f t="shared" si="632"/>
        <v>7.333333333333333</v>
      </c>
      <c r="S389" s="14">
        <f t="shared" si="633"/>
        <v>26.666666666666668</v>
      </c>
      <c r="T389" s="14">
        <f t="shared" si="634"/>
        <v>1.8</v>
      </c>
      <c r="U389" s="14">
        <f t="shared" si="635"/>
        <v>11</v>
      </c>
      <c r="V389" s="14">
        <f t="shared" si="636"/>
        <v>40</v>
      </c>
      <c r="W389" s="28">
        <v>17.88</v>
      </c>
      <c r="X389" s="28">
        <v>11.17</v>
      </c>
      <c r="Y389" s="28">
        <v>14.97</v>
      </c>
      <c r="Z389" s="28">
        <v>0.4</v>
      </c>
      <c r="AA389" s="15">
        <f t="shared" si="637"/>
        <v>8.94</v>
      </c>
      <c r="AB389" s="15">
        <f t="shared" si="638"/>
        <v>5.585</v>
      </c>
      <c r="AC389" s="15">
        <f t="shared" si="639"/>
        <v>7.4850000000000003</v>
      </c>
      <c r="AD389" s="15">
        <f t="shared" si="640"/>
        <v>0.2</v>
      </c>
      <c r="AE389" s="15">
        <f t="shared" si="641"/>
        <v>8.94</v>
      </c>
      <c r="AF389" s="15">
        <f t="shared" si="642"/>
        <v>5.585</v>
      </c>
      <c r="AG389" s="15">
        <f t="shared" si="643"/>
        <v>7.4850000000000003</v>
      </c>
      <c r="AH389" s="15">
        <f t="shared" si="644"/>
        <v>0.2</v>
      </c>
      <c r="AI389" s="15">
        <f t="shared" si="645"/>
        <v>13.409999999999998</v>
      </c>
      <c r="AJ389" s="15">
        <f t="shared" si="646"/>
        <v>8.3774999999999995</v>
      </c>
      <c r="AK389" s="15">
        <f t="shared" si="647"/>
        <v>11.227499999999999</v>
      </c>
      <c r="AL389" s="15">
        <f t="shared" si="648"/>
        <v>0.3</v>
      </c>
      <c r="AM389" s="28">
        <v>0.05</v>
      </c>
      <c r="AN389" s="28">
        <v>0.14000000000000001</v>
      </c>
      <c r="AO389" s="28">
        <v>0.14000000000000001</v>
      </c>
      <c r="AP389" s="28">
        <v>1.45</v>
      </c>
      <c r="AQ389" s="28">
        <v>9.0299999999999994</v>
      </c>
      <c r="AR389" s="28">
        <v>1.02</v>
      </c>
      <c r="AS389" s="15">
        <f t="shared" si="649"/>
        <v>2.5000000000000001E-2</v>
      </c>
      <c r="AT389" s="15">
        <f t="shared" si="650"/>
        <v>7.0000000000000007E-2</v>
      </c>
      <c r="AU389" s="15">
        <f t="shared" si="651"/>
        <v>7.0000000000000007E-2</v>
      </c>
      <c r="AV389" s="15">
        <f t="shared" si="652"/>
        <v>0.72499999999999998</v>
      </c>
      <c r="AW389" s="15">
        <f t="shared" si="653"/>
        <v>4.5149999999999997</v>
      </c>
      <c r="AX389" s="15">
        <f t="shared" si="654"/>
        <v>0.51</v>
      </c>
      <c r="AY389" s="15">
        <f t="shared" si="655"/>
        <v>2.5000000000000001E-2</v>
      </c>
      <c r="AZ389" s="15">
        <f t="shared" si="656"/>
        <v>7.0000000000000007E-2</v>
      </c>
      <c r="BA389" s="15">
        <f t="shared" si="657"/>
        <v>7.0000000000000007E-2</v>
      </c>
      <c r="BB389" s="15">
        <f t="shared" si="658"/>
        <v>0.72499999999999998</v>
      </c>
      <c r="BC389" s="15">
        <f t="shared" si="659"/>
        <v>4.5149999999999997</v>
      </c>
      <c r="BD389" s="15">
        <f t="shared" si="660"/>
        <v>0.51</v>
      </c>
      <c r="BE389" s="15">
        <f t="shared" si="661"/>
        <v>3.7499999999999999E-2</v>
      </c>
      <c r="BF389" s="15">
        <f t="shared" si="662"/>
        <v>0.10500000000000001</v>
      </c>
      <c r="BG389" s="15">
        <f t="shared" si="663"/>
        <v>0.10500000000000001</v>
      </c>
      <c r="BH389" s="15">
        <f t="shared" si="664"/>
        <v>1.0874999999999999</v>
      </c>
      <c r="BI389" s="15">
        <f t="shared" si="665"/>
        <v>6.7724999999999991</v>
      </c>
      <c r="BJ389" s="50">
        <f t="shared" si="666"/>
        <v>0.76500000000000001</v>
      </c>
    </row>
    <row r="390" spans="1:62" s="7" customFormat="1" x14ac:dyDescent="0.3">
      <c r="A390" s="49" t="s">
        <v>138</v>
      </c>
      <c r="B390" s="26">
        <v>430</v>
      </c>
      <c r="C390" s="23">
        <v>200</v>
      </c>
      <c r="D390" s="23">
        <v>200</v>
      </c>
      <c r="E390" s="23">
        <v>200</v>
      </c>
      <c r="F390" s="26">
        <v>100</v>
      </c>
      <c r="G390" s="27">
        <v>21</v>
      </c>
      <c r="H390" s="14">
        <f t="shared" si="625"/>
        <v>42</v>
      </c>
      <c r="I390" s="14">
        <f t="shared" si="626"/>
        <v>42</v>
      </c>
      <c r="J390" s="14">
        <f t="shared" si="627"/>
        <v>42</v>
      </c>
      <c r="K390" s="27">
        <v>0.1</v>
      </c>
      <c r="L390" s="27">
        <v>0.03</v>
      </c>
      <c r="M390" s="27">
        <v>5</v>
      </c>
      <c r="N390" s="14">
        <f t="shared" si="628"/>
        <v>0.2</v>
      </c>
      <c r="O390" s="14">
        <f t="shared" si="629"/>
        <v>0.06</v>
      </c>
      <c r="P390" s="14">
        <f t="shared" si="630"/>
        <v>10</v>
      </c>
      <c r="Q390" s="14">
        <f t="shared" si="631"/>
        <v>0.2</v>
      </c>
      <c r="R390" s="14">
        <f t="shared" si="632"/>
        <v>0.06</v>
      </c>
      <c r="S390" s="14">
        <f t="shared" si="633"/>
        <v>10</v>
      </c>
      <c r="T390" s="14">
        <f t="shared" si="634"/>
        <v>0.2</v>
      </c>
      <c r="U390" s="14">
        <f t="shared" si="635"/>
        <v>0.06</v>
      </c>
      <c r="V390" s="14">
        <f t="shared" si="636"/>
        <v>10</v>
      </c>
      <c r="W390" s="28">
        <v>8.15</v>
      </c>
      <c r="X390" s="28">
        <v>1.19</v>
      </c>
      <c r="Y390" s="28">
        <v>0.02</v>
      </c>
      <c r="Z390" s="28">
        <v>0.02</v>
      </c>
      <c r="AA390" s="15">
        <f t="shared" si="637"/>
        <v>16.3</v>
      </c>
      <c r="AB390" s="15">
        <f t="shared" si="638"/>
        <v>2.38</v>
      </c>
      <c r="AC390" s="15">
        <f t="shared" si="639"/>
        <v>0.04</v>
      </c>
      <c r="AD390" s="15">
        <f t="shared" si="640"/>
        <v>0.04</v>
      </c>
      <c r="AE390" s="15">
        <f t="shared" si="641"/>
        <v>16.3</v>
      </c>
      <c r="AF390" s="15">
        <f t="shared" si="642"/>
        <v>2.38</v>
      </c>
      <c r="AG390" s="15">
        <f t="shared" si="643"/>
        <v>0.04</v>
      </c>
      <c r="AH390" s="15">
        <f t="shared" si="644"/>
        <v>0.04</v>
      </c>
      <c r="AI390" s="15">
        <f t="shared" si="645"/>
        <v>16.3</v>
      </c>
      <c r="AJ390" s="15">
        <f t="shared" si="646"/>
        <v>2.38</v>
      </c>
      <c r="AK390" s="15">
        <f t="shared" si="647"/>
        <v>0.04</v>
      </c>
      <c r="AL390" s="15">
        <f t="shared" si="648"/>
        <v>0.04</v>
      </c>
      <c r="AM390" s="28">
        <v>0</v>
      </c>
      <c r="AN390" s="28">
        <v>0</v>
      </c>
      <c r="AO390" s="28">
        <v>0.01</v>
      </c>
      <c r="AP390" s="28">
        <v>0</v>
      </c>
      <c r="AQ390" s="28">
        <v>0</v>
      </c>
      <c r="AR390" s="28">
        <v>0</v>
      </c>
      <c r="AS390" s="15">
        <f t="shared" si="649"/>
        <v>0</v>
      </c>
      <c r="AT390" s="15">
        <f t="shared" si="650"/>
        <v>0</v>
      </c>
      <c r="AU390" s="15">
        <f t="shared" si="651"/>
        <v>0.02</v>
      </c>
      <c r="AV390" s="15">
        <f t="shared" si="652"/>
        <v>0</v>
      </c>
      <c r="AW390" s="15">
        <f t="shared" si="653"/>
        <v>0</v>
      </c>
      <c r="AX390" s="15">
        <f t="shared" si="654"/>
        <v>0</v>
      </c>
      <c r="AY390" s="15">
        <f t="shared" si="655"/>
        <v>0</v>
      </c>
      <c r="AZ390" s="15">
        <f t="shared" si="656"/>
        <v>0</v>
      </c>
      <c r="BA390" s="15">
        <f t="shared" si="657"/>
        <v>0.02</v>
      </c>
      <c r="BB390" s="15">
        <f t="shared" si="658"/>
        <v>0</v>
      </c>
      <c r="BC390" s="15">
        <f t="shared" si="659"/>
        <v>0</v>
      </c>
      <c r="BD390" s="15">
        <f t="shared" si="660"/>
        <v>0</v>
      </c>
      <c r="BE390" s="15">
        <f t="shared" si="661"/>
        <v>0</v>
      </c>
      <c r="BF390" s="15">
        <f t="shared" si="662"/>
        <v>0</v>
      </c>
      <c r="BG390" s="15">
        <f t="shared" si="663"/>
        <v>0.02</v>
      </c>
      <c r="BH390" s="15">
        <f t="shared" si="664"/>
        <v>0</v>
      </c>
      <c r="BI390" s="15">
        <f t="shared" si="665"/>
        <v>0</v>
      </c>
      <c r="BJ390" s="50">
        <f t="shared" si="666"/>
        <v>0</v>
      </c>
    </row>
    <row r="391" spans="1:62" s="9" customFormat="1" x14ac:dyDescent="0.3">
      <c r="A391" s="145" t="s">
        <v>36</v>
      </c>
      <c r="B391" s="150"/>
      <c r="C391" s="150"/>
      <c r="D391" s="150"/>
      <c r="E391" s="150"/>
      <c r="F391" s="150"/>
      <c r="G391" s="77">
        <f t="shared" ref="G391:BJ391" si="667">SUM(G383:G390)</f>
        <v>1108.44</v>
      </c>
      <c r="H391" s="77">
        <f t="shared" si="667"/>
        <v>929.55680000000007</v>
      </c>
      <c r="I391" s="77">
        <f t="shared" si="667"/>
        <v>938.952</v>
      </c>
      <c r="J391" s="77">
        <f t="shared" si="667"/>
        <v>1221.5946666666666</v>
      </c>
      <c r="K391" s="77">
        <f t="shared" si="667"/>
        <v>29.48</v>
      </c>
      <c r="L391" s="77">
        <f t="shared" si="667"/>
        <v>55.89</v>
      </c>
      <c r="M391" s="77">
        <f t="shared" si="667"/>
        <v>119.28</v>
      </c>
      <c r="N391" s="77">
        <f t="shared" si="667"/>
        <v>28.155599999999996</v>
      </c>
      <c r="O391" s="77">
        <f t="shared" si="667"/>
        <v>42.628533333333337</v>
      </c>
      <c r="P391" s="77">
        <f t="shared" si="667"/>
        <v>106.52106666666667</v>
      </c>
      <c r="Q391" s="77">
        <f t="shared" si="667"/>
        <v>28.373999999999995</v>
      </c>
      <c r="R391" s="77">
        <f t="shared" si="667"/>
        <v>43.021333333333338</v>
      </c>
      <c r="S391" s="77">
        <f t="shared" si="667"/>
        <v>107.76266666666668</v>
      </c>
      <c r="T391" s="77">
        <f t="shared" si="667"/>
        <v>35.459333333333333</v>
      </c>
      <c r="U391" s="77">
        <f t="shared" si="667"/>
        <v>62.201999999999998</v>
      </c>
      <c r="V391" s="77">
        <f t="shared" si="667"/>
        <v>127.384</v>
      </c>
      <c r="W391" s="77">
        <f t="shared" si="667"/>
        <v>1267.4000000000001</v>
      </c>
      <c r="X391" s="77">
        <f t="shared" si="667"/>
        <v>100.03</v>
      </c>
      <c r="Y391" s="77">
        <f t="shared" si="667"/>
        <v>782.48</v>
      </c>
      <c r="Z391" s="77">
        <f t="shared" si="667"/>
        <v>6.92</v>
      </c>
      <c r="AA391" s="77">
        <f t="shared" si="667"/>
        <v>454.55400000000003</v>
      </c>
      <c r="AB391" s="77">
        <f t="shared" si="667"/>
        <v>69.150999999999996</v>
      </c>
      <c r="AC391" s="77">
        <f t="shared" si="667"/>
        <v>328.10600000000005</v>
      </c>
      <c r="AD391" s="77">
        <f t="shared" si="667"/>
        <v>4.0820000000000007</v>
      </c>
      <c r="AE391" s="77">
        <f t="shared" si="667"/>
        <v>456.62</v>
      </c>
      <c r="AF391" s="77">
        <f t="shared" si="667"/>
        <v>73.204999999999998</v>
      </c>
      <c r="AG391" s="77">
        <f t="shared" si="667"/>
        <v>339.25000000000006</v>
      </c>
      <c r="AH391" s="77">
        <f t="shared" si="667"/>
        <v>4.2100000000000009</v>
      </c>
      <c r="AI391" s="77">
        <f t="shared" si="667"/>
        <v>672.61999999999989</v>
      </c>
      <c r="AJ391" s="77">
        <f t="shared" si="667"/>
        <v>105.26749999999998</v>
      </c>
      <c r="AK391" s="77">
        <f t="shared" si="667"/>
        <v>528.61249999999995</v>
      </c>
      <c r="AL391" s="77">
        <f t="shared" si="667"/>
        <v>5.13</v>
      </c>
      <c r="AM391" s="77">
        <f t="shared" si="667"/>
        <v>0.70000000000000007</v>
      </c>
      <c r="AN391" s="77">
        <f t="shared" si="667"/>
        <v>0.75000000000000011</v>
      </c>
      <c r="AO391" s="77">
        <f t="shared" si="667"/>
        <v>0.99999999999999989</v>
      </c>
      <c r="AP391" s="77">
        <f t="shared" si="667"/>
        <v>5.88</v>
      </c>
      <c r="AQ391" s="77">
        <f t="shared" si="667"/>
        <v>67.28</v>
      </c>
      <c r="AR391" s="77">
        <f t="shared" si="667"/>
        <v>4.07</v>
      </c>
      <c r="AS391" s="77">
        <f t="shared" si="667"/>
        <v>0.17</v>
      </c>
      <c r="AT391" s="77">
        <f t="shared" si="667"/>
        <v>0.46</v>
      </c>
      <c r="AU391" s="77">
        <f t="shared" si="667"/>
        <v>0.54499999999999993</v>
      </c>
      <c r="AV391" s="77">
        <f t="shared" si="667"/>
        <v>3.355</v>
      </c>
      <c r="AW391" s="77">
        <f t="shared" si="667"/>
        <v>52.005000000000003</v>
      </c>
      <c r="AX391" s="77">
        <f t="shared" si="667"/>
        <v>1.5999999999999999</v>
      </c>
      <c r="AY391" s="77">
        <f t="shared" si="667"/>
        <v>0.17400000000000002</v>
      </c>
      <c r="AZ391" s="77">
        <f t="shared" si="667"/>
        <v>0.47400000000000003</v>
      </c>
      <c r="BA391" s="77">
        <f t="shared" si="667"/>
        <v>0.56499999999999995</v>
      </c>
      <c r="BB391" s="77">
        <f t="shared" si="667"/>
        <v>3.4250000000000003</v>
      </c>
      <c r="BC391" s="77">
        <f t="shared" si="667"/>
        <v>54.854999999999997</v>
      </c>
      <c r="BD391" s="77">
        <f t="shared" si="667"/>
        <v>1.61</v>
      </c>
      <c r="BE391" s="77">
        <f t="shared" si="667"/>
        <v>0.29249999999999998</v>
      </c>
      <c r="BF391" s="77">
        <f t="shared" si="667"/>
        <v>0.58500000000000008</v>
      </c>
      <c r="BG391" s="77">
        <f t="shared" si="667"/>
        <v>0.77</v>
      </c>
      <c r="BH391" s="77">
        <f t="shared" si="667"/>
        <v>4.1775000000000002</v>
      </c>
      <c r="BI391" s="77">
        <f t="shared" si="667"/>
        <v>71.522499999999994</v>
      </c>
      <c r="BJ391" s="52">
        <f t="shared" si="667"/>
        <v>2.1150000000000002</v>
      </c>
    </row>
    <row r="392" spans="1:62" s="7" customFormat="1" ht="39" customHeight="1" x14ac:dyDescent="0.3">
      <c r="A392" s="49" t="s">
        <v>189</v>
      </c>
      <c r="B392" s="26">
        <v>113</v>
      </c>
      <c r="C392" s="23">
        <v>300</v>
      </c>
      <c r="D392" s="23">
        <v>350</v>
      </c>
      <c r="E392" s="23">
        <v>400</v>
      </c>
      <c r="F392" s="26">
        <v>100</v>
      </c>
      <c r="G392" s="27">
        <v>57</v>
      </c>
      <c r="H392" s="14">
        <f t="shared" ref="H392:H397" si="668">G392/F392*C392</f>
        <v>170.99999999999997</v>
      </c>
      <c r="I392" s="14">
        <f t="shared" ref="I392:I397" si="669">G392/F392*D392</f>
        <v>199.49999999999997</v>
      </c>
      <c r="J392" s="14">
        <f t="shared" ref="J392:J397" si="670">G392/F392*E392</f>
        <v>227.99999999999997</v>
      </c>
      <c r="K392" s="27">
        <v>2.2000000000000002</v>
      </c>
      <c r="L392" s="27">
        <v>1.9</v>
      </c>
      <c r="M392" s="27">
        <v>7.7</v>
      </c>
      <c r="N392" s="14">
        <f t="shared" ref="N392:N397" si="671">K392/F392*C392</f>
        <v>6.6000000000000005</v>
      </c>
      <c r="O392" s="14">
        <f t="shared" ref="O392:O397" si="672">L392/F392*C392</f>
        <v>5.7</v>
      </c>
      <c r="P392" s="14">
        <f t="shared" ref="P392:P397" si="673">M392/F392*C392</f>
        <v>23.1</v>
      </c>
      <c r="Q392" s="14">
        <f t="shared" ref="Q392:Q397" si="674">K392/F392*D392</f>
        <v>7.7000000000000011</v>
      </c>
      <c r="R392" s="14">
        <f t="shared" ref="R392:R397" si="675">L392/F392*D392</f>
        <v>6.6499999999999995</v>
      </c>
      <c r="S392" s="14">
        <f t="shared" ref="S392:S397" si="676">M392/F392*D392</f>
        <v>26.95</v>
      </c>
      <c r="T392" s="14">
        <f t="shared" ref="T392:T397" si="677">K392/F392*E392</f>
        <v>8.8000000000000007</v>
      </c>
      <c r="U392" s="14">
        <f t="shared" ref="U392:U397" si="678">L392/F392*E392</f>
        <v>7.6</v>
      </c>
      <c r="V392" s="14">
        <f t="shared" ref="V392:V397" si="679">M392/F392*E392</f>
        <v>30.8</v>
      </c>
      <c r="W392" s="28">
        <v>8.36</v>
      </c>
      <c r="X392" s="28">
        <v>14.08</v>
      </c>
      <c r="Y392" s="28">
        <v>52.9</v>
      </c>
      <c r="Z392" s="28">
        <v>1.6</v>
      </c>
      <c r="AA392" s="15">
        <f t="shared" si="637"/>
        <v>25.08</v>
      </c>
      <c r="AB392" s="15">
        <f t="shared" si="638"/>
        <v>42.24</v>
      </c>
      <c r="AC392" s="15">
        <f t="shared" si="639"/>
        <v>158.70000000000002</v>
      </c>
      <c r="AD392" s="15">
        <f t="shared" si="640"/>
        <v>4.8</v>
      </c>
      <c r="AE392" s="15">
        <f t="shared" si="641"/>
        <v>29.259999999999998</v>
      </c>
      <c r="AF392" s="15">
        <f t="shared" si="642"/>
        <v>49.28</v>
      </c>
      <c r="AG392" s="15">
        <f t="shared" si="643"/>
        <v>185.15</v>
      </c>
      <c r="AH392" s="15">
        <f t="shared" si="644"/>
        <v>5.6000000000000005</v>
      </c>
      <c r="AI392" s="15">
        <f t="shared" si="645"/>
        <v>33.44</v>
      </c>
      <c r="AJ392" s="15">
        <f t="shared" si="646"/>
        <v>56.32</v>
      </c>
      <c r="AK392" s="15">
        <f t="shared" si="647"/>
        <v>211.60000000000002</v>
      </c>
      <c r="AL392" s="15">
        <f t="shared" si="648"/>
        <v>6.4</v>
      </c>
      <c r="AM392" s="28">
        <v>0</v>
      </c>
      <c r="AN392" s="28">
        <v>7.0000000000000007E-2</v>
      </c>
      <c r="AO392" s="28">
        <v>7.0000000000000007E-2</v>
      </c>
      <c r="AP392" s="28">
        <v>0.82</v>
      </c>
      <c r="AQ392" s="28">
        <v>4.5999999999999996</v>
      </c>
      <c r="AR392" s="28">
        <v>0.09</v>
      </c>
      <c r="AS392" s="15">
        <f t="shared" si="649"/>
        <v>0</v>
      </c>
      <c r="AT392" s="15">
        <f t="shared" si="650"/>
        <v>0.21000000000000002</v>
      </c>
      <c r="AU392" s="15">
        <f t="shared" si="651"/>
        <v>0.21000000000000002</v>
      </c>
      <c r="AV392" s="15">
        <f t="shared" si="652"/>
        <v>2.4599999999999995</v>
      </c>
      <c r="AW392" s="15">
        <f t="shared" si="653"/>
        <v>13.799999999999999</v>
      </c>
      <c r="AX392" s="15">
        <f t="shared" si="654"/>
        <v>0.27</v>
      </c>
      <c r="AY392" s="15">
        <f t="shared" si="655"/>
        <v>0</v>
      </c>
      <c r="AZ392" s="15">
        <f t="shared" si="656"/>
        <v>0.24500000000000002</v>
      </c>
      <c r="BA392" s="15">
        <f t="shared" si="657"/>
        <v>0.24500000000000002</v>
      </c>
      <c r="BB392" s="15">
        <f t="shared" si="658"/>
        <v>2.8699999999999997</v>
      </c>
      <c r="BC392" s="15">
        <f t="shared" si="659"/>
        <v>16.100000000000001</v>
      </c>
      <c r="BD392" s="15">
        <f t="shared" si="660"/>
        <v>0.315</v>
      </c>
      <c r="BE392" s="15">
        <f t="shared" si="661"/>
        <v>0</v>
      </c>
      <c r="BF392" s="15">
        <f t="shared" si="662"/>
        <v>0.28000000000000003</v>
      </c>
      <c r="BG392" s="15">
        <f t="shared" si="663"/>
        <v>0.28000000000000003</v>
      </c>
      <c r="BH392" s="15">
        <f t="shared" si="664"/>
        <v>3.2799999999999994</v>
      </c>
      <c r="BI392" s="15">
        <f t="shared" si="665"/>
        <v>18.399999999999999</v>
      </c>
      <c r="BJ392" s="50">
        <f t="shared" si="666"/>
        <v>0.36</v>
      </c>
    </row>
    <row r="393" spans="1:62" s="7" customFormat="1" ht="34.5" customHeight="1" x14ac:dyDescent="0.3">
      <c r="A393" s="49" t="s">
        <v>87</v>
      </c>
      <c r="B393" s="26">
        <v>17</v>
      </c>
      <c r="C393" s="23">
        <v>35</v>
      </c>
      <c r="D393" s="23">
        <v>50</v>
      </c>
      <c r="E393" s="23">
        <v>50</v>
      </c>
      <c r="F393" s="26">
        <v>35</v>
      </c>
      <c r="G393" s="27">
        <v>266</v>
      </c>
      <c r="H393" s="14">
        <f t="shared" si="668"/>
        <v>266</v>
      </c>
      <c r="I393" s="14">
        <f t="shared" si="669"/>
        <v>380</v>
      </c>
      <c r="J393" s="14">
        <f t="shared" si="670"/>
        <v>380</v>
      </c>
      <c r="K393" s="27">
        <v>14.9</v>
      </c>
      <c r="L393" s="27">
        <v>22.9</v>
      </c>
      <c r="M393" s="27">
        <v>0</v>
      </c>
      <c r="N393" s="14">
        <f t="shared" si="671"/>
        <v>14.9</v>
      </c>
      <c r="O393" s="14">
        <f t="shared" si="672"/>
        <v>22.9</v>
      </c>
      <c r="P393" s="14">
        <f t="shared" si="673"/>
        <v>0</v>
      </c>
      <c r="Q393" s="14">
        <f t="shared" si="674"/>
        <v>21.285714285714285</v>
      </c>
      <c r="R393" s="14">
        <f t="shared" si="675"/>
        <v>32.714285714285715</v>
      </c>
      <c r="S393" s="14">
        <f t="shared" si="676"/>
        <v>0</v>
      </c>
      <c r="T393" s="14">
        <f t="shared" si="677"/>
        <v>21.285714285714285</v>
      </c>
      <c r="U393" s="14">
        <f t="shared" si="678"/>
        <v>32.714285714285715</v>
      </c>
      <c r="V393" s="14">
        <f t="shared" si="679"/>
        <v>0</v>
      </c>
      <c r="W393" s="28">
        <v>22</v>
      </c>
      <c r="X393" s="28">
        <v>35</v>
      </c>
      <c r="Y393" s="28">
        <v>268</v>
      </c>
      <c r="Z393" s="28">
        <v>2.6</v>
      </c>
      <c r="AA393" s="15">
        <f>W393/100*C393</f>
        <v>7.7</v>
      </c>
      <c r="AB393" s="15">
        <f>X393/100*C393</f>
        <v>12.25</v>
      </c>
      <c r="AC393" s="15">
        <f>Y393/100*C393</f>
        <v>93.800000000000011</v>
      </c>
      <c r="AD393" s="15">
        <f>Z393/100*C393</f>
        <v>0.91</v>
      </c>
      <c r="AE393" s="15">
        <f>W393/100*D393</f>
        <v>11</v>
      </c>
      <c r="AF393" s="15">
        <f>X393/100*D393</f>
        <v>17.5</v>
      </c>
      <c r="AG393" s="15">
        <f>Y393/100*D393</f>
        <v>134</v>
      </c>
      <c r="AH393" s="15">
        <f>Z393/100*D393</f>
        <v>1.3</v>
      </c>
      <c r="AI393" s="15">
        <f>W393/100*E393</f>
        <v>11</v>
      </c>
      <c r="AJ393" s="15">
        <f>X393/100*E393</f>
        <v>17.5</v>
      </c>
      <c r="AK393" s="15">
        <f>Y393/100*E393</f>
        <v>134</v>
      </c>
      <c r="AL393" s="15">
        <f>Z393/100*E393</f>
        <v>1.3</v>
      </c>
      <c r="AM393" s="28">
        <v>0</v>
      </c>
      <c r="AN393" s="28">
        <v>0</v>
      </c>
      <c r="AO393" s="28">
        <v>0</v>
      </c>
      <c r="AP393" s="28">
        <v>0</v>
      </c>
      <c r="AQ393" s="28">
        <v>0</v>
      </c>
      <c r="AR393" s="28">
        <v>0</v>
      </c>
      <c r="AS393" s="15">
        <f>AM393/100*C393</f>
        <v>0</v>
      </c>
      <c r="AT393" s="15">
        <f>AN393/100*C393</f>
        <v>0</v>
      </c>
      <c r="AU393" s="15">
        <f>AO393/100*C393</f>
        <v>0</v>
      </c>
      <c r="AV393" s="15">
        <f>AP393/100*C393</f>
        <v>0</v>
      </c>
      <c r="AW393" s="15">
        <f>AQ393/100*C393</f>
        <v>0</v>
      </c>
      <c r="AX393" s="15">
        <f>AR393/100*C393</f>
        <v>0</v>
      </c>
      <c r="AY393" s="15">
        <f>AM393/100*D393</f>
        <v>0</v>
      </c>
      <c r="AZ393" s="15">
        <f>AN393/100*D393</f>
        <v>0</v>
      </c>
      <c r="BA393" s="15">
        <f>AO393/100*D393</f>
        <v>0</v>
      </c>
      <c r="BB393" s="15">
        <f>AP393/100*D393</f>
        <v>0</v>
      </c>
      <c r="BC393" s="15">
        <f>AQ393/100*D393</f>
        <v>0</v>
      </c>
      <c r="BD393" s="15">
        <f>AR393/100*D393</f>
        <v>0</v>
      </c>
      <c r="BE393" s="15">
        <f>AM393/100*E393</f>
        <v>0</v>
      </c>
      <c r="BF393" s="15">
        <f>AN393/100*E393</f>
        <v>0</v>
      </c>
      <c r="BG393" s="15">
        <f>AO393/100*E393</f>
        <v>0</v>
      </c>
      <c r="BH393" s="15">
        <f>AP393/100*E393</f>
        <v>0</v>
      </c>
      <c r="BI393" s="15">
        <f>AQ393/100*E393</f>
        <v>0</v>
      </c>
      <c r="BJ393" s="50">
        <f>AR393/100*E393</f>
        <v>0</v>
      </c>
    </row>
    <row r="394" spans="1:62" s="7" customFormat="1" ht="32.25" customHeight="1" x14ac:dyDescent="0.3">
      <c r="A394" s="49" t="s">
        <v>190</v>
      </c>
      <c r="B394" s="26">
        <v>97</v>
      </c>
      <c r="C394" s="23">
        <v>350</v>
      </c>
      <c r="D394" s="23">
        <v>400</v>
      </c>
      <c r="E394" s="23">
        <v>400</v>
      </c>
      <c r="F394" s="26">
        <v>350</v>
      </c>
      <c r="G394" s="27">
        <v>722</v>
      </c>
      <c r="H394" s="14">
        <f t="shared" si="668"/>
        <v>722</v>
      </c>
      <c r="I394" s="14">
        <f t="shared" si="669"/>
        <v>825.14285714285711</v>
      </c>
      <c r="J394" s="14">
        <f t="shared" si="670"/>
        <v>825.14285714285711</v>
      </c>
      <c r="K394" s="27">
        <v>34.299999999999997</v>
      </c>
      <c r="L394" s="27">
        <v>34.799999999999997</v>
      </c>
      <c r="M394" s="27">
        <v>66</v>
      </c>
      <c r="N394" s="14">
        <f t="shared" si="671"/>
        <v>34.299999999999997</v>
      </c>
      <c r="O394" s="14">
        <f t="shared" si="672"/>
        <v>34.799999999999997</v>
      </c>
      <c r="P394" s="14">
        <f t="shared" si="673"/>
        <v>66</v>
      </c>
      <c r="Q394" s="14">
        <f t="shared" si="674"/>
        <v>39.199999999999996</v>
      </c>
      <c r="R394" s="14">
        <f t="shared" si="675"/>
        <v>39.771428571428572</v>
      </c>
      <c r="S394" s="14">
        <f t="shared" si="676"/>
        <v>75.428571428571431</v>
      </c>
      <c r="T394" s="14">
        <f t="shared" si="677"/>
        <v>39.199999999999996</v>
      </c>
      <c r="U394" s="14">
        <f t="shared" si="678"/>
        <v>39.771428571428572</v>
      </c>
      <c r="V394" s="14">
        <f t="shared" si="679"/>
        <v>75.428571428571431</v>
      </c>
      <c r="W394" s="28">
        <v>9.5</v>
      </c>
      <c r="X394" s="28">
        <v>29.8</v>
      </c>
      <c r="Y394" s="28">
        <v>0</v>
      </c>
      <c r="Z394" s="28">
        <v>1.48</v>
      </c>
      <c r="AA394" s="15">
        <f t="shared" si="637"/>
        <v>33.25</v>
      </c>
      <c r="AB394" s="15">
        <f t="shared" si="638"/>
        <v>104.3</v>
      </c>
      <c r="AC394" s="15">
        <f t="shared" si="639"/>
        <v>0</v>
      </c>
      <c r="AD394" s="15">
        <f t="shared" si="640"/>
        <v>5.1800000000000006</v>
      </c>
      <c r="AE394" s="15">
        <f t="shared" si="641"/>
        <v>38</v>
      </c>
      <c r="AF394" s="15">
        <f t="shared" si="642"/>
        <v>119.19999999999999</v>
      </c>
      <c r="AG394" s="15">
        <f t="shared" si="643"/>
        <v>0</v>
      </c>
      <c r="AH394" s="15">
        <f t="shared" si="644"/>
        <v>5.92</v>
      </c>
      <c r="AI394" s="15">
        <f t="shared" si="645"/>
        <v>38</v>
      </c>
      <c r="AJ394" s="15">
        <f t="shared" si="646"/>
        <v>119.19999999999999</v>
      </c>
      <c r="AK394" s="15">
        <f t="shared" si="647"/>
        <v>0</v>
      </c>
      <c r="AL394" s="15">
        <f t="shared" si="648"/>
        <v>5.92</v>
      </c>
      <c r="AM394" s="28">
        <v>0</v>
      </c>
      <c r="AN394" s="28">
        <v>0.03</v>
      </c>
      <c r="AO394" s="28">
        <v>7.0000000000000007E-2</v>
      </c>
      <c r="AP394" s="28">
        <v>0</v>
      </c>
      <c r="AQ394" s="28">
        <v>0.24</v>
      </c>
      <c r="AR394" s="28">
        <v>0</v>
      </c>
      <c r="AS394" s="15">
        <f t="shared" si="649"/>
        <v>0</v>
      </c>
      <c r="AT394" s="15">
        <f t="shared" si="650"/>
        <v>0.105</v>
      </c>
      <c r="AU394" s="15">
        <f t="shared" si="651"/>
        <v>0.24500000000000002</v>
      </c>
      <c r="AV394" s="15">
        <f t="shared" si="652"/>
        <v>0</v>
      </c>
      <c r="AW394" s="15">
        <f t="shared" si="653"/>
        <v>0.84</v>
      </c>
      <c r="AX394" s="15">
        <f t="shared" si="654"/>
        <v>0</v>
      </c>
      <c r="AY394" s="15">
        <f t="shared" si="655"/>
        <v>0</v>
      </c>
      <c r="AZ394" s="15">
        <f t="shared" si="656"/>
        <v>0.12</v>
      </c>
      <c r="BA394" s="15">
        <f t="shared" si="657"/>
        <v>0.28000000000000003</v>
      </c>
      <c r="BB394" s="15">
        <f t="shared" si="658"/>
        <v>0</v>
      </c>
      <c r="BC394" s="15">
        <f t="shared" si="659"/>
        <v>0.96</v>
      </c>
      <c r="BD394" s="15">
        <f t="shared" si="660"/>
        <v>0</v>
      </c>
      <c r="BE394" s="15">
        <f t="shared" si="661"/>
        <v>0</v>
      </c>
      <c r="BF394" s="15">
        <f t="shared" si="662"/>
        <v>0.12</v>
      </c>
      <c r="BG394" s="15">
        <f t="shared" si="663"/>
        <v>0.28000000000000003</v>
      </c>
      <c r="BH394" s="15">
        <f t="shared" si="664"/>
        <v>0</v>
      </c>
      <c r="BI394" s="15">
        <f t="shared" si="665"/>
        <v>0.96</v>
      </c>
      <c r="BJ394" s="50">
        <f t="shared" si="666"/>
        <v>0</v>
      </c>
    </row>
    <row r="395" spans="1:62" s="7" customFormat="1" ht="34.5" customHeight="1" x14ac:dyDescent="0.3">
      <c r="A395" s="49" t="s">
        <v>191</v>
      </c>
      <c r="B395" s="26">
        <v>8</v>
      </c>
      <c r="C395" s="23">
        <v>100</v>
      </c>
      <c r="D395" s="23">
        <v>150</v>
      </c>
      <c r="E395" s="23">
        <v>200</v>
      </c>
      <c r="F395" s="26">
        <v>100</v>
      </c>
      <c r="G395" s="27">
        <v>124</v>
      </c>
      <c r="H395" s="14">
        <f t="shared" si="668"/>
        <v>124</v>
      </c>
      <c r="I395" s="14">
        <f t="shared" si="669"/>
        <v>186</v>
      </c>
      <c r="J395" s="14">
        <f t="shared" si="670"/>
        <v>248</v>
      </c>
      <c r="K395" s="27">
        <v>1.6</v>
      </c>
      <c r="L395" s="27">
        <v>9</v>
      </c>
      <c r="M395" s="27">
        <v>9.1</v>
      </c>
      <c r="N395" s="14">
        <f t="shared" si="671"/>
        <v>1.6</v>
      </c>
      <c r="O395" s="14">
        <f t="shared" si="672"/>
        <v>9</v>
      </c>
      <c r="P395" s="14">
        <f t="shared" si="673"/>
        <v>9.1</v>
      </c>
      <c r="Q395" s="14">
        <f t="shared" si="674"/>
        <v>2.4</v>
      </c>
      <c r="R395" s="14">
        <f t="shared" si="675"/>
        <v>13.5</v>
      </c>
      <c r="S395" s="14">
        <f t="shared" si="676"/>
        <v>13.65</v>
      </c>
      <c r="T395" s="14">
        <f t="shared" si="677"/>
        <v>3.2</v>
      </c>
      <c r="U395" s="14">
        <f t="shared" si="678"/>
        <v>18</v>
      </c>
      <c r="V395" s="14">
        <f t="shared" si="679"/>
        <v>18.2</v>
      </c>
      <c r="W395" s="28">
        <v>45.72</v>
      </c>
      <c r="X395" s="28">
        <v>17.329999999999998</v>
      </c>
      <c r="Y395" s="28">
        <v>31.46</v>
      </c>
      <c r="Z395" s="28">
        <v>0.61</v>
      </c>
      <c r="AA395" s="15">
        <f t="shared" si="637"/>
        <v>45.72</v>
      </c>
      <c r="AB395" s="15">
        <f t="shared" si="638"/>
        <v>17.329999999999998</v>
      </c>
      <c r="AC395" s="15">
        <f t="shared" si="639"/>
        <v>31.46</v>
      </c>
      <c r="AD395" s="15">
        <f t="shared" si="640"/>
        <v>0.61</v>
      </c>
      <c r="AE395" s="15">
        <f t="shared" si="641"/>
        <v>68.58</v>
      </c>
      <c r="AF395" s="15">
        <f t="shared" si="642"/>
        <v>25.994999999999997</v>
      </c>
      <c r="AG395" s="15">
        <f t="shared" si="643"/>
        <v>47.19</v>
      </c>
      <c r="AH395" s="15">
        <f t="shared" si="644"/>
        <v>0.91499999999999992</v>
      </c>
      <c r="AI395" s="15">
        <f t="shared" si="645"/>
        <v>91.44</v>
      </c>
      <c r="AJ395" s="15">
        <f t="shared" si="646"/>
        <v>34.659999999999997</v>
      </c>
      <c r="AK395" s="15">
        <f t="shared" si="647"/>
        <v>62.92</v>
      </c>
      <c r="AL395" s="15">
        <f t="shared" si="648"/>
        <v>1.22</v>
      </c>
      <c r="AM395" s="28">
        <v>0</v>
      </c>
      <c r="AN395" s="28">
        <v>0.03</v>
      </c>
      <c r="AO395" s="28">
        <v>0.04</v>
      </c>
      <c r="AP395" s="28">
        <v>0.67</v>
      </c>
      <c r="AQ395" s="28">
        <v>26.7</v>
      </c>
      <c r="AR395" s="28">
        <v>1.88</v>
      </c>
      <c r="AS395" s="15">
        <f t="shared" si="649"/>
        <v>0</v>
      </c>
      <c r="AT395" s="15">
        <f t="shared" si="650"/>
        <v>0.03</v>
      </c>
      <c r="AU395" s="15">
        <f t="shared" si="651"/>
        <v>0.04</v>
      </c>
      <c r="AV395" s="15">
        <f t="shared" si="652"/>
        <v>0.67</v>
      </c>
      <c r="AW395" s="15">
        <f t="shared" si="653"/>
        <v>26.700000000000003</v>
      </c>
      <c r="AX395" s="15">
        <f t="shared" si="654"/>
        <v>1.8799999999999997</v>
      </c>
      <c r="AY395" s="15">
        <f t="shared" si="655"/>
        <v>0</v>
      </c>
      <c r="AZ395" s="15">
        <f t="shared" si="656"/>
        <v>4.4999999999999998E-2</v>
      </c>
      <c r="BA395" s="15">
        <f t="shared" si="657"/>
        <v>6.0000000000000005E-2</v>
      </c>
      <c r="BB395" s="15">
        <f t="shared" si="658"/>
        <v>1.0050000000000001</v>
      </c>
      <c r="BC395" s="15">
        <f t="shared" si="659"/>
        <v>40.050000000000004</v>
      </c>
      <c r="BD395" s="15">
        <f t="shared" si="660"/>
        <v>2.8199999999999994</v>
      </c>
      <c r="BE395" s="15">
        <f t="shared" si="661"/>
        <v>0</v>
      </c>
      <c r="BF395" s="15">
        <f t="shared" si="662"/>
        <v>0.06</v>
      </c>
      <c r="BG395" s="15">
        <f t="shared" si="663"/>
        <v>0.08</v>
      </c>
      <c r="BH395" s="15">
        <f t="shared" si="664"/>
        <v>1.34</v>
      </c>
      <c r="BI395" s="15">
        <f t="shared" si="665"/>
        <v>53.400000000000006</v>
      </c>
      <c r="BJ395" s="50">
        <f t="shared" si="666"/>
        <v>3.7599999999999993</v>
      </c>
    </row>
    <row r="396" spans="1:62" s="7" customFormat="1" x14ac:dyDescent="0.3">
      <c r="A396" s="49" t="s">
        <v>43</v>
      </c>
      <c r="B396" s="26" t="s">
        <v>72</v>
      </c>
      <c r="C396" s="23">
        <v>50</v>
      </c>
      <c r="D396" s="23">
        <v>50</v>
      </c>
      <c r="E396" s="23">
        <v>50</v>
      </c>
      <c r="F396" s="26">
        <v>50</v>
      </c>
      <c r="G396" s="30">
        <v>127</v>
      </c>
      <c r="H396" s="14">
        <f t="shared" si="668"/>
        <v>127</v>
      </c>
      <c r="I396" s="14">
        <f t="shared" si="669"/>
        <v>127</v>
      </c>
      <c r="J396" s="14">
        <f t="shared" si="670"/>
        <v>127</v>
      </c>
      <c r="K396" s="30">
        <v>3.88</v>
      </c>
      <c r="L396" s="30">
        <v>1</v>
      </c>
      <c r="M396" s="30">
        <v>26.5</v>
      </c>
      <c r="N396" s="14">
        <f t="shared" si="671"/>
        <v>3.88</v>
      </c>
      <c r="O396" s="14">
        <f t="shared" si="672"/>
        <v>1</v>
      </c>
      <c r="P396" s="14">
        <f t="shared" si="673"/>
        <v>26.5</v>
      </c>
      <c r="Q396" s="14">
        <f t="shared" si="674"/>
        <v>3.88</v>
      </c>
      <c r="R396" s="14">
        <f t="shared" si="675"/>
        <v>1</v>
      </c>
      <c r="S396" s="14">
        <f t="shared" si="676"/>
        <v>26.5</v>
      </c>
      <c r="T396" s="14">
        <f t="shared" si="677"/>
        <v>3.88</v>
      </c>
      <c r="U396" s="14">
        <f t="shared" si="678"/>
        <v>1</v>
      </c>
      <c r="V396" s="14">
        <f t="shared" si="679"/>
        <v>26.5</v>
      </c>
      <c r="W396" s="28">
        <v>148.1</v>
      </c>
      <c r="X396" s="28">
        <v>16</v>
      </c>
      <c r="Y396" s="28">
        <v>52.77</v>
      </c>
      <c r="Z396" s="28">
        <v>2.4</v>
      </c>
      <c r="AA396" s="15">
        <f t="shared" si="637"/>
        <v>74.05</v>
      </c>
      <c r="AB396" s="15">
        <f t="shared" si="638"/>
        <v>8</v>
      </c>
      <c r="AC396" s="15">
        <f t="shared" si="639"/>
        <v>26.385000000000002</v>
      </c>
      <c r="AD396" s="15">
        <f t="shared" si="640"/>
        <v>1.2</v>
      </c>
      <c r="AE396" s="15">
        <f t="shared" si="641"/>
        <v>74.05</v>
      </c>
      <c r="AF396" s="15">
        <f t="shared" si="642"/>
        <v>8</v>
      </c>
      <c r="AG396" s="15">
        <f t="shared" si="643"/>
        <v>26.385000000000002</v>
      </c>
      <c r="AH396" s="15">
        <f t="shared" si="644"/>
        <v>1.2</v>
      </c>
      <c r="AI396" s="15">
        <f t="shared" si="645"/>
        <v>74.05</v>
      </c>
      <c r="AJ396" s="15">
        <f t="shared" si="646"/>
        <v>8</v>
      </c>
      <c r="AK396" s="15">
        <f t="shared" si="647"/>
        <v>26.385000000000002</v>
      </c>
      <c r="AL396" s="15">
        <f t="shared" si="648"/>
        <v>1.2</v>
      </c>
      <c r="AM396" s="28">
        <v>0</v>
      </c>
      <c r="AN396" s="28">
        <v>0.34</v>
      </c>
      <c r="AO396" s="28">
        <v>0.2</v>
      </c>
      <c r="AP396" s="28">
        <v>2.5</v>
      </c>
      <c r="AQ396" s="28">
        <v>0</v>
      </c>
      <c r="AR396" s="28">
        <v>1.5</v>
      </c>
      <c r="AS396" s="15">
        <f t="shared" si="649"/>
        <v>0</v>
      </c>
      <c r="AT396" s="15">
        <f t="shared" si="650"/>
        <v>0.17</v>
      </c>
      <c r="AU396" s="15">
        <f t="shared" si="651"/>
        <v>0.1</v>
      </c>
      <c r="AV396" s="15">
        <f t="shared" si="652"/>
        <v>1.25</v>
      </c>
      <c r="AW396" s="15">
        <f t="shared" si="653"/>
        <v>0</v>
      </c>
      <c r="AX396" s="15">
        <f t="shared" si="654"/>
        <v>0.75</v>
      </c>
      <c r="AY396" s="15">
        <f t="shared" si="655"/>
        <v>0</v>
      </c>
      <c r="AZ396" s="15">
        <f t="shared" si="656"/>
        <v>0.17</v>
      </c>
      <c r="BA396" s="15">
        <f t="shared" si="657"/>
        <v>0.1</v>
      </c>
      <c r="BB396" s="15">
        <f t="shared" si="658"/>
        <v>1.25</v>
      </c>
      <c r="BC396" s="15">
        <f t="shared" si="659"/>
        <v>0</v>
      </c>
      <c r="BD396" s="15">
        <f t="shared" si="660"/>
        <v>0.75</v>
      </c>
      <c r="BE396" s="15">
        <f t="shared" si="661"/>
        <v>0</v>
      </c>
      <c r="BF396" s="15">
        <f t="shared" si="662"/>
        <v>0.17</v>
      </c>
      <c r="BG396" s="15">
        <f t="shared" si="663"/>
        <v>0.1</v>
      </c>
      <c r="BH396" s="15">
        <f t="shared" si="664"/>
        <v>1.25</v>
      </c>
      <c r="BI396" s="15">
        <f t="shared" si="665"/>
        <v>0</v>
      </c>
      <c r="BJ396" s="50">
        <f t="shared" si="666"/>
        <v>0.75</v>
      </c>
    </row>
    <row r="397" spans="1:62" s="7" customFormat="1" x14ac:dyDescent="0.3">
      <c r="A397" s="49" t="s">
        <v>123</v>
      </c>
      <c r="B397" s="26">
        <v>282</v>
      </c>
      <c r="C397" s="23">
        <v>200</v>
      </c>
      <c r="D397" s="23">
        <v>200</v>
      </c>
      <c r="E397" s="23">
        <v>200</v>
      </c>
      <c r="F397" s="26">
        <v>200</v>
      </c>
      <c r="G397" s="27">
        <v>68</v>
      </c>
      <c r="H397" s="14">
        <f t="shared" si="668"/>
        <v>68</v>
      </c>
      <c r="I397" s="14">
        <f t="shared" si="669"/>
        <v>68</v>
      </c>
      <c r="J397" s="14">
        <f t="shared" si="670"/>
        <v>68</v>
      </c>
      <c r="K397" s="27">
        <v>0.2</v>
      </c>
      <c r="L397" s="27">
        <v>0.1</v>
      </c>
      <c r="M397" s="27">
        <v>17.2</v>
      </c>
      <c r="N397" s="14">
        <f t="shared" si="671"/>
        <v>0.2</v>
      </c>
      <c r="O397" s="14">
        <f t="shared" si="672"/>
        <v>0.1</v>
      </c>
      <c r="P397" s="14">
        <f t="shared" si="673"/>
        <v>17.2</v>
      </c>
      <c r="Q397" s="14">
        <f t="shared" si="674"/>
        <v>0.2</v>
      </c>
      <c r="R397" s="14">
        <f t="shared" si="675"/>
        <v>0.1</v>
      </c>
      <c r="S397" s="14">
        <f t="shared" si="676"/>
        <v>17.2</v>
      </c>
      <c r="T397" s="14">
        <f t="shared" si="677"/>
        <v>0.2</v>
      </c>
      <c r="U397" s="14">
        <f t="shared" si="678"/>
        <v>0.1</v>
      </c>
      <c r="V397" s="14">
        <f t="shared" si="679"/>
        <v>17.2</v>
      </c>
      <c r="W397" s="28">
        <v>3.71</v>
      </c>
      <c r="X397" s="28">
        <v>1.35</v>
      </c>
      <c r="Y397" s="28">
        <v>1.1000000000000001</v>
      </c>
      <c r="Z397" s="28">
        <v>0.23</v>
      </c>
      <c r="AA397" s="15">
        <f t="shared" si="637"/>
        <v>7.42</v>
      </c>
      <c r="AB397" s="15">
        <f t="shared" si="638"/>
        <v>2.7</v>
      </c>
      <c r="AC397" s="15">
        <f t="shared" si="639"/>
        <v>2.2000000000000002</v>
      </c>
      <c r="AD397" s="15">
        <f t="shared" si="640"/>
        <v>0.45999999999999996</v>
      </c>
      <c r="AE397" s="15">
        <f t="shared" si="641"/>
        <v>7.42</v>
      </c>
      <c r="AF397" s="15">
        <f t="shared" si="642"/>
        <v>2.7</v>
      </c>
      <c r="AG397" s="15">
        <f t="shared" si="643"/>
        <v>2.2000000000000002</v>
      </c>
      <c r="AH397" s="15">
        <f t="shared" si="644"/>
        <v>0.45999999999999996</v>
      </c>
      <c r="AI397" s="15">
        <f t="shared" si="645"/>
        <v>7.42</v>
      </c>
      <c r="AJ397" s="15">
        <f t="shared" si="646"/>
        <v>2.7</v>
      </c>
      <c r="AK397" s="15">
        <f t="shared" si="647"/>
        <v>2.2000000000000002</v>
      </c>
      <c r="AL397" s="15">
        <f t="shared" si="648"/>
        <v>0.45999999999999996</v>
      </c>
      <c r="AM397" s="28">
        <v>0.02</v>
      </c>
      <c r="AN397" s="28">
        <v>0.06</v>
      </c>
      <c r="AO397" s="28">
        <v>0.06</v>
      </c>
      <c r="AP397" s="28">
        <v>0.65</v>
      </c>
      <c r="AQ397" s="28">
        <v>5.07</v>
      </c>
      <c r="AR397" s="28">
        <v>0.52</v>
      </c>
      <c r="AS397" s="15">
        <f t="shared" si="649"/>
        <v>0.04</v>
      </c>
      <c r="AT397" s="15">
        <f t="shared" si="650"/>
        <v>0.12</v>
      </c>
      <c r="AU397" s="15">
        <f t="shared" si="651"/>
        <v>0.12</v>
      </c>
      <c r="AV397" s="15">
        <f t="shared" si="652"/>
        <v>1.3</v>
      </c>
      <c r="AW397" s="15">
        <f t="shared" si="653"/>
        <v>10.14</v>
      </c>
      <c r="AX397" s="15">
        <f t="shared" si="654"/>
        <v>1.04</v>
      </c>
      <c r="AY397" s="15">
        <f t="shared" si="655"/>
        <v>0.04</v>
      </c>
      <c r="AZ397" s="15">
        <f t="shared" si="656"/>
        <v>0.12</v>
      </c>
      <c r="BA397" s="15">
        <f t="shared" si="657"/>
        <v>0.12</v>
      </c>
      <c r="BB397" s="15">
        <f t="shared" si="658"/>
        <v>1.3</v>
      </c>
      <c r="BC397" s="15">
        <f t="shared" si="659"/>
        <v>10.14</v>
      </c>
      <c r="BD397" s="15">
        <f t="shared" si="660"/>
        <v>1.04</v>
      </c>
      <c r="BE397" s="15">
        <f t="shared" si="661"/>
        <v>0.04</v>
      </c>
      <c r="BF397" s="15">
        <f t="shared" si="662"/>
        <v>0.12</v>
      </c>
      <c r="BG397" s="15">
        <f t="shared" si="663"/>
        <v>0.12</v>
      </c>
      <c r="BH397" s="15">
        <f t="shared" si="664"/>
        <v>1.3</v>
      </c>
      <c r="BI397" s="15">
        <f t="shared" si="665"/>
        <v>10.14</v>
      </c>
      <c r="BJ397" s="50">
        <f t="shared" si="666"/>
        <v>1.04</v>
      </c>
    </row>
    <row r="398" spans="1:62" s="9" customFormat="1" x14ac:dyDescent="0.3">
      <c r="A398" s="145" t="s">
        <v>185</v>
      </c>
      <c r="B398" s="150"/>
      <c r="C398" s="150"/>
      <c r="D398" s="150"/>
      <c r="E398" s="150"/>
      <c r="F398" s="150"/>
      <c r="G398" s="77">
        <f>SUM(G392:G397)</f>
        <v>1364</v>
      </c>
      <c r="H398" s="77">
        <f t="shared" ref="H398:BJ398" si="680">SUM(H392:H397)</f>
        <v>1478</v>
      </c>
      <c r="I398" s="77">
        <f t="shared" si="680"/>
        <v>1785.6428571428571</v>
      </c>
      <c r="J398" s="77">
        <f t="shared" si="680"/>
        <v>1876.1428571428571</v>
      </c>
      <c r="K398" s="77">
        <f t="shared" si="680"/>
        <v>57.080000000000005</v>
      </c>
      <c r="L398" s="77">
        <f t="shared" si="680"/>
        <v>69.699999999999989</v>
      </c>
      <c r="M398" s="77">
        <f t="shared" si="680"/>
        <v>126.5</v>
      </c>
      <c r="N398" s="77">
        <f t="shared" si="680"/>
        <v>61.480000000000004</v>
      </c>
      <c r="O398" s="77">
        <f t="shared" si="680"/>
        <v>73.499999999999986</v>
      </c>
      <c r="P398" s="77">
        <f t="shared" si="680"/>
        <v>141.89999999999998</v>
      </c>
      <c r="Q398" s="77">
        <f t="shared" si="680"/>
        <v>74.665714285714287</v>
      </c>
      <c r="R398" s="77">
        <f t="shared" si="680"/>
        <v>93.73571428571428</v>
      </c>
      <c r="S398" s="77">
        <f t="shared" si="680"/>
        <v>159.72857142857143</v>
      </c>
      <c r="T398" s="77">
        <f t="shared" si="680"/>
        <v>76.565714285714279</v>
      </c>
      <c r="U398" s="77">
        <f t="shared" si="680"/>
        <v>99.185714285714283</v>
      </c>
      <c r="V398" s="77">
        <f t="shared" si="680"/>
        <v>168.12857142857143</v>
      </c>
      <c r="W398" s="77">
        <f t="shared" si="680"/>
        <v>237.39000000000001</v>
      </c>
      <c r="X398" s="77">
        <f t="shared" si="680"/>
        <v>113.55999999999999</v>
      </c>
      <c r="Y398" s="77">
        <f t="shared" si="680"/>
        <v>406.22999999999996</v>
      </c>
      <c r="Z398" s="77">
        <f t="shared" si="680"/>
        <v>8.92</v>
      </c>
      <c r="AA398" s="77">
        <f t="shared" si="680"/>
        <v>193.22</v>
      </c>
      <c r="AB398" s="77">
        <f t="shared" si="680"/>
        <v>186.82</v>
      </c>
      <c r="AC398" s="77">
        <f t="shared" si="680"/>
        <v>312.54500000000002</v>
      </c>
      <c r="AD398" s="77">
        <f t="shared" si="680"/>
        <v>13.16</v>
      </c>
      <c r="AE398" s="77">
        <f t="shared" si="680"/>
        <v>228.30999999999997</v>
      </c>
      <c r="AF398" s="77">
        <f t="shared" si="680"/>
        <v>222.67499999999998</v>
      </c>
      <c r="AG398" s="77">
        <f t="shared" si="680"/>
        <v>394.92499999999995</v>
      </c>
      <c r="AH398" s="77">
        <f t="shared" si="680"/>
        <v>15.395</v>
      </c>
      <c r="AI398" s="77">
        <f t="shared" si="680"/>
        <v>255.35</v>
      </c>
      <c r="AJ398" s="77">
        <f t="shared" si="680"/>
        <v>238.37999999999997</v>
      </c>
      <c r="AK398" s="77">
        <f t="shared" si="680"/>
        <v>437.10500000000002</v>
      </c>
      <c r="AL398" s="77">
        <f t="shared" si="680"/>
        <v>16.500000000000004</v>
      </c>
      <c r="AM398" s="77">
        <f t="shared" si="680"/>
        <v>0.02</v>
      </c>
      <c r="AN398" s="77">
        <f t="shared" si="680"/>
        <v>0.53</v>
      </c>
      <c r="AO398" s="77">
        <f t="shared" si="680"/>
        <v>0.44</v>
      </c>
      <c r="AP398" s="77">
        <f t="shared" si="680"/>
        <v>4.6400000000000006</v>
      </c>
      <c r="AQ398" s="77">
        <f t="shared" si="680"/>
        <v>36.61</v>
      </c>
      <c r="AR398" s="77">
        <f t="shared" si="680"/>
        <v>3.9899999999999998</v>
      </c>
      <c r="AS398" s="77">
        <f t="shared" si="680"/>
        <v>0.04</v>
      </c>
      <c r="AT398" s="77">
        <f t="shared" si="680"/>
        <v>0.63500000000000001</v>
      </c>
      <c r="AU398" s="77">
        <f t="shared" si="680"/>
        <v>0.71500000000000008</v>
      </c>
      <c r="AV398" s="77">
        <f t="shared" si="680"/>
        <v>5.6799999999999988</v>
      </c>
      <c r="AW398" s="77">
        <f t="shared" si="680"/>
        <v>51.480000000000004</v>
      </c>
      <c r="AX398" s="77">
        <f t="shared" si="680"/>
        <v>3.9399999999999995</v>
      </c>
      <c r="AY398" s="77">
        <f t="shared" si="680"/>
        <v>0.04</v>
      </c>
      <c r="AZ398" s="77">
        <f t="shared" si="680"/>
        <v>0.7</v>
      </c>
      <c r="BA398" s="77">
        <f t="shared" si="680"/>
        <v>0.80500000000000005</v>
      </c>
      <c r="BB398" s="77">
        <f t="shared" si="680"/>
        <v>6.4249999999999998</v>
      </c>
      <c r="BC398" s="77">
        <f t="shared" si="680"/>
        <v>67.25</v>
      </c>
      <c r="BD398" s="77">
        <f t="shared" si="680"/>
        <v>4.9249999999999989</v>
      </c>
      <c r="BE398" s="77">
        <f t="shared" si="680"/>
        <v>0.04</v>
      </c>
      <c r="BF398" s="77">
        <f t="shared" si="680"/>
        <v>0.75</v>
      </c>
      <c r="BG398" s="77">
        <f t="shared" si="680"/>
        <v>0.86</v>
      </c>
      <c r="BH398" s="77">
        <f t="shared" si="680"/>
        <v>7.169999999999999</v>
      </c>
      <c r="BI398" s="77">
        <f t="shared" si="680"/>
        <v>82.9</v>
      </c>
      <c r="BJ398" s="52">
        <f t="shared" si="680"/>
        <v>5.9099999999999993</v>
      </c>
    </row>
    <row r="399" spans="1:62" s="7" customFormat="1" ht="30" customHeight="1" x14ac:dyDescent="0.3">
      <c r="A399" s="49" t="s">
        <v>192</v>
      </c>
      <c r="B399" s="26" t="s">
        <v>193</v>
      </c>
      <c r="C399" s="23">
        <v>200</v>
      </c>
      <c r="D399" s="23">
        <v>200</v>
      </c>
      <c r="E399" s="23">
        <v>100</v>
      </c>
      <c r="F399" s="26">
        <v>100</v>
      </c>
      <c r="G399" s="27">
        <v>237</v>
      </c>
      <c r="H399" s="14">
        <f>G399/F399*C399</f>
        <v>474</v>
      </c>
      <c r="I399" s="14">
        <f>G399/F399*D399</f>
        <v>474</v>
      </c>
      <c r="J399" s="14">
        <f>G399/F399*E399</f>
        <v>237</v>
      </c>
      <c r="K399" s="27">
        <v>7</v>
      </c>
      <c r="L399" s="27">
        <v>6.2</v>
      </c>
      <c r="M399" s="27">
        <v>37.9</v>
      </c>
      <c r="N399" s="14">
        <f>K399/F399*C399</f>
        <v>14.000000000000002</v>
      </c>
      <c r="O399" s="14">
        <f>L399/F399*C399</f>
        <v>12.4</v>
      </c>
      <c r="P399" s="14">
        <f>M399/F399*C399</f>
        <v>75.8</v>
      </c>
      <c r="Q399" s="14">
        <f>K399/F399*D399</f>
        <v>14.000000000000002</v>
      </c>
      <c r="R399" s="14">
        <f>L399/F399*D399</f>
        <v>12.4</v>
      </c>
      <c r="S399" s="14">
        <f>M399/F399*D399</f>
        <v>75.8</v>
      </c>
      <c r="T399" s="14">
        <f>K399/F399*E399</f>
        <v>7.0000000000000009</v>
      </c>
      <c r="U399" s="14">
        <f>L399/F399*E399</f>
        <v>6.2</v>
      </c>
      <c r="V399" s="14">
        <f>M399/F399*E399</f>
        <v>37.9</v>
      </c>
      <c r="W399" s="28">
        <v>26</v>
      </c>
      <c r="X399" s="28">
        <v>14.15</v>
      </c>
      <c r="Y399" s="28">
        <v>50.29</v>
      </c>
      <c r="Z399" s="28">
        <v>0.82</v>
      </c>
      <c r="AA399" s="15">
        <f t="shared" si="637"/>
        <v>52</v>
      </c>
      <c r="AB399" s="15">
        <f t="shared" si="638"/>
        <v>28.300000000000004</v>
      </c>
      <c r="AC399" s="15">
        <f t="shared" si="639"/>
        <v>100.58</v>
      </c>
      <c r="AD399" s="15">
        <f t="shared" si="640"/>
        <v>1.6399999999999997</v>
      </c>
      <c r="AE399" s="15">
        <f t="shared" si="641"/>
        <v>52</v>
      </c>
      <c r="AF399" s="15">
        <f t="shared" si="642"/>
        <v>28.300000000000004</v>
      </c>
      <c r="AG399" s="15">
        <f t="shared" si="643"/>
        <v>100.58</v>
      </c>
      <c r="AH399" s="15">
        <f t="shared" si="644"/>
        <v>1.6399999999999997</v>
      </c>
      <c r="AI399" s="15">
        <f t="shared" si="645"/>
        <v>26</v>
      </c>
      <c r="AJ399" s="15">
        <f t="shared" si="646"/>
        <v>14.150000000000002</v>
      </c>
      <c r="AK399" s="15">
        <f t="shared" si="647"/>
        <v>50.29</v>
      </c>
      <c r="AL399" s="15">
        <f t="shared" si="648"/>
        <v>0.81999999999999984</v>
      </c>
      <c r="AM399" s="28">
        <v>0.01</v>
      </c>
      <c r="AN399" s="28">
        <v>7.0000000000000007E-2</v>
      </c>
      <c r="AO399" s="28">
        <v>0.05</v>
      </c>
      <c r="AP399" s="28">
        <v>1.41</v>
      </c>
      <c r="AQ399" s="28">
        <v>2.92</v>
      </c>
      <c r="AR399" s="28">
        <v>1.72</v>
      </c>
      <c r="AS399" s="15">
        <f t="shared" si="649"/>
        <v>0.02</v>
      </c>
      <c r="AT399" s="15">
        <f t="shared" si="650"/>
        <v>0.14000000000000001</v>
      </c>
      <c r="AU399" s="15">
        <f t="shared" si="651"/>
        <v>0.1</v>
      </c>
      <c r="AV399" s="15">
        <f t="shared" si="652"/>
        <v>2.82</v>
      </c>
      <c r="AW399" s="15">
        <f t="shared" si="653"/>
        <v>5.84</v>
      </c>
      <c r="AX399" s="15">
        <f t="shared" si="654"/>
        <v>3.44</v>
      </c>
      <c r="AY399" s="15">
        <f t="shared" si="655"/>
        <v>0.02</v>
      </c>
      <c r="AZ399" s="15">
        <f t="shared" si="656"/>
        <v>0.14000000000000001</v>
      </c>
      <c r="BA399" s="15">
        <f t="shared" si="657"/>
        <v>0.1</v>
      </c>
      <c r="BB399" s="15">
        <f t="shared" si="658"/>
        <v>2.82</v>
      </c>
      <c r="BC399" s="15">
        <f t="shared" si="659"/>
        <v>5.84</v>
      </c>
      <c r="BD399" s="15">
        <f t="shared" si="660"/>
        <v>3.44</v>
      </c>
      <c r="BE399" s="15">
        <f t="shared" si="661"/>
        <v>0.01</v>
      </c>
      <c r="BF399" s="15">
        <f t="shared" si="662"/>
        <v>7.0000000000000007E-2</v>
      </c>
      <c r="BG399" s="15">
        <f t="shared" si="663"/>
        <v>0.05</v>
      </c>
      <c r="BH399" s="15">
        <f t="shared" si="664"/>
        <v>1.41</v>
      </c>
      <c r="BI399" s="15">
        <f t="shared" si="665"/>
        <v>2.92</v>
      </c>
      <c r="BJ399" s="50">
        <f t="shared" si="666"/>
        <v>1.72</v>
      </c>
    </row>
    <row r="400" spans="1:62" s="7" customFormat="1" ht="27.75" customHeight="1" x14ac:dyDescent="0.3">
      <c r="A400" s="49" t="s">
        <v>98</v>
      </c>
      <c r="B400" s="26" t="s">
        <v>99</v>
      </c>
      <c r="C400" s="23">
        <v>200</v>
      </c>
      <c r="D400" s="23">
        <v>200</v>
      </c>
      <c r="E400" s="23">
        <v>200</v>
      </c>
      <c r="F400" s="26">
        <v>200</v>
      </c>
      <c r="G400" s="27">
        <v>46</v>
      </c>
      <c r="H400" s="14">
        <f>G400/F400*C400</f>
        <v>46</v>
      </c>
      <c r="I400" s="14">
        <f>G400/F400*D400</f>
        <v>46</v>
      </c>
      <c r="J400" s="14">
        <f>G400/F400*E400</f>
        <v>46</v>
      </c>
      <c r="K400" s="27">
        <v>0.5</v>
      </c>
      <c r="L400" s="27">
        <v>0.1</v>
      </c>
      <c r="M400" s="27">
        <v>10.1</v>
      </c>
      <c r="N400" s="14">
        <f>K400/F400*C400</f>
        <v>0.5</v>
      </c>
      <c r="O400" s="14">
        <f>L400/F400*C400</f>
        <v>0.1</v>
      </c>
      <c r="P400" s="14">
        <f>M400/F400*C400</f>
        <v>10.1</v>
      </c>
      <c r="Q400" s="14">
        <f>K400/F400*D400</f>
        <v>0.5</v>
      </c>
      <c r="R400" s="14">
        <f>L400/F400*D400</f>
        <v>0.1</v>
      </c>
      <c r="S400" s="14">
        <f>M400/F400*D400</f>
        <v>10.1</v>
      </c>
      <c r="T400" s="14">
        <f>K400/F400*E400</f>
        <v>0.5</v>
      </c>
      <c r="U400" s="14">
        <f>L400/F400*E400</f>
        <v>0.1</v>
      </c>
      <c r="V400" s="14">
        <f>M400/F400*E400</f>
        <v>10.1</v>
      </c>
      <c r="W400" s="28">
        <v>14</v>
      </c>
      <c r="X400" s="28">
        <v>8</v>
      </c>
      <c r="Y400" s="28">
        <v>0</v>
      </c>
      <c r="Z400" s="28">
        <v>2.8</v>
      </c>
      <c r="AA400" s="15">
        <f t="shared" si="637"/>
        <v>28.000000000000004</v>
      </c>
      <c r="AB400" s="15">
        <f t="shared" si="638"/>
        <v>16</v>
      </c>
      <c r="AC400" s="15">
        <f t="shared" si="639"/>
        <v>0</v>
      </c>
      <c r="AD400" s="15">
        <f t="shared" si="640"/>
        <v>5.6</v>
      </c>
      <c r="AE400" s="15">
        <f t="shared" si="641"/>
        <v>28.000000000000004</v>
      </c>
      <c r="AF400" s="15">
        <f t="shared" si="642"/>
        <v>16</v>
      </c>
      <c r="AG400" s="15">
        <f t="shared" si="643"/>
        <v>0</v>
      </c>
      <c r="AH400" s="15">
        <f t="shared" si="644"/>
        <v>5.6</v>
      </c>
      <c r="AI400" s="15">
        <f t="shared" si="645"/>
        <v>28.000000000000004</v>
      </c>
      <c r="AJ400" s="15">
        <f t="shared" si="646"/>
        <v>16</v>
      </c>
      <c r="AK400" s="15">
        <f t="shared" si="647"/>
        <v>0</v>
      </c>
      <c r="AL400" s="15">
        <f t="shared" si="648"/>
        <v>5.6</v>
      </c>
      <c r="AM400" s="28">
        <v>0</v>
      </c>
      <c r="AN400" s="28">
        <v>0</v>
      </c>
      <c r="AO400" s="28">
        <v>0</v>
      </c>
      <c r="AP400" s="28">
        <v>0</v>
      </c>
      <c r="AQ400" s="28">
        <v>3</v>
      </c>
      <c r="AR400" s="28">
        <v>3</v>
      </c>
      <c r="AS400" s="15">
        <f t="shared" si="649"/>
        <v>0</v>
      </c>
      <c r="AT400" s="15">
        <f t="shared" si="650"/>
        <v>0</v>
      </c>
      <c r="AU400" s="15">
        <f t="shared" si="651"/>
        <v>0</v>
      </c>
      <c r="AV400" s="15">
        <f t="shared" si="652"/>
        <v>0</v>
      </c>
      <c r="AW400" s="15">
        <f t="shared" si="653"/>
        <v>6</v>
      </c>
      <c r="AX400" s="15">
        <f t="shared" si="654"/>
        <v>6</v>
      </c>
      <c r="AY400" s="15">
        <f t="shared" si="655"/>
        <v>0</v>
      </c>
      <c r="AZ400" s="15">
        <f t="shared" si="656"/>
        <v>0</v>
      </c>
      <c r="BA400" s="15">
        <f t="shared" si="657"/>
        <v>0</v>
      </c>
      <c r="BB400" s="15">
        <f t="shared" si="658"/>
        <v>0</v>
      </c>
      <c r="BC400" s="15">
        <f t="shared" si="659"/>
        <v>6</v>
      </c>
      <c r="BD400" s="15">
        <f t="shared" si="660"/>
        <v>6</v>
      </c>
      <c r="BE400" s="15">
        <f t="shared" si="661"/>
        <v>0</v>
      </c>
      <c r="BF400" s="15">
        <f t="shared" si="662"/>
        <v>0</v>
      </c>
      <c r="BG400" s="15">
        <f t="shared" si="663"/>
        <v>0</v>
      </c>
      <c r="BH400" s="15">
        <f t="shared" si="664"/>
        <v>0</v>
      </c>
      <c r="BI400" s="15">
        <f t="shared" si="665"/>
        <v>6</v>
      </c>
      <c r="BJ400" s="50">
        <f t="shared" si="666"/>
        <v>6</v>
      </c>
    </row>
    <row r="401" spans="1:62" s="7" customFormat="1" x14ac:dyDescent="0.3">
      <c r="A401" s="49" t="s">
        <v>147</v>
      </c>
      <c r="B401" s="26">
        <v>458</v>
      </c>
      <c r="C401" s="23">
        <v>1</v>
      </c>
      <c r="D401" s="23">
        <v>2</v>
      </c>
      <c r="E401" s="23">
        <v>2</v>
      </c>
      <c r="F401" s="26">
        <v>1</v>
      </c>
      <c r="G401" s="27">
        <v>46</v>
      </c>
      <c r="H401" s="14">
        <f>G401/F401*C401</f>
        <v>46</v>
      </c>
      <c r="I401" s="14">
        <f>G401/F401*D401</f>
        <v>92</v>
      </c>
      <c r="J401" s="14">
        <f>G401/F401*E401</f>
        <v>92</v>
      </c>
      <c r="K401" s="27">
        <v>0.4</v>
      </c>
      <c r="L401" s="27">
        <v>0.3</v>
      </c>
      <c r="M401" s="27">
        <v>10.3</v>
      </c>
      <c r="N401" s="14">
        <f>K401/F401*C401</f>
        <v>0.4</v>
      </c>
      <c r="O401" s="14">
        <f>L401/F401*C401</f>
        <v>0.3</v>
      </c>
      <c r="P401" s="14">
        <f>M401/F401*C401</f>
        <v>10.3</v>
      </c>
      <c r="Q401" s="14">
        <f>K401/F401*D401</f>
        <v>0.8</v>
      </c>
      <c r="R401" s="14">
        <f>L401/F401*D401</f>
        <v>0.6</v>
      </c>
      <c r="S401" s="14">
        <f>M401/F401*D401</f>
        <v>20.6</v>
      </c>
      <c r="T401" s="14">
        <f>K401/F401*E401</f>
        <v>0.8</v>
      </c>
      <c r="U401" s="14">
        <f>L401/F401*E401</f>
        <v>0.6</v>
      </c>
      <c r="V401" s="14">
        <f>M401/F401*E401</f>
        <v>20.6</v>
      </c>
      <c r="W401" s="28">
        <v>19</v>
      </c>
      <c r="X401" s="28">
        <v>9</v>
      </c>
      <c r="Y401" s="28">
        <v>16</v>
      </c>
      <c r="Z401" s="28">
        <v>11</v>
      </c>
      <c r="AA401" s="15">
        <f t="shared" si="637"/>
        <v>0.19</v>
      </c>
      <c r="AB401" s="15">
        <f t="shared" si="638"/>
        <v>0.09</v>
      </c>
      <c r="AC401" s="15">
        <f t="shared" si="639"/>
        <v>0.16</v>
      </c>
      <c r="AD401" s="15">
        <f t="shared" si="640"/>
        <v>0.11</v>
      </c>
      <c r="AE401" s="15">
        <f t="shared" si="641"/>
        <v>0.38</v>
      </c>
      <c r="AF401" s="15">
        <f t="shared" si="642"/>
        <v>0.18</v>
      </c>
      <c r="AG401" s="15">
        <f t="shared" si="643"/>
        <v>0.32</v>
      </c>
      <c r="AH401" s="15">
        <f t="shared" si="644"/>
        <v>0.22</v>
      </c>
      <c r="AI401" s="15">
        <f t="shared" si="645"/>
        <v>0.38</v>
      </c>
      <c r="AJ401" s="15">
        <f t="shared" si="646"/>
        <v>0.18</v>
      </c>
      <c r="AK401" s="15">
        <f t="shared" si="647"/>
        <v>0.32</v>
      </c>
      <c r="AL401" s="15">
        <f t="shared" si="648"/>
        <v>0.22</v>
      </c>
      <c r="AM401" s="28">
        <v>0</v>
      </c>
      <c r="AN401" s="28">
        <v>0.02</v>
      </c>
      <c r="AO401" s="28">
        <v>0.03</v>
      </c>
      <c r="AP401" s="28">
        <v>0.1</v>
      </c>
      <c r="AQ401" s="28">
        <v>5</v>
      </c>
      <c r="AR401" s="28">
        <v>0.4</v>
      </c>
      <c r="AS401" s="15">
        <f t="shared" si="649"/>
        <v>0</v>
      </c>
      <c r="AT401" s="15">
        <f t="shared" si="650"/>
        <v>2.0000000000000001E-4</v>
      </c>
      <c r="AU401" s="15">
        <f t="shared" si="651"/>
        <v>2.9999999999999997E-4</v>
      </c>
      <c r="AV401" s="15">
        <f t="shared" si="652"/>
        <v>1E-3</v>
      </c>
      <c r="AW401" s="15">
        <f t="shared" si="653"/>
        <v>0.05</v>
      </c>
      <c r="AX401" s="15">
        <f t="shared" si="654"/>
        <v>4.0000000000000001E-3</v>
      </c>
      <c r="AY401" s="15">
        <f t="shared" si="655"/>
        <v>0</v>
      </c>
      <c r="AZ401" s="15">
        <f t="shared" si="656"/>
        <v>4.0000000000000002E-4</v>
      </c>
      <c r="BA401" s="15">
        <f t="shared" si="657"/>
        <v>5.9999999999999995E-4</v>
      </c>
      <c r="BB401" s="15">
        <f t="shared" si="658"/>
        <v>2E-3</v>
      </c>
      <c r="BC401" s="15">
        <f t="shared" si="659"/>
        <v>0.1</v>
      </c>
      <c r="BD401" s="15">
        <f t="shared" si="660"/>
        <v>8.0000000000000002E-3</v>
      </c>
      <c r="BE401" s="15">
        <f t="shared" si="661"/>
        <v>0</v>
      </c>
      <c r="BF401" s="15">
        <f t="shared" si="662"/>
        <v>4.0000000000000002E-4</v>
      </c>
      <c r="BG401" s="15">
        <f t="shared" si="663"/>
        <v>5.9999999999999995E-4</v>
      </c>
      <c r="BH401" s="15">
        <f t="shared" si="664"/>
        <v>2E-3</v>
      </c>
      <c r="BI401" s="15">
        <f t="shared" si="665"/>
        <v>0.1</v>
      </c>
      <c r="BJ401" s="50">
        <f t="shared" si="666"/>
        <v>8.0000000000000002E-3</v>
      </c>
    </row>
    <row r="402" spans="1:62" s="9" customFormat="1" x14ac:dyDescent="0.3">
      <c r="A402" s="145" t="s">
        <v>194</v>
      </c>
      <c r="B402" s="150"/>
      <c r="C402" s="150"/>
      <c r="D402" s="150"/>
      <c r="E402" s="150"/>
      <c r="F402" s="150"/>
      <c r="G402" s="77">
        <f>SUM(G399:G401)</f>
        <v>329</v>
      </c>
      <c r="H402" s="77">
        <f t="shared" ref="H402:BJ402" si="681">SUM(H399:H401)</f>
        <v>566</v>
      </c>
      <c r="I402" s="77">
        <f t="shared" si="681"/>
        <v>612</v>
      </c>
      <c r="J402" s="77">
        <f t="shared" si="681"/>
        <v>375</v>
      </c>
      <c r="K402" s="77">
        <f t="shared" si="681"/>
        <v>7.9</v>
      </c>
      <c r="L402" s="77">
        <f t="shared" si="681"/>
        <v>6.6</v>
      </c>
      <c r="M402" s="77">
        <f t="shared" si="681"/>
        <v>58.3</v>
      </c>
      <c r="N402" s="77">
        <f t="shared" si="681"/>
        <v>14.900000000000002</v>
      </c>
      <c r="O402" s="77">
        <f t="shared" si="681"/>
        <v>12.8</v>
      </c>
      <c r="P402" s="77">
        <f t="shared" si="681"/>
        <v>96.199999999999989</v>
      </c>
      <c r="Q402" s="77">
        <f t="shared" si="681"/>
        <v>15.300000000000002</v>
      </c>
      <c r="R402" s="77">
        <f t="shared" si="681"/>
        <v>13.1</v>
      </c>
      <c r="S402" s="77">
        <f t="shared" si="681"/>
        <v>106.5</v>
      </c>
      <c r="T402" s="77">
        <f t="shared" si="681"/>
        <v>8.3000000000000007</v>
      </c>
      <c r="U402" s="77">
        <f t="shared" si="681"/>
        <v>6.8999999999999995</v>
      </c>
      <c r="V402" s="77">
        <f t="shared" si="681"/>
        <v>68.599999999999994</v>
      </c>
      <c r="W402" s="77">
        <f t="shared" si="681"/>
        <v>59</v>
      </c>
      <c r="X402" s="77">
        <f t="shared" si="681"/>
        <v>31.15</v>
      </c>
      <c r="Y402" s="77">
        <f t="shared" si="681"/>
        <v>66.289999999999992</v>
      </c>
      <c r="Z402" s="77">
        <f t="shared" si="681"/>
        <v>14.62</v>
      </c>
      <c r="AA402" s="77">
        <f t="shared" si="681"/>
        <v>80.19</v>
      </c>
      <c r="AB402" s="77">
        <f t="shared" si="681"/>
        <v>44.390000000000008</v>
      </c>
      <c r="AC402" s="77">
        <f t="shared" si="681"/>
        <v>100.74</v>
      </c>
      <c r="AD402" s="77">
        <f t="shared" si="681"/>
        <v>7.35</v>
      </c>
      <c r="AE402" s="77">
        <f t="shared" si="681"/>
        <v>80.38</v>
      </c>
      <c r="AF402" s="77">
        <f t="shared" si="681"/>
        <v>44.480000000000004</v>
      </c>
      <c r="AG402" s="77">
        <f t="shared" si="681"/>
        <v>100.89999999999999</v>
      </c>
      <c r="AH402" s="77">
        <f t="shared" si="681"/>
        <v>7.4599999999999991</v>
      </c>
      <c r="AI402" s="77">
        <f t="shared" si="681"/>
        <v>54.38</v>
      </c>
      <c r="AJ402" s="77">
        <f t="shared" si="681"/>
        <v>30.330000000000002</v>
      </c>
      <c r="AK402" s="77">
        <f t="shared" si="681"/>
        <v>50.61</v>
      </c>
      <c r="AL402" s="77">
        <f t="shared" si="681"/>
        <v>6.64</v>
      </c>
      <c r="AM402" s="77">
        <f t="shared" si="681"/>
        <v>0.01</v>
      </c>
      <c r="AN402" s="77">
        <f t="shared" si="681"/>
        <v>9.0000000000000011E-2</v>
      </c>
      <c r="AO402" s="77">
        <f t="shared" si="681"/>
        <v>0.08</v>
      </c>
      <c r="AP402" s="77">
        <f t="shared" si="681"/>
        <v>1.51</v>
      </c>
      <c r="AQ402" s="77">
        <f t="shared" si="681"/>
        <v>10.92</v>
      </c>
      <c r="AR402" s="77">
        <f t="shared" si="681"/>
        <v>5.12</v>
      </c>
      <c r="AS402" s="77">
        <f t="shared" si="681"/>
        <v>0.02</v>
      </c>
      <c r="AT402" s="77">
        <f t="shared" si="681"/>
        <v>0.14020000000000002</v>
      </c>
      <c r="AU402" s="77">
        <f t="shared" si="681"/>
        <v>0.1003</v>
      </c>
      <c r="AV402" s="77">
        <f t="shared" si="681"/>
        <v>2.8209999999999997</v>
      </c>
      <c r="AW402" s="77">
        <f t="shared" si="681"/>
        <v>11.89</v>
      </c>
      <c r="AX402" s="77">
        <f t="shared" si="681"/>
        <v>9.4439999999999991</v>
      </c>
      <c r="AY402" s="77">
        <f t="shared" si="681"/>
        <v>0.02</v>
      </c>
      <c r="AZ402" s="77">
        <f t="shared" si="681"/>
        <v>0.14040000000000002</v>
      </c>
      <c r="BA402" s="77">
        <f t="shared" si="681"/>
        <v>0.10060000000000001</v>
      </c>
      <c r="BB402" s="77">
        <f t="shared" si="681"/>
        <v>2.8219999999999996</v>
      </c>
      <c r="BC402" s="77">
        <f t="shared" si="681"/>
        <v>11.94</v>
      </c>
      <c r="BD402" s="77">
        <f t="shared" si="681"/>
        <v>9.4479999999999986</v>
      </c>
      <c r="BE402" s="77">
        <f t="shared" si="681"/>
        <v>0.01</v>
      </c>
      <c r="BF402" s="77">
        <f t="shared" si="681"/>
        <v>7.0400000000000004E-2</v>
      </c>
      <c r="BG402" s="77">
        <f t="shared" si="681"/>
        <v>5.0600000000000006E-2</v>
      </c>
      <c r="BH402" s="77">
        <f t="shared" si="681"/>
        <v>1.4119999999999999</v>
      </c>
      <c r="BI402" s="77">
        <f t="shared" si="681"/>
        <v>9.02</v>
      </c>
      <c r="BJ402" s="52">
        <f t="shared" si="681"/>
        <v>7.7279999999999998</v>
      </c>
    </row>
    <row r="403" spans="1:62" s="7" customFormat="1" ht="39.75" customHeight="1" x14ac:dyDescent="0.3">
      <c r="A403" s="49" t="s">
        <v>195</v>
      </c>
      <c r="B403" s="26">
        <v>125</v>
      </c>
      <c r="C403" s="23">
        <v>120</v>
      </c>
      <c r="D403" s="23">
        <v>150</v>
      </c>
      <c r="E403" s="23">
        <v>200</v>
      </c>
      <c r="F403" s="26">
        <v>100</v>
      </c>
      <c r="G403" s="27">
        <v>260</v>
      </c>
      <c r="H403" s="14">
        <f t="shared" ref="H403:H409" si="682">G403/F403*C403</f>
        <v>312</v>
      </c>
      <c r="I403" s="14">
        <f t="shared" ref="I403:I409" si="683">G403/F403*D403</f>
        <v>390</v>
      </c>
      <c r="J403" s="14">
        <f t="shared" ref="J403:J410" si="684">G403/F403*E403</f>
        <v>520</v>
      </c>
      <c r="K403" s="27">
        <v>15.9</v>
      </c>
      <c r="L403" s="27">
        <v>16.899999999999999</v>
      </c>
      <c r="M403" s="27">
        <v>10</v>
      </c>
      <c r="N403" s="14">
        <f t="shared" ref="N403:N409" si="685">K403/F403*C403</f>
        <v>19.080000000000002</v>
      </c>
      <c r="O403" s="14">
        <f t="shared" ref="O403:O409" si="686">L403/F403*C403</f>
        <v>20.279999999999998</v>
      </c>
      <c r="P403" s="14">
        <f t="shared" ref="P403:P409" si="687">M403/F403*C403</f>
        <v>12</v>
      </c>
      <c r="Q403" s="14">
        <f t="shared" ref="Q403:Q409" si="688">K403/F403*D403</f>
        <v>23.85</v>
      </c>
      <c r="R403" s="14">
        <f t="shared" ref="R403:R409" si="689">L403/F403*D403</f>
        <v>25.349999999999998</v>
      </c>
      <c r="S403" s="14">
        <f t="shared" ref="S403:S409" si="690">M403/F403*D403</f>
        <v>15</v>
      </c>
      <c r="T403" s="14">
        <f t="shared" ref="T403:T410" si="691">K403/F403*E403</f>
        <v>31.8</v>
      </c>
      <c r="U403" s="14">
        <f t="shared" ref="U403:U410" si="692">L403/F403*E403</f>
        <v>33.799999999999997</v>
      </c>
      <c r="V403" s="14">
        <f t="shared" ref="V403:V410" si="693">M403/F403*E403</f>
        <v>20</v>
      </c>
      <c r="W403" s="28">
        <v>55.82</v>
      </c>
      <c r="X403" s="28">
        <v>18.579999999999998</v>
      </c>
      <c r="Y403" s="28">
        <v>82.56</v>
      </c>
      <c r="Z403" s="28">
        <v>1.35</v>
      </c>
      <c r="AA403" s="15">
        <f t="shared" si="637"/>
        <v>66.984000000000009</v>
      </c>
      <c r="AB403" s="15">
        <f t="shared" si="638"/>
        <v>22.295999999999999</v>
      </c>
      <c r="AC403" s="15">
        <f t="shared" si="639"/>
        <v>99.072000000000003</v>
      </c>
      <c r="AD403" s="15">
        <f t="shared" si="640"/>
        <v>1.62</v>
      </c>
      <c r="AE403" s="15">
        <f t="shared" si="641"/>
        <v>83.73</v>
      </c>
      <c r="AF403" s="15">
        <f t="shared" si="642"/>
        <v>27.869999999999997</v>
      </c>
      <c r="AG403" s="15">
        <f t="shared" si="643"/>
        <v>123.84</v>
      </c>
      <c r="AH403" s="15">
        <f t="shared" si="644"/>
        <v>2.0250000000000004</v>
      </c>
      <c r="AI403" s="15">
        <f t="shared" si="645"/>
        <v>111.64</v>
      </c>
      <c r="AJ403" s="15">
        <f t="shared" si="646"/>
        <v>37.159999999999997</v>
      </c>
      <c r="AK403" s="15">
        <f t="shared" si="647"/>
        <v>165.12</v>
      </c>
      <c r="AL403" s="15">
        <f t="shared" si="648"/>
        <v>2.7</v>
      </c>
      <c r="AM403" s="28">
        <v>0.05</v>
      </c>
      <c r="AN403" s="28">
        <v>0.16</v>
      </c>
      <c r="AO403" s="28">
        <v>0.2</v>
      </c>
      <c r="AP403" s="28">
        <v>5.0599999999999996</v>
      </c>
      <c r="AQ403" s="28">
        <v>2</v>
      </c>
      <c r="AR403" s="28">
        <v>0.05</v>
      </c>
      <c r="AS403" s="15">
        <f t="shared" si="649"/>
        <v>0.06</v>
      </c>
      <c r="AT403" s="15">
        <f t="shared" si="650"/>
        <v>0.192</v>
      </c>
      <c r="AU403" s="15">
        <f t="shared" si="651"/>
        <v>0.24</v>
      </c>
      <c r="AV403" s="15">
        <f t="shared" si="652"/>
        <v>6.0720000000000001</v>
      </c>
      <c r="AW403" s="15">
        <f t="shared" si="653"/>
        <v>2.4</v>
      </c>
      <c r="AX403" s="15">
        <f t="shared" si="654"/>
        <v>0.06</v>
      </c>
      <c r="AY403" s="15">
        <f t="shared" si="655"/>
        <v>7.4999999999999997E-2</v>
      </c>
      <c r="AZ403" s="15">
        <f t="shared" si="656"/>
        <v>0.24000000000000002</v>
      </c>
      <c r="BA403" s="15">
        <f t="shared" si="657"/>
        <v>0.3</v>
      </c>
      <c r="BB403" s="15">
        <f t="shared" si="658"/>
        <v>7.59</v>
      </c>
      <c r="BC403" s="15">
        <f t="shared" si="659"/>
        <v>3</v>
      </c>
      <c r="BD403" s="15">
        <f t="shared" si="660"/>
        <v>7.4999999999999997E-2</v>
      </c>
      <c r="BE403" s="15">
        <f t="shared" si="661"/>
        <v>0.1</v>
      </c>
      <c r="BF403" s="15">
        <f t="shared" si="662"/>
        <v>0.32</v>
      </c>
      <c r="BG403" s="15">
        <f t="shared" si="663"/>
        <v>0.4</v>
      </c>
      <c r="BH403" s="15">
        <f t="shared" si="664"/>
        <v>10.119999999999999</v>
      </c>
      <c r="BI403" s="15">
        <f t="shared" si="665"/>
        <v>4</v>
      </c>
      <c r="BJ403" s="50">
        <f t="shared" si="666"/>
        <v>0.1</v>
      </c>
    </row>
    <row r="404" spans="1:62" s="7" customFormat="1" ht="23.25" customHeight="1" x14ac:dyDescent="0.3">
      <c r="A404" s="49" t="s">
        <v>196</v>
      </c>
      <c r="B404" s="26">
        <v>134</v>
      </c>
      <c r="C404" s="23">
        <v>230</v>
      </c>
      <c r="D404" s="23">
        <v>230</v>
      </c>
      <c r="E404" s="23">
        <v>300</v>
      </c>
      <c r="F404" s="26">
        <v>230</v>
      </c>
      <c r="G404" s="27">
        <v>290</v>
      </c>
      <c r="H404" s="14">
        <f t="shared" si="682"/>
        <v>290</v>
      </c>
      <c r="I404" s="14">
        <f t="shared" si="683"/>
        <v>290</v>
      </c>
      <c r="J404" s="14">
        <f t="shared" si="684"/>
        <v>378.26086956521743</v>
      </c>
      <c r="K404" s="27">
        <v>5</v>
      </c>
      <c r="L404" s="27">
        <v>14</v>
      </c>
      <c r="M404" s="27">
        <v>34.700000000000003</v>
      </c>
      <c r="N404" s="14">
        <f t="shared" si="685"/>
        <v>5</v>
      </c>
      <c r="O404" s="14">
        <f t="shared" si="686"/>
        <v>14</v>
      </c>
      <c r="P404" s="14">
        <f t="shared" si="687"/>
        <v>34.700000000000003</v>
      </c>
      <c r="Q404" s="14">
        <f t="shared" si="688"/>
        <v>5</v>
      </c>
      <c r="R404" s="14">
        <f t="shared" si="689"/>
        <v>14</v>
      </c>
      <c r="S404" s="14">
        <f t="shared" si="690"/>
        <v>34.700000000000003</v>
      </c>
      <c r="T404" s="14">
        <f t="shared" si="691"/>
        <v>6.5217391304347823</v>
      </c>
      <c r="U404" s="14">
        <f t="shared" si="692"/>
        <v>18.260869565217391</v>
      </c>
      <c r="V404" s="14">
        <f t="shared" si="693"/>
        <v>45.260869565217391</v>
      </c>
      <c r="W404" s="28">
        <v>17.04</v>
      </c>
      <c r="X404" s="28">
        <v>18.54</v>
      </c>
      <c r="Y404" s="28">
        <v>53.51</v>
      </c>
      <c r="Z404" s="28">
        <v>0.76</v>
      </c>
      <c r="AA404" s="15">
        <f t="shared" si="637"/>
        <v>39.192</v>
      </c>
      <c r="AB404" s="15">
        <f t="shared" si="638"/>
        <v>42.641999999999996</v>
      </c>
      <c r="AC404" s="15">
        <f t="shared" si="639"/>
        <v>123.07300000000001</v>
      </c>
      <c r="AD404" s="15">
        <f t="shared" si="640"/>
        <v>1.748</v>
      </c>
      <c r="AE404" s="15">
        <f t="shared" si="641"/>
        <v>39.192</v>
      </c>
      <c r="AF404" s="15">
        <f t="shared" si="642"/>
        <v>42.641999999999996</v>
      </c>
      <c r="AG404" s="15">
        <f t="shared" si="643"/>
        <v>123.07300000000001</v>
      </c>
      <c r="AH404" s="15">
        <f t="shared" si="644"/>
        <v>1.748</v>
      </c>
      <c r="AI404" s="15">
        <f t="shared" si="645"/>
        <v>51.12</v>
      </c>
      <c r="AJ404" s="15">
        <f t="shared" si="646"/>
        <v>55.62</v>
      </c>
      <c r="AK404" s="15">
        <f t="shared" si="647"/>
        <v>160.53</v>
      </c>
      <c r="AL404" s="15">
        <f t="shared" si="648"/>
        <v>2.2799999999999998</v>
      </c>
      <c r="AM404" s="28">
        <v>0.02</v>
      </c>
      <c r="AN404" s="28">
        <v>7.0000000000000007E-2</v>
      </c>
      <c r="AO404" s="28">
        <v>0.05</v>
      </c>
      <c r="AP404" s="28">
        <v>0.82</v>
      </c>
      <c r="AQ404" s="28">
        <v>6.46</v>
      </c>
      <c r="AR404" s="28">
        <v>1.05</v>
      </c>
      <c r="AS404" s="15">
        <f t="shared" si="649"/>
        <v>4.5999999999999999E-2</v>
      </c>
      <c r="AT404" s="15">
        <f t="shared" si="650"/>
        <v>0.16100000000000003</v>
      </c>
      <c r="AU404" s="15">
        <f t="shared" si="651"/>
        <v>0.115</v>
      </c>
      <c r="AV404" s="15">
        <f t="shared" si="652"/>
        <v>1.8859999999999997</v>
      </c>
      <c r="AW404" s="15">
        <f t="shared" si="653"/>
        <v>14.858000000000001</v>
      </c>
      <c r="AX404" s="15">
        <f t="shared" si="654"/>
        <v>2.415</v>
      </c>
      <c r="AY404" s="15">
        <f t="shared" si="655"/>
        <v>4.5999999999999999E-2</v>
      </c>
      <c r="AZ404" s="15">
        <f t="shared" si="656"/>
        <v>0.16100000000000003</v>
      </c>
      <c r="BA404" s="15">
        <f t="shared" si="657"/>
        <v>0.115</v>
      </c>
      <c r="BB404" s="15">
        <f t="shared" si="658"/>
        <v>1.8859999999999997</v>
      </c>
      <c r="BC404" s="15">
        <f t="shared" si="659"/>
        <v>14.858000000000001</v>
      </c>
      <c r="BD404" s="15">
        <f t="shared" si="660"/>
        <v>2.415</v>
      </c>
      <c r="BE404" s="15">
        <f t="shared" si="661"/>
        <v>6.0000000000000005E-2</v>
      </c>
      <c r="BF404" s="15">
        <f t="shared" si="662"/>
        <v>0.21000000000000002</v>
      </c>
      <c r="BG404" s="15">
        <f t="shared" si="663"/>
        <v>0.15</v>
      </c>
      <c r="BH404" s="15">
        <f t="shared" si="664"/>
        <v>2.4599999999999995</v>
      </c>
      <c r="BI404" s="15">
        <f t="shared" si="665"/>
        <v>19.380000000000003</v>
      </c>
      <c r="BJ404" s="50">
        <f t="shared" si="666"/>
        <v>3.1500000000000004</v>
      </c>
    </row>
    <row r="405" spans="1:62" s="7" customFormat="1" ht="25.5" customHeight="1" x14ac:dyDescent="0.3">
      <c r="A405" s="49" t="s">
        <v>197</v>
      </c>
      <c r="B405" s="26">
        <v>40</v>
      </c>
      <c r="C405" s="23">
        <v>200</v>
      </c>
      <c r="D405" s="23">
        <v>200</v>
      </c>
      <c r="E405" s="23">
        <v>200</v>
      </c>
      <c r="F405" s="26">
        <v>100</v>
      </c>
      <c r="G405" s="27">
        <v>55</v>
      </c>
      <c r="H405" s="14">
        <f t="shared" si="682"/>
        <v>110.00000000000001</v>
      </c>
      <c r="I405" s="14">
        <f t="shared" si="683"/>
        <v>110.00000000000001</v>
      </c>
      <c r="J405" s="14">
        <f t="shared" si="684"/>
        <v>110.00000000000001</v>
      </c>
      <c r="K405" s="27">
        <v>1.3</v>
      </c>
      <c r="L405" s="27">
        <v>2.2999999999999998</v>
      </c>
      <c r="M405" s="27">
        <v>7.3</v>
      </c>
      <c r="N405" s="14">
        <f t="shared" si="685"/>
        <v>2.6</v>
      </c>
      <c r="O405" s="14">
        <f t="shared" si="686"/>
        <v>4.5999999999999996</v>
      </c>
      <c r="P405" s="14">
        <f t="shared" si="687"/>
        <v>14.6</v>
      </c>
      <c r="Q405" s="14">
        <f t="shared" si="688"/>
        <v>2.6</v>
      </c>
      <c r="R405" s="14">
        <f t="shared" si="689"/>
        <v>4.5999999999999996</v>
      </c>
      <c r="S405" s="14">
        <f t="shared" si="690"/>
        <v>14.6</v>
      </c>
      <c r="T405" s="14">
        <f t="shared" si="691"/>
        <v>2.6</v>
      </c>
      <c r="U405" s="14">
        <f t="shared" si="692"/>
        <v>4.5999999999999996</v>
      </c>
      <c r="V405" s="14">
        <f t="shared" si="693"/>
        <v>14.6</v>
      </c>
      <c r="W405" s="28">
        <v>21.76</v>
      </c>
      <c r="X405" s="28">
        <v>18.39</v>
      </c>
      <c r="Y405" s="28">
        <v>44.85</v>
      </c>
      <c r="Z405" s="28">
        <v>0.77</v>
      </c>
      <c r="AA405" s="15">
        <f t="shared" si="637"/>
        <v>43.52</v>
      </c>
      <c r="AB405" s="15">
        <f t="shared" si="638"/>
        <v>36.78</v>
      </c>
      <c r="AC405" s="15">
        <f t="shared" si="639"/>
        <v>89.7</v>
      </c>
      <c r="AD405" s="15">
        <f t="shared" si="640"/>
        <v>1.54</v>
      </c>
      <c r="AE405" s="15">
        <f t="shared" si="641"/>
        <v>43.52</v>
      </c>
      <c r="AF405" s="15">
        <f t="shared" si="642"/>
        <v>36.78</v>
      </c>
      <c r="AG405" s="15">
        <f t="shared" si="643"/>
        <v>89.7</v>
      </c>
      <c r="AH405" s="15">
        <f t="shared" si="644"/>
        <v>1.54</v>
      </c>
      <c r="AI405" s="15">
        <f t="shared" si="645"/>
        <v>43.52</v>
      </c>
      <c r="AJ405" s="15">
        <f t="shared" si="646"/>
        <v>36.78</v>
      </c>
      <c r="AK405" s="15">
        <f t="shared" si="647"/>
        <v>89.7</v>
      </c>
      <c r="AL405" s="15">
        <f t="shared" si="648"/>
        <v>1.54</v>
      </c>
      <c r="AM405" s="28">
        <v>0</v>
      </c>
      <c r="AN405" s="28">
        <v>0.06</v>
      </c>
      <c r="AO405" s="28">
        <v>0.04</v>
      </c>
      <c r="AP405" s="28">
        <v>0.48</v>
      </c>
      <c r="AQ405" s="28">
        <v>8.75</v>
      </c>
      <c r="AR405" s="28">
        <v>1.85</v>
      </c>
      <c r="AS405" s="15">
        <f t="shared" si="649"/>
        <v>0</v>
      </c>
      <c r="AT405" s="15">
        <f t="shared" si="650"/>
        <v>0.12</v>
      </c>
      <c r="AU405" s="15">
        <f t="shared" si="651"/>
        <v>0.08</v>
      </c>
      <c r="AV405" s="15">
        <f t="shared" si="652"/>
        <v>0.96</v>
      </c>
      <c r="AW405" s="15">
        <f t="shared" si="653"/>
        <v>17.5</v>
      </c>
      <c r="AX405" s="15">
        <f t="shared" si="654"/>
        <v>3.7000000000000006</v>
      </c>
      <c r="AY405" s="15">
        <f t="shared" si="655"/>
        <v>0</v>
      </c>
      <c r="AZ405" s="15">
        <f t="shared" si="656"/>
        <v>0.12</v>
      </c>
      <c r="BA405" s="15">
        <f t="shared" si="657"/>
        <v>0.08</v>
      </c>
      <c r="BB405" s="15">
        <f t="shared" si="658"/>
        <v>0.96</v>
      </c>
      <c r="BC405" s="15">
        <f t="shared" si="659"/>
        <v>17.5</v>
      </c>
      <c r="BD405" s="15">
        <f t="shared" si="660"/>
        <v>3.7000000000000006</v>
      </c>
      <c r="BE405" s="15">
        <f t="shared" si="661"/>
        <v>0</v>
      </c>
      <c r="BF405" s="15">
        <f t="shared" si="662"/>
        <v>0.12</v>
      </c>
      <c r="BG405" s="15">
        <f t="shared" si="663"/>
        <v>0.08</v>
      </c>
      <c r="BH405" s="15">
        <f t="shared" si="664"/>
        <v>0.96</v>
      </c>
      <c r="BI405" s="15">
        <f t="shared" si="665"/>
        <v>17.5</v>
      </c>
      <c r="BJ405" s="50">
        <f t="shared" si="666"/>
        <v>3.7000000000000006</v>
      </c>
    </row>
    <row r="406" spans="1:62" s="7" customFormat="1" x14ac:dyDescent="0.3">
      <c r="A406" s="49" t="s">
        <v>31</v>
      </c>
      <c r="B406" s="26">
        <v>480</v>
      </c>
      <c r="C406" s="23">
        <v>50</v>
      </c>
      <c r="D406" s="23">
        <v>50</v>
      </c>
      <c r="E406" s="23">
        <v>75</v>
      </c>
      <c r="F406" s="26">
        <v>50</v>
      </c>
      <c r="G406" s="30">
        <v>127</v>
      </c>
      <c r="H406" s="14">
        <f t="shared" si="682"/>
        <v>127</v>
      </c>
      <c r="I406" s="14">
        <f t="shared" si="683"/>
        <v>127</v>
      </c>
      <c r="J406" s="14">
        <f t="shared" si="684"/>
        <v>190.5</v>
      </c>
      <c r="K406" s="30">
        <v>3.88</v>
      </c>
      <c r="L406" s="30">
        <v>1</v>
      </c>
      <c r="M406" s="30">
        <v>26.5</v>
      </c>
      <c r="N406" s="14">
        <f t="shared" si="685"/>
        <v>3.88</v>
      </c>
      <c r="O406" s="14">
        <f t="shared" si="686"/>
        <v>1</v>
      </c>
      <c r="P406" s="14">
        <f t="shared" si="687"/>
        <v>26.5</v>
      </c>
      <c r="Q406" s="14">
        <f t="shared" si="688"/>
        <v>3.88</v>
      </c>
      <c r="R406" s="14">
        <f t="shared" si="689"/>
        <v>1</v>
      </c>
      <c r="S406" s="14">
        <f t="shared" si="690"/>
        <v>26.5</v>
      </c>
      <c r="T406" s="14">
        <f t="shared" si="691"/>
        <v>5.82</v>
      </c>
      <c r="U406" s="14">
        <f t="shared" si="692"/>
        <v>1.5</v>
      </c>
      <c r="V406" s="14">
        <f t="shared" si="693"/>
        <v>39.75</v>
      </c>
      <c r="W406" s="28">
        <v>148.1</v>
      </c>
      <c r="X406" s="28">
        <v>16</v>
      </c>
      <c r="Y406" s="28">
        <v>52.77</v>
      </c>
      <c r="Z406" s="28">
        <v>2.4</v>
      </c>
      <c r="AA406" s="15">
        <f t="shared" si="637"/>
        <v>74.05</v>
      </c>
      <c r="AB406" s="15">
        <f t="shared" si="638"/>
        <v>8</v>
      </c>
      <c r="AC406" s="15">
        <f t="shared" si="639"/>
        <v>26.385000000000002</v>
      </c>
      <c r="AD406" s="15">
        <f t="shared" si="640"/>
        <v>1.2</v>
      </c>
      <c r="AE406" s="15">
        <f t="shared" si="641"/>
        <v>74.05</v>
      </c>
      <c r="AF406" s="15">
        <f t="shared" si="642"/>
        <v>8</v>
      </c>
      <c r="AG406" s="15">
        <f t="shared" si="643"/>
        <v>26.385000000000002</v>
      </c>
      <c r="AH406" s="15">
        <f t="shared" si="644"/>
        <v>1.2</v>
      </c>
      <c r="AI406" s="15">
        <f t="shared" si="645"/>
        <v>111.07499999999999</v>
      </c>
      <c r="AJ406" s="15">
        <f t="shared" si="646"/>
        <v>12</v>
      </c>
      <c r="AK406" s="15">
        <f t="shared" si="647"/>
        <v>39.577500000000008</v>
      </c>
      <c r="AL406" s="15">
        <f t="shared" si="648"/>
        <v>1.8</v>
      </c>
      <c r="AM406" s="28">
        <v>0</v>
      </c>
      <c r="AN406" s="28">
        <v>0.34</v>
      </c>
      <c r="AO406" s="28">
        <v>0.2</v>
      </c>
      <c r="AP406" s="28">
        <v>2.5</v>
      </c>
      <c r="AQ406" s="28">
        <v>0</v>
      </c>
      <c r="AR406" s="28">
        <v>1.5</v>
      </c>
      <c r="AS406" s="15">
        <f t="shared" si="649"/>
        <v>0</v>
      </c>
      <c r="AT406" s="15">
        <f t="shared" si="650"/>
        <v>0.17</v>
      </c>
      <c r="AU406" s="15">
        <f t="shared" si="651"/>
        <v>0.1</v>
      </c>
      <c r="AV406" s="15">
        <f t="shared" si="652"/>
        <v>1.25</v>
      </c>
      <c r="AW406" s="15">
        <f t="shared" si="653"/>
        <v>0</v>
      </c>
      <c r="AX406" s="15">
        <f t="shared" si="654"/>
        <v>0.75</v>
      </c>
      <c r="AY406" s="15">
        <f t="shared" si="655"/>
        <v>0</v>
      </c>
      <c r="AZ406" s="15">
        <f t="shared" si="656"/>
        <v>0.17</v>
      </c>
      <c r="BA406" s="15">
        <f t="shared" si="657"/>
        <v>0.1</v>
      </c>
      <c r="BB406" s="15">
        <f t="shared" si="658"/>
        <v>1.25</v>
      </c>
      <c r="BC406" s="15">
        <f t="shared" si="659"/>
        <v>0</v>
      </c>
      <c r="BD406" s="15">
        <f t="shared" si="660"/>
        <v>0.75</v>
      </c>
      <c r="BE406" s="15">
        <f t="shared" si="661"/>
        <v>0</v>
      </c>
      <c r="BF406" s="15">
        <f t="shared" si="662"/>
        <v>0.255</v>
      </c>
      <c r="BG406" s="15">
        <f t="shared" si="663"/>
        <v>0.15</v>
      </c>
      <c r="BH406" s="15">
        <f t="shared" si="664"/>
        <v>1.875</v>
      </c>
      <c r="BI406" s="15">
        <f t="shared" si="665"/>
        <v>0</v>
      </c>
      <c r="BJ406" s="50">
        <f t="shared" si="666"/>
        <v>1.125</v>
      </c>
    </row>
    <row r="407" spans="1:62" s="7" customFormat="1" x14ac:dyDescent="0.3">
      <c r="A407" s="49" t="s">
        <v>80</v>
      </c>
      <c r="B407" s="26" t="s">
        <v>81</v>
      </c>
      <c r="C407" s="23">
        <v>200</v>
      </c>
      <c r="D407" s="23">
        <v>200</v>
      </c>
      <c r="E407" s="23">
        <v>200</v>
      </c>
      <c r="F407" s="26">
        <v>100</v>
      </c>
      <c r="G407" s="27">
        <v>0</v>
      </c>
      <c r="H407" s="14">
        <f t="shared" si="682"/>
        <v>0</v>
      </c>
      <c r="I407" s="14">
        <f t="shared" si="683"/>
        <v>0</v>
      </c>
      <c r="J407" s="14">
        <f t="shared" si="684"/>
        <v>0</v>
      </c>
      <c r="K407" s="27">
        <v>0.1</v>
      </c>
      <c r="L407" s="27">
        <v>0</v>
      </c>
      <c r="M407" s="27">
        <v>0</v>
      </c>
      <c r="N407" s="14">
        <f t="shared" si="685"/>
        <v>0.2</v>
      </c>
      <c r="O407" s="14">
        <f t="shared" si="686"/>
        <v>0</v>
      </c>
      <c r="P407" s="14">
        <f t="shared" si="687"/>
        <v>0</v>
      </c>
      <c r="Q407" s="14">
        <f t="shared" si="688"/>
        <v>0.2</v>
      </c>
      <c r="R407" s="14">
        <f t="shared" si="689"/>
        <v>0</v>
      </c>
      <c r="S407" s="14">
        <f t="shared" si="690"/>
        <v>0</v>
      </c>
      <c r="T407" s="14">
        <f t="shared" si="691"/>
        <v>0.2</v>
      </c>
      <c r="U407" s="14">
        <f t="shared" si="692"/>
        <v>0</v>
      </c>
      <c r="V407" s="14">
        <f t="shared" si="693"/>
        <v>0</v>
      </c>
      <c r="W407" s="28">
        <v>6.23</v>
      </c>
      <c r="X407" s="28">
        <v>2.54</v>
      </c>
      <c r="Y407" s="28">
        <v>2.88</v>
      </c>
      <c r="Z407" s="28">
        <v>0.28999999999999998</v>
      </c>
      <c r="AA407" s="15">
        <f t="shared" si="637"/>
        <v>12.46</v>
      </c>
      <c r="AB407" s="15">
        <f t="shared" si="638"/>
        <v>5.08</v>
      </c>
      <c r="AC407" s="15">
        <f t="shared" si="639"/>
        <v>5.76</v>
      </c>
      <c r="AD407" s="15">
        <f t="shared" si="640"/>
        <v>0.57999999999999996</v>
      </c>
      <c r="AE407" s="15">
        <f t="shared" si="641"/>
        <v>12.46</v>
      </c>
      <c r="AF407" s="15">
        <f t="shared" si="642"/>
        <v>5.08</v>
      </c>
      <c r="AG407" s="15">
        <f t="shared" si="643"/>
        <v>5.76</v>
      </c>
      <c r="AH407" s="15">
        <f t="shared" si="644"/>
        <v>0.57999999999999996</v>
      </c>
      <c r="AI407" s="15">
        <f t="shared" si="645"/>
        <v>12.46</v>
      </c>
      <c r="AJ407" s="15">
        <f t="shared" si="646"/>
        <v>5.08</v>
      </c>
      <c r="AK407" s="15">
        <f t="shared" si="647"/>
        <v>5.76</v>
      </c>
      <c r="AL407" s="15">
        <f t="shared" si="648"/>
        <v>0.57999999999999996</v>
      </c>
      <c r="AM407" s="28">
        <v>0</v>
      </c>
      <c r="AN407" s="28">
        <v>0</v>
      </c>
      <c r="AO407" s="28">
        <v>0</v>
      </c>
      <c r="AP407" s="28">
        <v>0.03</v>
      </c>
      <c r="AQ407" s="28">
        <v>0.03</v>
      </c>
      <c r="AR407" s="28">
        <v>0</v>
      </c>
      <c r="AS407" s="15">
        <f t="shared" si="649"/>
        <v>0</v>
      </c>
      <c r="AT407" s="15">
        <f t="shared" si="650"/>
        <v>0</v>
      </c>
      <c r="AU407" s="15">
        <f t="shared" si="651"/>
        <v>0</v>
      </c>
      <c r="AV407" s="15">
        <f t="shared" si="652"/>
        <v>0.06</v>
      </c>
      <c r="AW407" s="15">
        <f t="shared" si="653"/>
        <v>0.06</v>
      </c>
      <c r="AX407" s="15">
        <f t="shared" si="654"/>
        <v>0</v>
      </c>
      <c r="AY407" s="15">
        <f t="shared" si="655"/>
        <v>0</v>
      </c>
      <c r="AZ407" s="15">
        <f t="shared" si="656"/>
        <v>0</v>
      </c>
      <c r="BA407" s="15">
        <f t="shared" si="657"/>
        <v>0</v>
      </c>
      <c r="BB407" s="15">
        <f t="shared" si="658"/>
        <v>0.06</v>
      </c>
      <c r="BC407" s="15">
        <f t="shared" si="659"/>
        <v>0.06</v>
      </c>
      <c r="BD407" s="15">
        <f t="shared" si="660"/>
        <v>0</v>
      </c>
      <c r="BE407" s="15">
        <f t="shared" si="661"/>
        <v>0</v>
      </c>
      <c r="BF407" s="15">
        <f t="shared" si="662"/>
        <v>0</v>
      </c>
      <c r="BG407" s="15">
        <f t="shared" si="663"/>
        <v>0</v>
      </c>
      <c r="BH407" s="15">
        <f t="shared" si="664"/>
        <v>0.06</v>
      </c>
      <c r="BI407" s="15">
        <f t="shared" si="665"/>
        <v>0.06</v>
      </c>
      <c r="BJ407" s="50">
        <f t="shared" si="666"/>
        <v>0</v>
      </c>
    </row>
    <row r="408" spans="1:62" s="7" customFormat="1" x14ac:dyDescent="0.3">
      <c r="A408" s="142" t="s">
        <v>233</v>
      </c>
      <c r="B408" s="143"/>
      <c r="C408" s="143"/>
      <c r="D408" s="143"/>
      <c r="E408" s="143"/>
      <c r="F408" s="144"/>
      <c r="G408" s="47">
        <f>SUM(G403:G407)</f>
        <v>732</v>
      </c>
      <c r="H408" s="47">
        <f t="shared" ref="H408:BJ408" si="694">SUM(H403:H407)</f>
        <v>839</v>
      </c>
      <c r="I408" s="47">
        <f t="shared" si="694"/>
        <v>917</v>
      </c>
      <c r="J408" s="47">
        <f t="shared" si="694"/>
        <v>1198.7608695652175</v>
      </c>
      <c r="K408" s="47">
        <f t="shared" si="694"/>
        <v>26.18</v>
      </c>
      <c r="L408" s="47">
        <f t="shared" si="694"/>
        <v>34.199999999999996</v>
      </c>
      <c r="M408" s="47">
        <f t="shared" si="694"/>
        <v>78.5</v>
      </c>
      <c r="N408" s="47">
        <f t="shared" si="694"/>
        <v>30.76</v>
      </c>
      <c r="O408" s="47">
        <f t="shared" si="694"/>
        <v>39.880000000000003</v>
      </c>
      <c r="P408" s="47">
        <f t="shared" si="694"/>
        <v>87.800000000000011</v>
      </c>
      <c r="Q408" s="47">
        <f t="shared" si="694"/>
        <v>35.530000000000008</v>
      </c>
      <c r="R408" s="47">
        <f t="shared" si="694"/>
        <v>44.949999999999996</v>
      </c>
      <c r="S408" s="47">
        <f t="shared" si="694"/>
        <v>90.8</v>
      </c>
      <c r="T408" s="47">
        <f t="shared" si="694"/>
        <v>46.94173913043479</v>
      </c>
      <c r="U408" s="47">
        <f t="shared" si="694"/>
        <v>58.160869565217389</v>
      </c>
      <c r="V408" s="47">
        <f t="shared" si="694"/>
        <v>119.61086956521739</v>
      </c>
      <c r="W408" s="47">
        <f t="shared" si="694"/>
        <v>248.95</v>
      </c>
      <c r="X408" s="47">
        <f t="shared" si="694"/>
        <v>74.05</v>
      </c>
      <c r="Y408" s="47">
        <f t="shared" si="694"/>
        <v>236.57</v>
      </c>
      <c r="Z408" s="47">
        <f t="shared" si="694"/>
        <v>5.57</v>
      </c>
      <c r="AA408" s="47">
        <f t="shared" si="694"/>
        <v>236.20600000000005</v>
      </c>
      <c r="AB408" s="47">
        <f t="shared" si="694"/>
        <v>114.79799999999999</v>
      </c>
      <c r="AC408" s="47">
        <f t="shared" si="694"/>
        <v>343.99</v>
      </c>
      <c r="AD408" s="47">
        <f t="shared" si="694"/>
        <v>6.6880000000000006</v>
      </c>
      <c r="AE408" s="47">
        <f t="shared" si="694"/>
        <v>252.95200000000003</v>
      </c>
      <c r="AF408" s="47">
        <f t="shared" si="694"/>
        <v>120.372</v>
      </c>
      <c r="AG408" s="47">
        <f t="shared" si="694"/>
        <v>368.75799999999998</v>
      </c>
      <c r="AH408" s="47">
        <f t="shared" si="694"/>
        <v>7.0930000000000009</v>
      </c>
      <c r="AI408" s="47">
        <f t="shared" si="694"/>
        <v>329.815</v>
      </c>
      <c r="AJ408" s="47">
        <f t="shared" si="694"/>
        <v>146.64000000000001</v>
      </c>
      <c r="AK408" s="47">
        <f t="shared" si="694"/>
        <v>460.68749999999994</v>
      </c>
      <c r="AL408" s="47">
        <f t="shared" si="694"/>
        <v>8.9</v>
      </c>
      <c r="AM408" s="47">
        <f t="shared" si="694"/>
        <v>7.0000000000000007E-2</v>
      </c>
      <c r="AN408" s="47">
        <f t="shared" si="694"/>
        <v>0.63000000000000012</v>
      </c>
      <c r="AO408" s="47">
        <f t="shared" si="694"/>
        <v>0.49</v>
      </c>
      <c r="AP408" s="47">
        <f t="shared" si="694"/>
        <v>8.8899999999999988</v>
      </c>
      <c r="AQ408" s="47">
        <f t="shared" si="694"/>
        <v>17.240000000000002</v>
      </c>
      <c r="AR408" s="47">
        <f t="shared" si="694"/>
        <v>4.45</v>
      </c>
      <c r="AS408" s="47">
        <f t="shared" si="694"/>
        <v>0.106</v>
      </c>
      <c r="AT408" s="47">
        <f t="shared" si="694"/>
        <v>0.64300000000000002</v>
      </c>
      <c r="AU408" s="47">
        <f t="shared" si="694"/>
        <v>0.53500000000000003</v>
      </c>
      <c r="AV408" s="47">
        <f t="shared" si="694"/>
        <v>10.228</v>
      </c>
      <c r="AW408" s="47">
        <f t="shared" si="694"/>
        <v>34.817999999999998</v>
      </c>
      <c r="AX408" s="47">
        <f t="shared" si="694"/>
        <v>6.9250000000000007</v>
      </c>
      <c r="AY408" s="47">
        <f t="shared" si="694"/>
        <v>0.121</v>
      </c>
      <c r="AZ408" s="47">
        <f t="shared" si="694"/>
        <v>0.69100000000000006</v>
      </c>
      <c r="BA408" s="47">
        <f t="shared" si="694"/>
        <v>0.59499999999999997</v>
      </c>
      <c r="BB408" s="47">
        <f t="shared" si="694"/>
        <v>11.746</v>
      </c>
      <c r="BC408" s="47">
        <f t="shared" si="694"/>
        <v>35.418000000000006</v>
      </c>
      <c r="BD408" s="47">
        <f t="shared" si="694"/>
        <v>6.9400000000000013</v>
      </c>
      <c r="BE408" s="47">
        <f t="shared" si="694"/>
        <v>0.16</v>
      </c>
      <c r="BF408" s="47">
        <f t="shared" si="694"/>
        <v>0.90500000000000003</v>
      </c>
      <c r="BG408" s="47">
        <f t="shared" si="694"/>
        <v>0.78</v>
      </c>
      <c r="BH408" s="47">
        <f t="shared" si="694"/>
        <v>15.475</v>
      </c>
      <c r="BI408" s="47">
        <f t="shared" si="694"/>
        <v>40.940000000000005</v>
      </c>
      <c r="BJ408" s="83">
        <f t="shared" si="694"/>
        <v>8.0750000000000011</v>
      </c>
    </row>
    <row r="409" spans="1:62" s="7" customFormat="1" ht="24" customHeight="1" x14ac:dyDescent="0.3">
      <c r="A409" s="49" t="s">
        <v>133</v>
      </c>
      <c r="B409" s="26">
        <v>439</v>
      </c>
      <c r="C409" s="23">
        <v>200</v>
      </c>
      <c r="D409" s="23">
        <v>200</v>
      </c>
      <c r="E409" s="23">
        <v>200</v>
      </c>
      <c r="F409" s="26">
        <v>100</v>
      </c>
      <c r="G409" s="27">
        <v>56</v>
      </c>
      <c r="H409" s="14">
        <f t="shared" si="682"/>
        <v>112.00000000000001</v>
      </c>
      <c r="I409" s="14">
        <f t="shared" si="683"/>
        <v>112.00000000000001</v>
      </c>
      <c r="J409" s="14">
        <f t="shared" si="684"/>
        <v>112.00000000000001</v>
      </c>
      <c r="K409" s="27">
        <v>2.9</v>
      </c>
      <c r="L409" s="27">
        <v>3.2</v>
      </c>
      <c r="M409" s="27">
        <v>4</v>
      </c>
      <c r="N409" s="14">
        <f t="shared" si="685"/>
        <v>5.8</v>
      </c>
      <c r="O409" s="14">
        <f t="shared" si="686"/>
        <v>6.4</v>
      </c>
      <c r="P409" s="14">
        <f t="shared" si="687"/>
        <v>8</v>
      </c>
      <c r="Q409" s="14">
        <f t="shared" si="688"/>
        <v>5.8</v>
      </c>
      <c r="R409" s="14">
        <f t="shared" si="689"/>
        <v>6.4</v>
      </c>
      <c r="S409" s="14">
        <f t="shared" si="690"/>
        <v>8</v>
      </c>
      <c r="T409" s="14">
        <f t="shared" si="691"/>
        <v>5.8</v>
      </c>
      <c r="U409" s="14">
        <f t="shared" si="692"/>
        <v>6.4</v>
      </c>
      <c r="V409" s="14">
        <f t="shared" si="693"/>
        <v>8</v>
      </c>
      <c r="W409" s="28">
        <v>304.8</v>
      </c>
      <c r="X409" s="28">
        <v>28</v>
      </c>
      <c r="Y409" s="28">
        <v>0</v>
      </c>
      <c r="Z409" s="28">
        <v>0.2</v>
      </c>
      <c r="AA409" s="15">
        <f t="shared" si="637"/>
        <v>609.6</v>
      </c>
      <c r="AB409" s="15">
        <f t="shared" si="638"/>
        <v>56.000000000000007</v>
      </c>
      <c r="AC409" s="15">
        <f t="shared" si="639"/>
        <v>0</v>
      </c>
      <c r="AD409" s="15">
        <f t="shared" si="640"/>
        <v>0.4</v>
      </c>
      <c r="AE409" s="15">
        <f t="shared" si="641"/>
        <v>609.6</v>
      </c>
      <c r="AF409" s="15">
        <f t="shared" si="642"/>
        <v>56.000000000000007</v>
      </c>
      <c r="AG409" s="15">
        <f t="shared" si="643"/>
        <v>0</v>
      </c>
      <c r="AH409" s="15">
        <f t="shared" si="644"/>
        <v>0.4</v>
      </c>
      <c r="AI409" s="15">
        <f t="shared" si="645"/>
        <v>609.6</v>
      </c>
      <c r="AJ409" s="15">
        <f t="shared" si="646"/>
        <v>56.000000000000007</v>
      </c>
      <c r="AK409" s="15">
        <f t="shared" si="647"/>
        <v>0</v>
      </c>
      <c r="AL409" s="15">
        <f t="shared" si="648"/>
        <v>0.4</v>
      </c>
      <c r="AM409" s="28">
        <v>0</v>
      </c>
      <c r="AN409" s="28">
        <v>0.06</v>
      </c>
      <c r="AO409" s="28">
        <v>0.34</v>
      </c>
      <c r="AP409" s="28">
        <v>0</v>
      </c>
      <c r="AQ409" s="28">
        <v>1.4</v>
      </c>
      <c r="AR409" s="28">
        <v>0</v>
      </c>
      <c r="AS409" s="15">
        <f t="shared" si="649"/>
        <v>0</v>
      </c>
      <c r="AT409" s="15">
        <f t="shared" si="650"/>
        <v>0.12</v>
      </c>
      <c r="AU409" s="15">
        <f t="shared" si="651"/>
        <v>0.68</v>
      </c>
      <c r="AV409" s="15">
        <f t="shared" si="652"/>
        <v>0</v>
      </c>
      <c r="AW409" s="15">
        <f t="shared" si="653"/>
        <v>2.8</v>
      </c>
      <c r="AX409" s="15">
        <f t="shared" si="654"/>
        <v>0</v>
      </c>
      <c r="AY409" s="15">
        <f t="shared" si="655"/>
        <v>0</v>
      </c>
      <c r="AZ409" s="15">
        <f t="shared" si="656"/>
        <v>0.12</v>
      </c>
      <c r="BA409" s="15">
        <f t="shared" si="657"/>
        <v>0.68</v>
      </c>
      <c r="BB409" s="15">
        <f t="shared" si="658"/>
        <v>0</v>
      </c>
      <c r="BC409" s="15">
        <f t="shared" si="659"/>
        <v>2.8</v>
      </c>
      <c r="BD409" s="15">
        <f t="shared" si="660"/>
        <v>0</v>
      </c>
      <c r="BE409" s="15">
        <f t="shared" si="661"/>
        <v>0</v>
      </c>
      <c r="BF409" s="15">
        <f t="shared" si="662"/>
        <v>0.12</v>
      </c>
      <c r="BG409" s="15">
        <f t="shared" si="663"/>
        <v>0.68</v>
      </c>
      <c r="BH409" s="15">
        <f t="shared" si="664"/>
        <v>0</v>
      </c>
      <c r="BI409" s="15">
        <f t="shared" si="665"/>
        <v>2.8</v>
      </c>
      <c r="BJ409" s="50">
        <f t="shared" si="666"/>
        <v>0</v>
      </c>
    </row>
    <row r="410" spans="1:62" s="7" customFormat="1" ht="28.5" customHeight="1" x14ac:dyDescent="0.3">
      <c r="A410" s="49" t="s">
        <v>240</v>
      </c>
      <c r="B410" s="26">
        <v>12025</v>
      </c>
      <c r="C410" s="23"/>
      <c r="D410" s="23"/>
      <c r="E410" s="23">
        <v>200</v>
      </c>
      <c r="F410" s="26">
        <v>100</v>
      </c>
      <c r="G410" s="27">
        <v>335.62</v>
      </c>
      <c r="H410" s="14"/>
      <c r="I410" s="14"/>
      <c r="J410" s="14">
        <f t="shared" si="684"/>
        <v>671.24</v>
      </c>
      <c r="K410" s="27">
        <v>12.87</v>
      </c>
      <c r="L410" s="27">
        <v>15.76</v>
      </c>
      <c r="M410" s="27">
        <v>32.020000000000003</v>
      </c>
      <c r="N410" s="14"/>
      <c r="O410" s="14"/>
      <c r="P410" s="14"/>
      <c r="Q410" s="14"/>
      <c r="R410" s="14"/>
      <c r="S410" s="14"/>
      <c r="T410" s="14">
        <f t="shared" si="691"/>
        <v>25.739999999999995</v>
      </c>
      <c r="U410" s="14">
        <f t="shared" si="692"/>
        <v>31.52</v>
      </c>
      <c r="V410" s="14">
        <f t="shared" si="693"/>
        <v>64.040000000000006</v>
      </c>
      <c r="W410" s="28">
        <v>217.13</v>
      </c>
      <c r="X410" s="28">
        <v>19</v>
      </c>
      <c r="Y410" s="28">
        <v>170.72</v>
      </c>
      <c r="Z410" s="28">
        <v>0.9</v>
      </c>
      <c r="AA410" s="15"/>
      <c r="AB410" s="15"/>
      <c r="AC410" s="15"/>
      <c r="AD410" s="15"/>
      <c r="AE410" s="15"/>
      <c r="AF410" s="15"/>
      <c r="AG410" s="15"/>
      <c r="AH410" s="15"/>
      <c r="AI410" s="15">
        <f t="shared" si="645"/>
        <v>434.26</v>
      </c>
      <c r="AJ410" s="15">
        <f t="shared" si="646"/>
        <v>38</v>
      </c>
      <c r="AK410" s="15">
        <f t="shared" si="647"/>
        <v>341.44</v>
      </c>
      <c r="AL410" s="15">
        <f t="shared" si="648"/>
        <v>1.8000000000000003</v>
      </c>
      <c r="AM410" s="28">
        <v>0.1</v>
      </c>
      <c r="AN410" s="28">
        <v>0.09</v>
      </c>
      <c r="AO410" s="28">
        <v>0.14000000000000001</v>
      </c>
      <c r="AP410" s="28">
        <v>0.96</v>
      </c>
      <c r="AQ410" s="28">
        <v>0.28999999999999998</v>
      </c>
      <c r="AR410" s="28">
        <v>2.23</v>
      </c>
      <c r="AS410" s="15"/>
      <c r="AT410" s="15"/>
      <c r="AU410" s="15"/>
      <c r="AV410" s="15"/>
      <c r="AW410" s="15"/>
      <c r="AX410" s="15"/>
      <c r="AY410" s="15"/>
      <c r="AZ410" s="15"/>
      <c r="BA410" s="15"/>
      <c r="BB410" s="15"/>
      <c r="BC410" s="15"/>
      <c r="BD410" s="15"/>
      <c r="BE410" s="15">
        <f t="shared" si="661"/>
        <v>0.2</v>
      </c>
      <c r="BF410" s="15">
        <f t="shared" si="662"/>
        <v>0.18</v>
      </c>
      <c r="BG410" s="15">
        <f t="shared" si="663"/>
        <v>0.28000000000000003</v>
      </c>
      <c r="BH410" s="15">
        <f t="shared" si="664"/>
        <v>1.92</v>
      </c>
      <c r="BI410" s="15">
        <f t="shared" si="665"/>
        <v>0.57999999999999996</v>
      </c>
      <c r="BJ410" s="50">
        <f t="shared" si="666"/>
        <v>4.46</v>
      </c>
    </row>
    <row r="411" spans="1:62" s="9" customFormat="1" x14ac:dyDescent="0.3">
      <c r="A411" s="145" t="s">
        <v>235</v>
      </c>
      <c r="B411" s="150"/>
      <c r="C411" s="150"/>
      <c r="D411" s="150"/>
      <c r="E411" s="150"/>
      <c r="F411" s="150"/>
      <c r="G411" s="77">
        <f>SUM(G409:G410)</f>
        <v>391.62</v>
      </c>
      <c r="H411" s="77">
        <f t="shared" ref="H411:BJ411" si="695">SUM(H409:H410)</f>
        <v>112.00000000000001</v>
      </c>
      <c r="I411" s="77">
        <f t="shared" si="695"/>
        <v>112.00000000000001</v>
      </c>
      <c r="J411" s="77">
        <f t="shared" si="695"/>
        <v>783.24</v>
      </c>
      <c r="K411" s="77">
        <f t="shared" si="695"/>
        <v>15.77</v>
      </c>
      <c r="L411" s="77">
        <f t="shared" si="695"/>
        <v>18.96</v>
      </c>
      <c r="M411" s="77">
        <f t="shared" si="695"/>
        <v>36.020000000000003</v>
      </c>
      <c r="N411" s="77">
        <f t="shared" si="695"/>
        <v>5.8</v>
      </c>
      <c r="O411" s="77">
        <f t="shared" si="695"/>
        <v>6.4</v>
      </c>
      <c r="P411" s="77">
        <f t="shared" si="695"/>
        <v>8</v>
      </c>
      <c r="Q411" s="77">
        <f t="shared" si="695"/>
        <v>5.8</v>
      </c>
      <c r="R411" s="77">
        <f t="shared" si="695"/>
        <v>6.4</v>
      </c>
      <c r="S411" s="77">
        <f t="shared" si="695"/>
        <v>8</v>
      </c>
      <c r="T411" s="77">
        <f t="shared" si="695"/>
        <v>31.539999999999996</v>
      </c>
      <c r="U411" s="77">
        <f t="shared" si="695"/>
        <v>37.92</v>
      </c>
      <c r="V411" s="77">
        <f t="shared" si="695"/>
        <v>72.040000000000006</v>
      </c>
      <c r="W411" s="77">
        <f t="shared" si="695"/>
        <v>521.93000000000006</v>
      </c>
      <c r="X411" s="77">
        <f t="shared" si="695"/>
        <v>47</v>
      </c>
      <c r="Y411" s="77">
        <f t="shared" si="695"/>
        <v>170.72</v>
      </c>
      <c r="Z411" s="77">
        <f t="shared" si="695"/>
        <v>1.1000000000000001</v>
      </c>
      <c r="AA411" s="77">
        <f t="shared" si="695"/>
        <v>609.6</v>
      </c>
      <c r="AB411" s="77">
        <f t="shared" si="695"/>
        <v>56.000000000000007</v>
      </c>
      <c r="AC411" s="77">
        <f t="shared" si="695"/>
        <v>0</v>
      </c>
      <c r="AD411" s="77">
        <f t="shared" si="695"/>
        <v>0.4</v>
      </c>
      <c r="AE411" s="77">
        <f t="shared" si="695"/>
        <v>609.6</v>
      </c>
      <c r="AF411" s="77">
        <f t="shared" si="695"/>
        <v>56.000000000000007</v>
      </c>
      <c r="AG411" s="77">
        <f t="shared" si="695"/>
        <v>0</v>
      </c>
      <c r="AH411" s="77">
        <f t="shared" si="695"/>
        <v>0.4</v>
      </c>
      <c r="AI411" s="77">
        <f t="shared" si="695"/>
        <v>1043.8600000000001</v>
      </c>
      <c r="AJ411" s="77">
        <f t="shared" si="695"/>
        <v>94</v>
      </c>
      <c r="AK411" s="77">
        <f t="shared" si="695"/>
        <v>341.44</v>
      </c>
      <c r="AL411" s="77">
        <f t="shared" si="695"/>
        <v>2.2000000000000002</v>
      </c>
      <c r="AM411" s="77">
        <f t="shared" si="695"/>
        <v>0.1</v>
      </c>
      <c r="AN411" s="77">
        <f t="shared" si="695"/>
        <v>0.15</v>
      </c>
      <c r="AO411" s="77">
        <f t="shared" si="695"/>
        <v>0.48000000000000004</v>
      </c>
      <c r="AP411" s="77">
        <f t="shared" si="695"/>
        <v>0.96</v>
      </c>
      <c r="AQ411" s="77">
        <f t="shared" si="695"/>
        <v>1.69</v>
      </c>
      <c r="AR411" s="77">
        <f t="shared" si="695"/>
        <v>2.23</v>
      </c>
      <c r="AS411" s="77">
        <f t="shared" si="695"/>
        <v>0</v>
      </c>
      <c r="AT411" s="77">
        <f t="shared" si="695"/>
        <v>0.12</v>
      </c>
      <c r="AU411" s="77">
        <f t="shared" si="695"/>
        <v>0.68</v>
      </c>
      <c r="AV411" s="77">
        <f t="shared" si="695"/>
        <v>0</v>
      </c>
      <c r="AW411" s="77">
        <f t="shared" si="695"/>
        <v>2.8</v>
      </c>
      <c r="AX411" s="77">
        <f t="shared" si="695"/>
        <v>0</v>
      </c>
      <c r="AY411" s="77">
        <f t="shared" si="695"/>
        <v>0</v>
      </c>
      <c r="AZ411" s="77">
        <f t="shared" si="695"/>
        <v>0.12</v>
      </c>
      <c r="BA411" s="77">
        <f t="shared" si="695"/>
        <v>0.68</v>
      </c>
      <c r="BB411" s="77">
        <f t="shared" si="695"/>
        <v>0</v>
      </c>
      <c r="BC411" s="77">
        <f t="shared" si="695"/>
        <v>2.8</v>
      </c>
      <c r="BD411" s="77">
        <f t="shared" si="695"/>
        <v>0</v>
      </c>
      <c r="BE411" s="77">
        <f t="shared" si="695"/>
        <v>0.2</v>
      </c>
      <c r="BF411" s="77">
        <f t="shared" si="695"/>
        <v>0.3</v>
      </c>
      <c r="BG411" s="77">
        <f t="shared" si="695"/>
        <v>0.96000000000000008</v>
      </c>
      <c r="BH411" s="77">
        <f t="shared" si="695"/>
        <v>1.92</v>
      </c>
      <c r="BI411" s="77">
        <f t="shared" si="695"/>
        <v>3.38</v>
      </c>
      <c r="BJ411" s="52">
        <f t="shared" si="695"/>
        <v>4.46</v>
      </c>
    </row>
    <row r="412" spans="1:62" s="11" customFormat="1" ht="19.5" thickBot="1" x14ac:dyDescent="0.35">
      <c r="A412" s="162" t="s">
        <v>58</v>
      </c>
      <c r="B412" s="163"/>
      <c r="C412" s="163"/>
      <c r="D412" s="163"/>
      <c r="E412" s="163"/>
      <c r="F412" s="164"/>
      <c r="G412" s="91">
        <f>SUM(G411,G408,G402,G398,G391)</f>
        <v>3925.06</v>
      </c>
      <c r="H412" s="91">
        <f t="shared" ref="H412:BJ412" si="696">SUM(H411,H408,H402,H398,H391)</f>
        <v>3924.5568000000003</v>
      </c>
      <c r="I412" s="91">
        <f t="shared" si="696"/>
        <v>4365.5948571428571</v>
      </c>
      <c r="J412" s="91">
        <f t="shared" si="696"/>
        <v>5454.7383933747415</v>
      </c>
      <c r="K412" s="91">
        <f t="shared" si="696"/>
        <v>136.41</v>
      </c>
      <c r="L412" s="91">
        <f t="shared" si="696"/>
        <v>185.34999999999997</v>
      </c>
      <c r="M412" s="91">
        <f t="shared" si="696"/>
        <v>418.6</v>
      </c>
      <c r="N412" s="91">
        <f t="shared" si="696"/>
        <v>141.09560000000002</v>
      </c>
      <c r="O412" s="91">
        <f t="shared" si="696"/>
        <v>175.20853333333332</v>
      </c>
      <c r="P412" s="91">
        <f t="shared" si="696"/>
        <v>440.42106666666666</v>
      </c>
      <c r="Q412" s="91">
        <f t="shared" si="696"/>
        <v>159.66971428571429</v>
      </c>
      <c r="R412" s="91">
        <f t="shared" si="696"/>
        <v>201.20704761904759</v>
      </c>
      <c r="S412" s="91">
        <f t="shared" si="696"/>
        <v>472.79123809523816</v>
      </c>
      <c r="T412" s="91">
        <f t="shared" si="696"/>
        <v>198.8067867494824</v>
      </c>
      <c r="U412" s="91">
        <f t="shared" si="696"/>
        <v>264.36858385093171</v>
      </c>
      <c r="V412" s="91">
        <f t="shared" si="696"/>
        <v>555.76344099378878</v>
      </c>
      <c r="W412" s="91">
        <f t="shared" si="696"/>
        <v>2334.67</v>
      </c>
      <c r="X412" s="91">
        <f t="shared" si="696"/>
        <v>365.78999999999996</v>
      </c>
      <c r="Y412" s="91">
        <f t="shared" si="696"/>
        <v>1662.29</v>
      </c>
      <c r="Z412" s="91">
        <f t="shared" si="696"/>
        <v>37.130000000000003</v>
      </c>
      <c r="AA412" s="91">
        <f t="shared" si="696"/>
        <v>1573.7700000000002</v>
      </c>
      <c r="AB412" s="91">
        <f t="shared" si="696"/>
        <v>471.15900000000005</v>
      </c>
      <c r="AC412" s="91">
        <f t="shared" si="696"/>
        <v>1085.3810000000001</v>
      </c>
      <c r="AD412" s="91">
        <f t="shared" si="696"/>
        <v>31.68</v>
      </c>
      <c r="AE412" s="91">
        <f t="shared" si="696"/>
        <v>1627.8620000000001</v>
      </c>
      <c r="AF412" s="91">
        <f t="shared" si="696"/>
        <v>516.73200000000008</v>
      </c>
      <c r="AG412" s="91">
        <f t="shared" si="696"/>
        <v>1203.8329999999999</v>
      </c>
      <c r="AH412" s="91">
        <f t="shared" si="696"/>
        <v>34.558</v>
      </c>
      <c r="AI412" s="91">
        <f t="shared" si="696"/>
        <v>2356.0250000000001</v>
      </c>
      <c r="AJ412" s="91">
        <f t="shared" si="696"/>
        <v>614.61750000000006</v>
      </c>
      <c r="AK412" s="91">
        <f t="shared" si="696"/>
        <v>1818.4549999999999</v>
      </c>
      <c r="AL412" s="91">
        <f t="shared" si="696"/>
        <v>39.370000000000012</v>
      </c>
      <c r="AM412" s="91">
        <f t="shared" si="696"/>
        <v>0.90000000000000013</v>
      </c>
      <c r="AN412" s="91">
        <f t="shared" si="696"/>
        <v>2.1500000000000004</v>
      </c>
      <c r="AO412" s="91">
        <f t="shared" si="696"/>
        <v>2.4899999999999998</v>
      </c>
      <c r="AP412" s="91">
        <f t="shared" si="696"/>
        <v>21.88</v>
      </c>
      <c r="AQ412" s="91">
        <f t="shared" si="696"/>
        <v>133.74</v>
      </c>
      <c r="AR412" s="91">
        <f t="shared" si="696"/>
        <v>19.86</v>
      </c>
      <c r="AS412" s="91">
        <f t="shared" si="696"/>
        <v>0.33600000000000002</v>
      </c>
      <c r="AT412" s="91">
        <f t="shared" si="696"/>
        <v>1.9982</v>
      </c>
      <c r="AU412" s="91">
        <f t="shared" si="696"/>
        <v>2.5753000000000004</v>
      </c>
      <c r="AV412" s="91">
        <f t="shared" si="696"/>
        <v>22.084</v>
      </c>
      <c r="AW412" s="91">
        <f t="shared" si="696"/>
        <v>152.99299999999999</v>
      </c>
      <c r="AX412" s="91">
        <f t="shared" si="696"/>
        <v>21.908999999999999</v>
      </c>
      <c r="AY412" s="91">
        <f t="shared" si="696"/>
        <v>0.35499999999999998</v>
      </c>
      <c r="AZ412" s="91">
        <f t="shared" si="696"/>
        <v>2.1254</v>
      </c>
      <c r="BA412" s="91">
        <f t="shared" si="696"/>
        <v>2.7456</v>
      </c>
      <c r="BB412" s="91">
        <f t="shared" si="696"/>
        <v>24.417999999999999</v>
      </c>
      <c r="BC412" s="91">
        <f t="shared" si="696"/>
        <v>172.26300000000001</v>
      </c>
      <c r="BD412" s="91">
        <f t="shared" si="696"/>
        <v>22.922999999999995</v>
      </c>
      <c r="BE412" s="91">
        <f t="shared" si="696"/>
        <v>0.7024999999999999</v>
      </c>
      <c r="BF412" s="91">
        <f t="shared" si="696"/>
        <v>2.6104000000000003</v>
      </c>
      <c r="BG412" s="91">
        <f t="shared" si="696"/>
        <v>3.4206000000000003</v>
      </c>
      <c r="BH412" s="91">
        <f t="shared" si="696"/>
        <v>30.154499999999999</v>
      </c>
      <c r="BI412" s="91">
        <f t="shared" si="696"/>
        <v>207.76249999999999</v>
      </c>
      <c r="BJ412" s="92">
        <f t="shared" si="696"/>
        <v>28.287999999999997</v>
      </c>
    </row>
    <row r="413" spans="1:62" s="11" customFormat="1" x14ac:dyDescent="0.3">
      <c r="A413" s="63"/>
      <c r="B413" s="64"/>
      <c r="C413" s="64"/>
      <c r="D413" s="64"/>
      <c r="E413" s="64"/>
      <c r="F413" s="64"/>
      <c r="G413" s="65"/>
      <c r="H413" s="65"/>
      <c r="I413" s="65"/>
      <c r="J413" s="65"/>
      <c r="K413" s="65"/>
      <c r="L413" s="65"/>
      <c r="M413" s="65"/>
      <c r="N413" s="65"/>
      <c r="O413" s="65"/>
      <c r="P413" s="65"/>
      <c r="Q413" s="65"/>
      <c r="R413" s="65"/>
      <c r="S413" s="65"/>
      <c r="T413" s="65"/>
      <c r="U413" s="65"/>
      <c r="V413" s="65"/>
      <c r="W413" s="65"/>
      <c r="X413" s="65"/>
      <c r="Y413" s="65"/>
      <c r="Z413" s="65"/>
      <c r="AA413" s="65"/>
      <c r="AB413" s="65"/>
      <c r="AC413" s="65"/>
      <c r="AD413" s="65"/>
      <c r="AE413" s="65"/>
      <c r="AF413" s="65"/>
      <c r="AG413" s="65"/>
      <c r="AH413" s="65"/>
      <c r="AI413" s="65"/>
      <c r="AJ413" s="65"/>
      <c r="AK413" s="65"/>
      <c r="AL413" s="65"/>
      <c r="AM413" s="65"/>
      <c r="AN413" s="65"/>
      <c r="AO413" s="65"/>
      <c r="AP413" s="65"/>
      <c r="AQ413" s="65"/>
      <c r="AR413" s="65"/>
      <c r="AS413" s="65"/>
      <c r="AT413" s="65"/>
      <c r="AU413" s="65"/>
      <c r="AV413" s="65"/>
      <c r="AW413" s="65"/>
      <c r="AX413" s="65"/>
      <c r="AY413" s="65"/>
      <c r="AZ413" s="65"/>
      <c r="BA413" s="65"/>
      <c r="BB413" s="65"/>
      <c r="BC413" s="65"/>
      <c r="BD413" s="65"/>
      <c r="BE413" s="65"/>
      <c r="BF413" s="65"/>
      <c r="BG413" s="65"/>
      <c r="BH413" s="65"/>
      <c r="BI413" s="65"/>
      <c r="BJ413" s="65"/>
    </row>
    <row r="414" spans="1:62" s="11" customFormat="1" x14ac:dyDescent="0.3">
      <c r="A414" s="63"/>
      <c r="B414" s="64"/>
      <c r="C414" s="64"/>
      <c r="D414" s="64"/>
      <c r="E414" s="64"/>
      <c r="F414" s="64"/>
      <c r="G414" s="65"/>
      <c r="H414" s="65"/>
      <c r="I414" s="65"/>
      <c r="J414" s="65"/>
      <c r="K414" s="65"/>
      <c r="L414" s="65"/>
      <c r="M414" s="65"/>
      <c r="N414" s="65"/>
      <c r="O414" s="65"/>
      <c r="P414" s="65"/>
      <c r="Q414" s="65"/>
      <c r="R414" s="65"/>
      <c r="S414" s="65"/>
      <c r="T414" s="65"/>
      <c r="U414" s="65"/>
      <c r="V414" s="65"/>
      <c r="W414" s="65"/>
      <c r="X414" s="65"/>
      <c r="Y414" s="65"/>
      <c r="Z414" s="65"/>
      <c r="AA414" s="65"/>
      <c r="AB414" s="65"/>
      <c r="AC414" s="65"/>
      <c r="AD414" s="65"/>
      <c r="AE414" s="65"/>
      <c r="AF414" s="65"/>
      <c r="AG414" s="65"/>
      <c r="AH414" s="65"/>
      <c r="AI414" s="65"/>
      <c r="AJ414" s="65"/>
      <c r="AK414" s="65"/>
      <c r="AL414" s="65"/>
      <c r="AM414" s="65"/>
      <c r="AN414" s="65"/>
      <c r="AO414" s="65"/>
      <c r="AP414" s="65"/>
      <c r="AQ414" s="65"/>
      <c r="AR414" s="65"/>
      <c r="AS414" s="65"/>
      <c r="AT414" s="65"/>
      <c r="AU414" s="65"/>
      <c r="AV414" s="65"/>
      <c r="AW414" s="65"/>
      <c r="AX414" s="65"/>
      <c r="AY414" s="65"/>
      <c r="AZ414" s="65"/>
      <c r="BA414" s="65"/>
      <c r="BB414" s="65"/>
      <c r="BC414" s="65"/>
      <c r="BD414" s="65"/>
      <c r="BE414" s="65"/>
      <c r="BF414" s="65"/>
      <c r="BG414" s="65"/>
      <c r="BH414" s="65"/>
      <c r="BI414" s="65"/>
      <c r="BJ414" s="65"/>
    </row>
    <row r="415" spans="1:62" s="11" customFormat="1" x14ac:dyDescent="0.3">
      <c r="A415" s="63"/>
      <c r="B415" s="64"/>
      <c r="C415" s="64"/>
      <c r="D415" s="64"/>
      <c r="E415" s="64"/>
      <c r="F415" s="64"/>
      <c r="G415" s="65"/>
      <c r="H415" s="65"/>
      <c r="I415" s="65"/>
      <c r="J415" s="65"/>
      <c r="K415" s="65"/>
      <c r="L415" s="65"/>
      <c r="M415" s="65"/>
      <c r="N415" s="65"/>
      <c r="O415" s="65"/>
      <c r="P415" s="65"/>
      <c r="Q415" s="65"/>
      <c r="R415" s="65"/>
      <c r="S415" s="65"/>
      <c r="T415" s="65"/>
      <c r="U415" s="65"/>
      <c r="V415" s="65"/>
      <c r="W415" s="65"/>
      <c r="X415" s="65"/>
      <c r="Y415" s="65"/>
      <c r="Z415" s="65"/>
      <c r="AA415" s="65"/>
      <c r="AB415" s="65"/>
      <c r="AC415" s="65"/>
      <c r="AD415" s="65"/>
      <c r="AE415" s="65"/>
      <c r="AF415" s="65"/>
      <c r="AG415" s="65"/>
      <c r="AH415" s="65"/>
      <c r="AI415" s="65"/>
      <c r="AJ415" s="65"/>
      <c r="AK415" s="65"/>
      <c r="AL415" s="65"/>
      <c r="AM415" s="65"/>
      <c r="AN415" s="65"/>
      <c r="AO415" s="65"/>
      <c r="AP415" s="65"/>
      <c r="AQ415" s="65"/>
      <c r="AR415" s="65"/>
      <c r="AS415" s="65"/>
      <c r="AT415" s="65"/>
      <c r="AU415" s="65"/>
      <c r="AV415" s="65"/>
      <c r="AW415" s="65"/>
      <c r="AX415" s="65"/>
      <c r="AY415" s="65"/>
      <c r="AZ415" s="65"/>
      <c r="BA415" s="65"/>
      <c r="BB415" s="65"/>
      <c r="BC415" s="65"/>
      <c r="BD415" s="65"/>
      <c r="BE415" s="65"/>
      <c r="BF415" s="65"/>
      <c r="BG415" s="65"/>
      <c r="BH415" s="65"/>
      <c r="BI415" s="65"/>
      <c r="BJ415" s="65"/>
    </row>
    <row r="416" spans="1:62" s="11" customFormat="1" x14ac:dyDescent="0.3">
      <c r="A416" s="63"/>
      <c r="B416" s="64"/>
      <c r="C416" s="64"/>
      <c r="D416" s="64"/>
      <c r="E416" s="64"/>
      <c r="F416" s="64"/>
      <c r="G416" s="65"/>
      <c r="H416" s="65"/>
      <c r="I416" s="65"/>
      <c r="J416" s="65"/>
      <c r="K416" s="65"/>
      <c r="L416" s="65"/>
      <c r="M416" s="65"/>
      <c r="N416" s="65"/>
      <c r="O416" s="65"/>
      <c r="P416" s="65"/>
      <c r="Q416" s="65"/>
      <c r="R416" s="65"/>
      <c r="S416" s="65"/>
      <c r="T416" s="65"/>
      <c r="U416" s="65"/>
      <c r="V416" s="65"/>
      <c r="W416" s="65"/>
      <c r="X416" s="65"/>
      <c r="Y416" s="65"/>
      <c r="Z416" s="65"/>
      <c r="AA416" s="65"/>
      <c r="AB416" s="65"/>
      <c r="AC416" s="65"/>
      <c r="AD416" s="65"/>
      <c r="AE416" s="65"/>
      <c r="AF416" s="65"/>
      <c r="AG416" s="65"/>
      <c r="AH416" s="65"/>
      <c r="AI416" s="65"/>
      <c r="AJ416" s="65"/>
      <c r="AK416" s="65"/>
      <c r="AL416" s="65"/>
      <c r="AM416" s="65"/>
      <c r="AN416" s="65"/>
      <c r="AO416" s="65"/>
      <c r="AP416" s="65"/>
      <c r="AQ416" s="65"/>
      <c r="AR416" s="65"/>
      <c r="AS416" s="65"/>
      <c r="AT416" s="65"/>
      <c r="AU416" s="65"/>
      <c r="AV416" s="65"/>
      <c r="AW416" s="65"/>
      <c r="AX416" s="65"/>
      <c r="AY416" s="65"/>
      <c r="AZ416" s="65"/>
      <c r="BA416" s="65"/>
      <c r="BB416" s="65"/>
      <c r="BC416" s="65"/>
      <c r="BD416" s="65"/>
      <c r="BE416" s="65"/>
      <c r="BF416" s="65"/>
      <c r="BG416" s="65"/>
      <c r="BH416" s="65"/>
      <c r="BI416" s="65"/>
      <c r="BJ416" s="65"/>
    </row>
    <row r="417" spans="1:62" s="11" customFormat="1" x14ac:dyDescent="0.3">
      <c r="A417" s="63"/>
      <c r="B417" s="64"/>
      <c r="C417" s="64"/>
      <c r="D417" s="64"/>
      <c r="E417" s="64"/>
      <c r="F417" s="64"/>
      <c r="G417" s="65"/>
      <c r="H417" s="65"/>
      <c r="I417" s="65"/>
      <c r="J417" s="65"/>
      <c r="K417" s="65"/>
      <c r="L417" s="65"/>
      <c r="M417" s="65"/>
      <c r="N417" s="65"/>
      <c r="O417" s="65"/>
      <c r="P417" s="65"/>
      <c r="Q417" s="65"/>
      <c r="R417" s="65"/>
      <c r="S417" s="65"/>
      <c r="T417" s="65"/>
      <c r="U417" s="65"/>
      <c r="V417" s="65"/>
      <c r="W417" s="65"/>
      <c r="X417" s="65"/>
      <c r="Y417" s="65"/>
      <c r="Z417" s="65"/>
      <c r="AA417" s="65"/>
      <c r="AB417" s="65"/>
      <c r="AC417" s="65"/>
      <c r="AD417" s="65"/>
      <c r="AE417" s="65"/>
      <c r="AF417" s="65"/>
      <c r="AG417" s="65"/>
      <c r="AH417" s="65"/>
      <c r="AI417" s="65"/>
      <c r="AJ417" s="65"/>
      <c r="AK417" s="65"/>
      <c r="AL417" s="65"/>
      <c r="AM417" s="65"/>
      <c r="AN417" s="65"/>
      <c r="AO417" s="65"/>
      <c r="AP417" s="65"/>
      <c r="AQ417" s="65"/>
      <c r="AR417" s="65"/>
      <c r="AS417" s="65"/>
      <c r="AT417" s="65"/>
      <c r="AU417" s="65"/>
      <c r="AV417" s="65"/>
      <c r="AW417" s="65"/>
      <c r="AX417" s="65"/>
      <c r="AY417" s="65"/>
      <c r="AZ417" s="65"/>
      <c r="BA417" s="65"/>
      <c r="BB417" s="65"/>
      <c r="BC417" s="65"/>
      <c r="BD417" s="65"/>
      <c r="BE417" s="65"/>
      <c r="BF417" s="65"/>
      <c r="BG417" s="65"/>
      <c r="BH417" s="65"/>
      <c r="BI417" s="65"/>
      <c r="BJ417" s="65"/>
    </row>
    <row r="418" spans="1:62" s="11" customFormat="1" x14ac:dyDescent="0.3">
      <c r="A418" s="63"/>
      <c r="B418" s="64"/>
      <c r="C418" s="64"/>
      <c r="D418" s="64"/>
      <c r="E418" s="64"/>
      <c r="F418" s="64"/>
      <c r="G418" s="65"/>
      <c r="H418" s="65"/>
      <c r="I418" s="65"/>
      <c r="J418" s="65"/>
      <c r="K418" s="65"/>
      <c r="L418" s="65"/>
      <c r="M418" s="65"/>
      <c r="N418" s="65"/>
      <c r="O418" s="65"/>
      <c r="P418" s="65"/>
      <c r="Q418" s="65"/>
      <c r="R418" s="65"/>
      <c r="S418" s="65"/>
      <c r="T418" s="65"/>
      <c r="U418" s="65"/>
      <c r="V418" s="65"/>
      <c r="W418" s="65"/>
      <c r="X418" s="65"/>
      <c r="Y418" s="65"/>
      <c r="Z418" s="65"/>
      <c r="AA418" s="65"/>
      <c r="AB418" s="65"/>
      <c r="AC418" s="65"/>
      <c r="AD418" s="65"/>
      <c r="AE418" s="65"/>
      <c r="AF418" s="65"/>
      <c r="AG418" s="65"/>
      <c r="AH418" s="65"/>
      <c r="AI418" s="65"/>
      <c r="AJ418" s="65"/>
      <c r="AK418" s="65"/>
      <c r="AL418" s="65"/>
      <c r="AM418" s="65"/>
      <c r="AN418" s="65"/>
      <c r="AO418" s="65"/>
      <c r="AP418" s="65"/>
      <c r="AQ418" s="65"/>
      <c r="AR418" s="65"/>
      <c r="AS418" s="65"/>
      <c r="AT418" s="65"/>
      <c r="AU418" s="65"/>
      <c r="AV418" s="65"/>
      <c r="AW418" s="65"/>
      <c r="AX418" s="65"/>
      <c r="AY418" s="65"/>
      <c r="AZ418" s="65"/>
      <c r="BA418" s="65"/>
      <c r="BB418" s="65"/>
      <c r="BC418" s="65"/>
      <c r="BD418" s="65"/>
      <c r="BE418" s="65"/>
      <c r="BF418" s="65"/>
      <c r="BG418" s="65"/>
      <c r="BH418" s="65"/>
      <c r="BI418" s="65"/>
      <c r="BJ418" s="65"/>
    </row>
    <row r="419" spans="1:62" s="11" customFormat="1" x14ac:dyDescent="0.3">
      <c r="A419" s="63"/>
      <c r="B419" s="64"/>
      <c r="C419" s="64"/>
      <c r="D419" s="64"/>
      <c r="E419" s="64"/>
      <c r="F419" s="64"/>
      <c r="G419" s="65"/>
      <c r="H419" s="65"/>
      <c r="I419" s="65"/>
      <c r="J419" s="65"/>
      <c r="K419" s="65"/>
      <c r="L419" s="65"/>
      <c r="M419" s="65"/>
      <c r="N419" s="65"/>
      <c r="O419" s="65"/>
      <c r="P419" s="65"/>
      <c r="Q419" s="65"/>
      <c r="R419" s="65"/>
      <c r="S419" s="65"/>
      <c r="T419" s="65"/>
      <c r="U419" s="65"/>
      <c r="V419" s="65"/>
      <c r="W419" s="65"/>
      <c r="X419" s="65"/>
      <c r="Y419" s="65"/>
      <c r="Z419" s="65"/>
      <c r="AA419" s="65"/>
      <c r="AB419" s="65"/>
      <c r="AC419" s="65"/>
      <c r="AD419" s="65"/>
      <c r="AE419" s="65"/>
      <c r="AF419" s="65"/>
      <c r="AG419" s="65"/>
      <c r="AH419" s="65"/>
      <c r="AI419" s="65"/>
      <c r="AJ419" s="65"/>
      <c r="AK419" s="65"/>
      <c r="AL419" s="65"/>
      <c r="AM419" s="65"/>
      <c r="AN419" s="65"/>
      <c r="AO419" s="65"/>
      <c r="AP419" s="65"/>
      <c r="AQ419" s="65"/>
      <c r="AR419" s="65"/>
      <c r="AS419" s="65"/>
      <c r="AT419" s="65"/>
      <c r="AU419" s="65"/>
      <c r="AV419" s="65"/>
      <c r="AW419" s="65"/>
      <c r="AX419" s="65"/>
      <c r="AY419" s="65"/>
      <c r="AZ419" s="65"/>
      <c r="BA419" s="65"/>
      <c r="BB419" s="65"/>
      <c r="BC419" s="65"/>
      <c r="BD419" s="65"/>
      <c r="BE419" s="65"/>
      <c r="BF419" s="65"/>
      <c r="BG419" s="65"/>
      <c r="BH419" s="65"/>
      <c r="BI419" s="65"/>
      <c r="BJ419" s="65"/>
    </row>
    <row r="420" spans="1:62" s="11" customFormat="1" ht="19.5" thickBot="1" x14ac:dyDescent="0.35">
      <c r="A420" s="63"/>
      <c r="B420" s="64"/>
      <c r="C420" s="64"/>
      <c r="D420" s="64"/>
      <c r="E420" s="64"/>
      <c r="F420" s="64"/>
      <c r="G420" s="65"/>
      <c r="H420" s="65"/>
      <c r="I420" s="65"/>
      <c r="J420" s="65"/>
      <c r="K420" s="65"/>
      <c r="L420" s="65"/>
      <c r="M420" s="65"/>
      <c r="N420" s="65"/>
      <c r="O420" s="65"/>
      <c r="P420" s="65"/>
      <c r="Q420" s="65"/>
      <c r="R420" s="65"/>
      <c r="S420" s="65"/>
      <c r="T420" s="65"/>
      <c r="U420" s="65"/>
      <c r="V420" s="65"/>
      <c r="W420" s="65"/>
      <c r="X420" s="65"/>
      <c r="Y420" s="65"/>
      <c r="Z420" s="65"/>
      <c r="AA420" s="65"/>
      <c r="AB420" s="65"/>
      <c r="AC420" s="65"/>
      <c r="AD420" s="65"/>
      <c r="AE420" s="65"/>
      <c r="AF420" s="65"/>
      <c r="AG420" s="65"/>
      <c r="AH420" s="65"/>
      <c r="AI420" s="65"/>
      <c r="AJ420" s="65"/>
      <c r="AK420" s="65"/>
      <c r="AL420" s="65"/>
      <c r="AM420" s="65"/>
      <c r="AN420" s="65"/>
      <c r="AO420" s="65"/>
      <c r="AP420" s="65"/>
      <c r="AQ420" s="65"/>
      <c r="AR420" s="65"/>
      <c r="AS420" s="65"/>
      <c r="AT420" s="65"/>
      <c r="AU420" s="65"/>
      <c r="AV420" s="65"/>
      <c r="AW420" s="65"/>
      <c r="AX420" s="65"/>
      <c r="AY420" s="65"/>
      <c r="AZ420" s="65"/>
      <c r="BA420" s="65"/>
      <c r="BB420" s="65"/>
      <c r="BC420" s="65"/>
      <c r="BD420" s="65"/>
      <c r="BE420" s="65"/>
      <c r="BF420" s="65"/>
      <c r="BG420" s="65"/>
      <c r="BH420" s="65"/>
      <c r="BI420" s="65"/>
      <c r="BJ420" s="65"/>
    </row>
    <row r="421" spans="1:62" s="12" customFormat="1" ht="33" customHeight="1" x14ac:dyDescent="0.3">
      <c r="A421" s="85" t="s">
        <v>198</v>
      </c>
      <c r="B421" s="86"/>
      <c r="C421" s="86"/>
      <c r="D421" s="86"/>
      <c r="E421" s="86"/>
      <c r="F421" s="86"/>
      <c r="G421" s="87"/>
      <c r="H421" s="87"/>
      <c r="I421" s="87"/>
      <c r="J421" s="87"/>
      <c r="K421" s="87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8"/>
      <c r="X421" s="88"/>
      <c r="Y421" s="88"/>
      <c r="Z421" s="88"/>
      <c r="AA421" s="88"/>
      <c r="AB421" s="88"/>
      <c r="AC421" s="88"/>
      <c r="AD421" s="88"/>
      <c r="AE421" s="88"/>
      <c r="AF421" s="88"/>
      <c r="AG421" s="88"/>
      <c r="AH421" s="88"/>
      <c r="AI421" s="88"/>
      <c r="AJ421" s="88"/>
      <c r="AK421" s="88"/>
      <c r="AL421" s="88"/>
      <c r="AM421" s="88"/>
      <c r="AN421" s="88"/>
      <c r="AO421" s="88"/>
      <c r="AP421" s="88"/>
      <c r="AQ421" s="88"/>
      <c r="AR421" s="88"/>
      <c r="AS421" s="88"/>
      <c r="AT421" s="88"/>
      <c r="AU421" s="88"/>
      <c r="AV421" s="88"/>
      <c r="AW421" s="88"/>
      <c r="AX421" s="88"/>
      <c r="AY421" s="88"/>
      <c r="AZ421" s="88"/>
      <c r="BA421" s="88"/>
      <c r="BB421" s="88"/>
      <c r="BC421" s="88"/>
      <c r="BD421" s="88"/>
      <c r="BE421" s="88"/>
      <c r="BF421" s="88"/>
      <c r="BG421" s="88"/>
      <c r="BH421" s="88"/>
      <c r="BI421" s="88"/>
      <c r="BJ421" s="89"/>
    </row>
    <row r="422" spans="1:62" s="6" customFormat="1" ht="45" customHeight="1" x14ac:dyDescent="0.25">
      <c r="A422" s="160" t="s">
        <v>1</v>
      </c>
      <c r="B422" s="161" t="s">
        <v>2</v>
      </c>
      <c r="C422" s="156" t="s">
        <v>3</v>
      </c>
      <c r="D422" s="156"/>
      <c r="E422" s="156"/>
      <c r="F422" s="161" t="s">
        <v>4</v>
      </c>
      <c r="G422" s="158" t="s">
        <v>5</v>
      </c>
      <c r="H422" s="157" t="s">
        <v>6</v>
      </c>
      <c r="I422" s="157"/>
      <c r="J422" s="157"/>
      <c r="K422" s="158" t="s">
        <v>7</v>
      </c>
      <c r="L422" s="158"/>
      <c r="M422" s="158"/>
      <c r="N422" s="157" t="s">
        <v>8</v>
      </c>
      <c r="O422" s="157"/>
      <c r="P422" s="157"/>
      <c r="Q422" s="157"/>
      <c r="R422" s="157"/>
      <c r="S422" s="157"/>
      <c r="T422" s="157"/>
      <c r="U422" s="157"/>
      <c r="V422" s="157"/>
      <c r="W422" s="155" t="s">
        <v>9</v>
      </c>
      <c r="X422" s="159"/>
      <c r="Y422" s="159"/>
      <c r="Z422" s="159"/>
      <c r="AA422" s="151" t="s">
        <v>10</v>
      </c>
      <c r="AB422" s="151"/>
      <c r="AC422" s="151"/>
      <c r="AD422" s="151"/>
      <c r="AE422" s="151"/>
      <c r="AF422" s="151"/>
      <c r="AG422" s="151"/>
      <c r="AH422" s="151"/>
      <c r="AI422" s="151"/>
      <c r="AJ422" s="151"/>
      <c r="AK422" s="151"/>
      <c r="AL422" s="151"/>
      <c r="AM422" s="155" t="s">
        <v>11</v>
      </c>
      <c r="AN422" s="159"/>
      <c r="AO422" s="159"/>
      <c r="AP422" s="159"/>
      <c r="AQ422" s="159"/>
      <c r="AR422" s="159"/>
      <c r="AS422" s="151" t="s">
        <v>12</v>
      </c>
      <c r="AT422" s="151"/>
      <c r="AU422" s="151"/>
      <c r="AV422" s="151"/>
      <c r="AW422" s="151"/>
      <c r="AX422" s="151"/>
      <c r="AY422" s="151"/>
      <c r="AZ422" s="151"/>
      <c r="BA422" s="151"/>
      <c r="BB422" s="151"/>
      <c r="BC422" s="151"/>
      <c r="BD422" s="151"/>
      <c r="BE422" s="151"/>
      <c r="BF422" s="151"/>
      <c r="BG422" s="151"/>
      <c r="BH422" s="151"/>
      <c r="BI422" s="151"/>
      <c r="BJ422" s="152"/>
    </row>
    <row r="423" spans="1:62" s="6" customFormat="1" x14ac:dyDescent="0.25">
      <c r="A423" s="160"/>
      <c r="B423" s="161"/>
      <c r="C423" s="156"/>
      <c r="D423" s="156"/>
      <c r="E423" s="156"/>
      <c r="F423" s="161"/>
      <c r="G423" s="158"/>
      <c r="H423" s="157"/>
      <c r="I423" s="157"/>
      <c r="J423" s="157"/>
      <c r="K423" s="158" t="s">
        <v>13</v>
      </c>
      <c r="L423" s="158" t="s">
        <v>14</v>
      </c>
      <c r="M423" s="158" t="s">
        <v>15</v>
      </c>
      <c r="N423" s="157"/>
      <c r="O423" s="157"/>
      <c r="P423" s="157"/>
      <c r="Q423" s="157"/>
      <c r="R423" s="157"/>
      <c r="S423" s="157"/>
      <c r="T423" s="157"/>
      <c r="U423" s="157"/>
      <c r="V423" s="157"/>
      <c r="W423" s="155" t="s">
        <v>16</v>
      </c>
      <c r="X423" s="155" t="s">
        <v>17</v>
      </c>
      <c r="Y423" s="155" t="s">
        <v>18</v>
      </c>
      <c r="Z423" s="155" t="s">
        <v>19</v>
      </c>
      <c r="AA423" s="151"/>
      <c r="AB423" s="151"/>
      <c r="AC423" s="151"/>
      <c r="AD423" s="151"/>
      <c r="AE423" s="151"/>
      <c r="AF423" s="151"/>
      <c r="AG423" s="151"/>
      <c r="AH423" s="151"/>
      <c r="AI423" s="151"/>
      <c r="AJ423" s="151"/>
      <c r="AK423" s="151"/>
      <c r="AL423" s="151"/>
      <c r="AM423" s="155" t="s">
        <v>20</v>
      </c>
      <c r="AN423" s="155" t="s">
        <v>21</v>
      </c>
      <c r="AO423" s="155" t="s">
        <v>22</v>
      </c>
      <c r="AP423" s="155" t="s">
        <v>23</v>
      </c>
      <c r="AQ423" s="155" t="s">
        <v>24</v>
      </c>
      <c r="AR423" s="155" t="s">
        <v>25</v>
      </c>
      <c r="AS423" s="151"/>
      <c r="AT423" s="151"/>
      <c r="AU423" s="151"/>
      <c r="AV423" s="151"/>
      <c r="AW423" s="151"/>
      <c r="AX423" s="151"/>
      <c r="AY423" s="151"/>
      <c r="AZ423" s="151"/>
      <c r="BA423" s="151"/>
      <c r="BB423" s="151"/>
      <c r="BC423" s="151"/>
      <c r="BD423" s="151"/>
      <c r="BE423" s="151"/>
      <c r="BF423" s="151"/>
      <c r="BG423" s="151"/>
      <c r="BH423" s="151"/>
      <c r="BI423" s="151"/>
      <c r="BJ423" s="152"/>
    </row>
    <row r="424" spans="1:62" s="6" customFormat="1" x14ac:dyDescent="0.25">
      <c r="A424" s="160"/>
      <c r="B424" s="161"/>
      <c r="C424" s="156"/>
      <c r="D424" s="156"/>
      <c r="E424" s="156"/>
      <c r="F424" s="161"/>
      <c r="G424" s="158"/>
      <c r="H424" s="157"/>
      <c r="I424" s="157"/>
      <c r="J424" s="157"/>
      <c r="K424" s="158"/>
      <c r="L424" s="158"/>
      <c r="M424" s="158"/>
      <c r="N424" s="80" t="s">
        <v>13</v>
      </c>
      <c r="O424" s="80" t="s">
        <v>14</v>
      </c>
      <c r="P424" s="80" t="s">
        <v>15</v>
      </c>
      <c r="Q424" s="80" t="s">
        <v>13</v>
      </c>
      <c r="R424" s="80" t="s">
        <v>14</v>
      </c>
      <c r="S424" s="80" t="s">
        <v>15</v>
      </c>
      <c r="T424" s="80" t="s">
        <v>13</v>
      </c>
      <c r="U424" s="80" t="s">
        <v>14</v>
      </c>
      <c r="V424" s="80" t="s">
        <v>15</v>
      </c>
      <c r="W424" s="155"/>
      <c r="X424" s="155"/>
      <c r="Y424" s="155"/>
      <c r="Z424" s="155"/>
      <c r="AA424" s="81" t="s">
        <v>16</v>
      </c>
      <c r="AB424" s="81" t="s">
        <v>17</v>
      </c>
      <c r="AC424" s="81" t="s">
        <v>18</v>
      </c>
      <c r="AD424" s="81" t="s">
        <v>19</v>
      </c>
      <c r="AE424" s="81" t="s">
        <v>16</v>
      </c>
      <c r="AF424" s="81" t="s">
        <v>17</v>
      </c>
      <c r="AG424" s="81" t="s">
        <v>18</v>
      </c>
      <c r="AH424" s="81" t="s">
        <v>19</v>
      </c>
      <c r="AI424" s="81" t="s">
        <v>16</v>
      </c>
      <c r="AJ424" s="81" t="s">
        <v>17</v>
      </c>
      <c r="AK424" s="81" t="s">
        <v>18</v>
      </c>
      <c r="AL424" s="81" t="s">
        <v>19</v>
      </c>
      <c r="AM424" s="155"/>
      <c r="AN424" s="155"/>
      <c r="AO424" s="155"/>
      <c r="AP424" s="155" t="s">
        <v>23</v>
      </c>
      <c r="AQ424" s="155"/>
      <c r="AR424" s="155"/>
      <c r="AS424" s="81" t="s">
        <v>20</v>
      </c>
      <c r="AT424" s="81" t="s">
        <v>21</v>
      </c>
      <c r="AU424" s="81" t="s">
        <v>22</v>
      </c>
      <c r="AV424" s="81" t="s">
        <v>23</v>
      </c>
      <c r="AW424" s="81" t="s">
        <v>24</v>
      </c>
      <c r="AX424" s="81" t="s">
        <v>25</v>
      </c>
      <c r="AY424" s="81" t="s">
        <v>20</v>
      </c>
      <c r="AZ424" s="81" t="s">
        <v>21</v>
      </c>
      <c r="BA424" s="81" t="s">
        <v>22</v>
      </c>
      <c r="BB424" s="81" t="s">
        <v>23</v>
      </c>
      <c r="BC424" s="81" t="s">
        <v>24</v>
      </c>
      <c r="BD424" s="81" t="s">
        <v>25</v>
      </c>
      <c r="BE424" s="81" t="s">
        <v>20</v>
      </c>
      <c r="BF424" s="81" t="s">
        <v>21</v>
      </c>
      <c r="BG424" s="81" t="s">
        <v>22</v>
      </c>
      <c r="BH424" s="81" t="s">
        <v>23</v>
      </c>
      <c r="BI424" s="81" t="s">
        <v>24</v>
      </c>
      <c r="BJ424" s="48" t="s">
        <v>25</v>
      </c>
    </row>
    <row r="425" spans="1:62" s="7" customFormat="1" ht="25.5" customHeight="1" x14ac:dyDescent="0.3">
      <c r="A425" s="49" t="s">
        <v>199</v>
      </c>
      <c r="B425" s="26">
        <v>175</v>
      </c>
      <c r="C425" s="23">
        <v>180</v>
      </c>
      <c r="D425" s="23">
        <v>200</v>
      </c>
      <c r="E425" s="23">
        <v>300</v>
      </c>
      <c r="F425" s="26">
        <v>250</v>
      </c>
      <c r="G425" s="27">
        <v>370</v>
      </c>
      <c r="H425" s="14">
        <f t="shared" ref="H425:H432" si="697">G425/F425*C425</f>
        <v>266.39999999999998</v>
      </c>
      <c r="I425" s="14">
        <f t="shared" ref="I425:I432" si="698">G425/F425*D425</f>
        <v>296</v>
      </c>
      <c r="J425" s="14">
        <f t="shared" ref="J425:J432" si="699">G425/F425*E425</f>
        <v>444</v>
      </c>
      <c r="K425" s="27">
        <v>9.6999999999999993</v>
      </c>
      <c r="L425" s="27">
        <v>12.5</v>
      </c>
      <c r="M425" s="27">
        <v>54.4</v>
      </c>
      <c r="N425" s="14">
        <f t="shared" ref="N425:N432" si="700">K425/F425*C425</f>
        <v>6.9839999999999991</v>
      </c>
      <c r="O425" s="14">
        <f t="shared" ref="O425:O432" si="701">L425/F425*C425</f>
        <v>9</v>
      </c>
      <c r="P425" s="14">
        <f t="shared" ref="P425:P432" si="702">M425/F425*C425</f>
        <v>39.167999999999999</v>
      </c>
      <c r="Q425" s="14">
        <f t="shared" ref="Q425:Q432" si="703">K425/F425*D425</f>
        <v>7.7599999999999989</v>
      </c>
      <c r="R425" s="14">
        <f t="shared" ref="R425:R432" si="704">L425/F425*D425</f>
        <v>10</v>
      </c>
      <c r="S425" s="14">
        <f t="shared" ref="S425:S432" si="705">M425/F425*D425</f>
        <v>43.519999999999996</v>
      </c>
      <c r="T425" s="14">
        <f t="shared" ref="T425:T432" si="706">K425/F425*E425</f>
        <v>11.639999999999999</v>
      </c>
      <c r="U425" s="14">
        <f t="shared" ref="U425:U432" si="707">L425/F425*E425</f>
        <v>15</v>
      </c>
      <c r="V425" s="14">
        <f t="shared" ref="V425:V432" si="708">M425/F425*E425</f>
        <v>65.28</v>
      </c>
      <c r="W425" s="28">
        <v>99.62</v>
      </c>
      <c r="X425" s="28">
        <v>22.36</v>
      </c>
      <c r="Y425" s="28">
        <v>106.59</v>
      </c>
      <c r="Z425" s="28">
        <v>0.32</v>
      </c>
      <c r="AA425" s="15">
        <f>W425/100*C425</f>
        <v>179.316</v>
      </c>
      <c r="AB425" s="15">
        <f>X425/100*C425</f>
        <v>40.247999999999998</v>
      </c>
      <c r="AC425" s="15">
        <f>Y425/100*C425</f>
        <v>191.86200000000002</v>
      </c>
      <c r="AD425" s="15">
        <f>Z425/100*C425</f>
        <v>0.57600000000000007</v>
      </c>
      <c r="AE425" s="15">
        <f>W425/100*D425</f>
        <v>199.24</v>
      </c>
      <c r="AF425" s="15">
        <f>X425/100*D425</f>
        <v>44.72</v>
      </c>
      <c r="AG425" s="15">
        <f>Y425/100*D425</f>
        <v>213.18</v>
      </c>
      <c r="AH425" s="15">
        <f>Z425/100*D425</f>
        <v>0.64</v>
      </c>
      <c r="AI425" s="15">
        <f>W425/100*E425</f>
        <v>298.86</v>
      </c>
      <c r="AJ425" s="15">
        <f>X425/100*E425</f>
        <v>67.08</v>
      </c>
      <c r="AK425" s="15">
        <f>Y425/100*E425</f>
        <v>319.77000000000004</v>
      </c>
      <c r="AL425" s="15">
        <f>Z425/100*E425</f>
        <v>0.96000000000000008</v>
      </c>
      <c r="AM425" s="28">
        <v>0.03</v>
      </c>
      <c r="AN425" s="28">
        <v>0.12</v>
      </c>
      <c r="AO425" s="28">
        <v>0.11</v>
      </c>
      <c r="AP425" s="28">
        <v>1.89</v>
      </c>
      <c r="AQ425" s="28">
        <v>8.1999999999999993</v>
      </c>
      <c r="AR425" s="28">
        <v>0.03</v>
      </c>
      <c r="AS425" s="15">
        <f>AM425/100*C425</f>
        <v>5.3999999999999992E-2</v>
      </c>
      <c r="AT425" s="15">
        <f>AN425/100*C425</f>
        <v>0.21599999999999997</v>
      </c>
      <c r="AU425" s="15">
        <f>AO425/100*C425</f>
        <v>0.19800000000000001</v>
      </c>
      <c r="AV425" s="15">
        <f>AP425/100*C425</f>
        <v>3.4020000000000001</v>
      </c>
      <c r="AW425" s="15">
        <f>AQ425/100*C425</f>
        <v>14.759999999999998</v>
      </c>
      <c r="AX425" s="15">
        <f>AR425/100*C425</f>
        <v>5.3999999999999992E-2</v>
      </c>
      <c r="AY425" s="15">
        <f>AM425/100*D425</f>
        <v>0.06</v>
      </c>
      <c r="AZ425" s="15">
        <f>AN425/100*D425</f>
        <v>0.24</v>
      </c>
      <c r="BA425" s="15">
        <f>AO425/100*D425</f>
        <v>0.22</v>
      </c>
      <c r="BB425" s="15">
        <f>AP425/100*D425</f>
        <v>3.7800000000000002</v>
      </c>
      <c r="BC425" s="15">
        <f>AQ425/100*D425</f>
        <v>16.399999999999999</v>
      </c>
      <c r="BD425" s="15">
        <f>AR425/100*D425</f>
        <v>0.06</v>
      </c>
      <c r="BE425" s="15">
        <f>AM425/100*E425</f>
        <v>0.09</v>
      </c>
      <c r="BF425" s="15">
        <f>AN425/100*E425</f>
        <v>0.36</v>
      </c>
      <c r="BG425" s="15">
        <f>AO425/100*E425</f>
        <v>0.33</v>
      </c>
      <c r="BH425" s="15">
        <f>AP425/100*E425</f>
        <v>5.67</v>
      </c>
      <c r="BI425" s="15">
        <f>AQ425/100*E425</f>
        <v>24.599999999999998</v>
      </c>
      <c r="BJ425" s="50">
        <f>AR425/100*E425</f>
        <v>0.09</v>
      </c>
    </row>
    <row r="426" spans="1:62" s="7" customFormat="1" ht="33" customHeight="1" x14ac:dyDescent="0.3">
      <c r="A426" s="49" t="s">
        <v>82</v>
      </c>
      <c r="B426" s="26" t="s">
        <v>56</v>
      </c>
      <c r="C426" s="23">
        <v>130</v>
      </c>
      <c r="D426" s="23">
        <v>130</v>
      </c>
      <c r="E426" s="23">
        <v>130</v>
      </c>
      <c r="F426" s="26">
        <v>100</v>
      </c>
      <c r="G426" s="27">
        <v>127</v>
      </c>
      <c r="H426" s="14">
        <f t="shared" si="697"/>
        <v>165.1</v>
      </c>
      <c r="I426" s="14">
        <f t="shared" si="698"/>
        <v>165.1</v>
      </c>
      <c r="J426" s="14">
        <f t="shared" si="699"/>
        <v>165.1</v>
      </c>
      <c r="K426" s="27">
        <v>4.9000000000000004</v>
      </c>
      <c r="L426" s="27">
        <v>5.4</v>
      </c>
      <c r="M426" s="27">
        <v>14.8</v>
      </c>
      <c r="N426" s="14">
        <f t="shared" si="700"/>
        <v>6.37</v>
      </c>
      <c r="O426" s="14">
        <f t="shared" si="701"/>
        <v>7.0200000000000005</v>
      </c>
      <c r="P426" s="14">
        <f t="shared" si="702"/>
        <v>19.240000000000002</v>
      </c>
      <c r="Q426" s="14">
        <f t="shared" si="703"/>
        <v>6.37</v>
      </c>
      <c r="R426" s="14">
        <f t="shared" si="704"/>
        <v>7.0200000000000005</v>
      </c>
      <c r="S426" s="14">
        <f t="shared" si="705"/>
        <v>19.240000000000002</v>
      </c>
      <c r="T426" s="14">
        <f t="shared" si="706"/>
        <v>6.37</v>
      </c>
      <c r="U426" s="14">
        <f t="shared" si="707"/>
        <v>7.0200000000000005</v>
      </c>
      <c r="V426" s="14">
        <f t="shared" si="708"/>
        <v>19.240000000000002</v>
      </c>
      <c r="W426" s="28">
        <v>0</v>
      </c>
      <c r="X426" s="28">
        <v>0</v>
      </c>
      <c r="Y426" s="28">
        <v>0</v>
      </c>
      <c r="Z426" s="28">
        <v>0</v>
      </c>
      <c r="AA426" s="15">
        <f t="shared" ref="AA426:AA452" si="709">W426/100*C426</f>
        <v>0</v>
      </c>
      <c r="AB426" s="15">
        <f t="shared" ref="AB426:AB452" si="710">X426/100*C426</f>
        <v>0</v>
      </c>
      <c r="AC426" s="15">
        <f t="shared" ref="AC426:AC452" si="711">Y426/100*C426</f>
        <v>0</v>
      </c>
      <c r="AD426" s="15">
        <f t="shared" ref="AD426:AD452" si="712">Z426/100*C426</f>
        <v>0</v>
      </c>
      <c r="AE426" s="15">
        <f t="shared" ref="AE426:AE452" si="713">W426/100*D426</f>
        <v>0</v>
      </c>
      <c r="AF426" s="15">
        <f t="shared" ref="AF426:AF452" si="714">X426/100*D426</f>
        <v>0</v>
      </c>
      <c r="AG426" s="15">
        <f t="shared" ref="AG426:AG452" si="715">Y426/100*D426</f>
        <v>0</v>
      </c>
      <c r="AH426" s="15">
        <f t="shared" ref="AH426:AH452" si="716">Z426/100*D426</f>
        <v>0</v>
      </c>
      <c r="AI426" s="15">
        <f t="shared" ref="AI426:AI452" si="717">W426/100*E426</f>
        <v>0</v>
      </c>
      <c r="AJ426" s="15">
        <f t="shared" ref="AJ426:AJ452" si="718">X426/100*E426</f>
        <v>0</v>
      </c>
      <c r="AK426" s="15">
        <f t="shared" ref="AK426:AK452" si="719">Y426/100*E426</f>
        <v>0</v>
      </c>
      <c r="AL426" s="15">
        <f t="shared" ref="AL426:AL452" si="720">Z426/100*E426</f>
        <v>0</v>
      </c>
      <c r="AM426" s="28">
        <v>0</v>
      </c>
      <c r="AN426" s="28">
        <v>0</v>
      </c>
      <c r="AO426" s="28">
        <v>0</v>
      </c>
      <c r="AP426" s="28">
        <v>0</v>
      </c>
      <c r="AQ426" s="28">
        <v>0</v>
      </c>
      <c r="AR426" s="28">
        <v>0</v>
      </c>
      <c r="AS426" s="15">
        <f t="shared" ref="AS426:AS452" si="721">AM426/100*C426</f>
        <v>0</v>
      </c>
      <c r="AT426" s="15">
        <f t="shared" ref="AT426:AT452" si="722">AN426/100*C426</f>
        <v>0</v>
      </c>
      <c r="AU426" s="15">
        <f t="shared" ref="AU426:AU452" si="723">AO426/100*C426</f>
        <v>0</v>
      </c>
      <c r="AV426" s="15">
        <f t="shared" ref="AV426:AV452" si="724">AP426/100*C426</f>
        <v>0</v>
      </c>
      <c r="AW426" s="15">
        <f t="shared" ref="AW426:AW452" si="725">AQ426/100*C426</f>
        <v>0</v>
      </c>
      <c r="AX426" s="15">
        <f t="shared" ref="AX426:AX452" si="726">AR426/100*C426</f>
        <v>0</v>
      </c>
      <c r="AY426" s="15">
        <f t="shared" ref="AY426:AY452" si="727">AM426/100*D426</f>
        <v>0</v>
      </c>
      <c r="AZ426" s="15">
        <f t="shared" ref="AZ426:AZ452" si="728">AN426/100*D426</f>
        <v>0</v>
      </c>
      <c r="BA426" s="15">
        <f t="shared" ref="BA426:BA452" si="729">AO426/100*D426</f>
        <v>0</v>
      </c>
      <c r="BB426" s="15">
        <f t="shared" ref="BB426:BB452" si="730">AP426/100*D426</f>
        <v>0</v>
      </c>
      <c r="BC426" s="15">
        <f t="shared" ref="BC426:BC452" si="731">AQ426/100*D426</f>
        <v>0</v>
      </c>
      <c r="BD426" s="15">
        <f t="shared" ref="BD426:BD452" si="732">AR426/100*D426</f>
        <v>0</v>
      </c>
      <c r="BE426" s="15">
        <f t="shared" ref="BE426:BE452" si="733">AM426/100*E426</f>
        <v>0</v>
      </c>
      <c r="BF426" s="15">
        <f t="shared" ref="BF426:BF452" si="734">AN426/100*E426</f>
        <v>0</v>
      </c>
      <c r="BG426" s="15">
        <f t="shared" ref="BG426:BG452" si="735">AO426/100*E426</f>
        <v>0</v>
      </c>
      <c r="BH426" s="15">
        <f t="shared" ref="BH426:BH452" si="736">AP426/100*E426</f>
        <v>0</v>
      </c>
      <c r="BI426" s="15">
        <f t="shared" ref="BI426:BI452" si="737">AQ426/100*E426</f>
        <v>0</v>
      </c>
      <c r="BJ426" s="50">
        <f t="shared" ref="BJ426:BJ452" si="738">AR426/100*E426</f>
        <v>0</v>
      </c>
    </row>
    <row r="427" spans="1:62" s="7" customFormat="1" ht="28.5" customHeight="1" x14ac:dyDescent="0.3">
      <c r="A427" s="49" t="s">
        <v>200</v>
      </c>
      <c r="B427" s="26">
        <v>5</v>
      </c>
      <c r="C427" s="23">
        <v>50</v>
      </c>
      <c r="D427" s="23">
        <v>50</v>
      </c>
      <c r="E427" s="23">
        <v>100</v>
      </c>
      <c r="F427" s="26">
        <v>50</v>
      </c>
      <c r="G427" s="27">
        <v>244.3</v>
      </c>
      <c r="H427" s="14">
        <f t="shared" si="697"/>
        <v>244.3</v>
      </c>
      <c r="I427" s="14">
        <f t="shared" si="698"/>
        <v>244.3</v>
      </c>
      <c r="J427" s="14">
        <f t="shared" si="699"/>
        <v>488.6</v>
      </c>
      <c r="K427" s="27">
        <v>7.8</v>
      </c>
      <c r="L427" s="27">
        <v>7.5</v>
      </c>
      <c r="M427" s="27">
        <v>33.4</v>
      </c>
      <c r="N427" s="14">
        <f t="shared" si="700"/>
        <v>7.8</v>
      </c>
      <c r="O427" s="14">
        <f t="shared" si="701"/>
        <v>7.5</v>
      </c>
      <c r="P427" s="14">
        <f t="shared" si="702"/>
        <v>33.4</v>
      </c>
      <c r="Q427" s="14">
        <f t="shared" si="703"/>
        <v>7.8</v>
      </c>
      <c r="R427" s="14">
        <f t="shared" si="704"/>
        <v>7.5</v>
      </c>
      <c r="S427" s="14">
        <f t="shared" si="705"/>
        <v>33.4</v>
      </c>
      <c r="T427" s="14">
        <f t="shared" si="706"/>
        <v>15.6</v>
      </c>
      <c r="U427" s="14">
        <f t="shared" si="707"/>
        <v>15</v>
      </c>
      <c r="V427" s="14">
        <f t="shared" si="708"/>
        <v>66.8</v>
      </c>
      <c r="W427" s="28">
        <v>210.5</v>
      </c>
      <c r="X427" s="28">
        <v>20.66</v>
      </c>
      <c r="Y427" s="28">
        <v>108.99</v>
      </c>
      <c r="Z427" s="28">
        <v>0.82</v>
      </c>
      <c r="AA427" s="15">
        <f t="shared" si="709"/>
        <v>105.25</v>
      </c>
      <c r="AB427" s="15">
        <f t="shared" si="710"/>
        <v>10.33</v>
      </c>
      <c r="AC427" s="15">
        <f t="shared" si="711"/>
        <v>54.49499999999999</v>
      </c>
      <c r="AD427" s="15">
        <f t="shared" si="712"/>
        <v>0.40999999999999992</v>
      </c>
      <c r="AE427" s="15">
        <f t="shared" si="713"/>
        <v>105.25</v>
      </c>
      <c r="AF427" s="15">
        <f t="shared" si="714"/>
        <v>10.33</v>
      </c>
      <c r="AG427" s="15">
        <f t="shared" si="715"/>
        <v>54.49499999999999</v>
      </c>
      <c r="AH427" s="15">
        <f t="shared" si="716"/>
        <v>0.40999999999999992</v>
      </c>
      <c r="AI427" s="15">
        <f t="shared" si="717"/>
        <v>210.5</v>
      </c>
      <c r="AJ427" s="15">
        <f t="shared" si="718"/>
        <v>20.66</v>
      </c>
      <c r="AK427" s="15">
        <f t="shared" si="719"/>
        <v>108.98999999999998</v>
      </c>
      <c r="AL427" s="15">
        <f t="shared" si="720"/>
        <v>0.81999999999999984</v>
      </c>
      <c r="AM427" s="28">
        <v>0.05</v>
      </c>
      <c r="AN427" s="28">
        <v>0.08</v>
      </c>
      <c r="AO427" s="28">
        <v>0.12</v>
      </c>
      <c r="AP427" s="28">
        <v>0.85</v>
      </c>
      <c r="AQ427" s="28">
        <v>1.61</v>
      </c>
      <c r="AR427" s="28">
        <v>0.37</v>
      </c>
      <c r="AS427" s="15">
        <f t="shared" si="721"/>
        <v>2.5000000000000001E-2</v>
      </c>
      <c r="AT427" s="15">
        <f t="shared" si="722"/>
        <v>0.04</v>
      </c>
      <c r="AU427" s="15">
        <f t="shared" si="723"/>
        <v>0.06</v>
      </c>
      <c r="AV427" s="15">
        <f t="shared" si="724"/>
        <v>0.42500000000000004</v>
      </c>
      <c r="AW427" s="15">
        <f t="shared" si="725"/>
        <v>0.80499999999999994</v>
      </c>
      <c r="AX427" s="15">
        <f t="shared" si="726"/>
        <v>0.185</v>
      </c>
      <c r="AY427" s="15">
        <f t="shared" si="727"/>
        <v>2.5000000000000001E-2</v>
      </c>
      <c r="AZ427" s="15">
        <f t="shared" si="728"/>
        <v>0.04</v>
      </c>
      <c r="BA427" s="15">
        <f t="shared" si="729"/>
        <v>0.06</v>
      </c>
      <c r="BB427" s="15">
        <f t="shared" si="730"/>
        <v>0.42500000000000004</v>
      </c>
      <c r="BC427" s="15">
        <f t="shared" si="731"/>
        <v>0.80499999999999994</v>
      </c>
      <c r="BD427" s="15">
        <f t="shared" si="732"/>
        <v>0.185</v>
      </c>
      <c r="BE427" s="15">
        <f t="shared" si="733"/>
        <v>0.05</v>
      </c>
      <c r="BF427" s="15">
        <f t="shared" si="734"/>
        <v>0.08</v>
      </c>
      <c r="BG427" s="15">
        <f t="shared" si="735"/>
        <v>0.12</v>
      </c>
      <c r="BH427" s="15">
        <f t="shared" si="736"/>
        <v>0.85000000000000009</v>
      </c>
      <c r="BI427" s="15">
        <f t="shared" si="737"/>
        <v>1.6099999999999999</v>
      </c>
      <c r="BJ427" s="50">
        <f t="shared" si="738"/>
        <v>0.37</v>
      </c>
    </row>
    <row r="428" spans="1:62" s="7" customFormat="1" ht="28.5" customHeight="1" x14ac:dyDescent="0.3">
      <c r="A428" s="49" t="s">
        <v>113</v>
      </c>
      <c r="B428" s="26">
        <v>119</v>
      </c>
      <c r="C428" s="23">
        <v>70</v>
      </c>
      <c r="D428" s="23">
        <v>70</v>
      </c>
      <c r="E428" s="23">
        <v>150</v>
      </c>
      <c r="F428" s="26">
        <v>100</v>
      </c>
      <c r="G428" s="27">
        <v>234</v>
      </c>
      <c r="H428" s="14">
        <f t="shared" si="697"/>
        <v>163.79999999999998</v>
      </c>
      <c r="I428" s="14">
        <f t="shared" si="698"/>
        <v>163.79999999999998</v>
      </c>
      <c r="J428" s="14">
        <f t="shared" si="699"/>
        <v>351</v>
      </c>
      <c r="K428" s="27">
        <v>10.1</v>
      </c>
      <c r="L428" s="27">
        <v>21.3</v>
      </c>
      <c r="M428" s="27">
        <v>0.86</v>
      </c>
      <c r="N428" s="14">
        <f t="shared" si="700"/>
        <v>7.0699999999999994</v>
      </c>
      <c r="O428" s="14">
        <f t="shared" si="701"/>
        <v>14.91</v>
      </c>
      <c r="P428" s="14">
        <f t="shared" si="702"/>
        <v>0.60199999999999998</v>
      </c>
      <c r="Q428" s="14">
        <f t="shared" si="703"/>
        <v>7.0699999999999994</v>
      </c>
      <c r="R428" s="14">
        <f t="shared" si="704"/>
        <v>14.91</v>
      </c>
      <c r="S428" s="14">
        <f t="shared" si="705"/>
        <v>0.60199999999999998</v>
      </c>
      <c r="T428" s="14">
        <f t="shared" si="706"/>
        <v>15.149999999999999</v>
      </c>
      <c r="U428" s="14">
        <f t="shared" si="707"/>
        <v>31.95</v>
      </c>
      <c r="V428" s="14">
        <f t="shared" si="708"/>
        <v>1.29</v>
      </c>
      <c r="W428" s="28">
        <v>23.14</v>
      </c>
      <c r="X428" s="28">
        <v>13.47</v>
      </c>
      <c r="Y428" s="28">
        <v>0</v>
      </c>
      <c r="Z428" s="28">
        <v>1.63</v>
      </c>
      <c r="AA428" s="15">
        <f t="shared" si="709"/>
        <v>16.198</v>
      </c>
      <c r="AB428" s="15">
        <f t="shared" si="710"/>
        <v>9.4290000000000003</v>
      </c>
      <c r="AC428" s="15">
        <f t="shared" si="711"/>
        <v>0</v>
      </c>
      <c r="AD428" s="15">
        <f t="shared" si="712"/>
        <v>1.1409999999999998</v>
      </c>
      <c r="AE428" s="15">
        <f t="shared" si="713"/>
        <v>16.198</v>
      </c>
      <c r="AF428" s="15">
        <f t="shared" si="714"/>
        <v>9.4290000000000003</v>
      </c>
      <c r="AG428" s="15">
        <f t="shared" si="715"/>
        <v>0</v>
      </c>
      <c r="AH428" s="15">
        <f t="shared" si="716"/>
        <v>1.1409999999999998</v>
      </c>
      <c r="AI428" s="15">
        <f t="shared" si="717"/>
        <v>34.71</v>
      </c>
      <c r="AJ428" s="15">
        <f t="shared" si="718"/>
        <v>20.205000000000002</v>
      </c>
      <c r="AK428" s="15">
        <f t="shared" si="719"/>
        <v>0</v>
      </c>
      <c r="AL428" s="15">
        <f t="shared" si="720"/>
        <v>2.4449999999999998</v>
      </c>
      <c r="AM428" s="28">
        <v>0</v>
      </c>
      <c r="AN428" s="28">
        <v>0.03</v>
      </c>
      <c r="AO428" s="28">
        <v>7.0000000000000007E-2</v>
      </c>
      <c r="AP428" s="28">
        <v>0</v>
      </c>
      <c r="AQ428" s="28">
        <v>0</v>
      </c>
      <c r="AR428" s="28">
        <v>0</v>
      </c>
      <c r="AS428" s="15">
        <f t="shared" si="721"/>
        <v>0</v>
      </c>
      <c r="AT428" s="15">
        <f t="shared" si="722"/>
        <v>2.0999999999999998E-2</v>
      </c>
      <c r="AU428" s="15">
        <f t="shared" si="723"/>
        <v>4.9000000000000009E-2</v>
      </c>
      <c r="AV428" s="15">
        <f t="shared" si="724"/>
        <v>0</v>
      </c>
      <c r="AW428" s="15">
        <f t="shared" si="725"/>
        <v>0</v>
      </c>
      <c r="AX428" s="15">
        <f t="shared" si="726"/>
        <v>0</v>
      </c>
      <c r="AY428" s="15">
        <f t="shared" si="727"/>
        <v>0</v>
      </c>
      <c r="AZ428" s="15">
        <f t="shared" si="728"/>
        <v>2.0999999999999998E-2</v>
      </c>
      <c r="BA428" s="15">
        <f t="shared" si="729"/>
        <v>4.9000000000000009E-2</v>
      </c>
      <c r="BB428" s="15">
        <f t="shared" si="730"/>
        <v>0</v>
      </c>
      <c r="BC428" s="15">
        <f t="shared" si="731"/>
        <v>0</v>
      </c>
      <c r="BD428" s="15">
        <f t="shared" si="732"/>
        <v>0</v>
      </c>
      <c r="BE428" s="15">
        <f t="shared" si="733"/>
        <v>0</v>
      </c>
      <c r="BF428" s="15">
        <f t="shared" si="734"/>
        <v>4.4999999999999998E-2</v>
      </c>
      <c r="BG428" s="15">
        <f t="shared" si="735"/>
        <v>0.10500000000000001</v>
      </c>
      <c r="BH428" s="15">
        <f t="shared" si="736"/>
        <v>0</v>
      </c>
      <c r="BI428" s="15">
        <f t="shared" si="737"/>
        <v>0</v>
      </c>
      <c r="BJ428" s="50">
        <f t="shared" si="738"/>
        <v>0</v>
      </c>
    </row>
    <row r="429" spans="1:62" s="7" customFormat="1" x14ac:dyDescent="0.3">
      <c r="A429" s="49" t="s">
        <v>28</v>
      </c>
      <c r="B429" s="26" t="s">
        <v>29</v>
      </c>
      <c r="C429" s="23">
        <v>10</v>
      </c>
      <c r="D429" s="23">
        <v>10</v>
      </c>
      <c r="E429" s="23">
        <v>20</v>
      </c>
      <c r="F429" s="26">
        <v>20</v>
      </c>
      <c r="G429" s="27">
        <v>150</v>
      </c>
      <c r="H429" s="14">
        <f t="shared" si="697"/>
        <v>75</v>
      </c>
      <c r="I429" s="14">
        <f t="shared" si="698"/>
        <v>75</v>
      </c>
      <c r="J429" s="14">
        <f t="shared" si="699"/>
        <v>150</v>
      </c>
      <c r="K429" s="27">
        <v>0.12</v>
      </c>
      <c r="L429" s="27">
        <v>16.5</v>
      </c>
      <c r="M429" s="27">
        <v>0.16</v>
      </c>
      <c r="N429" s="14">
        <f t="shared" si="700"/>
        <v>0.06</v>
      </c>
      <c r="O429" s="14">
        <f t="shared" si="701"/>
        <v>8.25</v>
      </c>
      <c r="P429" s="14">
        <f t="shared" si="702"/>
        <v>0.08</v>
      </c>
      <c r="Q429" s="14">
        <f t="shared" si="703"/>
        <v>0.06</v>
      </c>
      <c r="R429" s="14">
        <f t="shared" si="704"/>
        <v>8.25</v>
      </c>
      <c r="S429" s="14">
        <f t="shared" si="705"/>
        <v>0.08</v>
      </c>
      <c r="T429" s="14">
        <f t="shared" si="706"/>
        <v>0.12</v>
      </c>
      <c r="U429" s="14">
        <f t="shared" si="707"/>
        <v>16.5</v>
      </c>
      <c r="V429" s="14">
        <f t="shared" si="708"/>
        <v>0.16</v>
      </c>
      <c r="W429" s="28">
        <v>12</v>
      </c>
      <c r="X429" s="28">
        <v>0</v>
      </c>
      <c r="Y429" s="28">
        <v>19</v>
      </c>
      <c r="Z429" s="28">
        <v>0.2</v>
      </c>
      <c r="AA429" s="15">
        <f t="shared" si="709"/>
        <v>1.2</v>
      </c>
      <c r="AB429" s="15">
        <f t="shared" si="710"/>
        <v>0</v>
      </c>
      <c r="AC429" s="15">
        <f t="shared" si="711"/>
        <v>1.9</v>
      </c>
      <c r="AD429" s="15">
        <f t="shared" si="712"/>
        <v>0.02</v>
      </c>
      <c r="AE429" s="15">
        <f t="shared" si="713"/>
        <v>1.2</v>
      </c>
      <c r="AF429" s="15">
        <f t="shared" si="714"/>
        <v>0</v>
      </c>
      <c r="AG429" s="15">
        <f t="shared" si="715"/>
        <v>1.9</v>
      </c>
      <c r="AH429" s="15">
        <f t="shared" si="716"/>
        <v>0.02</v>
      </c>
      <c r="AI429" s="15">
        <f t="shared" si="717"/>
        <v>2.4</v>
      </c>
      <c r="AJ429" s="15">
        <f t="shared" si="718"/>
        <v>0</v>
      </c>
      <c r="AK429" s="15">
        <f t="shared" si="719"/>
        <v>3.8</v>
      </c>
      <c r="AL429" s="15">
        <f t="shared" si="720"/>
        <v>0.04</v>
      </c>
      <c r="AM429" s="28">
        <v>0.4</v>
      </c>
      <c r="AN429" s="28">
        <v>0</v>
      </c>
      <c r="AO429" s="28">
        <v>0.1</v>
      </c>
      <c r="AP429" s="28">
        <v>0</v>
      </c>
      <c r="AQ429" s="28">
        <v>0</v>
      </c>
      <c r="AR429" s="28">
        <v>1</v>
      </c>
      <c r="AS429" s="15">
        <f t="shared" si="721"/>
        <v>0.04</v>
      </c>
      <c r="AT429" s="15">
        <f t="shared" si="722"/>
        <v>0</v>
      </c>
      <c r="AU429" s="15">
        <f t="shared" si="723"/>
        <v>0.01</v>
      </c>
      <c r="AV429" s="15">
        <f t="shared" si="724"/>
        <v>0</v>
      </c>
      <c r="AW429" s="15">
        <f t="shared" si="725"/>
        <v>0</v>
      </c>
      <c r="AX429" s="15">
        <f t="shared" si="726"/>
        <v>0.1</v>
      </c>
      <c r="AY429" s="15">
        <f t="shared" si="727"/>
        <v>0.04</v>
      </c>
      <c r="AZ429" s="15">
        <f t="shared" si="728"/>
        <v>0</v>
      </c>
      <c r="BA429" s="15">
        <f t="shared" si="729"/>
        <v>0.01</v>
      </c>
      <c r="BB429" s="15">
        <f t="shared" si="730"/>
        <v>0</v>
      </c>
      <c r="BC429" s="15">
        <f t="shared" si="731"/>
        <v>0</v>
      </c>
      <c r="BD429" s="15">
        <f t="shared" si="732"/>
        <v>0.1</v>
      </c>
      <c r="BE429" s="15">
        <f t="shared" si="733"/>
        <v>0.08</v>
      </c>
      <c r="BF429" s="15">
        <f t="shared" si="734"/>
        <v>0</v>
      </c>
      <c r="BG429" s="15">
        <f t="shared" si="735"/>
        <v>0.02</v>
      </c>
      <c r="BH429" s="15">
        <f t="shared" si="736"/>
        <v>0</v>
      </c>
      <c r="BI429" s="15">
        <f t="shared" si="737"/>
        <v>0</v>
      </c>
      <c r="BJ429" s="50">
        <f t="shared" si="738"/>
        <v>0.2</v>
      </c>
    </row>
    <row r="430" spans="1:62" s="7" customFormat="1" x14ac:dyDescent="0.3">
      <c r="A430" s="49" t="s">
        <v>43</v>
      </c>
      <c r="B430" s="26">
        <v>480</v>
      </c>
      <c r="C430" s="23">
        <v>50</v>
      </c>
      <c r="D430" s="23">
        <v>50</v>
      </c>
      <c r="E430" s="23">
        <v>50</v>
      </c>
      <c r="F430" s="26">
        <v>50</v>
      </c>
      <c r="G430" s="30">
        <v>127</v>
      </c>
      <c r="H430" s="14">
        <f t="shared" si="697"/>
        <v>127</v>
      </c>
      <c r="I430" s="14">
        <f t="shared" si="698"/>
        <v>127</v>
      </c>
      <c r="J430" s="14">
        <f t="shared" si="699"/>
        <v>127</v>
      </c>
      <c r="K430" s="30">
        <v>3.88</v>
      </c>
      <c r="L430" s="30">
        <v>1</v>
      </c>
      <c r="M430" s="30">
        <v>26.5</v>
      </c>
      <c r="N430" s="14">
        <f t="shared" si="700"/>
        <v>3.88</v>
      </c>
      <c r="O430" s="14">
        <f t="shared" si="701"/>
        <v>1</v>
      </c>
      <c r="P430" s="14">
        <f t="shared" si="702"/>
        <v>26.5</v>
      </c>
      <c r="Q430" s="14">
        <f t="shared" si="703"/>
        <v>3.88</v>
      </c>
      <c r="R430" s="14">
        <f t="shared" si="704"/>
        <v>1</v>
      </c>
      <c r="S430" s="14">
        <f t="shared" si="705"/>
        <v>26.5</v>
      </c>
      <c r="T430" s="14">
        <f t="shared" si="706"/>
        <v>3.88</v>
      </c>
      <c r="U430" s="14">
        <f t="shared" si="707"/>
        <v>1</v>
      </c>
      <c r="V430" s="14">
        <f t="shared" si="708"/>
        <v>26.5</v>
      </c>
      <c r="W430" s="28">
        <v>148.1</v>
      </c>
      <c r="X430" s="28">
        <v>16</v>
      </c>
      <c r="Y430" s="28">
        <v>52.77</v>
      </c>
      <c r="Z430" s="28">
        <v>2.4</v>
      </c>
      <c r="AA430" s="15">
        <f t="shared" si="709"/>
        <v>74.05</v>
      </c>
      <c r="AB430" s="15">
        <f t="shared" si="710"/>
        <v>8</v>
      </c>
      <c r="AC430" s="15">
        <f t="shared" si="711"/>
        <v>26.385000000000002</v>
      </c>
      <c r="AD430" s="15">
        <f t="shared" si="712"/>
        <v>1.2</v>
      </c>
      <c r="AE430" s="15">
        <f t="shared" si="713"/>
        <v>74.05</v>
      </c>
      <c r="AF430" s="15">
        <f t="shared" si="714"/>
        <v>8</v>
      </c>
      <c r="AG430" s="15">
        <f t="shared" si="715"/>
        <v>26.385000000000002</v>
      </c>
      <c r="AH430" s="15">
        <f t="shared" si="716"/>
        <v>1.2</v>
      </c>
      <c r="AI430" s="15">
        <f t="shared" si="717"/>
        <v>74.05</v>
      </c>
      <c r="AJ430" s="15">
        <f t="shared" si="718"/>
        <v>8</v>
      </c>
      <c r="AK430" s="15">
        <f t="shared" si="719"/>
        <v>26.385000000000002</v>
      </c>
      <c r="AL430" s="15">
        <f t="shared" si="720"/>
        <v>1.2</v>
      </c>
      <c r="AM430" s="28">
        <v>0</v>
      </c>
      <c r="AN430" s="28">
        <v>0.34</v>
      </c>
      <c r="AO430" s="28">
        <v>0.2</v>
      </c>
      <c r="AP430" s="28">
        <v>2.5</v>
      </c>
      <c r="AQ430" s="28">
        <v>0</v>
      </c>
      <c r="AR430" s="28">
        <v>1.5</v>
      </c>
      <c r="AS430" s="15">
        <f t="shared" si="721"/>
        <v>0</v>
      </c>
      <c r="AT430" s="15">
        <f t="shared" si="722"/>
        <v>0.17</v>
      </c>
      <c r="AU430" s="15">
        <f t="shared" si="723"/>
        <v>0.1</v>
      </c>
      <c r="AV430" s="15">
        <f t="shared" si="724"/>
        <v>1.25</v>
      </c>
      <c r="AW430" s="15">
        <f t="shared" si="725"/>
        <v>0</v>
      </c>
      <c r="AX430" s="15">
        <f t="shared" si="726"/>
        <v>0.75</v>
      </c>
      <c r="AY430" s="15">
        <f t="shared" si="727"/>
        <v>0</v>
      </c>
      <c r="AZ430" s="15">
        <f t="shared" si="728"/>
        <v>0.17</v>
      </c>
      <c r="BA430" s="15">
        <f t="shared" si="729"/>
        <v>0.1</v>
      </c>
      <c r="BB430" s="15">
        <f t="shared" si="730"/>
        <v>1.25</v>
      </c>
      <c r="BC430" s="15">
        <f t="shared" si="731"/>
        <v>0</v>
      </c>
      <c r="BD430" s="15">
        <f t="shared" si="732"/>
        <v>0.75</v>
      </c>
      <c r="BE430" s="15">
        <f t="shared" si="733"/>
        <v>0</v>
      </c>
      <c r="BF430" s="15">
        <f t="shared" si="734"/>
        <v>0.17</v>
      </c>
      <c r="BG430" s="15">
        <f t="shared" si="735"/>
        <v>0.1</v>
      </c>
      <c r="BH430" s="15">
        <f t="shared" si="736"/>
        <v>1.25</v>
      </c>
      <c r="BI430" s="15">
        <f t="shared" si="737"/>
        <v>0</v>
      </c>
      <c r="BJ430" s="50">
        <f t="shared" si="738"/>
        <v>0.75</v>
      </c>
    </row>
    <row r="431" spans="1:62" s="7" customFormat="1" x14ac:dyDescent="0.3">
      <c r="A431" s="49" t="s">
        <v>32</v>
      </c>
      <c r="B431" s="26" t="s">
        <v>33</v>
      </c>
      <c r="C431" s="23">
        <v>50</v>
      </c>
      <c r="D431" s="23">
        <v>50</v>
      </c>
      <c r="E431" s="23">
        <v>75</v>
      </c>
      <c r="F431" s="26">
        <v>75</v>
      </c>
      <c r="G431" s="27">
        <v>276</v>
      </c>
      <c r="H431" s="14">
        <f t="shared" si="697"/>
        <v>184</v>
      </c>
      <c r="I431" s="14">
        <f t="shared" si="698"/>
        <v>184</v>
      </c>
      <c r="J431" s="14">
        <f t="shared" si="699"/>
        <v>276</v>
      </c>
      <c r="K431" s="27">
        <v>1.8</v>
      </c>
      <c r="L431" s="27">
        <v>11</v>
      </c>
      <c r="M431" s="27">
        <v>40</v>
      </c>
      <c r="N431" s="14">
        <f t="shared" si="700"/>
        <v>1.2</v>
      </c>
      <c r="O431" s="14">
        <f t="shared" si="701"/>
        <v>7.333333333333333</v>
      </c>
      <c r="P431" s="14">
        <f t="shared" si="702"/>
        <v>26.666666666666668</v>
      </c>
      <c r="Q431" s="14">
        <f t="shared" si="703"/>
        <v>1.2</v>
      </c>
      <c r="R431" s="14">
        <f t="shared" si="704"/>
        <v>7.333333333333333</v>
      </c>
      <c r="S431" s="14">
        <f t="shared" si="705"/>
        <v>26.666666666666668</v>
      </c>
      <c r="T431" s="14">
        <f t="shared" si="706"/>
        <v>1.8</v>
      </c>
      <c r="U431" s="14">
        <f t="shared" si="707"/>
        <v>11</v>
      </c>
      <c r="V431" s="14">
        <f t="shared" si="708"/>
        <v>40</v>
      </c>
      <c r="W431" s="28">
        <v>17.88</v>
      </c>
      <c r="X431" s="28">
        <v>11.17</v>
      </c>
      <c r="Y431" s="28">
        <v>14.97</v>
      </c>
      <c r="Z431" s="28">
        <v>0.4</v>
      </c>
      <c r="AA431" s="15">
        <f t="shared" si="709"/>
        <v>8.94</v>
      </c>
      <c r="AB431" s="15">
        <f t="shared" si="710"/>
        <v>5.585</v>
      </c>
      <c r="AC431" s="15">
        <f t="shared" si="711"/>
        <v>7.4850000000000003</v>
      </c>
      <c r="AD431" s="15">
        <f t="shared" si="712"/>
        <v>0.2</v>
      </c>
      <c r="AE431" s="15">
        <f t="shared" si="713"/>
        <v>8.94</v>
      </c>
      <c r="AF431" s="15">
        <f t="shared" si="714"/>
        <v>5.585</v>
      </c>
      <c r="AG431" s="15">
        <f t="shared" si="715"/>
        <v>7.4850000000000003</v>
      </c>
      <c r="AH431" s="15">
        <f t="shared" si="716"/>
        <v>0.2</v>
      </c>
      <c r="AI431" s="15">
        <f t="shared" si="717"/>
        <v>13.409999999999998</v>
      </c>
      <c r="AJ431" s="15">
        <f t="shared" si="718"/>
        <v>8.3774999999999995</v>
      </c>
      <c r="AK431" s="15">
        <f t="shared" si="719"/>
        <v>11.227499999999999</v>
      </c>
      <c r="AL431" s="15">
        <f t="shared" si="720"/>
        <v>0.3</v>
      </c>
      <c r="AM431" s="28">
        <v>0.05</v>
      </c>
      <c r="AN431" s="28">
        <v>0.14000000000000001</v>
      </c>
      <c r="AO431" s="28">
        <v>0.14000000000000001</v>
      </c>
      <c r="AP431" s="28">
        <v>1.45</v>
      </c>
      <c r="AQ431" s="28">
        <v>9.0299999999999994</v>
      </c>
      <c r="AR431" s="28">
        <v>1.02</v>
      </c>
      <c r="AS431" s="15">
        <f t="shared" si="721"/>
        <v>2.5000000000000001E-2</v>
      </c>
      <c r="AT431" s="15">
        <f t="shared" si="722"/>
        <v>7.0000000000000007E-2</v>
      </c>
      <c r="AU431" s="15">
        <f t="shared" si="723"/>
        <v>7.0000000000000007E-2</v>
      </c>
      <c r="AV431" s="15">
        <f t="shared" si="724"/>
        <v>0.72499999999999998</v>
      </c>
      <c r="AW431" s="15">
        <f t="shared" si="725"/>
        <v>4.5149999999999997</v>
      </c>
      <c r="AX431" s="15">
        <f t="shared" si="726"/>
        <v>0.51</v>
      </c>
      <c r="AY431" s="15">
        <f t="shared" si="727"/>
        <v>2.5000000000000001E-2</v>
      </c>
      <c r="AZ431" s="15">
        <f t="shared" si="728"/>
        <v>7.0000000000000007E-2</v>
      </c>
      <c r="BA431" s="15">
        <f t="shared" si="729"/>
        <v>7.0000000000000007E-2</v>
      </c>
      <c r="BB431" s="15">
        <f t="shared" si="730"/>
        <v>0.72499999999999998</v>
      </c>
      <c r="BC431" s="15">
        <f t="shared" si="731"/>
        <v>4.5149999999999997</v>
      </c>
      <c r="BD431" s="15">
        <f t="shared" si="732"/>
        <v>0.51</v>
      </c>
      <c r="BE431" s="15">
        <f t="shared" si="733"/>
        <v>3.7499999999999999E-2</v>
      </c>
      <c r="BF431" s="15">
        <f t="shared" si="734"/>
        <v>0.10500000000000001</v>
      </c>
      <c r="BG431" s="15">
        <f t="shared" si="735"/>
        <v>0.10500000000000001</v>
      </c>
      <c r="BH431" s="15">
        <f t="shared" si="736"/>
        <v>1.0874999999999999</v>
      </c>
      <c r="BI431" s="15">
        <f t="shared" si="737"/>
        <v>6.7724999999999991</v>
      </c>
      <c r="BJ431" s="50">
        <f t="shared" si="738"/>
        <v>0.76500000000000001</v>
      </c>
    </row>
    <row r="432" spans="1:62" s="7" customFormat="1" x14ac:dyDescent="0.3">
      <c r="A432" s="49" t="s">
        <v>34</v>
      </c>
      <c r="B432" s="26">
        <v>10033</v>
      </c>
      <c r="C432" s="23">
        <v>200</v>
      </c>
      <c r="D432" s="23">
        <v>200</v>
      </c>
      <c r="E432" s="23">
        <v>200</v>
      </c>
      <c r="F432" s="26">
        <v>100</v>
      </c>
      <c r="G432" s="27">
        <v>15</v>
      </c>
      <c r="H432" s="14">
        <f t="shared" si="697"/>
        <v>30</v>
      </c>
      <c r="I432" s="14">
        <f t="shared" si="698"/>
        <v>30</v>
      </c>
      <c r="J432" s="14">
        <f t="shared" si="699"/>
        <v>30</v>
      </c>
      <c r="K432" s="27">
        <v>0.82</v>
      </c>
      <c r="L432" s="27">
        <v>0.82</v>
      </c>
      <c r="M432" s="27">
        <v>1.19</v>
      </c>
      <c r="N432" s="14">
        <f t="shared" si="700"/>
        <v>1.6399999999999997</v>
      </c>
      <c r="O432" s="14">
        <f t="shared" si="701"/>
        <v>1.6399999999999997</v>
      </c>
      <c r="P432" s="14">
        <f t="shared" si="702"/>
        <v>2.38</v>
      </c>
      <c r="Q432" s="14">
        <f t="shared" si="703"/>
        <v>1.6399999999999997</v>
      </c>
      <c r="R432" s="14">
        <f t="shared" si="704"/>
        <v>1.6399999999999997</v>
      </c>
      <c r="S432" s="14">
        <f t="shared" si="705"/>
        <v>2.38</v>
      </c>
      <c r="T432" s="14">
        <f t="shared" si="706"/>
        <v>1.6399999999999997</v>
      </c>
      <c r="U432" s="14">
        <f t="shared" si="707"/>
        <v>1.6399999999999997</v>
      </c>
      <c r="V432" s="14">
        <f t="shared" si="708"/>
        <v>2.38</v>
      </c>
      <c r="W432" s="28">
        <v>5.33</v>
      </c>
      <c r="X432" s="28">
        <v>2.34</v>
      </c>
      <c r="Y432" s="28">
        <v>2.88</v>
      </c>
      <c r="Z432" s="28">
        <v>0.28999999999999998</v>
      </c>
      <c r="AA432" s="15">
        <f t="shared" si="709"/>
        <v>10.66</v>
      </c>
      <c r="AB432" s="15">
        <f t="shared" si="710"/>
        <v>4.68</v>
      </c>
      <c r="AC432" s="15">
        <f t="shared" si="711"/>
        <v>5.76</v>
      </c>
      <c r="AD432" s="15">
        <f t="shared" si="712"/>
        <v>0.57999999999999996</v>
      </c>
      <c r="AE432" s="15">
        <f t="shared" si="713"/>
        <v>10.66</v>
      </c>
      <c r="AF432" s="15">
        <f t="shared" si="714"/>
        <v>4.68</v>
      </c>
      <c r="AG432" s="15">
        <f t="shared" si="715"/>
        <v>5.76</v>
      </c>
      <c r="AH432" s="15">
        <f t="shared" si="716"/>
        <v>0.57999999999999996</v>
      </c>
      <c r="AI432" s="15">
        <f t="shared" si="717"/>
        <v>10.66</v>
      </c>
      <c r="AJ432" s="15">
        <f t="shared" si="718"/>
        <v>4.68</v>
      </c>
      <c r="AK432" s="15">
        <f t="shared" si="719"/>
        <v>5.76</v>
      </c>
      <c r="AL432" s="15">
        <f t="shared" si="720"/>
        <v>0.57999999999999996</v>
      </c>
      <c r="AM432" s="28">
        <v>0</v>
      </c>
      <c r="AN432" s="28">
        <v>0.05</v>
      </c>
      <c r="AO432" s="28">
        <v>0</v>
      </c>
      <c r="AP432" s="28">
        <v>0.55000000000000004</v>
      </c>
      <c r="AQ432" s="28">
        <v>2.5299999999999998</v>
      </c>
      <c r="AR432" s="28">
        <v>0</v>
      </c>
      <c r="AS432" s="15">
        <f t="shared" si="721"/>
        <v>0</v>
      </c>
      <c r="AT432" s="15">
        <f t="shared" si="722"/>
        <v>0.1</v>
      </c>
      <c r="AU432" s="15">
        <f t="shared" si="723"/>
        <v>0</v>
      </c>
      <c r="AV432" s="15">
        <f t="shared" si="724"/>
        <v>1.1000000000000001</v>
      </c>
      <c r="AW432" s="15">
        <f t="shared" si="725"/>
        <v>5.0599999999999996</v>
      </c>
      <c r="AX432" s="15">
        <f t="shared" si="726"/>
        <v>0</v>
      </c>
      <c r="AY432" s="15">
        <f t="shared" si="727"/>
        <v>0</v>
      </c>
      <c r="AZ432" s="15">
        <f t="shared" si="728"/>
        <v>0.1</v>
      </c>
      <c r="BA432" s="15">
        <f t="shared" si="729"/>
        <v>0</v>
      </c>
      <c r="BB432" s="15">
        <f t="shared" si="730"/>
        <v>1.1000000000000001</v>
      </c>
      <c r="BC432" s="15">
        <f t="shared" si="731"/>
        <v>5.0599999999999996</v>
      </c>
      <c r="BD432" s="15">
        <f t="shared" si="732"/>
        <v>0</v>
      </c>
      <c r="BE432" s="15">
        <f t="shared" si="733"/>
        <v>0</v>
      </c>
      <c r="BF432" s="15">
        <f t="shared" si="734"/>
        <v>0.1</v>
      </c>
      <c r="BG432" s="15">
        <f t="shared" si="735"/>
        <v>0</v>
      </c>
      <c r="BH432" s="15">
        <f t="shared" si="736"/>
        <v>1.1000000000000001</v>
      </c>
      <c r="BI432" s="15">
        <f t="shared" si="737"/>
        <v>5.0599999999999996</v>
      </c>
      <c r="BJ432" s="50">
        <f t="shared" si="738"/>
        <v>0</v>
      </c>
    </row>
    <row r="433" spans="1:62" s="9" customFormat="1" x14ac:dyDescent="0.3">
      <c r="A433" s="145" t="s">
        <v>36</v>
      </c>
      <c r="B433" s="150"/>
      <c r="C433" s="150"/>
      <c r="D433" s="150"/>
      <c r="E433" s="150"/>
      <c r="F433" s="150"/>
      <c r="G433" s="77">
        <f t="shared" ref="G433:BJ433" si="739">SUM(G425:G432)</f>
        <v>1543.3</v>
      </c>
      <c r="H433" s="77">
        <f t="shared" si="739"/>
        <v>1255.5999999999999</v>
      </c>
      <c r="I433" s="77">
        <f t="shared" si="739"/>
        <v>1285.2</v>
      </c>
      <c r="J433" s="77">
        <f t="shared" si="739"/>
        <v>2031.7</v>
      </c>
      <c r="K433" s="77">
        <f t="shared" si="739"/>
        <v>39.119999999999997</v>
      </c>
      <c r="L433" s="77">
        <f t="shared" si="739"/>
        <v>76.02</v>
      </c>
      <c r="M433" s="77">
        <f t="shared" si="739"/>
        <v>171.31</v>
      </c>
      <c r="N433" s="77">
        <f t="shared" si="739"/>
        <v>35.004000000000005</v>
      </c>
      <c r="O433" s="77">
        <f t="shared" si="739"/>
        <v>56.653333333333336</v>
      </c>
      <c r="P433" s="77">
        <f t="shared" si="739"/>
        <v>148.03666666666666</v>
      </c>
      <c r="Q433" s="77">
        <f t="shared" si="739"/>
        <v>35.78</v>
      </c>
      <c r="R433" s="77">
        <f t="shared" si="739"/>
        <v>57.653333333333336</v>
      </c>
      <c r="S433" s="77">
        <f t="shared" si="739"/>
        <v>152.38866666666667</v>
      </c>
      <c r="T433" s="77">
        <f t="shared" si="739"/>
        <v>56.199999999999996</v>
      </c>
      <c r="U433" s="77">
        <f t="shared" si="739"/>
        <v>99.11</v>
      </c>
      <c r="V433" s="77">
        <f t="shared" si="739"/>
        <v>221.64999999999998</v>
      </c>
      <c r="W433" s="77">
        <f t="shared" si="739"/>
        <v>516.57000000000005</v>
      </c>
      <c r="X433" s="77">
        <f t="shared" si="739"/>
        <v>86</v>
      </c>
      <c r="Y433" s="77">
        <f t="shared" si="739"/>
        <v>305.2</v>
      </c>
      <c r="Z433" s="77">
        <f t="shared" si="739"/>
        <v>6.06</v>
      </c>
      <c r="AA433" s="77">
        <f t="shared" si="739"/>
        <v>395.61400000000003</v>
      </c>
      <c r="AB433" s="77">
        <f t="shared" si="739"/>
        <v>78.271999999999991</v>
      </c>
      <c r="AC433" s="77">
        <f t="shared" si="739"/>
        <v>287.88700000000006</v>
      </c>
      <c r="AD433" s="77">
        <f t="shared" si="739"/>
        <v>4.1269999999999998</v>
      </c>
      <c r="AE433" s="77">
        <f t="shared" si="739"/>
        <v>415.53800000000001</v>
      </c>
      <c r="AF433" s="77">
        <f t="shared" si="739"/>
        <v>82.744</v>
      </c>
      <c r="AG433" s="77">
        <f t="shared" si="739"/>
        <v>309.20499999999998</v>
      </c>
      <c r="AH433" s="77">
        <f t="shared" si="739"/>
        <v>4.1909999999999998</v>
      </c>
      <c r="AI433" s="77">
        <f t="shared" si="739"/>
        <v>644.58999999999992</v>
      </c>
      <c r="AJ433" s="77">
        <f t="shared" si="739"/>
        <v>129.0025</v>
      </c>
      <c r="AK433" s="77">
        <f t="shared" si="739"/>
        <v>475.9325</v>
      </c>
      <c r="AL433" s="77">
        <f t="shared" si="739"/>
        <v>6.3449999999999998</v>
      </c>
      <c r="AM433" s="77">
        <f t="shared" si="739"/>
        <v>0.53</v>
      </c>
      <c r="AN433" s="77">
        <f t="shared" si="739"/>
        <v>0.76000000000000012</v>
      </c>
      <c r="AO433" s="77">
        <f t="shared" si="739"/>
        <v>0.7400000000000001</v>
      </c>
      <c r="AP433" s="77">
        <f t="shared" si="739"/>
        <v>7.24</v>
      </c>
      <c r="AQ433" s="77">
        <f t="shared" si="739"/>
        <v>21.369999999999997</v>
      </c>
      <c r="AR433" s="77">
        <f t="shared" si="739"/>
        <v>3.92</v>
      </c>
      <c r="AS433" s="77">
        <f t="shared" si="739"/>
        <v>0.14399999999999999</v>
      </c>
      <c r="AT433" s="77">
        <f t="shared" si="739"/>
        <v>0.61699999999999988</v>
      </c>
      <c r="AU433" s="77">
        <f t="shared" si="739"/>
        <v>0.48700000000000004</v>
      </c>
      <c r="AV433" s="77">
        <f t="shared" si="739"/>
        <v>6.9019999999999992</v>
      </c>
      <c r="AW433" s="77">
        <f t="shared" si="739"/>
        <v>25.139999999999997</v>
      </c>
      <c r="AX433" s="77">
        <f t="shared" si="739"/>
        <v>1.599</v>
      </c>
      <c r="AY433" s="77">
        <f t="shared" si="739"/>
        <v>0.15</v>
      </c>
      <c r="AZ433" s="77">
        <f t="shared" si="739"/>
        <v>0.6409999999999999</v>
      </c>
      <c r="BA433" s="77">
        <f t="shared" si="739"/>
        <v>0.50900000000000012</v>
      </c>
      <c r="BB433" s="77">
        <f t="shared" si="739"/>
        <v>7.2799999999999994</v>
      </c>
      <c r="BC433" s="77">
        <f t="shared" si="739"/>
        <v>26.779999999999998</v>
      </c>
      <c r="BD433" s="77">
        <f t="shared" si="739"/>
        <v>1.605</v>
      </c>
      <c r="BE433" s="77">
        <f t="shared" si="739"/>
        <v>0.25750000000000001</v>
      </c>
      <c r="BF433" s="77">
        <f t="shared" si="739"/>
        <v>0.86</v>
      </c>
      <c r="BG433" s="77">
        <f t="shared" si="739"/>
        <v>0.78</v>
      </c>
      <c r="BH433" s="77">
        <f t="shared" si="739"/>
        <v>9.9574999999999996</v>
      </c>
      <c r="BI433" s="77">
        <f t="shared" si="739"/>
        <v>38.042499999999997</v>
      </c>
      <c r="BJ433" s="52">
        <f t="shared" si="739"/>
        <v>2.1749999999999998</v>
      </c>
    </row>
    <row r="434" spans="1:62" s="7" customFormat="1" ht="38.25" customHeight="1" x14ac:dyDescent="0.3">
      <c r="A434" s="49" t="s">
        <v>151</v>
      </c>
      <c r="B434" s="26">
        <v>56</v>
      </c>
      <c r="C434" s="23">
        <v>300</v>
      </c>
      <c r="D434" s="23">
        <v>300</v>
      </c>
      <c r="E434" s="23">
        <v>400</v>
      </c>
      <c r="F434" s="26">
        <v>300</v>
      </c>
      <c r="G434" s="27">
        <v>144</v>
      </c>
      <c r="H434" s="14">
        <f t="shared" ref="H434:H440" si="740">G434/F434*C434</f>
        <v>144</v>
      </c>
      <c r="I434" s="14">
        <f t="shared" ref="I434:I440" si="741">G434/F434*D434</f>
        <v>144</v>
      </c>
      <c r="J434" s="14">
        <f t="shared" ref="J434:J440" si="742">G434/F434*E434</f>
        <v>192</v>
      </c>
      <c r="K434" s="27">
        <v>2.6</v>
      </c>
      <c r="L434" s="27">
        <v>6.4</v>
      </c>
      <c r="M434" s="27">
        <v>18.5</v>
      </c>
      <c r="N434" s="14">
        <f t="shared" ref="N434:N440" si="743">K434/F434*C434</f>
        <v>2.6</v>
      </c>
      <c r="O434" s="14">
        <f t="shared" ref="O434:O440" si="744">L434/F434*C434</f>
        <v>6.4000000000000012</v>
      </c>
      <c r="P434" s="14">
        <f t="shared" ref="P434:P440" si="745">M434/F434*C434</f>
        <v>18.5</v>
      </c>
      <c r="Q434" s="14">
        <f t="shared" ref="Q434:Q440" si="746">K434/F434*D434</f>
        <v>2.6</v>
      </c>
      <c r="R434" s="14">
        <f t="shared" ref="R434:R440" si="747">L434/F434*D434</f>
        <v>6.4000000000000012</v>
      </c>
      <c r="S434" s="14">
        <f t="shared" ref="S434:S440" si="748">M434/F434*D434</f>
        <v>18.5</v>
      </c>
      <c r="T434" s="14">
        <f t="shared" ref="T434:T440" si="749">K434/F434*E434</f>
        <v>3.4666666666666663</v>
      </c>
      <c r="U434" s="14">
        <f t="shared" ref="U434:U440" si="750">L434/F434*E434</f>
        <v>8.533333333333335</v>
      </c>
      <c r="V434" s="14">
        <f t="shared" ref="V434:V440" si="751">M434/F434*E434</f>
        <v>24.666666666666668</v>
      </c>
      <c r="W434" s="28">
        <v>12.9</v>
      </c>
      <c r="X434" s="28">
        <v>14.09</v>
      </c>
      <c r="Y434" s="28">
        <v>61.87</v>
      </c>
      <c r="Z434" s="28">
        <v>1.87</v>
      </c>
      <c r="AA434" s="15">
        <f t="shared" si="709"/>
        <v>38.700000000000003</v>
      </c>
      <c r="AB434" s="15">
        <f t="shared" si="710"/>
        <v>42.269999999999996</v>
      </c>
      <c r="AC434" s="15">
        <f t="shared" si="711"/>
        <v>185.61</v>
      </c>
      <c r="AD434" s="15">
        <f t="shared" si="712"/>
        <v>5.61</v>
      </c>
      <c r="AE434" s="15">
        <f t="shared" si="713"/>
        <v>38.700000000000003</v>
      </c>
      <c r="AF434" s="15">
        <f t="shared" si="714"/>
        <v>42.269999999999996</v>
      </c>
      <c r="AG434" s="15">
        <f t="shared" si="715"/>
        <v>185.61</v>
      </c>
      <c r="AH434" s="15">
        <f t="shared" si="716"/>
        <v>5.61</v>
      </c>
      <c r="AI434" s="15">
        <f t="shared" si="717"/>
        <v>51.6</v>
      </c>
      <c r="AJ434" s="15">
        <f t="shared" si="718"/>
        <v>56.36</v>
      </c>
      <c r="AK434" s="15">
        <f t="shared" si="719"/>
        <v>247.48000000000002</v>
      </c>
      <c r="AL434" s="15">
        <f t="shared" si="720"/>
        <v>7.48</v>
      </c>
      <c r="AM434" s="28">
        <v>0.01</v>
      </c>
      <c r="AN434" s="28">
        <v>0.5</v>
      </c>
      <c r="AO434" s="28">
        <v>0.06</v>
      </c>
      <c r="AP434" s="28">
        <v>0.61</v>
      </c>
      <c r="AQ434" s="28">
        <v>3.1</v>
      </c>
      <c r="AR434" s="28">
        <v>0.12</v>
      </c>
      <c r="AS434" s="15">
        <f t="shared" si="721"/>
        <v>3.0000000000000002E-2</v>
      </c>
      <c r="AT434" s="15">
        <f t="shared" si="722"/>
        <v>1.5</v>
      </c>
      <c r="AU434" s="15">
        <f t="shared" si="723"/>
        <v>0.18</v>
      </c>
      <c r="AV434" s="15">
        <f t="shared" si="724"/>
        <v>1.8299999999999998</v>
      </c>
      <c r="AW434" s="15">
        <f t="shared" si="725"/>
        <v>9.3000000000000007</v>
      </c>
      <c r="AX434" s="15">
        <f t="shared" si="726"/>
        <v>0.36</v>
      </c>
      <c r="AY434" s="15">
        <f t="shared" si="727"/>
        <v>3.0000000000000002E-2</v>
      </c>
      <c r="AZ434" s="15">
        <f t="shared" si="728"/>
        <v>1.5</v>
      </c>
      <c r="BA434" s="15">
        <f t="shared" si="729"/>
        <v>0.18</v>
      </c>
      <c r="BB434" s="15">
        <f t="shared" si="730"/>
        <v>1.8299999999999998</v>
      </c>
      <c r="BC434" s="15">
        <f t="shared" si="731"/>
        <v>9.3000000000000007</v>
      </c>
      <c r="BD434" s="15">
        <f t="shared" si="732"/>
        <v>0.36</v>
      </c>
      <c r="BE434" s="15">
        <f t="shared" si="733"/>
        <v>0.04</v>
      </c>
      <c r="BF434" s="15">
        <f t="shared" si="734"/>
        <v>2</v>
      </c>
      <c r="BG434" s="15">
        <f t="shared" si="735"/>
        <v>0.24</v>
      </c>
      <c r="BH434" s="15">
        <f t="shared" si="736"/>
        <v>2.44</v>
      </c>
      <c r="BI434" s="15">
        <f t="shared" si="737"/>
        <v>12.4</v>
      </c>
      <c r="BJ434" s="50">
        <f t="shared" si="738"/>
        <v>0.48</v>
      </c>
    </row>
    <row r="435" spans="1:62" s="7" customFormat="1" ht="32.25" customHeight="1" x14ac:dyDescent="0.3">
      <c r="A435" s="49" t="s">
        <v>201</v>
      </c>
      <c r="B435" s="26">
        <v>7014</v>
      </c>
      <c r="C435" s="23">
        <v>150</v>
      </c>
      <c r="D435" s="23">
        <v>170</v>
      </c>
      <c r="E435" s="23">
        <v>200</v>
      </c>
      <c r="F435" s="26">
        <v>100</v>
      </c>
      <c r="G435" s="27">
        <v>158.04</v>
      </c>
      <c r="H435" s="14">
        <f>G435/F435*C435</f>
        <v>237.06</v>
      </c>
      <c r="I435" s="14">
        <f>G435/F435*D435</f>
        <v>268.66800000000001</v>
      </c>
      <c r="J435" s="14">
        <f>G435/F435*E435</f>
        <v>316.08</v>
      </c>
      <c r="K435" s="27">
        <v>16.39</v>
      </c>
      <c r="L435" s="27">
        <v>8.44</v>
      </c>
      <c r="M435" s="27">
        <v>3.51</v>
      </c>
      <c r="N435" s="14">
        <f>K435/F435*C435</f>
        <v>24.585000000000004</v>
      </c>
      <c r="O435" s="14">
        <f>L435/F435*C435</f>
        <v>12.659999999999998</v>
      </c>
      <c r="P435" s="14">
        <f>M435/F435*C435</f>
        <v>5.2649999999999997</v>
      </c>
      <c r="Q435" s="14">
        <f>K435/F435*D435</f>
        <v>27.863000000000003</v>
      </c>
      <c r="R435" s="14">
        <f>L435/F435*D435</f>
        <v>14.347999999999999</v>
      </c>
      <c r="S435" s="14">
        <f>M435/F435*D435</f>
        <v>5.9669999999999996</v>
      </c>
      <c r="T435" s="14">
        <f>K435/F435*E435</f>
        <v>32.78</v>
      </c>
      <c r="U435" s="14">
        <f>L435/F435*E435</f>
        <v>16.88</v>
      </c>
      <c r="V435" s="14">
        <f>M435/F435*E435</f>
        <v>7.02</v>
      </c>
      <c r="W435" s="28">
        <v>24.38</v>
      </c>
      <c r="X435" s="28">
        <v>29.91</v>
      </c>
      <c r="Y435" s="28">
        <v>193.3</v>
      </c>
      <c r="Z435" s="28">
        <v>2.79</v>
      </c>
      <c r="AA435" s="15">
        <f t="shared" si="709"/>
        <v>36.57</v>
      </c>
      <c r="AB435" s="15">
        <f t="shared" si="710"/>
        <v>44.864999999999995</v>
      </c>
      <c r="AC435" s="15">
        <f t="shared" si="711"/>
        <v>289.95</v>
      </c>
      <c r="AD435" s="15">
        <f t="shared" si="712"/>
        <v>4.1850000000000005</v>
      </c>
      <c r="AE435" s="15">
        <f t="shared" si="713"/>
        <v>41.445999999999998</v>
      </c>
      <c r="AF435" s="15">
        <f t="shared" si="714"/>
        <v>50.846999999999994</v>
      </c>
      <c r="AG435" s="15">
        <f t="shared" si="715"/>
        <v>328.61</v>
      </c>
      <c r="AH435" s="15">
        <f t="shared" si="716"/>
        <v>4.7430000000000003</v>
      </c>
      <c r="AI435" s="15">
        <f t="shared" si="717"/>
        <v>48.76</v>
      </c>
      <c r="AJ435" s="15">
        <f t="shared" si="718"/>
        <v>59.819999999999993</v>
      </c>
      <c r="AK435" s="15">
        <f t="shared" si="719"/>
        <v>386.6</v>
      </c>
      <c r="AL435" s="15">
        <f t="shared" si="720"/>
        <v>5.58</v>
      </c>
      <c r="AM435" s="28">
        <v>0.02</v>
      </c>
      <c r="AN435" s="28">
        <v>0.1</v>
      </c>
      <c r="AO435" s="28">
        <v>0.2</v>
      </c>
      <c r="AP435" s="28">
        <v>3.89</v>
      </c>
      <c r="AQ435" s="28">
        <v>1</v>
      </c>
      <c r="AR435" s="28">
        <v>0.19</v>
      </c>
      <c r="AS435" s="15">
        <f t="shared" si="721"/>
        <v>3.0000000000000002E-2</v>
      </c>
      <c r="AT435" s="15">
        <f t="shared" si="722"/>
        <v>0.15</v>
      </c>
      <c r="AU435" s="15">
        <f t="shared" si="723"/>
        <v>0.3</v>
      </c>
      <c r="AV435" s="15">
        <f t="shared" si="724"/>
        <v>5.8350000000000009</v>
      </c>
      <c r="AW435" s="15">
        <f t="shared" si="725"/>
        <v>1.5</v>
      </c>
      <c r="AX435" s="15">
        <f t="shared" si="726"/>
        <v>0.28499999999999998</v>
      </c>
      <c r="AY435" s="15">
        <f t="shared" si="727"/>
        <v>3.4000000000000002E-2</v>
      </c>
      <c r="AZ435" s="15">
        <f t="shared" si="728"/>
        <v>0.17</v>
      </c>
      <c r="BA435" s="15">
        <f t="shared" si="729"/>
        <v>0.34</v>
      </c>
      <c r="BB435" s="15">
        <f t="shared" si="730"/>
        <v>6.6130000000000004</v>
      </c>
      <c r="BC435" s="15">
        <f t="shared" si="731"/>
        <v>1.7</v>
      </c>
      <c r="BD435" s="15">
        <f t="shared" si="732"/>
        <v>0.32300000000000001</v>
      </c>
      <c r="BE435" s="15">
        <f t="shared" si="733"/>
        <v>0.04</v>
      </c>
      <c r="BF435" s="15">
        <f t="shared" si="734"/>
        <v>0.2</v>
      </c>
      <c r="BG435" s="15">
        <f t="shared" si="735"/>
        <v>0.4</v>
      </c>
      <c r="BH435" s="15">
        <f t="shared" si="736"/>
        <v>7.7800000000000011</v>
      </c>
      <c r="BI435" s="15">
        <f t="shared" si="737"/>
        <v>2</v>
      </c>
      <c r="BJ435" s="50">
        <f t="shared" si="738"/>
        <v>0.38</v>
      </c>
    </row>
    <row r="436" spans="1:62" s="7" customFormat="1" ht="36.75" customHeight="1" x14ac:dyDescent="0.3">
      <c r="A436" s="49" t="s">
        <v>202</v>
      </c>
      <c r="B436" s="26">
        <v>197</v>
      </c>
      <c r="C436" s="23">
        <v>200</v>
      </c>
      <c r="D436" s="23">
        <v>200</v>
      </c>
      <c r="E436" s="23">
        <v>300</v>
      </c>
      <c r="F436" s="26">
        <v>100</v>
      </c>
      <c r="G436" s="27">
        <v>124.5</v>
      </c>
      <c r="H436" s="14">
        <f t="shared" si="740"/>
        <v>249.00000000000003</v>
      </c>
      <c r="I436" s="14">
        <f t="shared" si="741"/>
        <v>249.00000000000003</v>
      </c>
      <c r="J436" s="14">
        <f t="shared" si="742"/>
        <v>373.50000000000006</v>
      </c>
      <c r="K436" s="27">
        <v>3.2</v>
      </c>
      <c r="L436" s="27">
        <v>3.4</v>
      </c>
      <c r="M436" s="27">
        <v>10.4</v>
      </c>
      <c r="N436" s="14">
        <f t="shared" si="743"/>
        <v>6.4</v>
      </c>
      <c r="O436" s="14">
        <f t="shared" si="744"/>
        <v>6.8000000000000007</v>
      </c>
      <c r="P436" s="14">
        <f t="shared" si="745"/>
        <v>20.8</v>
      </c>
      <c r="Q436" s="14">
        <f t="shared" si="746"/>
        <v>6.4</v>
      </c>
      <c r="R436" s="14">
        <f t="shared" si="747"/>
        <v>6.8000000000000007</v>
      </c>
      <c r="S436" s="14">
        <f t="shared" si="748"/>
        <v>20.8</v>
      </c>
      <c r="T436" s="14">
        <f t="shared" si="749"/>
        <v>9.6</v>
      </c>
      <c r="U436" s="14">
        <f t="shared" si="750"/>
        <v>10.200000000000001</v>
      </c>
      <c r="V436" s="14">
        <f t="shared" si="751"/>
        <v>31.200000000000003</v>
      </c>
      <c r="W436" s="28">
        <v>60.08</v>
      </c>
      <c r="X436" s="28">
        <v>24.25</v>
      </c>
      <c r="Y436" s="28">
        <v>88.69</v>
      </c>
      <c r="Z436" s="28">
        <v>0.71</v>
      </c>
      <c r="AA436" s="15">
        <f t="shared" si="709"/>
        <v>120.16</v>
      </c>
      <c r="AB436" s="15">
        <f t="shared" si="710"/>
        <v>48.5</v>
      </c>
      <c r="AC436" s="15">
        <f t="shared" si="711"/>
        <v>177.38</v>
      </c>
      <c r="AD436" s="15">
        <f t="shared" si="712"/>
        <v>1.42</v>
      </c>
      <c r="AE436" s="15">
        <f t="shared" si="713"/>
        <v>120.16</v>
      </c>
      <c r="AF436" s="15">
        <f t="shared" si="714"/>
        <v>48.5</v>
      </c>
      <c r="AG436" s="15">
        <f t="shared" si="715"/>
        <v>177.38</v>
      </c>
      <c r="AH436" s="15">
        <f t="shared" si="716"/>
        <v>1.42</v>
      </c>
      <c r="AI436" s="15">
        <f t="shared" si="717"/>
        <v>180.24</v>
      </c>
      <c r="AJ436" s="15">
        <f t="shared" si="718"/>
        <v>72.75</v>
      </c>
      <c r="AK436" s="15">
        <f t="shared" si="719"/>
        <v>266.07</v>
      </c>
      <c r="AL436" s="15">
        <f t="shared" si="720"/>
        <v>2.13</v>
      </c>
      <c r="AM436" s="28">
        <v>0.05</v>
      </c>
      <c r="AN436" s="28">
        <v>0.1</v>
      </c>
      <c r="AO436" s="28">
        <v>0.09</v>
      </c>
      <c r="AP436" s="28">
        <v>0.99</v>
      </c>
      <c r="AQ436" s="28">
        <v>3.17</v>
      </c>
      <c r="AR436" s="28">
        <v>0.3</v>
      </c>
      <c r="AS436" s="15">
        <f t="shared" si="721"/>
        <v>0.1</v>
      </c>
      <c r="AT436" s="15">
        <f t="shared" si="722"/>
        <v>0.2</v>
      </c>
      <c r="AU436" s="15">
        <f t="shared" si="723"/>
        <v>0.18</v>
      </c>
      <c r="AV436" s="15">
        <f t="shared" si="724"/>
        <v>1.9799999999999998</v>
      </c>
      <c r="AW436" s="15">
        <f t="shared" si="725"/>
        <v>6.34</v>
      </c>
      <c r="AX436" s="15">
        <f t="shared" si="726"/>
        <v>0.6</v>
      </c>
      <c r="AY436" s="15">
        <f t="shared" si="727"/>
        <v>0.1</v>
      </c>
      <c r="AZ436" s="15">
        <f t="shared" si="728"/>
        <v>0.2</v>
      </c>
      <c r="BA436" s="15">
        <f t="shared" si="729"/>
        <v>0.18</v>
      </c>
      <c r="BB436" s="15">
        <f t="shared" si="730"/>
        <v>1.9799999999999998</v>
      </c>
      <c r="BC436" s="15">
        <f t="shared" si="731"/>
        <v>6.34</v>
      </c>
      <c r="BD436" s="15">
        <f t="shared" si="732"/>
        <v>0.6</v>
      </c>
      <c r="BE436" s="15">
        <f t="shared" si="733"/>
        <v>0.15</v>
      </c>
      <c r="BF436" s="15">
        <f t="shared" si="734"/>
        <v>0.3</v>
      </c>
      <c r="BG436" s="15">
        <f t="shared" si="735"/>
        <v>0.27</v>
      </c>
      <c r="BH436" s="15">
        <f t="shared" si="736"/>
        <v>2.9699999999999998</v>
      </c>
      <c r="BI436" s="15">
        <f t="shared" si="737"/>
        <v>9.51</v>
      </c>
      <c r="BJ436" s="50">
        <f t="shared" si="738"/>
        <v>0.9</v>
      </c>
    </row>
    <row r="437" spans="1:62" s="7" customFormat="1" ht="28.5" customHeight="1" x14ac:dyDescent="0.3">
      <c r="A437" s="49" t="s">
        <v>203</v>
      </c>
      <c r="B437" s="26">
        <v>18</v>
      </c>
      <c r="C437" s="23">
        <v>100</v>
      </c>
      <c r="D437" s="23">
        <v>150</v>
      </c>
      <c r="E437" s="23">
        <v>200</v>
      </c>
      <c r="F437" s="26">
        <v>100</v>
      </c>
      <c r="G437" s="27">
        <v>67</v>
      </c>
      <c r="H437" s="14">
        <f t="shared" si="740"/>
        <v>67</v>
      </c>
      <c r="I437" s="14">
        <f t="shared" si="741"/>
        <v>100.5</v>
      </c>
      <c r="J437" s="14">
        <f t="shared" si="742"/>
        <v>134</v>
      </c>
      <c r="K437" s="27">
        <v>0.9</v>
      </c>
      <c r="L437" s="27">
        <v>3.4</v>
      </c>
      <c r="M437" s="27">
        <v>8.4</v>
      </c>
      <c r="N437" s="14">
        <f t="shared" si="743"/>
        <v>0.90000000000000013</v>
      </c>
      <c r="O437" s="14">
        <f t="shared" si="744"/>
        <v>3.4000000000000004</v>
      </c>
      <c r="P437" s="14">
        <f t="shared" si="745"/>
        <v>8.4</v>
      </c>
      <c r="Q437" s="14">
        <f t="shared" si="746"/>
        <v>1.35</v>
      </c>
      <c r="R437" s="14">
        <f t="shared" si="747"/>
        <v>5.1000000000000005</v>
      </c>
      <c r="S437" s="14">
        <f t="shared" si="748"/>
        <v>12.600000000000001</v>
      </c>
      <c r="T437" s="14">
        <f t="shared" si="749"/>
        <v>1.8000000000000003</v>
      </c>
      <c r="U437" s="14">
        <f t="shared" si="750"/>
        <v>6.8000000000000007</v>
      </c>
      <c r="V437" s="14">
        <f t="shared" si="751"/>
        <v>16.8</v>
      </c>
      <c r="W437" s="28">
        <v>21.89</v>
      </c>
      <c r="X437" s="28">
        <v>28.02</v>
      </c>
      <c r="Y437" s="28">
        <v>40.15</v>
      </c>
      <c r="Z437" s="28">
        <v>0.93</v>
      </c>
      <c r="AA437" s="15">
        <f t="shared" si="709"/>
        <v>21.89</v>
      </c>
      <c r="AB437" s="15">
        <f t="shared" si="710"/>
        <v>28.02</v>
      </c>
      <c r="AC437" s="15">
        <f t="shared" si="711"/>
        <v>40.15</v>
      </c>
      <c r="AD437" s="15">
        <f t="shared" si="712"/>
        <v>0.93</v>
      </c>
      <c r="AE437" s="15">
        <f t="shared" si="713"/>
        <v>32.835000000000001</v>
      </c>
      <c r="AF437" s="15">
        <f t="shared" si="714"/>
        <v>42.03</v>
      </c>
      <c r="AG437" s="15">
        <f t="shared" si="715"/>
        <v>60.224999999999994</v>
      </c>
      <c r="AH437" s="15">
        <f t="shared" si="716"/>
        <v>1.3950000000000002</v>
      </c>
      <c r="AI437" s="15">
        <f t="shared" si="717"/>
        <v>43.78</v>
      </c>
      <c r="AJ437" s="15">
        <f t="shared" si="718"/>
        <v>56.04</v>
      </c>
      <c r="AK437" s="15">
        <f t="shared" si="719"/>
        <v>80.3</v>
      </c>
      <c r="AL437" s="15">
        <f t="shared" si="720"/>
        <v>1.86</v>
      </c>
      <c r="AM437" s="28">
        <v>0</v>
      </c>
      <c r="AN437" s="28">
        <v>0.05</v>
      </c>
      <c r="AO437" s="28">
        <v>0.05</v>
      </c>
      <c r="AP437" s="28">
        <v>0.75</v>
      </c>
      <c r="AQ437" s="28">
        <v>3.82</v>
      </c>
      <c r="AR437" s="28">
        <v>0.32</v>
      </c>
      <c r="AS437" s="15">
        <f t="shared" si="721"/>
        <v>0</v>
      </c>
      <c r="AT437" s="15">
        <f t="shared" si="722"/>
        <v>0.05</v>
      </c>
      <c r="AU437" s="15">
        <f t="shared" si="723"/>
        <v>0.05</v>
      </c>
      <c r="AV437" s="15">
        <f t="shared" si="724"/>
        <v>0.75</v>
      </c>
      <c r="AW437" s="15">
        <f t="shared" si="725"/>
        <v>3.82</v>
      </c>
      <c r="AX437" s="15">
        <f t="shared" si="726"/>
        <v>0.32</v>
      </c>
      <c r="AY437" s="15">
        <f t="shared" si="727"/>
        <v>0</v>
      </c>
      <c r="AZ437" s="15">
        <f t="shared" si="728"/>
        <v>7.4999999999999997E-2</v>
      </c>
      <c r="BA437" s="15">
        <f t="shared" si="729"/>
        <v>7.4999999999999997E-2</v>
      </c>
      <c r="BB437" s="15">
        <f t="shared" si="730"/>
        <v>1.125</v>
      </c>
      <c r="BC437" s="15">
        <f t="shared" si="731"/>
        <v>5.7299999999999995</v>
      </c>
      <c r="BD437" s="15">
        <f t="shared" si="732"/>
        <v>0.48000000000000004</v>
      </c>
      <c r="BE437" s="15">
        <f t="shared" si="733"/>
        <v>0</v>
      </c>
      <c r="BF437" s="15">
        <f t="shared" si="734"/>
        <v>0.1</v>
      </c>
      <c r="BG437" s="15">
        <f t="shared" si="735"/>
        <v>0.1</v>
      </c>
      <c r="BH437" s="15">
        <f t="shared" si="736"/>
        <v>1.5</v>
      </c>
      <c r="BI437" s="15">
        <f t="shared" si="737"/>
        <v>7.64</v>
      </c>
      <c r="BJ437" s="50">
        <f t="shared" si="738"/>
        <v>0.64</v>
      </c>
    </row>
    <row r="438" spans="1:62" s="7" customFormat="1" x14ac:dyDescent="0.3">
      <c r="A438" s="49" t="s">
        <v>31</v>
      </c>
      <c r="B438" s="26" t="s">
        <v>72</v>
      </c>
      <c r="C438" s="23">
        <v>50</v>
      </c>
      <c r="D438" s="23">
        <v>50</v>
      </c>
      <c r="E438" s="23">
        <v>50</v>
      </c>
      <c r="F438" s="26">
        <v>50</v>
      </c>
      <c r="G438" s="30">
        <v>127</v>
      </c>
      <c r="H438" s="14">
        <f t="shared" si="740"/>
        <v>127</v>
      </c>
      <c r="I438" s="14">
        <f t="shared" si="741"/>
        <v>127</v>
      </c>
      <c r="J438" s="14">
        <f t="shared" si="742"/>
        <v>127</v>
      </c>
      <c r="K438" s="30">
        <v>3.88</v>
      </c>
      <c r="L438" s="30">
        <v>1</v>
      </c>
      <c r="M438" s="30">
        <v>26.5</v>
      </c>
      <c r="N438" s="14">
        <f t="shared" si="743"/>
        <v>3.88</v>
      </c>
      <c r="O438" s="14">
        <f t="shared" si="744"/>
        <v>1</v>
      </c>
      <c r="P438" s="14">
        <f t="shared" si="745"/>
        <v>26.5</v>
      </c>
      <c r="Q438" s="14">
        <f t="shared" si="746"/>
        <v>3.88</v>
      </c>
      <c r="R438" s="14">
        <f t="shared" si="747"/>
        <v>1</v>
      </c>
      <c r="S438" s="14">
        <f t="shared" si="748"/>
        <v>26.5</v>
      </c>
      <c r="T438" s="14">
        <f t="shared" si="749"/>
        <v>3.88</v>
      </c>
      <c r="U438" s="14">
        <f t="shared" si="750"/>
        <v>1</v>
      </c>
      <c r="V438" s="14">
        <f t="shared" si="751"/>
        <v>26.5</v>
      </c>
      <c r="W438" s="28">
        <v>148.1</v>
      </c>
      <c r="X438" s="28">
        <v>16</v>
      </c>
      <c r="Y438" s="28">
        <v>52.77</v>
      </c>
      <c r="Z438" s="28">
        <v>2.4</v>
      </c>
      <c r="AA438" s="15">
        <f t="shared" si="709"/>
        <v>74.05</v>
      </c>
      <c r="AB438" s="15">
        <f t="shared" si="710"/>
        <v>8</v>
      </c>
      <c r="AC438" s="15">
        <f t="shared" si="711"/>
        <v>26.385000000000002</v>
      </c>
      <c r="AD438" s="15">
        <f t="shared" si="712"/>
        <v>1.2</v>
      </c>
      <c r="AE438" s="15">
        <f t="shared" si="713"/>
        <v>74.05</v>
      </c>
      <c r="AF438" s="15">
        <f t="shared" si="714"/>
        <v>8</v>
      </c>
      <c r="AG438" s="15">
        <f t="shared" si="715"/>
        <v>26.385000000000002</v>
      </c>
      <c r="AH438" s="15">
        <f t="shared" si="716"/>
        <v>1.2</v>
      </c>
      <c r="AI438" s="15">
        <f t="shared" si="717"/>
        <v>74.05</v>
      </c>
      <c r="AJ438" s="15">
        <f t="shared" si="718"/>
        <v>8</v>
      </c>
      <c r="AK438" s="15">
        <f t="shared" si="719"/>
        <v>26.385000000000002</v>
      </c>
      <c r="AL438" s="15">
        <f t="shared" si="720"/>
        <v>1.2</v>
      </c>
      <c r="AM438" s="28">
        <v>0</v>
      </c>
      <c r="AN438" s="28">
        <v>0.34</v>
      </c>
      <c r="AO438" s="28">
        <v>0.2</v>
      </c>
      <c r="AP438" s="28">
        <v>2.5</v>
      </c>
      <c r="AQ438" s="28">
        <v>0</v>
      </c>
      <c r="AR438" s="28">
        <v>1.5</v>
      </c>
      <c r="AS438" s="15">
        <f t="shared" si="721"/>
        <v>0</v>
      </c>
      <c r="AT438" s="15">
        <f t="shared" si="722"/>
        <v>0.17</v>
      </c>
      <c r="AU438" s="15">
        <f t="shared" si="723"/>
        <v>0.1</v>
      </c>
      <c r="AV438" s="15">
        <f t="shared" si="724"/>
        <v>1.25</v>
      </c>
      <c r="AW438" s="15">
        <f t="shared" si="725"/>
        <v>0</v>
      </c>
      <c r="AX438" s="15">
        <f t="shared" si="726"/>
        <v>0.75</v>
      </c>
      <c r="AY438" s="15">
        <f t="shared" si="727"/>
        <v>0</v>
      </c>
      <c r="AZ438" s="15">
        <f t="shared" si="728"/>
        <v>0.17</v>
      </c>
      <c r="BA438" s="15">
        <f t="shared" si="729"/>
        <v>0.1</v>
      </c>
      <c r="BB438" s="15">
        <f t="shared" si="730"/>
        <v>1.25</v>
      </c>
      <c r="BC438" s="15">
        <f t="shared" si="731"/>
        <v>0</v>
      </c>
      <c r="BD438" s="15">
        <f t="shared" si="732"/>
        <v>0.75</v>
      </c>
      <c r="BE438" s="15">
        <f t="shared" si="733"/>
        <v>0</v>
      </c>
      <c r="BF438" s="15">
        <f t="shared" si="734"/>
        <v>0.17</v>
      </c>
      <c r="BG438" s="15">
        <f t="shared" si="735"/>
        <v>0.1</v>
      </c>
      <c r="BH438" s="15">
        <f t="shared" si="736"/>
        <v>1.25</v>
      </c>
      <c r="BI438" s="15">
        <f t="shared" si="737"/>
        <v>0</v>
      </c>
      <c r="BJ438" s="50">
        <f t="shared" si="738"/>
        <v>0.75</v>
      </c>
    </row>
    <row r="439" spans="1:62" s="7" customFormat="1" ht="25.5" customHeight="1" x14ac:dyDescent="0.3">
      <c r="A439" s="49" t="s">
        <v>46</v>
      </c>
      <c r="B439" s="26">
        <v>262</v>
      </c>
      <c r="C439" s="23">
        <v>100</v>
      </c>
      <c r="D439" s="23">
        <v>100</v>
      </c>
      <c r="E439" s="23">
        <v>100</v>
      </c>
      <c r="F439" s="26">
        <v>100</v>
      </c>
      <c r="G439" s="27">
        <v>318</v>
      </c>
      <c r="H439" s="14">
        <f>G439/F439*C439</f>
        <v>318</v>
      </c>
      <c r="I439" s="14">
        <f>G439/F439*D439</f>
        <v>318</v>
      </c>
      <c r="J439" s="14">
        <f>G439/F439*E439</f>
        <v>318</v>
      </c>
      <c r="K439" s="27">
        <v>7.8</v>
      </c>
      <c r="L439" s="27">
        <v>8.6</v>
      </c>
      <c r="M439" s="27">
        <v>52.6</v>
      </c>
      <c r="N439" s="14">
        <f>K439/F439*C439</f>
        <v>7.8</v>
      </c>
      <c r="O439" s="14">
        <f>L439/F439*C439</f>
        <v>8.6</v>
      </c>
      <c r="P439" s="14">
        <f>M439/F439*C439</f>
        <v>52.6</v>
      </c>
      <c r="Q439" s="14">
        <f>K439/F439*D439</f>
        <v>7.8</v>
      </c>
      <c r="R439" s="14">
        <f>L439/F439*D439</f>
        <v>8.6</v>
      </c>
      <c r="S439" s="14">
        <f>M439/F439*D439</f>
        <v>52.6</v>
      </c>
      <c r="T439" s="14">
        <f>K439/F439*E439</f>
        <v>7.8</v>
      </c>
      <c r="U439" s="14">
        <f>L439/F439*E439</f>
        <v>8.6</v>
      </c>
      <c r="V439" s="14">
        <f>M439/F439*E439</f>
        <v>52.6</v>
      </c>
      <c r="W439" s="28">
        <v>12.18</v>
      </c>
      <c r="X439" s="28">
        <v>10.11</v>
      </c>
      <c r="Y439" s="28">
        <v>59.15</v>
      </c>
      <c r="Z439" s="28">
        <v>0.8</v>
      </c>
      <c r="AA439" s="15">
        <f t="shared" si="709"/>
        <v>12.18</v>
      </c>
      <c r="AB439" s="15">
        <f t="shared" si="710"/>
        <v>10.11</v>
      </c>
      <c r="AC439" s="15">
        <f t="shared" si="711"/>
        <v>59.150000000000006</v>
      </c>
      <c r="AD439" s="15">
        <f t="shared" si="712"/>
        <v>0.8</v>
      </c>
      <c r="AE439" s="15">
        <f t="shared" si="713"/>
        <v>12.18</v>
      </c>
      <c r="AF439" s="15">
        <f t="shared" si="714"/>
        <v>10.11</v>
      </c>
      <c r="AG439" s="15">
        <f t="shared" si="715"/>
        <v>59.150000000000006</v>
      </c>
      <c r="AH439" s="15">
        <f t="shared" si="716"/>
        <v>0.8</v>
      </c>
      <c r="AI439" s="15">
        <f t="shared" si="717"/>
        <v>12.18</v>
      </c>
      <c r="AJ439" s="15">
        <f t="shared" si="718"/>
        <v>10.11</v>
      </c>
      <c r="AK439" s="15">
        <f t="shared" si="719"/>
        <v>59.150000000000006</v>
      </c>
      <c r="AL439" s="15">
        <f t="shared" si="720"/>
        <v>0.8</v>
      </c>
      <c r="AM439" s="28">
        <v>0.02</v>
      </c>
      <c r="AN439" s="28">
        <v>0.16</v>
      </c>
      <c r="AO439" s="28">
        <v>0.04</v>
      </c>
      <c r="AP439" s="28">
        <v>1.46</v>
      </c>
      <c r="AQ439" s="28">
        <v>3</v>
      </c>
      <c r="AR439" s="28">
        <v>0.96</v>
      </c>
      <c r="AS439" s="15">
        <f t="shared" si="721"/>
        <v>0.02</v>
      </c>
      <c r="AT439" s="15">
        <f t="shared" si="722"/>
        <v>0.16</v>
      </c>
      <c r="AU439" s="15">
        <f t="shared" si="723"/>
        <v>0.04</v>
      </c>
      <c r="AV439" s="15">
        <f t="shared" si="724"/>
        <v>1.46</v>
      </c>
      <c r="AW439" s="15">
        <f t="shared" si="725"/>
        <v>3</v>
      </c>
      <c r="AX439" s="15">
        <f t="shared" si="726"/>
        <v>0.96</v>
      </c>
      <c r="AY439" s="15">
        <f t="shared" si="727"/>
        <v>0.02</v>
      </c>
      <c r="AZ439" s="15">
        <f t="shared" si="728"/>
        <v>0.16</v>
      </c>
      <c r="BA439" s="15">
        <f t="shared" si="729"/>
        <v>0.04</v>
      </c>
      <c r="BB439" s="15">
        <f t="shared" si="730"/>
        <v>1.46</v>
      </c>
      <c r="BC439" s="15">
        <f t="shared" si="731"/>
        <v>3</v>
      </c>
      <c r="BD439" s="15">
        <f t="shared" si="732"/>
        <v>0.96</v>
      </c>
      <c r="BE439" s="15">
        <f t="shared" si="733"/>
        <v>0.02</v>
      </c>
      <c r="BF439" s="15">
        <f t="shared" si="734"/>
        <v>0.16</v>
      </c>
      <c r="BG439" s="15">
        <f t="shared" si="735"/>
        <v>0.04</v>
      </c>
      <c r="BH439" s="15">
        <f t="shared" si="736"/>
        <v>1.46</v>
      </c>
      <c r="BI439" s="15">
        <f t="shared" si="737"/>
        <v>3</v>
      </c>
      <c r="BJ439" s="50">
        <f t="shared" si="738"/>
        <v>0.96</v>
      </c>
    </row>
    <row r="440" spans="1:62" s="7" customFormat="1" ht="36.75" customHeight="1" x14ac:dyDescent="0.3">
      <c r="A440" s="49" t="s">
        <v>95</v>
      </c>
      <c r="B440" s="26" t="s">
        <v>204</v>
      </c>
      <c r="C440" s="23">
        <v>200</v>
      </c>
      <c r="D440" s="23">
        <v>200</v>
      </c>
      <c r="E440" s="23">
        <v>200</v>
      </c>
      <c r="F440" s="26">
        <v>200</v>
      </c>
      <c r="G440" s="27">
        <v>88.86</v>
      </c>
      <c r="H440" s="14">
        <f t="shared" si="740"/>
        <v>88.86</v>
      </c>
      <c r="I440" s="14">
        <f t="shared" si="741"/>
        <v>88.86</v>
      </c>
      <c r="J440" s="14">
        <f t="shared" si="742"/>
        <v>88.86</v>
      </c>
      <c r="K440" s="27">
        <v>0.21</v>
      </c>
      <c r="L440" s="27">
        <v>0.08</v>
      </c>
      <c r="M440" s="27">
        <v>21.46</v>
      </c>
      <c r="N440" s="14">
        <f t="shared" si="743"/>
        <v>0.21</v>
      </c>
      <c r="O440" s="14">
        <f t="shared" si="744"/>
        <v>0.08</v>
      </c>
      <c r="P440" s="14">
        <f t="shared" si="745"/>
        <v>21.46</v>
      </c>
      <c r="Q440" s="14">
        <f t="shared" si="746"/>
        <v>0.21</v>
      </c>
      <c r="R440" s="14">
        <f t="shared" si="747"/>
        <v>0.08</v>
      </c>
      <c r="S440" s="14">
        <f t="shared" si="748"/>
        <v>21.46</v>
      </c>
      <c r="T440" s="14">
        <f t="shared" si="749"/>
        <v>0.21</v>
      </c>
      <c r="U440" s="14">
        <f t="shared" si="750"/>
        <v>0.08</v>
      </c>
      <c r="V440" s="14">
        <f t="shared" si="751"/>
        <v>21.46</v>
      </c>
      <c r="W440" s="28">
        <v>10.5</v>
      </c>
      <c r="X440" s="28">
        <v>3.4</v>
      </c>
      <c r="Y440" s="28">
        <v>4.5999999999999996</v>
      </c>
      <c r="Z440" s="28">
        <v>7.0000000000000007E-2</v>
      </c>
      <c r="AA440" s="15">
        <f t="shared" si="709"/>
        <v>21</v>
      </c>
      <c r="AB440" s="15">
        <f t="shared" si="710"/>
        <v>6.8000000000000007</v>
      </c>
      <c r="AC440" s="15">
        <f t="shared" si="711"/>
        <v>9.1999999999999993</v>
      </c>
      <c r="AD440" s="15">
        <f t="shared" si="712"/>
        <v>0.14000000000000001</v>
      </c>
      <c r="AE440" s="15">
        <f t="shared" si="713"/>
        <v>21</v>
      </c>
      <c r="AF440" s="15">
        <f t="shared" si="714"/>
        <v>6.8000000000000007</v>
      </c>
      <c r="AG440" s="15">
        <f t="shared" si="715"/>
        <v>9.1999999999999993</v>
      </c>
      <c r="AH440" s="15">
        <f t="shared" si="716"/>
        <v>0.14000000000000001</v>
      </c>
      <c r="AI440" s="15">
        <f t="shared" si="717"/>
        <v>21</v>
      </c>
      <c r="AJ440" s="15">
        <f t="shared" si="718"/>
        <v>6.8000000000000007</v>
      </c>
      <c r="AK440" s="15">
        <f t="shared" si="719"/>
        <v>9.1999999999999993</v>
      </c>
      <c r="AL440" s="15">
        <f t="shared" si="720"/>
        <v>0.14000000000000001</v>
      </c>
      <c r="AM440" s="28">
        <v>1</v>
      </c>
      <c r="AN440" s="28">
        <v>0.01</v>
      </c>
      <c r="AO440" s="28">
        <v>0.01</v>
      </c>
      <c r="AP440" s="28">
        <v>0</v>
      </c>
      <c r="AQ440" s="28">
        <v>0</v>
      </c>
      <c r="AR440" s="28">
        <v>0</v>
      </c>
      <c r="AS440" s="15">
        <f t="shared" si="721"/>
        <v>2</v>
      </c>
      <c r="AT440" s="15">
        <f t="shared" si="722"/>
        <v>0.02</v>
      </c>
      <c r="AU440" s="15">
        <f t="shared" si="723"/>
        <v>0.02</v>
      </c>
      <c r="AV440" s="15">
        <f t="shared" si="724"/>
        <v>0</v>
      </c>
      <c r="AW440" s="15">
        <f t="shared" si="725"/>
        <v>0</v>
      </c>
      <c r="AX440" s="15">
        <f t="shared" si="726"/>
        <v>0</v>
      </c>
      <c r="AY440" s="15">
        <f t="shared" si="727"/>
        <v>2</v>
      </c>
      <c r="AZ440" s="15">
        <f t="shared" si="728"/>
        <v>0.02</v>
      </c>
      <c r="BA440" s="15">
        <f t="shared" si="729"/>
        <v>0.02</v>
      </c>
      <c r="BB440" s="15">
        <f t="shared" si="730"/>
        <v>0</v>
      </c>
      <c r="BC440" s="15">
        <f t="shared" si="731"/>
        <v>0</v>
      </c>
      <c r="BD440" s="15">
        <f t="shared" si="732"/>
        <v>0</v>
      </c>
      <c r="BE440" s="15">
        <f t="shared" si="733"/>
        <v>2</v>
      </c>
      <c r="BF440" s="15">
        <f t="shared" si="734"/>
        <v>0.02</v>
      </c>
      <c r="BG440" s="15">
        <f t="shared" si="735"/>
        <v>0.02</v>
      </c>
      <c r="BH440" s="15">
        <f t="shared" si="736"/>
        <v>0</v>
      </c>
      <c r="BI440" s="15">
        <f t="shared" si="737"/>
        <v>0</v>
      </c>
      <c r="BJ440" s="50">
        <f t="shared" si="738"/>
        <v>0</v>
      </c>
    </row>
    <row r="441" spans="1:62" s="9" customFormat="1" x14ac:dyDescent="0.3">
      <c r="A441" s="145" t="s">
        <v>45</v>
      </c>
      <c r="B441" s="150"/>
      <c r="C441" s="150"/>
      <c r="D441" s="150"/>
      <c r="E441" s="150"/>
      <c r="F441" s="150"/>
      <c r="G441" s="77">
        <f t="shared" ref="G441:BJ441" si="752">SUM(G434:G440)</f>
        <v>1027.3999999999999</v>
      </c>
      <c r="H441" s="77">
        <f t="shared" si="752"/>
        <v>1230.9199999999998</v>
      </c>
      <c r="I441" s="77">
        <f t="shared" si="752"/>
        <v>1296.028</v>
      </c>
      <c r="J441" s="77">
        <f t="shared" si="752"/>
        <v>1549.4399999999998</v>
      </c>
      <c r="K441" s="77">
        <f t="shared" si="752"/>
        <v>34.979999999999997</v>
      </c>
      <c r="L441" s="77">
        <f t="shared" si="752"/>
        <v>31.319999999999993</v>
      </c>
      <c r="M441" s="77">
        <f t="shared" si="752"/>
        <v>141.37</v>
      </c>
      <c r="N441" s="77">
        <f t="shared" si="752"/>
        <v>46.375000000000007</v>
      </c>
      <c r="O441" s="77">
        <f t="shared" si="752"/>
        <v>38.94</v>
      </c>
      <c r="P441" s="77">
        <f t="shared" si="752"/>
        <v>153.52500000000001</v>
      </c>
      <c r="Q441" s="77">
        <f t="shared" si="752"/>
        <v>50.103000000000009</v>
      </c>
      <c r="R441" s="77">
        <f t="shared" si="752"/>
        <v>42.328000000000003</v>
      </c>
      <c r="S441" s="77">
        <f t="shared" si="752"/>
        <v>158.42699999999999</v>
      </c>
      <c r="T441" s="77">
        <f t="shared" si="752"/>
        <v>59.536666666666669</v>
      </c>
      <c r="U441" s="77">
        <f t="shared" si="752"/>
        <v>52.093333333333341</v>
      </c>
      <c r="V441" s="77">
        <f t="shared" si="752"/>
        <v>180.24666666666667</v>
      </c>
      <c r="W441" s="77">
        <f t="shared" si="752"/>
        <v>290.03000000000003</v>
      </c>
      <c r="X441" s="77">
        <f t="shared" si="752"/>
        <v>125.78</v>
      </c>
      <c r="Y441" s="77">
        <f t="shared" si="752"/>
        <v>500.53</v>
      </c>
      <c r="Z441" s="77">
        <f t="shared" si="752"/>
        <v>9.57</v>
      </c>
      <c r="AA441" s="77">
        <f t="shared" si="752"/>
        <v>324.55</v>
      </c>
      <c r="AB441" s="77">
        <f t="shared" si="752"/>
        <v>188.565</v>
      </c>
      <c r="AC441" s="77">
        <f t="shared" si="752"/>
        <v>787.82500000000005</v>
      </c>
      <c r="AD441" s="77">
        <f t="shared" si="752"/>
        <v>14.285000000000002</v>
      </c>
      <c r="AE441" s="77">
        <f t="shared" si="752"/>
        <v>340.37099999999998</v>
      </c>
      <c r="AF441" s="77">
        <f t="shared" si="752"/>
        <v>208.55700000000002</v>
      </c>
      <c r="AG441" s="77">
        <f t="shared" si="752"/>
        <v>846.56000000000006</v>
      </c>
      <c r="AH441" s="77">
        <f t="shared" si="752"/>
        <v>15.308000000000002</v>
      </c>
      <c r="AI441" s="77">
        <f t="shared" si="752"/>
        <v>431.61</v>
      </c>
      <c r="AJ441" s="77">
        <f t="shared" si="752"/>
        <v>269.88</v>
      </c>
      <c r="AK441" s="77">
        <f t="shared" si="752"/>
        <v>1075.1850000000002</v>
      </c>
      <c r="AL441" s="77">
        <f t="shared" si="752"/>
        <v>19.190000000000001</v>
      </c>
      <c r="AM441" s="77">
        <f t="shared" si="752"/>
        <v>1.1000000000000001</v>
      </c>
      <c r="AN441" s="77">
        <f t="shared" si="752"/>
        <v>1.26</v>
      </c>
      <c r="AO441" s="77">
        <f t="shared" si="752"/>
        <v>0.65</v>
      </c>
      <c r="AP441" s="77">
        <f t="shared" si="752"/>
        <v>10.199999999999999</v>
      </c>
      <c r="AQ441" s="77">
        <f t="shared" si="752"/>
        <v>14.09</v>
      </c>
      <c r="AR441" s="77">
        <f t="shared" si="752"/>
        <v>3.3899999999999997</v>
      </c>
      <c r="AS441" s="77">
        <f t="shared" si="752"/>
        <v>2.1800000000000002</v>
      </c>
      <c r="AT441" s="77">
        <f t="shared" si="752"/>
        <v>2.25</v>
      </c>
      <c r="AU441" s="77">
        <f t="shared" si="752"/>
        <v>0.87</v>
      </c>
      <c r="AV441" s="77">
        <f t="shared" si="752"/>
        <v>13.105</v>
      </c>
      <c r="AW441" s="77">
        <f t="shared" si="752"/>
        <v>23.96</v>
      </c>
      <c r="AX441" s="77">
        <f t="shared" si="752"/>
        <v>3.2750000000000004</v>
      </c>
      <c r="AY441" s="77">
        <f t="shared" si="752"/>
        <v>2.1840000000000002</v>
      </c>
      <c r="AZ441" s="77">
        <f t="shared" si="752"/>
        <v>2.2949999999999999</v>
      </c>
      <c r="BA441" s="77">
        <f t="shared" si="752"/>
        <v>0.93499999999999994</v>
      </c>
      <c r="BB441" s="77">
        <f t="shared" si="752"/>
        <v>14.257999999999999</v>
      </c>
      <c r="BC441" s="77">
        <f t="shared" si="752"/>
        <v>26.07</v>
      </c>
      <c r="BD441" s="77">
        <f t="shared" si="752"/>
        <v>3.4729999999999999</v>
      </c>
      <c r="BE441" s="77">
        <f t="shared" si="752"/>
        <v>2.25</v>
      </c>
      <c r="BF441" s="77">
        <f t="shared" si="752"/>
        <v>2.95</v>
      </c>
      <c r="BG441" s="77">
        <f t="shared" si="752"/>
        <v>1.1700000000000002</v>
      </c>
      <c r="BH441" s="77">
        <f t="shared" si="752"/>
        <v>17.400000000000002</v>
      </c>
      <c r="BI441" s="77">
        <f t="shared" si="752"/>
        <v>34.549999999999997</v>
      </c>
      <c r="BJ441" s="52">
        <f t="shared" si="752"/>
        <v>4.1099999999999994</v>
      </c>
    </row>
    <row r="442" spans="1:62" s="7" customFormat="1" x14ac:dyDescent="0.3">
      <c r="A442" s="49" t="s">
        <v>145</v>
      </c>
      <c r="B442" s="26" t="s">
        <v>146</v>
      </c>
      <c r="C442" s="23">
        <v>50</v>
      </c>
      <c r="D442" s="23">
        <v>50</v>
      </c>
      <c r="E442" s="23">
        <v>100</v>
      </c>
      <c r="F442" s="26">
        <v>100</v>
      </c>
      <c r="G442" s="27">
        <v>540</v>
      </c>
      <c r="H442" s="14">
        <f>G442/F442*C442</f>
        <v>270</v>
      </c>
      <c r="I442" s="14">
        <f>G442/F442*D442</f>
        <v>270</v>
      </c>
      <c r="J442" s="14">
        <f>G442/F442*E442</f>
        <v>540</v>
      </c>
      <c r="K442" s="27">
        <v>4</v>
      </c>
      <c r="L442" s="27">
        <v>31</v>
      </c>
      <c r="M442" s="27">
        <v>63</v>
      </c>
      <c r="N442" s="14">
        <f>K442/F442*C442</f>
        <v>2</v>
      </c>
      <c r="O442" s="14">
        <f>L442/F442*C442</f>
        <v>15.5</v>
      </c>
      <c r="P442" s="14">
        <f>M442/F442*C442</f>
        <v>31.5</v>
      </c>
      <c r="Q442" s="14">
        <f>K442/F442*D442</f>
        <v>2</v>
      </c>
      <c r="R442" s="14">
        <f>L442/F442*D442</f>
        <v>15.5</v>
      </c>
      <c r="S442" s="14">
        <f>M442/F442*D442</f>
        <v>31.5</v>
      </c>
      <c r="T442" s="14">
        <f>K442/F442*E442</f>
        <v>4</v>
      </c>
      <c r="U442" s="14">
        <f>L442/F442*E442</f>
        <v>31</v>
      </c>
      <c r="V442" s="14">
        <f>M442/F442*E442</f>
        <v>63</v>
      </c>
      <c r="W442" s="28">
        <v>8</v>
      </c>
      <c r="X442" s="28">
        <v>6</v>
      </c>
      <c r="Y442" s="28">
        <v>42</v>
      </c>
      <c r="Z442" s="28">
        <v>0.6</v>
      </c>
      <c r="AA442" s="15">
        <f t="shared" si="709"/>
        <v>4</v>
      </c>
      <c r="AB442" s="15">
        <f t="shared" si="710"/>
        <v>3</v>
      </c>
      <c r="AC442" s="15">
        <f t="shared" si="711"/>
        <v>21</v>
      </c>
      <c r="AD442" s="15">
        <f t="shared" si="712"/>
        <v>0.3</v>
      </c>
      <c r="AE442" s="15">
        <f t="shared" si="713"/>
        <v>4</v>
      </c>
      <c r="AF442" s="15">
        <f t="shared" si="714"/>
        <v>3</v>
      </c>
      <c r="AG442" s="15">
        <f t="shared" si="715"/>
        <v>21</v>
      </c>
      <c r="AH442" s="15">
        <f t="shared" si="716"/>
        <v>0.3</v>
      </c>
      <c r="AI442" s="15">
        <f t="shared" si="717"/>
        <v>8</v>
      </c>
      <c r="AJ442" s="15">
        <f t="shared" si="718"/>
        <v>6</v>
      </c>
      <c r="AK442" s="15">
        <f t="shared" si="719"/>
        <v>42</v>
      </c>
      <c r="AL442" s="15">
        <f t="shared" si="720"/>
        <v>0.6</v>
      </c>
      <c r="AM442" s="28">
        <v>2E-3</v>
      </c>
      <c r="AN442" s="28">
        <v>0.05</v>
      </c>
      <c r="AO442" s="28">
        <v>0.02</v>
      </c>
      <c r="AP442" s="28">
        <v>0</v>
      </c>
      <c r="AQ442" s="28">
        <v>0</v>
      </c>
      <c r="AR442" s="28">
        <v>0</v>
      </c>
      <c r="AS442" s="15">
        <f t="shared" si="721"/>
        <v>1E-3</v>
      </c>
      <c r="AT442" s="15">
        <f t="shared" si="722"/>
        <v>2.5000000000000001E-2</v>
      </c>
      <c r="AU442" s="15">
        <f t="shared" si="723"/>
        <v>0.01</v>
      </c>
      <c r="AV442" s="15">
        <f t="shared" si="724"/>
        <v>0</v>
      </c>
      <c r="AW442" s="15">
        <f t="shared" si="725"/>
        <v>0</v>
      </c>
      <c r="AX442" s="15">
        <f t="shared" si="726"/>
        <v>0</v>
      </c>
      <c r="AY442" s="15">
        <f t="shared" si="727"/>
        <v>1E-3</v>
      </c>
      <c r="AZ442" s="15">
        <f t="shared" si="728"/>
        <v>2.5000000000000001E-2</v>
      </c>
      <c r="BA442" s="15">
        <f t="shared" si="729"/>
        <v>0.01</v>
      </c>
      <c r="BB442" s="15">
        <f t="shared" si="730"/>
        <v>0</v>
      </c>
      <c r="BC442" s="15">
        <f t="shared" si="731"/>
        <v>0</v>
      </c>
      <c r="BD442" s="15">
        <f t="shared" si="732"/>
        <v>0</v>
      </c>
      <c r="BE442" s="15">
        <f t="shared" si="733"/>
        <v>2E-3</v>
      </c>
      <c r="BF442" s="15">
        <f t="shared" si="734"/>
        <v>0.05</v>
      </c>
      <c r="BG442" s="15">
        <f t="shared" si="735"/>
        <v>0.02</v>
      </c>
      <c r="BH442" s="15">
        <f t="shared" si="736"/>
        <v>0</v>
      </c>
      <c r="BI442" s="15">
        <f t="shared" si="737"/>
        <v>0</v>
      </c>
      <c r="BJ442" s="50">
        <f t="shared" si="738"/>
        <v>0</v>
      </c>
    </row>
    <row r="443" spans="1:62" s="7" customFormat="1" x14ac:dyDescent="0.3">
      <c r="A443" s="49" t="s">
        <v>98</v>
      </c>
      <c r="B443" s="26" t="s">
        <v>99</v>
      </c>
      <c r="C443" s="23">
        <v>200</v>
      </c>
      <c r="D443" s="23">
        <v>200</v>
      </c>
      <c r="E443" s="23">
        <v>200</v>
      </c>
      <c r="F443" s="26">
        <v>200</v>
      </c>
      <c r="G443" s="27">
        <v>46</v>
      </c>
      <c r="H443" s="14">
        <f>G443/F443*C443</f>
        <v>46</v>
      </c>
      <c r="I443" s="14">
        <f>G443/F443*D443</f>
        <v>46</v>
      </c>
      <c r="J443" s="14">
        <f>G443/F443*E443</f>
        <v>46</v>
      </c>
      <c r="K443" s="27">
        <v>0.5</v>
      </c>
      <c r="L443" s="27">
        <v>0.1</v>
      </c>
      <c r="M443" s="27">
        <v>10.1</v>
      </c>
      <c r="N443" s="14">
        <f>K443/F443*C443</f>
        <v>0.5</v>
      </c>
      <c r="O443" s="14">
        <f>L443/F443*C443</f>
        <v>0.1</v>
      </c>
      <c r="P443" s="14">
        <f>M443/F443*C443</f>
        <v>10.1</v>
      </c>
      <c r="Q443" s="14">
        <f>K443/F443*D443</f>
        <v>0.5</v>
      </c>
      <c r="R443" s="14">
        <f>L443/F443*D443</f>
        <v>0.1</v>
      </c>
      <c r="S443" s="14">
        <f>M443/F443*D443</f>
        <v>10.1</v>
      </c>
      <c r="T443" s="14">
        <f>K443/F443*E443</f>
        <v>0.5</v>
      </c>
      <c r="U443" s="14">
        <f>L443/F443*E443</f>
        <v>0.1</v>
      </c>
      <c r="V443" s="14">
        <f>M443/F443*E443</f>
        <v>10.1</v>
      </c>
      <c r="W443" s="28">
        <v>14</v>
      </c>
      <c r="X443" s="28">
        <v>8</v>
      </c>
      <c r="Y443" s="28">
        <v>0</v>
      </c>
      <c r="Z443" s="28">
        <v>2.8</v>
      </c>
      <c r="AA443" s="15">
        <f t="shared" si="709"/>
        <v>28.000000000000004</v>
      </c>
      <c r="AB443" s="15">
        <f t="shared" si="710"/>
        <v>16</v>
      </c>
      <c r="AC443" s="15">
        <f t="shared" si="711"/>
        <v>0</v>
      </c>
      <c r="AD443" s="15">
        <f t="shared" si="712"/>
        <v>5.6</v>
      </c>
      <c r="AE443" s="15">
        <f t="shared" si="713"/>
        <v>28.000000000000004</v>
      </c>
      <c r="AF443" s="15">
        <f t="shared" si="714"/>
        <v>16</v>
      </c>
      <c r="AG443" s="15">
        <f t="shared" si="715"/>
        <v>0</v>
      </c>
      <c r="AH443" s="15">
        <f t="shared" si="716"/>
        <v>5.6</v>
      </c>
      <c r="AI443" s="15">
        <f t="shared" si="717"/>
        <v>28.000000000000004</v>
      </c>
      <c r="AJ443" s="15">
        <f t="shared" si="718"/>
        <v>16</v>
      </c>
      <c r="AK443" s="15">
        <f t="shared" si="719"/>
        <v>0</v>
      </c>
      <c r="AL443" s="15">
        <f t="shared" si="720"/>
        <v>5.6</v>
      </c>
      <c r="AM443" s="28">
        <v>0</v>
      </c>
      <c r="AN443" s="28">
        <v>0</v>
      </c>
      <c r="AO443" s="28">
        <v>0</v>
      </c>
      <c r="AP443" s="28">
        <v>0</v>
      </c>
      <c r="AQ443" s="28">
        <v>3</v>
      </c>
      <c r="AR443" s="28">
        <v>3</v>
      </c>
      <c r="AS443" s="15">
        <f t="shared" si="721"/>
        <v>0</v>
      </c>
      <c r="AT443" s="15">
        <f t="shared" si="722"/>
        <v>0</v>
      </c>
      <c r="AU443" s="15">
        <f t="shared" si="723"/>
        <v>0</v>
      </c>
      <c r="AV443" s="15">
        <f t="shared" si="724"/>
        <v>0</v>
      </c>
      <c r="AW443" s="15">
        <f t="shared" si="725"/>
        <v>6</v>
      </c>
      <c r="AX443" s="15">
        <f t="shared" si="726"/>
        <v>6</v>
      </c>
      <c r="AY443" s="15">
        <f t="shared" si="727"/>
        <v>0</v>
      </c>
      <c r="AZ443" s="15">
        <f t="shared" si="728"/>
        <v>0</v>
      </c>
      <c r="BA443" s="15">
        <f t="shared" si="729"/>
        <v>0</v>
      </c>
      <c r="BB443" s="15">
        <f t="shared" si="730"/>
        <v>0</v>
      </c>
      <c r="BC443" s="15">
        <f t="shared" si="731"/>
        <v>6</v>
      </c>
      <c r="BD443" s="15">
        <f t="shared" si="732"/>
        <v>6</v>
      </c>
      <c r="BE443" s="15">
        <f t="shared" si="733"/>
        <v>0</v>
      </c>
      <c r="BF443" s="15">
        <f t="shared" si="734"/>
        <v>0</v>
      </c>
      <c r="BG443" s="15">
        <f t="shared" si="735"/>
        <v>0</v>
      </c>
      <c r="BH443" s="15">
        <f t="shared" si="736"/>
        <v>0</v>
      </c>
      <c r="BI443" s="15">
        <f t="shared" si="737"/>
        <v>6</v>
      </c>
      <c r="BJ443" s="50">
        <f t="shared" si="738"/>
        <v>6</v>
      </c>
    </row>
    <row r="444" spans="1:62" s="7" customFormat="1" x14ac:dyDescent="0.3">
      <c r="A444" s="49" t="s">
        <v>48</v>
      </c>
      <c r="B444" s="26">
        <v>458</v>
      </c>
      <c r="C444" s="23">
        <v>1</v>
      </c>
      <c r="D444" s="23">
        <v>2</v>
      </c>
      <c r="E444" s="23">
        <v>2</v>
      </c>
      <c r="F444" s="26">
        <v>1</v>
      </c>
      <c r="G444" s="27">
        <v>44</v>
      </c>
      <c r="H444" s="14">
        <f>G444/F444*C444</f>
        <v>44</v>
      </c>
      <c r="I444" s="14">
        <f>G444/F444*D444</f>
        <v>88</v>
      </c>
      <c r="J444" s="14">
        <f>G444/F444*E444</f>
        <v>88</v>
      </c>
      <c r="K444" s="77">
        <v>0.4</v>
      </c>
      <c r="L444" s="77">
        <v>0.4</v>
      </c>
      <c r="M444" s="77">
        <v>9.8000000000000007</v>
      </c>
      <c r="N444" s="15">
        <f>K444/F444*C444</f>
        <v>0.4</v>
      </c>
      <c r="O444" s="15">
        <f>L444/F444*C444</f>
        <v>0.4</v>
      </c>
      <c r="P444" s="15">
        <f>M444/F444*C444</f>
        <v>9.8000000000000007</v>
      </c>
      <c r="Q444" s="15">
        <f>K444/F444*D444</f>
        <v>0.8</v>
      </c>
      <c r="R444" s="15">
        <f>L444/F444*D444</f>
        <v>0.8</v>
      </c>
      <c r="S444" s="15">
        <f>M444/F444*D444</f>
        <v>19.600000000000001</v>
      </c>
      <c r="T444" s="15">
        <f>K444/F444*E444</f>
        <v>0.8</v>
      </c>
      <c r="U444" s="15">
        <f>L444/F444*E444</f>
        <v>0.8</v>
      </c>
      <c r="V444" s="15">
        <f>M444/F444*E444</f>
        <v>19.600000000000001</v>
      </c>
      <c r="W444" s="28">
        <v>16</v>
      </c>
      <c r="X444" s="28">
        <v>9</v>
      </c>
      <c r="Y444" s="28">
        <v>11</v>
      </c>
      <c r="Z444" s="28">
        <v>2E-3</v>
      </c>
      <c r="AA444" s="15">
        <f t="shared" si="709"/>
        <v>0.16</v>
      </c>
      <c r="AB444" s="15">
        <f t="shared" si="710"/>
        <v>0.09</v>
      </c>
      <c r="AC444" s="15">
        <f t="shared" si="711"/>
        <v>0.11</v>
      </c>
      <c r="AD444" s="15">
        <f t="shared" si="712"/>
        <v>2.0000000000000002E-5</v>
      </c>
      <c r="AE444" s="15">
        <f t="shared" si="713"/>
        <v>0.32</v>
      </c>
      <c r="AF444" s="15">
        <f>AB444/100*D444</f>
        <v>1.8E-3</v>
      </c>
      <c r="AG444" s="15">
        <f t="shared" si="715"/>
        <v>0.22</v>
      </c>
      <c r="AH444" s="15">
        <f t="shared" si="716"/>
        <v>4.0000000000000003E-5</v>
      </c>
      <c r="AI444" s="15">
        <f t="shared" si="717"/>
        <v>0.32</v>
      </c>
      <c r="AJ444" s="15">
        <f t="shared" si="718"/>
        <v>0.18</v>
      </c>
      <c r="AK444" s="15">
        <f t="shared" si="719"/>
        <v>0.22</v>
      </c>
      <c r="AL444" s="15">
        <f t="shared" si="720"/>
        <v>4.0000000000000003E-5</v>
      </c>
      <c r="AM444" s="28">
        <v>0</v>
      </c>
      <c r="AN444" s="28">
        <v>0.03</v>
      </c>
      <c r="AO444" s="28">
        <v>0.02</v>
      </c>
      <c r="AP444" s="28">
        <v>0.3</v>
      </c>
      <c r="AQ444" s="28">
        <v>10</v>
      </c>
      <c r="AR444" s="28">
        <v>0.2</v>
      </c>
      <c r="AS444" s="15">
        <f t="shared" si="721"/>
        <v>0</v>
      </c>
      <c r="AT444" s="15">
        <f t="shared" si="722"/>
        <v>2.9999999999999997E-4</v>
      </c>
      <c r="AU444" s="15">
        <f t="shared" si="723"/>
        <v>2.0000000000000001E-4</v>
      </c>
      <c r="AV444" s="15">
        <f t="shared" si="724"/>
        <v>3.0000000000000001E-3</v>
      </c>
      <c r="AW444" s="15">
        <f t="shared" si="725"/>
        <v>0.1</v>
      </c>
      <c r="AX444" s="15">
        <f t="shared" si="726"/>
        <v>2E-3</v>
      </c>
      <c r="AY444" s="15">
        <f t="shared" si="727"/>
        <v>0</v>
      </c>
      <c r="AZ444" s="15">
        <f t="shared" si="728"/>
        <v>5.9999999999999995E-4</v>
      </c>
      <c r="BA444" s="15">
        <f t="shared" si="729"/>
        <v>4.0000000000000002E-4</v>
      </c>
      <c r="BB444" s="15">
        <f t="shared" si="730"/>
        <v>6.0000000000000001E-3</v>
      </c>
      <c r="BC444" s="15">
        <f t="shared" si="731"/>
        <v>0.2</v>
      </c>
      <c r="BD444" s="15">
        <f t="shared" si="732"/>
        <v>4.0000000000000001E-3</v>
      </c>
      <c r="BE444" s="15">
        <f t="shared" si="733"/>
        <v>0</v>
      </c>
      <c r="BF444" s="15">
        <f t="shared" si="734"/>
        <v>5.9999999999999995E-4</v>
      </c>
      <c r="BG444" s="15">
        <f t="shared" si="735"/>
        <v>4.0000000000000002E-4</v>
      </c>
      <c r="BH444" s="15">
        <f t="shared" si="736"/>
        <v>6.0000000000000001E-3</v>
      </c>
      <c r="BI444" s="15">
        <f t="shared" si="737"/>
        <v>0.2</v>
      </c>
      <c r="BJ444" s="50">
        <f t="shared" si="738"/>
        <v>4.0000000000000001E-3</v>
      </c>
    </row>
    <row r="445" spans="1:62" s="9" customFormat="1" x14ac:dyDescent="0.3">
      <c r="A445" s="145" t="s">
        <v>76</v>
      </c>
      <c r="B445" s="150"/>
      <c r="C445" s="150"/>
      <c r="D445" s="150"/>
      <c r="E445" s="150"/>
      <c r="F445" s="150"/>
      <c r="G445" s="77">
        <f>SUM(G442:G444)</f>
        <v>630</v>
      </c>
      <c r="H445" s="77">
        <f t="shared" ref="H445:BJ445" si="753">SUM(H442:H444)</f>
        <v>360</v>
      </c>
      <c r="I445" s="77">
        <f t="shared" si="753"/>
        <v>404</v>
      </c>
      <c r="J445" s="77">
        <f t="shared" si="753"/>
        <v>674</v>
      </c>
      <c r="K445" s="77">
        <f t="shared" si="753"/>
        <v>4.9000000000000004</v>
      </c>
      <c r="L445" s="77">
        <f t="shared" si="753"/>
        <v>31.5</v>
      </c>
      <c r="M445" s="77">
        <f t="shared" si="753"/>
        <v>82.899999999999991</v>
      </c>
      <c r="N445" s="77">
        <f t="shared" si="753"/>
        <v>2.9</v>
      </c>
      <c r="O445" s="77">
        <f t="shared" si="753"/>
        <v>16</v>
      </c>
      <c r="P445" s="77">
        <f t="shared" si="753"/>
        <v>51.400000000000006</v>
      </c>
      <c r="Q445" s="77">
        <f t="shared" si="753"/>
        <v>3.3</v>
      </c>
      <c r="R445" s="77">
        <f t="shared" si="753"/>
        <v>16.399999999999999</v>
      </c>
      <c r="S445" s="77">
        <f t="shared" si="753"/>
        <v>61.2</v>
      </c>
      <c r="T445" s="77">
        <f t="shared" si="753"/>
        <v>5.3</v>
      </c>
      <c r="U445" s="77">
        <f t="shared" si="753"/>
        <v>31.900000000000002</v>
      </c>
      <c r="V445" s="77">
        <f t="shared" si="753"/>
        <v>92.699999999999989</v>
      </c>
      <c r="W445" s="77">
        <f t="shared" si="753"/>
        <v>38</v>
      </c>
      <c r="X445" s="77">
        <f t="shared" si="753"/>
        <v>23</v>
      </c>
      <c r="Y445" s="77">
        <f t="shared" si="753"/>
        <v>53</v>
      </c>
      <c r="Z445" s="77">
        <f t="shared" si="753"/>
        <v>3.4019999999999997</v>
      </c>
      <c r="AA445" s="77">
        <f t="shared" si="753"/>
        <v>32.159999999999997</v>
      </c>
      <c r="AB445" s="77">
        <f t="shared" si="753"/>
        <v>19.09</v>
      </c>
      <c r="AC445" s="77">
        <f t="shared" si="753"/>
        <v>21.11</v>
      </c>
      <c r="AD445" s="77">
        <f t="shared" si="753"/>
        <v>5.9000199999999996</v>
      </c>
      <c r="AE445" s="77">
        <f t="shared" si="753"/>
        <v>32.32</v>
      </c>
      <c r="AF445" s="77">
        <f t="shared" si="753"/>
        <v>19.001799999999999</v>
      </c>
      <c r="AG445" s="77">
        <f t="shared" si="753"/>
        <v>21.22</v>
      </c>
      <c r="AH445" s="77">
        <f t="shared" si="753"/>
        <v>5.9000399999999997</v>
      </c>
      <c r="AI445" s="77">
        <f t="shared" si="753"/>
        <v>36.32</v>
      </c>
      <c r="AJ445" s="77">
        <f t="shared" si="753"/>
        <v>22.18</v>
      </c>
      <c r="AK445" s="77">
        <f t="shared" si="753"/>
        <v>42.22</v>
      </c>
      <c r="AL445" s="77">
        <f t="shared" si="753"/>
        <v>6.2000399999999996</v>
      </c>
      <c r="AM445" s="77">
        <f t="shared" si="753"/>
        <v>2E-3</v>
      </c>
      <c r="AN445" s="77">
        <f t="shared" si="753"/>
        <v>0.08</v>
      </c>
      <c r="AO445" s="77">
        <f t="shared" si="753"/>
        <v>0.04</v>
      </c>
      <c r="AP445" s="77">
        <f t="shared" si="753"/>
        <v>0.3</v>
      </c>
      <c r="AQ445" s="77">
        <f t="shared" si="753"/>
        <v>13</v>
      </c>
      <c r="AR445" s="77">
        <f t="shared" si="753"/>
        <v>3.2</v>
      </c>
      <c r="AS445" s="77">
        <f t="shared" si="753"/>
        <v>1E-3</v>
      </c>
      <c r="AT445" s="77">
        <f t="shared" si="753"/>
        <v>2.5300000000000003E-2</v>
      </c>
      <c r="AU445" s="77">
        <f t="shared" si="753"/>
        <v>1.0200000000000001E-2</v>
      </c>
      <c r="AV445" s="77">
        <f t="shared" si="753"/>
        <v>3.0000000000000001E-3</v>
      </c>
      <c r="AW445" s="77">
        <f t="shared" si="753"/>
        <v>6.1</v>
      </c>
      <c r="AX445" s="77">
        <f t="shared" si="753"/>
        <v>6.0019999999999998</v>
      </c>
      <c r="AY445" s="77">
        <f t="shared" si="753"/>
        <v>1E-3</v>
      </c>
      <c r="AZ445" s="77">
        <f t="shared" si="753"/>
        <v>2.5600000000000001E-2</v>
      </c>
      <c r="BA445" s="77">
        <f t="shared" si="753"/>
        <v>1.04E-2</v>
      </c>
      <c r="BB445" s="77">
        <f t="shared" si="753"/>
        <v>6.0000000000000001E-3</v>
      </c>
      <c r="BC445" s="77">
        <f t="shared" si="753"/>
        <v>6.2</v>
      </c>
      <c r="BD445" s="77">
        <f t="shared" si="753"/>
        <v>6.0039999999999996</v>
      </c>
      <c r="BE445" s="77">
        <f t="shared" si="753"/>
        <v>2E-3</v>
      </c>
      <c r="BF445" s="77">
        <f t="shared" si="753"/>
        <v>5.0600000000000006E-2</v>
      </c>
      <c r="BG445" s="77">
        <f t="shared" si="753"/>
        <v>2.0400000000000001E-2</v>
      </c>
      <c r="BH445" s="77">
        <f t="shared" si="753"/>
        <v>6.0000000000000001E-3</v>
      </c>
      <c r="BI445" s="77">
        <f t="shared" si="753"/>
        <v>6.2</v>
      </c>
      <c r="BJ445" s="52">
        <f t="shared" si="753"/>
        <v>6.0039999999999996</v>
      </c>
    </row>
    <row r="446" spans="1:62" s="7" customFormat="1" ht="26.25" customHeight="1" x14ac:dyDescent="0.3">
      <c r="A446" s="49" t="s">
        <v>70</v>
      </c>
      <c r="B446" s="26">
        <v>147</v>
      </c>
      <c r="C446" s="23">
        <v>200</v>
      </c>
      <c r="D446" s="23">
        <v>230</v>
      </c>
      <c r="E446" s="23">
        <v>300</v>
      </c>
      <c r="F446" s="26">
        <v>230</v>
      </c>
      <c r="G446" s="27">
        <v>211</v>
      </c>
      <c r="H446" s="14">
        <f t="shared" ref="H446:H452" si="754">G446/F446*C446</f>
        <v>183.47826086956522</v>
      </c>
      <c r="I446" s="14">
        <f t="shared" ref="I446:I452" si="755">G446/F446*D446</f>
        <v>211</v>
      </c>
      <c r="J446" s="14">
        <f t="shared" ref="J446:J452" si="756">G446/F446*E446</f>
        <v>275.21739130434781</v>
      </c>
      <c r="K446" s="27">
        <v>3.9</v>
      </c>
      <c r="L446" s="27">
        <v>11.5</v>
      </c>
      <c r="M446" s="27">
        <v>22.9</v>
      </c>
      <c r="N446" s="14">
        <f t="shared" ref="N446:N452" si="757">K446/F446*C446</f>
        <v>3.3913043478260874</v>
      </c>
      <c r="O446" s="14">
        <f t="shared" ref="O446:O452" si="758">L446/F446*C446</f>
        <v>10</v>
      </c>
      <c r="P446" s="14">
        <f t="shared" ref="P446:P452" si="759">M446/F446*C446</f>
        <v>19.913043478260871</v>
      </c>
      <c r="Q446" s="14">
        <f t="shared" ref="Q446:Q452" si="760">K446/F446*D446</f>
        <v>3.9000000000000004</v>
      </c>
      <c r="R446" s="14">
        <f t="shared" ref="R446:R452" si="761">L446/F446*D446</f>
        <v>11.5</v>
      </c>
      <c r="S446" s="14">
        <f t="shared" ref="S446:S452" si="762">M446/F446*D446</f>
        <v>22.9</v>
      </c>
      <c r="T446" s="14">
        <f t="shared" ref="T446:T452" si="763">K446/F446*E446</f>
        <v>5.0869565217391308</v>
      </c>
      <c r="U446" s="14">
        <f t="shared" ref="U446:U452" si="764">L446/F446*E446</f>
        <v>15</v>
      </c>
      <c r="V446" s="14">
        <f t="shared" ref="V446:V452" si="765">M446/F446*E446</f>
        <v>29.869565217391305</v>
      </c>
      <c r="W446" s="28">
        <v>21.42</v>
      </c>
      <c r="X446" s="28">
        <v>19.28</v>
      </c>
      <c r="Y446" s="28">
        <v>45.07</v>
      </c>
      <c r="Z446" s="28">
        <v>0.71</v>
      </c>
      <c r="AA446" s="15">
        <f t="shared" si="709"/>
        <v>42.84</v>
      </c>
      <c r="AB446" s="15">
        <f t="shared" si="710"/>
        <v>38.56</v>
      </c>
      <c r="AC446" s="15">
        <f t="shared" si="711"/>
        <v>90.14</v>
      </c>
      <c r="AD446" s="15">
        <f t="shared" si="712"/>
        <v>1.42</v>
      </c>
      <c r="AE446" s="15">
        <f t="shared" si="713"/>
        <v>49.266000000000005</v>
      </c>
      <c r="AF446" s="15">
        <f t="shared" si="714"/>
        <v>44.344000000000001</v>
      </c>
      <c r="AG446" s="15">
        <f t="shared" si="715"/>
        <v>103.661</v>
      </c>
      <c r="AH446" s="15">
        <f t="shared" si="716"/>
        <v>1.6329999999999998</v>
      </c>
      <c r="AI446" s="15">
        <f t="shared" si="717"/>
        <v>64.260000000000005</v>
      </c>
      <c r="AJ446" s="15">
        <f t="shared" si="718"/>
        <v>57.839999999999996</v>
      </c>
      <c r="AK446" s="15">
        <f t="shared" si="719"/>
        <v>135.21</v>
      </c>
      <c r="AL446" s="15">
        <f t="shared" si="720"/>
        <v>2.13</v>
      </c>
      <c r="AM446" s="28">
        <v>0</v>
      </c>
      <c r="AN446" s="28">
        <v>0.05</v>
      </c>
      <c r="AO446" s="28">
        <v>0.05</v>
      </c>
      <c r="AP446" s="28">
        <v>0.62</v>
      </c>
      <c r="AQ446" s="28">
        <v>6.26</v>
      </c>
      <c r="AR446" s="28">
        <v>1.98</v>
      </c>
      <c r="AS446" s="15">
        <f t="shared" si="721"/>
        <v>0</v>
      </c>
      <c r="AT446" s="15">
        <f t="shared" si="722"/>
        <v>0.1</v>
      </c>
      <c r="AU446" s="15">
        <f t="shared" si="723"/>
        <v>0.1</v>
      </c>
      <c r="AV446" s="15">
        <f t="shared" si="724"/>
        <v>1.24</v>
      </c>
      <c r="AW446" s="15">
        <f t="shared" si="725"/>
        <v>12.520000000000001</v>
      </c>
      <c r="AX446" s="15">
        <f t="shared" si="726"/>
        <v>3.9599999999999995</v>
      </c>
      <c r="AY446" s="15">
        <f t="shared" si="727"/>
        <v>0</v>
      </c>
      <c r="AZ446" s="15">
        <f t="shared" si="728"/>
        <v>0.115</v>
      </c>
      <c r="BA446" s="15">
        <f t="shared" si="729"/>
        <v>0.115</v>
      </c>
      <c r="BB446" s="15">
        <f t="shared" si="730"/>
        <v>1.4259999999999999</v>
      </c>
      <c r="BC446" s="15">
        <f t="shared" si="731"/>
        <v>14.398000000000001</v>
      </c>
      <c r="BD446" s="15">
        <f t="shared" si="732"/>
        <v>4.5539999999999994</v>
      </c>
      <c r="BE446" s="15">
        <f t="shared" si="733"/>
        <v>0</v>
      </c>
      <c r="BF446" s="15">
        <f t="shared" si="734"/>
        <v>0.15</v>
      </c>
      <c r="BG446" s="15">
        <f t="shared" si="735"/>
        <v>0.15</v>
      </c>
      <c r="BH446" s="15">
        <f t="shared" si="736"/>
        <v>1.8599999999999999</v>
      </c>
      <c r="BI446" s="15">
        <f t="shared" si="737"/>
        <v>18.78</v>
      </c>
      <c r="BJ446" s="50">
        <f t="shared" si="738"/>
        <v>5.9399999999999995</v>
      </c>
    </row>
    <row r="447" spans="1:62" s="7" customFormat="1" ht="30" customHeight="1" x14ac:dyDescent="0.3">
      <c r="A447" s="49" t="s">
        <v>161</v>
      </c>
      <c r="B447" s="26">
        <v>343</v>
      </c>
      <c r="C447" s="23">
        <v>150</v>
      </c>
      <c r="D447" s="23">
        <v>250</v>
      </c>
      <c r="E447" s="23">
        <v>200</v>
      </c>
      <c r="F447" s="26">
        <v>100</v>
      </c>
      <c r="G447" s="27">
        <v>173</v>
      </c>
      <c r="H447" s="14">
        <f t="shared" si="754"/>
        <v>259.5</v>
      </c>
      <c r="I447" s="14">
        <f t="shared" si="755"/>
        <v>432.5</v>
      </c>
      <c r="J447" s="14">
        <f t="shared" si="756"/>
        <v>346</v>
      </c>
      <c r="K447" s="27">
        <v>12.9</v>
      </c>
      <c r="L447" s="27">
        <v>11.3</v>
      </c>
      <c r="M447" s="27">
        <v>3.2</v>
      </c>
      <c r="N447" s="14">
        <f t="shared" si="757"/>
        <v>19.350000000000001</v>
      </c>
      <c r="O447" s="14">
        <f t="shared" si="758"/>
        <v>16.95</v>
      </c>
      <c r="P447" s="14">
        <f t="shared" si="759"/>
        <v>4.8</v>
      </c>
      <c r="Q447" s="14">
        <f t="shared" si="760"/>
        <v>32.25</v>
      </c>
      <c r="R447" s="14">
        <f t="shared" si="761"/>
        <v>28.25</v>
      </c>
      <c r="S447" s="14">
        <f t="shared" si="762"/>
        <v>8</v>
      </c>
      <c r="T447" s="14">
        <f t="shared" si="763"/>
        <v>25.8</v>
      </c>
      <c r="U447" s="14">
        <f t="shared" si="764"/>
        <v>22.6</v>
      </c>
      <c r="V447" s="14">
        <f t="shared" si="765"/>
        <v>6.4</v>
      </c>
      <c r="W447" s="28">
        <v>28.28</v>
      </c>
      <c r="X447" s="28">
        <v>24.27</v>
      </c>
      <c r="Y447" s="28">
        <v>138.55000000000001</v>
      </c>
      <c r="Z447" s="28">
        <v>1.57</v>
      </c>
      <c r="AA447" s="15">
        <f t="shared" si="709"/>
        <v>42.42</v>
      </c>
      <c r="AB447" s="15">
        <f t="shared" si="710"/>
        <v>36.405000000000001</v>
      </c>
      <c r="AC447" s="15">
        <f t="shared" si="711"/>
        <v>207.82500000000002</v>
      </c>
      <c r="AD447" s="15">
        <f t="shared" si="712"/>
        <v>2.3550000000000004</v>
      </c>
      <c r="AE447" s="15">
        <f t="shared" si="713"/>
        <v>70.7</v>
      </c>
      <c r="AF447" s="15">
        <f t="shared" si="714"/>
        <v>60.674999999999997</v>
      </c>
      <c r="AG447" s="15">
        <f t="shared" si="715"/>
        <v>346.37500000000006</v>
      </c>
      <c r="AH447" s="15">
        <f t="shared" si="716"/>
        <v>3.9250000000000007</v>
      </c>
      <c r="AI447" s="15">
        <f t="shared" si="717"/>
        <v>56.56</v>
      </c>
      <c r="AJ447" s="15">
        <f t="shared" si="718"/>
        <v>48.54</v>
      </c>
      <c r="AK447" s="15">
        <f t="shared" si="719"/>
        <v>277.10000000000002</v>
      </c>
      <c r="AL447" s="15">
        <f t="shared" si="720"/>
        <v>3.1400000000000006</v>
      </c>
      <c r="AM447" s="28">
        <v>0.04</v>
      </c>
      <c r="AN447" s="28">
        <v>7.0000000000000007E-2</v>
      </c>
      <c r="AO447" s="28">
        <v>0.16</v>
      </c>
      <c r="AP447" s="28">
        <v>5.76</v>
      </c>
      <c r="AQ447" s="28">
        <v>4.13</v>
      </c>
      <c r="AR447" s="28">
        <v>0.02</v>
      </c>
      <c r="AS447" s="15">
        <f t="shared" si="721"/>
        <v>6.0000000000000005E-2</v>
      </c>
      <c r="AT447" s="15">
        <f t="shared" si="722"/>
        <v>0.10500000000000001</v>
      </c>
      <c r="AU447" s="15">
        <f t="shared" si="723"/>
        <v>0.24000000000000002</v>
      </c>
      <c r="AV447" s="15">
        <f t="shared" si="724"/>
        <v>8.64</v>
      </c>
      <c r="AW447" s="15">
        <f t="shared" si="725"/>
        <v>6.1949999999999994</v>
      </c>
      <c r="AX447" s="15">
        <f t="shared" si="726"/>
        <v>3.0000000000000002E-2</v>
      </c>
      <c r="AY447" s="15">
        <f t="shared" si="727"/>
        <v>0.1</v>
      </c>
      <c r="AZ447" s="15">
        <f t="shared" si="728"/>
        <v>0.17500000000000002</v>
      </c>
      <c r="BA447" s="15">
        <f t="shared" si="729"/>
        <v>0.4</v>
      </c>
      <c r="BB447" s="15">
        <f t="shared" si="730"/>
        <v>14.4</v>
      </c>
      <c r="BC447" s="15">
        <f t="shared" si="731"/>
        <v>10.324999999999999</v>
      </c>
      <c r="BD447" s="15">
        <f t="shared" si="732"/>
        <v>0.05</v>
      </c>
      <c r="BE447" s="15">
        <f t="shared" si="733"/>
        <v>0.08</v>
      </c>
      <c r="BF447" s="15">
        <f t="shared" si="734"/>
        <v>0.14000000000000001</v>
      </c>
      <c r="BG447" s="15">
        <f t="shared" si="735"/>
        <v>0.32</v>
      </c>
      <c r="BH447" s="15">
        <f t="shared" si="736"/>
        <v>11.52</v>
      </c>
      <c r="BI447" s="15">
        <f t="shared" si="737"/>
        <v>8.26</v>
      </c>
      <c r="BJ447" s="50">
        <f t="shared" si="738"/>
        <v>0.04</v>
      </c>
    </row>
    <row r="448" spans="1:62" s="7" customFormat="1" ht="26.25" customHeight="1" x14ac:dyDescent="0.3">
      <c r="A448" s="49" t="s">
        <v>78</v>
      </c>
      <c r="B448" s="26" t="s">
        <v>79</v>
      </c>
      <c r="C448" s="23">
        <v>180</v>
      </c>
      <c r="D448" s="23">
        <v>180</v>
      </c>
      <c r="E448" s="23">
        <v>180</v>
      </c>
      <c r="F448" s="26">
        <v>180</v>
      </c>
      <c r="G448" s="27">
        <v>517</v>
      </c>
      <c r="H448" s="14">
        <f t="shared" si="754"/>
        <v>517</v>
      </c>
      <c r="I448" s="14">
        <f t="shared" si="755"/>
        <v>517</v>
      </c>
      <c r="J448" s="14">
        <f t="shared" si="756"/>
        <v>517</v>
      </c>
      <c r="K448" s="27">
        <v>33</v>
      </c>
      <c r="L448" s="27">
        <v>23.8</v>
      </c>
      <c r="M448" s="27">
        <v>42.1</v>
      </c>
      <c r="N448" s="14">
        <f t="shared" si="757"/>
        <v>33</v>
      </c>
      <c r="O448" s="14">
        <f t="shared" si="758"/>
        <v>23.799999999999997</v>
      </c>
      <c r="P448" s="14">
        <f t="shared" si="759"/>
        <v>42.1</v>
      </c>
      <c r="Q448" s="14">
        <f t="shared" si="760"/>
        <v>33</v>
      </c>
      <c r="R448" s="14">
        <f t="shared" si="761"/>
        <v>23.799999999999997</v>
      </c>
      <c r="S448" s="14">
        <f t="shared" si="762"/>
        <v>42.1</v>
      </c>
      <c r="T448" s="14">
        <f t="shared" si="763"/>
        <v>33</v>
      </c>
      <c r="U448" s="14">
        <f t="shared" si="764"/>
        <v>23.799999999999997</v>
      </c>
      <c r="V448" s="14">
        <f t="shared" si="765"/>
        <v>42.1</v>
      </c>
      <c r="W448" s="28">
        <v>129.32</v>
      </c>
      <c r="X448" s="28">
        <v>21.41</v>
      </c>
      <c r="Y448" s="28">
        <v>183.98</v>
      </c>
      <c r="Z448" s="28">
        <v>0.62</v>
      </c>
      <c r="AA448" s="15">
        <f t="shared" si="709"/>
        <v>232.77599999999998</v>
      </c>
      <c r="AB448" s="15">
        <f t="shared" si="710"/>
        <v>38.538000000000004</v>
      </c>
      <c r="AC448" s="15">
        <f t="shared" si="711"/>
        <v>331.16399999999999</v>
      </c>
      <c r="AD448" s="15">
        <f t="shared" si="712"/>
        <v>1.1159999999999999</v>
      </c>
      <c r="AE448" s="15">
        <f t="shared" si="713"/>
        <v>232.77599999999998</v>
      </c>
      <c r="AF448" s="15">
        <f t="shared" si="714"/>
        <v>38.538000000000004</v>
      </c>
      <c r="AG448" s="15">
        <f t="shared" si="715"/>
        <v>331.16399999999999</v>
      </c>
      <c r="AH448" s="15">
        <f t="shared" si="716"/>
        <v>1.1159999999999999</v>
      </c>
      <c r="AI448" s="15">
        <f t="shared" si="717"/>
        <v>232.77599999999998</v>
      </c>
      <c r="AJ448" s="15">
        <f t="shared" si="718"/>
        <v>38.538000000000004</v>
      </c>
      <c r="AK448" s="15">
        <f t="shared" si="719"/>
        <v>331.16399999999999</v>
      </c>
      <c r="AL448" s="15">
        <f t="shared" si="720"/>
        <v>1.1159999999999999</v>
      </c>
      <c r="AM448" s="28">
        <v>0.05</v>
      </c>
      <c r="AN448" s="28">
        <v>0.05</v>
      </c>
      <c r="AO448" s="28">
        <v>0.22</v>
      </c>
      <c r="AP448" s="28">
        <v>0.55000000000000004</v>
      </c>
      <c r="AQ448" s="28">
        <v>0.21</v>
      </c>
      <c r="AR448" s="28">
        <v>0.35</v>
      </c>
      <c r="AS448" s="15">
        <f t="shared" si="721"/>
        <v>0.09</v>
      </c>
      <c r="AT448" s="15">
        <f t="shared" si="722"/>
        <v>0.09</v>
      </c>
      <c r="AU448" s="15">
        <f t="shared" si="723"/>
        <v>0.39600000000000002</v>
      </c>
      <c r="AV448" s="15">
        <f t="shared" si="724"/>
        <v>0.9900000000000001</v>
      </c>
      <c r="AW448" s="15">
        <f t="shared" si="725"/>
        <v>0.378</v>
      </c>
      <c r="AX448" s="15">
        <f t="shared" si="726"/>
        <v>0.62999999999999989</v>
      </c>
      <c r="AY448" s="15">
        <f t="shared" si="727"/>
        <v>0.09</v>
      </c>
      <c r="AZ448" s="15">
        <f t="shared" si="728"/>
        <v>0.09</v>
      </c>
      <c r="BA448" s="15">
        <f t="shared" si="729"/>
        <v>0.39600000000000002</v>
      </c>
      <c r="BB448" s="15">
        <f t="shared" si="730"/>
        <v>0.9900000000000001</v>
      </c>
      <c r="BC448" s="15">
        <f t="shared" si="731"/>
        <v>0.378</v>
      </c>
      <c r="BD448" s="15">
        <f t="shared" si="732"/>
        <v>0.62999999999999989</v>
      </c>
      <c r="BE448" s="15">
        <f t="shared" si="733"/>
        <v>0.09</v>
      </c>
      <c r="BF448" s="15">
        <f t="shared" si="734"/>
        <v>0.09</v>
      </c>
      <c r="BG448" s="15">
        <f t="shared" si="735"/>
        <v>0.39600000000000002</v>
      </c>
      <c r="BH448" s="15">
        <f t="shared" si="736"/>
        <v>0.9900000000000001</v>
      </c>
      <c r="BI448" s="15">
        <f t="shared" si="737"/>
        <v>0.378</v>
      </c>
      <c r="BJ448" s="50">
        <f t="shared" si="738"/>
        <v>0.62999999999999989</v>
      </c>
    </row>
    <row r="449" spans="1:62" s="7" customFormat="1" ht="27.75" customHeight="1" x14ac:dyDescent="0.3">
      <c r="A449" s="49" t="s">
        <v>43</v>
      </c>
      <c r="B449" s="26">
        <v>480</v>
      </c>
      <c r="C449" s="23">
        <v>50</v>
      </c>
      <c r="D449" s="23">
        <v>50</v>
      </c>
      <c r="E449" s="23">
        <v>50</v>
      </c>
      <c r="F449" s="26">
        <v>50</v>
      </c>
      <c r="G449" s="30">
        <v>127</v>
      </c>
      <c r="H449" s="14">
        <f t="shared" si="754"/>
        <v>127</v>
      </c>
      <c r="I449" s="14">
        <f t="shared" si="755"/>
        <v>127</v>
      </c>
      <c r="J449" s="14">
        <f t="shared" si="756"/>
        <v>127</v>
      </c>
      <c r="K449" s="30">
        <v>3.88</v>
      </c>
      <c r="L449" s="30">
        <v>1</v>
      </c>
      <c r="M449" s="30">
        <v>26.5</v>
      </c>
      <c r="N449" s="14">
        <f t="shared" si="757"/>
        <v>3.88</v>
      </c>
      <c r="O449" s="14">
        <f t="shared" si="758"/>
        <v>1</v>
      </c>
      <c r="P449" s="14">
        <f t="shared" si="759"/>
        <v>26.5</v>
      </c>
      <c r="Q449" s="14">
        <f t="shared" si="760"/>
        <v>3.88</v>
      </c>
      <c r="R449" s="14">
        <f t="shared" si="761"/>
        <v>1</v>
      </c>
      <c r="S449" s="14">
        <f t="shared" si="762"/>
        <v>26.5</v>
      </c>
      <c r="T449" s="14">
        <f t="shared" si="763"/>
        <v>3.88</v>
      </c>
      <c r="U449" s="14">
        <f t="shared" si="764"/>
        <v>1</v>
      </c>
      <c r="V449" s="14">
        <f t="shared" si="765"/>
        <v>26.5</v>
      </c>
      <c r="W449" s="28">
        <v>148.1</v>
      </c>
      <c r="X449" s="28">
        <v>16</v>
      </c>
      <c r="Y449" s="28">
        <v>52.77</v>
      </c>
      <c r="Z449" s="28">
        <v>2.4</v>
      </c>
      <c r="AA449" s="15">
        <f t="shared" si="709"/>
        <v>74.05</v>
      </c>
      <c r="AB449" s="15">
        <f t="shared" si="710"/>
        <v>8</v>
      </c>
      <c r="AC449" s="15">
        <f t="shared" si="711"/>
        <v>26.385000000000002</v>
      </c>
      <c r="AD449" s="15">
        <f t="shared" si="712"/>
        <v>1.2</v>
      </c>
      <c r="AE449" s="15">
        <f t="shared" si="713"/>
        <v>74.05</v>
      </c>
      <c r="AF449" s="15">
        <f t="shared" si="714"/>
        <v>8</v>
      </c>
      <c r="AG449" s="15">
        <f t="shared" si="715"/>
        <v>26.385000000000002</v>
      </c>
      <c r="AH449" s="15">
        <f t="shared" si="716"/>
        <v>1.2</v>
      </c>
      <c r="AI449" s="15">
        <f t="shared" si="717"/>
        <v>74.05</v>
      </c>
      <c r="AJ449" s="15">
        <f t="shared" si="718"/>
        <v>8</v>
      </c>
      <c r="AK449" s="15">
        <f t="shared" si="719"/>
        <v>26.385000000000002</v>
      </c>
      <c r="AL449" s="15">
        <f t="shared" si="720"/>
        <v>1.2</v>
      </c>
      <c r="AM449" s="28">
        <v>0</v>
      </c>
      <c r="AN449" s="28">
        <v>0.34</v>
      </c>
      <c r="AO449" s="28">
        <v>0.2</v>
      </c>
      <c r="AP449" s="28">
        <v>2.5</v>
      </c>
      <c r="AQ449" s="28">
        <v>0</v>
      </c>
      <c r="AR449" s="28">
        <v>1.5</v>
      </c>
      <c r="AS449" s="15">
        <f t="shared" si="721"/>
        <v>0</v>
      </c>
      <c r="AT449" s="15">
        <f t="shared" si="722"/>
        <v>0.17</v>
      </c>
      <c r="AU449" s="15">
        <f t="shared" si="723"/>
        <v>0.1</v>
      </c>
      <c r="AV449" s="15">
        <f t="shared" si="724"/>
        <v>1.25</v>
      </c>
      <c r="AW449" s="15">
        <f t="shared" si="725"/>
        <v>0</v>
      </c>
      <c r="AX449" s="15">
        <f t="shared" si="726"/>
        <v>0.75</v>
      </c>
      <c r="AY449" s="15">
        <f t="shared" si="727"/>
        <v>0</v>
      </c>
      <c r="AZ449" s="15">
        <f t="shared" si="728"/>
        <v>0.17</v>
      </c>
      <c r="BA449" s="15">
        <f t="shared" si="729"/>
        <v>0.1</v>
      </c>
      <c r="BB449" s="15">
        <f t="shared" si="730"/>
        <v>1.25</v>
      </c>
      <c r="BC449" s="15">
        <f t="shared" si="731"/>
        <v>0</v>
      </c>
      <c r="BD449" s="15">
        <f t="shared" si="732"/>
        <v>0.75</v>
      </c>
      <c r="BE449" s="15">
        <f t="shared" si="733"/>
        <v>0</v>
      </c>
      <c r="BF449" s="15">
        <f t="shared" si="734"/>
        <v>0.17</v>
      </c>
      <c r="BG449" s="15">
        <f t="shared" si="735"/>
        <v>0.1</v>
      </c>
      <c r="BH449" s="15">
        <f t="shared" si="736"/>
        <v>1.25</v>
      </c>
      <c r="BI449" s="15">
        <f t="shared" si="737"/>
        <v>0</v>
      </c>
      <c r="BJ449" s="50">
        <f t="shared" si="738"/>
        <v>0.75</v>
      </c>
    </row>
    <row r="450" spans="1:62" s="7" customFormat="1" ht="28.5" customHeight="1" x14ac:dyDescent="0.3">
      <c r="A450" s="49" t="s">
        <v>106</v>
      </c>
      <c r="B450" s="26" t="s">
        <v>107</v>
      </c>
      <c r="C450" s="23">
        <v>200</v>
      </c>
      <c r="D450" s="23">
        <v>200</v>
      </c>
      <c r="E450" s="23">
        <v>200</v>
      </c>
      <c r="F450" s="26">
        <v>100</v>
      </c>
      <c r="G450" s="27">
        <v>0</v>
      </c>
      <c r="H450" s="14">
        <f>G450/F450*C450</f>
        <v>0</v>
      </c>
      <c r="I450" s="14">
        <f>G450/F450*D450</f>
        <v>0</v>
      </c>
      <c r="J450" s="14">
        <f>G450/F450*E450</f>
        <v>0</v>
      </c>
      <c r="K450" s="27">
        <v>0.1</v>
      </c>
      <c r="L450" s="27">
        <v>0</v>
      </c>
      <c r="M450" s="27">
        <v>0</v>
      </c>
      <c r="N450" s="14">
        <f t="shared" si="757"/>
        <v>0.2</v>
      </c>
      <c r="O450" s="14">
        <f>L450/F450*C450</f>
        <v>0</v>
      </c>
      <c r="P450" s="14">
        <f>M450/F450*C450</f>
        <v>0</v>
      </c>
      <c r="Q450" s="14">
        <f>K450/F450*D450</f>
        <v>0.2</v>
      </c>
      <c r="R450" s="14">
        <f>L450/F450*D450</f>
        <v>0</v>
      </c>
      <c r="S450" s="14">
        <f>M450/F450*D450</f>
        <v>0</v>
      </c>
      <c r="T450" s="14">
        <f>K450/F450*E450</f>
        <v>0.2</v>
      </c>
      <c r="U450" s="14">
        <f>L450/F450*E450</f>
        <v>0</v>
      </c>
      <c r="V450" s="14">
        <f>M450/F450*E450</f>
        <v>0</v>
      </c>
      <c r="W450" s="28">
        <v>9.61</v>
      </c>
      <c r="X450" s="28">
        <v>3.29</v>
      </c>
      <c r="Y450" s="28">
        <v>2.88</v>
      </c>
      <c r="Z450" s="28">
        <v>0.28999999999999998</v>
      </c>
      <c r="AA450" s="15">
        <f t="shared" si="709"/>
        <v>19.22</v>
      </c>
      <c r="AB450" s="15">
        <f t="shared" si="710"/>
        <v>6.58</v>
      </c>
      <c r="AC450" s="15">
        <f t="shared" si="711"/>
        <v>5.76</v>
      </c>
      <c r="AD450" s="15">
        <f t="shared" si="712"/>
        <v>0.57999999999999996</v>
      </c>
      <c r="AE450" s="15">
        <f t="shared" si="713"/>
        <v>19.22</v>
      </c>
      <c r="AF450" s="15">
        <f t="shared" si="714"/>
        <v>6.58</v>
      </c>
      <c r="AG450" s="15">
        <f t="shared" si="715"/>
        <v>5.76</v>
      </c>
      <c r="AH450" s="15">
        <f t="shared" si="716"/>
        <v>0.57999999999999996</v>
      </c>
      <c r="AI450" s="15">
        <f t="shared" si="717"/>
        <v>19.22</v>
      </c>
      <c r="AJ450" s="15">
        <f t="shared" si="718"/>
        <v>6.58</v>
      </c>
      <c r="AK450" s="15">
        <f t="shared" si="719"/>
        <v>5.76</v>
      </c>
      <c r="AL450" s="15">
        <f t="shared" si="720"/>
        <v>0.57999999999999996</v>
      </c>
      <c r="AM450" s="28">
        <v>0</v>
      </c>
      <c r="AN450" s="28">
        <v>0</v>
      </c>
      <c r="AO450" s="28">
        <v>0</v>
      </c>
      <c r="AP450" s="28">
        <v>0.03</v>
      </c>
      <c r="AQ450" s="28">
        <v>0.52</v>
      </c>
      <c r="AR450" s="28">
        <v>0.52</v>
      </c>
      <c r="AS450" s="15">
        <f t="shared" si="721"/>
        <v>0</v>
      </c>
      <c r="AT450" s="15">
        <f t="shared" si="722"/>
        <v>0</v>
      </c>
      <c r="AU450" s="15">
        <f t="shared" si="723"/>
        <v>0</v>
      </c>
      <c r="AV450" s="15">
        <f t="shared" si="724"/>
        <v>0.06</v>
      </c>
      <c r="AW450" s="15">
        <f t="shared" si="725"/>
        <v>1.04</v>
      </c>
      <c r="AX450" s="15">
        <f t="shared" si="726"/>
        <v>1.04</v>
      </c>
      <c r="AY450" s="15">
        <f t="shared" si="727"/>
        <v>0</v>
      </c>
      <c r="AZ450" s="15">
        <f t="shared" si="728"/>
        <v>0</v>
      </c>
      <c r="BA450" s="15">
        <f t="shared" si="729"/>
        <v>0</v>
      </c>
      <c r="BB450" s="15">
        <f t="shared" si="730"/>
        <v>0.06</v>
      </c>
      <c r="BC450" s="15">
        <f t="shared" si="731"/>
        <v>1.04</v>
      </c>
      <c r="BD450" s="15">
        <f t="shared" si="732"/>
        <v>1.04</v>
      </c>
      <c r="BE450" s="15">
        <f t="shared" si="733"/>
        <v>0</v>
      </c>
      <c r="BF450" s="15">
        <f t="shared" si="734"/>
        <v>0</v>
      </c>
      <c r="BG450" s="15">
        <f t="shared" si="735"/>
        <v>0</v>
      </c>
      <c r="BH450" s="15">
        <f t="shared" si="736"/>
        <v>0.06</v>
      </c>
      <c r="BI450" s="15">
        <f t="shared" si="737"/>
        <v>1.04</v>
      </c>
      <c r="BJ450" s="50">
        <f t="shared" si="738"/>
        <v>1.04</v>
      </c>
    </row>
    <row r="451" spans="1:62" s="7" customFormat="1" x14ac:dyDescent="0.3">
      <c r="A451" s="142" t="s">
        <v>233</v>
      </c>
      <c r="B451" s="143"/>
      <c r="C451" s="143"/>
      <c r="D451" s="143"/>
      <c r="E451" s="143"/>
      <c r="F451" s="144"/>
      <c r="G451" s="47">
        <f>SUM(G446:G450)</f>
        <v>1028</v>
      </c>
      <c r="H451" s="47">
        <f t="shared" ref="H451:BJ451" si="766">SUM(H446:H450)</f>
        <v>1086.9782608695652</v>
      </c>
      <c r="I451" s="47">
        <f t="shared" si="766"/>
        <v>1287.5</v>
      </c>
      <c r="J451" s="47">
        <f t="shared" si="766"/>
        <v>1265.2173913043478</v>
      </c>
      <c r="K451" s="47">
        <f t="shared" si="766"/>
        <v>53.78</v>
      </c>
      <c r="L451" s="47">
        <f t="shared" si="766"/>
        <v>47.6</v>
      </c>
      <c r="M451" s="47">
        <f t="shared" si="766"/>
        <v>94.7</v>
      </c>
      <c r="N451" s="47">
        <f t="shared" si="766"/>
        <v>59.821304347826093</v>
      </c>
      <c r="O451" s="47">
        <f t="shared" si="766"/>
        <v>51.75</v>
      </c>
      <c r="P451" s="47">
        <f t="shared" si="766"/>
        <v>93.31304347826088</v>
      </c>
      <c r="Q451" s="47">
        <f t="shared" si="766"/>
        <v>73.23</v>
      </c>
      <c r="R451" s="47">
        <f t="shared" si="766"/>
        <v>64.55</v>
      </c>
      <c r="S451" s="47">
        <f t="shared" si="766"/>
        <v>99.5</v>
      </c>
      <c r="T451" s="47">
        <f t="shared" si="766"/>
        <v>67.966956521739135</v>
      </c>
      <c r="U451" s="47">
        <f t="shared" si="766"/>
        <v>62.4</v>
      </c>
      <c r="V451" s="47">
        <f t="shared" si="766"/>
        <v>104.86956521739131</v>
      </c>
      <c r="W451" s="47">
        <f t="shared" si="766"/>
        <v>336.73</v>
      </c>
      <c r="X451" s="47">
        <f t="shared" si="766"/>
        <v>84.25</v>
      </c>
      <c r="Y451" s="47">
        <f t="shared" si="766"/>
        <v>423.25</v>
      </c>
      <c r="Z451" s="47">
        <f t="shared" si="766"/>
        <v>5.5900000000000007</v>
      </c>
      <c r="AA451" s="47">
        <f t="shared" si="766"/>
        <v>411.30600000000004</v>
      </c>
      <c r="AB451" s="47">
        <f t="shared" si="766"/>
        <v>128.08300000000003</v>
      </c>
      <c r="AC451" s="47">
        <f t="shared" si="766"/>
        <v>661.274</v>
      </c>
      <c r="AD451" s="47">
        <f t="shared" si="766"/>
        <v>6.6710000000000003</v>
      </c>
      <c r="AE451" s="47">
        <f t="shared" si="766"/>
        <v>446.01199999999994</v>
      </c>
      <c r="AF451" s="47">
        <f t="shared" si="766"/>
        <v>158.13700000000003</v>
      </c>
      <c r="AG451" s="47">
        <f t="shared" si="766"/>
        <v>813.34500000000003</v>
      </c>
      <c r="AH451" s="47">
        <f t="shared" si="766"/>
        <v>8.4540000000000006</v>
      </c>
      <c r="AI451" s="47">
        <f t="shared" si="766"/>
        <v>446.86599999999999</v>
      </c>
      <c r="AJ451" s="47">
        <f t="shared" si="766"/>
        <v>159.49800000000002</v>
      </c>
      <c r="AK451" s="47">
        <f t="shared" si="766"/>
        <v>775.61900000000003</v>
      </c>
      <c r="AL451" s="47">
        <f t="shared" si="766"/>
        <v>8.1660000000000004</v>
      </c>
      <c r="AM451" s="47">
        <f t="shared" si="766"/>
        <v>0.09</v>
      </c>
      <c r="AN451" s="47">
        <f t="shared" si="766"/>
        <v>0.51</v>
      </c>
      <c r="AO451" s="47">
        <f t="shared" si="766"/>
        <v>0.63000000000000012</v>
      </c>
      <c r="AP451" s="47">
        <f t="shared" si="766"/>
        <v>9.4599999999999991</v>
      </c>
      <c r="AQ451" s="47">
        <f t="shared" si="766"/>
        <v>11.120000000000001</v>
      </c>
      <c r="AR451" s="47">
        <f t="shared" si="766"/>
        <v>4.37</v>
      </c>
      <c r="AS451" s="47">
        <f t="shared" si="766"/>
        <v>0.15</v>
      </c>
      <c r="AT451" s="47">
        <f t="shared" si="766"/>
        <v>0.46500000000000008</v>
      </c>
      <c r="AU451" s="47">
        <f t="shared" si="766"/>
        <v>0.83599999999999997</v>
      </c>
      <c r="AV451" s="47">
        <f t="shared" si="766"/>
        <v>12.180000000000001</v>
      </c>
      <c r="AW451" s="47">
        <f t="shared" si="766"/>
        <v>20.132999999999999</v>
      </c>
      <c r="AX451" s="47">
        <f t="shared" si="766"/>
        <v>6.4099999999999993</v>
      </c>
      <c r="AY451" s="47">
        <f t="shared" si="766"/>
        <v>0.19</v>
      </c>
      <c r="AZ451" s="47">
        <f t="shared" si="766"/>
        <v>0.55000000000000004</v>
      </c>
      <c r="BA451" s="47">
        <f t="shared" si="766"/>
        <v>1.0110000000000001</v>
      </c>
      <c r="BB451" s="47">
        <f t="shared" si="766"/>
        <v>18.125999999999998</v>
      </c>
      <c r="BC451" s="47">
        <f t="shared" si="766"/>
        <v>26.140999999999998</v>
      </c>
      <c r="BD451" s="47">
        <f t="shared" si="766"/>
        <v>7.0239999999999991</v>
      </c>
      <c r="BE451" s="47">
        <f t="shared" si="766"/>
        <v>0.16999999999999998</v>
      </c>
      <c r="BF451" s="47">
        <f t="shared" si="766"/>
        <v>0.55000000000000004</v>
      </c>
      <c r="BG451" s="47">
        <f t="shared" si="766"/>
        <v>0.96599999999999997</v>
      </c>
      <c r="BH451" s="47">
        <f t="shared" si="766"/>
        <v>15.68</v>
      </c>
      <c r="BI451" s="47">
        <f t="shared" si="766"/>
        <v>28.457999999999998</v>
      </c>
      <c r="BJ451" s="83">
        <f t="shared" si="766"/>
        <v>8.3999999999999986</v>
      </c>
    </row>
    <row r="452" spans="1:62" s="7" customFormat="1" ht="30.75" customHeight="1" x14ac:dyDescent="0.3">
      <c r="A452" s="49" t="s">
        <v>149</v>
      </c>
      <c r="B452" s="26">
        <v>439</v>
      </c>
      <c r="C452" s="23">
        <v>200</v>
      </c>
      <c r="D452" s="23">
        <v>200</v>
      </c>
      <c r="E452" s="23">
        <v>200</v>
      </c>
      <c r="F452" s="26">
        <v>100</v>
      </c>
      <c r="G452" s="27">
        <v>59</v>
      </c>
      <c r="H452" s="14">
        <f t="shared" si="754"/>
        <v>118</v>
      </c>
      <c r="I452" s="14">
        <f t="shared" si="755"/>
        <v>118</v>
      </c>
      <c r="J452" s="14">
        <f t="shared" si="756"/>
        <v>118</v>
      </c>
      <c r="K452" s="27">
        <v>2.9</v>
      </c>
      <c r="L452" s="27">
        <v>3.2</v>
      </c>
      <c r="M452" s="27">
        <v>4.0999999999999996</v>
      </c>
      <c r="N452" s="14">
        <f t="shared" si="757"/>
        <v>5.8</v>
      </c>
      <c r="O452" s="14">
        <f t="shared" si="758"/>
        <v>6.4</v>
      </c>
      <c r="P452" s="14">
        <f t="shared" si="759"/>
        <v>8.1999999999999993</v>
      </c>
      <c r="Q452" s="14">
        <f t="shared" si="760"/>
        <v>5.8</v>
      </c>
      <c r="R452" s="14">
        <f t="shared" si="761"/>
        <v>6.4</v>
      </c>
      <c r="S452" s="14">
        <f t="shared" si="762"/>
        <v>8.1999999999999993</v>
      </c>
      <c r="T452" s="14">
        <f t="shared" si="763"/>
        <v>5.8</v>
      </c>
      <c r="U452" s="14">
        <f t="shared" si="764"/>
        <v>6.4</v>
      </c>
      <c r="V452" s="14">
        <f t="shared" si="765"/>
        <v>8.1999999999999993</v>
      </c>
      <c r="W452" s="28">
        <v>304.8</v>
      </c>
      <c r="X452" s="28">
        <v>28</v>
      </c>
      <c r="Y452" s="28">
        <v>0</v>
      </c>
      <c r="Z452" s="28">
        <v>0.2</v>
      </c>
      <c r="AA452" s="15">
        <f t="shared" si="709"/>
        <v>609.6</v>
      </c>
      <c r="AB452" s="15">
        <f t="shared" si="710"/>
        <v>56.000000000000007</v>
      </c>
      <c r="AC452" s="15">
        <f t="shared" si="711"/>
        <v>0</v>
      </c>
      <c r="AD452" s="15">
        <f t="shared" si="712"/>
        <v>0.4</v>
      </c>
      <c r="AE452" s="15">
        <f t="shared" si="713"/>
        <v>609.6</v>
      </c>
      <c r="AF452" s="15">
        <f t="shared" si="714"/>
        <v>56.000000000000007</v>
      </c>
      <c r="AG452" s="15">
        <f t="shared" si="715"/>
        <v>0</v>
      </c>
      <c r="AH452" s="15">
        <f t="shared" si="716"/>
        <v>0.4</v>
      </c>
      <c r="AI452" s="15">
        <f t="shared" si="717"/>
        <v>609.6</v>
      </c>
      <c r="AJ452" s="15">
        <f t="shared" si="718"/>
        <v>56.000000000000007</v>
      </c>
      <c r="AK452" s="15">
        <f t="shared" si="719"/>
        <v>0</v>
      </c>
      <c r="AL452" s="15">
        <f t="shared" si="720"/>
        <v>0.4</v>
      </c>
      <c r="AM452" s="28">
        <v>0</v>
      </c>
      <c r="AN452" s="28">
        <v>0.06</v>
      </c>
      <c r="AO452" s="28">
        <v>0.34</v>
      </c>
      <c r="AP452" s="28">
        <v>0</v>
      </c>
      <c r="AQ452" s="28">
        <v>1.4</v>
      </c>
      <c r="AR452" s="28">
        <v>0</v>
      </c>
      <c r="AS452" s="15">
        <f t="shared" si="721"/>
        <v>0</v>
      </c>
      <c r="AT452" s="15">
        <f t="shared" si="722"/>
        <v>0.12</v>
      </c>
      <c r="AU452" s="15">
        <f t="shared" si="723"/>
        <v>0.68</v>
      </c>
      <c r="AV452" s="15">
        <f t="shared" si="724"/>
        <v>0</v>
      </c>
      <c r="AW452" s="15">
        <f t="shared" si="725"/>
        <v>2.8</v>
      </c>
      <c r="AX452" s="15">
        <f t="shared" si="726"/>
        <v>0</v>
      </c>
      <c r="AY452" s="15">
        <f t="shared" si="727"/>
        <v>0</v>
      </c>
      <c r="AZ452" s="15">
        <f t="shared" si="728"/>
        <v>0.12</v>
      </c>
      <c r="BA452" s="15">
        <f t="shared" si="729"/>
        <v>0.68</v>
      </c>
      <c r="BB452" s="15">
        <f t="shared" si="730"/>
        <v>0</v>
      </c>
      <c r="BC452" s="15">
        <f t="shared" si="731"/>
        <v>2.8</v>
      </c>
      <c r="BD452" s="15">
        <f t="shared" si="732"/>
        <v>0</v>
      </c>
      <c r="BE452" s="15">
        <f t="shared" si="733"/>
        <v>0</v>
      </c>
      <c r="BF452" s="15">
        <f t="shared" si="734"/>
        <v>0.12</v>
      </c>
      <c r="BG452" s="15">
        <f t="shared" si="735"/>
        <v>0.68</v>
      </c>
      <c r="BH452" s="15">
        <f t="shared" si="736"/>
        <v>0</v>
      </c>
      <c r="BI452" s="15">
        <f t="shared" si="737"/>
        <v>2.8</v>
      </c>
      <c r="BJ452" s="50">
        <f t="shared" si="738"/>
        <v>0</v>
      </c>
    </row>
    <row r="453" spans="1:62" s="9" customFormat="1" ht="30.75" customHeight="1" x14ac:dyDescent="0.3">
      <c r="A453" s="145" t="s">
        <v>238</v>
      </c>
      <c r="B453" s="150"/>
      <c r="C453" s="150"/>
      <c r="D453" s="150"/>
      <c r="E453" s="150"/>
      <c r="F453" s="150"/>
      <c r="G453" s="77">
        <f>SUM(G452)</f>
        <v>59</v>
      </c>
      <c r="H453" s="77">
        <f t="shared" ref="H453:BJ453" si="767">SUM(H452)</f>
        <v>118</v>
      </c>
      <c r="I453" s="77">
        <f t="shared" si="767"/>
        <v>118</v>
      </c>
      <c r="J453" s="77">
        <f t="shared" si="767"/>
        <v>118</v>
      </c>
      <c r="K453" s="77">
        <f t="shared" si="767"/>
        <v>2.9</v>
      </c>
      <c r="L453" s="77">
        <f t="shared" si="767"/>
        <v>3.2</v>
      </c>
      <c r="M453" s="77">
        <f t="shared" si="767"/>
        <v>4.0999999999999996</v>
      </c>
      <c r="N453" s="77">
        <f t="shared" si="767"/>
        <v>5.8</v>
      </c>
      <c r="O453" s="77">
        <f t="shared" si="767"/>
        <v>6.4</v>
      </c>
      <c r="P453" s="77">
        <f t="shared" si="767"/>
        <v>8.1999999999999993</v>
      </c>
      <c r="Q453" s="77">
        <f t="shared" si="767"/>
        <v>5.8</v>
      </c>
      <c r="R453" s="77">
        <f t="shared" si="767"/>
        <v>6.4</v>
      </c>
      <c r="S453" s="77">
        <f t="shared" si="767"/>
        <v>8.1999999999999993</v>
      </c>
      <c r="T453" s="77">
        <f t="shared" si="767"/>
        <v>5.8</v>
      </c>
      <c r="U453" s="77">
        <f t="shared" si="767"/>
        <v>6.4</v>
      </c>
      <c r="V453" s="77">
        <f t="shared" si="767"/>
        <v>8.1999999999999993</v>
      </c>
      <c r="W453" s="77">
        <f t="shared" si="767"/>
        <v>304.8</v>
      </c>
      <c r="X453" s="77">
        <f t="shared" si="767"/>
        <v>28</v>
      </c>
      <c r="Y453" s="77">
        <f t="shared" si="767"/>
        <v>0</v>
      </c>
      <c r="Z453" s="77">
        <f t="shared" si="767"/>
        <v>0.2</v>
      </c>
      <c r="AA453" s="77">
        <f t="shared" si="767"/>
        <v>609.6</v>
      </c>
      <c r="AB453" s="77">
        <f t="shared" si="767"/>
        <v>56.000000000000007</v>
      </c>
      <c r="AC453" s="77">
        <f t="shared" si="767"/>
        <v>0</v>
      </c>
      <c r="AD453" s="77">
        <f t="shared" si="767"/>
        <v>0.4</v>
      </c>
      <c r="AE453" s="77">
        <f t="shared" si="767"/>
        <v>609.6</v>
      </c>
      <c r="AF453" s="77">
        <f t="shared" si="767"/>
        <v>56.000000000000007</v>
      </c>
      <c r="AG453" s="77">
        <f t="shared" si="767"/>
        <v>0</v>
      </c>
      <c r="AH453" s="77">
        <f t="shared" si="767"/>
        <v>0.4</v>
      </c>
      <c r="AI453" s="77">
        <f t="shared" si="767"/>
        <v>609.6</v>
      </c>
      <c r="AJ453" s="77">
        <f t="shared" si="767"/>
        <v>56.000000000000007</v>
      </c>
      <c r="AK453" s="77">
        <f t="shared" si="767"/>
        <v>0</v>
      </c>
      <c r="AL453" s="77">
        <f t="shared" si="767"/>
        <v>0.4</v>
      </c>
      <c r="AM453" s="77">
        <f t="shared" si="767"/>
        <v>0</v>
      </c>
      <c r="AN453" s="77">
        <f t="shared" si="767"/>
        <v>0.06</v>
      </c>
      <c r="AO453" s="77">
        <f t="shared" si="767"/>
        <v>0.34</v>
      </c>
      <c r="AP453" s="77">
        <f t="shared" si="767"/>
        <v>0</v>
      </c>
      <c r="AQ453" s="77">
        <f t="shared" si="767"/>
        <v>1.4</v>
      </c>
      <c r="AR453" s="77">
        <f t="shared" si="767"/>
        <v>0</v>
      </c>
      <c r="AS453" s="77">
        <f t="shared" si="767"/>
        <v>0</v>
      </c>
      <c r="AT453" s="77">
        <f t="shared" si="767"/>
        <v>0.12</v>
      </c>
      <c r="AU453" s="77">
        <f t="shared" si="767"/>
        <v>0.68</v>
      </c>
      <c r="AV453" s="77">
        <f t="shared" si="767"/>
        <v>0</v>
      </c>
      <c r="AW453" s="77">
        <f t="shared" si="767"/>
        <v>2.8</v>
      </c>
      <c r="AX453" s="77">
        <f t="shared" si="767"/>
        <v>0</v>
      </c>
      <c r="AY453" s="77">
        <f t="shared" si="767"/>
        <v>0</v>
      </c>
      <c r="AZ453" s="77">
        <f t="shared" si="767"/>
        <v>0.12</v>
      </c>
      <c r="BA453" s="77">
        <f t="shared" si="767"/>
        <v>0.68</v>
      </c>
      <c r="BB453" s="77">
        <f t="shared" si="767"/>
        <v>0</v>
      </c>
      <c r="BC453" s="77">
        <f t="shared" si="767"/>
        <v>2.8</v>
      </c>
      <c r="BD453" s="77">
        <f t="shared" si="767"/>
        <v>0</v>
      </c>
      <c r="BE453" s="77">
        <f t="shared" si="767"/>
        <v>0</v>
      </c>
      <c r="BF453" s="77">
        <f t="shared" si="767"/>
        <v>0.12</v>
      </c>
      <c r="BG453" s="77">
        <f t="shared" si="767"/>
        <v>0.68</v>
      </c>
      <c r="BH453" s="77">
        <f t="shared" si="767"/>
        <v>0</v>
      </c>
      <c r="BI453" s="77">
        <f t="shared" si="767"/>
        <v>2.8</v>
      </c>
      <c r="BJ453" s="52">
        <f t="shared" si="767"/>
        <v>0</v>
      </c>
    </row>
    <row r="454" spans="1:62" s="57" customFormat="1" ht="19.5" thickBot="1" x14ac:dyDescent="0.35">
      <c r="A454" s="153" t="s">
        <v>58</v>
      </c>
      <c r="B454" s="154"/>
      <c r="C454" s="154"/>
      <c r="D454" s="154"/>
      <c r="E454" s="154"/>
      <c r="F454" s="154"/>
      <c r="G454" s="43">
        <f>SUM(G453,G451,G445,G441,G433)</f>
        <v>4287.7</v>
      </c>
      <c r="H454" s="43">
        <f t="shared" ref="H454:BJ454" si="768">SUM(H453,H451,H445,H441,H433)</f>
        <v>4051.498260869565</v>
      </c>
      <c r="I454" s="43">
        <f t="shared" si="768"/>
        <v>4390.7280000000001</v>
      </c>
      <c r="J454" s="43">
        <f t="shared" si="768"/>
        <v>5638.3573913043474</v>
      </c>
      <c r="K454" s="43">
        <f t="shared" si="768"/>
        <v>135.68</v>
      </c>
      <c r="L454" s="43">
        <f t="shared" si="768"/>
        <v>189.64</v>
      </c>
      <c r="M454" s="43">
        <f t="shared" si="768"/>
        <v>494.38</v>
      </c>
      <c r="N454" s="43">
        <f t="shared" si="768"/>
        <v>149.90030434782614</v>
      </c>
      <c r="O454" s="43">
        <f t="shared" si="768"/>
        <v>169.74333333333334</v>
      </c>
      <c r="P454" s="43">
        <f t="shared" si="768"/>
        <v>454.47471014492749</v>
      </c>
      <c r="Q454" s="43">
        <f t="shared" si="768"/>
        <v>168.21299999999999</v>
      </c>
      <c r="R454" s="43">
        <f t="shared" si="768"/>
        <v>187.33133333333333</v>
      </c>
      <c r="S454" s="43">
        <f t="shared" si="768"/>
        <v>479.71566666666666</v>
      </c>
      <c r="T454" s="43">
        <f t="shared" si="768"/>
        <v>194.80362318840579</v>
      </c>
      <c r="U454" s="43">
        <f t="shared" si="768"/>
        <v>251.90333333333336</v>
      </c>
      <c r="V454" s="43">
        <f t="shared" si="768"/>
        <v>607.66623188405788</v>
      </c>
      <c r="W454" s="43">
        <f t="shared" si="768"/>
        <v>1486.13</v>
      </c>
      <c r="X454" s="43">
        <f t="shared" si="768"/>
        <v>347.03</v>
      </c>
      <c r="Y454" s="43">
        <f t="shared" si="768"/>
        <v>1281.98</v>
      </c>
      <c r="Z454" s="43">
        <f t="shared" si="768"/>
        <v>24.821999999999999</v>
      </c>
      <c r="AA454" s="43">
        <f t="shared" si="768"/>
        <v>1773.23</v>
      </c>
      <c r="AB454" s="43">
        <f t="shared" si="768"/>
        <v>470.01000000000005</v>
      </c>
      <c r="AC454" s="43">
        <f t="shared" si="768"/>
        <v>1758.096</v>
      </c>
      <c r="AD454" s="43">
        <f t="shared" si="768"/>
        <v>31.383019999999998</v>
      </c>
      <c r="AE454" s="43">
        <f t="shared" si="768"/>
        <v>1843.8409999999999</v>
      </c>
      <c r="AF454" s="43">
        <f t="shared" si="768"/>
        <v>524.4398000000001</v>
      </c>
      <c r="AG454" s="43">
        <f t="shared" si="768"/>
        <v>1990.33</v>
      </c>
      <c r="AH454" s="43">
        <f t="shared" si="768"/>
        <v>34.253040000000006</v>
      </c>
      <c r="AI454" s="43">
        <f t="shared" si="768"/>
        <v>2168.9859999999999</v>
      </c>
      <c r="AJ454" s="43">
        <f t="shared" si="768"/>
        <v>636.56050000000005</v>
      </c>
      <c r="AK454" s="43">
        <f t="shared" si="768"/>
        <v>2368.9565000000002</v>
      </c>
      <c r="AL454" s="43">
        <f t="shared" si="768"/>
        <v>40.30104</v>
      </c>
      <c r="AM454" s="43">
        <f t="shared" si="768"/>
        <v>1.7220000000000002</v>
      </c>
      <c r="AN454" s="43">
        <f t="shared" si="768"/>
        <v>2.6700000000000004</v>
      </c>
      <c r="AO454" s="43">
        <f t="shared" si="768"/>
        <v>2.4000000000000004</v>
      </c>
      <c r="AP454" s="43">
        <f t="shared" si="768"/>
        <v>27.200000000000003</v>
      </c>
      <c r="AQ454" s="43">
        <f t="shared" si="768"/>
        <v>60.98</v>
      </c>
      <c r="AR454" s="43">
        <f t="shared" si="768"/>
        <v>14.88</v>
      </c>
      <c r="AS454" s="43">
        <f t="shared" si="768"/>
        <v>2.4750000000000001</v>
      </c>
      <c r="AT454" s="43">
        <f t="shared" si="768"/>
        <v>3.4773000000000001</v>
      </c>
      <c r="AU454" s="43">
        <f t="shared" si="768"/>
        <v>2.8832</v>
      </c>
      <c r="AV454" s="43">
        <f t="shared" si="768"/>
        <v>32.190000000000005</v>
      </c>
      <c r="AW454" s="43">
        <f t="shared" si="768"/>
        <v>78.132999999999996</v>
      </c>
      <c r="AX454" s="43">
        <f t="shared" si="768"/>
        <v>17.285999999999998</v>
      </c>
      <c r="AY454" s="43">
        <f t="shared" si="768"/>
        <v>2.5249999999999999</v>
      </c>
      <c r="AZ454" s="43">
        <f t="shared" si="768"/>
        <v>3.6315999999999997</v>
      </c>
      <c r="BA454" s="43">
        <f t="shared" si="768"/>
        <v>3.1454000000000004</v>
      </c>
      <c r="BB454" s="43">
        <f t="shared" si="768"/>
        <v>39.67</v>
      </c>
      <c r="BC454" s="43">
        <f t="shared" si="768"/>
        <v>87.991</v>
      </c>
      <c r="BD454" s="43">
        <f t="shared" si="768"/>
        <v>18.105999999999998</v>
      </c>
      <c r="BE454" s="43">
        <f t="shared" si="768"/>
        <v>2.6795</v>
      </c>
      <c r="BF454" s="43">
        <f t="shared" si="768"/>
        <v>4.5306000000000006</v>
      </c>
      <c r="BG454" s="43">
        <f t="shared" si="768"/>
        <v>3.6164000000000005</v>
      </c>
      <c r="BH454" s="43">
        <f t="shared" si="768"/>
        <v>43.043499999999995</v>
      </c>
      <c r="BI454" s="43">
        <f t="shared" si="768"/>
        <v>110.0505</v>
      </c>
      <c r="BJ454" s="84">
        <f t="shared" si="768"/>
        <v>20.688999999999997</v>
      </c>
    </row>
    <row r="455" spans="1:62" s="61" customFormat="1" x14ac:dyDescent="0.3">
      <c r="A455" s="59"/>
      <c r="B455" s="60"/>
      <c r="C455" s="60"/>
      <c r="D455" s="60"/>
      <c r="E455" s="60"/>
      <c r="F455" s="60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X455" s="73"/>
      <c r="Y455" s="73"/>
      <c r="Z455" s="73"/>
      <c r="AA455" s="73"/>
      <c r="AB455" s="73"/>
      <c r="AC455" s="73"/>
      <c r="AD455" s="73"/>
      <c r="AE455" s="73"/>
      <c r="AF455" s="73"/>
      <c r="AG455" s="73"/>
      <c r="AH455" s="73"/>
      <c r="AI455" s="73"/>
      <c r="AJ455" s="73"/>
      <c r="AK455" s="73"/>
      <c r="AL455" s="73"/>
      <c r="AM455" s="73"/>
      <c r="AN455" s="73"/>
      <c r="AO455" s="73"/>
      <c r="AP455" s="73"/>
      <c r="AQ455" s="73"/>
      <c r="AR455" s="73"/>
      <c r="AS455" s="73"/>
      <c r="AT455" s="73"/>
      <c r="AU455" s="73"/>
      <c r="AV455" s="73"/>
      <c r="AW455" s="73"/>
      <c r="AX455" s="73"/>
      <c r="AY455" s="73"/>
      <c r="AZ455" s="73"/>
      <c r="BA455" s="73"/>
      <c r="BB455" s="73"/>
      <c r="BC455" s="73"/>
      <c r="BD455" s="73"/>
      <c r="BE455" s="73"/>
      <c r="BF455" s="73"/>
      <c r="BG455" s="73"/>
      <c r="BH455" s="73"/>
      <c r="BI455" s="73"/>
      <c r="BJ455" s="73"/>
    </row>
    <row r="456" spans="1:62" s="61" customFormat="1" x14ac:dyDescent="0.3">
      <c r="A456" s="59"/>
      <c r="B456" s="60"/>
      <c r="C456" s="60"/>
      <c r="D456" s="60"/>
      <c r="E456" s="60"/>
      <c r="F456" s="60"/>
      <c r="G456" s="75"/>
      <c r="H456" s="75"/>
      <c r="I456" s="75"/>
      <c r="J456" s="75"/>
      <c r="K456" s="75"/>
      <c r="L456" s="75"/>
      <c r="M456" s="75"/>
      <c r="N456" s="75"/>
      <c r="O456" s="75"/>
      <c r="P456" s="75"/>
      <c r="Q456" s="75"/>
      <c r="R456" s="75"/>
      <c r="S456" s="75"/>
      <c r="T456" s="75"/>
      <c r="U456" s="75"/>
      <c r="V456" s="75"/>
      <c r="W456" s="75"/>
      <c r="X456" s="75"/>
      <c r="Y456" s="75"/>
      <c r="Z456" s="75"/>
      <c r="AA456" s="75"/>
      <c r="AB456" s="75"/>
      <c r="AC456" s="75"/>
      <c r="AD456" s="75"/>
      <c r="AE456" s="75"/>
      <c r="AF456" s="75"/>
      <c r="AG456" s="75"/>
      <c r="AH456" s="75"/>
      <c r="AI456" s="75"/>
      <c r="AJ456" s="75"/>
      <c r="AK456" s="75"/>
      <c r="AL456" s="75"/>
      <c r="AM456" s="75"/>
      <c r="AN456" s="75"/>
      <c r="AO456" s="75"/>
      <c r="AP456" s="75"/>
      <c r="AQ456" s="75"/>
      <c r="AR456" s="75"/>
      <c r="AS456" s="75"/>
      <c r="AT456" s="75"/>
      <c r="AU456" s="75"/>
      <c r="AV456" s="75"/>
      <c r="AW456" s="75"/>
      <c r="AX456" s="75"/>
      <c r="AY456" s="75"/>
      <c r="AZ456" s="75"/>
      <c r="BA456" s="75"/>
      <c r="BB456" s="75"/>
      <c r="BC456" s="75"/>
      <c r="BD456" s="75"/>
      <c r="BE456" s="75"/>
      <c r="BF456" s="75"/>
      <c r="BG456" s="75"/>
      <c r="BH456" s="75"/>
      <c r="BI456" s="75"/>
      <c r="BJ456" s="75"/>
    </row>
    <row r="457" spans="1:62" s="61" customFormat="1" x14ac:dyDescent="0.3">
      <c r="A457" s="59"/>
      <c r="B457" s="60"/>
      <c r="C457" s="60"/>
      <c r="D457" s="60"/>
      <c r="E457" s="60"/>
      <c r="F457" s="60"/>
      <c r="G457" s="75"/>
      <c r="H457" s="75"/>
      <c r="I457" s="75"/>
      <c r="J457" s="75"/>
      <c r="K457" s="75"/>
      <c r="L457" s="75"/>
      <c r="M457" s="75"/>
      <c r="N457" s="75"/>
      <c r="O457" s="75"/>
      <c r="P457" s="75"/>
      <c r="Q457" s="75"/>
      <c r="R457" s="75"/>
      <c r="S457" s="75"/>
      <c r="T457" s="75"/>
      <c r="U457" s="75"/>
      <c r="V457" s="75"/>
      <c r="W457" s="75"/>
      <c r="X457" s="75"/>
      <c r="Y457" s="75"/>
      <c r="Z457" s="75"/>
      <c r="AA457" s="75"/>
      <c r="AB457" s="75"/>
      <c r="AC457" s="75"/>
      <c r="AD457" s="75"/>
      <c r="AE457" s="75"/>
      <c r="AF457" s="75"/>
      <c r="AG457" s="75"/>
      <c r="AH457" s="75"/>
      <c r="AI457" s="75"/>
      <c r="AJ457" s="75"/>
      <c r="AK457" s="75"/>
      <c r="AL457" s="75"/>
      <c r="AM457" s="75"/>
      <c r="AN457" s="75"/>
      <c r="AO457" s="75"/>
      <c r="AP457" s="75"/>
      <c r="AQ457" s="75"/>
      <c r="AR457" s="75"/>
      <c r="AS457" s="75"/>
      <c r="AT457" s="75"/>
      <c r="AU457" s="75"/>
      <c r="AV457" s="75"/>
      <c r="AW457" s="75"/>
      <c r="AX457" s="75"/>
      <c r="AY457" s="75"/>
      <c r="AZ457" s="75"/>
      <c r="BA457" s="75"/>
      <c r="BB457" s="75"/>
      <c r="BC457" s="75"/>
      <c r="BD457" s="75"/>
      <c r="BE457" s="75"/>
      <c r="BF457" s="75"/>
      <c r="BG457" s="75"/>
      <c r="BH457" s="75"/>
      <c r="BI457" s="75"/>
      <c r="BJ457" s="75"/>
    </row>
    <row r="458" spans="1:62" s="61" customFormat="1" x14ac:dyDescent="0.3">
      <c r="A458" s="59"/>
      <c r="B458" s="60"/>
      <c r="C458" s="60"/>
      <c r="D458" s="60"/>
      <c r="E458" s="60"/>
      <c r="F458" s="60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  <c r="Z458" s="78"/>
      <c r="AA458" s="78"/>
      <c r="AB458" s="78"/>
      <c r="AC458" s="78"/>
      <c r="AD458" s="78"/>
      <c r="AE458" s="78"/>
      <c r="AF458" s="78"/>
      <c r="AG458" s="78"/>
      <c r="AH458" s="78"/>
      <c r="AI458" s="78"/>
      <c r="AJ458" s="78"/>
      <c r="AK458" s="78"/>
      <c r="AL458" s="78"/>
      <c r="AM458" s="78"/>
      <c r="AN458" s="78"/>
      <c r="AO458" s="78"/>
      <c r="AP458" s="78"/>
      <c r="AQ458" s="78"/>
      <c r="AR458" s="78"/>
      <c r="AS458" s="78"/>
      <c r="AT458" s="78"/>
      <c r="AU458" s="78"/>
      <c r="AV458" s="78"/>
      <c r="AW458" s="78"/>
      <c r="AX458" s="78"/>
      <c r="AY458" s="78"/>
      <c r="AZ458" s="78"/>
      <c r="BA458" s="78"/>
      <c r="BB458" s="78"/>
      <c r="BC458" s="78"/>
      <c r="BD458" s="78"/>
      <c r="BE458" s="78"/>
      <c r="BF458" s="78"/>
      <c r="BG458" s="78"/>
      <c r="BH458" s="78"/>
      <c r="BI458" s="78"/>
      <c r="BJ458" s="78"/>
    </row>
    <row r="459" spans="1:62" s="61" customFormat="1" x14ac:dyDescent="0.3">
      <c r="A459" s="59"/>
      <c r="B459" s="60"/>
      <c r="C459" s="60"/>
      <c r="D459" s="60"/>
      <c r="E459" s="60"/>
      <c r="F459" s="60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  <c r="Z459" s="78"/>
      <c r="AA459" s="78"/>
      <c r="AB459" s="78"/>
      <c r="AC459" s="78"/>
      <c r="AD459" s="78"/>
      <c r="AE459" s="78"/>
      <c r="AF459" s="78"/>
      <c r="AG459" s="78"/>
      <c r="AH459" s="78"/>
      <c r="AI459" s="78"/>
      <c r="AJ459" s="78"/>
      <c r="AK459" s="78"/>
      <c r="AL459" s="78"/>
      <c r="AM459" s="78"/>
      <c r="AN459" s="78"/>
      <c r="AO459" s="78"/>
      <c r="AP459" s="78"/>
      <c r="AQ459" s="78"/>
      <c r="AR459" s="78"/>
      <c r="AS459" s="78"/>
      <c r="AT459" s="78"/>
      <c r="AU459" s="78"/>
      <c r="AV459" s="78"/>
      <c r="AW459" s="78"/>
      <c r="AX459" s="78"/>
      <c r="AY459" s="78"/>
      <c r="AZ459" s="78"/>
      <c r="BA459" s="78"/>
      <c r="BB459" s="78"/>
      <c r="BC459" s="78"/>
      <c r="BD459" s="78"/>
      <c r="BE459" s="78"/>
      <c r="BF459" s="78"/>
      <c r="BG459" s="78"/>
      <c r="BH459" s="78"/>
      <c r="BI459" s="78"/>
      <c r="BJ459" s="78"/>
    </row>
    <row r="460" spans="1:62" s="61" customFormat="1" x14ac:dyDescent="0.3">
      <c r="A460" s="59"/>
      <c r="B460" s="60"/>
      <c r="C460" s="60"/>
      <c r="D460" s="60"/>
      <c r="E460" s="60"/>
      <c r="F460" s="60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  <c r="Z460" s="78"/>
      <c r="AA460" s="78"/>
      <c r="AB460" s="78"/>
      <c r="AC460" s="78"/>
      <c r="AD460" s="78"/>
      <c r="AE460" s="78"/>
      <c r="AF460" s="78"/>
      <c r="AG460" s="78"/>
      <c r="AH460" s="78"/>
      <c r="AI460" s="78"/>
      <c r="AJ460" s="78"/>
      <c r="AK460" s="78"/>
      <c r="AL460" s="78"/>
      <c r="AM460" s="78"/>
      <c r="AN460" s="78"/>
      <c r="AO460" s="78"/>
      <c r="AP460" s="78"/>
      <c r="AQ460" s="78"/>
      <c r="AR460" s="78"/>
      <c r="AS460" s="78"/>
      <c r="AT460" s="78"/>
      <c r="AU460" s="78"/>
      <c r="AV460" s="78"/>
      <c r="AW460" s="78"/>
      <c r="AX460" s="78"/>
      <c r="AY460" s="78"/>
      <c r="AZ460" s="78"/>
      <c r="BA460" s="78"/>
      <c r="BB460" s="78"/>
      <c r="BC460" s="78"/>
      <c r="BD460" s="78"/>
      <c r="BE460" s="78"/>
      <c r="BF460" s="78"/>
      <c r="BG460" s="78"/>
      <c r="BH460" s="78"/>
      <c r="BI460" s="78"/>
      <c r="BJ460" s="78"/>
    </row>
    <row r="461" spans="1:62" s="61" customFormat="1" x14ac:dyDescent="0.3">
      <c r="A461" s="59"/>
      <c r="B461" s="60"/>
      <c r="C461" s="60"/>
      <c r="D461" s="60"/>
      <c r="E461" s="60"/>
      <c r="F461" s="60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  <c r="Z461" s="78"/>
      <c r="AA461" s="78"/>
      <c r="AB461" s="78"/>
      <c r="AC461" s="78"/>
      <c r="AD461" s="78"/>
      <c r="AE461" s="78"/>
      <c r="AF461" s="78"/>
      <c r="AG461" s="78"/>
      <c r="AH461" s="78"/>
      <c r="AI461" s="78"/>
      <c r="AJ461" s="78"/>
      <c r="AK461" s="78"/>
      <c r="AL461" s="78"/>
      <c r="AM461" s="78"/>
      <c r="AN461" s="78"/>
      <c r="AO461" s="78"/>
      <c r="AP461" s="78"/>
      <c r="AQ461" s="78"/>
      <c r="AR461" s="78"/>
      <c r="AS461" s="78"/>
      <c r="AT461" s="78"/>
      <c r="AU461" s="78"/>
      <c r="AV461" s="78"/>
      <c r="AW461" s="78"/>
      <c r="AX461" s="78"/>
      <c r="AY461" s="78"/>
      <c r="AZ461" s="78"/>
      <c r="BA461" s="78"/>
      <c r="BB461" s="78"/>
      <c r="BC461" s="78"/>
      <c r="BD461" s="78"/>
      <c r="BE461" s="78"/>
      <c r="BF461" s="78"/>
      <c r="BG461" s="78"/>
      <c r="BH461" s="78"/>
      <c r="BI461" s="78"/>
      <c r="BJ461" s="78"/>
    </row>
    <row r="462" spans="1:62" s="61" customFormat="1" ht="19.5" thickBot="1" x14ac:dyDescent="0.35">
      <c r="A462" s="59"/>
      <c r="B462" s="60"/>
      <c r="C462" s="60"/>
      <c r="D462" s="60"/>
      <c r="E462" s="60"/>
      <c r="F462" s="60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X462" s="73"/>
      <c r="Y462" s="73"/>
      <c r="Z462" s="73"/>
      <c r="AA462" s="73"/>
      <c r="AB462" s="73"/>
      <c r="AC462" s="73"/>
      <c r="AD462" s="73"/>
      <c r="AE462" s="73"/>
      <c r="AF462" s="73"/>
      <c r="AG462" s="73"/>
      <c r="AH462" s="73"/>
      <c r="AI462" s="73"/>
      <c r="AJ462" s="73"/>
      <c r="AK462" s="73"/>
      <c r="AL462" s="73"/>
      <c r="AM462" s="73"/>
      <c r="AN462" s="73"/>
      <c r="AO462" s="73"/>
      <c r="AP462" s="73"/>
      <c r="AQ462" s="73"/>
      <c r="AR462" s="73"/>
      <c r="AS462" s="73"/>
      <c r="AT462" s="73"/>
      <c r="AU462" s="73"/>
      <c r="AV462" s="73"/>
      <c r="AW462" s="73"/>
      <c r="AX462" s="73"/>
      <c r="AY462" s="73"/>
      <c r="AZ462" s="73"/>
      <c r="BA462" s="73"/>
      <c r="BB462" s="73"/>
      <c r="BC462" s="73"/>
      <c r="BD462" s="73"/>
      <c r="BE462" s="73"/>
      <c r="BF462" s="73"/>
      <c r="BG462" s="73"/>
      <c r="BH462" s="73"/>
      <c r="BI462" s="73"/>
      <c r="BJ462" s="73"/>
    </row>
    <row r="463" spans="1:62" s="58" customFormat="1" ht="36.75" customHeight="1" x14ac:dyDescent="0.3">
      <c r="A463" s="85" t="s">
        <v>205</v>
      </c>
      <c r="B463" s="86"/>
      <c r="C463" s="86"/>
      <c r="D463" s="86"/>
      <c r="E463" s="86"/>
      <c r="F463" s="86"/>
      <c r="G463" s="87"/>
      <c r="H463" s="87"/>
      <c r="I463" s="87"/>
      <c r="J463" s="87"/>
      <c r="K463" s="87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8"/>
      <c r="X463" s="88"/>
      <c r="Y463" s="88"/>
      <c r="Z463" s="88"/>
      <c r="AA463" s="88"/>
      <c r="AB463" s="88"/>
      <c r="AC463" s="88"/>
      <c r="AD463" s="88"/>
      <c r="AE463" s="88"/>
      <c r="AF463" s="88"/>
      <c r="AG463" s="88"/>
      <c r="AH463" s="88"/>
      <c r="AI463" s="88"/>
      <c r="AJ463" s="88"/>
      <c r="AK463" s="88"/>
      <c r="AL463" s="88"/>
      <c r="AM463" s="88"/>
      <c r="AN463" s="88"/>
      <c r="AO463" s="88"/>
      <c r="AP463" s="88"/>
      <c r="AQ463" s="88"/>
      <c r="AR463" s="88"/>
      <c r="AS463" s="88"/>
      <c r="AT463" s="88"/>
      <c r="AU463" s="88"/>
      <c r="AV463" s="88"/>
      <c r="AW463" s="88"/>
      <c r="AX463" s="88"/>
      <c r="AY463" s="88"/>
      <c r="AZ463" s="88"/>
      <c r="BA463" s="88"/>
      <c r="BB463" s="88"/>
      <c r="BC463" s="88"/>
      <c r="BD463" s="88"/>
      <c r="BE463" s="88"/>
      <c r="BF463" s="88"/>
      <c r="BG463" s="88"/>
      <c r="BH463" s="88"/>
      <c r="BI463" s="88"/>
      <c r="BJ463" s="89"/>
    </row>
    <row r="464" spans="1:62" s="6" customFormat="1" ht="46.5" customHeight="1" x14ac:dyDescent="0.25">
      <c r="A464" s="160" t="s">
        <v>1</v>
      </c>
      <c r="B464" s="161" t="s">
        <v>2</v>
      </c>
      <c r="C464" s="156" t="s">
        <v>3</v>
      </c>
      <c r="D464" s="156"/>
      <c r="E464" s="156"/>
      <c r="F464" s="161" t="s">
        <v>4</v>
      </c>
      <c r="G464" s="158" t="s">
        <v>5</v>
      </c>
      <c r="H464" s="157" t="s">
        <v>6</v>
      </c>
      <c r="I464" s="157"/>
      <c r="J464" s="157"/>
      <c r="K464" s="158" t="s">
        <v>7</v>
      </c>
      <c r="L464" s="158"/>
      <c r="M464" s="158"/>
      <c r="N464" s="157" t="s">
        <v>8</v>
      </c>
      <c r="O464" s="157"/>
      <c r="P464" s="157"/>
      <c r="Q464" s="157"/>
      <c r="R464" s="157"/>
      <c r="S464" s="157"/>
      <c r="T464" s="157"/>
      <c r="U464" s="157"/>
      <c r="V464" s="157"/>
      <c r="W464" s="155" t="s">
        <v>9</v>
      </c>
      <c r="X464" s="159"/>
      <c r="Y464" s="159"/>
      <c r="Z464" s="159"/>
      <c r="AA464" s="151" t="s">
        <v>10</v>
      </c>
      <c r="AB464" s="151"/>
      <c r="AC464" s="151"/>
      <c r="AD464" s="151"/>
      <c r="AE464" s="151"/>
      <c r="AF464" s="151"/>
      <c r="AG464" s="151"/>
      <c r="AH464" s="151"/>
      <c r="AI464" s="151"/>
      <c r="AJ464" s="151"/>
      <c r="AK464" s="151"/>
      <c r="AL464" s="151"/>
      <c r="AM464" s="155" t="s">
        <v>11</v>
      </c>
      <c r="AN464" s="159"/>
      <c r="AO464" s="159"/>
      <c r="AP464" s="159"/>
      <c r="AQ464" s="159"/>
      <c r="AR464" s="159"/>
      <c r="AS464" s="151" t="s">
        <v>12</v>
      </c>
      <c r="AT464" s="151"/>
      <c r="AU464" s="151"/>
      <c r="AV464" s="151"/>
      <c r="AW464" s="151"/>
      <c r="AX464" s="151"/>
      <c r="AY464" s="151"/>
      <c r="AZ464" s="151"/>
      <c r="BA464" s="151"/>
      <c r="BB464" s="151"/>
      <c r="BC464" s="151"/>
      <c r="BD464" s="151"/>
      <c r="BE464" s="151"/>
      <c r="BF464" s="151"/>
      <c r="BG464" s="151"/>
      <c r="BH464" s="151"/>
      <c r="BI464" s="151"/>
      <c r="BJ464" s="152"/>
    </row>
    <row r="465" spans="1:62" s="6" customFormat="1" x14ac:dyDescent="0.25">
      <c r="A465" s="160"/>
      <c r="B465" s="161"/>
      <c r="C465" s="156"/>
      <c r="D465" s="156"/>
      <c r="E465" s="156"/>
      <c r="F465" s="161"/>
      <c r="G465" s="158"/>
      <c r="H465" s="157"/>
      <c r="I465" s="157"/>
      <c r="J465" s="157"/>
      <c r="K465" s="158" t="s">
        <v>13</v>
      </c>
      <c r="L465" s="158" t="s">
        <v>14</v>
      </c>
      <c r="M465" s="158" t="s">
        <v>15</v>
      </c>
      <c r="N465" s="157"/>
      <c r="O465" s="157"/>
      <c r="P465" s="157"/>
      <c r="Q465" s="157"/>
      <c r="R465" s="157"/>
      <c r="S465" s="157"/>
      <c r="T465" s="157"/>
      <c r="U465" s="157"/>
      <c r="V465" s="157"/>
      <c r="W465" s="155" t="s">
        <v>16</v>
      </c>
      <c r="X465" s="155" t="s">
        <v>17</v>
      </c>
      <c r="Y465" s="155" t="s">
        <v>18</v>
      </c>
      <c r="Z465" s="155" t="s">
        <v>19</v>
      </c>
      <c r="AA465" s="151"/>
      <c r="AB465" s="151"/>
      <c r="AC465" s="151"/>
      <c r="AD465" s="151"/>
      <c r="AE465" s="151"/>
      <c r="AF465" s="151"/>
      <c r="AG465" s="151"/>
      <c r="AH465" s="151"/>
      <c r="AI465" s="151"/>
      <c r="AJ465" s="151"/>
      <c r="AK465" s="151"/>
      <c r="AL465" s="151"/>
      <c r="AM465" s="155" t="s">
        <v>20</v>
      </c>
      <c r="AN465" s="155" t="s">
        <v>21</v>
      </c>
      <c r="AO465" s="155" t="s">
        <v>22</v>
      </c>
      <c r="AP465" s="155" t="s">
        <v>23</v>
      </c>
      <c r="AQ465" s="155" t="s">
        <v>24</v>
      </c>
      <c r="AR465" s="155" t="s">
        <v>25</v>
      </c>
      <c r="AS465" s="151"/>
      <c r="AT465" s="151"/>
      <c r="AU465" s="151"/>
      <c r="AV465" s="151"/>
      <c r="AW465" s="151"/>
      <c r="AX465" s="151"/>
      <c r="AY465" s="151"/>
      <c r="AZ465" s="151"/>
      <c r="BA465" s="151"/>
      <c r="BB465" s="151"/>
      <c r="BC465" s="151"/>
      <c r="BD465" s="151"/>
      <c r="BE465" s="151"/>
      <c r="BF465" s="151"/>
      <c r="BG465" s="151"/>
      <c r="BH465" s="151"/>
      <c r="BI465" s="151"/>
      <c r="BJ465" s="152"/>
    </row>
    <row r="466" spans="1:62" s="6" customFormat="1" x14ac:dyDescent="0.25">
      <c r="A466" s="160"/>
      <c r="B466" s="161"/>
      <c r="C466" s="156"/>
      <c r="D466" s="156"/>
      <c r="E466" s="156"/>
      <c r="F466" s="161"/>
      <c r="G466" s="158"/>
      <c r="H466" s="157"/>
      <c r="I466" s="157"/>
      <c r="J466" s="157"/>
      <c r="K466" s="158"/>
      <c r="L466" s="158"/>
      <c r="M466" s="158"/>
      <c r="N466" s="80" t="s">
        <v>13</v>
      </c>
      <c r="O466" s="80" t="s">
        <v>14</v>
      </c>
      <c r="P466" s="80" t="s">
        <v>15</v>
      </c>
      <c r="Q466" s="80" t="s">
        <v>13</v>
      </c>
      <c r="R466" s="80" t="s">
        <v>14</v>
      </c>
      <c r="S466" s="80" t="s">
        <v>15</v>
      </c>
      <c r="T466" s="80" t="s">
        <v>13</v>
      </c>
      <c r="U466" s="80" t="s">
        <v>14</v>
      </c>
      <c r="V466" s="80" t="s">
        <v>15</v>
      </c>
      <c r="W466" s="155"/>
      <c r="X466" s="155"/>
      <c r="Y466" s="155"/>
      <c r="Z466" s="155"/>
      <c r="AA466" s="81" t="s">
        <v>16</v>
      </c>
      <c r="AB466" s="81" t="s">
        <v>17</v>
      </c>
      <c r="AC466" s="81" t="s">
        <v>18</v>
      </c>
      <c r="AD466" s="81" t="s">
        <v>19</v>
      </c>
      <c r="AE466" s="81" t="s">
        <v>16</v>
      </c>
      <c r="AF466" s="81" t="s">
        <v>17</v>
      </c>
      <c r="AG466" s="81" t="s">
        <v>18</v>
      </c>
      <c r="AH466" s="81" t="s">
        <v>19</v>
      </c>
      <c r="AI466" s="81" t="s">
        <v>16</v>
      </c>
      <c r="AJ466" s="81" t="s">
        <v>17</v>
      </c>
      <c r="AK466" s="81" t="s">
        <v>18</v>
      </c>
      <c r="AL466" s="81" t="s">
        <v>19</v>
      </c>
      <c r="AM466" s="155"/>
      <c r="AN466" s="155"/>
      <c r="AO466" s="155"/>
      <c r="AP466" s="155" t="s">
        <v>23</v>
      </c>
      <c r="AQ466" s="155"/>
      <c r="AR466" s="155"/>
      <c r="AS466" s="81" t="s">
        <v>20</v>
      </c>
      <c r="AT466" s="81" t="s">
        <v>21</v>
      </c>
      <c r="AU466" s="81" t="s">
        <v>22</v>
      </c>
      <c r="AV466" s="81" t="s">
        <v>23</v>
      </c>
      <c r="AW466" s="81" t="s">
        <v>24</v>
      </c>
      <c r="AX466" s="81" t="s">
        <v>25</v>
      </c>
      <c r="AY466" s="81" t="s">
        <v>20</v>
      </c>
      <c r="AZ466" s="81" t="s">
        <v>21</v>
      </c>
      <c r="BA466" s="81" t="s">
        <v>22</v>
      </c>
      <c r="BB466" s="81" t="s">
        <v>23</v>
      </c>
      <c r="BC466" s="81" t="s">
        <v>24</v>
      </c>
      <c r="BD466" s="81" t="s">
        <v>25</v>
      </c>
      <c r="BE466" s="81" t="s">
        <v>20</v>
      </c>
      <c r="BF466" s="81" t="s">
        <v>21</v>
      </c>
      <c r="BG466" s="81" t="s">
        <v>22</v>
      </c>
      <c r="BH466" s="81" t="s">
        <v>23</v>
      </c>
      <c r="BI466" s="81" t="s">
        <v>24</v>
      </c>
      <c r="BJ466" s="48" t="s">
        <v>25</v>
      </c>
    </row>
    <row r="467" spans="1:62" s="7" customFormat="1" ht="25.5" customHeight="1" x14ac:dyDescent="0.3">
      <c r="A467" s="49" t="s">
        <v>85</v>
      </c>
      <c r="B467" s="26">
        <v>177</v>
      </c>
      <c r="C467" s="23">
        <v>200</v>
      </c>
      <c r="D467" s="23">
        <v>250</v>
      </c>
      <c r="E467" s="23">
        <v>300</v>
      </c>
      <c r="F467" s="26">
        <v>250</v>
      </c>
      <c r="G467" s="27">
        <v>333</v>
      </c>
      <c r="H467" s="14">
        <f>G467/F467*C467</f>
        <v>266.40000000000003</v>
      </c>
      <c r="I467" s="14">
        <f>G467/F467*D467</f>
        <v>333</v>
      </c>
      <c r="J467" s="14">
        <f>G467/F467*E467</f>
        <v>399.6</v>
      </c>
      <c r="K467" s="27">
        <v>11.2</v>
      </c>
      <c r="L467" s="27">
        <v>11.2</v>
      </c>
      <c r="M467" s="27">
        <v>46.3</v>
      </c>
      <c r="N467" s="14">
        <f>K467/F467*C467</f>
        <v>8.9599999999999991</v>
      </c>
      <c r="O467" s="14">
        <f>L467/F467*C467</f>
        <v>8.9599999999999991</v>
      </c>
      <c r="P467" s="14">
        <f>M467/F467*C467</f>
        <v>37.039999999999992</v>
      </c>
      <c r="Q467" s="14">
        <f>K467/F467*D467</f>
        <v>11.2</v>
      </c>
      <c r="R467" s="14">
        <f>L467/F467*D467</f>
        <v>11.2</v>
      </c>
      <c r="S467" s="14">
        <f>M467/F467*D467</f>
        <v>46.3</v>
      </c>
      <c r="T467" s="14">
        <f>K467/F467*E467</f>
        <v>13.44</v>
      </c>
      <c r="U467" s="14">
        <f>L467/F467*E467</f>
        <v>13.44</v>
      </c>
      <c r="V467" s="14">
        <f>M467/F467*E467</f>
        <v>55.559999999999995</v>
      </c>
      <c r="W467" s="28">
        <v>8.68</v>
      </c>
      <c r="X467" s="28">
        <v>47.78</v>
      </c>
      <c r="Y467" s="28">
        <v>71.010000000000005</v>
      </c>
      <c r="Z467" s="28">
        <v>1.59</v>
      </c>
      <c r="AA467" s="15">
        <f>W467/100*C467</f>
        <v>17.36</v>
      </c>
      <c r="AB467" s="15">
        <f>X467/100*C467</f>
        <v>95.56</v>
      </c>
      <c r="AC467" s="15">
        <f>Y467/100*C467</f>
        <v>142.02000000000001</v>
      </c>
      <c r="AD467" s="15">
        <f>Z467/100*C467</f>
        <v>3.18</v>
      </c>
      <c r="AE467" s="15">
        <f>W467/100*D467</f>
        <v>21.7</v>
      </c>
      <c r="AF467" s="15">
        <f>X467/100*D467</f>
        <v>119.45</v>
      </c>
      <c r="AG467" s="15">
        <f>Y467/100*D467</f>
        <v>177.52500000000001</v>
      </c>
      <c r="AH467" s="15">
        <f>Z467/100*D467</f>
        <v>3.9750000000000001</v>
      </c>
      <c r="AI467" s="15">
        <f>W467/100*E467</f>
        <v>26.04</v>
      </c>
      <c r="AJ467" s="15">
        <f>X467/100*E467</f>
        <v>143.34</v>
      </c>
      <c r="AK467" s="15">
        <f>Y467/100*E467</f>
        <v>213.03000000000003</v>
      </c>
      <c r="AL467" s="15">
        <f>Z467/100*E467</f>
        <v>4.7700000000000005</v>
      </c>
      <c r="AM467" s="28">
        <v>0.02</v>
      </c>
      <c r="AN467" s="28">
        <v>0.08</v>
      </c>
      <c r="AO467" s="28">
        <v>0.04</v>
      </c>
      <c r="AP467" s="28">
        <v>0.91</v>
      </c>
      <c r="AQ467" s="28">
        <v>0</v>
      </c>
      <c r="AR467" s="28">
        <v>0.05</v>
      </c>
      <c r="AS467" s="15">
        <f>AM467/100*C467</f>
        <v>0.04</v>
      </c>
      <c r="AT467" s="15">
        <f>AN467/100*C467</f>
        <v>0.16</v>
      </c>
      <c r="AU467" s="15">
        <f>AO467/100*C467</f>
        <v>0.08</v>
      </c>
      <c r="AV467" s="15">
        <f>AP467/100*C467</f>
        <v>1.82</v>
      </c>
      <c r="AW467" s="15">
        <f>AQ467/100*C467</f>
        <v>0</v>
      </c>
      <c r="AX467" s="15">
        <f>AR467/100*C467</f>
        <v>0.1</v>
      </c>
      <c r="AY467" s="15">
        <f>AM467/100*D467</f>
        <v>0.05</v>
      </c>
      <c r="AZ467" s="15">
        <f>AN467/100*D467</f>
        <v>0.2</v>
      </c>
      <c r="BA467" s="15">
        <f>AO467/100*D467</f>
        <v>0.1</v>
      </c>
      <c r="BB467" s="15">
        <f>AP467/100*D467</f>
        <v>2.2749999999999999</v>
      </c>
      <c r="BC467" s="15">
        <f>AQ467/100*D467</f>
        <v>0</v>
      </c>
      <c r="BD467" s="15">
        <f>AR467/100*D467</f>
        <v>0.125</v>
      </c>
      <c r="BE467" s="15">
        <f>AM467/100*E467</f>
        <v>6.0000000000000005E-2</v>
      </c>
      <c r="BF467" s="15">
        <f>AN467/100*E467</f>
        <v>0.24000000000000002</v>
      </c>
      <c r="BG467" s="15">
        <f>AO467/100*E467</f>
        <v>0.12000000000000001</v>
      </c>
      <c r="BH467" s="15">
        <f>AP467/100*E467</f>
        <v>2.73</v>
      </c>
      <c r="BI467" s="15">
        <f>AQ467/100*E467</f>
        <v>0</v>
      </c>
      <c r="BJ467" s="50">
        <f>AR467/100*E467</f>
        <v>0.15</v>
      </c>
    </row>
    <row r="468" spans="1:62" s="7" customFormat="1" ht="27.75" customHeight="1" x14ac:dyDescent="0.3">
      <c r="A468" s="49" t="s">
        <v>86</v>
      </c>
      <c r="B468" s="26" t="s">
        <v>56</v>
      </c>
      <c r="C468" s="23">
        <v>290</v>
      </c>
      <c r="D468" s="23">
        <v>290</v>
      </c>
      <c r="E468" s="23">
        <v>290</v>
      </c>
      <c r="F468" s="26">
        <v>100</v>
      </c>
      <c r="G468" s="27">
        <v>80</v>
      </c>
      <c r="H468" s="14">
        <f>G468/F468*C468</f>
        <v>232</v>
      </c>
      <c r="I468" s="14">
        <f>G468/F468*D468</f>
        <v>232</v>
      </c>
      <c r="J468" s="14">
        <f>G468/F468*E468</f>
        <v>232</v>
      </c>
      <c r="K468" s="27">
        <v>2.8</v>
      </c>
      <c r="L468" s="27">
        <v>2</v>
      </c>
      <c r="M468" s="27">
        <v>12.7</v>
      </c>
      <c r="N468" s="14">
        <f>K468/F468*C468</f>
        <v>8.1199999999999992</v>
      </c>
      <c r="O468" s="14">
        <f>L468/F468*C468</f>
        <v>5.8</v>
      </c>
      <c r="P468" s="14">
        <f>M468/F468*C468</f>
        <v>36.83</v>
      </c>
      <c r="Q468" s="14">
        <f>K468/F468*D468</f>
        <v>8.1199999999999992</v>
      </c>
      <c r="R468" s="14">
        <f>L468/F468*D468</f>
        <v>5.8</v>
      </c>
      <c r="S468" s="14">
        <f>M468/F468*D468</f>
        <v>36.83</v>
      </c>
      <c r="T468" s="14">
        <f>K468/F468*E468</f>
        <v>8.1199999999999992</v>
      </c>
      <c r="U468" s="14">
        <f>L468/F468*E468</f>
        <v>5.8</v>
      </c>
      <c r="V468" s="14">
        <f>M468/F468*E468</f>
        <v>36.83</v>
      </c>
      <c r="W468" s="28">
        <v>0</v>
      </c>
      <c r="X468" s="28">
        <v>0</v>
      </c>
      <c r="Y468" s="28">
        <v>0</v>
      </c>
      <c r="Z468" s="28">
        <v>0</v>
      </c>
      <c r="AA468" s="15">
        <f t="shared" ref="AA468:AA491" si="769">W468/100*C468</f>
        <v>0</v>
      </c>
      <c r="AB468" s="15">
        <f t="shared" ref="AB468:AB491" si="770">X468/100*C468</f>
        <v>0</v>
      </c>
      <c r="AC468" s="15">
        <f t="shared" ref="AC468:AC491" si="771">Y468/100*C468</f>
        <v>0</v>
      </c>
      <c r="AD468" s="15">
        <f t="shared" ref="AD468:AD491" si="772">Z468/100*C468</f>
        <v>0</v>
      </c>
      <c r="AE468" s="15">
        <f t="shared" ref="AE468:AE491" si="773">W468/100*D468</f>
        <v>0</v>
      </c>
      <c r="AF468" s="15">
        <f t="shared" ref="AF468:AF491" si="774">X468/100*D468</f>
        <v>0</v>
      </c>
      <c r="AG468" s="15">
        <f t="shared" ref="AG468:AG491" si="775">Y468/100*D468</f>
        <v>0</v>
      </c>
      <c r="AH468" s="15">
        <f t="shared" ref="AH468:AH491" si="776">Z468/100*D468</f>
        <v>0</v>
      </c>
      <c r="AI468" s="15">
        <f t="shared" ref="AI468:AI491" si="777">W468/100*E468</f>
        <v>0</v>
      </c>
      <c r="AJ468" s="15">
        <f t="shared" ref="AJ468:AJ491" si="778">X468/100*E468</f>
        <v>0</v>
      </c>
      <c r="AK468" s="15">
        <f t="shared" ref="AK468:AK491" si="779">Y468/100*E468</f>
        <v>0</v>
      </c>
      <c r="AL468" s="15">
        <f t="shared" ref="AL468:AL491" si="780">Z468/100*E468</f>
        <v>0</v>
      </c>
      <c r="AM468" s="28">
        <v>0</v>
      </c>
      <c r="AN468" s="28">
        <v>0</v>
      </c>
      <c r="AO468" s="28">
        <v>0</v>
      </c>
      <c r="AP468" s="28">
        <v>0</v>
      </c>
      <c r="AQ468" s="28">
        <v>0</v>
      </c>
      <c r="AR468" s="28">
        <v>0</v>
      </c>
      <c r="AS468" s="15">
        <f t="shared" ref="AS468:AS491" si="781">AM468/100*C468</f>
        <v>0</v>
      </c>
      <c r="AT468" s="15">
        <f t="shared" ref="AT468:AT491" si="782">AN468/100*C468</f>
        <v>0</v>
      </c>
      <c r="AU468" s="15">
        <f t="shared" ref="AU468:AU491" si="783">AO468/100*C468</f>
        <v>0</v>
      </c>
      <c r="AV468" s="15">
        <f t="shared" ref="AV468:AV491" si="784">AP468/100*C468</f>
        <v>0</v>
      </c>
      <c r="AW468" s="15">
        <f t="shared" ref="AW468:AW491" si="785">AQ468/100*C468</f>
        <v>0</v>
      </c>
      <c r="AX468" s="15">
        <f t="shared" ref="AX468:AX491" si="786">AR468/100*C468</f>
        <v>0</v>
      </c>
      <c r="AY468" s="15">
        <f t="shared" ref="AY468:AY491" si="787">AM468/100*D468</f>
        <v>0</v>
      </c>
      <c r="AZ468" s="15">
        <f t="shared" ref="AZ468:AZ491" si="788">AN468/100*D468</f>
        <v>0</v>
      </c>
      <c r="BA468" s="15">
        <f t="shared" ref="BA468:BA491" si="789">AO468/100*D468</f>
        <v>0</v>
      </c>
      <c r="BB468" s="15">
        <f t="shared" ref="BB468:BB491" si="790">AP468/100*D468</f>
        <v>0</v>
      </c>
      <c r="BC468" s="15">
        <f t="shared" ref="BC468:BC491" si="791">AQ468/100*D468</f>
        <v>0</v>
      </c>
      <c r="BD468" s="15">
        <f t="shared" ref="BD468:BD491" si="792">AR468/100*D468</f>
        <v>0</v>
      </c>
      <c r="BE468" s="15">
        <f t="shared" ref="BE468:BE491" si="793">AM468/100*E468</f>
        <v>0</v>
      </c>
      <c r="BF468" s="15">
        <f t="shared" ref="BF468:BF491" si="794">AN468/100*E468</f>
        <v>0</v>
      </c>
      <c r="BG468" s="15">
        <f t="shared" ref="BG468:BG491" si="795">AO468/100*E468</f>
        <v>0</v>
      </c>
      <c r="BH468" s="15">
        <f t="shared" ref="BH468:BH491" si="796">AP468/100*E468</f>
        <v>0</v>
      </c>
      <c r="BI468" s="15">
        <f t="shared" ref="BI468:BI491" si="797">AQ468/100*E468</f>
        <v>0</v>
      </c>
      <c r="BJ468" s="50">
        <f t="shared" ref="BJ468:BJ491" si="798">AR468/100*E468</f>
        <v>0</v>
      </c>
    </row>
    <row r="469" spans="1:62" s="7" customFormat="1" ht="36.75" customHeight="1" x14ac:dyDescent="0.3">
      <c r="A469" s="49" t="s">
        <v>179</v>
      </c>
      <c r="B469" s="26" t="s">
        <v>180</v>
      </c>
      <c r="C469" s="23">
        <v>100</v>
      </c>
      <c r="D469" s="23">
        <v>150</v>
      </c>
      <c r="E469" s="23">
        <v>200</v>
      </c>
      <c r="F469" s="26">
        <v>100</v>
      </c>
      <c r="G469" s="27">
        <v>158.34</v>
      </c>
      <c r="H469" s="14">
        <f>G469/F469*C469</f>
        <v>158.34</v>
      </c>
      <c r="I469" s="14">
        <f>G469/F469*D469</f>
        <v>237.51000000000002</v>
      </c>
      <c r="J469" s="14">
        <f>G469/F469*E469</f>
        <v>316.68</v>
      </c>
      <c r="K469" s="27">
        <v>11.31</v>
      </c>
      <c r="L469" s="27">
        <v>12.08</v>
      </c>
      <c r="M469" s="27">
        <v>1.19</v>
      </c>
      <c r="N469" s="14">
        <f>K469/F469*C469</f>
        <v>11.31</v>
      </c>
      <c r="O469" s="14">
        <f>L469/F469*C469</f>
        <v>12.08</v>
      </c>
      <c r="P469" s="14">
        <f>M469/F469*C469</f>
        <v>1.19</v>
      </c>
      <c r="Q469" s="14">
        <f>K469/F469*D469</f>
        <v>16.965</v>
      </c>
      <c r="R469" s="14">
        <f>L469/F469*D469</f>
        <v>18.12</v>
      </c>
      <c r="S469" s="14">
        <f>M469/F469*D469</f>
        <v>1.7849999999999999</v>
      </c>
      <c r="T469" s="14">
        <f>K469/F469*E469</f>
        <v>22.62</v>
      </c>
      <c r="U469" s="14">
        <f>L469/F469*E469</f>
        <v>24.16</v>
      </c>
      <c r="V469" s="14">
        <f>M469/F469*E469</f>
        <v>2.38</v>
      </c>
      <c r="W469" s="28">
        <v>4.6399999999999997</v>
      </c>
      <c r="X469" s="28">
        <v>7</v>
      </c>
      <c r="Y469" s="28">
        <v>53.98</v>
      </c>
      <c r="Z469" s="28">
        <v>0.52</v>
      </c>
      <c r="AA469" s="15">
        <f t="shared" si="769"/>
        <v>4.6399999999999997</v>
      </c>
      <c r="AB469" s="15">
        <f t="shared" si="770"/>
        <v>7.0000000000000009</v>
      </c>
      <c r="AC469" s="15">
        <f t="shared" si="771"/>
        <v>53.98</v>
      </c>
      <c r="AD469" s="15">
        <f t="shared" si="772"/>
        <v>0.52</v>
      </c>
      <c r="AE469" s="15">
        <f t="shared" si="773"/>
        <v>6.9599999999999991</v>
      </c>
      <c r="AF469" s="15">
        <f t="shared" si="774"/>
        <v>10.500000000000002</v>
      </c>
      <c r="AG469" s="15">
        <f t="shared" si="775"/>
        <v>80.97</v>
      </c>
      <c r="AH469" s="15">
        <f t="shared" si="776"/>
        <v>0.77999999999999992</v>
      </c>
      <c r="AI469" s="15">
        <f t="shared" si="777"/>
        <v>9.2799999999999994</v>
      </c>
      <c r="AJ469" s="15">
        <f t="shared" si="778"/>
        <v>14.000000000000002</v>
      </c>
      <c r="AK469" s="15">
        <f t="shared" si="779"/>
        <v>107.96</v>
      </c>
      <c r="AL469" s="15">
        <f t="shared" si="780"/>
        <v>1.04</v>
      </c>
      <c r="AM469" s="28">
        <v>0.01</v>
      </c>
      <c r="AN469" s="28">
        <v>0.04</v>
      </c>
      <c r="AO469" s="28">
        <v>0</v>
      </c>
      <c r="AP469" s="28">
        <v>0.52</v>
      </c>
      <c r="AQ469" s="28">
        <v>1.25</v>
      </c>
      <c r="AR469" s="28">
        <v>0.02</v>
      </c>
      <c r="AS469" s="15">
        <f t="shared" si="781"/>
        <v>0.01</v>
      </c>
      <c r="AT469" s="15">
        <f t="shared" si="782"/>
        <v>0.04</v>
      </c>
      <c r="AU469" s="15">
        <f t="shared" si="783"/>
        <v>0</v>
      </c>
      <c r="AV469" s="15">
        <f t="shared" si="784"/>
        <v>0.52</v>
      </c>
      <c r="AW469" s="15">
        <f t="shared" si="785"/>
        <v>1.25</v>
      </c>
      <c r="AX469" s="15">
        <f t="shared" si="786"/>
        <v>0.02</v>
      </c>
      <c r="AY469" s="15">
        <f t="shared" si="787"/>
        <v>1.5000000000000001E-2</v>
      </c>
      <c r="AZ469" s="15">
        <f t="shared" si="788"/>
        <v>6.0000000000000005E-2</v>
      </c>
      <c r="BA469" s="15">
        <f t="shared" si="789"/>
        <v>0</v>
      </c>
      <c r="BB469" s="15">
        <f t="shared" si="790"/>
        <v>0.77999999999999992</v>
      </c>
      <c r="BC469" s="15">
        <f t="shared" si="791"/>
        <v>1.875</v>
      </c>
      <c r="BD469" s="15">
        <f t="shared" si="792"/>
        <v>3.0000000000000002E-2</v>
      </c>
      <c r="BE469" s="15">
        <f t="shared" si="793"/>
        <v>0.02</v>
      </c>
      <c r="BF469" s="15">
        <f t="shared" si="794"/>
        <v>0.08</v>
      </c>
      <c r="BG469" s="15">
        <f t="shared" si="795"/>
        <v>0</v>
      </c>
      <c r="BH469" s="15">
        <f t="shared" si="796"/>
        <v>1.04</v>
      </c>
      <c r="BI469" s="15">
        <f t="shared" si="797"/>
        <v>2.5</v>
      </c>
      <c r="BJ469" s="50">
        <f t="shared" si="798"/>
        <v>0.04</v>
      </c>
    </row>
    <row r="470" spans="1:62" s="7" customFormat="1" ht="25.5" customHeight="1" x14ac:dyDescent="0.3">
      <c r="A470" s="49" t="s">
        <v>62</v>
      </c>
      <c r="B470" s="26" t="s">
        <v>33</v>
      </c>
      <c r="C470" s="23">
        <v>50</v>
      </c>
      <c r="D470" s="23">
        <v>50</v>
      </c>
      <c r="E470" s="23">
        <v>75</v>
      </c>
      <c r="F470" s="26">
        <v>75</v>
      </c>
      <c r="G470" s="27">
        <v>276</v>
      </c>
      <c r="H470" s="14">
        <f t="shared" ref="H470:H486" si="799">G470/F470*C470</f>
        <v>184</v>
      </c>
      <c r="I470" s="14">
        <f t="shared" ref="I470:I486" si="800">G470/F470*D470</f>
        <v>184</v>
      </c>
      <c r="J470" s="14">
        <f t="shared" ref="J470:J487" si="801">G470/F470*E470</f>
        <v>276</v>
      </c>
      <c r="K470" s="27">
        <v>1.8</v>
      </c>
      <c r="L470" s="27">
        <v>11</v>
      </c>
      <c r="M470" s="27">
        <v>40</v>
      </c>
      <c r="N470" s="14">
        <f>K470/F470*C470</f>
        <v>1.2</v>
      </c>
      <c r="O470" s="14">
        <f>L470/F470*C470</f>
        <v>7.333333333333333</v>
      </c>
      <c r="P470" s="14">
        <f>M470/F470*C470</f>
        <v>26.666666666666668</v>
      </c>
      <c r="Q470" s="14">
        <f>K470/F470*D470</f>
        <v>1.2</v>
      </c>
      <c r="R470" s="14">
        <f>L470/F470*D470</f>
        <v>7.333333333333333</v>
      </c>
      <c r="S470" s="14">
        <f>M470/F470*D470</f>
        <v>26.666666666666668</v>
      </c>
      <c r="T470" s="14">
        <f>K470/F470*E470</f>
        <v>1.8</v>
      </c>
      <c r="U470" s="14">
        <f>L470/F470*E470</f>
        <v>11</v>
      </c>
      <c r="V470" s="14">
        <f>M470/F470*E470</f>
        <v>40</v>
      </c>
      <c r="W470" s="28">
        <v>17.88</v>
      </c>
      <c r="X470" s="28">
        <v>11.17</v>
      </c>
      <c r="Y470" s="28">
        <v>14.97</v>
      </c>
      <c r="Z470" s="28">
        <v>0.4</v>
      </c>
      <c r="AA470" s="15">
        <f t="shared" si="769"/>
        <v>8.94</v>
      </c>
      <c r="AB470" s="15">
        <f t="shared" si="770"/>
        <v>5.585</v>
      </c>
      <c r="AC470" s="15">
        <f t="shared" si="771"/>
        <v>7.4850000000000003</v>
      </c>
      <c r="AD470" s="15">
        <f t="shared" si="772"/>
        <v>0.2</v>
      </c>
      <c r="AE470" s="15">
        <f t="shared" si="773"/>
        <v>8.94</v>
      </c>
      <c r="AF470" s="15">
        <f t="shared" si="774"/>
        <v>5.585</v>
      </c>
      <c r="AG470" s="15">
        <f t="shared" si="775"/>
        <v>7.4850000000000003</v>
      </c>
      <c r="AH470" s="15">
        <f t="shared" si="776"/>
        <v>0.2</v>
      </c>
      <c r="AI470" s="15">
        <f t="shared" si="777"/>
        <v>13.409999999999998</v>
      </c>
      <c r="AJ470" s="15">
        <f t="shared" si="778"/>
        <v>8.3774999999999995</v>
      </c>
      <c r="AK470" s="15">
        <f t="shared" si="779"/>
        <v>11.227499999999999</v>
      </c>
      <c r="AL470" s="15">
        <f t="shared" si="780"/>
        <v>0.3</v>
      </c>
      <c r="AM470" s="28">
        <v>0.05</v>
      </c>
      <c r="AN470" s="28">
        <v>0.14000000000000001</v>
      </c>
      <c r="AO470" s="28">
        <v>0.14000000000000001</v>
      </c>
      <c r="AP470" s="28">
        <v>1.45</v>
      </c>
      <c r="AQ470" s="28">
        <v>9.0299999999999994</v>
      </c>
      <c r="AR470" s="28">
        <v>1.02</v>
      </c>
      <c r="AS470" s="15">
        <f t="shared" si="781"/>
        <v>2.5000000000000001E-2</v>
      </c>
      <c r="AT470" s="15">
        <f t="shared" si="782"/>
        <v>7.0000000000000007E-2</v>
      </c>
      <c r="AU470" s="15">
        <f t="shared" si="783"/>
        <v>7.0000000000000007E-2</v>
      </c>
      <c r="AV470" s="15">
        <f t="shared" si="784"/>
        <v>0.72499999999999998</v>
      </c>
      <c r="AW470" s="15">
        <f t="shared" si="785"/>
        <v>4.5149999999999997</v>
      </c>
      <c r="AX470" s="15">
        <f t="shared" si="786"/>
        <v>0.51</v>
      </c>
      <c r="AY470" s="15">
        <f t="shared" si="787"/>
        <v>2.5000000000000001E-2</v>
      </c>
      <c r="AZ470" s="15">
        <f t="shared" si="788"/>
        <v>7.0000000000000007E-2</v>
      </c>
      <c r="BA470" s="15">
        <f t="shared" si="789"/>
        <v>7.0000000000000007E-2</v>
      </c>
      <c r="BB470" s="15">
        <f t="shared" si="790"/>
        <v>0.72499999999999998</v>
      </c>
      <c r="BC470" s="15">
        <f t="shared" si="791"/>
        <v>4.5149999999999997</v>
      </c>
      <c r="BD470" s="15">
        <f t="shared" si="792"/>
        <v>0.51</v>
      </c>
      <c r="BE470" s="15">
        <f t="shared" si="793"/>
        <v>3.7499999999999999E-2</v>
      </c>
      <c r="BF470" s="15">
        <f t="shared" si="794"/>
        <v>0.10500000000000001</v>
      </c>
      <c r="BG470" s="15">
        <f t="shared" si="795"/>
        <v>0.10500000000000001</v>
      </c>
      <c r="BH470" s="15">
        <f t="shared" si="796"/>
        <v>1.0874999999999999</v>
      </c>
      <c r="BI470" s="15">
        <f t="shared" si="797"/>
        <v>6.7724999999999991</v>
      </c>
      <c r="BJ470" s="50">
        <f t="shared" si="798"/>
        <v>0.76500000000000001</v>
      </c>
    </row>
    <row r="471" spans="1:62" s="7" customFormat="1" ht="26.25" customHeight="1" x14ac:dyDescent="0.3">
      <c r="A471" s="49" t="s">
        <v>63</v>
      </c>
      <c r="B471" s="26" t="s">
        <v>64</v>
      </c>
      <c r="C471" s="23">
        <v>200</v>
      </c>
      <c r="D471" s="23">
        <v>200</v>
      </c>
      <c r="E471" s="23">
        <v>200</v>
      </c>
      <c r="F471" s="26">
        <v>200</v>
      </c>
      <c r="G471" s="27">
        <v>57.2</v>
      </c>
      <c r="H471" s="14">
        <f>G471/F471*C471</f>
        <v>57.2</v>
      </c>
      <c r="I471" s="14">
        <f>G471/F471*D471</f>
        <v>57.2</v>
      </c>
      <c r="J471" s="14">
        <f>G471/F471*E471</f>
        <v>57.2</v>
      </c>
      <c r="K471" s="27">
        <v>3.6</v>
      </c>
      <c r="L471" s="27">
        <v>2.7</v>
      </c>
      <c r="M471" s="27">
        <v>13.8</v>
      </c>
      <c r="N471" s="14">
        <f>K471/F471*C471</f>
        <v>3.6000000000000005</v>
      </c>
      <c r="O471" s="14">
        <f>L471/F471*C471</f>
        <v>2.7</v>
      </c>
      <c r="P471" s="14">
        <f>M471/F471*C471</f>
        <v>13.8</v>
      </c>
      <c r="Q471" s="14">
        <f>K471/F471*D471</f>
        <v>3.6000000000000005</v>
      </c>
      <c r="R471" s="14">
        <f>L471/F471*D471</f>
        <v>2.7</v>
      </c>
      <c r="S471" s="14">
        <f>M471/F471*D471</f>
        <v>13.8</v>
      </c>
      <c r="T471" s="14">
        <f>K471/F471*E471</f>
        <v>3.6000000000000005</v>
      </c>
      <c r="U471" s="14">
        <f>L471/F471*E471</f>
        <v>2.7</v>
      </c>
      <c r="V471" s="14">
        <f>M471/F471*E471</f>
        <v>13.8</v>
      </c>
      <c r="W471" s="28">
        <v>66.319999999999993</v>
      </c>
      <c r="X471" s="28">
        <v>18.170000000000002</v>
      </c>
      <c r="Y471" s="28">
        <v>52.17</v>
      </c>
      <c r="Z471" s="28">
        <v>0.53</v>
      </c>
      <c r="AA471" s="15">
        <f t="shared" si="769"/>
        <v>132.63999999999999</v>
      </c>
      <c r="AB471" s="15">
        <f t="shared" si="770"/>
        <v>36.340000000000003</v>
      </c>
      <c r="AC471" s="15">
        <f t="shared" si="771"/>
        <v>104.34</v>
      </c>
      <c r="AD471" s="15">
        <f t="shared" si="772"/>
        <v>1.06</v>
      </c>
      <c r="AE471" s="15">
        <f t="shared" si="773"/>
        <v>132.63999999999999</v>
      </c>
      <c r="AF471" s="15">
        <f t="shared" si="774"/>
        <v>36.340000000000003</v>
      </c>
      <c r="AG471" s="15">
        <f t="shared" si="775"/>
        <v>104.34</v>
      </c>
      <c r="AH471" s="15">
        <f t="shared" si="776"/>
        <v>1.06</v>
      </c>
      <c r="AI471" s="15">
        <f t="shared" si="777"/>
        <v>132.63999999999999</v>
      </c>
      <c r="AJ471" s="15">
        <f t="shared" si="778"/>
        <v>36.340000000000003</v>
      </c>
      <c r="AK471" s="15">
        <f t="shared" si="779"/>
        <v>104.34</v>
      </c>
      <c r="AL471" s="15">
        <f t="shared" si="780"/>
        <v>1.06</v>
      </c>
      <c r="AM471" s="28">
        <v>0.01</v>
      </c>
      <c r="AN471" s="28">
        <v>0.01</v>
      </c>
      <c r="AO471" s="28">
        <v>7.0000000000000007E-2</v>
      </c>
      <c r="AP471" s="28">
        <v>0.09</v>
      </c>
      <c r="AQ471" s="28">
        <v>0.3</v>
      </c>
      <c r="AR471" s="28">
        <v>0.01</v>
      </c>
      <c r="AS471" s="15">
        <f t="shared" si="781"/>
        <v>0.02</v>
      </c>
      <c r="AT471" s="15">
        <f t="shared" si="782"/>
        <v>0.02</v>
      </c>
      <c r="AU471" s="15">
        <f t="shared" si="783"/>
        <v>0.14000000000000001</v>
      </c>
      <c r="AV471" s="15">
        <f t="shared" si="784"/>
        <v>0.18</v>
      </c>
      <c r="AW471" s="15">
        <f t="shared" si="785"/>
        <v>0.6</v>
      </c>
      <c r="AX471" s="15">
        <f t="shared" si="786"/>
        <v>0.02</v>
      </c>
      <c r="AY471" s="15">
        <f t="shared" si="787"/>
        <v>0.02</v>
      </c>
      <c r="AZ471" s="15">
        <f t="shared" si="788"/>
        <v>0.02</v>
      </c>
      <c r="BA471" s="15">
        <f t="shared" si="789"/>
        <v>0.14000000000000001</v>
      </c>
      <c r="BB471" s="15">
        <f t="shared" si="790"/>
        <v>0.18</v>
      </c>
      <c r="BC471" s="15">
        <f t="shared" si="791"/>
        <v>0.6</v>
      </c>
      <c r="BD471" s="15">
        <f t="shared" si="792"/>
        <v>0.02</v>
      </c>
      <c r="BE471" s="15">
        <f t="shared" si="793"/>
        <v>0.02</v>
      </c>
      <c r="BF471" s="15">
        <f t="shared" si="794"/>
        <v>0.02</v>
      </c>
      <c r="BG471" s="15">
        <f t="shared" si="795"/>
        <v>0.14000000000000001</v>
      </c>
      <c r="BH471" s="15">
        <f t="shared" si="796"/>
        <v>0.18</v>
      </c>
      <c r="BI471" s="15">
        <f t="shared" si="797"/>
        <v>0.6</v>
      </c>
      <c r="BJ471" s="50">
        <f t="shared" si="798"/>
        <v>0.02</v>
      </c>
    </row>
    <row r="472" spans="1:62" s="9" customFormat="1" x14ac:dyDescent="0.3">
      <c r="A472" s="145" t="s">
        <v>36</v>
      </c>
      <c r="B472" s="150"/>
      <c r="C472" s="150"/>
      <c r="D472" s="150"/>
      <c r="E472" s="150"/>
      <c r="F472" s="150"/>
      <c r="G472" s="77">
        <f t="shared" ref="G472:BJ472" si="802">SUM(G467:G471)</f>
        <v>904.54000000000008</v>
      </c>
      <c r="H472" s="77">
        <f t="shared" si="802"/>
        <v>897.94</v>
      </c>
      <c r="I472" s="77">
        <f t="shared" si="802"/>
        <v>1043.71</v>
      </c>
      <c r="J472" s="77">
        <f t="shared" si="802"/>
        <v>1281.48</v>
      </c>
      <c r="K472" s="77">
        <f t="shared" si="802"/>
        <v>30.710000000000004</v>
      </c>
      <c r="L472" s="77">
        <f t="shared" si="802"/>
        <v>38.980000000000004</v>
      </c>
      <c r="M472" s="77">
        <f t="shared" si="802"/>
        <v>113.99</v>
      </c>
      <c r="N472" s="77">
        <f t="shared" si="802"/>
        <v>33.19</v>
      </c>
      <c r="O472" s="77">
        <f t="shared" si="802"/>
        <v>36.873333333333335</v>
      </c>
      <c r="P472" s="77">
        <f t="shared" si="802"/>
        <v>115.52666666666666</v>
      </c>
      <c r="Q472" s="77">
        <f t="shared" si="802"/>
        <v>41.085000000000001</v>
      </c>
      <c r="R472" s="77">
        <f t="shared" si="802"/>
        <v>45.153333333333343</v>
      </c>
      <c r="S472" s="77">
        <f t="shared" si="802"/>
        <v>125.38166666666666</v>
      </c>
      <c r="T472" s="77">
        <f t="shared" si="802"/>
        <v>49.58</v>
      </c>
      <c r="U472" s="77">
        <f t="shared" si="802"/>
        <v>57.1</v>
      </c>
      <c r="V472" s="77">
        <f t="shared" si="802"/>
        <v>148.57</v>
      </c>
      <c r="W472" s="77">
        <f t="shared" si="802"/>
        <v>97.52</v>
      </c>
      <c r="X472" s="77">
        <f t="shared" si="802"/>
        <v>84.12</v>
      </c>
      <c r="Y472" s="77">
        <f t="shared" si="802"/>
        <v>192.13</v>
      </c>
      <c r="Z472" s="77">
        <f t="shared" si="802"/>
        <v>3.04</v>
      </c>
      <c r="AA472" s="77">
        <f t="shared" si="802"/>
        <v>163.57999999999998</v>
      </c>
      <c r="AB472" s="77">
        <f t="shared" si="802"/>
        <v>144.48500000000001</v>
      </c>
      <c r="AC472" s="77">
        <f t="shared" si="802"/>
        <v>307.82500000000005</v>
      </c>
      <c r="AD472" s="77">
        <f t="shared" si="802"/>
        <v>4.9600000000000009</v>
      </c>
      <c r="AE472" s="77">
        <f t="shared" si="802"/>
        <v>170.23999999999998</v>
      </c>
      <c r="AF472" s="77">
        <f t="shared" si="802"/>
        <v>171.87500000000003</v>
      </c>
      <c r="AG472" s="77">
        <f t="shared" si="802"/>
        <v>370.32000000000005</v>
      </c>
      <c r="AH472" s="77">
        <f t="shared" si="802"/>
        <v>6.0150000000000006</v>
      </c>
      <c r="AI472" s="77">
        <f t="shared" si="802"/>
        <v>181.36999999999998</v>
      </c>
      <c r="AJ472" s="77">
        <f t="shared" si="802"/>
        <v>202.0575</v>
      </c>
      <c r="AK472" s="77">
        <f t="shared" si="802"/>
        <v>436.5575</v>
      </c>
      <c r="AL472" s="77">
        <f t="shared" si="802"/>
        <v>7.17</v>
      </c>
      <c r="AM472" s="77">
        <f t="shared" si="802"/>
        <v>0.09</v>
      </c>
      <c r="AN472" s="77">
        <f t="shared" si="802"/>
        <v>0.27</v>
      </c>
      <c r="AO472" s="77">
        <f t="shared" si="802"/>
        <v>0.25</v>
      </c>
      <c r="AP472" s="77">
        <f t="shared" si="802"/>
        <v>2.9699999999999998</v>
      </c>
      <c r="AQ472" s="77">
        <f t="shared" si="802"/>
        <v>10.58</v>
      </c>
      <c r="AR472" s="77">
        <f t="shared" si="802"/>
        <v>1.1000000000000001</v>
      </c>
      <c r="AS472" s="77">
        <f t="shared" si="802"/>
        <v>9.5000000000000015E-2</v>
      </c>
      <c r="AT472" s="77">
        <f t="shared" si="802"/>
        <v>0.29000000000000004</v>
      </c>
      <c r="AU472" s="77">
        <f t="shared" si="802"/>
        <v>0.29000000000000004</v>
      </c>
      <c r="AV472" s="77">
        <f t="shared" si="802"/>
        <v>3.2450000000000001</v>
      </c>
      <c r="AW472" s="77">
        <f t="shared" si="802"/>
        <v>6.3649999999999993</v>
      </c>
      <c r="AX472" s="77">
        <f t="shared" si="802"/>
        <v>0.65</v>
      </c>
      <c r="AY472" s="77">
        <f t="shared" si="802"/>
        <v>0.11</v>
      </c>
      <c r="AZ472" s="77">
        <f t="shared" si="802"/>
        <v>0.35000000000000003</v>
      </c>
      <c r="BA472" s="77">
        <f t="shared" si="802"/>
        <v>0.31000000000000005</v>
      </c>
      <c r="BB472" s="77">
        <f t="shared" si="802"/>
        <v>3.96</v>
      </c>
      <c r="BC472" s="77">
        <f t="shared" si="802"/>
        <v>6.9899999999999993</v>
      </c>
      <c r="BD472" s="77">
        <f t="shared" si="802"/>
        <v>0.68500000000000005</v>
      </c>
      <c r="BE472" s="77">
        <f t="shared" si="802"/>
        <v>0.13749999999999998</v>
      </c>
      <c r="BF472" s="77">
        <f t="shared" si="802"/>
        <v>0.44500000000000006</v>
      </c>
      <c r="BG472" s="77">
        <f t="shared" si="802"/>
        <v>0.36500000000000005</v>
      </c>
      <c r="BH472" s="77">
        <f t="shared" si="802"/>
        <v>5.0374999999999996</v>
      </c>
      <c r="BI472" s="77">
        <f t="shared" si="802"/>
        <v>9.8724999999999987</v>
      </c>
      <c r="BJ472" s="52">
        <f t="shared" si="802"/>
        <v>0.97500000000000009</v>
      </c>
    </row>
    <row r="473" spans="1:62" s="7" customFormat="1" ht="30" customHeight="1" x14ac:dyDescent="0.3">
      <c r="A473" s="49" t="s">
        <v>206</v>
      </c>
      <c r="B473" s="26" t="s">
        <v>207</v>
      </c>
      <c r="C473" s="23">
        <v>200</v>
      </c>
      <c r="D473" s="23">
        <v>250</v>
      </c>
      <c r="E473" s="23">
        <v>400</v>
      </c>
      <c r="F473" s="26">
        <v>100</v>
      </c>
      <c r="G473" s="27">
        <v>54</v>
      </c>
      <c r="H473" s="14">
        <f t="shared" si="799"/>
        <v>108</v>
      </c>
      <c r="I473" s="14">
        <f t="shared" si="800"/>
        <v>135</v>
      </c>
      <c r="J473" s="14">
        <f t="shared" si="801"/>
        <v>216</v>
      </c>
      <c r="K473" s="27">
        <v>4.0999999999999996</v>
      </c>
      <c r="L473" s="27">
        <v>1.8</v>
      </c>
      <c r="M473" s="27">
        <v>5.3</v>
      </c>
      <c r="N473" s="14">
        <f>K473/F473*C473</f>
        <v>8.1999999999999993</v>
      </c>
      <c r="O473" s="14">
        <f t="shared" ref="O473:O491" si="803">L473/F473*C473</f>
        <v>3.6000000000000005</v>
      </c>
      <c r="P473" s="14">
        <f t="shared" ref="P473:P491" si="804">M473/F473*C473</f>
        <v>10.6</v>
      </c>
      <c r="Q473" s="14">
        <f t="shared" ref="Q473:Q491" si="805">K473/F473*D473</f>
        <v>10.249999999999998</v>
      </c>
      <c r="R473" s="14">
        <f t="shared" ref="R473:R491" si="806">L473/F473*D473</f>
        <v>4.5000000000000009</v>
      </c>
      <c r="S473" s="14">
        <f t="shared" ref="S473:S491" si="807">M473/F473*D473</f>
        <v>13.25</v>
      </c>
      <c r="T473" s="14">
        <f t="shared" ref="T473:T491" si="808">K473/F473*E473</f>
        <v>16.399999999999999</v>
      </c>
      <c r="U473" s="14">
        <f t="shared" ref="U473:U491" si="809">L473/F473*E473</f>
        <v>7.2000000000000011</v>
      </c>
      <c r="V473" s="14">
        <f t="shared" ref="V473:V491" si="810">M473/F473*E473</f>
        <v>21.2</v>
      </c>
      <c r="W473" s="28">
        <v>19.8</v>
      </c>
      <c r="X473" s="28">
        <v>15.1</v>
      </c>
      <c r="Y473" s="28">
        <v>69.709999999999994</v>
      </c>
      <c r="Z473" s="28">
        <v>0.47</v>
      </c>
      <c r="AA473" s="15">
        <f t="shared" si="769"/>
        <v>39.6</v>
      </c>
      <c r="AB473" s="15">
        <f t="shared" si="770"/>
        <v>30.2</v>
      </c>
      <c r="AC473" s="15">
        <f t="shared" si="771"/>
        <v>139.41999999999999</v>
      </c>
      <c r="AD473" s="15">
        <f t="shared" si="772"/>
        <v>0.93999999999999984</v>
      </c>
      <c r="AE473" s="15">
        <f t="shared" si="773"/>
        <v>49.5</v>
      </c>
      <c r="AF473" s="15">
        <f t="shared" si="774"/>
        <v>37.75</v>
      </c>
      <c r="AG473" s="15">
        <f t="shared" si="775"/>
        <v>174.27499999999998</v>
      </c>
      <c r="AH473" s="15">
        <f t="shared" si="776"/>
        <v>1.1749999999999998</v>
      </c>
      <c r="AI473" s="15">
        <f t="shared" si="777"/>
        <v>79.2</v>
      </c>
      <c r="AJ473" s="15">
        <f t="shared" si="778"/>
        <v>60.4</v>
      </c>
      <c r="AK473" s="15">
        <f t="shared" si="779"/>
        <v>278.83999999999997</v>
      </c>
      <c r="AL473" s="15">
        <f t="shared" si="780"/>
        <v>1.8799999999999997</v>
      </c>
      <c r="AM473" s="28">
        <v>0.01</v>
      </c>
      <c r="AN473" s="28">
        <v>0.04</v>
      </c>
      <c r="AO473" s="28">
        <v>0.05</v>
      </c>
      <c r="AP473" s="28">
        <v>0.76</v>
      </c>
      <c r="AQ473" s="28">
        <v>4.8600000000000003</v>
      </c>
      <c r="AR473" s="28">
        <v>0.19</v>
      </c>
      <c r="AS473" s="15">
        <f t="shared" si="781"/>
        <v>0.02</v>
      </c>
      <c r="AT473" s="15">
        <f t="shared" si="782"/>
        <v>0.08</v>
      </c>
      <c r="AU473" s="15">
        <f t="shared" si="783"/>
        <v>0.1</v>
      </c>
      <c r="AV473" s="15">
        <f t="shared" si="784"/>
        <v>1.52</v>
      </c>
      <c r="AW473" s="15">
        <f t="shared" si="785"/>
        <v>9.7200000000000006</v>
      </c>
      <c r="AX473" s="15">
        <f t="shared" si="786"/>
        <v>0.38</v>
      </c>
      <c r="AY473" s="15">
        <f t="shared" si="787"/>
        <v>2.5000000000000001E-2</v>
      </c>
      <c r="AZ473" s="15">
        <f t="shared" si="788"/>
        <v>0.1</v>
      </c>
      <c r="BA473" s="15">
        <f t="shared" si="789"/>
        <v>0.125</v>
      </c>
      <c r="BB473" s="15">
        <f t="shared" si="790"/>
        <v>1.9</v>
      </c>
      <c r="BC473" s="15">
        <f t="shared" si="791"/>
        <v>12.15</v>
      </c>
      <c r="BD473" s="15">
        <f t="shared" si="792"/>
        <v>0.47499999999999998</v>
      </c>
      <c r="BE473" s="15">
        <f t="shared" si="793"/>
        <v>0.04</v>
      </c>
      <c r="BF473" s="15">
        <f t="shared" si="794"/>
        <v>0.16</v>
      </c>
      <c r="BG473" s="15">
        <f t="shared" si="795"/>
        <v>0.2</v>
      </c>
      <c r="BH473" s="15">
        <f t="shared" si="796"/>
        <v>3.04</v>
      </c>
      <c r="BI473" s="15">
        <f t="shared" si="797"/>
        <v>19.440000000000001</v>
      </c>
      <c r="BJ473" s="50">
        <f t="shared" si="798"/>
        <v>0.76</v>
      </c>
    </row>
    <row r="474" spans="1:62" s="7" customFormat="1" ht="37.5" customHeight="1" x14ac:dyDescent="0.3">
      <c r="A474" s="49" t="s">
        <v>208</v>
      </c>
      <c r="B474" s="26">
        <v>304</v>
      </c>
      <c r="C474" s="23">
        <v>100</v>
      </c>
      <c r="D474" s="23">
        <v>120</v>
      </c>
      <c r="E474" s="23">
        <v>200</v>
      </c>
      <c r="F474" s="26">
        <v>100</v>
      </c>
      <c r="G474" s="27">
        <v>288</v>
      </c>
      <c r="H474" s="14">
        <f t="shared" si="799"/>
        <v>288</v>
      </c>
      <c r="I474" s="14">
        <f t="shared" si="800"/>
        <v>345.59999999999997</v>
      </c>
      <c r="J474" s="14">
        <f t="shared" si="801"/>
        <v>576</v>
      </c>
      <c r="K474" s="27">
        <v>16.7</v>
      </c>
      <c r="L474" s="27">
        <v>17.600000000000001</v>
      </c>
      <c r="M474" s="27">
        <v>10.1</v>
      </c>
      <c r="N474" s="14">
        <f>K474/F474*C474</f>
        <v>16.7</v>
      </c>
      <c r="O474" s="14">
        <f t="shared" si="803"/>
        <v>17.600000000000001</v>
      </c>
      <c r="P474" s="14">
        <f t="shared" si="804"/>
        <v>10.1</v>
      </c>
      <c r="Q474" s="14">
        <f t="shared" si="805"/>
        <v>20.04</v>
      </c>
      <c r="R474" s="14">
        <f t="shared" si="806"/>
        <v>21.12</v>
      </c>
      <c r="S474" s="14">
        <f t="shared" si="807"/>
        <v>12.12</v>
      </c>
      <c r="T474" s="14">
        <f t="shared" si="808"/>
        <v>33.4</v>
      </c>
      <c r="U474" s="14">
        <f t="shared" si="809"/>
        <v>35.200000000000003</v>
      </c>
      <c r="V474" s="14">
        <f t="shared" si="810"/>
        <v>20.2</v>
      </c>
      <c r="W474" s="28">
        <v>12.91</v>
      </c>
      <c r="X474" s="28">
        <v>26.47</v>
      </c>
      <c r="Y474" s="28">
        <v>141.43</v>
      </c>
      <c r="Z474" s="28">
        <v>1.65</v>
      </c>
      <c r="AA474" s="15">
        <f t="shared" si="769"/>
        <v>12.91</v>
      </c>
      <c r="AB474" s="15">
        <f t="shared" si="770"/>
        <v>26.47</v>
      </c>
      <c r="AC474" s="15">
        <f t="shared" si="771"/>
        <v>141.43</v>
      </c>
      <c r="AD474" s="15">
        <f t="shared" si="772"/>
        <v>1.6500000000000001</v>
      </c>
      <c r="AE474" s="15">
        <f t="shared" si="773"/>
        <v>15.491999999999999</v>
      </c>
      <c r="AF474" s="15">
        <f t="shared" si="774"/>
        <v>31.763999999999999</v>
      </c>
      <c r="AG474" s="15">
        <f t="shared" si="775"/>
        <v>169.71600000000001</v>
      </c>
      <c r="AH474" s="15">
        <f t="shared" si="776"/>
        <v>1.98</v>
      </c>
      <c r="AI474" s="15">
        <f t="shared" si="777"/>
        <v>25.82</v>
      </c>
      <c r="AJ474" s="15">
        <f t="shared" si="778"/>
        <v>52.94</v>
      </c>
      <c r="AK474" s="15">
        <f t="shared" si="779"/>
        <v>282.86</v>
      </c>
      <c r="AL474" s="15">
        <f t="shared" si="780"/>
        <v>3.3000000000000003</v>
      </c>
      <c r="AM474" s="28">
        <v>0.05</v>
      </c>
      <c r="AN474" s="28">
        <v>0.23</v>
      </c>
      <c r="AO474" s="28">
        <v>0.14000000000000001</v>
      </c>
      <c r="AP474" s="28">
        <v>3.26</v>
      </c>
      <c r="AQ474" s="28">
        <v>0</v>
      </c>
      <c r="AR474" s="28">
        <v>0.08</v>
      </c>
      <c r="AS474" s="21">
        <f t="shared" si="781"/>
        <v>0.05</v>
      </c>
      <c r="AT474" s="15">
        <f t="shared" si="782"/>
        <v>0.22999999999999998</v>
      </c>
      <c r="AU474" s="15">
        <f t="shared" si="783"/>
        <v>0.14000000000000001</v>
      </c>
      <c r="AV474" s="15">
        <f t="shared" si="784"/>
        <v>3.26</v>
      </c>
      <c r="AW474" s="15">
        <f t="shared" si="785"/>
        <v>0</v>
      </c>
      <c r="AX474" s="15">
        <f t="shared" si="786"/>
        <v>0.08</v>
      </c>
      <c r="AY474" s="15">
        <f t="shared" si="787"/>
        <v>0.06</v>
      </c>
      <c r="AZ474" s="15">
        <f t="shared" si="788"/>
        <v>0.27600000000000002</v>
      </c>
      <c r="BA474" s="15">
        <f t="shared" si="789"/>
        <v>0.16800000000000004</v>
      </c>
      <c r="BB474" s="15">
        <f t="shared" si="790"/>
        <v>3.9119999999999995</v>
      </c>
      <c r="BC474" s="15">
        <f t="shared" si="791"/>
        <v>0</v>
      </c>
      <c r="BD474" s="15">
        <f t="shared" si="792"/>
        <v>9.6000000000000002E-2</v>
      </c>
      <c r="BE474" s="15">
        <f t="shared" si="793"/>
        <v>0.1</v>
      </c>
      <c r="BF474" s="15">
        <f t="shared" si="794"/>
        <v>0.45999999999999996</v>
      </c>
      <c r="BG474" s="15">
        <f t="shared" si="795"/>
        <v>0.28000000000000003</v>
      </c>
      <c r="BH474" s="15">
        <f t="shared" si="796"/>
        <v>6.52</v>
      </c>
      <c r="BI474" s="15">
        <f t="shared" si="797"/>
        <v>0</v>
      </c>
      <c r="BJ474" s="50">
        <f t="shared" si="798"/>
        <v>0.16</v>
      </c>
    </row>
    <row r="475" spans="1:62" s="7" customFormat="1" ht="33" customHeight="1" x14ac:dyDescent="0.3">
      <c r="A475" s="49" t="s">
        <v>209</v>
      </c>
      <c r="B475" s="26">
        <v>205</v>
      </c>
      <c r="C475" s="23">
        <v>250</v>
      </c>
      <c r="D475" s="23">
        <v>250</v>
      </c>
      <c r="E475" s="23">
        <v>300</v>
      </c>
      <c r="F475" s="26">
        <v>250</v>
      </c>
      <c r="G475" s="27">
        <v>445</v>
      </c>
      <c r="H475" s="14">
        <f t="shared" si="799"/>
        <v>445</v>
      </c>
      <c r="I475" s="14">
        <f t="shared" si="800"/>
        <v>445</v>
      </c>
      <c r="J475" s="14">
        <f t="shared" si="801"/>
        <v>534</v>
      </c>
      <c r="K475" s="27">
        <v>13</v>
      </c>
      <c r="L475" s="27">
        <v>21.5</v>
      </c>
      <c r="M475" s="27">
        <v>48.3</v>
      </c>
      <c r="N475" s="14">
        <f>K475/F475*C475</f>
        <v>13</v>
      </c>
      <c r="O475" s="14">
        <f t="shared" si="803"/>
        <v>21.5</v>
      </c>
      <c r="P475" s="14">
        <f t="shared" si="804"/>
        <v>48.3</v>
      </c>
      <c r="Q475" s="14">
        <f t="shared" si="805"/>
        <v>13</v>
      </c>
      <c r="R475" s="14">
        <f t="shared" si="806"/>
        <v>21.5</v>
      </c>
      <c r="S475" s="14">
        <f t="shared" si="807"/>
        <v>48.3</v>
      </c>
      <c r="T475" s="14">
        <f t="shared" si="808"/>
        <v>15.6</v>
      </c>
      <c r="U475" s="14">
        <f t="shared" si="809"/>
        <v>25.799999999999997</v>
      </c>
      <c r="V475" s="14">
        <f t="shared" si="810"/>
        <v>57.959999999999994</v>
      </c>
      <c r="W475" s="28">
        <v>102.51</v>
      </c>
      <c r="X475" s="28">
        <v>9.44</v>
      </c>
      <c r="Y475" s="28">
        <v>86.21</v>
      </c>
      <c r="Z475" s="28">
        <v>0.59</v>
      </c>
      <c r="AA475" s="15">
        <f t="shared" si="769"/>
        <v>256.27500000000003</v>
      </c>
      <c r="AB475" s="15">
        <f t="shared" si="770"/>
        <v>23.599999999999998</v>
      </c>
      <c r="AC475" s="15">
        <f t="shared" si="771"/>
        <v>215.52500000000001</v>
      </c>
      <c r="AD475" s="15">
        <f t="shared" si="772"/>
        <v>1.4749999999999999</v>
      </c>
      <c r="AE475" s="15">
        <f t="shared" si="773"/>
        <v>256.27500000000003</v>
      </c>
      <c r="AF475" s="15">
        <f t="shared" si="774"/>
        <v>23.599999999999998</v>
      </c>
      <c r="AG475" s="15">
        <f t="shared" si="775"/>
        <v>215.52500000000001</v>
      </c>
      <c r="AH475" s="15">
        <f t="shared" si="776"/>
        <v>1.4749999999999999</v>
      </c>
      <c r="AI475" s="15">
        <f t="shared" si="777"/>
        <v>307.53000000000003</v>
      </c>
      <c r="AJ475" s="15">
        <f t="shared" si="778"/>
        <v>28.32</v>
      </c>
      <c r="AK475" s="15">
        <f t="shared" si="779"/>
        <v>258.63</v>
      </c>
      <c r="AL475" s="15">
        <f t="shared" si="780"/>
        <v>1.77</v>
      </c>
      <c r="AM475" s="28">
        <v>0.05</v>
      </c>
      <c r="AN475" s="28">
        <v>0.03</v>
      </c>
      <c r="AO475" s="28">
        <v>0.04</v>
      </c>
      <c r="AP475" s="28">
        <v>0.35</v>
      </c>
      <c r="AQ475" s="28">
        <v>0.08</v>
      </c>
      <c r="AR475" s="28">
        <v>0.12</v>
      </c>
      <c r="AS475" s="15">
        <f t="shared" si="781"/>
        <v>0.125</v>
      </c>
      <c r="AT475" s="15">
        <f t="shared" si="782"/>
        <v>7.4999999999999997E-2</v>
      </c>
      <c r="AU475" s="15">
        <f t="shared" si="783"/>
        <v>0.1</v>
      </c>
      <c r="AV475" s="15">
        <f t="shared" si="784"/>
        <v>0.87499999999999989</v>
      </c>
      <c r="AW475" s="15">
        <f t="shared" si="785"/>
        <v>0.2</v>
      </c>
      <c r="AX475" s="15">
        <f t="shared" si="786"/>
        <v>0.3</v>
      </c>
      <c r="AY475" s="15">
        <f t="shared" si="787"/>
        <v>0.125</v>
      </c>
      <c r="AZ475" s="15">
        <f t="shared" si="788"/>
        <v>7.4999999999999997E-2</v>
      </c>
      <c r="BA475" s="15">
        <f t="shared" si="789"/>
        <v>0.1</v>
      </c>
      <c r="BB475" s="15">
        <f t="shared" si="790"/>
        <v>0.87499999999999989</v>
      </c>
      <c r="BC475" s="15">
        <f t="shared" si="791"/>
        <v>0.2</v>
      </c>
      <c r="BD475" s="15">
        <f t="shared" si="792"/>
        <v>0.3</v>
      </c>
      <c r="BE475" s="15">
        <f t="shared" si="793"/>
        <v>0.15</v>
      </c>
      <c r="BF475" s="15">
        <f t="shared" si="794"/>
        <v>0.09</v>
      </c>
      <c r="BG475" s="15">
        <f t="shared" si="795"/>
        <v>0.12000000000000001</v>
      </c>
      <c r="BH475" s="15">
        <f t="shared" si="796"/>
        <v>1.0499999999999998</v>
      </c>
      <c r="BI475" s="15">
        <f t="shared" si="797"/>
        <v>0.24000000000000002</v>
      </c>
      <c r="BJ475" s="50">
        <f t="shared" si="798"/>
        <v>0.36</v>
      </c>
    </row>
    <row r="476" spans="1:62" s="7" customFormat="1" x14ac:dyDescent="0.3">
      <c r="A476" s="49" t="s">
        <v>210</v>
      </c>
      <c r="B476" s="26">
        <v>28</v>
      </c>
      <c r="C476" s="23">
        <v>90</v>
      </c>
      <c r="D476" s="23">
        <v>150</v>
      </c>
      <c r="E476" s="23">
        <v>200</v>
      </c>
      <c r="F476" s="26">
        <v>100</v>
      </c>
      <c r="G476" s="27">
        <v>73.5</v>
      </c>
      <c r="H476" s="14">
        <f t="shared" si="799"/>
        <v>66.150000000000006</v>
      </c>
      <c r="I476" s="14">
        <f t="shared" si="800"/>
        <v>110.25</v>
      </c>
      <c r="J476" s="14">
        <f t="shared" si="801"/>
        <v>147</v>
      </c>
      <c r="K476" s="27">
        <v>1.3</v>
      </c>
      <c r="L476" s="27">
        <v>5</v>
      </c>
      <c r="M476" s="27">
        <v>6</v>
      </c>
      <c r="N476" s="14">
        <f t="shared" ref="N476:N491" si="811">K476/F476*C476</f>
        <v>1.1700000000000002</v>
      </c>
      <c r="O476" s="14">
        <f t="shared" si="803"/>
        <v>4.5</v>
      </c>
      <c r="P476" s="14">
        <f t="shared" si="804"/>
        <v>5.3999999999999995</v>
      </c>
      <c r="Q476" s="14">
        <f t="shared" si="805"/>
        <v>1.9500000000000002</v>
      </c>
      <c r="R476" s="14">
        <f t="shared" si="806"/>
        <v>7.5</v>
      </c>
      <c r="S476" s="14">
        <f t="shared" si="807"/>
        <v>9</v>
      </c>
      <c r="T476" s="14">
        <f t="shared" si="808"/>
        <v>2.6</v>
      </c>
      <c r="U476" s="14">
        <f t="shared" si="809"/>
        <v>10</v>
      </c>
      <c r="V476" s="14">
        <f t="shared" si="810"/>
        <v>12</v>
      </c>
      <c r="W476" s="28">
        <v>31.17</v>
      </c>
      <c r="X476" s="28">
        <v>18.600000000000001</v>
      </c>
      <c r="Y476" s="28">
        <v>38.93</v>
      </c>
      <c r="Z476" s="28">
        <v>1.1299999999999999</v>
      </c>
      <c r="AA476" s="15">
        <f t="shared" si="769"/>
        <v>28.053000000000004</v>
      </c>
      <c r="AB476" s="15">
        <f t="shared" si="770"/>
        <v>16.740000000000002</v>
      </c>
      <c r="AC476" s="15">
        <f t="shared" si="771"/>
        <v>35.036999999999999</v>
      </c>
      <c r="AD476" s="15">
        <f t="shared" si="772"/>
        <v>1.0169999999999999</v>
      </c>
      <c r="AE476" s="15">
        <f t="shared" si="773"/>
        <v>46.755000000000003</v>
      </c>
      <c r="AF476" s="15">
        <f t="shared" si="774"/>
        <v>27.900000000000006</v>
      </c>
      <c r="AG476" s="15">
        <f t="shared" si="775"/>
        <v>58.394999999999996</v>
      </c>
      <c r="AH476" s="15">
        <f t="shared" si="776"/>
        <v>1.6949999999999998</v>
      </c>
      <c r="AI476" s="15">
        <f t="shared" si="777"/>
        <v>62.34</v>
      </c>
      <c r="AJ476" s="15">
        <f t="shared" si="778"/>
        <v>37.200000000000003</v>
      </c>
      <c r="AK476" s="15">
        <f t="shared" si="779"/>
        <v>77.86</v>
      </c>
      <c r="AL476" s="15">
        <f t="shared" si="780"/>
        <v>2.2599999999999998</v>
      </c>
      <c r="AM476" s="28">
        <v>0</v>
      </c>
      <c r="AN476" s="28">
        <v>0.02</v>
      </c>
      <c r="AO476" s="28">
        <v>0.03</v>
      </c>
      <c r="AP476" s="28">
        <v>0.22</v>
      </c>
      <c r="AQ476" s="28">
        <v>2.58</v>
      </c>
      <c r="AR476" s="28">
        <v>1.8</v>
      </c>
      <c r="AS476" s="15">
        <f t="shared" si="781"/>
        <v>0</v>
      </c>
      <c r="AT476" s="15">
        <f t="shared" si="782"/>
        <v>1.8000000000000002E-2</v>
      </c>
      <c r="AU476" s="15">
        <f t="shared" si="783"/>
        <v>2.6999999999999996E-2</v>
      </c>
      <c r="AV476" s="15">
        <f t="shared" si="784"/>
        <v>0.19800000000000001</v>
      </c>
      <c r="AW476" s="15">
        <f t="shared" si="785"/>
        <v>2.3220000000000001</v>
      </c>
      <c r="AX476" s="15">
        <f t="shared" si="786"/>
        <v>1.62</v>
      </c>
      <c r="AY476" s="15">
        <f t="shared" si="787"/>
        <v>0</v>
      </c>
      <c r="AZ476" s="15">
        <f t="shared" si="788"/>
        <v>3.0000000000000002E-2</v>
      </c>
      <c r="BA476" s="15">
        <f t="shared" si="789"/>
        <v>4.4999999999999998E-2</v>
      </c>
      <c r="BB476" s="15">
        <f t="shared" si="790"/>
        <v>0.33</v>
      </c>
      <c r="BC476" s="15">
        <f t="shared" si="791"/>
        <v>3.87</v>
      </c>
      <c r="BD476" s="15">
        <f t="shared" si="792"/>
        <v>2.7</v>
      </c>
      <c r="BE476" s="15">
        <f t="shared" si="793"/>
        <v>0</v>
      </c>
      <c r="BF476" s="15">
        <f t="shared" si="794"/>
        <v>0.04</v>
      </c>
      <c r="BG476" s="15">
        <f t="shared" si="795"/>
        <v>0.06</v>
      </c>
      <c r="BH476" s="15">
        <f t="shared" si="796"/>
        <v>0.44</v>
      </c>
      <c r="BI476" s="15">
        <f t="shared" si="797"/>
        <v>5.16</v>
      </c>
      <c r="BJ476" s="50">
        <f t="shared" si="798"/>
        <v>3.6000000000000005</v>
      </c>
    </row>
    <row r="477" spans="1:62" s="7" customFormat="1" ht="21.75" customHeight="1" x14ac:dyDescent="0.3">
      <c r="A477" s="49" t="s">
        <v>31</v>
      </c>
      <c r="B477" s="26" t="s">
        <v>72</v>
      </c>
      <c r="C477" s="23">
        <v>50</v>
      </c>
      <c r="D477" s="23">
        <v>50</v>
      </c>
      <c r="E477" s="23">
        <v>50</v>
      </c>
      <c r="F477" s="26">
        <v>50</v>
      </c>
      <c r="G477" s="30">
        <v>127</v>
      </c>
      <c r="H477" s="14">
        <f>G477/F477*C477</f>
        <v>127</v>
      </c>
      <c r="I477" s="14">
        <f>G477/F477*D477</f>
        <v>127</v>
      </c>
      <c r="J477" s="14">
        <f>G477/F477*E477</f>
        <v>127</v>
      </c>
      <c r="K477" s="30">
        <v>3.88</v>
      </c>
      <c r="L477" s="30">
        <v>1</v>
      </c>
      <c r="M477" s="30">
        <v>26.5</v>
      </c>
      <c r="N477" s="14">
        <f>K477/F477*C477</f>
        <v>3.88</v>
      </c>
      <c r="O477" s="14">
        <f>L477/F477*C477</f>
        <v>1</v>
      </c>
      <c r="P477" s="14">
        <f>M477/F477*C477</f>
        <v>26.5</v>
      </c>
      <c r="Q477" s="14">
        <f>K477/F477*D477</f>
        <v>3.88</v>
      </c>
      <c r="R477" s="14">
        <f>L477/F477*D477</f>
        <v>1</v>
      </c>
      <c r="S477" s="14">
        <f>M477/F477*D477</f>
        <v>26.5</v>
      </c>
      <c r="T477" s="14">
        <f>K477/F477*E477</f>
        <v>3.88</v>
      </c>
      <c r="U477" s="14">
        <f>L477/F477*E477</f>
        <v>1</v>
      </c>
      <c r="V477" s="14">
        <f>M477/F477*E477</f>
        <v>26.5</v>
      </c>
      <c r="W477" s="28">
        <v>148.1</v>
      </c>
      <c r="X477" s="28">
        <v>16</v>
      </c>
      <c r="Y477" s="28">
        <v>52.77</v>
      </c>
      <c r="Z477" s="28">
        <v>2.4</v>
      </c>
      <c r="AA477" s="15">
        <f t="shared" si="769"/>
        <v>74.05</v>
      </c>
      <c r="AB477" s="15">
        <f t="shared" si="770"/>
        <v>8</v>
      </c>
      <c r="AC477" s="15">
        <f t="shared" si="771"/>
        <v>26.385000000000002</v>
      </c>
      <c r="AD477" s="15">
        <f t="shared" si="772"/>
        <v>1.2</v>
      </c>
      <c r="AE477" s="15">
        <f t="shared" si="773"/>
        <v>74.05</v>
      </c>
      <c r="AF477" s="15">
        <f t="shared" si="774"/>
        <v>8</v>
      </c>
      <c r="AG477" s="15">
        <f t="shared" si="775"/>
        <v>26.385000000000002</v>
      </c>
      <c r="AH477" s="15">
        <f t="shared" si="776"/>
        <v>1.2</v>
      </c>
      <c r="AI477" s="15">
        <f t="shared" si="777"/>
        <v>74.05</v>
      </c>
      <c r="AJ477" s="15">
        <f t="shared" si="778"/>
        <v>8</v>
      </c>
      <c r="AK477" s="15">
        <f t="shared" si="779"/>
        <v>26.385000000000002</v>
      </c>
      <c r="AL477" s="15">
        <f t="shared" si="780"/>
        <v>1.2</v>
      </c>
      <c r="AM477" s="28">
        <v>0</v>
      </c>
      <c r="AN477" s="28">
        <v>0.34</v>
      </c>
      <c r="AO477" s="28">
        <v>0.2</v>
      </c>
      <c r="AP477" s="28">
        <v>2.5</v>
      </c>
      <c r="AQ477" s="28">
        <v>0</v>
      </c>
      <c r="AR477" s="28">
        <v>1.5</v>
      </c>
      <c r="AS477" s="15">
        <f t="shared" si="781"/>
        <v>0</v>
      </c>
      <c r="AT477" s="15">
        <f t="shared" si="782"/>
        <v>0.17</v>
      </c>
      <c r="AU477" s="15">
        <f t="shared" si="783"/>
        <v>0.1</v>
      </c>
      <c r="AV477" s="15">
        <f t="shared" si="784"/>
        <v>1.25</v>
      </c>
      <c r="AW477" s="15">
        <f t="shared" si="785"/>
        <v>0</v>
      </c>
      <c r="AX477" s="15">
        <f t="shared" si="786"/>
        <v>0.75</v>
      </c>
      <c r="AY477" s="15">
        <f t="shared" si="787"/>
        <v>0</v>
      </c>
      <c r="AZ477" s="15">
        <f t="shared" si="788"/>
        <v>0.17</v>
      </c>
      <c r="BA477" s="15">
        <f t="shared" si="789"/>
        <v>0.1</v>
      </c>
      <c r="BB477" s="15">
        <f t="shared" si="790"/>
        <v>1.25</v>
      </c>
      <c r="BC477" s="15">
        <f t="shared" si="791"/>
        <v>0</v>
      </c>
      <c r="BD477" s="15">
        <f t="shared" si="792"/>
        <v>0.75</v>
      </c>
      <c r="BE477" s="15">
        <f t="shared" si="793"/>
        <v>0</v>
      </c>
      <c r="BF477" s="15">
        <f t="shared" si="794"/>
        <v>0.17</v>
      </c>
      <c r="BG477" s="15">
        <f t="shared" si="795"/>
        <v>0.1</v>
      </c>
      <c r="BH477" s="15">
        <f t="shared" si="796"/>
        <v>1.25</v>
      </c>
      <c r="BI477" s="15">
        <f t="shared" si="797"/>
        <v>0</v>
      </c>
      <c r="BJ477" s="50">
        <f t="shared" si="798"/>
        <v>0.75</v>
      </c>
    </row>
    <row r="478" spans="1:62" s="7" customFormat="1" x14ac:dyDescent="0.3">
      <c r="A478" s="49" t="s">
        <v>73</v>
      </c>
      <c r="B478" s="26" t="s">
        <v>211</v>
      </c>
      <c r="C478" s="23">
        <v>200</v>
      </c>
      <c r="D478" s="23">
        <v>200</v>
      </c>
      <c r="E478" s="23">
        <v>200</v>
      </c>
      <c r="F478" s="26">
        <v>200</v>
      </c>
      <c r="G478" s="27">
        <v>111</v>
      </c>
      <c r="H478" s="14">
        <f t="shared" si="799"/>
        <v>111.00000000000001</v>
      </c>
      <c r="I478" s="14">
        <f t="shared" si="800"/>
        <v>111.00000000000001</v>
      </c>
      <c r="J478" s="14">
        <f t="shared" si="801"/>
        <v>111.00000000000001</v>
      </c>
      <c r="K478" s="27">
        <v>0.6</v>
      </c>
      <c r="L478" s="27">
        <v>0.3</v>
      </c>
      <c r="M478" s="27">
        <v>27</v>
      </c>
      <c r="N478" s="14">
        <f t="shared" si="811"/>
        <v>0.6</v>
      </c>
      <c r="O478" s="14">
        <f t="shared" si="803"/>
        <v>0.3</v>
      </c>
      <c r="P478" s="14">
        <f t="shared" si="804"/>
        <v>27</v>
      </c>
      <c r="Q478" s="14">
        <f t="shared" si="805"/>
        <v>0.6</v>
      </c>
      <c r="R478" s="14">
        <f t="shared" si="806"/>
        <v>0.3</v>
      </c>
      <c r="S478" s="14">
        <f t="shared" si="807"/>
        <v>27</v>
      </c>
      <c r="T478" s="14">
        <f t="shared" si="808"/>
        <v>0.6</v>
      </c>
      <c r="U478" s="14">
        <f t="shared" si="809"/>
        <v>0.3</v>
      </c>
      <c r="V478" s="14">
        <f t="shared" si="810"/>
        <v>27</v>
      </c>
      <c r="W478" s="28">
        <v>10.5</v>
      </c>
      <c r="X478" s="28">
        <v>2.7</v>
      </c>
      <c r="Y478" s="28">
        <v>1.7</v>
      </c>
      <c r="Z478" s="28">
        <v>0.3</v>
      </c>
      <c r="AA478" s="15">
        <f t="shared" si="769"/>
        <v>21</v>
      </c>
      <c r="AB478" s="15">
        <f t="shared" si="770"/>
        <v>5.4</v>
      </c>
      <c r="AC478" s="15">
        <f t="shared" si="771"/>
        <v>3.4000000000000004</v>
      </c>
      <c r="AD478" s="15">
        <f t="shared" si="772"/>
        <v>0.6</v>
      </c>
      <c r="AE478" s="15">
        <f t="shared" si="773"/>
        <v>21</v>
      </c>
      <c r="AF478" s="15">
        <f t="shared" si="774"/>
        <v>5.4</v>
      </c>
      <c r="AG478" s="15">
        <f t="shared" si="775"/>
        <v>3.4000000000000004</v>
      </c>
      <c r="AH478" s="15">
        <f t="shared" si="776"/>
        <v>0.6</v>
      </c>
      <c r="AI478" s="15">
        <f t="shared" si="777"/>
        <v>21</v>
      </c>
      <c r="AJ478" s="15">
        <f t="shared" si="778"/>
        <v>5.4</v>
      </c>
      <c r="AK478" s="15">
        <f t="shared" si="779"/>
        <v>3.4000000000000004</v>
      </c>
      <c r="AL478" s="15">
        <f t="shared" si="780"/>
        <v>0.6</v>
      </c>
      <c r="AM478" s="28">
        <v>0</v>
      </c>
      <c r="AN478" s="28">
        <v>0.01</v>
      </c>
      <c r="AO478" s="28">
        <v>0.03</v>
      </c>
      <c r="AP478" s="28">
        <v>0.12</v>
      </c>
      <c r="AQ478" s="28">
        <v>100</v>
      </c>
      <c r="AR478" s="28">
        <v>0.38</v>
      </c>
      <c r="AS478" s="15">
        <f t="shared" si="781"/>
        <v>0</v>
      </c>
      <c r="AT478" s="15">
        <f t="shared" si="782"/>
        <v>0.02</v>
      </c>
      <c r="AU478" s="15">
        <f t="shared" si="783"/>
        <v>0.06</v>
      </c>
      <c r="AV478" s="15">
        <f t="shared" si="784"/>
        <v>0.24</v>
      </c>
      <c r="AW478" s="15">
        <f t="shared" si="785"/>
        <v>200</v>
      </c>
      <c r="AX478" s="15">
        <f t="shared" si="786"/>
        <v>0.76</v>
      </c>
      <c r="AY478" s="15">
        <f t="shared" si="787"/>
        <v>0</v>
      </c>
      <c r="AZ478" s="15">
        <f t="shared" si="788"/>
        <v>0.02</v>
      </c>
      <c r="BA478" s="15">
        <f t="shared" si="789"/>
        <v>0.06</v>
      </c>
      <c r="BB478" s="15">
        <f t="shared" si="790"/>
        <v>0.24</v>
      </c>
      <c r="BC478" s="15">
        <f t="shared" si="791"/>
        <v>200</v>
      </c>
      <c r="BD478" s="15">
        <f t="shared" si="792"/>
        <v>0.76</v>
      </c>
      <c r="BE478" s="15">
        <f t="shared" si="793"/>
        <v>0</v>
      </c>
      <c r="BF478" s="15">
        <f t="shared" si="794"/>
        <v>0.02</v>
      </c>
      <c r="BG478" s="15">
        <f t="shared" si="795"/>
        <v>0.06</v>
      </c>
      <c r="BH478" s="15">
        <f t="shared" si="796"/>
        <v>0.24</v>
      </c>
      <c r="BI478" s="15">
        <f t="shared" si="797"/>
        <v>200</v>
      </c>
      <c r="BJ478" s="50">
        <f t="shared" si="798"/>
        <v>0.76</v>
      </c>
    </row>
    <row r="479" spans="1:62" s="9" customFormat="1" x14ac:dyDescent="0.3">
      <c r="A479" s="145" t="s">
        <v>45</v>
      </c>
      <c r="B479" s="150"/>
      <c r="C479" s="150"/>
      <c r="D479" s="150"/>
      <c r="E479" s="150"/>
      <c r="F479" s="150"/>
      <c r="G479" s="77">
        <f>SUM(G473:G478)</f>
        <v>1098.5</v>
      </c>
      <c r="H479" s="77">
        <f t="shared" ref="H479:BJ479" si="812">SUM(H473:H478)</f>
        <v>1145.1500000000001</v>
      </c>
      <c r="I479" s="77">
        <f t="shared" si="812"/>
        <v>1273.8499999999999</v>
      </c>
      <c r="J479" s="77">
        <f t="shared" si="812"/>
        <v>1711</v>
      </c>
      <c r="K479" s="77">
        <f t="shared" si="812"/>
        <v>39.58</v>
      </c>
      <c r="L479" s="77">
        <f t="shared" si="812"/>
        <v>47.2</v>
      </c>
      <c r="M479" s="77">
        <f t="shared" si="812"/>
        <v>123.19999999999999</v>
      </c>
      <c r="N479" s="77">
        <f t="shared" si="812"/>
        <v>43.550000000000004</v>
      </c>
      <c r="O479" s="77">
        <f t="shared" si="812"/>
        <v>48.5</v>
      </c>
      <c r="P479" s="77">
        <f t="shared" si="812"/>
        <v>127.9</v>
      </c>
      <c r="Q479" s="77">
        <f t="shared" si="812"/>
        <v>49.720000000000006</v>
      </c>
      <c r="R479" s="77">
        <f t="shared" si="812"/>
        <v>55.92</v>
      </c>
      <c r="S479" s="77">
        <f t="shared" si="812"/>
        <v>136.16999999999999</v>
      </c>
      <c r="T479" s="77">
        <f t="shared" si="812"/>
        <v>72.479999999999976</v>
      </c>
      <c r="U479" s="77">
        <f t="shared" si="812"/>
        <v>79.5</v>
      </c>
      <c r="V479" s="77">
        <f t="shared" si="812"/>
        <v>164.85999999999999</v>
      </c>
      <c r="W479" s="77">
        <f t="shared" si="812"/>
        <v>324.99</v>
      </c>
      <c r="X479" s="77">
        <f t="shared" si="812"/>
        <v>88.31</v>
      </c>
      <c r="Y479" s="77">
        <f t="shared" si="812"/>
        <v>390.74999999999994</v>
      </c>
      <c r="Z479" s="77">
        <f t="shared" si="812"/>
        <v>6.54</v>
      </c>
      <c r="AA479" s="77">
        <f t="shared" si="812"/>
        <v>431.88800000000003</v>
      </c>
      <c r="AB479" s="77">
        <f t="shared" si="812"/>
        <v>110.41</v>
      </c>
      <c r="AC479" s="77">
        <f t="shared" si="812"/>
        <v>561.197</v>
      </c>
      <c r="AD479" s="77">
        <f t="shared" si="812"/>
        <v>6.8819999999999988</v>
      </c>
      <c r="AE479" s="77">
        <f t="shared" si="812"/>
        <v>463.07200000000006</v>
      </c>
      <c r="AF479" s="77">
        <f t="shared" si="812"/>
        <v>134.41400000000002</v>
      </c>
      <c r="AG479" s="77">
        <f t="shared" si="812"/>
        <v>647.69599999999991</v>
      </c>
      <c r="AH479" s="77">
        <f t="shared" si="812"/>
        <v>8.125</v>
      </c>
      <c r="AI479" s="77">
        <f t="shared" si="812"/>
        <v>569.94000000000005</v>
      </c>
      <c r="AJ479" s="77">
        <f t="shared" si="812"/>
        <v>192.26000000000002</v>
      </c>
      <c r="AK479" s="77">
        <f t="shared" si="812"/>
        <v>927.97500000000002</v>
      </c>
      <c r="AL479" s="77">
        <f t="shared" si="812"/>
        <v>11.009999999999998</v>
      </c>
      <c r="AM479" s="77">
        <f t="shared" si="812"/>
        <v>0.11000000000000001</v>
      </c>
      <c r="AN479" s="77">
        <f t="shared" si="812"/>
        <v>0.67000000000000015</v>
      </c>
      <c r="AO479" s="77">
        <f t="shared" si="812"/>
        <v>0.49</v>
      </c>
      <c r="AP479" s="77">
        <f t="shared" si="812"/>
        <v>7.2099999999999991</v>
      </c>
      <c r="AQ479" s="77">
        <f t="shared" si="812"/>
        <v>107.52</v>
      </c>
      <c r="AR479" s="77">
        <f t="shared" si="812"/>
        <v>4.07</v>
      </c>
      <c r="AS479" s="77">
        <f t="shared" si="812"/>
        <v>0.19500000000000001</v>
      </c>
      <c r="AT479" s="77">
        <f t="shared" si="812"/>
        <v>0.59300000000000008</v>
      </c>
      <c r="AU479" s="77">
        <f t="shared" si="812"/>
        <v>0.52699999999999991</v>
      </c>
      <c r="AV479" s="77">
        <f t="shared" si="812"/>
        <v>7.343</v>
      </c>
      <c r="AW479" s="77">
        <f t="shared" si="812"/>
        <v>212.24199999999999</v>
      </c>
      <c r="AX479" s="77">
        <f t="shared" si="812"/>
        <v>3.8899999999999997</v>
      </c>
      <c r="AY479" s="77">
        <f t="shared" si="812"/>
        <v>0.21</v>
      </c>
      <c r="AZ479" s="77">
        <f t="shared" si="812"/>
        <v>0.67100000000000004</v>
      </c>
      <c r="BA479" s="77">
        <f t="shared" si="812"/>
        <v>0.59800000000000009</v>
      </c>
      <c r="BB479" s="77">
        <f t="shared" si="812"/>
        <v>8.5069999999999997</v>
      </c>
      <c r="BC479" s="77">
        <f t="shared" si="812"/>
        <v>216.22</v>
      </c>
      <c r="BD479" s="77">
        <f t="shared" si="812"/>
        <v>5.0809999999999995</v>
      </c>
      <c r="BE479" s="77">
        <f t="shared" si="812"/>
        <v>0.29000000000000004</v>
      </c>
      <c r="BF479" s="77">
        <f t="shared" si="812"/>
        <v>0.94000000000000006</v>
      </c>
      <c r="BG479" s="77">
        <f t="shared" si="812"/>
        <v>0.82000000000000006</v>
      </c>
      <c r="BH479" s="77">
        <f t="shared" si="812"/>
        <v>12.54</v>
      </c>
      <c r="BI479" s="77">
        <f t="shared" si="812"/>
        <v>224.84</v>
      </c>
      <c r="BJ479" s="52">
        <f t="shared" si="812"/>
        <v>6.3900000000000006</v>
      </c>
    </row>
    <row r="480" spans="1:62" s="7" customFormat="1" ht="30" customHeight="1" x14ac:dyDescent="0.3">
      <c r="A480" s="49" t="s">
        <v>98</v>
      </c>
      <c r="B480" s="26" t="s">
        <v>99</v>
      </c>
      <c r="C480" s="23">
        <v>200</v>
      </c>
      <c r="D480" s="23">
        <v>200</v>
      </c>
      <c r="E480" s="23">
        <v>200</v>
      </c>
      <c r="F480" s="26">
        <v>200</v>
      </c>
      <c r="G480" s="27">
        <v>46</v>
      </c>
      <c r="H480" s="14">
        <f>G480/F480*C480</f>
        <v>46</v>
      </c>
      <c r="I480" s="14">
        <f>G480/F480*D480</f>
        <v>46</v>
      </c>
      <c r="J480" s="14">
        <f>G480/F480*E480</f>
        <v>46</v>
      </c>
      <c r="K480" s="27">
        <v>0.5</v>
      </c>
      <c r="L480" s="27">
        <v>0.1</v>
      </c>
      <c r="M480" s="27">
        <v>10.1</v>
      </c>
      <c r="N480" s="14">
        <f>K480/F480*C480</f>
        <v>0.5</v>
      </c>
      <c r="O480" s="14">
        <f>L480/F480*C480</f>
        <v>0.1</v>
      </c>
      <c r="P480" s="14">
        <f>M480/F480*C480</f>
        <v>10.1</v>
      </c>
      <c r="Q480" s="14">
        <f>K480/F480*D480</f>
        <v>0.5</v>
      </c>
      <c r="R480" s="14">
        <f>L480/F480*D480</f>
        <v>0.1</v>
      </c>
      <c r="S480" s="14">
        <f>M480/F480*D480</f>
        <v>10.1</v>
      </c>
      <c r="T480" s="14">
        <f>K480/F480*E480</f>
        <v>0.5</v>
      </c>
      <c r="U480" s="14">
        <f>L480/F480*E480</f>
        <v>0.1</v>
      </c>
      <c r="V480" s="14">
        <f>M480/F480*E480</f>
        <v>10.1</v>
      </c>
      <c r="W480" s="28">
        <v>14</v>
      </c>
      <c r="X480" s="28">
        <v>8</v>
      </c>
      <c r="Y480" s="28">
        <v>0</v>
      </c>
      <c r="Z480" s="28">
        <v>2.8</v>
      </c>
      <c r="AA480" s="15">
        <f t="shared" si="769"/>
        <v>28.000000000000004</v>
      </c>
      <c r="AB480" s="15">
        <f t="shared" si="770"/>
        <v>16</v>
      </c>
      <c r="AC480" s="15">
        <f t="shared" si="771"/>
        <v>0</v>
      </c>
      <c r="AD480" s="15">
        <f t="shared" si="772"/>
        <v>5.6</v>
      </c>
      <c r="AE480" s="15">
        <f t="shared" si="773"/>
        <v>28.000000000000004</v>
      </c>
      <c r="AF480" s="15">
        <f t="shared" si="774"/>
        <v>16</v>
      </c>
      <c r="AG480" s="15">
        <f t="shared" si="775"/>
        <v>0</v>
      </c>
      <c r="AH480" s="15">
        <f t="shared" si="776"/>
        <v>5.6</v>
      </c>
      <c r="AI480" s="15">
        <f t="shared" si="777"/>
        <v>28.000000000000004</v>
      </c>
      <c r="AJ480" s="15">
        <f t="shared" si="778"/>
        <v>16</v>
      </c>
      <c r="AK480" s="15">
        <f t="shared" si="779"/>
        <v>0</v>
      </c>
      <c r="AL480" s="15">
        <f t="shared" si="780"/>
        <v>5.6</v>
      </c>
      <c r="AM480" s="28">
        <v>0</v>
      </c>
      <c r="AN480" s="28">
        <v>0</v>
      </c>
      <c r="AO480" s="28">
        <v>0</v>
      </c>
      <c r="AP480" s="28">
        <v>0</v>
      </c>
      <c r="AQ480" s="28">
        <v>3</v>
      </c>
      <c r="AR480" s="28">
        <v>3</v>
      </c>
      <c r="AS480" s="15">
        <f t="shared" si="781"/>
        <v>0</v>
      </c>
      <c r="AT480" s="15">
        <f t="shared" si="782"/>
        <v>0</v>
      </c>
      <c r="AU480" s="15">
        <f t="shared" si="783"/>
        <v>0</v>
      </c>
      <c r="AV480" s="15">
        <f t="shared" si="784"/>
        <v>0</v>
      </c>
      <c r="AW480" s="15">
        <f t="shared" si="785"/>
        <v>6</v>
      </c>
      <c r="AX480" s="15">
        <f t="shared" si="786"/>
        <v>6</v>
      </c>
      <c r="AY480" s="15">
        <f t="shared" si="787"/>
        <v>0</v>
      </c>
      <c r="AZ480" s="15">
        <f t="shared" si="788"/>
        <v>0</v>
      </c>
      <c r="BA480" s="15">
        <f t="shared" si="789"/>
        <v>0</v>
      </c>
      <c r="BB480" s="15">
        <f t="shared" si="790"/>
        <v>0</v>
      </c>
      <c r="BC480" s="15">
        <f t="shared" si="791"/>
        <v>6</v>
      </c>
      <c r="BD480" s="15">
        <f t="shared" si="792"/>
        <v>6</v>
      </c>
      <c r="BE480" s="15">
        <f t="shared" si="793"/>
        <v>0</v>
      </c>
      <c r="BF480" s="15">
        <f t="shared" si="794"/>
        <v>0</v>
      </c>
      <c r="BG480" s="15">
        <f t="shared" si="795"/>
        <v>0</v>
      </c>
      <c r="BH480" s="15">
        <f t="shared" si="796"/>
        <v>0</v>
      </c>
      <c r="BI480" s="15">
        <f t="shared" si="797"/>
        <v>6</v>
      </c>
      <c r="BJ480" s="50">
        <f t="shared" si="798"/>
        <v>6</v>
      </c>
    </row>
    <row r="481" spans="1:62" s="7" customFormat="1" ht="28.5" customHeight="1" x14ac:dyDescent="0.3">
      <c r="A481" s="49" t="s">
        <v>124</v>
      </c>
      <c r="B481" s="26" t="s">
        <v>125</v>
      </c>
      <c r="C481" s="23">
        <v>100</v>
      </c>
      <c r="D481" s="23">
        <v>100</v>
      </c>
      <c r="E481" s="23">
        <v>100</v>
      </c>
      <c r="F481" s="26">
        <v>100</v>
      </c>
      <c r="G481" s="27">
        <v>550</v>
      </c>
      <c r="H481" s="14">
        <f>G481/F481*C481</f>
        <v>550</v>
      </c>
      <c r="I481" s="14">
        <f>G481/F481*D481</f>
        <v>550</v>
      </c>
      <c r="J481" s="14">
        <f>G481/F481*E481</f>
        <v>550</v>
      </c>
      <c r="K481" s="27">
        <v>9.8000000000000007</v>
      </c>
      <c r="L481" s="27">
        <v>34.700000000000003</v>
      </c>
      <c r="M481" s="27">
        <v>50.4</v>
      </c>
      <c r="N481" s="14">
        <f>K481/F481*C481</f>
        <v>9.8000000000000007</v>
      </c>
      <c r="O481" s="14">
        <f>L481/F481*C481</f>
        <v>34.700000000000003</v>
      </c>
      <c r="P481" s="14">
        <f>M481/F481*C481</f>
        <v>50.4</v>
      </c>
      <c r="Q481" s="14">
        <f>K481/F481*D481</f>
        <v>9.8000000000000007</v>
      </c>
      <c r="R481" s="14">
        <f>L481/F481*D481</f>
        <v>34.700000000000003</v>
      </c>
      <c r="S481" s="14">
        <f>M481/F481*D481</f>
        <v>50.4</v>
      </c>
      <c r="T481" s="14">
        <f>K481/F481*E481</f>
        <v>9.8000000000000007</v>
      </c>
      <c r="U481" s="14">
        <f>L481/F481*E481</f>
        <v>34.700000000000003</v>
      </c>
      <c r="V481" s="14">
        <f>M481/F481*E481</f>
        <v>50.4</v>
      </c>
      <c r="W481" s="28">
        <v>352</v>
      </c>
      <c r="X481" s="28">
        <v>68</v>
      </c>
      <c r="Y481" s="28">
        <v>309</v>
      </c>
      <c r="Z481" s="28">
        <v>1.5</v>
      </c>
      <c r="AA481" s="15">
        <f t="shared" si="769"/>
        <v>352</v>
      </c>
      <c r="AB481" s="15">
        <f t="shared" si="770"/>
        <v>68</v>
      </c>
      <c r="AC481" s="15">
        <f t="shared" si="771"/>
        <v>309</v>
      </c>
      <c r="AD481" s="15">
        <f t="shared" si="772"/>
        <v>1.5</v>
      </c>
      <c r="AE481" s="15">
        <f t="shared" si="773"/>
        <v>352</v>
      </c>
      <c r="AF481" s="15">
        <f t="shared" si="774"/>
        <v>68</v>
      </c>
      <c r="AG481" s="15">
        <f t="shared" si="775"/>
        <v>309</v>
      </c>
      <c r="AH481" s="15">
        <f t="shared" si="776"/>
        <v>1.5</v>
      </c>
      <c r="AI481" s="15">
        <f t="shared" si="777"/>
        <v>352</v>
      </c>
      <c r="AJ481" s="15">
        <f t="shared" si="778"/>
        <v>68</v>
      </c>
      <c r="AK481" s="15">
        <f t="shared" si="779"/>
        <v>309</v>
      </c>
      <c r="AL481" s="15">
        <f t="shared" si="780"/>
        <v>1.5</v>
      </c>
      <c r="AM481" s="28">
        <v>0</v>
      </c>
      <c r="AN481" s="28">
        <v>0.08</v>
      </c>
      <c r="AO481" s="28">
        <v>0.45</v>
      </c>
      <c r="AP481" s="28">
        <v>0</v>
      </c>
      <c r="AQ481" s="28">
        <v>0</v>
      </c>
      <c r="AR481" s="28">
        <v>0</v>
      </c>
      <c r="AS481" s="21">
        <f t="shared" si="781"/>
        <v>0</v>
      </c>
      <c r="AT481" s="15">
        <f t="shared" si="782"/>
        <v>0.08</v>
      </c>
      <c r="AU481" s="15">
        <f t="shared" si="783"/>
        <v>0.45000000000000007</v>
      </c>
      <c r="AV481" s="15">
        <f t="shared" si="784"/>
        <v>0</v>
      </c>
      <c r="AW481" s="15">
        <f t="shared" si="785"/>
        <v>0</v>
      </c>
      <c r="AX481" s="15">
        <f t="shared" si="786"/>
        <v>0</v>
      </c>
      <c r="AY481" s="15">
        <f t="shared" si="787"/>
        <v>0</v>
      </c>
      <c r="AZ481" s="15">
        <f t="shared" si="788"/>
        <v>0.08</v>
      </c>
      <c r="BA481" s="15">
        <f t="shared" si="789"/>
        <v>0.45000000000000007</v>
      </c>
      <c r="BB481" s="15">
        <f t="shared" si="790"/>
        <v>0</v>
      </c>
      <c r="BC481" s="15">
        <f t="shared" si="791"/>
        <v>0</v>
      </c>
      <c r="BD481" s="15">
        <f t="shared" si="792"/>
        <v>0</v>
      </c>
      <c r="BE481" s="15">
        <f t="shared" si="793"/>
        <v>0</v>
      </c>
      <c r="BF481" s="15">
        <f t="shared" si="794"/>
        <v>0.08</v>
      </c>
      <c r="BG481" s="15">
        <f t="shared" si="795"/>
        <v>0.45000000000000007</v>
      </c>
      <c r="BH481" s="15">
        <f t="shared" si="796"/>
        <v>0</v>
      </c>
      <c r="BI481" s="15">
        <f t="shared" si="797"/>
        <v>0</v>
      </c>
      <c r="BJ481" s="50">
        <f t="shared" si="798"/>
        <v>0</v>
      </c>
    </row>
    <row r="482" spans="1:62" s="7" customFormat="1" ht="34.5" customHeight="1" x14ac:dyDescent="0.3">
      <c r="A482" s="49" t="s">
        <v>75</v>
      </c>
      <c r="B482" s="26">
        <v>458</v>
      </c>
      <c r="C482" s="23">
        <v>1</v>
      </c>
      <c r="D482" s="23">
        <v>2</v>
      </c>
      <c r="E482" s="23">
        <v>2</v>
      </c>
      <c r="F482" s="26">
        <v>1</v>
      </c>
      <c r="G482" s="27">
        <v>38</v>
      </c>
      <c r="H482" s="14">
        <f>G482/F482*C482</f>
        <v>38</v>
      </c>
      <c r="I482" s="14">
        <f>G482/F482*D482</f>
        <v>76</v>
      </c>
      <c r="J482" s="14">
        <f>G482/F482*E482</f>
        <v>76</v>
      </c>
      <c r="K482" s="27">
        <v>0.9</v>
      </c>
      <c r="L482" s="27">
        <v>0.2</v>
      </c>
      <c r="M482" s="27">
        <v>8.1</v>
      </c>
      <c r="N482" s="14">
        <f>K482/F482*C482</f>
        <v>0.9</v>
      </c>
      <c r="O482" s="14">
        <f>L482/F482*C482</f>
        <v>0.2</v>
      </c>
      <c r="P482" s="14">
        <f>M482/F482*C482</f>
        <v>8.1</v>
      </c>
      <c r="Q482" s="14">
        <f>K482/F482*D482</f>
        <v>1.8</v>
      </c>
      <c r="R482" s="14">
        <f>L482/F482*D482</f>
        <v>0.4</v>
      </c>
      <c r="S482" s="14">
        <f>M482/F482*D482</f>
        <v>16.2</v>
      </c>
      <c r="T482" s="14">
        <f>K482/F482*E482</f>
        <v>1.8</v>
      </c>
      <c r="U482" s="14">
        <f>L482/F482*E482</f>
        <v>0.4</v>
      </c>
      <c r="V482" s="14">
        <f>M482/F482*E482</f>
        <v>16.2</v>
      </c>
      <c r="W482" s="28">
        <v>34</v>
      </c>
      <c r="X482" s="28">
        <v>13</v>
      </c>
      <c r="Y482" s="28">
        <v>23</v>
      </c>
      <c r="Z482" s="28">
        <v>0</v>
      </c>
      <c r="AA482" s="15">
        <f t="shared" si="769"/>
        <v>0.34</v>
      </c>
      <c r="AB482" s="15">
        <f t="shared" si="770"/>
        <v>0.13</v>
      </c>
      <c r="AC482" s="15">
        <f t="shared" si="771"/>
        <v>0.23</v>
      </c>
      <c r="AD482" s="15">
        <f t="shared" si="772"/>
        <v>0</v>
      </c>
      <c r="AE482" s="15">
        <f t="shared" si="773"/>
        <v>0.68</v>
      </c>
      <c r="AF482" s="15">
        <f t="shared" si="774"/>
        <v>0.26</v>
      </c>
      <c r="AG482" s="15">
        <f t="shared" si="775"/>
        <v>0.46</v>
      </c>
      <c r="AH482" s="15">
        <f t="shared" si="776"/>
        <v>0</v>
      </c>
      <c r="AI482" s="15">
        <f t="shared" si="777"/>
        <v>0.68</v>
      </c>
      <c r="AJ482" s="15">
        <f t="shared" si="778"/>
        <v>0.26</v>
      </c>
      <c r="AK482" s="15">
        <f t="shared" si="779"/>
        <v>0.46</v>
      </c>
      <c r="AL482" s="15">
        <f t="shared" si="780"/>
        <v>0</v>
      </c>
      <c r="AM482" s="28">
        <v>0</v>
      </c>
      <c r="AN482" s="28">
        <v>0.04</v>
      </c>
      <c r="AO482" s="28">
        <v>0.03</v>
      </c>
      <c r="AP482" s="28">
        <v>0.2</v>
      </c>
      <c r="AQ482" s="28">
        <v>60</v>
      </c>
      <c r="AR482" s="28">
        <v>0.2</v>
      </c>
      <c r="AS482" s="15">
        <f t="shared" si="781"/>
        <v>0</v>
      </c>
      <c r="AT482" s="15">
        <f t="shared" si="782"/>
        <v>4.0000000000000002E-4</v>
      </c>
      <c r="AU482" s="15">
        <f t="shared" si="783"/>
        <v>2.9999999999999997E-4</v>
      </c>
      <c r="AV482" s="15">
        <f t="shared" si="784"/>
        <v>2E-3</v>
      </c>
      <c r="AW482" s="15">
        <f t="shared" si="785"/>
        <v>0.6</v>
      </c>
      <c r="AX482" s="15">
        <f t="shared" si="786"/>
        <v>2E-3</v>
      </c>
      <c r="AY482" s="15">
        <f t="shared" si="787"/>
        <v>0</v>
      </c>
      <c r="AZ482" s="15">
        <f t="shared" si="788"/>
        <v>8.0000000000000004E-4</v>
      </c>
      <c r="BA482" s="15">
        <f t="shared" si="789"/>
        <v>5.9999999999999995E-4</v>
      </c>
      <c r="BB482" s="15">
        <f t="shared" si="790"/>
        <v>4.0000000000000001E-3</v>
      </c>
      <c r="BC482" s="15">
        <f t="shared" si="791"/>
        <v>1.2</v>
      </c>
      <c r="BD482" s="15">
        <f t="shared" si="792"/>
        <v>4.0000000000000001E-3</v>
      </c>
      <c r="BE482" s="15">
        <f t="shared" si="793"/>
        <v>0</v>
      </c>
      <c r="BF482" s="15">
        <f t="shared" si="794"/>
        <v>8.0000000000000004E-4</v>
      </c>
      <c r="BG482" s="15">
        <f t="shared" si="795"/>
        <v>5.9999999999999995E-4</v>
      </c>
      <c r="BH482" s="15">
        <f t="shared" si="796"/>
        <v>4.0000000000000001E-3</v>
      </c>
      <c r="BI482" s="15">
        <f t="shared" si="797"/>
        <v>1.2</v>
      </c>
      <c r="BJ482" s="50">
        <f t="shared" si="798"/>
        <v>4.0000000000000001E-3</v>
      </c>
    </row>
    <row r="483" spans="1:62" s="9" customFormat="1" x14ac:dyDescent="0.3">
      <c r="A483" s="145" t="s">
        <v>76</v>
      </c>
      <c r="B483" s="150"/>
      <c r="C483" s="150"/>
      <c r="D483" s="150"/>
      <c r="E483" s="150"/>
      <c r="F483" s="150"/>
      <c r="G483" s="77">
        <f>SUM(G480:G482)</f>
        <v>634</v>
      </c>
      <c r="H483" s="77">
        <f t="shared" ref="H483:BJ483" si="813">SUM(H480:H482)</f>
        <v>634</v>
      </c>
      <c r="I483" s="77">
        <f t="shared" si="813"/>
        <v>672</v>
      </c>
      <c r="J483" s="77">
        <f t="shared" si="813"/>
        <v>672</v>
      </c>
      <c r="K483" s="77">
        <f t="shared" si="813"/>
        <v>11.200000000000001</v>
      </c>
      <c r="L483" s="77">
        <f t="shared" si="813"/>
        <v>35.000000000000007</v>
      </c>
      <c r="M483" s="77">
        <f t="shared" si="813"/>
        <v>68.599999999999994</v>
      </c>
      <c r="N483" s="77">
        <f t="shared" si="813"/>
        <v>11.200000000000001</v>
      </c>
      <c r="O483" s="77">
        <f t="shared" si="813"/>
        <v>35.000000000000007</v>
      </c>
      <c r="P483" s="77">
        <f t="shared" si="813"/>
        <v>68.599999999999994</v>
      </c>
      <c r="Q483" s="77">
        <f t="shared" si="813"/>
        <v>12.100000000000001</v>
      </c>
      <c r="R483" s="77">
        <f t="shared" si="813"/>
        <v>35.200000000000003</v>
      </c>
      <c r="S483" s="77">
        <f t="shared" si="813"/>
        <v>76.7</v>
      </c>
      <c r="T483" s="77">
        <f t="shared" si="813"/>
        <v>12.100000000000001</v>
      </c>
      <c r="U483" s="77">
        <f t="shared" si="813"/>
        <v>35.200000000000003</v>
      </c>
      <c r="V483" s="77">
        <f t="shared" si="813"/>
        <v>76.7</v>
      </c>
      <c r="W483" s="77">
        <f t="shared" si="813"/>
        <v>400</v>
      </c>
      <c r="X483" s="77">
        <f t="shared" si="813"/>
        <v>89</v>
      </c>
      <c r="Y483" s="77">
        <f t="shared" si="813"/>
        <v>332</v>
      </c>
      <c r="Z483" s="77">
        <f t="shared" si="813"/>
        <v>4.3</v>
      </c>
      <c r="AA483" s="77">
        <f t="shared" si="813"/>
        <v>380.34</v>
      </c>
      <c r="AB483" s="77">
        <f t="shared" si="813"/>
        <v>84.13</v>
      </c>
      <c r="AC483" s="77">
        <f t="shared" si="813"/>
        <v>309.23</v>
      </c>
      <c r="AD483" s="77">
        <f t="shared" si="813"/>
        <v>7.1</v>
      </c>
      <c r="AE483" s="77">
        <f t="shared" si="813"/>
        <v>380.68</v>
      </c>
      <c r="AF483" s="77">
        <f t="shared" si="813"/>
        <v>84.26</v>
      </c>
      <c r="AG483" s="77">
        <f t="shared" si="813"/>
        <v>309.45999999999998</v>
      </c>
      <c r="AH483" s="77">
        <f t="shared" si="813"/>
        <v>7.1</v>
      </c>
      <c r="AI483" s="77">
        <f t="shared" si="813"/>
        <v>380.68</v>
      </c>
      <c r="AJ483" s="77">
        <f t="shared" si="813"/>
        <v>84.26</v>
      </c>
      <c r="AK483" s="77">
        <f t="shared" si="813"/>
        <v>309.45999999999998</v>
      </c>
      <c r="AL483" s="77">
        <f t="shared" si="813"/>
        <v>7.1</v>
      </c>
      <c r="AM483" s="77">
        <f t="shared" si="813"/>
        <v>0</v>
      </c>
      <c r="AN483" s="77">
        <f t="shared" si="813"/>
        <v>0.12</v>
      </c>
      <c r="AO483" s="77">
        <f t="shared" si="813"/>
        <v>0.48</v>
      </c>
      <c r="AP483" s="77">
        <f t="shared" si="813"/>
        <v>0.2</v>
      </c>
      <c r="AQ483" s="77">
        <f t="shared" si="813"/>
        <v>63</v>
      </c>
      <c r="AR483" s="77">
        <f t="shared" si="813"/>
        <v>3.2</v>
      </c>
      <c r="AS483" s="77">
        <f t="shared" si="813"/>
        <v>0</v>
      </c>
      <c r="AT483" s="77">
        <f t="shared" si="813"/>
        <v>8.0399999999999999E-2</v>
      </c>
      <c r="AU483" s="77">
        <f t="shared" si="813"/>
        <v>0.45030000000000009</v>
      </c>
      <c r="AV483" s="77">
        <f t="shared" si="813"/>
        <v>2E-3</v>
      </c>
      <c r="AW483" s="77">
        <f t="shared" si="813"/>
        <v>6.6</v>
      </c>
      <c r="AX483" s="77">
        <f t="shared" si="813"/>
        <v>6.0019999999999998</v>
      </c>
      <c r="AY483" s="77">
        <f t="shared" si="813"/>
        <v>0</v>
      </c>
      <c r="AZ483" s="77">
        <f t="shared" si="813"/>
        <v>8.0799999999999997E-2</v>
      </c>
      <c r="BA483" s="77">
        <f t="shared" si="813"/>
        <v>0.45060000000000006</v>
      </c>
      <c r="BB483" s="77">
        <f t="shared" si="813"/>
        <v>4.0000000000000001E-3</v>
      </c>
      <c r="BC483" s="77">
        <f t="shared" si="813"/>
        <v>7.2</v>
      </c>
      <c r="BD483" s="77">
        <f t="shared" si="813"/>
        <v>6.0039999999999996</v>
      </c>
      <c r="BE483" s="77">
        <f t="shared" si="813"/>
        <v>0</v>
      </c>
      <c r="BF483" s="77">
        <f t="shared" si="813"/>
        <v>8.0799999999999997E-2</v>
      </c>
      <c r="BG483" s="77">
        <f t="shared" si="813"/>
        <v>0.45060000000000006</v>
      </c>
      <c r="BH483" s="77">
        <f t="shared" si="813"/>
        <v>4.0000000000000001E-3</v>
      </c>
      <c r="BI483" s="77">
        <f t="shared" si="813"/>
        <v>7.2</v>
      </c>
      <c r="BJ483" s="52">
        <f t="shared" si="813"/>
        <v>6.0039999999999996</v>
      </c>
    </row>
    <row r="484" spans="1:62" s="7" customFormat="1" ht="35.25" customHeight="1" x14ac:dyDescent="0.3">
      <c r="A484" s="49" t="s">
        <v>158</v>
      </c>
      <c r="B484" s="26">
        <v>89</v>
      </c>
      <c r="C484" s="23">
        <v>100</v>
      </c>
      <c r="D484" s="23">
        <v>120</v>
      </c>
      <c r="E484" s="23">
        <v>200</v>
      </c>
      <c r="F484" s="26">
        <v>100</v>
      </c>
      <c r="G484" s="27">
        <v>421</v>
      </c>
      <c r="H484" s="14">
        <f t="shared" si="799"/>
        <v>421</v>
      </c>
      <c r="I484" s="14">
        <f t="shared" si="800"/>
        <v>505.2</v>
      </c>
      <c r="J484" s="14">
        <f t="shared" si="801"/>
        <v>842</v>
      </c>
      <c r="K484" s="27">
        <v>30.3</v>
      </c>
      <c r="L484" s="27">
        <v>32.9</v>
      </c>
      <c r="M484" s="27">
        <v>6</v>
      </c>
      <c r="N484" s="14">
        <f t="shared" si="811"/>
        <v>30.3</v>
      </c>
      <c r="O484" s="14">
        <f t="shared" si="803"/>
        <v>32.9</v>
      </c>
      <c r="P484" s="14">
        <f t="shared" si="804"/>
        <v>6</v>
      </c>
      <c r="Q484" s="14">
        <f t="shared" si="805"/>
        <v>36.36</v>
      </c>
      <c r="R484" s="14">
        <f t="shared" si="806"/>
        <v>39.479999999999997</v>
      </c>
      <c r="S484" s="14">
        <f t="shared" si="807"/>
        <v>7.1999999999999993</v>
      </c>
      <c r="T484" s="14">
        <f t="shared" si="808"/>
        <v>60.6</v>
      </c>
      <c r="U484" s="14">
        <f t="shared" si="809"/>
        <v>65.8</v>
      </c>
      <c r="V484" s="14">
        <f t="shared" si="810"/>
        <v>12</v>
      </c>
      <c r="W484" s="28">
        <v>25.85</v>
      </c>
      <c r="X484" s="28">
        <v>33.92</v>
      </c>
      <c r="Y484" s="28">
        <v>169.5</v>
      </c>
      <c r="Z484" s="28">
        <v>4.08</v>
      </c>
      <c r="AA484" s="15">
        <f t="shared" si="769"/>
        <v>25.85</v>
      </c>
      <c r="AB484" s="15">
        <f t="shared" si="770"/>
        <v>33.92</v>
      </c>
      <c r="AC484" s="15">
        <f t="shared" si="771"/>
        <v>169.5</v>
      </c>
      <c r="AD484" s="15">
        <f t="shared" si="772"/>
        <v>4.08</v>
      </c>
      <c r="AE484" s="15">
        <f t="shared" si="773"/>
        <v>31.02</v>
      </c>
      <c r="AF484" s="15">
        <f t="shared" si="774"/>
        <v>40.704000000000001</v>
      </c>
      <c r="AG484" s="15">
        <f t="shared" si="775"/>
        <v>203.4</v>
      </c>
      <c r="AH484" s="15">
        <f t="shared" si="776"/>
        <v>4.8960000000000008</v>
      </c>
      <c r="AI484" s="15">
        <f t="shared" si="777"/>
        <v>51.7</v>
      </c>
      <c r="AJ484" s="15">
        <f t="shared" si="778"/>
        <v>67.84</v>
      </c>
      <c r="AK484" s="15">
        <f t="shared" si="779"/>
        <v>339</v>
      </c>
      <c r="AL484" s="15">
        <f t="shared" si="780"/>
        <v>8.16</v>
      </c>
      <c r="AM484" s="28">
        <v>0.03</v>
      </c>
      <c r="AN484" s="28">
        <v>0.08</v>
      </c>
      <c r="AO484" s="28">
        <v>0.16</v>
      </c>
      <c r="AP484" s="28">
        <v>4.49</v>
      </c>
      <c r="AQ484" s="28">
        <v>1.07</v>
      </c>
      <c r="AR484" s="28">
        <v>0.18</v>
      </c>
      <c r="AS484" s="15">
        <f t="shared" si="781"/>
        <v>0.03</v>
      </c>
      <c r="AT484" s="15">
        <f t="shared" si="782"/>
        <v>0.08</v>
      </c>
      <c r="AU484" s="15">
        <f t="shared" si="783"/>
        <v>0.16</v>
      </c>
      <c r="AV484" s="15">
        <f t="shared" si="784"/>
        <v>4.49</v>
      </c>
      <c r="AW484" s="15">
        <f t="shared" si="785"/>
        <v>1.07</v>
      </c>
      <c r="AX484" s="15">
        <f t="shared" si="786"/>
        <v>0.18</v>
      </c>
      <c r="AY484" s="15">
        <f t="shared" si="787"/>
        <v>3.5999999999999997E-2</v>
      </c>
      <c r="AZ484" s="15">
        <f t="shared" si="788"/>
        <v>9.6000000000000002E-2</v>
      </c>
      <c r="BA484" s="15">
        <f t="shared" si="789"/>
        <v>0.192</v>
      </c>
      <c r="BB484" s="15">
        <f t="shared" si="790"/>
        <v>5.3879999999999999</v>
      </c>
      <c r="BC484" s="15">
        <f t="shared" si="791"/>
        <v>1.2840000000000003</v>
      </c>
      <c r="BD484" s="15">
        <f t="shared" si="792"/>
        <v>0.216</v>
      </c>
      <c r="BE484" s="15">
        <f t="shared" si="793"/>
        <v>0.06</v>
      </c>
      <c r="BF484" s="15">
        <f t="shared" si="794"/>
        <v>0.16</v>
      </c>
      <c r="BG484" s="15">
        <f t="shared" si="795"/>
        <v>0.32</v>
      </c>
      <c r="BH484" s="15">
        <f t="shared" si="796"/>
        <v>8.98</v>
      </c>
      <c r="BI484" s="15">
        <f t="shared" si="797"/>
        <v>2.14</v>
      </c>
      <c r="BJ484" s="50">
        <f t="shared" si="798"/>
        <v>0.36</v>
      </c>
    </row>
    <row r="485" spans="1:62" s="7" customFormat="1" ht="30.75" customHeight="1" x14ac:dyDescent="0.3">
      <c r="A485" s="49" t="s">
        <v>212</v>
      </c>
      <c r="B485" s="26">
        <v>355</v>
      </c>
      <c r="C485" s="23">
        <v>100</v>
      </c>
      <c r="D485" s="23">
        <v>150</v>
      </c>
      <c r="E485" s="23">
        <v>300</v>
      </c>
      <c r="F485" s="26">
        <v>100</v>
      </c>
      <c r="G485" s="27">
        <v>109</v>
      </c>
      <c r="H485" s="14">
        <f t="shared" si="799"/>
        <v>109.00000000000001</v>
      </c>
      <c r="I485" s="14">
        <f t="shared" si="800"/>
        <v>163.5</v>
      </c>
      <c r="J485" s="14">
        <f t="shared" si="801"/>
        <v>327</v>
      </c>
      <c r="K485" s="27">
        <v>2.4</v>
      </c>
      <c r="L485" s="27">
        <v>2.5</v>
      </c>
      <c r="M485" s="27">
        <v>19.3</v>
      </c>
      <c r="N485" s="14">
        <f t="shared" si="811"/>
        <v>2.4</v>
      </c>
      <c r="O485" s="14">
        <f t="shared" si="803"/>
        <v>2.5</v>
      </c>
      <c r="P485" s="14">
        <f t="shared" si="804"/>
        <v>19.3</v>
      </c>
      <c r="Q485" s="14">
        <f t="shared" si="805"/>
        <v>3.6</v>
      </c>
      <c r="R485" s="14">
        <f t="shared" si="806"/>
        <v>3.75</v>
      </c>
      <c r="S485" s="14">
        <f t="shared" si="807"/>
        <v>28.95</v>
      </c>
      <c r="T485" s="14">
        <f t="shared" si="808"/>
        <v>7.2</v>
      </c>
      <c r="U485" s="14">
        <f t="shared" si="809"/>
        <v>7.5</v>
      </c>
      <c r="V485" s="14">
        <f t="shared" si="810"/>
        <v>57.9</v>
      </c>
      <c r="W485" s="28">
        <v>0.78</v>
      </c>
      <c r="X485" s="28">
        <v>12.43</v>
      </c>
      <c r="Y485" s="28">
        <v>39.549999999999997</v>
      </c>
      <c r="Z485" s="28">
        <v>0.34</v>
      </c>
      <c r="AA485" s="15">
        <f t="shared" si="769"/>
        <v>0.78</v>
      </c>
      <c r="AB485" s="15">
        <f t="shared" si="770"/>
        <v>12.43</v>
      </c>
      <c r="AC485" s="15">
        <f t="shared" si="771"/>
        <v>39.549999999999997</v>
      </c>
      <c r="AD485" s="15">
        <f t="shared" si="772"/>
        <v>0.34</v>
      </c>
      <c r="AE485" s="15">
        <f t="shared" si="773"/>
        <v>1.1700000000000002</v>
      </c>
      <c r="AF485" s="15">
        <f t="shared" si="774"/>
        <v>18.645</v>
      </c>
      <c r="AG485" s="15">
        <f t="shared" si="775"/>
        <v>59.324999999999996</v>
      </c>
      <c r="AH485" s="15">
        <f t="shared" si="776"/>
        <v>0.51</v>
      </c>
      <c r="AI485" s="15">
        <f t="shared" si="777"/>
        <v>2.3400000000000003</v>
      </c>
      <c r="AJ485" s="15">
        <f t="shared" si="778"/>
        <v>37.29</v>
      </c>
      <c r="AK485" s="15">
        <f t="shared" si="779"/>
        <v>118.64999999999999</v>
      </c>
      <c r="AL485" s="15">
        <f t="shared" si="780"/>
        <v>1.02</v>
      </c>
      <c r="AM485" s="28">
        <v>0.02</v>
      </c>
      <c r="AN485" s="28">
        <v>0.02</v>
      </c>
      <c r="AO485" s="28">
        <v>0.01</v>
      </c>
      <c r="AP485" s="28">
        <v>0.44</v>
      </c>
      <c r="AQ485" s="28">
        <v>0</v>
      </c>
      <c r="AR485" s="28">
        <v>0.05</v>
      </c>
      <c r="AS485" s="15">
        <f t="shared" si="781"/>
        <v>0.02</v>
      </c>
      <c r="AT485" s="15">
        <f t="shared" si="782"/>
        <v>0.02</v>
      </c>
      <c r="AU485" s="15">
        <f t="shared" si="783"/>
        <v>0.01</v>
      </c>
      <c r="AV485" s="15">
        <f t="shared" si="784"/>
        <v>0.44</v>
      </c>
      <c r="AW485" s="15">
        <f t="shared" si="785"/>
        <v>0</v>
      </c>
      <c r="AX485" s="15">
        <f t="shared" si="786"/>
        <v>0.05</v>
      </c>
      <c r="AY485" s="15">
        <f t="shared" si="787"/>
        <v>3.0000000000000002E-2</v>
      </c>
      <c r="AZ485" s="15">
        <f t="shared" si="788"/>
        <v>3.0000000000000002E-2</v>
      </c>
      <c r="BA485" s="15">
        <f t="shared" si="789"/>
        <v>1.5000000000000001E-2</v>
      </c>
      <c r="BB485" s="15">
        <f t="shared" si="790"/>
        <v>0.66</v>
      </c>
      <c r="BC485" s="15">
        <f t="shared" si="791"/>
        <v>0</v>
      </c>
      <c r="BD485" s="15">
        <f t="shared" si="792"/>
        <v>7.4999999999999997E-2</v>
      </c>
      <c r="BE485" s="15">
        <f t="shared" si="793"/>
        <v>6.0000000000000005E-2</v>
      </c>
      <c r="BF485" s="15">
        <f t="shared" si="794"/>
        <v>6.0000000000000005E-2</v>
      </c>
      <c r="BG485" s="15">
        <f t="shared" si="795"/>
        <v>3.0000000000000002E-2</v>
      </c>
      <c r="BH485" s="15">
        <f t="shared" si="796"/>
        <v>1.32</v>
      </c>
      <c r="BI485" s="15">
        <f t="shared" si="797"/>
        <v>0</v>
      </c>
      <c r="BJ485" s="50">
        <f t="shared" si="798"/>
        <v>0.15</v>
      </c>
    </row>
    <row r="486" spans="1:62" s="7" customFormat="1" ht="33" customHeight="1" x14ac:dyDescent="0.3">
      <c r="A486" s="49" t="s">
        <v>213</v>
      </c>
      <c r="B486" s="26" t="s">
        <v>214</v>
      </c>
      <c r="C486" s="23">
        <v>100</v>
      </c>
      <c r="D486" s="23">
        <v>150</v>
      </c>
      <c r="E486" s="23">
        <v>200</v>
      </c>
      <c r="F486" s="26">
        <v>150</v>
      </c>
      <c r="G486" s="27">
        <v>226</v>
      </c>
      <c r="H486" s="14">
        <f t="shared" si="799"/>
        <v>150.66666666666666</v>
      </c>
      <c r="I486" s="14">
        <f t="shared" si="800"/>
        <v>226</v>
      </c>
      <c r="J486" s="14">
        <f t="shared" si="801"/>
        <v>301.33333333333331</v>
      </c>
      <c r="K486" s="27">
        <v>5.4</v>
      </c>
      <c r="L486" s="27">
        <v>7.6</v>
      </c>
      <c r="M486" s="27">
        <v>33.4</v>
      </c>
      <c r="N486" s="14">
        <f t="shared" si="811"/>
        <v>3.6000000000000005</v>
      </c>
      <c r="O486" s="14">
        <f t="shared" si="803"/>
        <v>5.0666666666666664</v>
      </c>
      <c r="P486" s="14">
        <f t="shared" si="804"/>
        <v>22.266666666666666</v>
      </c>
      <c r="Q486" s="14">
        <f t="shared" si="805"/>
        <v>5.4</v>
      </c>
      <c r="R486" s="14">
        <f t="shared" si="806"/>
        <v>7.6</v>
      </c>
      <c r="S486" s="14">
        <f t="shared" si="807"/>
        <v>33.4</v>
      </c>
      <c r="T486" s="14">
        <f t="shared" si="808"/>
        <v>7.2000000000000011</v>
      </c>
      <c r="U486" s="14">
        <f t="shared" si="809"/>
        <v>10.133333333333333</v>
      </c>
      <c r="V486" s="14">
        <f t="shared" si="810"/>
        <v>44.533333333333331</v>
      </c>
      <c r="W486" s="28">
        <v>12.32</v>
      </c>
      <c r="X486" s="28">
        <v>8.0399999999999991</v>
      </c>
      <c r="Y486" s="28">
        <v>86.37</v>
      </c>
      <c r="Z486" s="28">
        <v>0.62</v>
      </c>
      <c r="AA486" s="15">
        <f t="shared" si="769"/>
        <v>12.32</v>
      </c>
      <c r="AB486" s="15">
        <f t="shared" si="770"/>
        <v>8.0399999999999991</v>
      </c>
      <c r="AC486" s="15">
        <f t="shared" si="771"/>
        <v>86.37</v>
      </c>
      <c r="AD486" s="15">
        <f t="shared" si="772"/>
        <v>0.62</v>
      </c>
      <c r="AE486" s="15">
        <f t="shared" si="773"/>
        <v>18.48</v>
      </c>
      <c r="AF486" s="15">
        <f t="shared" si="774"/>
        <v>12.059999999999997</v>
      </c>
      <c r="AG486" s="15">
        <f t="shared" si="775"/>
        <v>129.55500000000001</v>
      </c>
      <c r="AH486" s="15">
        <f t="shared" si="776"/>
        <v>0.92999999999999994</v>
      </c>
      <c r="AI486" s="15">
        <f t="shared" si="777"/>
        <v>24.64</v>
      </c>
      <c r="AJ486" s="15">
        <f t="shared" si="778"/>
        <v>16.079999999999998</v>
      </c>
      <c r="AK486" s="15">
        <f t="shared" si="779"/>
        <v>172.74</v>
      </c>
      <c r="AL486" s="15">
        <f t="shared" si="780"/>
        <v>1.24</v>
      </c>
      <c r="AM486" s="28">
        <v>0.08</v>
      </c>
      <c r="AN486" s="28">
        <v>0.06</v>
      </c>
      <c r="AO486" s="28">
        <v>0.04</v>
      </c>
      <c r="AP486" s="28">
        <v>0.61</v>
      </c>
      <c r="AQ486" s="28">
        <v>0</v>
      </c>
      <c r="AR486" s="28">
        <v>2.17</v>
      </c>
      <c r="AS486" s="15">
        <f t="shared" si="781"/>
        <v>0.08</v>
      </c>
      <c r="AT486" s="15">
        <f t="shared" si="782"/>
        <v>0.06</v>
      </c>
      <c r="AU486" s="15">
        <f t="shared" si="783"/>
        <v>0.04</v>
      </c>
      <c r="AV486" s="15">
        <f t="shared" si="784"/>
        <v>0.61</v>
      </c>
      <c r="AW486" s="15">
        <f t="shared" si="785"/>
        <v>0</v>
      </c>
      <c r="AX486" s="15">
        <f t="shared" si="786"/>
        <v>2.17</v>
      </c>
      <c r="AY486" s="15">
        <f t="shared" si="787"/>
        <v>0.12000000000000001</v>
      </c>
      <c r="AZ486" s="15">
        <f t="shared" si="788"/>
        <v>0.09</v>
      </c>
      <c r="BA486" s="15">
        <f t="shared" si="789"/>
        <v>6.0000000000000005E-2</v>
      </c>
      <c r="BB486" s="15">
        <f t="shared" si="790"/>
        <v>0.91499999999999992</v>
      </c>
      <c r="BC486" s="15">
        <f t="shared" si="791"/>
        <v>0</v>
      </c>
      <c r="BD486" s="15">
        <f t="shared" si="792"/>
        <v>3.2549999999999999</v>
      </c>
      <c r="BE486" s="15">
        <f t="shared" si="793"/>
        <v>0.16</v>
      </c>
      <c r="BF486" s="15">
        <f t="shared" si="794"/>
        <v>0.12</v>
      </c>
      <c r="BG486" s="15">
        <f t="shared" si="795"/>
        <v>0.08</v>
      </c>
      <c r="BH486" s="15">
        <f t="shared" si="796"/>
        <v>1.22</v>
      </c>
      <c r="BI486" s="15">
        <f t="shared" si="797"/>
        <v>0</v>
      </c>
      <c r="BJ486" s="50">
        <f t="shared" si="798"/>
        <v>4.34</v>
      </c>
    </row>
    <row r="487" spans="1:62" s="7" customFormat="1" ht="27.75" customHeight="1" x14ac:dyDescent="0.3">
      <c r="A487" s="49" t="s">
        <v>244</v>
      </c>
      <c r="B487" s="26">
        <v>9004</v>
      </c>
      <c r="C487" s="23"/>
      <c r="D487" s="23"/>
      <c r="E487" s="23">
        <v>50</v>
      </c>
      <c r="F487" s="26">
        <v>100</v>
      </c>
      <c r="G487" s="27">
        <v>295</v>
      </c>
      <c r="H487" s="14"/>
      <c r="I487" s="14"/>
      <c r="J487" s="14">
        <f t="shared" si="801"/>
        <v>147.5</v>
      </c>
      <c r="K487" s="27">
        <v>7.1</v>
      </c>
      <c r="L487" s="27">
        <v>5</v>
      </c>
      <c r="M487" s="27">
        <v>55.2</v>
      </c>
      <c r="N487" s="14"/>
      <c r="O487" s="14"/>
      <c r="P487" s="14"/>
      <c r="Q487" s="14"/>
      <c r="R487" s="14"/>
      <c r="S487" s="14"/>
      <c r="T487" s="14">
        <f t="shared" si="808"/>
        <v>3.55</v>
      </c>
      <c r="U487" s="14">
        <f t="shared" si="809"/>
        <v>2.5</v>
      </c>
      <c r="V487" s="14">
        <f t="shared" si="810"/>
        <v>27.6</v>
      </c>
      <c r="W487" s="28">
        <v>307</v>
      </c>
      <c r="X487" s="28">
        <v>34</v>
      </c>
      <c r="Y487" s="28">
        <v>219</v>
      </c>
      <c r="Z487" s="28">
        <v>0.2</v>
      </c>
      <c r="AA487" s="15"/>
      <c r="AB487" s="15"/>
      <c r="AC487" s="15"/>
      <c r="AD487" s="15"/>
      <c r="AE487" s="15"/>
      <c r="AF487" s="15"/>
      <c r="AG487" s="15"/>
      <c r="AH487" s="15"/>
      <c r="AI487" s="15">
        <f t="shared" si="777"/>
        <v>153.5</v>
      </c>
      <c r="AJ487" s="15">
        <f t="shared" si="778"/>
        <v>17</v>
      </c>
      <c r="AK487" s="15">
        <f t="shared" si="779"/>
        <v>109.5</v>
      </c>
      <c r="AL487" s="15">
        <f t="shared" si="780"/>
        <v>0.1</v>
      </c>
      <c r="AM487" s="28">
        <v>0.04</v>
      </c>
      <c r="AN487" s="28">
        <v>0.06</v>
      </c>
      <c r="AO487" s="28">
        <v>0.38</v>
      </c>
      <c r="AP487" s="28">
        <v>0.2</v>
      </c>
      <c r="AQ487" s="28">
        <v>1</v>
      </c>
      <c r="AR487" s="28">
        <v>0.2</v>
      </c>
      <c r="AS487" s="15"/>
      <c r="AT487" s="15"/>
      <c r="AU487" s="15"/>
      <c r="AV487" s="15"/>
      <c r="AW487" s="15"/>
      <c r="AX487" s="15"/>
      <c r="AY487" s="15"/>
      <c r="AZ487" s="15"/>
      <c r="BA487" s="15"/>
      <c r="BB487" s="15"/>
      <c r="BC487" s="15"/>
      <c r="BD487" s="15"/>
      <c r="BE487" s="15">
        <f t="shared" si="793"/>
        <v>0.02</v>
      </c>
      <c r="BF487" s="15">
        <f t="shared" si="794"/>
        <v>0.03</v>
      </c>
      <c r="BG487" s="15">
        <f t="shared" si="795"/>
        <v>0.19</v>
      </c>
      <c r="BH487" s="15">
        <f t="shared" si="796"/>
        <v>0.1</v>
      </c>
      <c r="BI487" s="15">
        <f t="shared" si="797"/>
        <v>0.5</v>
      </c>
      <c r="BJ487" s="50">
        <f t="shared" si="798"/>
        <v>0.1</v>
      </c>
    </row>
    <row r="488" spans="1:62" s="7" customFormat="1" x14ac:dyDescent="0.3">
      <c r="A488" s="49" t="s">
        <v>31</v>
      </c>
      <c r="B488" s="26">
        <v>480</v>
      </c>
      <c r="C488" s="23">
        <v>50</v>
      </c>
      <c r="D488" s="23">
        <v>50</v>
      </c>
      <c r="E488" s="23">
        <v>50</v>
      </c>
      <c r="F488" s="26">
        <v>50</v>
      </c>
      <c r="G488" s="30">
        <v>127</v>
      </c>
      <c r="H488" s="14">
        <f>G488/F488*C488</f>
        <v>127</v>
      </c>
      <c r="I488" s="14">
        <f>G488/F488*D488</f>
        <v>127</v>
      </c>
      <c r="J488" s="14">
        <f>G488/F488*E488</f>
        <v>127</v>
      </c>
      <c r="K488" s="30">
        <v>3.88</v>
      </c>
      <c r="L488" s="30">
        <v>1</v>
      </c>
      <c r="M488" s="30">
        <v>26.5</v>
      </c>
      <c r="N488" s="14">
        <f t="shared" si="811"/>
        <v>3.88</v>
      </c>
      <c r="O488" s="14">
        <f t="shared" si="803"/>
        <v>1</v>
      </c>
      <c r="P488" s="14">
        <f t="shared" si="804"/>
        <v>26.5</v>
      </c>
      <c r="Q488" s="14">
        <f t="shared" si="805"/>
        <v>3.88</v>
      </c>
      <c r="R488" s="14">
        <f t="shared" si="806"/>
        <v>1</v>
      </c>
      <c r="S488" s="14">
        <f t="shared" si="807"/>
        <v>26.5</v>
      </c>
      <c r="T488" s="14">
        <f t="shared" si="808"/>
        <v>3.88</v>
      </c>
      <c r="U488" s="14">
        <f t="shared" si="809"/>
        <v>1</v>
      </c>
      <c r="V488" s="14">
        <f t="shared" si="810"/>
        <v>26.5</v>
      </c>
      <c r="W488" s="28">
        <v>148.1</v>
      </c>
      <c r="X488" s="28">
        <v>16</v>
      </c>
      <c r="Y488" s="28">
        <v>52.77</v>
      </c>
      <c r="Z488" s="28">
        <v>2.4</v>
      </c>
      <c r="AA488" s="15">
        <f t="shared" si="769"/>
        <v>74.05</v>
      </c>
      <c r="AB488" s="15">
        <f t="shared" si="770"/>
        <v>8</v>
      </c>
      <c r="AC488" s="15">
        <f t="shared" si="771"/>
        <v>26.385000000000002</v>
      </c>
      <c r="AD488" s="15">
        <f t="shared" si="772"/>
        <v>1.2</v>
      </c>
      <c r="AE488" s="15">
        <f t="shared" si="773"/>
        <v>74.05</v>
      </c>
      <c r="AF488" s="15">
        <f t="shared" si="774"/>
        <v>8</v>
      </c>
      <c r="AG488" s="15">
        <f t="shared" si="775"/>
        <v>26.385000000000002</v>
      </c>
      <c r="AH488" s="15">
        <f t="shared" si="776"/>
        <v>1.2</v>
      </c>
      <c r="AI488" s="15">
        <f t="shared" si="777"/>
        <v>74.05</v>
      </c>
      <c r="AJ488" s="15">
        <f t="shared" si="778"/>
        <v>8</v>
      </c>
      <c r="AK488" s="15">
        <f t="shared" si="779"/>
        <v>26.385000000000002</v>
      </c>
      <c r="AL488" s="15">
        <f t="shared" si="780"/>
        <v>1.2</v>
      </c>
      <c r="AM488" s="28">
        <v>0</v>
      </c>
      <c r="AN488" s="28">
        <v>0.34</v>
      </c>
      <c r="AO488" s="28">
        <v>0.2</v>
      </c>
      <c r="AP488" s="28">
        <v>2.5</v>
      </c>
      <c r="AQ488" s="28">
        <v>0</v>
      </c>
      <c r="AR488" s="28">
        <v>1.5</v>
      </c>
      <c r="AS488" s="15">
        <f t="shared" si="781"/>
        <v>0</v>
      </c>
      <c r="AT488" s="15">
        <f t="shared" si="782"/>
        <v>0.17</v>
      </c>
      <c r="AU488" s="15">
        <f t="shared" si="783"/>
        <v>0.1</v>
      </c>
      <c r="AV488" s="15">
        <f t="shared" si="784"/>
        <v>1.25</v>
      </c>
      <c r="AW488" s="15">
        <f t="shared" si="785"/>
        <v>0</v>
      </c>
      <c r="AX488" s="15">
        <f t="shared" si="786"/>
        <v>0.75</v>
      </c>
      <c r="AY488" s="15">
        <f t="shared" si="787"/>
        <v>0</v>
      </c>
      <c r="AZ488" s="15">
        <f t="shared" si="788"/>
        <v>0.17</v>
      </c>
      <c r="BA488" s="15">
        <f t="shared" si="789"/>
        <v>0.1</v>
      </c>
      <c r="BB488" s="15">
        <f t="shared" si="790"/>
        <v>1.25</v>
      </c>
      <c r="BC488" s="15">
        <f t="shared" si="791"/>
        <v>0</v>
      </c>
      <c r="BD488" s="15">
        <f t="shared" si="792"/>
        <v>0.75</v>
      </c>
      <c r="BE488" s="15">
        <f t="shared" si="793"/>
        <v>0</v>
      </c>
      <c r="BF488" s="15">
        <f t="shared" si="794"/>
        <v>0.17</v>
      </c>
      <c r="BG488" s="15">
        <f t="shared" si="795"/>
        <v>0.1</v>
      </c>
      <c r="BH488" s="15">
        <f t="shared" si="796"/>
        <v>1.25</v>
      </c>
      <c r="BI488" s="15">
        <f t="shared" si="797"/>
        <v>0</v>
      </c>
      <c r="BJ488" s="50">
        <f t="shared" si="798"/>
        <v>0.75</v>
      </c>
    </row>
    <row r="489" spans="1:62" s="7" customFormat="1" x14ac:dyDescent="0.3">
      <c r="A489" s="49" t="s">
        <v>53</v>
      </c>
      <c r="B489" s="26" t="s">
        <v>54</v>
      </c>
      <c r="C489" s="23">
        <v>200</v>
      </c>
      <c r="D489" s="23">
        <v>200</v>
      </c>
      <c r="E489" s="23">
        <v>200</v>
      </c>
      <c r="F489" s="26">
        <v>100</v>
      </c>
      <c r="G489" s="27">
        <v>21</v>
      </c>
      <c r="H489" s="14">
        <f>G489/F489*C489</f>
        <v>42</v>
      </c>
      <c r="I489" s="14">
        <f>G489/F489*D489</f>
        <v>42</v>
      </c>
      <c r="J489" s="14">
        <f>G489/F489*E489</f>
        <v>42</v>
      </c>
      <c r="K489" s="27">
        <v>0.1</v>
      </c>
      <c r="L489" s="27">
        <v>0.03</v>
      </c>
      <c r="M489" s="27">
        <v>5.0999999999999996</v>
      </c>
      <c r="N489" s="14">
        <f>K489/F489*C489</f>
        <v>0.2</v>
      </c>
      <c r="O489" s="14">
        <f t="shared" si="803"/>
        <v>0.06</v>
      </c>
      <c r="P489" s="14">
        <f t="shared" si="804"/>
        <v>10.199999999999999</v>
      </c>
      <c r="Q489" s="14">
        <f t="shared" si="805"/>
        <v>0.2</v>
      </c>
      <c r="R489" s="14">
        <f t="shared" si="806"/>
        <v>0.06</v>
      </c>
      <c r="S489" s="14">
        <f t="shared" si="807"/>
        <v>10.199999999999999</v>
      </c>
      <c r="T489" s="14">
        <f t="shared" si="808"/>
        <v>0.2</v>
      </c>
      <c r="U489" s="14">
        <f t="shared" si="809"/>
        <v>0.06</v>
      </c>
      <c r="V489" s="14">
        <f t="shared" si="810"/>
        <v>10.199999999999999</v>
      </c>
      <c r="W489" s="28">
        <v>7.87</v>
      </c>
      <c r="X489" s="28">
        <v>2.98</v>
      </c>
      <c r="Y489" s="28">
        <v>3.65</v>
      </c>
      <c r="Z489" s="28">
        <v>0.32</v>
      </c>
      <c r="AA489" s="15">
        <f t="shared" si="769"/>
        <v>15.740000000000002</v>
      </c>
      <c r="AB489" s="15">
        <f t="shared" si="770"/>
        <v>5.96</v>
      </c>
      <c r="AC489" s="15">
        <f t="shared" si="771"/>
        <v>7.3</v>
      </c>
      <c r="AD489" s="15">
        <f t="shared" si="772"/>
        <v>0.64</v>
      </c>
      <c r="AE489" s="15">
        <f t="shared" si="773"/>
        <v>15.740000000000002</v>
      </c>
      <c r="AF489" s="15">
        <f t="shared" si="774"/>
        <v>5.96</v>
      </c>
      <c r="AG489" s="15">
        <f t="shared" si="775"/>
        <v>7.3</v>
      </c>
      <c r="AH489" s="15">
        <f t="shared" si="776"/>
        <v>0.64</v>
      </c>
      <c r="AI489" s="15">
        <f t="shared" si="777"/>
        <v>15.740000000000002</v>
      </c>
      <c r="AJ489" s="15">
        <f t="shared" si="778"/>
        <v>5.96</v>
      </c>
      <c r="AK489" s="15">
        <f t="shared" si="779"/>
        <v>7.3</v>
      </c>
      <c r="AL489" s="15">
        <f t="shared" si="780"/>
        <v>0.64</v>
      </c>
      <c r="AM489" s="28">
        <v>0</v>
      </c>
      <c r="AN489" s="28">
        <v>0</v>
      </c>
      <c r="AO489" s="28">
        <v>0</v>
      </c>
      <c r="AP489" s="28">
        <v>0.03</v>
      </c>
      <c r="AQ489" s="28">
        <v>1.43</v>
      </c>
      <c r="AR489" s="28">
        <v>0.01</v>
      </c>
      <c r="AS489" s="15">
        <f t="shared" si="781"/>
        <v>0</v>
      </c>
      <c r="AT489" s="15">
        <f t="shared" si="782"/>
        <v>0</v>
      </c>
      <c r="AU489" s="15">
        <f t="shared" si="783"/>
        <v>0</v>
      </c>
      <c r="AV489" s="15">
        <f t="shared" si="784"/>
        <v>0.06</v>
      </c>
      <c r="AW489" s="15">
        <f t="shared" si="785"/>
        <v>2.86</v>
      </c>
      <c r="AX489" s="15">
        <f t="shared" si="786"/>
        <v>0.02</v>
      </c>
      <c r="AY489" s="15">
        <f t="shared" si="787"/>
        <v>0</v>
      </c>
      <c r="AZ489" s="15">
        <f t="shared" si="788"/>
        <v>0</v>
      </c>
      <c r="BA489" s="15">
        <f t="shared" si="789"/>
        <v>0</v>
      </c>
      <c r="BB489" s="15">
        <f t="shared" si="790"/>
        <v>0.06</v>
      </c>
      <c r="BC489" s="15">
        <f t="shared" si="791"/>
        <v>2.86</v>
      </c>
      <c r="BD489" s="15">
        <f t="shared" si="792"/>
        <v>0.02</v>
      </c>
      <c r="BE489" s="15">
        <f t="shared" si="793"/>
        <v>0</v>
      </c>
      <c r="BF489" s="15">
        <f t="shared" si="794"/>
        <v>0</v>
      </c>
      <c r="BG489" s="15">
        <f t="shared" si="795"/>
        <v>0</v>
      </c>
      <c r="BH489" s="15">
        <f t="shared" si="796"/>
        <v>0.06</v>
      </c>
      <c r="BI489" s="15">
        <f t="shared" si="797"/>
        <v>2.86</v>
      </c>
      <c r="BJ489" s="50">
        <f t="shared" si="798"/>
        <v>0.02</v>
      </c>
    </row>
    <row r="490" spans="1:62" s="7" customFormat="1" x14ac:dyDescent="0.3">
      <c r="A490" s="142" t="s">
        <v>233</v>
      </c>
      <c r="B490" s="143"/>
      <c r="C490" s="143"/>
      <c r="D490" s="143"/>
      <c r="E490" s="143"/>
      <c r="F490" s="144"/>
      <c r="G490" s="47">
        <f>SUM(G484:G489)</f>
        <v>1199</v>
      </c>
      <c r="H490" s="47">
        <f t="shared" ref="H490:BJ490" si="814">SUM(H484:H489)</f>
        <v>849.66666666666663</v>
      </c>
      <c r="I490" s="47">
        <f t="shared" si="814"/>
        <v>1063.7</v>
      </c>
      <c r="J490" s="47">
        <f t="shared" si="814"/>
        <v>1786.8333333333333</v>
      </c>
      <c r="K490" s="47">
        <f t="shared" si="814"/>
        <v>49.180000000000007</v>
      </c>
      <c r="L490" s="47">
        <f t="shared" si="814"/>
        <v>49.03</v>
      </c>
      <c r="M490" s="47">
        <f t="shared" si="814"/>
        <v>145.5</v>
      </c>
      <c r="N490" s="47">
        <f t="shared" si="814"/>
        <v>40.38000000000001</v>
      </c>
      <c r="O490" s="47">
        <f t="shared" si="814"/>
        <v>41.526666666666671</v>
      </c>
      <c r="P490" s="47">
        <f t="shared" si="814"/>
        <v>84.266666666666666</v>
      </c>
      <c r="Q490" s="47">
        <f t="shared" si="814"/>
        <v>49.440000000000005</v>
      </c>
      <c r="R490" s="47">
        <f t="shared" si="814"/>
        <v>51.89</v>
      </c>
      <c r="S490" s="47">
        <f t="shared" si="814"/>
        <v>106.25</v>
      </c>
      <c r="T490" s="47">
        <f t="shared" si="814"/>
        <v>82.63</v>
      </c>
      <c r="U490" s="47">
        <f t="shared" si="814"/>
        <v>86.993333333333339</v>
      </c>
      <c r="V490" s="47">
        <f t="shared" si="814"/>
        <v>178.73333333333332</v>
      </c>
      <c r="W490" s="47">
        <f t="shared" si="814"/>
        <v>501.91999999999996</v>
      </c>
      <c r="X490" s="47">
        <f t="shared" si="814"/>
        <v>107.37</v>
      </c>
      <c r="Y490" s="47">
        <f t="shared" si="814"/>
        <v>570.84</v>
      </c>
      <c r="Z490" s="47">
        <f t="shared" si="814"/>
        <v>7.9600000000000009</v>
      </c>
      <c r="AA490" s="47">
        <f t="shared" si="814"/>
        <v>128.74</v>
      </c>
      <c r="AB490" s="47">
        <f t="shared" si="814"/>
        <v>68.349999999999994</v>
      </c>
      <c r="AC490" s="47">
        <f t="shared" si="814"/>
        <v>329.10500000000002</v>
      </c>
      <c r="AD490" s="47">
        <f t="shared" si="814"/>
        <v>6.88</v>
      </c>
      <c r="AE490" s="47">
        <f t="shared" si="814"/>
        <v>140.46</v>
      </c>
      <c r="AF490" s="47">
        <f t="shared" si="814"/>
        <v>85.369</v>
      </c>
      <c r="AG490" s="47">
        <f t="shared" si="814"/>
        <v>425.96500000000003</v>
      </c>
      <c r="AH490" s="47">
        <f t="shared" si="814"/>
        <v>8.1760000000000002</v>
      </c>
      <c r="AI490" s="47">
        <f t="shared" si="814"/>
        <v>321.97000000000003</v>
      </c>
      <c r="AJ490" s="47">
        <f t="shared" si="814"/>
        <v>152.16999999999999</v>
      </c>
      <c r="AK490" s="47">
        <f t="shared" si="814"/>
        <v>773.57499999999993</v>
      </c>
      <c r="AL490" s="47">
        <f t="shared" si="814"/>
        <v>12.36</v>
      </c>
      <c r="AM490" s="47">
        <f t="shared" si="814"/>
        <v>0.17</v>
      </c>
      <c r="AN490" s="47">
        <f t="shared" si="814"/>
        <v>0.56000000000000005</v>
      </c>
      <c r="AO490" s="47">
        <f t="shared" si="814"/>
        <v>0.79</v>
      </c>
      <c r="AP490" s="47">
        <f t="shared" si="814"/>
        <v>8.2700000000000014</v>
      </c>
      <c r="AQ490" s="47">
        <f t="shared" si="814"/>
        <v>3.5</v>
      </c>
      <c r="AR490" s="47">
        <f t="shared" si="814"/>
        <v>4.1099999999999994</v>
      </c>
      <c r="AS490" s="47">
        <f t="shared" si="814"/>
        <v>0.13</v>
      </c>
      <c r="AT490" s="47">
        <f t="shared" si="814"/>
        <v>0.33</v>
      </c>
      <c r="AU490" s="47">
        <f t="shared" si="814"/>
        <v>0.31000000000000005</v>
      </c>
      <c r="AV490" s="47">
        <f t="shared" si="814"/>
        <v>6.8500000000000005</v>
      </c>
      <c r="AW490" s="47">
        <f t="shared" si="814"/>
        <v>3.9299999999999997</v>
      </c>
      <c r="AX490" s="47">
        <f t="shared" si="814"/>
        <v>3.17</v>
      </c>
      <c r="AY490" s="47">
        <f t="shared" si="814"/>
        <v>0.186</v>
      </c>
      <c r="AZ490" s="47">
        <f t="shared" si="814"/>
        <v>0.38600000000000001</v>
      </c>
      <c r="BA490" s="47">
        <f t="shared" si="814"/>
        <v>0.36699999999999999</v>
      </c>
      <c r="BB490" s="47">
        <f t="shared" si="814"/>
        <v>8.2730000000000015</v>
      </c>
      <c r="BC490" s="47">
        <f t="shared" si="814"/>
        <v>4.1440000000000001</v>
      </c>
      <c r="BD490" s="47">
        <f t="shared" si="814"/>
        <v>4.3159999999999989</v>
      </c>
      <c r="BE490" s="47">
        <f t="shared" si="814"/>
        <v>0.30000000000000004</v>
      </c>
      <c r="BF490" s="47">
        <f t="shared" si="814"/>
        <v>0.54</v>
      </c>
      <c r="BG490" s="47">
        <f t="shared" si="814"/>
        <v>0.72000000000000008</v>
      </c>
      <c r="BH490" s="47">
        <f t="shared" si="814"/>
        <v>12.930000000000001</v>
      </c>
      <c r="BI490" s="47">
        <f t="shared" si="814"/>
        <v>5.5</v>
      </c>
      <c r="BJ490" s="83">
        <f t="shared" si="814"/>
        <v>5.7199999999999989</v>
      </c>
    </row>
    <row r="491" spans="1:62" s="7" customFormat="1" x14ac:dyDescent="0.3">
      <c r="A491" s="49" t="s">
        <v>108</v>
      </c>
      <c r="B491" s="26">
        <v>439</v>
      </c>
      <c r="C491" s="23">
        <v>200</v>
      </c>
      <c r="D491" s="23">
        <v>200</v>
      </c>
      <c r="E491" s="23">
        <v>200</v>
      </c>
      <c r="F491" s="26">
        <v>100</v>
      </c>
      <c r="G491" s="27">
        <v>64</v>
      </c>
      <c r="H491" s="14">
        <f>G491/F491*C491</f>
        <v>128</v>
      </c>
      <c r="I491" s="14">
        <f>G491/F491*D491</f>
        <v>128</v>
      </c>
      <c r="J491" s="14">
        <f>G491/F491*E491</f>
        <v>128</v>
      </c>
      <c r="K491" s="27">
        <v>2.8</v>
      </c>
      <c r="L491" s="27">
        <v>4</v>
      </c>
      <c r="M491" s="27">
        <v>4.2</v>
      </c>
      <c r="N491" s="14">
        <f t="shared" si="811"/>
        <v>5.6</v>
      </c>
      <c r="O491" s="14">
        <f t="shared" si="803"/>
        <v>8</v>
      </c>
      <c r="P491" s="14">
        <f t="shared" si="804"/>
        <v>8.4</v>
      </c>
      <c r="Q491" s="14">
        <f t="shared" si="805"/>
        <v>5.6</v>
      </c>
      <c r="R491" s="14">
        <f t="shared" si="806"/>
        <v>8</v>
      </c>
      <c r="S491" s="14">
        <f t="shared" si="807"/>
        <v>8.4</v>
      </c>
      <c r="T491" s="14">
        <f t="shared" si="808"/>
        <v>5.6</v>
      </c>
      <c r="U491" s="14">
        <f t="shared" si="809"/>
        <v>8</v>
      </c>
      <c r="V491" s="14">
        <f t="shared" si="810"/>
        <v>8.4</v>
      </c>
      <c r="W491" s="28">
        <v>304.8</v>
      </c>
      <c r="X491" s="28">
        <v>28</v>
      </c>
      <c r="Y491" s="28">
        <v>0</v>
      </c>
      <c r="Z491" s="28">
        <v>0.2</v>
      </c>
      <c r="AA491" s="15">
        <f t="shared" si="769"/>
        <v>609.6</v>
      </c>
      <c r="AB491" s="15">
        <f t="shared" si="770"/>
        <v>56.000000000000007</v>
      </c>
      <c r="AC491" s="15">
        <f t="shared" si="771"/>
        <v>0</v>
      </c>
      <c r="AD491" s="15">
        <f t="shared" si="772"/>
        <v>0.4</v>
      </c>
      <c r="AE491" s="15">
        <f t="shared" si="773"/>
        <v>609.6</v>
      </c>
      <c r="AF491" s="15">
        <f t="shared" si="774"/>
        <v>56.000000000000007</v>
      </c>
      <c r="AG491" s="15">
        <f t="shared" si="775"/>
        <v>0</v>
      </c>
      <c r="AH491" s="15">
        <f t="shared" si="776"/>
        <v>0.4</v>
      </c>
      <c r="AI491" s="15">
        <f t="shared" si="777"/>
        <v>609.6</v>
      </c>
      <c r="AJ491" s="15">
        <f t="shared" si="778"/>
        <v>56.000000000000007</v>
      </c>
      <c r="AK491" s="15">
        <f t="shared" si="779"/>
        <v>0</v>
      </c>
      <c r="AL491" s="15">
        <f t="shared" si="780"/>
        <v>0.4</v>
      </c>
      <c r="AM491" s="28">
        <v>0</v>
      </c>
      <c r="AN491" s="28">
        <v>0.06</v>
      </c>
      <c r="AO491" s="28">
        <v>0.34</v>
      </c>
      <c r="AP491" s="28">
        <v>0</v>
      </c>
      <c r="AQ491" s="28">
        <v>1.4</v>
      </c>
      <c r="AR491" s="28">
        <v>0</v>
      </c>
      <c r="AS491" s="15">
        <f t="shared" si="781"/>
        <v>0</v>
      </c>
      <c r="AT491" s="15">
        <f t="shared" si="782"/>
        <v>0.12</v>
      </c>
      <c r="AU491" s="15">
        <f t="shared" si="783"/>
        <v>0.68</v>
      </c>
      <c r="AV491" s="15">
        <f t="shared" si="784"/>
        <v>0</v>
      </c>
      <c r="AW491" s="15">
        <f t="shared" si="785"/>
        <v>2.8</v>
      </c>
      <c r="AX491" s="15">
        <f t="shared" si="786"/>
        <v>0</v>
      </c>
      <c r="AY491" s="15">
        <f t="shared" si="787"/>
        <v>0</v>
      </c>
      <c r="AZ491" s="15">
        <f t="shared" si="788"/>
        <v>0.12</v>
      </c>
      <c r="BA491" s="15">
        <f t="shared" si="789"/>
        <v>0.68</v>
      </c>
      <c r="BB491" s="15">
        <f t="shared" si="790"/>
        <v>0</v>
      </c>
      <c r="BC491" s="15">
        <f t="shared" si="791"/>
        <v>2.8</v>
      </c>
      <c r="BD491" s="15">
        <f t="shared" si="792"/>
        <v>0</v>
      </c>
      <c r="BE491" s="15">
        <f t="shared" si="793"/>
        <v>0</v>
      </c>
      <c r="BF491" s="15">
        <f t="shared" si="794"/>
        <v>0.12</v>
      </c>
      <c r="BG491" s="15">
        <f t="shared" si="795"/>
        <v>0.68</v>
      </c>
      <c r="BH491" s="15">
        <f t="shared" si="796"/>
        <v>0</v>
      </c>
      <c r="BI491" s="15">
        <f t="shared" si="797"/>
        <v>2.8</v>
      </c>
      <c r="BJ491" s="50">
        <f t="shared" si="798"/>
        <v>0</v>
      </c>
    </row>
    <row r="492" spans="1:62" s="9" customFormat="1" x14ac:dyDescent="0.3">
      <c r="A492" s="145" t="s">
        <v>237</v>
      </c>
      <c r="B492" s="150"/>
      <c r="C492" s="150"/>
      <c r="D492" s="150"/>
      <c r="E492" s="150"/>
      <c r="F492" s="150"/>
      <c r="G492" s="77">
        <f>SUM(G491)</f>
        <v>64</v>
      </c>
      <c r="H492" s="77">
        <f t="shared" ref="H492:BJ492" si="815">SUM(H491)</f>
        <v>128</v>
      </c>
      <c r="I492" s="77">
        <f t="shared" si="815"/>
        <v>128</v>
      </c>
      <c r="J492" s="77">
        <f t="shared" si="815"/>
        <v>128</v>
      </c>
      <c r="K492" s="77">
        <f t="shared" si="815"/>
        <v>2.8</v>
      </c>
      <c r="L492" s="77">
        <f t="shared" si="815"/>
        <v>4</v>
      </c>
      <c r="M492" s="77">
        <f t="shared" si="815"/>
        <v>4.2</v>
      </c>
      <c r="N492" s="77">
        <f t="shared" si="815"/>
        <v>5.6</v>
      </c>
      <c r="O492" s="77">
        <f t="shared" si="815"/>
        <v>8</v>
      </c>
      <c r="P492" s="77">
        <f t="shared" si="815"/>
        <v>8.4</v>
      </c>
      <c r="Q492" s="77">
        <f t="shared" si="815"/>
        <v>5.6</v>
      </c>
      <c r="R492" s="77">
        <f t="shared" si="815"/>
        <v>8</v>
      </c>
      <c r="S492" s="77">
        <f t="shared" si="815"/>
        <v>8.4</v>
      </c>
      <c r="T492" s="77">
        <f t="shared" si="815"/>
        <v>5.6</v>
      </c>
      <c r="U492" s="77">
        <f t="shared" si="815"/>
        <v>8</v>
      </c>
      <c r="V492" s="77">
        <f t="shared" si="815"/>
        <v>8.4</v>
      </c>
      <c r="W492" s="77">
        <f t="shared" si="815"/>
        <v>304.8</v>
      </c>
      <c r="X492" s="77">
        <f t="shared" si="815"/>
        <v>28</v>
      </c>
      <c r="Y492" s="77">
        <f t="shared" si="815"/>
        <v>0</v>
      </c>
      <c r="Z492" s="77">
        <f t="shared" si="815"/>
        <v>0.2</v>
      </c>
      <c r="AA492" s="77">
        <f t="shared" si="815"/>
        <v>609.6</v>
      </c>
      <c r="AB492" s="77">
        <f t="shared" si="815"/>
        <v>56.000000000000007</v>
      </c>
      <c r="AC492" s="77">
        <f t="shared" si="815"/>
        <v>0</v>
      </c>
      <c r="AD492" s="77">
        <f t="shared" si="815"/>
        <v>0.4</v>
      </c>
      <c r="AE492" s="77">
        <f t="shared" si="815"/>
        <v>609.6</v>
      </c>
      <c r="AF492" s="77">
        <f t="shared" si="815"/>
        <v>56.000000000000007</v>
      </c>
      <c r="AG492" s="77">
        <f t="shared" si="815"/>
        <v>0</v>
      </c>
      <c r="AH492" s="77">
        <f t="shared" si="815"/>
        <v>0.4</v>
      </c>
      <c r="AI492" s="77">
        <f t="shared" si="815"/>
        <v>609.6</v>
      </c>
      <c r="AJ492" s="77">
        <f t="shared" si="815"/>
        <v>56.000000000000007</v>
      </c>
      <c r="AK492" s="77">
        <f t="shared" si="815"/>
        <v>0</v>
      </c>
      <c r="AL492" s="77">
        <f t="shared" si="815"/>
        <v>0.4</v>
      </c>
      <c r="AM492" s="77">
        <f t="shared" si="815"/>
        <v>0</v>
      </c>
      <c r="AN492" s="77">
        <f t="shared" si="815"/>
        <v>0.06</v>
      </c>
      <c r="AO492" s="77">
        <f t="shared" si="815"/>
        <v>0.34</v>
      </c>
      <c r="AP492" s="77">
        <f t="shared" si="815"/>
        <v>0</v>
      </c>
      <c r="AQ492" s="77">
        <f t="shared" si="815"/>
        <v>1.4</v>
      </c>
      <c r="AR492" s="77">
        <f t="shared" si="815"/>
        <v>0</v>
      </c>
      <c r="AS492" s="77">
        <f t="shared" si="815"/>
        <v>0</v>
      </c>
      <c r="AT492" s="77">
        <f t="shared" si="815"/>
        <v>0.12</v>
      </c>
      <c r="AU492" s="77">
        <f t="shared" si="815"/>
        <v>0.68</v>
      </c>
      <c r="AV492" s="77">
        <f t="shared" si="815"/>
        <v>0</v>
      </c>
      <c r="AW492" s="77">
        <f t="shared" si="815"/>
        <v>2.8</v>
      </c>
      <c r="AX492" s="77">
        <f t="shared" si="815"/>
        <v>0</v>
      </c>
      <c r="AY492" s="77">
        <f t="shared" si="815"/>
        <v>0</v>
      </c>
      <c r="AZ492" s="77">
        <f t="shared" si="815"/>
        <v>0.12</v>
      </c>
      <c r="BA492" s="77">
        <f t="shared" si="815"/>
        <v>0.68</v>
      </c>
      <c r="BB492" s="77">
        <f t="shared" si="815"/>
        <v>0</v>
      </c>
      <c r="BC492" s="77">
        <f t="shared" si="815"/>
        <v>2.8</v>
      </c>
      <c r="BD492" s="77">
        <f t="shared" si="815"/>
        <v>0</v>
      </c>
      <c r="BE492" s="77">
        <f t="shared" si="815"/>
        <v>0</v>
      </c>
      <c r="BF492" s="77">
        <f t="shared" si="815"/>
        <v>0.12</v>
      </c>
      <c r="BG492" s="77">
        <f t="shared" si="815"/>
        <v>0.68</v>
      </c>
      <c r="BH492" s="77">
        <f t="shared" si="815"/>
        <v>0</v>
      </c>
      <c r="BI492" s="77">
        <f t="shared" si="815"/>
        <v>2.8</v>
      </c>
      <c r="BJ492" s="52">
        <f t="shared" si="815"/>
        <v>0</v>
      </c>
    </row>
    <row r="493" spans="1:62" s="11" customFormat="1" ht="19.5" thickBot="1" x14ac:dyDescent="0.35">
      <c r="A493" s="153" t="s">
        <v>58</v>
      </c>
      <c r="B493" s="154"/>
      <c r="C493" s="154"/>
      <c r="D493" s="154"/>
      <c r="E493" s="154"/>
      <c r="F493" s="154"/>
      <c r="G493" s="43">
        <f>SUM(G492,G490,G483,G479,G472)</f>
        <v>3900.04</v>
      </c>
      <c r="H493" s="43">
        <f t="shared" ref="H493:BJ493" si="816">SUM(H492,H490,H483,H479,H472)</f>
        <v>3654.7566666666667</v>
      </c>
      <c r="I493" s="43">
        <f t="shared" si="816"/>
        <v>4181.26</v>
      </c>
      <c r="J493" s="43">
        <f t="shared" si="816"/>
        <v>5579.3133333333335</v>
      </c>
      <c r="K493" s="43">
        <f t="shared" si="816"/>
        <v>133.47</v>
      </c>
      <c r="L493" s="43">
        <f t="shared" si="816"/>
        <v>174.21000000000004</v>
      </c>
      <c r="M493" s="43">
        <f t="shared" si="816"/>
        <v>455.49</v>
      </c>
      <c r="N493" s="43">
        <f t="shared" si="816"/>
        <v>133.92000000000002</v>
      </c>
      <c r="O493" s="43">
        <f t="shared" si="816"/>
        <v>169.9</v>
      </c>
      <c r="P493" s="43">
        <f t="shared" si="816"/>
        <v>404.69333333333327</v>
      </c>
      <c r="Q493" s="43">
        <f t="shared" si="816"/>
        <v>157.94500000000002</v>
      </c>
      <c r="R493" s="43">
        <f t="shared" si="816"/>
        <v>196.16333333333333</v>
      </c>
      <c r="S493" s="43">
        <f t="shared" si="816"/>
        <v>452.90166666666664</v>
      </c>
      <c r="T493" s="43">
        <f t="shared" si="816"/>
        <v>222.38999999999993</v>
      </c>
      <c r="U493" s="43">
        <f t="shared" si="816"/>
        <v>266.79333333333335</v>
      </c>
      <c r="V493" s="43">
        <f t="shared" si="816"/>
        <v>577.26333333333332</v>
      </c>
      <c r="W493" s="43">
        <f t="shared" si="816"/>
        <v>1629.23</v>
      </c>
      <c r="X493" s="43">
        <f t="shared" si="816"/>
        <v>396.8</v>
      </c>
      <c r="Y493" s="43">
        <f t="shared" si="816"/>
        <v>1485.7199999999998</v>
      </c>
      <c r="Z493" s="43">
        <f t="shared" si="816"/>
        <v>22.04</v>
      </c>
      <c r="AA493" s="43">
        <f t="shared" si="816"/>
        <v>1714.1480000000001</v>
      </c>
      <c r="AB493" s="43">
        <f t="shared" si="816"/>
        <v>463.375</v>
      </c>
      <c r="AC493" s="43">
        <f t="shared" si="816"/>
        <v>1507.3570000000002</v>
      </c>
      <c r="AD493" s="43">
        <f t="shared" si="816"/>
        <v>26.221999999999998</v>
      </c>
      <c r="AE493" s="43">
        <f t="shared" si="816"/>
        <v>1764.0520000000001</v>
      </c>
      <c r="AF493" s="43">
        <f t="shared" si="816"/>
        <v>531.91800000000001</v>
      </c>
      <c r="AG493" s="43">
        <f t="shared" si="816"/>
        <v>1753.4409999999998</v>
      </c>
      <c r="AH493" s="43">
        <f t="shared" si="816"/>
        <v>29.816000000000003</v>
      </c>
      <c r="AI493" s="43">
        <f t="shared" si="816"/>
        <v>2063.56</v>
      </c>
      <c r="AJ493" s="43">
        <f t="shared" si="816"/>
        <v>686.74750000000006</v>
      </c>
      <c r="AK493" s="43">
        <f t="shared" si="816"/>
        <v>2447.5674999999997</v>
      </c>
      <c r="AL493" s="43">
        <f t="shared" si="816"/>
        <v>38.04</v>
      </c>
      <c r="AM493" s="43">
        <f t="shared" si="816"/>
        <v>0.37</v>
      </c>
      <c r="AN493" s="43">
        <f t="shared" si="816"/>
        <v>1.6800000000000002</v>
      </c>
      <c r="AO493" s="43">
        <f t="shared" si="816"/>
        <v>2.35</v>
      </c>
      <c r="AP493" s="43">
        <f t="shared" si="816"/>
        <v>18.649999999999999</v>
      </c>
      <c r="AQ493" s="43">
        <f t="shared" si="816"/>
        <v>186.00000000000003</v>
      </c>
      <c r="AR493" s="43">
        <f t="shared" si="816"/>
        <v>12.479999999999999</v>
      </c>
      <c r="AS493" s="43">
        <f t="shared" si="816"/>
        <v>0.42000000000000004</v>
      </c>
      <c r="AT493" s="43">
        <f t="shared" si="816"/>
        <v>1.4134000000000002</v>
      </c>
      <c r="AU493" s="43">
        <f t="shared" si="816"/>
        <v>2.2572999999999999</v>
      </c>
      <c r="AV493" s="43">
        <f t="shared" si="816"/>
        <v>17.440000000000001</v>
      </c>
      <c r="AW493" s="43">
        <f t="shared" si="816"/>
        <v>231.93700000000001</v>
      </c>
      <c r="AX493" s="43">
        <f t="shared" si="816"/>
        <v>13.712000000000002</v>
      </c>
      <c r="AY493" s="43">
        <f t="shared" si="816"/>
        <v>0.50600000000000001</v>
      </c>
      <c r="AZ493" s="43">
        <f t="shared" si="816"/>
        <v>1.6078000000000001</v>
      </c>
      <c r="BA493" s="43">
        <f t="shared" si="816"/>
        <v>2.4056000000000002</v>
      </c>
      <c r="BB493" s="43">
        <f t="shared" si="816"/>
        <v>20.744</v>
      </c>
      <c r="BC493" s="43">
        <f t="shared" si="816"/>
        <v>237.35400000000001</v>
      </c>
      <c r="BD493" s="43">
        <f t="shared" si="816"/>
        <v>16.085999999999999</v>
      </c>
      <c r="BE493" s="43">
        <f t="shared" si="816"/>
        <v>0.72750000000000004</v>
      </c>
      <c r="BF493" s="43">
        <f t="shared" si="816"/>
        <v>2.1257999999999999</v>
      </c>
      <c r="BG493" s="43">
        <f t="shared" si="816"/>
        <v>3.0356000000000005</v>
      </c>
      <c r="BH493" s="43">
        <f t="shared" si="816"/>
        <v>30.511499999999998</v>
      </c>
      <c r="BI493" s="43">
        <f t="shared" si="816"/>
        <v>250.21250000000001</v>
      </c>
      <c r="BJ493" s="84">
        <f t="shared" si="816"/>
        <v>19.088999999999999</v>
      </c>
    </row>
    <row r="494" spans="1:62" s="11" customFormat="1" x14ac:dyDescent="0.3">
      <c r="A494" s="59"/>
      <c r="B494" s="60"/>
      <c r="C494" s="60"/>
      <c r="D494" s="60"/>
      <c r="E494" s="60"/>
      <c r="F494" s="60"/>
      <c r="G494" s="75"/>
      <c r="H494" s="75"/>
      <c r="I494" s="75"/>
      <c r="J494" s="75"/>
      <c r="K494" s="75"/>
      <c r="L494" s="75"/>
      <c r="M494" s="75"/>
      <c r="N494" s="75"/>
      <c r="O494" s="75"/>
      <c r="P494" s="75"/>
      <c r="Q494" s="75"/>
      <c r="R494" s="75"/>
      <c r="S494" s="75"/>
      <c r="T494" s="75"/>
      <c r="U494" s="75"/>
      <c r="V494" s="75"/>
      <c r="W494" s="75"/>
      <c r="X494" s="75"/>
      <c r="Y494" s="75"/>
      <c r="Z494" s="75"/>
      <c r="AA494" s="75"/>
      <c r="AB494" s="75"/>
      <c r="AC494" s="75"/>
      <c r="AD494" s="75"/>
      <c r="AE494" s="75"/>
      <c r="AF494" s="75"/>
      <c r="AG494" s="75"/>
      <c r="AH494" s="75"/>
      <c r="AI494" s="75"/>
      <c r="AJ494" s="75"/>
      <c r="AK494" s="75"/>
      <c r="AL494" s="75"/>
      <c r="AM494" s="75"/>
      <c r="AN494" s="75"/>
      <c r="AO494" s="75"/>
      <c r="AP494" s="75"/>
      <c r="AQ494" s="75"/>
      <c r="AR494" s="75"/>
      <c r="AS494" s="75"/>
      <c r="AT494" s="75"/>
      <c r="AU494" s="75"/>
      <c r="AV494" s="75"/>
      <c r="AW494" s="75"/>
      <c r="AX494" s="75"/>
      <c r="AY494" s="75"/>
      <c r="AZ494" s="75"/>
      <c r="BA494" s="75"/>
      <c r="BB494" s="75"/>
      <c r="BC494" s="75"/>
      <c r="BD494" s="75"/>
      <c r="BE494" s="75"/>
      <c r="BF494" s="75"/>
      <c r="BG494" s="75"/>
      <c r="BH494" s="75"/>
      <c r="BI494" s="75"/>
      <c r="BJ494" s="75"/>
    </row>
    <row r="495" spans="1:62" s="11" customFormat="1" x14ac:dyDescent="0.3">
      <c r="A495" s="59"/>
      <c r="B495" s="60"/>
      <c r="C495" s="60"/>
      <c r="D495" s="60"/>
      <c r="E495" s="60"/>
      <c r="F495" s="60"/>
      <c r="G495" s="75"/>
      <c r="H495" s="75"/>
      <c r="I495" s="75"/>
      <c r="J495" s="75"/>
      <c r="K495" s="75"/>
      <c r="L495" s="75"/>
      <c r="M495" s="75"/>
      <c r="N495" s="75"/>
      <c r="O495" s="75"/>
      <c r="P495" s="75"/>
      <c r="Q495" s="75"/>
      <c r="R495" s="75"/>
      <c r="S495" s="75"/>
      <c r="T495" s="75"/>
      <c r="U495" s="75"/>
      <c r="V495" s="75"/>
      <c r="W495" s="75"/>
      <c r="X495" s="75"/>
      <c r="Y495" s="75"/>
      <c r="Z495" s="75"/>
      <c r="AA495" s="75"/>
      <c r="AB495" s="75"/>
      <c r="AC495" s="75"/>
      <c r="AD495" s="75"/>
      <c r="AE495" s="75"/>
      <c r="AF495" s="75"/>
      <c r="AG495" s="75"/>
      <c r="AH495" s="75"/>
      <c r="AI495" s="75"/>
      <c r="AJ495" s="75"/>
      <c r="AK495" s="75"/>
      <c r="AL495" s="75"/>
      <c r="AM495" s="75"/>
      <c r="AN495" s="75"/>
      <c r="AO495" s="75"/>
      <c r="AP495" s="75"/>
      <c r="AQ495" s="75"/>
      <c r="AR495" s="75"/>
      <c r="AS495" s="75"/>
      <c r="AT495" s="75"/>
      <c r="AU495" s="75"/>
      <c r="AV495" s="75"/>
      <c r="AW495" s="75"/>
      <c r="AX495" s="75"/>
      <c r="AY495" s="75"/>
      <c r="AZ495" s="75"/>
      <c r="BA495" s="75"/>
      <c r="BB495" s="75"/>
      <c r="BC495" s="75"/>
      <c r="BD495" s="75"/>
      <c r="BE495" s="75"/>
      <c r="BF495" s="75"/>
      <c r="BG495" s="75"/>
      <c r="BH495" s="75"/>
      <c r="BI495" s="75"/>
      <c r="BJ495" s="75"/>
    </row>
    <row r="496" spans="1:62" s="11" customFormat="1" x14ac:dyDescent="0.3">
      <c r="A496" s="59"/>
      <c r="B496" s="60"/>
      <c r="C496" s="60"/>
      <c r="D496" s="60"/>
      <c r="E496" s="60"/>
      <c r="F496" s="60"/>
      <c r="G496" s="75"/>
      <c r="H496" s="75"/>
      <c r="I496" s="75"/>
      <c r="J496" s="75"/>
      <c r="K496" s="75"/>
      <c r="L496" s="75"/>
      <c r="M496" s="75"/>
      <c r="N496" s="75"/>
      <c r="O496" s="75"/>
      <c r="P496" s="75"/>
      <c r="Q496" s="75"/>
      <c r="R496" s="75"/>
      <c r="S496" s="75"/>
      <c r="T496" s="75"/>
      <c r="U496" s="75"/>
      <c r="V496" s="75"/>
      <c r="W496" s="75"/>
      <c r="X496" s="75"/>
      <c r="Y496" s="75"/>
      <c r="Z496" s="75"/>
      <c r="AA496" s="75"/>
      <c r="AB496" s="75"/>
      <c r="AC496" s="75"/>
      <c r="AD496" s="75"/>
      <c r="AE496" s="75"/>
      <c r="AF496" s="75"/>
      <c r="AG496" s="75"/>
      <c r="AH496" s="75"/>
      <c r="AI496" s="75"/>
      <c r="AJ496" s="75"/>
      <c r="AK496" s="75"/>
      <c r="AL496" s="75"/>
      <c r="AM496" s="75"/>
      <c r="AN496" s="75"/>
      <c r="AO496" s="75"/>
      <c r="AP496" s="75"/>
      <c r="AQ496" s="75"/>
      <c r="AR496" s="75"/>
      <c r="AS496" s="75"/>
      <c r="AT496" s="75"/>
      <c r="AU496" s="75"/>
      <c r="AV496" s="75"/>
      <c r="AW496" s="75"/>
      <c r="AX496" s="75"/>
      <c r="AY496" s="75"/>
      <c r="AZ496" s="75"/>
      <c r="BA496" s="75"/>
      <c r="BB496" s="75"/>
      <c r="BC496" s="75"/>
      <c r="BD496" s="75"/>
      <c r="BE496" s="75"/>
      <c r="BF496" s="75"/>
      <c r="BG496" s="75"/>
      <c r="BH496" s="75"/>
      <c r="BI496" s="75"/>
      <c r="BJ496" s="75"/>
    </row>
    <row r="497" spans="1:62" s="11" customFormat="1" x14ac:dyDescent="0.3">
      <c r="A497" s="59"/>
      <c r="B497" s="60"/>
      <c r="C497" s="60"/>
      <c r="D497" s="60"/>
      <c r="E497" s="60"/>
      <c r="F497" s="60"/>
      <c r="G497" s="75"/>
      <c r="H497" s="75"/>
      <c r="I497" s="75"/>
      <c r="J497" s="75"/>
      <c r="K497" s="75"/>
      <c r="L497" s="75"/>
      <c r="M497" s="75"/>
      <c r="N497" s="75"/>
      <c r="O497" s="75"/>
      <c r="P497" s="75"/>
      <c r="Q497" s="75"/>
      <c r="R497" s="75"/>
      <c r="S497" s="75"/>
      <c r="T497" s="75"/>
      <c r="U497" s="75"/>
      <c r="V497" s="75"/>
      <c r="W497" s="75"/>
      <c r="X497" s="75"/>
      <c r="Y497" s="75"/>
      <c r="Z497" s="75"/>
      <c r="AA497" s="75"/>
      <c r="AB497" s="75"/>
      <c r="AC497" s="75"/>
      <c r="AD497" s="75"/>
      <c r="AE497" s="75"/>
      <c r="AF497" s="75"/>
      <c r="AG497" s="75"/>
      <c r="AH497" s="75"/>
      <c r="AI497" s="75"/>
      <c r="AJ497" s="75"/>
      <c r="AK497" s="75"/>
      <c r="AL497" s="75"/>
      <c r="AM497" s="75"/>
      <c r="AN497" s="75"/>
      <c r="AO497" s="75"/>
      <c r="AP497" s="75"/>
      <c r="AQ497" s="75"/>
      <c r="AR497" s="75"/>
      <c r="AS497" s="75"/>
      <c r="AT497" s="75"/>
      <c r="AU497" s="75"/>
      <c r="AV497" s="75"/>
      <c r="AW497" s="75"/>
      <c r="AX497" s="75"/>
      <c r="AY497" s="75"/>
      <c r="AZ497" s="75"/>
      <c r="BA497" s="75"/>
      <c r="BB497" s="75"/>
      <c r="BC497" s="75"/>
      <c r="BD497" s="75"/>
      <c r="BE497" s="75"/>
      <c r="BF497" s="75"/>
      <c r="BG497" s="75"/>
      <c r="BH497" s="75"/>
      <c r="BI497" s="75"/>
      <c r="BJ497" s="75"/>
    </row>
    <row r="498" spans="1:62" s="11" customFormat="1" x14ac:dyDescent="0.3">
      <c r="A498" s="59"/>
      <c r="B498" s="60"/>
      <c r="C498" s="60"/>
      <c r="D498" s="60"/>
      <c r="E498" s="60"/>
      <c r="F498" s="60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  <c r="Z498" s="78"/>
      <c r="AA498" s="78"/>
      <c r="AB498" s="78"/>
      <c r="AC498" s="78"/>
      <c r="AD498" s="78"/>
      <c r="AE498" s="78"/>
      <c r="AF498" s="78"/>
      <c r="AG498" s="78"/>
      <c r="AH498" s="78"/>
      <c r="AI498" s="78"/>
      <c r="AJ498" s="78"/>
      <c r="AK498" s="78"/>
      <c r="AL498" s="78"/>
      <c r="AM498" s="78"/>
      <c r="AN498" s="78"/>
      <c r="AO498" s="78"/>
      <c r="AP498" s="78"/>
      <c r="AQ498" s="78"/>
      <c r="AR498" s="78"/>
      <c r="AS498" s="78"/>
      <c r="AT498" s="78"/>
      <c r="AU498" s="78"/>
      <c r="AV498" s="78"/>
      <c r="AW498" s="78"/>
      <c r="AX498" s="78"/>
      <c r="AY498" s="78"/>
      <c r="AZ498" s="78"/>
      <c r="BA498" s="78"/>
      <c r="BB498" s="78"/>
      <c r="BC498" s="78"/>
      <c r="BD498" s="78"/>
      <c r="BE498" s="78"/>
      <c r="BF498" s="78"/>
      <c r="BG498" s="78"/>
      <c r="BH498" s="78"/>
      <c r="BI498" s="78"/>
      <c r="BJ498" s="78"/>
    </row>
    <row r="499" spans="1:62" s="11" customFormat="1" x14ac:dyDescent="0.3">
      <c r="A499" s="59"/>
      <c r="B499" s="60"/>
      <c r="C499" s="60"/>
      <c r="D499" s="60"/>
      <c r="E499" s="60"/>
      <c r="F499" s="60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  <c r="Z499" s="78"/>
      <c r="AA499" s="78"/>
      <c r="AB499" s="78"/>
      <c r="AC499" s="78"/>
      <c r="AD499" s="78"/>
      <c r="AE499" s="78"/>
      <c r="AF499" s="78"/>
      <c r="AG499" s="78"/>
      <c r="AH499" s="78"/>
      <c r="AI499" s="78"/>
      <c r="AJ499" s="78"/>
      <c r="AK499" s="78"/>
      <c r="AL499" s="78"/>
      <c r="AM499" s="78"/>
      <c r="AN499" s="78"/>
      <c r="AO499" s="78"/>
      <c r="AP499" s="78"/>
      <c r="AQ499" s="78"/>
      <c r="AR499" s="78"/>
      <c r="AS499" s="78"/>
      <c r="AT499" s="78"/>
      <c r="AU499" s="78"/>
      <c r="AV499" s="78"/>
      <c r="AW499" s="78"/>
      <c r="AX499" s="78"/>
      <c r="AY499" s="78"/>
      <c r="AZ499" s="78"/>
      <c r="BA499" s="78"/>
      <c r="BB499" s="78"/>
      <c r="BC499" s="78"/>
      <c r="BD499" s="78"/>
      <c r="BE499" s="78"/>
      <c r="BF499" s="78"/>
      <c r="BG499" s="78"/>
      <c r="BH499" s="78"/>
      <c r="BI499" s="78"/>
      <c r="BJ499" s="78"/>
    </row>
    <row r="500" spans="1:62" s="11" customFormat="1" x14ac:dyDescent="0.3">
      <c r="A500" s="59"/>
      <c r="B500" s="60"/>
      <c r="C500" s="60"/>
      <c r="D500" s="60"/>
      <c r="E500" s="60"/>
      <c r="F500" s="60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  <c r="Z500" s="78"/>
      <c r="AA500" s="78"/>
      <c r="AB500" s="78"/>
      <c r="AC500" s="78"/>
      <c r="AD500" s="78"/>
      <c r="AE500" s="78"/>
      <c r="AF500" s="78"/>
      <c r="AG500" s="78"/>
      <c r="AH500" s="78"/>
      <c r="AI500" s="78"/>
      <c r="AJ500" s="78"/>
      <c r="AK500" s="78"/>
      <c r="AL500" s="78"/>
      <c r="AM500" s="78"/>
      <c r="AN500" s="78"/>
      <c r="AO500" s="78"/>
      <c r="AP500" s="78"/>
      <c r="AQ500" s="78"/>
      <c r="AR500" s="78"/>
      <c r="AS500" s="78"/>
      <c r="AT500" s="78"/>
      <c r="AU500" s="78"/>
      <c r="AV500" s="78"/>
      <c r="AW500" s="78"/>
      <c r="AX500" s="78"/>
      <c r="AY500" s="78"/>
      <c r="AZ500" s="78"/>
      <c r="BA500" s="78"/>
      <c r="BB500" s="78"/>
      <c r="BC500" s="78"/>
      <c r="BD500" s="78"/>
      <c r="BE500" s="78"/>
      <c r="BF500" s="78"/>
      <c r="BG500" s="78"/>
      <c r="BH500" s="78"/>
      <c r="BI500" s="78"/>
      <c r="BJ500" s="78"/>
    </row>
    <row r="501" spans="1:62" s="11" customFormat="1" x14ac:dyDescent="0.3">
      <c r="A501" s="59"/>
      <c r="B501" s="60"/>
      <c r="C501" s="60"/>
      <c r="D501" s="60"/>
      <c r="E501" s="60"/>
      <c r="F501" s="60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  <c r="Z501" s="78"/>
      <c r="AA501" s="78"/>
      <c r="AB501" s="78"/>
      <c r="AC501" s="78"/>
      <c r="AD501" s="78"/>
      <c r="AE501" s="78"/>
      <c r="AF501" s="78"/>
      <c r="AG501" s="78"/>
      <c r="AH501" s="78"/>
      <c r="AI501" s="78"/>
      <c r="AJ501" s="78"/>
      <c r="AK501" s="78"/>
      <c r="AL501" s="78"/>
      <c r="AM501" s="78"/>
      <c r="AN501" s="78"/>
      <c r="AO501" s="78"/>
      <c r="AP501" s="78"/>
      <c r="AQ501" s="78"/>
      <c r="AR501" s="78"/>
      <c r="AS501" s="78"/>
      <c r="AT501" s="78"/>
      <c r="AU501" s="78"/>
      <c r="AV501" s="78"/>
      <c r="AW501" s="78"/>
      <c r="AX501" s="78"/>
      <c r="AY501" s="78"/>
      <c r="AZ501" s="78"/>
      <c r="BA501" s="78"/>
      <c r="BB501" s="78"/>
      <c r="BC501" s="78"/>
      <c r="BD501" s="78"/>
      <c r="BE501" s="78"/>
      <c r="BF501" s="78"/>
      <c r="BG501" s="78"/>
      <c r="BH501" s="78"/>
      <c r="BI501" s="78"/>
      <c r="BJ501" s="78"/>
    </row>
    <row r="502" spans="1:62" s="11" customFormat="1" x14ac:dyDescent="0.3">
      <c r="A502" s="59"/>
      <c r="B502" s="60"/>
      <c r="C502" s="60"/>
      <c r="D502" s="60"/>
      <c r="E502" s="60"/>
      <c r="F502" s="60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  <c r="Z502" s="78"/>
      <c r="AA502" s="78"/>
      <c r="AB502" s="78"/>
      <c r="AC502" s="78"/>
      <c r="AD502" s="78"/>
      <c r="AE502" s="78"/>
      <c r="AF502" s="78"/>
      <c r="AG502" s="78"/>
      <c r="AH502" s="78"/>
      <c r="AI502" s="78"/>
      <c r="AJ502" s="78"/>
      <c r="AK502" s="78"/>
      <c r="AL502" s="78"/>
      <c r="AM502" s="78"/>
      <c r="AN502" s="78"/>
      <c r="AO502" s="78"/>
      <c r="AP502" s="78"/>
      <c r="AQ502" s="78"/>
      <c r="AR502" s="78"/>
      <c r="AS502" s="78"/>
      <c r="AT502" s="78"/>
      <c r="AU502" s="78"/>
      <c r="AV502" s="78"/>
      <c r="AW502" s="78"/>
      <c r="AX502" s="78"/>
      <c r="AY502" s="78"/>
      <c r="AZ502" s="78"/>
      <c r="BA502" s="78"/>
      <c r="BB502" s="78"/>
      <c r="BC502" s="78"/>
      <c r="BD502" s="78"/>
      <c r="BE502" s="78"/>
      <c r="BF502" s="78"/>
      <c r="BG502" s="78"/>
      <c r="BH502" s="78"/>
      <c r="BI502" s="78"/>
      <c r="BJ502" s="78"/>
    </row>
    <row r="503" spans="1:62" s="11" customFormat="1" x14ac:dyDescent="0.3">
      <c r="A503" s="59"/>
      <c r="B503" s="60"/>
      <c r="C503" s="60"/>
      <c r="D503" s="60"/>
      <c r="E503" s="60"/>
      <c r="F503" s="60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  <c r="Z503" s="78"/>
      <c r="AA503" s="78"/>
      <c r="AB503" s="78"/>
      <c r="AC503" s="78"/>
      <c r="AD503" s="78"/>
      <c r="AE503" s="78"/>
      <c r="AF503" s="78"/>
      <c r="AG503" s="78"/>
      <c r="AH503" s="78"/>
      <c r="AI503" s="78"/>
      <c r="AJ503" s="78"/>
      <c r="AK503" s="78"/>
      <c r="AL503" s="78"/>
      <c r="AM503" s="78"/>
      <c r="AN503" s="78"/>
      <c r="AO503" s="78"/>
      <c r="AP503" s="78"/>
      <c r="AQ503" s="78"/>
      <c r="AR503" s="78"/>
      <c r="AS503" s="78"/>
      <c r="AT503" s="78"/>
      <c r="AU503" s="78"/>
      <c r="AV503" s="78"/>
      <c r="AW503" s="78"/>
      <c r="AX503" s="78"/>
      <c r="AY503" s="78"/>
      <c r="AZ503" s="78"/>
      <c r="BA503" s="78"/>
      <c r="BB503" s="78"/>
      <c r="BC503" s="78"/>
      <c r="BD503" s="78"/>
      <c r="BE503" s="78"/>
      <c r="BF503" s="78"/>
      <c r="BG503" s="78"/>
      <c r="BH503" s="78"/>
      <c r="BI503" s="78"/>
      <c r="BJ503" s="78"/>
    </row>
    <row r="504" spans="1:62" s="11" customFormat="1" x14ac:dyDescent="0.3">
      <c r="A504" s="59"/>
      <c r="B504" s="60"/>
      <c r="C504" s="60"/>
      <c r="D504" s="60"/>
      <c r="E504" s="60"/>
      <c r="F504" s="60"/>
      <c r="G504" s="75"/>
      <c r="H504" s="75"/>
      <c r="I504" s="75"/>
      <c r="J504" s="75"/>
      <c r="K504" s="75"/>
      <c r="L504" s="75"/>
      <c r="M504" s="75"/>
      <c r="N504" s="75"/>
      <c r="O504" s="75"/>
      <c r="P504" s="75"/>
      <c r="Q504" s="75"/>
      <c r="R504" s="75"/>
      <c r="S504" s="75"/>
      <c r="T504" s="75"/>
      <c r="U504" s="75"/>
      <c r="V504" s="75"/>
      <c r="W504" s="75"/>
      <c r="X504" s="75"/>
      <c r="Y504" s="75"/>
      <c r="Z504" s="75"/>
      <c r="AA504" s="75"/>
      <c r="AB504" s="75"/>
      <c r="AC504" s="75"/>
      <c r="AD504" s="75"/>
      <c r="AE504" s="75"/>
      <c r="AF504" s="75"/>
      <c r="AG504" s="75"/>
      <c r="AH504" s="75"/>
      <c r="AI504" s="75"/>
      <c r="AJ504" s="75"/>
      <c r="AK504" s="75"/>
      <c r="AL504" s="75"/>
      <c r="AM504" s="75"/>
      <c r="AN504" s="75"/>
      <c r="AO504" s="75"/>
      <c r="AP504" s="75"/>
      <c r="AQ504" s="75"/>
      <c r="AR504" s="75"/>
      <c r="AS504" s="75"/>
      <c r="AT504" s="75"/>
      <c r="AU504" s="75"/>
      <c r="AV504" s="75"/>
      <c r="AW504" s="75"/>
      <c r="AX504" s="75"/>
      <c r="AY504" s="75"/>
      <c r="AZ504" s="75"/>
      <c r="BA504" s="75"/>
      <c r="BB504" s="75"/>
      <c r="BC504" s="75"/>
      <c r="BD504" s="75"/>
      <c r="BE504" s="75"/>
      <c r="BF504" s="75"/>
      <c r="BG504" s="75"/>
      <c r="BH504" s="75"/>
      <c r="BI504" s="75"/>
      <c r="BJ504" s="75"/>
    </row>
    <row r="505" spans="1:62" s="11" customFormat="1" ht="21.75" customHeight="1" x14ac:dyDescent="0.3">
      <c r="A505" s="59"/>
      <c r="B505" s="60"/>
      <c r="C505" s="60"/>
      <c r="D505" s="60"/>
      <c r="E505" s="60"/>
      <c r="F505" s="60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66"/>
      <c r="X505" s="66"/>
      <c r="Y505" s="66"/>
      <c r="Z505" s="66"/>
      <c r="AA505" s="67"/>
      <c r="AB505" s="67"/>
      <c r="AC505" s="67"/>
      <c r="AD505" s="67"/>
      <c r="AE505" s="67"/>
      <c r="AF505" s="67"/>
      <c r="AG505" s="67"/>
      <c r="AH505" s="67"/>
      <c r="AI505" s="67"/>
      <c r="AJ505" s="67"/>
      <c r="AK505" s="67"/>
      <c r="AL505" s="67"/>
      <c r="AM505" s="68"/>
      <c r="AN505" s="68"/>
      <c r="AO505" s="68"/>
      <c r="AP505" s="68"/>
      <c r="AQ505" s="68"/>
      <c r="AR505" s="68"/>
      <c r="AS505" s="68"/>
      <c r="AT505" s="68"/>
      <c r="AU505" s="68"/>
      <c r="AV505" s="68"/>
      <c r="AW505" s="68"/>
      <c r="AX505" s="68"/>
      <c r="AY505" s="68"/>
      <c r="AZ505" s="68"/>
      <c r="BA505" s="68"/>
      <c r="BB505" s="68"/>
      <c r="BC505" s="68"/>
      <c r="BD505" s="68"/>
      <c r="BE505" s="68"/>
      <c r="BF505" s="68"/>
      <c r="BG505" s="68"/>
      <c r="BH505" s="68"/>
      <c r="BI505" s="68"/>
      <c r="BJ505" s="68"/>
    </row>
    <row r="506" spans="1:62" s="12" customFormat="1" ht="36.75" customHeight="1" x14ac:dyDescent="0.3">
      <c r="A506" s="117" t="s">
        <v>215</v>
      </c>
      <c r="B506" s="118"/>
      <c r="C506" s="118"/>
      <c r="D506" s="118"/>
      <c r="E506" s="118"/>
      <c r="F506" s="118"/>
      <c r="G506" s="119"/>
      <c r="H506" s="119"/>
      <c r="I506" s="119"/>
      <c r="J506" s="119"/>
      <c r="K506" s="119"/>
      <c r="L506" s="119"/>
      <c r="M506" s="119"/>
      <c r="N506" s="119"/>
      <c r="O506" s="119"/>
      <c r="P506" s="119"/>
      <c r="Q506" s="119"/>
      <c r="R506" s="119"/>
      <c r="S506" s="119"/>
      <c r="T506" s="119"/>
      <c r="U506" s="119"/>
      <c r="V506" s="119"/>
      <c r="W506" s="120"/>
      <c r="X506" s="120"/>
      <c r="Y506" s="120"/>
      <c r="Z506" s="120"/>
      <c r="AA506" s="120"/>
      <c r="AB506" s="120"/>
      <c r="AC506" s="120"/>
      <c r="AD506" s="120"/>
      <c r="AE506" s="120"/>
      <c r="AF506" s="120"/>
      <c r="AG506" s="120"/>
      <c r="AH506" s="120"/>
      <c r="AI506" s="120"/>
      <c r="AJ506" s="120"/>
      <c r="AK506" s="120"/>
      <c r="AL506" s="120"/>
      <c r="AM506" s="120"/>
      <c r="AN506" s="120"/>
      <c r="AO506" s="120"/>
      <c r="AP506" s="120"/>
      <c r="AQ506" s="120"/>
      <c r="AR506" s="120"/>
      <c r="AS506" s="120"/>
      <c r="AT506" s="120"/>
      <c r="AU506" s="120"/>
      <c r="AV506" s="120"/>
      <c r="AW506" s="120"/>
      <c r="AX506" s="120"/>
      <c r="AY506" s="120"/>
      <c r="AZ506" s="120"/>
      <c r="BA506" s="120"/>
      <c r="BB506" s="120"/>
      <c r="BC506" s="120"/>
      <c r="BD506" s="120"/>
      <c r="BE506" s="120"/>
      <c r="BF506" s="120"/>
      <c r="BG506" s="120"/>
      <c r="BH506" s="120"/>
      <c r="BI506" s="120"/>
      <c r="BJ506" s="121"/>
    </row>
    <row r="507" spans="1:62" s="6" customFormat="1" ht="47.25" customHeight="1" x14ac:dyDescent="0.25">
      <c r="A507" s="208" t="s">
        <v>1</v>
      </c>
      <c r="B507" s="161" t="s">
        <v>2</v>
      </c>
      <c r="C507" s="156" t="s">
        <v>3</v>
      </c>
      <c r="D507" s="156"/>
      <c r="E507" s="156"/>
      <c r="F507" s="161" t="s">
        <v>4</v>
      </c>
      <c r="G507" s="158" t="s">
        <v>5</v>
      </c>
      <c r="H507" s="157" t="s">
        <v>6</v>
      </c>
      <c r="I507" s="157"/>
      <c r="J507" s="157"/>
      <c r="K507" s="158" t="s">
        <v>7</v>
      </c>
      <c r="L507" s="158"/>
      <c r="M507" s="158"/>
      <c r="N507" s="157" t="s">
        <v>8</v>
      </c>
      <c r="O507" s="157"/>
      <c r="P507" s="157"/>
      <c r="Q507" s="157"/>
      <c r="R507" s="157"/>
      <c r="S507" s="157"/>
      <c r="T507" s="157"/>
      <c r="U507" s="157"/>
      <c r="V507" s="157"/>
      <c r="W507" s="155" t="s">
        <v>9</v>
      </c>
      <c r="X507" s="159"/>
      <c r="Y507" s="159"/>
      <c r="Z507" s="159"/>
      <c r="AA507" s="151" t="s">
        <v>10</v>
      </c>
      <c r="AB507" s="151"/>
      <c r="AC507" s="151"/>
      <c r="AD507" s="151"/>
      <c r="AE507" s="151"/>
      <c r="AF507" s="151"/>
      <c r="AG507" s="151"/>
      <c r="AH507" s="151"/>
      <c r="AI507" s="151"/>
      <c r="AJ507" s="151"/>
      <c r="AK507" s="151"/>
      <c r="AL507" s="151"/>
      <c r="AM507" s="155" t="s">
        <v>11</v>
      </c>
      <c r="AN507" s="159"/>
      <c r="AO507" s="159"/>
      <c r="AP507" s="159"/>
      <c r="AQ507" s="159"/>
      <c r="AR507" s="159"/>
      <c r="AS507" s="151" t="s">
        <v>12</v>
      </c>
      <c r="AT507" s="151"/>
      <c r="AU507" s="151"/>
      <c r="AV507" s="151"/>
      <c r="AW507" s="151"/>
      <c r="AX507" s="151"/>
      <c r="AY507" s="151"/>
      <c r="AZ507" s="151"/>
      <c r="BA507" s="151"/>
      <c r="BB507" s="151"/>
      <c r="BC507" s="151"/>
      <c r="BD507" s="151"/>
      <c r="BE507" s="151"/>
      <c r="BF507" s="151"/>
      <c r="BG507" s="151"/>
      <c r="BH507" s="151"/>
      <c r="BI507" s="151"/>
      <c r="BJ507" s="151"/>
    </row>
    <row r="508" spans="1:62" s="6" customFormat="1" x14ac:dyDescent="0.25">
      <c r="A508" s="208"/>
      <c r="B508" s="161"/>
      <c r="C508" s="156"/>
      <c r="D508" s="156"/>
      <c r="E508" s="156"/>
      <c r="F508" s="161"/>
      <c r="G508" s="158"/>
      <c r="H508" s="157"/>
      <c r="I508" s="157"/>
      <c r="J508" s="157"/>
      <c r="K508" s="158" t="s">
        <v>13</v>
      </c>
      <c r="L508" s="158" t="s">
        <v>14</v>
      </c>
      <c r="M508" s="158" t="s">
        <v>15</v>
      </c>
      <c r="N508" s="157"/>
      <c r="O508" s="157"/>
      <c r="P508" s="157"/>
      <c r="Q508" s="157"/>
      <c r="R508" s="157"/>
      <c r="S508" s="157"/>
      <c r="T508" s="157"/>
      <c r="U508" s="157"/>
      <c r="V508" s="157"/>
      <c r="W508" s="155" t="s">
        <v>16</v>
      </c>
      <c r="X508" s="155" t="s">
        <v>17</v>
      </c>
      <c r="Y508" s="155" t="s">
        <v>18</v>
      </c>
      <c r="Z508" s="155" t="s">
        <v>19</v>
      </c>
      <c r="AA508" s="151"/>
      <c r="AB508" s="151"/>
      <c r="AC508" s="151"/>
      <c r="AD508" s="151"/>
      <c r="AE508" s="151"/>
      <c r="AF508" s="151"/>
      <c r="AG508" s="151"/>
      <c r="AH508" s="151"/>
      <c r="AI508" s="151"/>
      <c r="AJ508" s="151"/>
      <c r="AK508" s="151"/>
      <c r="AL508" s="151"/>
      <c r="AM508" s="155" t="s">
        <v>20</v>
      </c>
      <c r="AN508" s="155" t="s">
        <v>21</v>
      </c>
      <c r="AO508" s="155" t="s">
        <v>22</v>
      </c>
      <c r="AP508" s="155" t="s">
        <v>23</v>
      </c>
      <c r="AQ508" s="155" t="s">
        <v>24</v>
      </c>
      <c r="AR508" s="155" t="s">
        <v>25</v>
      </c>
      <c r="AS508" s="151"/>
      <c r="AT508" s="151"/>
      <c r="AU508" s="151"/>
      <c r="AV508" s="151"/>
      <c r="AW508" s="151"/>
      <c r="AX508" s="151"/>
      <c r="AY508" s="151"/>
      <c r="AZ508" s="151"/>
      <c r="BA508" s="151"/>
      <c r="BB508" s="151"/>
      <c r="BC508" s="151"/>
      <c r="BD508" s="151"/>
      <c r="BE508" s="151"/>
      <c r="BF508" s="151"/>
      <c r="BG508" s="151"/>
      <c r="BH508" s="151"/>
      <c r="BI508" s="151"/>
      <c r="BJ508" s="151"/>
    </row>
    <row r="509" spans="1:62" s="6" customFormat="1" x14ac:dyDescent="0.25">
      <c r="A509" s="208"/>
      <c r="B509" s="161"/>
      <c r="C509" s="156"/>
      <c r="D509" s="156"/>
      <c r="E509" s="156"/>
      <c r="F509" s="161"/>
      <c r="G509" s="158"/>
      <c r="H509" s="157"/>
      <c r="I509" s="157"/>
      <c r="J509" s="157"/>
      <c r="K509" s="158"/>
      <c r="L509" s="158"/>
      <c r="M509" s="158"/>
      <c r="N509" s="107" t="s">
        <v>13</v>
      </c>
      <c r="O509" s="107" t="s">
        <v>14</v>
      </c>
      <c r="P509" s="107" t="s">
        <v>15</v>
      </c>
      <c r="Q509" s="107" t="s">
        <v>13</v>
      </c>
      <c r="R509" s="107" t="s">
        <v>14</v>
      </c>
      <c r="S509" s="107" t="s">
        <v>15</v>
      </c>
      <c r="T509" s="107" t="s">
        <v>13</v>
      </c>
      <c r="U509" s="107" t="s">
        <v>14</v>
      </c>
      <c r="V509" s="107" t="s">
        <v>15</v>
      </c>
      <c r="W509" s="155"/>
      <c r="X509" s="155"/>
      <c r="Y509" s="155"/>
      <c r="Z509" s="155"/>
      <c r="AA509" s="106" t="s">
        <v>16</v>
      </c>
      <c r="AB509" s="106" t="s">
        <v>17</v>
      </c>
      <c r="AC509" s="106" t="s">
        <v>18</v>
      </c>
      <c r="AD509" s="106" t="s">
        <v>19</v>
      </c>
      <c r="AE509" s="106" t="s">
        <v>16</v>
      </c>
      <c r="AF509" s="106" t="s">
        <v>17</v>
      </c>
      <c r="AG509" s="106" t="s">
        <v>18</v>
      </c>
      <c r="AH509" s="106" t="s">
        <v>19</v>
      </c>
      <c r="AI509" s="106" t="s">
        <v>16</v>
      </c>
      <c r="AJ509" s="106" t="s">
        <v>17</v>
      </c>
      <c r="AK509" s="106" t="s">
        <v>18</v>
      </c>
      <c r="AL509" s="106" t="s">
        <v>19</v>
      </c>
      <c r="AM509" s="155"/>
      <c r="AN509" s="155"/>
      <c r="AO509" s="155"/>
      <c r="AP509" s="155" t="s">
        <v>23</v>
      </c>
      <c r="AQ509" s="155"/>
      <c r="AR509" s="155"/>
      <c r="AS509" s="106" t="s">
        <v>20</v>
      </c>
      <c r="AT509" s="106" t="s">
        <v>21</v>
      </c>
      <c r="AU509" s="106" t="s">
        <v>22</v>
      </c>
      <c r="AV509" s="106" t="s">
        <v>23</v>
      </c>
      <c r="AW509" s="106" t="s">
        <v>24</v>
      </c>
      <c r="AX509" s="106" t="s">
        <v>25</v>
      </c>
      <c r="AY509" s="106" t="s">
        <v>20</v>
      </c>
      <c r="AZ509" s="106" t="s">
        <v>21</v>
      </c>
      <c r="BA509" s="106" t="s">
        <v>22</v>
      </c>
      <c r="BB509" s="106" t="s">
        <v>23</v>
      </c>
      <c r="BC509" s="106" t="s">
        <v>24</v>
      </c>
      <c r="BD509" s="106" t="s">
        <v>25</v>
      </c>
      <c r="BE509" s="106" t="s">
        <v>20</v>
      </c>
      <c r="BF509" s="106" t="s">
        <v>21</v>
      </c>
      <c r="BG509" s="106" t="s">
        <v>22</v>
      </c>
      <c r="BH509" s="106" t="s">
        <v>23</v>
      </c>
      <c r="BI509" s="106" t="s">
        <v>24</v>
      </c>
      <c r="BJ509" s="106" t="s">
        <v>25</v>
      </c>
    </row>
    <row r="510" spans="1:62" s="7" customFormat="1" ht="43.5" customHeight="1" x14ac:dyDescent="0.3">
      <c r="A510" s="102" t="s">
        <v>169</v>
      </c>
      <c r="B510" s="26">
        <v>176</v>
      </c>
      <c r="C510" s="23">
        <v>200</v>
      </c>
      <c r="D510" s="23">
        <v>200</v>
      </c>
      <c r="E510" s="23">
        <v>300</v>
      </c>
      <c r="F510" s="26">
        <v>250</v>
      </c>
      <c r="G510" s="27">
        <v>330</v>
      </c>
      <c r="H510" s="14">
        <f>F510/E510*C510</f>
        <v>166.66666666666669</v>
      </c>
      <c r="I510" s="14">
        <f>G510/F510*D510</f>
        <v>264</v>
      </c>
      <c r="J510" s="14">
        <f t="shared" ref="J510:J515" si="817">G510/F510*E510</f>
        <v>396</v>
      </c>
      <c r="K510" s="27">
        <v>10.199999999999999</v>
      </c>
      <c r="L510" s="27">
        <v>12.3</v>
      </c>
      <c r="M510" s="27">
        <v>44.5</v>
      </c>
      <c r="N510" s="14">
        <f t="shared" ref="N510:N515" si="818">K510/F510*C510</f>
        <v>8.1599999999999984</v>
      </c>
      <c r="O510" s="14">
        <f t="shared" ref="O510:O515" si="819">L510/F510*C510</f>
        <v>9.84</v>
      </c>
      <c r="P510" s="14">
        <f t="shared" ref="P510:P515" si="820">M510/F510*C510</f>
        <v>35.6</v>
      </c>
      <c r="Q510" s="14">
        <f t="shared" ref="Q510:Q515" si="821">K510/F510*D510</f>
        <v>8.1599999999999984</v>
      </c>
      <c r="R510" s="14">
        <f t="shared" ref="R510:R515" si="822">L510/F510*D510</f>
        <v>9.84</v>
      </c>
      <c r="S510" s="14">
        <f t="shared" ref="S510:S515" si="823">M510/F510*D510</f>
        <v>35.6</v>
      </c>
      <c r="T510" s="14">
        <f t="shared" ref="T510:T515" si="824">K510/F510*E510</f>
        <v>12.239999999999998</v>
      </c>
      <c r="U510" s="14">
        <f t="shared" ref="U510:U515" si="825">L510/F510*E510</f>
        <v>14.76</v>
      </c>
      <c r="V510" s="14">
        <f t="shared" ref="V510:V515" si="826">M510/F510*E510</f>
        <v>53.4</v>
      </c>
      <c r="W510" s="28">
        <v>95.99</v>
      </c>
      <c r="X510" s="28">
        <v>27.09</v>
      </c>
      <c r="Y510" s="28">
        <v>109.6</v>
      </c>
      <c r="Z510" s="28">
        <v>0.65</v>
      </c>
      <c r="AA510" s="15">
        <f>W510/100*C510</f>
        <v>191.98</v>
      </c>
      <c r="AB510" s="15">
        <f>X510/100*C510</f>
        <v>54.179999999999993</v>
      </c>
      <c r="AC510" s="15">
        <f>Y510/100*C510</f>
        <v>219.19999999999996</v>
      </c>
      <c r="AD510" s="15">
        <f>Z510/100*C510</f>
        <v>1.3</v>
      </c>
      <c r="AE510" s="15">
        <f>W510/100*D510</f>
        <v>191.98</v>
      </c>
      <c r="AF510" s="15">
        <f>X510/100*D510</f>
        <v>54.179999999999993</v>
      </c>
      <c r="AG510" s="15">
        <f>Y510/100*D510</f>
        <v>219.19999999999996</v>
      </c>
      <c r="AH510" s="15">
        <f>Z510/100*D510</f>
        <v>1.3</v>
      </c>
      <c r="AI510" s="15">
        <f>W510/100*E510</f>
        <v>287.96999999999997</v>
      </c>
      <c r="AJ510" s="15">
        <f>X510/100*E510</f>
        <v>81.27</v>
      </c>
      <c r="AK510" s="15">
        <f>Y510/100*E510</f>
        <v>328.79999999999995</v>
      </c>
      <c r="AL510" s="15">
        <f>Z510/100*E510</f>
        <v>1.9500000000000002</v>
      </c>
      <c r="AM510" s="28">
        <v>0.03</v>
      </c>
      <c r="AN510" s="28">
        <v>0.25</v>
      </c>
      <c r="AO510" s="28">
        <v>0.14000000000000001</v>
      </c>
      <c r="AP510" s="28">
        <v>1.62</v>
      </c>
      <c r="AQ510" s="28">
        <v>8.8000000000000007</v>
      </c>
      <c r="AR510" s="28">
        <v>0.03</v>
      </c>
      <c r="AS510" s="15">
        <f>AM510/100*C510</f>
        <v>0.06</v>
      </c>
      <c r="AT510" s="15">
        <f>AN510/100*C510</f>
        <v>0.5</v>
      </c>
      <c r="AU510" s="15">
        <f>AO510/100*C510</f>
        <v>0.28000000000000003</v>
      </c>
      <c r="AV510" s="15">
        <f>AP510/100*C510</f>
        <v>3.2400000000000007</v>
      </c>
      <c r="AW510" s="15">
        <f>AQ510/100*C510</f>
        <v>17.600000000000001</v>
      </c>
      <c r="AX510" s="15">
        <f>AR510/100*C510</f>
        <v>0.06</v>
      </c>
      <c r="AY510" s="15">
        <f>AM510/100*D510</f>
        <v>0.06</v>
      </c>
      <c r="AZ510" s="15">
        <f>AN510/100*D510</f>
        <v>0.5</v>
      </c>
      <c r="BA510" s="15">
        <f>AO510/100*D510</f>
        <v>0.28000000000000003</v>
      </c>
      <c r="BB510" s="15">
        <f>AP510/100*D510</f>
        <v>3.2400000000000007</v>
      </c>
      <c r="BC510" s="15">
        <f>AQ510/100*D510</f>
        <v>17.600000000000001</v>
      </c>
      <c r="BD510" s="15">
        <f>AR510/100*D510</f>
        <v>0.06</v>
      </c>
      <c r="BE510" s="15">
        <f>AM510/100*E510</f>
        <v>0.09</v>
      </c>
      <c r="BF510" s="15">
        <f>AN510/100*E510</f>
        <v>0.75</v>
      </c>
      <c r="BG510" s="15">
        <f>AO510/100*E510</f>
        <v>0.42000000000000004</v>
      </c>
      <c r="BH510" s="15">
        <f>AP510/100*E510</f>
        <v>4.8600000000000012</v>
      </c>
      <c r="BI510" s="15">
        <f>AQ510/100*E510</f>
        <v>26.400000000000002</v>
      </c>
      <c r="BJ510" s="15">
        <f>AR510/100*E510</f>
        <v>0.09</v>
      </c>
    </row>
    <row r="511" spans="1:62" s="7" customFormat="1" ht="33" customHeight="1" x14ac:dyDescent="0.3">
      <c r="A511" s="102" t="s">
        <v>129</v>
      </c>
      <c r="B511" s="26">
        <v>217</v>
      </c>
      <c r="C511" s="23">
        <v>180</v>
      </c>
      <c r="D511" s="23">
        <v>180</v>
      </c>
      <c r="E511" s="23">
        <v>200</v>
      </c>
      <c r="F511" s="26">
        <v>180</v>
      </c>
      <c r="G511" s="27">
        <v>485</v>
      </c>
      <c r="H511" s="14">
        <f>G511/F511*C511</f>
        <v>485.00000000000006</v>
      </c>
      <c r="I511" s="14">
        <f>G511/F511*D511</f>
        <v>485.00000000000006</v>
      </c>
      <c r="J511" s="14">
        <f t="shared" si="817"/>
        <v>538.88888888888891</v>
      </c>
      <c r="K511" s="27">
        <v>31</v>
      </c>
      <c r="L511" s="27">
        <v>19.399999999999999</v>
      </c>
      <c r="M511" s="27">
        <v>45.8</v>
      </c>
      <c r="N511" s="14">
        <f t="shared" si="818"/>
        <v>31</v>
      </c>
      <c r="O511" s="14">
        <f t="shared" si="819"/>
        <v>19.399999999999999</v>
      </c>
      <c r="P511" s="14">
        <f t="shared" si="820"/>
        <v>45.8</v>
      </c>
      <c r="Q511" s="14">
        <f t="shared" si="821"/>
        <v>31</v>
      </c>
      <c r="R511" s="14">
        <f t="shared" si="822"/>
        <v>19.399999999999999</v>
      </c>
      <c r="S511" s="14">
        <f t="shared" si="823"/>
        <v>45.8</v>
      </c>
      <c r="T511" s="14">
        <f t="shared" si="824"/>
        <v>34.444444444444443</v>
      </c>
      <c r="U511" s="14">
        <f t="shared" si="825"/>
        <v>21.555555555555554</v>
      </c>
      <c r="V511" s="14">
        <f t="shared" si="826"/>
        <v>50.888888888888886</v>
      </c>
      <c r="W511" s="28">
        <v>139.38</v>
      </c>
      <c r="X511" s="28">
        <v>23.91</v>
      </c>
      <c r="Y511" s="28">
        <v>201.61</v>
      </c>
      <c r="Z511" s="28">
        <v>0.68</v>
      </c>
      <c r="AA511" s="15">
        <f t="shared" ref="AA511:AA536" si="827">W511/100*C511</f>
        <v>250.88399999999999</v>
      </c>
      <c r="AB511" s="15">
        <f t="shared" ref="AB511:AB536" si="828">X511/100*C511</f>
        <v>43.038000000000004</v>
      </c>
      <c r="AC511" s="15">
        <f t="shared" ref="AC511:AC536" si="829">Y511/100*C511</f>
        <v>362.89800000000002</v>
      </c>
      <c r="AD511" s="15">
        <f t="shared" ref="AD511:AD536" si="830">Z511/100*C511</f>
        <v>1.2240000000000002</v>
      </c>
      <c r="AE511" s="15">
        <f t="shared" ref="AE511:AE536" si="831">W511/100*D511</f>
        <v>250.88399999999999</v>
      </c>
      <c r="AF511" s="15">
        <f t="shared" ref="AF511:AF536" si="832">X511/100*D511</f>
        <v>43.038000000000004</v>
      </c>
      <c r="AG511" s="15">
        <f t="shared" ref="AG511:AG536" si="833">Y511/100*D511</f>
        <v>362.89800000000002</v>
      </c>
      <c r="AH511" s="15">
        <f t="shared" ref="AH511:AH536" si="834">Z511/100*D511</f>
        <v>1.2240000000000002</v>
      </c>
      <c r="AI511" s="15">
        <f t="shared" ref="AI511:AI536" si="835">W511/100*E511</f>
        <v>278.76</v>
      </c>
      <c r="AJ511" s="15">
        <f t="shared" ref="AJ511:AJ536" si="836">X511/100*E511</f>
        <v>47.82</v>
      </c>
      <c r="AK511" s="15">
        <f t="shared" ref="AK511:AK536" si="837">Y511/100*E511</f>
        <v>403.22</v>
      </c>
      <c r="AL511" s="15">
        <f t="shared" ref="AL511:AL536" si="838">Z511/100*E511</f>
        <v>1.36</v>
      </c>
      <c r="AM511" s="28">
        <v>0.05</v>
      </c>
      <c r="AN511" s="28">
        <v>0.06</v>
      </c>
      <c r="AO511" s="28">
        <v>0.24</v>
      </c>
      <c r="AP511" s="28">
        <v>0.63</v>
      </c>
      <c r="AQ511" s="28">
        <v>0.22</v>
      </c>
      <c r="AR511" s="28">
        <v>0.45</v>
      </c>
      <c r="AS511" s="15">
        <f t="shared" ref="AS511:AS536" si="839">AM511/100*C511</f>
        <v>0.09</v>
      </c>
      <c r="AT511" s="15">
        <f t="shared" ref="AT511:AT536" si="840">AN511/100*C511</f>
        <v>0.10799999999999998</v>
      </c>
      <c r="AU511" s="15">
        <f t="shared" ref="AU511:AU536" si="841">AO511/100*C511</f>
        <v>0.43199999999999994</v>
      </c>
      <c r="AV511" s="15">
        <f t="shared" ref="AV511:AV536" si="842">AP511/100*C511</f>
        <v>1.1339999999999999</v>
      </c>
      <c r="AW511" s="15">
        <f t="shared" ref="AW511:AW536" si="843">AQ511/100*C511</f>
        <v>0.39600000000000002</v>
      </c>
      <c r="AX511" s="15">
        <f t="shared" ref="AX511:AX536" si="844">AR511/100*C511</f>
        <v>0.81</v>
      </c>
      <c r="AY511" s="15">
        <f t="shared" ref="AY511:AY536" si="845">AM511/100*D511</f>
        <v>0.09</v>
      </c>
      <c r="AZ511" s="15">
        <f t="shared" ref="AZ511:AZ536" si="846">AN511/100*D511</f>
        <v>0.10799999999999998</v>
      </c>
      <c r="BA511" s="15">
        <f t="shared" ref="BA511:BA536" si="847">AO511/100*D511</f>
        <v>0.43199999999999994</v>
      </c>
      <c r="BB511" s="15">
        <f t="shared" ref="BB511:BB536" si="848">AP511/100*D511</f>
        <v>1.1339999999999999</v>
      </c>
      <c r="BC511" s="15">
        <f t="shared" ref="BC511:BC536" si="849">AQ511/100*D511</f>
        <v>0.39600000000000002</v>
      </c>
      <c r="BD511" s="15">
        <f t="shared" ref="BD511:BD536" si="850">AR511/100*D511</f>
        <v>0.81</v>
      </c>
      <c r="BE511" s="15">
        <f t="shared" ref="BE511:BE536" si="851">AM511/100*E511</f>
        <v>0.1</v>
      </c>
      <c r="BF511" s="15">
        <f t="shared" ref="BF511:BF536" si="852">AN511/100*E511</f>
        <v>0.12</v>
      </c>
      <c r="BG511" s="15">
        <f t="shared" ref="BG511:BG536" si="853">AO511/100*E511</f>
        <v>0.48</v>
      </c>
      <c r="BH511" s="15">
        <f t="shared" ref="BH511:BH536" si="854">AP511/100*E511</f>
        <v>1.26</v>
      </c>
      <c r="BI511" s="15">
        <f t="shared" ref="BI511:BI536" si="855">AQ511/100*E511</f>
        <v>0.44</v>
      </c>
      <c r="BJ511" s="15">
        <f t="shared" ref="BJ511:BJ536" si="856">AR511/100*E511</f>
        <v>0.90000000000000013</v>
      </c>
    </row>
    <row r="512" spans="1:62" s="7" customFormat="1" x14ac:dyDescent="0.3">
      <c r="A512" s="102" t="s">
        <v>28</v>
      </c>
      <c r="B512" s="26" t="s">
        <v>29</v>
      </c>
      <c r="C512" s="23">
        <v>10</v>
      </c>
      <c r="D512" s="23">
        <v>10</v>
      </c>
      <c r="E512" s="23">
        <v>20</v>
      </c>
      <c r="F512" s="26">
        <v>20</v>
      </c>
      <c r="G512" s="27">
        <v>150</v>
      </c>
      <c r="H512" s="14">
        <f>G512/F512*C512</f>
        <v>75</v>
      </c>
      <c r="I512" s="14">
        <f>G512/F512*D512</f>
        <v>75</v>
      </c>
      <c r="J512" s="14">
        <f t="shared" si="817"/>
        <v>150</v>
      </c>
      <c r="K512" s="27">
        <v>0.12</v>
      </c>
      <c r="L512" s="27">
        <v>16.5</v>
      </c>
      <c r="M512" s="27">
        <v>0.16</v>
      </c>
      <c r="N512" s="14">
        <f t="shared" si="818"/>
        <v>0.06</v>
      </c>
      <c r="O512" s="14">
        <f t="shared" si="819"/>
        <v>8.25</v>
      </c>
      <c r="P512" s="14">
        <f t="shared" si="820"/>
        <v>0.08</v>
      </c>
      <c r="Q512" s="14">
        <f t="shared" si="821"/>
        <v>0.06</v>
      </c>
      <c r="R512" s="14">
        <f t="shared" si="822"/>
        <v>8.25</v>
      </c>
      <c r="S512" s="14">
        <f t="shared" si="823"/>
        <v>0.08</v>
      </c>
      <c r="T512" s="14">
        <f t="shared" si="824"/>
        <v>0.12</v>
      </c>
      <c r="U512" s="14">
        <f t="shared" si="825"/>
        <v>16.5</v>
      </c>
      <c r="V512" s="14">
        <f t="shared" si="826"/>
        <v>0.16</v>
      </c>
      <c r="W512" s="28">
        <v>12</v>
      </c>
      <c r="X512" s="28">
        <v>0</v>
      </c>
      <c r="Y512" s="28">
        <v>19</v>
      </c>
      <c r="Z512" s="28">
        <v>0.2</v>
      </c>
      <c r="AA512" s="15">
        <f t="shared" si="827"/>
        <v>1.2</v>
      </c>
      <c r="AB512" s="15">
        <f t="shared" si="828"/>
        <v>0</v>
      </c>
      <c r="AC512" s="15">
        <f t="shared" si="829"/>
        <v>1.9</v>
      </c>
      <c r="AD512" s="15">
        <f t="shared" si="830"/>
        <v>0.02</v>
      </c>
      <c r="AE512" s="15">
        <f t="shared" si="831"/>
        <v>1.2</v>
      </c>
      <c r="AF512" s="15">
        <f t="shared" si="832"/>
        <v>0</v>
      </c>
      <c r="AG512" s="15">
        <f t="shared" si="833"/>
        <v>1.9</v>
      </c>
      <c r="AH512" s="15">
        <f t="shared" si="834"/>
        <v>0.02</v>
      </c>
      <c r="AI512" s="15">
        <f t="shared" si="835"/>
        <v>2.4</v>
      </c>
      <c r="AJ512" s="15">
        <f t="shared" si="836"/>
        <v>0</v>
      </c>
      <c r="AK512" s="15">
        <f t="shared" si="837"/>
        <v>3.8</v>
      </c>
      <c r="AL512" s="15">
        <f t="shared" si="838"/>
        <v>0.04</v>
      </c>
      <c r="AM512" s="28">
        <v>0.4</v>
      </c>
      <c r="AN512" s="28">
        <v>0</v>
      </c>
      <c r="AO512" s="28">
        <v>0.1</v>
      </c>
      <c r="AP512" s="28">
        <v>0</v>
      </c>
      <c r="AQ512" s="28">
        <v>0</v>
      </c>
      <c r="AR512" s="28">
        <v>1</v>
      </c>
      <c r="AS512" s="15">
        <f t="shared" si="839"/>
        <v>0.04</v>
      </c>
      <c r="AT512" s="15">
        <f t="shared" si="840"/>
        <v>0</v>
      </c>
      <c r="AU512" s="15">
        <f t="shared" si="841"/>
        <v>0.01</v>
      </c>
      <c r="AV512" s="15">
        <f t="shared" si="842"/>
        <v>0</v>
      </c>
      <c r="AW512" s="15">
        <f t="shared" si="843"/>
        <v>0</v>
      </c>
      <c r="AX512" s="15">
        <f t="shared" si="844"/>
        <v>0.1</v>
      </c>
      <c r="AY512" s="15">
        <f t="shared" si="845"/>
        <v>0.04</v>
      </c>
      <c r="AZ512" s="15">
        <f t="shared" si="846"/>
        <v>0</v>
      </c>
      <c r="BA512" s="15">
        <f t="shared" si="847"/>
        <v>0.01</v>
      </c>
      <c r="BB512" s="15">
        <f t="shared" si="848"/>
        <v>0</v>
      </c>
      <c r="BC512" s="15">
        <f t="shared" si="849"/>
        <v>0</v>
      </c>
      <c r="BD512" s="15">
        <f t="shared" si="850"/>
        <v>0.1</v>
      </c>
      <c r="BE512" s="15">
        <f t="shared" si="851"/>
        <v>0.08</v>
      </c>
      <c r="BF512" s="15">
        <f t="shared" si="852"/>
        <v>0</v>
      </c>
      <c r="BG512" s="15">
        <f t="shared" si="853"/>
        <v>0.02</v>
      </c>
      <c r="BH512" s="15">
        <f t="shared" si="854"/>
        <v>0</v>
      </c>
      <c r="BI512" s="15">
        <f t="shared" si="855"/>
        <v>0</v>
      </c>
      <c r="BJ512" s="15">
        <f t="shared" si="856"/>
        <v>0.2</v>
      </c>
    </row>
    <row r="513" spans="1:62" s="7" customFormat="1" ht="23.25" customHeight="1" x14ac:dyDescent="0.3">
      <c r="A513" s="102" t="s">
        <v>31</v>
      </c>
      <c r="B513" s="26">
        <v>480</v>
      </c>
      <c r="C513" s="23">
        <v>50</v>
      </c>
      <c r="D513" s="23">
        <v>50</v>
      </c>
      <c r="E513" s="23">
        <v>50</v>
      </c>
      <c r="F513" s="26">
        <v>50</v>
      </c>
      <c r="G513" s="30">
        <v>127</v>
      </c>
      <c r="H513" s="14">
        <f>G513/F513*C513</f>
        <v>127</v>
      </c>
      <c r="I513" s="14">
        <f>G513/F513*D513</f>
        <v>127</v>
      </c>
      <c r="J513" s="14">
        <f t="shared" si="817"/>
        <v>127</v>
      </c>
      <c r="K513" s="30">
        <v>3.88</v>
      </c>
      <c r="L513" s="30">
        <v>1</v>
      </c>
      <c r="M513" s="30">
        <v>26.5</v>
      </c>
      <c r="N513" s="14">
        <f t="shared" si="818"/>
        <v>3.88</v>
      </c>
      <c r="O513" s="14">
        <f t="shared" si="819"/>
        <v>1</v>
      </c>
      <c r="P513" s="14">
        <f t="shared" si="820"/>
        <v>26.5</v>
      </c>
      <c r="Q513" s="14">
        <f t="shared" si="821"/>
        <v>3.88</v>
      </c>
      <c r="R513" s="14">
        <f t="shared" si="822"/>
        <v>1</v>
      </c>
      <c r="S513" s="14">
        <f t="shared" si="823"/>
        <v>26.5</v>
      </c>
      <c r="T513" s="14">
        <f t="shared" si="824"/>
        <v>3.88</v>
      </c>
      <c r="U513" s="14">
        <f t="shared" si="825"/>
        <v>1</v>
      </c>
      <c r="V513" s="14">
        <f t="shared" si="826"/>
        <v>26.5</v>
      </c>
      <c r="W513" s="28">
        <v>148.1</v>
      </c>
      <c r="X513" s="28">
        <v>16</v>
      </c>
      <c r="Y513" s="28">
        <v>52.77</v>
      </c>
      <c r="Z513" s="28">
        <v>2.4</v>
      </c>
      <c r="AA513" s="15">
        <f t="shared" si="827"/>
        <v>74.05</v>
      </c>
      <c r="AB513" s="15">
        <f t="shared" si="828"/>
        <v>8</v>
      </c>
      <c r="AC513" s="15">
        <f t="shared" si="829"/>
        <v>26.385000000000002</v>
      </c>
      <c r="AD513" s="15">
        <f t="shared" si="830"/>
        <v>1.2</v>
      </c>
      <c r="AE513" s="15">
        <f t="shared" si="831"/>
        <v>74.05</v>
      </c>
      <c r="AF513" s="15">
        <f t="shared" si="832"/>
        <v>8</v>
      </c>
      <c r="AG513" s="15">
        <f t="shared" si="833"/>
        <v>26.385000000000002</v>
      </c>
      <c r="AH513" s="15">
        <f t="shared" si="834"/>
        <v>1.2</v>
      </c>
      <c r="AI513" s="15">
        <f t="shared" si="835"/>
        <v>74.05</v>
      </c>
      <c r="AJ513" s="15">
        <f t="shared" si="836"/>
        <v>8</v>
      </c>
      <c r="AK513" s="15">
        <f t="shared" si="837"/>
        <v>26.385000000000002</v>
      </c>
      <c r="AL513" s="15">
        <f t="shared" si="838"/>
        <v>1.2</v>
      </c>
      <c r="AM513" s="28">
        <v>0</v>
      </c>
      <c r="AN513" s="28">
        <v>0.34</v>
      </c>
      <c r="AO513" s="28">
        <v>0.2</v>
      </c>
      <c r="AP513" s="28">
        <v>2.5</v>
      </c>
      <c r="AQ513" s="28">
        <v>0</v>
      </c>
      <c r="AR513" s="28">
        <v>1.5</v>
      </c>
      <c r="AS513" s="15">
        <f t="shared" si="839"/>
        <v>0</v>
      </c>
      <c r="AT513" s="15">
        <f t="shared" si="840"/>
        <v>0.17</v>
      </c>
      <c r="AU513" s="15">
        <f t="shared" si="841"/>
        <v>0.1</v>
      </c>
      <c r="AV513" s="15">
        <f t="shared" si="842"/>
        <v>1.25</v>
      </c>
      <c r="AW513" s="15">
        <f t="shared" si="843"/>
        <v>0</v>
      </c>
      <c r="AX513" s="15">
        <f t="shared" si="844"/>
        <v>0.75</v>
      </c>
      <c r="AY513" s="15">
        <f t="shared" si="845"/>
        <v>0</v>
      </c>
      <c r="AZ513" s="15">
        <f t="shared" si="846"/>
        <v>0.17</v>
      </c>
      <c r="BA513" s="15">
        <f t="shared" si="847"/>
        <v>0.1</v>
      </c>
      <c r="BB513" s="15">
        <f t="shared" si="848"/>
        <v>1.25</v>
      </c>
      <c r="BC513" s="15">
        <f t="shared" si="849"/>
        <v>0</v>
      </c>
      <c r="BD513" s="15">
        <f t="shared" si="850"/>
        <v>0.75</v>
      </c>
      <c r="BE513" s="15">
        <f t="shared" si="851"/>
        <v>0</v>
      </c>
      <c r="BF513" s="15">
        <f t="shared" si="852"/>
        <v>0.17</v>
      </c>
      <c r="BG513" s="15">
        <f t="shared" si="853"/>
        <v>0.1</v>
      </c>
      <c r="BH513" s="15">
        <f t="shared" si="854"/>
        <v>1.25</v>
      </c>
      <c r="BI513" s="15">
        <f t="shared" si="855"/>
        <v>0</v>
      </c>
      <c r="BJ513" s="15">
        <f t="shared" si="856"/>
        <v>0.75</v>
      </c>
    </row>
    <row r="514" spans="1:62" s="7" customFormat="1" ht="24" customHeight="1" x14ac:dyDescent="0.3">
      <c r="A514" s="102" t="s">
        <v>32</v>
      </c>
      <c r="B514" s="26" t="s">
        <v>33</v>
      </c>
      <c r="C514" s="23">
        <v>50</v>
      </c>
      <c r="D514" s="23">
        <v>50</v>
      </c>
      <c r="E514" s="23">
        <v>75</v>
      </c>
      <c r="F514" s="26">
        <v>75</v>
      </c>
      <c r="G514" s="27">
        <v>276</v>
      </c>
      <c r="H514" s="14">
        <f>G514/F514*C514</f>
        <v>184</v>
      </c>
      <c r="I514" s="14">
        <f>G514/F514*D514</f>
        <v>184</v>
      </c>
      <c r="J514" s="14">
        <f t="shared" si="817"/>
        <v>276</v>
      </c>
      <c r="K514" s="27">
        <v>1.8</v>
      </c>
      <c r="L514" s="27">
        <v>11</v>
      </c>
      <c r="M514" s="27">
        <v>40</v>
      </c>
      <c r="N514" s="14">
        <f t="shared" si="818"/>
        <v>1.2</v>
      </c>
      <c r="O514" s="14">
        <f t="shared" si="819"/>
        <v>7.333333333333333</v>
      </c>
      <c r="P514" s="14">
        <f t="shared" si="820"/>
        <v>26.666666666666668</v>
      </c>
      <c r="Q514" s="14">
        <f t="shared" si="821"/>
        <v>1.2</v>
      </c>
      <c r="R514" s="14">
        <f t="shared" si="822"/>
        <v>7.333333333333333</v>
      </c>
      <c r="S514" s="14">
        <f t="shared" si="823"/>
        <v>26.666666666666668</v>
      </c>
      <c r="T514" s="14">
        <f t="shared" si="824"/>
        <v>1.8</v>
      </c>
      <c r="U514" s="14">
        <f t="shared" si="825"/>
        <v>11</v>
      </c>
      <c r="V514" s="14">
        <f t="shared" si="826"/>
        <v>40</v>
      </c>
      <c r="W514" s="28">
        <v>17.88</v>
      </c>
      <c r="X514" s="28">
        <v>11.17</v>
      </c>
      <c r="Y514" s="28">
        <v>14.97</v>
      </c>
      <c r="Z514" s="28">
        <v>0.4</v>
      </c>
      <c r="AA514" s="15">
        <f t="shared" si="827"/>
        <v>8.94</v>
      </c>
      <c r="AB514" s="15">
        <f t="shared" si="828"/>
        <v>5.585</v>
      </c>
      <c r="AC514" s="15">
        <f t="shared" si="829"/>
        <v>7.4850000000000003</v>
      </c>
      <c r="AD514" s="15">
        <f t="shared" si="830"/>
        <v>0.2</v>
      </c>
      <c r="AE514" s="15">
        <f t="shared" si="831"/>
        <v>8.94</v>
      </c>
      <c r="AF514" s="15">
        <f t="shared" si="832"/>
        <v>5.585</v>
      </c>
      <c r="AG514" s="15">
        <f t="shared" si="833"/>
        <v>7.4850000000000003</v>
      </c>
      <c r="AH514" s="15">
        <f t="shared" si="834"/>
        <v>0.2</v>
      </c>
      <c r="AI514" s="15">
        <f t="shared" si="835"/>
        <v>13.409999999999998</v>
      </c>
      <c r="AJ514" s="15">
        <f t="shared" si="836"/>
        <v>8.3774999999999995</v>
      </c>
      <c r="AK514" s="15">
        <f t="shared" si="837"/>
        <v>11.227499999999999</v>
      </c>
      <c r="AL514" s="15">
        <f t="shared" si="838"/>
        <v>0.3</v>
      </c>
      <c r="AM514" s="28">
        <v>0.05</v>
      </c>
      <c r="AN514" s="28">
        <v>0.14000000000000001</v>
      </c>
      <c r="AO514" s="28">
        <v>0.14000000000000001</v>
      </c>
      <c r="AP514" s="28">
        <v>1.45</v>
      </c>
      <c r="AQ514" s="28">
        <v>9.0299999999999994</v>
      </c>
      <c r="AR514" s="28">
        <v>1.02</v>
      </c>
      <c r="AS514" s="15">
        <f t="shared" si="839"/>
        <v>2.5000000000000001E-2</v>
      </c>
      <c r="AT514" s="15">
        <f t="shared" si="840"/>
        <v>7.0000000000000007E-2</v>
      </c>
      <c r="AU514" s="15">
        <f t="shared" si="841"/>
        <v>7.0000000000000007E-2</v>
      </c>
      <c r="AV514" s="15">
        <f t="shared" si="842"/>
        <v>0.72499999999999998</v>
      </c>
      <c r="AW514" s="15">
        <f t="shared" si="843"/>
        <v>4.5149999999999997</v>
      </c>
      <c r="AX514" s="15">
        <f t="shared" si="844"/>
        <v>0.51</v>
      </c>
      <c r="AY514" s="15">
        <f t="shared" si="845"/>
        <v>2.5000000000000001E-2</v>
      </c>
      <c r="AZ514" s="15">
        <f t="shared" si="846"/>
        <v>7.0000000000000007E-2</v>
      </c>
      <c r="BA514" s="15">
        <f t="shared" si="847"/>
        <v>7.0000000000000007E-2</v>
      </c>
      <c r="BB514" s="15">
        <f t="shared" si="848"/>
        <v>0.72499999999999998</v>
      </c>
      <c r="BC514" s="15">
        <f t="shared" si="849"/>
        <v>4.5149999999999997</v>
      </c>
      <c r="BD514" s="15">
        <f t="shared" si="850"/>
        <v>0.51</v>
      </c>
      <c r="BE514" s="15">
        <f t="shared" si="851"/>
        <v>3.7499999999999999E-2</v>
      </c>
      <c r="BF514" s="15">
        <f t="shared" si="852"/>
        <v>0.10500000000000001</v>
      </c>
      <c r="BG514" s="15">
        <f t="shared" si="853"/>
        <v>0.10500000000000001</v>
      </c>
      <c r="BH514" s="15">
        <f t="shared" si="854"/>
        <v>1.0874999999999999</v>
      </c>
      <c r="BI514" s="15">
        <f t="shared" si="855"/>
        <v>6.7724999999999991</v>
      </c>
      <c r="BJ514" s="15">
        <f t="shared" si="856"/>
        <v>0.76500000000000001</v>
      </c>
    </row>
    <row r="515" spans="1:62" s="7" customFormat="1" ht="39.75" customHeight="1" x14ac:dyDescent="0.3">
      <c r="A515" s="102" t="s">
        <v>88</v>
      </c>
      <c r="B515" s="26" t="s">
        <v>89</v>
      </c>
      <c r="C515" s="23">
        <v>200</v>
      </c>
      <c r="D515" s="23">
        <v>200</v>
      </c>
      <c r="E515" s="23">
        <v>200</v>
      </c>
      <c r="F515" s="26">
        <v>100</v>
      </c>
      <c r="G515" s="27">
        <v>59.7</v>
      </c>
      <c r="H515" s="14">
        <f>G515/F515*C515</f>
        <v>119.39999999999999</v>
      </c>
      <c r="I515" s="14">
        <f>G515/F515*D515</f>
        <v>119.39999999999999</v>
      </c>
      <c r="J515" s="14">
        <f t="shared" si="817"/>
        <v>119.39999999999999</v>
      </c>
      <c r="K515" s="27">
        <v>1.9</v>
      </c>
      <c r="L515" s="27">
        <v>1.9</v>
      </c>
      <c r="M515" s="27">
        <v>8.6999999999999993</v>
      </c>
      <c r="N515" s="14">
        <f t="shared" si="818"/>
        <v>3.8</v>
      </c>
      <c r="O515" s="14">
        <f t="shared" si="819"/>
        <v>3.8</v>
      </c>
      <c r="P515" s="14">
        <f t="shared" si="820"/>
        <v>17.399999999999999</v>
      </c>
      <c r="Q515" s="14">
        <f t="shared" si="821"/>
        <v>3.8</v>
      </c>
      <c r="R515" s="14">
        <f t="shared" si="822"/>
        <v>3.8</v>
      </c>
      <c r="S515" s="14">
        <f t="shared" si="823"/>
        <v>17.399999999999999</v>
      </c>
      <c r="T515" s="14">
        <f t="shared" si="824"/>
        <v>3.8</v>
      </c>
      <c r="U515" s="14">
        <f t="shared" si="825"/>
        <v>3.8</v>
      </c>
      <c r="V515" s="14">
        <f t="shared" si="826"/>
        <v>17.399999999999999</v>
      </c>
      <c r="W515" s="28">
        <v>1.55</v>
      </c>
      <c r="X515" s="28">
        <v>0.3</v>
      </c>
      <c r="Y515" s="28">
        <v>0</v>
      </c>
      <c r="Z515" s="28">
        <v>0.02</v>
      </c>
      <c r="AA515" s="15">
        <f t="shared" si="827"/>
        <v>3.1</v>
      </c>
      <c r="AB515" s="15">
        <f t="shared" si="828"/>
        <v>0.6</v>
      </c>
      <c r="AC515" s="15">
        <f t="shared" si="829"/>
        <v>0</v>
      </c>
      <c r="AD515" s="15">
        <f t="shared" si="830"/>
        <v>0.04</v>
      </c>
      <c r="AE515" s="15">
        <f t="shared" si="831"/>
        <v>3.1</v>
      </c>
      <c r="AF515" s="15">
        <f t="shared" si="832"/>
        <v>0.6</v>
      </c>
      <c r="AG515" s="15">
        <f t="shared" si="833"/>
        <v>0</v>
      </c>
      <c r="AH515" s="15">
        <f t="shared" si="834"/>
        <v>0.04</v>
      </c>
      <c r="AI515" s="15">
        <f t="shared" si="835"/>
        <v>3.1</v>
      </c>
      <c r="AJ515" s="15">
        <f t="shared" si="836"/>
        <v>0.6</v>
      </c>
      <c r="AK515" s="15">
        <f t="shared" si="837"/>
        <v>0</v>
      </c>
      <c r="AL515" s="15">
        <f t="shared" si="838"/>
        <v>0.04</v>
      </c>
      <c r="AM515" s="28">
        <v>0</v>
      </c>
      <c r="AN515" s="28">
        <v>0.13</v>
      </c>
      <c r="AO515" s="28">
        <v>0</v>
      </c>
      <c r="AP515" s="28">
        <v>1.47</v>
      </c>
      <c r="AQ515" s="28">
        <v>7</v>
      </c>
      <c r="AR515" s="28">
        <v>0</v>
      </c>
      <c r="AS515" s="15">
        <f t="shared" si="839"/>
        <v>0</v>
      </c>
      <c r="AT515" s="15">
        <f t="shared" si="840"/>
        <v>0.26</v>
      </c>
      <c r="AU515" s="15">
        <f t="shared" si="841"/>
        <v>0</v>
      </c>
      <c r="AV515" s="15">
        <f t="shared" si="842"/>
        <v>2.94</v>
      </c>
      <c r="AW515" s="15">
        <f t="shared" si="843"/>
        <v>14.000000000000002</v>
      </c>
      <c r="AX515" s="15">
        <f t="shared" si="844"/>
        <v>0</v>
      </c>
      <c r="AY515" s="15">
        <f t="shared" si="845"/>
        <v>0</v>
      </c>
      <c r="AZ515" s="15">
        <f t="shared" si="846"/>
        <v>0.26</v>
      </c>
      <c r="BA515" s="15">
        <f t="shared" si="847"/>
        <v>0</v>
      </c>
      <c r="BB515" s="15">
        <f t="shared" si="848"/>
        <v>2.94</v>
      </c>
      <c r="BC515" s="15">
        <f t="shared" si="849"/>
        <v>14.000000000000002</v>
      </c>
      <c r="BD515" s="15">
        <f t="shared" si="850"/>
        <v>0</v>
      </c>
      <c r="BE515" s="15">
        <f t="shared" si="851"/>
        <v>0</v>
      </c>
      <c r="BF515" s="15">
        <f t="shared" si="852"/>
        <v>0.26</v>
      </c>
      <c r="BG515" s="15">
        <f t="shared" si="853"/>
        <v>0</v>
      </c>
      <c r="BH515" s="15">
        <f t="shared" si="854"/>
        <v>2.94</v>
      </c>
      <c r="BI515" s="15">
        <f t="shared" si="855"/>
        <v>14.000000000000002</v>
      </c>
      <c r="BJ515" s="15">
        <f t="shared" si="856"/>
        <v>0</v>
      </c>
    </row>
    <row r="516" spans="1:62" s="9" customFormat="1" x14ac:dyDescent="0.3">
      <c r="A516" s="146" t="s">
        <v>65</v>
      </c>
      <c r="B516" s="150"/>
      <c r="C516" s="150"/>
      <c r="D516" s="150"/>
      <c r="E516" s="150"/>
      <c r="F516" s="150"/>
      <c r="G516" s="108">
        <f t="shared" ref="G516:AL516" si="857">SUM(G510:G515)</f>
        <v>1427.7</v>
      </c>
      <c r="H516" s="108">
        <f t="shared" si="857"/>
        <v>1157.0666666666668</v>
      </c>
      <c r="I516" s="108">
        <f t="shared" si="857"/>
        <v>1254.4000000000001</v>
      </c>
      <c r="J516" s="108">
        <f t="shared" si="857"/>
        <v>1607.288888888889</v>
      </c>
      <c r="K516" s="108">
        <f t="shared" si="857"/>
        <v>48.9</v>
      </c>
      <c r="L516" s="108">
        <f t="shared" si="857"/>
        <v>62.1</v>
      </c>
      <c r="M516" s="108">
        <f t="shared" si="857"/>
        <v>165.65999999999997</v>
      </c>
      <c r="N516" s="108">
        <f t="shared" si="857"/>
        <v>48.1</v>
      </c>
      <c r="O516" s="108">
        <f t="shared" si="857"/>
        <v>49.623333333333328</v>
      </c>
      <c r="P516" s="108">
        <f t="shared" si="857"/>
        <v>152.04666666666668</v>
      </c>
      <c r="Q516" s="108">
        <f t="shared" si="857"/>
        <v>48.1</v>
      </c>
      <c r="R516" s="108">
        <f t="shared" si="857"/>
        <v>49.623333333333328</v>
      </c>
      <c r="S516" s="108">
        <f t="shared" si="857"/>
        <v>152.04666666666668</v>
      </c>
      <c r="T516" s="108">
        <f t="shared" si="857"/>
        <v>56.284444444444432</v>
      </c>
      <c r="U516" s="108">
        <f t="shared" si="857"/>
        <v>68.615555555555559</v>
      </c>
      <c r="V516" s="108">
        <f t="shared" si="857"/>
        <v>188.34888888888889</v>
      </c>
      <c r="W516" s="108">
        <f t="shared" si="857"/>
        <v>414.90000000000003</v>
      </c>
      <c r="X516" s="108">
        <f t="shared" si="857"/>
        <v>78.47</v>
      </c>
      <c r="Y516" s="108">
        <f t="shared" si="857"/>
        <v>397.95000000000005</v>
      </c>
      <c r="Z516" s="108">
        <f t="shared" si="857"/>
        <v>4.3499999999999996</v>
      </c>
      <c r="AA516" s="108">
        <f t="shared" si="857"/>
        <v>530.154</v>
      </c>
      <c r="AB516" s="108">
        <f t="shared" si="857"/>
        <v>111.40299999999998</v>
      </c>
      <c r="AC516" s="108">
        <f t="shared" si="857"/>
        <v>617.86799999999994</v>
      </c>
      <c r="AD516" s="108">
        <f t="shared" si="857"/>
        <v>3.984</v>
      </c>
      <c r="AE516" s="108">
        <f t="shared" si="857"/>
        <v>530.154</v>
      </c>
      <c r="AF516" s="108">
        <f t="shared" si="857"/>
        <v>111.40299999999998</v>
      </c>
      <c r="AG516" s="108">
        <f t="shared" si="857"/>
        <v>617.86799999999994</v>
      </c>
      <c r="AH516" s="108">
        <f t="shared" si="857"/>
        <v>3.984</v>
      </c>
      <c r="AI516" s="108">
        <f t="shared" si="857"/>
        <v>659.68999999999994</v>
      </c>
      <c r="AJ516" s="108">
        <f t="shared" si="857"/>
        <v>146.0675</v>
      </c>
      <c r="AK516" s="108">
        <f t="shared" si="857"/>
        <v>773.43249999999989</v>
      </c>
      <c r="AL516" s="108">
        <f t="shared" si="857"/>
        <v>4.8900000000000006</v>
      </c>
      <c r="AM516" s="108">
        <f t="shared" ref="AM516:BJ516" si="858">SUM(AM510:AM515)</f>
        <v>0.53</v>
      </c>
      <c r="AN516" s="108">
        <f t="shared" si="858"/>
        <v>0.92</v>
      </c>
      <c r="AO516" s="108">
        <f t="shared" si="858"/>
        <v>0.82</v>
      </c>
      <c r="AP516" s="108">
        <f t="shared" si="858"/>
        <v>7.67</v>
      </c>
      <c r="AQ516" s="108">
        <f t="shared" si="858"/>
        <v>25.05</v>
      </c>
      <c r="AR516" s="108">
        <f t="shared" si="858"/>
        <v>4</v>
      </c>
      <c r="AS516" s="108">
        <f t="shared" si="858"/>
        <v>0.215</v>
      </c>
      <c r="AT516" s="108">
        <f t="shared" si="858"/>
        <v>1.1080000000000001</v>
      </c>
      <c r="AU516" s="108">
        <f t="shared" si="858"/>
        <v>0.8919999999999999</v>
      </c>
      <c r="AV516" s="108">
        <f t="shared" si="858"/>
        <v>9.2889999999999997</v>
      </c>
      <c r="AW516" s="108">
        <f t="shared" si="858"/>
        <v>36.511000000000003</v>
      </c>
      <c r="AX516" s="108">
        <f t="shared" si="858"/>
        <v>2.2300000000000004</v>
      </c>
      <c r="AY516" s="108">
        <f t="shared" si="858"/>
        <v>0.215</v>
      </c>
      <c r="AZ516" s="108">
        <f t="shared" si="858"/>
        <v>1.1080000000000001</v>
      </c>
      <c r="BA516" s="108">
        <f t="shared" si="858"/>
        <v>0.8919999999999999</v>
      </c>
      <c r="BB516" s="108">
        <f t="shared" si="858"/>
        <v>9.2889999999999997</v>
      </c>
      <c r="BC516" s="108">
        <f t="shared" si="858"/>
        <v>36.511000000000003</v>
      </c>
      <c r="BD516" s="108">
        <f t="shared" si="858"/>
        <v>2.2300000000000004</v>
      </c>
      <c r="BE516" s="108">
        <f t="shared" si="858"/>
        <v>0.3075</v>
      </c>
      <c r="BF516" s="108">
        <f t="shared" si="858"/>
        <v>1.405</v>
      </c>
      <c r="BG516" s="108">
        <f t="shared" si="858"/>
        <v>1.125</v>
      </c>
      <c r="BH516" s="108">
        <f t="shared" si="858"/>
        <v>11.397500000000001</v>
      </c>
      <c r="BI516" s="108">
        <f t="shared" si="858"/>
        <v>47.612500000000004</v>
      </c>
      <c r="BJ516" s="108">
        <f t="shared" si="858"/>
        <v>2.7050000000000001</v>
      </c>
    </row>
    <row r="517" spans="1:62" s="7" customFormat="1" ht="36.75" customHeight="1" x14ac:dyDescent="0.3">
      <c r="A517" s="102" t="s">
        <v>216</v>
      </c>
      <c r="B517" s="26" t="s">
        <v>54</v>
      </c>
      <c r="C517" s="23">
        <v>300</v>
      </c>
      <c r="D517" s="23">
        <v>300</v>
      </c>
      <c r="E517" s="23">
        <v>400</v>
      </c>
      <c r="F517" s="26">
        <v>300</v>
      </c>
      <c r="G517" s="27">
        <v>377.1</v>
      </c>
      <c r="H517" s="14">
        <f t="shared" ref="H517:H524" si="859">G517/F517*C517</f>
        <v>377.1</v>
      </c>
      <c r="I517" s="14">
        <f t="shared" ref="I517:I524" si="860">G517/F517*D517</f>
        <v>377.1</v>
      </c>
      <c r="J517" s="14">
        <f t="shared" ref="J517:J524" si="861">G517/F517*E517</f>
        <v>502.80000000000007</v>
      </c>
      <c r="K517" s="27">
        <v>20</v>
      </c>
      <c r="L517" s="27">
        <v>16</v>
      </c>
      <c r="M517" s="27">
        <v>38.799999999999997</v>
      </c>
      <c r="N517" s="14">
        <f t="shared" ref="N517:N524" si="862">K517/F517*C517</f>
        <v>20</v>
      </c>
      <c r="O517" s="14">
        <f t="shared" ref="O517:O524" si="863">L517/F517*C517</f>
        <v>16</v>
      </c>
      <c r="P517" s="14">
        <f t="shared" ref="P517:P524" si="864">M517/F517*C517</f>
        <v>38.799999999999997</v>
      </c>
      <c r="Q517" s="14">
        <f t="shared" ref="Q517:Q524" si="865">K517/F517*D517</f>
        <v>20</v>
      </c>
      <c r="R517" s="14">
        <f t="shared" ref="R517:R524" si="866">L517/F517*D517</f>
        <v>16</v>
      </c>
      <c r="S517" s="14">
        <f t="shared" ref="S517:S524" si="867">M517/F517*D517</f>
        <v>38.799999999999997</v>
      </c>
      <c r="T517" s="14">
        <f t="shared" ref="T517:T524" si="868">K517/F517*E517</f>
        <v>26.666666666666668</v>
      </c>
      <c r="U517" s="14">
        <f t="shared" ref="U517:U524" si="869">L517/F517*E517</f>
        <v>21.333333333333336</v>
      </c>
      <c r="V517" s="14">
        <f t="shared" ref="V517:V524" si="870">M517/F517*E517</f>
        <v>51.733333333333334</v>
      </c>
      <c r="W517" s="28">
        <v>16</v>
      </c>
      <c r="X517" s="28">
        <v>7</v>
      </c>
      <c r="Y517" s="28">
        <v>0</v>
      </c>
      <c r="Z517" s="28">
        <v>0.3</v>
      </c>
      <c r="AA517" s="15">
        <f t="shared" si="827"/>
        <v>48</v>
      </c>
      <c r="AB517" s="15">
        <f t="shared" si="828"/>
        <v>21.000000000000004</v>
      </c>
      <c r="AC517" s="15">
        <f t="shared" si="829"/>
        <v>0</v>
      </c>
      <c r="AD517" s="15">
        <f t="shared" si="830"/>
        <v>0.9</v>
      </c>
      <c r="AE517" s="15">
        <f t="shared" si="831"/>
        <v>48</v>
      </c>
      <c r="AF517" s="15">
        <f t="shared" si="832"/>
        <v>21.000000000000004</v>
      </c>
      <c r="AG517" s="15">
        <f t="shared" si="833"/>
        <v>0</v>
      </c>
      <c r="AH517" s="15">
        <f t="shared" si="834"/>
        <v>0.9</v>
      </c>
      <c r="AI517" s="15">
        <f t="shared" si="835"/>
        <v>64</v>
      </c>
      <c r="AJ517" s="15">
        <f t="shared" si="836"/>
        <v>28.000000000000004</v>
      </c>
      <c r="AK517" s="15">
        <f t="shared" si="837"/>
        <v>0</v>
      </c>
      <c r="AL517" s="15">
        <f t="shared" si="838"/>
        <v>1.2</v>
      </c>
      <c r="AM517" s="28">
        <v>0</v>
      </c>
      <c r="AN517" s="28">
        <v>0.02</v>
      </c>
      <c r="AO517" s="28">
        <v>0.02</v>
      </c>
      <c r="AP517" s="28">
        <v>0</v>
      </c>
      <c r="AQ517" s="28">
        <v>0.9</v>
      </c>
      <c r="AR517" s="28">
        <v>0</v>
      </c>
      <c r="AS517" s="15">
        <f t="shared" si="839"/>
        <v>0</v>
      </c>
      <c r="AT517" s="15">
        <f t="shared" si="840"/>
        <v>6.0000000000000005E-2</v>
      </c>
      <c r="AU517" s="15">
        <f t="shared" si="841"/>
        <v>6.0000000000000005E-2</v>
      </c>
      <c r="AV517" s="15">
        <f t="shared" si="842"/>
        <v>0</v>
      </c>
      <c r="AW517" s="15">
        <f t="shared" si="843"/>
        <v>2.7</v>
      </c>
      <c r="AX517" s="15">
        <f t="shared" si="844"/>
        <v>0</v>
      </c>
      <c r="AY517" s="15">
        <f t="shared" si="845"/>
        <v>0</v>
      </c>
      <c r="AZ517" s="15">
        <f t="shared" si="846"/>
        <v>6.0000000000000005E-2</v>
      </c>
      <c r="BA517" s="15">
        <f t="shared" si="847"/>
        <v>6.0000000000000005E-2</v>
      </c>
      <c r="BB517" s="15">
        <f t="shared" si="848"/>
        <v>0</v>
      </c>
      <c r="BC517" s="15">
        <f t="shared" si="849"/>
        <v>2.7</v>
      </c>
      <c r="BD517" s="15">
        <f t="shared" si="850"/>
        <v>0</v>
      </c>
      <c r="BE517" s="15">
        <f t="shared" si="851"/>
        <v>0</v>
      </c>
      <c r="BF517" s="15">
        <f t="shared" si="852"/>
        <v>0.08</v>
      </c>
      <c r="BG517" s="15">
        <f t="shared" si="853"/>
        <v>0.08</v>
      </c>
      <c r="BH517" s="15">
        <f t="shared" si="854"/>
        <v>0</v>
      </c>
      <c r="BI517" s="15">
        <f t="shared" si="855"/>
        <v>3.6000000000000005</v>
      </c>
      <c r="BJ517" s="15">
        <f t="shared" si="856"/>
        <v>0</v>
      </c>
    </row>
    <row r="518" spans="1:62" s="7" customFormat="1" ht="27.75" customHeight="1" x14ac:dyDescent="0.3">
      <c r="A518" s="102" t="s">
        <v>87</v>
      </c>
      <c r="B518" s="26">
        <v>17</v>
      </c>
      <c r="C518" s="23">
        <v>35</v>
      </c>
      <c r="D518" s="23">
        <v>35</v>
      </c>
      <c r="E518" s="23">
        <v>50</v>
      </c>
      <c r="F518" s="26">
        <v>35</v>
      </c>
      <c r="G518" s="27">
        <v>266</v>
      </c>
      <c r="H518" s="14">
        <f>G518/F518*C518</f>
        <v>266</v>
      </c>
      <c r="I518" s="14">
        <f>G518/F518*D518</f>
        <v>266</v>
      </c>
      <c r="J518" s="14">
        <f>G518/F518*E518</f>
        <v>380</v>
      </c>
      <c r="K518" s="27">
        <v>14.9</v>
      </c>
      <c r="L518" s="27">
        <v>22.9</v>
      </c>
      <c r="M518" s="27">
        <v>0</v>
      </c>
      <c r="N518" s="14">
        <f>K518/F518*C518</f>
        <v>14.9</v>
      </c>
      <c r="O518" s="14">
        <f>L518/F518*C518</f>
        <v>22.9</v>
      </c>
      <c r="P518" s="14">
        <f>M518/F518*C518</f>
        <v>0</v>
      </c>
      <c r="Q518" s="14">
        <f>K518/F518*D518</f>
        <v>14.9</v>
      </c>
      <c r="R518" s="14">
        <f>L518/F518*D518</f>
        <v>22.9</v>
      </c>
      <c r="S518" s="14">
        <f>M518/F518*D518</f>
        <v>0</v>
      </c>
      <c r="T518" s="14">
        <f>K518/F518*E518</f>
        <v>21.285714285714285</v>
      </c>
      <c r="U518" s="14">
        <f>L518/F518*E518</f>
        <v>32.714285714285715</v>
      </c>
      <c r="V518" s="14">
        <f>M518/F518*E518</f>
        <v>0</v>
      </c>
      <c r="W518" s="28">
        <v>22</v>
      </c>
      <c r="X518" s="28">
        <v>35</v>
      </c>
      <c r="Y518" s="28">
        <v>268</v>
      </c>
      <c r="Z518" s="28">
        <v>2.6</v>
      </c>
      <c r="AA518" s="15">
        <f>W518/100*C518</f>
        <v>7.7</v>
      </c>
      <c r="AB518" s="15">
        <f>X518/100*C518</f>
        <v>12.25</v>
      </c>
      <c r="AC518" s="15">
        <f>Y518/100*C518</f>
        <v>93.800000000000011</v>
      </c>
      <c r="AD518" s="15">
        <f>Z518/100*C518</f>
        <v>0.91</v>
      </c>
      <c r="AE518" s="15">
        <f>W518/100*D518</f>
        <v>7.7</v>
      </c>
      <c r="AF518" s="15">
        <f>X518/100*D518</f>
        <v>12.25</v>
      </c>
      <c r="AG518" s="15">
        <f>Y518/100*D518</f>
        <v>93.800000000000011</v>
      </c>
      <c r="AH518" s="15">
        <f>Z518/100*D518</f>
        <v>0.91</v>
      </c>
      <c r="AI518" s="15">
        <f>W518/100*E518</f>
        <v>11</v>
      </c>
      <c r="AJ518" s="15">
        <f>X518/100*E518</f>
        <v>17.5</v>
      </c>
      <c r="AK518" s="15">
        <f>Y518/100*E518</f>
        <v>134</v>
      </c>
      <c r="AL518" s="15">
        <f>Z518/100*E518</f>
        <v>1.3</v>
      </c>
      <c r="AM518" s="28">
        <v>0</v>
      </c>
      <c r="AN518" s="28">
        <v>0</v>
      </c>
      <c r="AO518" s="28">
        <v>0</v>
      </c>
      <c r="AP518" s="28">
        <v>0</v>
      </c>
      <c r="AQ518" s="28">
        <v>0</v>
      </c>
      <c r="AR518" s="28">
        <v>0</v>
      </c>
      <c r="AS518" s="15">
        <f>AM518/100*C518</f>
        <v>0</v>
      </c>
      <c r="AT518" s="15">
        <f>AN518/100*C518</f>
        <v>0</v>
      </c>
      <c r="AU518" s="15">
        <f>AO518/100*C518</f>
        <v>0</v>
      </c>
      <c r="AV518" s="15">
        <f>AP518/100*C518</f>
        <v>0</v>
      </c>
      <c r="AW518" s="15">
        <f>AQ518/100*C518</f>
        <v>0</v>
      </c>
      <c r="AX518" s="15">
        <f>AR518/100*C518</f>
        <v>0</v>
      </c>
      <c r="AY518" s="15">
        <f>AM518/100*D518</f>
        <v>0</v>
      </c>
      <c r="AZ518" s="15">
        <f>AN518/100*D518</f>
        <v>0</v>
      </c>
      <c r="BA518" s="15">
        <f>AO518/100*D518</f>
        <v>0</v>
      </c>
      <c r="BB518" s="15">
        <f>AP518/100*D518</f>
        <v>0</v>
      </c>
      <c r="BC518" s="15">
        <f>AQ518/100*D518</f>
        <v>0</v>
      </c>
      <c r="BD518" s="15">
        <f>AR518/100*D518</f>
        <v>0</v>
      </c>
      <c r="BE518" s="15">
        <f>AM518/100*E518</f>
        <v>0</v>
      </c>
      <c r="BF518" s="15">
        <f>AN518/100*E518</f>
        <v>0</v>
      </c>
      <c r="BG518" s="15">
        <f>AO518/100*E518</f>
        <v>0</v>
      </c>
      <c r="BH518" s="15">
        <f>AP518/100*E518</f>
        <v>0</v>
      </c>
      <c r="BI518" s="15">
        <f>AQ518/100*E518</f>
        <v>0</v>
      </c>
      <c r="BJ518" s="15">
        <f>AR518/100*E518</f>
        <v>0</v>
      </c>
    </row>
    <row r="519" spans="1:62" s="7" customFormat="1" ht="42" customHeight="1" x14ac:dyDescent="0.3">
      <c r="A519" s="102" t="s">
        <v>217</v>
      </c>
      <c r="B519" s="26">
        <v>126</v>
      </c>
      <c r="C519" s="23">
        <v>120</v>
      </c>
      <c r="D519" s="23">
        <v>240</v>
      </c>
      <c r="E519" s="23">
        <v>200</v>
      </c>
      <c r="F519" s="26">
        <v>120</v>
      </c>
      <c r="G519" s="27">
        <v>314</v>
      </c>
      <c r="H519" s="14">
        <f t="shared" si="859"/>
        <v>314</v>
      </c>
      <c r="I519" s="14">
        <f t="shared" si="860"/>
        <v>628</v>
      </c>
      <c r="J519" s="14">
        <f t="shared" si="861"/>
        <v>523.33333333333337</v>
      </c>
      <c r="K519" s="27">
        <v>15</v>
      </c>
      <c r="L519" s="27">
        <v>21.2</v>
      </c>
      <c r="M519" s="27">
        <v>15.2</v>
      </c>
      <c r="N519" s="14">
        <f t="shared" si="862"/>
        <v>15</v>
      </c>
      <c r="O519" s="14">
        <f t="shared" si="863"/>
        <v>21.2</v>
      </c>
      <c r="P519" s="14">
        <f t="shared" si="864"/>
        <v>15.199999999999998</v>
      </c>
      <c r="Q519" s="14">
        <f t="shared" si="865"/>
        <v>30</v>
      </c>
      <c r="R519" s="14">
        <f t="shared" si="866"/>
        <v>42.4</v>
      </c>
      <c r="S519" s="14">
        <f t="shared" si="867"/>
        <v>30.399999999999995</v>
      </c>
      <c r="T519" s="14">
        <f t="shared" si="868"/>
        <v>25</v>
      </c>
      <c r="U519" s="14">
        <f t="shared" si="869"/>
        <v>35.333333333333336</v>
      </c>
      <c r="V519" s="14">
        <f t="shared" si="870"/>
        <v>25.333333333333329</v>
      </c>
      <c r="W519" s="28">
        <v>18.23</v>
      </c>
      <c r="X519" s="28">
        <v>18.78</v>
      </c>
      <c r="Y519" s="28">
        <v>151.07</v>
      </c>
      <c r="Z519" s="28">
        <v>1.49</v>
      </c>
      <c r="AA519" s="15">
        <f t="shared" si="827"/>
        <v>21.876000000000001</v>
      </c>
      <c r="AB519" s="15">
        <f t="shared" si="828"/>
        <v>22.536000000000001</v>
      </c>
      <c r="AC519" s="15">
        <f t="shared" si="829"/>
        <v>181.28399999999999</v>
      </c>
      <c r="AD519" s="15">
        <f t="shared" si="830"/>
        <v>1.788</v>
      </c>
      <c r="AE519" s="15">
        <f t="shared" si="831"/>
        <v>43.752000000000002</v>
      </c>
      <c r="AF519" s="15">
        <f t="shared" si="832"/>
        <v>45.072000000000003</v>
      </c>
      <c r="AG519" s="15">
        <f t="shared" si="833"/>
        <v>362.56799999999998</v>
      </c>
      <c r="AH519" s="15">
        <f t="shared" si="834"/>
        <v>3.5760000000000001</v>
      </c>
      <c r="AI519" s="15">
        <f t="shared" si="835"/>
        <v>36.46</v>
      </c>
      <c r="AJ519" s="15">
        <f t="shared" si="836"/>
        <v>37.56</v>
      </c>
      <c r="AK519" s="15">
        <f t="shared" si="837"/>
        <v>302.14</v>
      </c>
      <c r="AL519" s="15">
        <f t="shared" si="838"/>
        <v>2.98</v>
      </c>
      <c r="AM519" s="28">
        <v>0.08</v>
      </c>
      <c r="AN519" s="28">
        <v>7.0000000000000007E-2</v>
      </c>
      <c r="AO519" s="28">
        <v>0.08</v>
      </c>
      <c r="AP519" s="28">
        <v>3.11</v>
      </c>
      <c r="AQ519" s="28">
        <v>0.33</v>
      </c>
      <c r="AR519" s="28">
        <v>0.18</v>
      </c>
      <c r="AS519" s="15">
        <f t="shared" si="839"/>
        <v>9.6000000000000002E-2</v>
      </c>
      <c r="AT519" s="15">
        <f t="shared" si="840"/>
        <v>8.4000000000000019E-2</v>
      </c>
      <c r="AU519" s="15">
        <f t="shared" si="841"/>
        <v>9.6000000000000002E-2</v>
      </c>
      <c r="AV519" s="15">
        <f t="shared" si="842"/>
        <v>3.7319999999999998</v>
      </c>
      <c r="AW519" s="15">
        <f t="shared" si="843"/>
        <v>0.39600000000000002</v>
      </c>
      <c r="AX519" s="15">
        <f t="shared" si="844"/>
        <v>0.216</v>
      </c>
      <c r="AY519" s="15">
        <f t="shared" si="845"/>
        <v>0.192</v>
      </c>
      <c r="AZ519" s="15">
        <f t="shared" si="846"/>
        <v>0.16800000000000004</v>
      </c>
      <c r="BA519" s="15">
        <f t="shared" si="847"/>
        <v>0.192</v>
      </c>
      <c r="BB519" s="15">
        <f t="shared" si="848"/>
        <v>7.4639999999999995</v>
      </c>
      <c r="BC519" s="15">
        <f t="shared" si="849"/>
        <v>0.79200000000000004</v>
      </c>
      <c r="BD519" s="15">
        <f t="shared" si="850"/>
        <v>0.432</v>
      </c>
      <c r="BE519" s="15">
        <f t="shared" si="851"/>
        <v>0.16</v>
      </c>
      <c r="BF519" s="15">
        <f t="shared" si="852"/>
        <v>0.14000000000000001</v>
      </c>
      <c r="BG519" s="15">
        <f t="shared" si="853"/>
        <v>0.16</v>
      </c>
      <c r="BH519" s="15">
        <f t="shared" si="854"/>
        <v>6.22</v>
      </c>
      <c r="BI519" s="15">
        <f t="shared" si="855"/>
        <v>0.66</v>
      </c>
      <c r="BJ519" s="15">
        <f t="shared" si="856"/>
        <v>0.36</v>
      </c>
    </row>
    <row r="520" spans="1:62" s="7" customFormat="1" ht="33" customHeight="1" x14ac:dyDescent="0.3">
      <c r="A520" s="102" t="s">
        <v>141</v>
      </c>
      <c r="B520" s="26">
        <v>131</v>
      </c>
      <c r="C520" s="23">
        <v>200</v>
      </c>
      <c r="D520" s="23">
        <v>230</v>
      </c>
      <c r="E520" s="23">
        <v>300</v>
      </c>
      <c r="F520" s="26">
        <v>230</v>
      </c>
      <c r="G520" s="27">
        <v>207</v>
      </c>
      <c r="H520" s="14">
        <f t="shared" si="859"/>
        <v>180</v>
      </c>
      <c r="I520" s="14">
        <f t="shared" si="860"/>
        <v>207</v>
      </c>
      <c r="J520" s="14">
        <f t="shared" si="861"/>
        <v>270</v>
      </c>
      <c r="K520" s="27">
        <v>4.5</v>
      </c>
      <c r="L520" s="27">
        <v>6.4</v>
      </c>
      <c r="M520" s="27">
        <v>32</v>
      </c>
      <c r="N520" s="14">
        <f t="shared" si="862"/>
        <v>3.9130434782608701</v>
      </c>
      <c r="O520" s="14">
        <f t="shared" si="863"/>
        <v>5.5652173913043477</v>
      </c>
      <c r="P520" s="14">
        <f t="shared" si="864"/>
        <v>27.826086956521738</v>
      </c>
      <c r="Q520" s="14">
        <f t="shared" si="865"/>
        <v>4.5</v>
      </c>
      <c r="R520" s="14">
        <f t="shared" si="866"/>
        <v>6.4</v>
      </c>
      <c r="S520" s="14">
        <f t="shared" si="867"/>
        <v>32</v>
      </c>
      <c r="T520" s="14">
        <f t="shared" si="868"/>
        <v>5.8695652173913047</v>
      </c>
      <c r="U520" s="14">
        <f t="shared" si="869"/>
        <v>8.3478260869565215</v>
      </c>
      <c r="V520" s="14">
        <f t="shared" si="870"/>
        <v>41.739130434782609</v>
      </c>
      <c r="W520" s="28">
        <v>8.99</v>
      </c>
      <c r="X520" s="28">
        <v>19.899999999999999</v>
      </c>
      <c r="Y520" s="28">
        <v>51.96</v>
      </c>
      <c r="Z520" s="28">
        <v>0.78</v>
      </c>
      <c r="AA520" s="15">
        <f t="shared" si="827"/>
        <v>17.98</v>
      </c>
      <c r="AB520" s="15">
        <f t="shared" si="828"/>
        <v>39.799999999999997</v>
      </c>
      <c r="AC520" s="15">
        <f t="shared" si="829"/>
        <v>103.92000000000002</v>
      </c>
      <c r="AD520" s="15">
        <f t="shared" si="830"/>
        <v>1.56</v>
      </c>
      <c r="AE520" s="15">
        <f t="shared" si="831"/>
        <v>20.677000000000003</v>
      </c>
      <c r="AF520" s="15">
        <f t="shared" si="832"/>
        <v>45.769999999999996</v>
      </c>
      <c r="AG520" s="15">
        <f t="shared" si="833"/>
        <v>119.50800000000001</v>
      </c>
      <c r="AH520" s="15">
        <f t="shared" si="834"/>
        <v>1.794</v>
      </c>
      <c r="AI520" s="15">
        <f t="shared" si="835"/>
        <v>26.970000000000002</v>
      </c>
      <c r="AJ520" s="15">
        <f t="shared" si="836"/>
        <v>59.699999999999996</v>
      </c>
      <c r="AK520" s="15">
        <f t="shared" si="837"/>
        <v>155.88000000000002</v>
      </c>
      <c r="AL520" s="15">
        <f t="shared" si="838"/>
        <v>2.3400000000000003</v>
      </c>
      <c r="AM520" s="28">
        <v>0.02</v>
      </c>
      <c r="AN520" s="28">
        <v>0.06</v>
      </c>
      <c r="AO520" s="28">
        <v>0.05</v>
      </c>
      <c r="AP520" s="28">
        <v>1.02</v>
      </c>
      <c r="AQ520" s="28">
        <v>13.71</v>
      </c>
      <c r="AR520" s="28">
        <v>0.15</v>
      </c>
      <c r="AS520" s="15">
        <f t="shared" si="839"/>
        <v>0.04</v>
      </c>
      <c r="AT520" s="15">
        <f t="shared" si="840"/>
        <v>0.12</v>
      </c>
      <c r="AU520" s="15">
        <f t="shared" si="841"/>
        <v>0.1</v>
      </c>
      <c r="AV520" s="15">
        <f t="shared" si="842"/>
        <v>2.04</v>
      </c>
      <c r="AW520" s="15">
        <f t="shared" si="843"/>
        <v>27.42</v>
      </c>
      <c r="AX520" s="15">
        <f t="shared" si="844"/>
        <v>0.3</v>
      </c>
      <c r="AY520" s="15">
        <f t="shared" si="845"/>
        <v>4.5999999999999999E-2</v>
      </c>
      <c r="AZ520" s="15">
        <f t="shared" si="846"/>
        <v>0.13799999999999998</v>
      </c>
      <c r="BA520" s="15">
        <f t="shared" si="847"/>
        <v>0.115</v>
      </c>
      <c r="BB520" s="15">
        <f t="shared" si="848"/>
        <v>2.3460000000000001</v>
      </c>
      <c r="BC520" s="15">
        <f t="shared" si="849"/>
        <v>31.533000000000001</v>
      </c>
      <c r="BD520" s="15">
        <f t="shared" si="850"/>
        <v>0.34500000000000003</v>
      </c>
      <c r="BE520" s="15">
        <f t="shared" si="851"/>
        <v>6.0000000000000005E-2</v>
      </c>
      <c r="BF520" s="15">
        <f t="shared" si="852"/>
        <v>0.18</v>
      </c>
      <c r="BG520" s="15">
        <f t="shared" si="853"/>
        <v>0.15</v>
      </c>
      <c r="BH520" s="15">
        <f t="shared" si="854"/>
        <v>3.06</v>
      </c>
      <c r="BI520" s="15">
        <f t="shared" si="855"/>
        <v>41.13</v>
      </c>
      <c r="BJ520" s="15">
        <f t="shared" si="856"/>
        <v>0.45</v>
      </c>
    </row>
    <row r="521" spans="1:62" s="7" customFormat="1" ht="34.5" customHeight="1" x14ac:dyDescent="0.3">
      <c r="A521" s="102" t="s">
        <v>218</v>
      </c>
      <c r="B521" s="26">
        <v>6</v>
      </c>
      <c r="C521" s="23">
        <v>150</v>
      </c>
      <c r="D521" s="23">
        <v>150</v>
      </c>
      <c r="E521" s="23">
        <v>200</v>
      </c>
      <c r="F521" s="26">
        <v>100</v>
      </c>
      <c r="G521" s="27">
        <v>91</v>
      </c>
      <c r="H521" s="14">
        <f t="shared" si="859"/>
        <v>136.5</v>
      </c>
      <c r="I521" s="14">
        <f t="shared" si="860"/>
        <v>136.5</v>
      </c>
      <c r="J521" s="14">
        <f t="shared" si="861"/>
        <v>182</v>
      </c>
      <c r="K521" s="27">
        <v>2.2000000000000002</v>
      </c>
      <c r="L521" s="27">
        <v>4.5</v>
      </c>
      <c r="M521" s="27">
        <v>10.5</v>
      </c>
      <c r="N521" s="14">
        <f t="shared" si="862"/>
        <v>3.3000000000000003</v>
      </c>
      <c r="O521" s="14">
        <f t="shared" si="863"/>
        <v>6.75</v>
      </c>
      <c r="P521" s="14">
        <f t="shared" si="864"/>
        <v>15.75</v>
      </c>
      <c r="Q521" s="14">
        <f t="shared" si="865"/>
        <v>3.3000000000000003</v>
      </c>
      <c r="R521" s="14">
        <f t="shared" si="866"/>
        <v>6.75</v>
      </c>
      <c r="S521" s="14">
        <f t="shared" si="867"/>
        <v>15.75</v>
      </c>
      <c r="T521" s="14">
        <f t="shared" si="868"/>
        <v>4.4000000000000004</v>
      </c>
      <c r="U521" s="14">
        <f t="shared" si="869"/>
        <v>9</v>
      </c>
      <c r="V521" s="14">
        <f t="shared" si="870"/>
        <v>21</v>
      </c>
      <c r="W521" s="28">
        <v>61.3</v>
      </c>
      <c r="X521" s="28">
        <v>21.34</v>
      </c>
      <c r="Y521" s="28">
        <v>33.049999999999997</v>
      </c>
      <c r="Z521" s="28">
        <v>0.8</v>
      </c>
      <c r="AA521" s="15">
        <f t="shared" si="827"/>
        <v>91.95</v>
      </c>
      <c r="AB521" s="15">
        <f t="shared" si="828"/>
        <v>32.01</v>
      </c>
      <c r="AC521" s="15">
        <f t="shared" si="829"/>
        <v>49.574999999999996</v>
      </c>
      <c r="AD521" s="15">
        <f t="shared" si="830"/>
        <v>1.2</v>
      </c>
      <c r="AE521" s="15">
        <f t="shared" si="831"/>
        <v>91.95</v>
      </c>
      <c r="AF521" s="15">
        <f t="shared" si="832"/>
        <v>32.01</v>
      </c>
      <c r="AG521" s="15">
        <f t="shared" si="833"/>
        <v>49.574999999999996</v>
      </c>
      <c r="AH521" s="15">
        <f t="shared" si="834"/>
        <v>1.2</v>
      </c>
      <c r="AI521" s="15">
        <f t="shared" si="835"/>
        <v>122.6</v>
      </c>
      <c r="AJ521" s="15">
        <f t="shared" si="836"/>
        <v>42.68</v>
      </c>
      <c r="AK521" s="15">
        <f t="shared" si="837"/>
        <v>66.099999999999994</v>
      </c>
      <c r="AL521" s="15">
        <f t="shared" si="838"/>
        <v>1.6</v>
      </c>
      <c r="AM521" s="28">
        <v>0</v>
      </c>
      <c r="AN521" s="28">
        <v>0.03</v>
      </c>
      <c r="AO521" s="28">
        <v>0.05</v>
      </c>
      <c r="AP521" s="28">
        <v>0.7</v>
      </c>
      <c r="AQ521" s="28">
        <v>22.7</v>
      </c>
      <c r="AR521" s="28">
        <v>1.38</v>
      </c>
      <c r="AS521" s="15">
        <f t="shared" si="839"/>
        <v>0</v>
      </c>
      <c r="AT521" s="15">
        <f t="shared" si="840"/>
        <v>4.4999999999999998E-2</v>
      </c>
      <c r="AU521" s="15">
        <f t="shared" si="841"/>
        <v>7.4999999999999997E-2</v>
      </c>
      <c r="AV521" s="15">
        <f t="shared" si="842"/>
        <v>1.0499999999999998</v>
      </c>
      <c r="AW521" s="15">
        <f t="shared" si="843"/>
        <v>34.049999999999997</v>
      </c>
      <c r="AX521" s="15">
        <f t="shared" si="844"/>
        <v>2.0699999999999998</v>
      </c>
      <c r="AY521" s="15">
        <f t="shared" si="845"/>
        <v>0</v>
      </c>
      <c r="AZ521" s="15">
        <f t="shared" si="846"/>
        <v>4.4999999999999998E-2</v>
      </c>
      <c r="BA521" s="15">
        <f t="shared" si="847"/>
        <v>7.4999999999999997E-2</v>
      </c>
      <c r="BB521" s="15">
        <f t="shared" si="848"/>
        <v>1.0499999999999998</v>
      </c>
      <c r="BC521" s="15">
        <f t="shared" si="849"/>
        <v>34.049999999999997</v>
      </c>
      <c r="BD521" s="15">
        <f t="shared" si="850"/>
        <v>2.0699999999999998</v>
      </c>
      <c r="BE521" s="15">
        <f t="shared" si="851"/>
        <v>0</v>
      </c>
      <c r="BF521" s="15">
        <f t="shared" si="852"/>
        <v>0.06</v>
      </c>
      <c r="BG521" s="15">
        <f t="shared" si="853"/>
        <v>0.1</v>
      </c>
      <c r="BH521" s="15">
        <f t="shared" si="854"/>
        <v>1.4</v>
      </c>
      <c r="BI521" s="15">
        <f t="shared" si="855"/>
        <v>45.4</v>
      </c>
      <c r="BJ521" s="15">
        <f t="shared" si="856"/>
        <v>2.76</v>
      </c>
    </row>
    <row r="522" spans="1:62" s="7" customFormat="1" x14ac:dyDescent="0.3">
      <c r="A522" s="102" t="s">
        <v>31</v>
      </c>
      <c r="B522" s="26" t="s">
        <v>72</v>
      </c>
      <c r="C522" s="23">
        <v>50</v>
      </c>
      <c r="D522" s="23">
        <v>50</v>
      </c>
      <c r="E522" s="23">
        <v>50</v>
      </c>
      <c r="F522" s="26">
        <v>50</v>
      </c>
      <c r="G522" s="30">
        <v>127</v>
      </c>
      <c r="H522" s="14">
        <f t="shared" si="859"/>
        <v>127</v>
      </c>
      <c r="I522" s="14">
        <f t="shared" si="860"/>
        <v>127</v>
      </c>
      <c r="J522" s="14">
        <f t="shared" si="861"/>
        <v>127</v>
      </c>
      <c r="K522" s="30">
        <v>3.88</v>
      </c>
      <c r="L522" s="30">
        <v>1</v>
      </c>
      <c r="M522" s="30">
        <v>26.5</v>
      </c>
      <c r="N522" s="14">
        <f t="shared" si="862"/>
        <v>3.88</v>
      </c>
      <c r="O522" s="14">
        <f t="shared" si="863"/>
        <v>1</v>
      </c>
      <c r="P522" s="14">
        <f t="shared" si="864"/>
        <v>26.5</v>
      </c>
      <c r="Q522" s="14">
        <f t="shared" si="865"/>
        <v>3.88</v>
      </c>
      <c r="R522" s="14">
        <f t="shared" si="866"/>
        <v>1</v>
      </c>
      <c r="S522" s="14">
        <f t="shared" si="867"/>
        <v>26.5</v>
      </c>
      <c r="T522" s="14">
        <f t="shared" si="868"/>
        <v>3.88</v>
      </c>
      <c r="U522" s="14">
        <f t="shared" si="869"/>
        <v>1</v>
      </c>
      <c r="V522" s="14">
        <f t="shared" si="870"/>
        <v>26.5</v>
      </c>
      <c r="W522" s="28">
        <v>148.1</v>
      </c>
      <c r="X522" s="28">
        <v>16</v>
      </c>
      <c r="Y522" s="28">
        <v>52.77</v>
      </c>
      <c r="Z522" s="28">
        <v>2.4</v>
      </c>
      <c r="AA522" s="15">
        <f t="shared" si="827"/>
        <v>74.05</v>
      </c>
      <c r="AB522" s="15">
        <f t="shared" si="828"/>
        <v>8</v>
      </c>
      <c r="AC522" s="15">
        <f t="shared" si="829"/>
        <v>26.385000000000002</v>
      </c>
      <c r="AD522" s="15">
        <f t="shared" si="830"/>
        <v>1.2</v>
      </c>
      <c r="AE522" s="15">
        <f t="shared" si="831"/>
        <v>74.05</v>
      </c>
      <c r="AF522" s="15">
        <f t="shared" si="832"/>
        <v>8</v>
      </c>
      <c r="AG522" s="15">
        <f t="shared" si="833"/>
        <v>26.385000000000002</v>
      </c>
      <c r="AH522" s="15">
        <f t="shared" si="834"/>
        <v>1.2</v>
      </c>
      <c r="AI522" s="15">
        <f t="shared" si="835"/>
        <v>74.05</v>
      </c>
      <c r="AJ522" s="15">
        <f t="shared" si="836"/>
        <v>8</v>
      </c>
      <c r="AK522" s="15">
        <f t="shared" si="837"/>
        <v>26.385000000000002</v>
      </c>
      <c r="AL522" s="15">
        <f t="shared" si="838"/>
        <v>1.2</v>
      </c>
      <c r="AM522" s="28">
        <v>0</v>
      </c>
      <c r="AN522" s="28">
        <v>0.34</v>
      </c>
      <c r="AO522" s="28">
        <v>0.2</v>
      </c>
      <c r="AP522" s="28">
        <v>2.5</v>
      </c>
      <c r="AQ522" s="28">
        <v>0</v>
      </c>
      <c r="AR522" s="28">
        <v>1.5</v>
      </c>
      <c r="AS522" s="15">
        <f t="shared" si="839"/>
        <v>0</v>
      </c>
      <c r="AT522" s="15">
        <f t="shared" si="840"/>
        <v>0.17</v>
      </c>
      <c r="AU522" s="15">
        <f t="shared" si="841"/>
        <v>0.1</v>
      </c>
      <c r="AV522" s="15">
        <f t="shared" si="842"/>
        <v>1.25</v>
      </c>
      <c r="AW522" s="15">
        <f t="shared" si="843"/>
        <v>0</v>
      </c>
      <c r="AX522" s="15">
        <f t="shared" si="844"/>
        <v>0.75</v>
      </c>
      <c r="AY522" s="15">
        <f t="shared" si="845"/>
        <v>0</v>
      </c>
      <c r="AZ522" s="15">
        <f t="shared" si="846"/>
        <v>0.17</v>
      </c>
      <c r="BA522" s="15">
        <f t="shared" si="847"/>
        <v>0.1</v>
      </c>
      <c r="BB522" s="15">
        <f t="shared" si="848"/>
        <v>1.25</v>
      </c>
      <c r="BC522" s="15">
        <f t="shared" si="849"/>
        <v>0</v>
      </c>
      <c r="BD522" s="15">
        <f t="shared" si="850"/>
        <v>0.75</v>
      </c>
      <c r="BE522" s="15">
        <f t="shared" si="851"/>
        <v>0</v>
      </c>
      <c r="BF522" s="15">
        <f t="shared" si="852"/>
        <v>0.17</v>
      </c>
      <c r="BG522" s="15">
        <f t="shared" si="853"/>
        <v>0.1</v>
      </c>
      <c r="BH522" s="15">
        <f t="shared" si="854"/>
        <v>1.25</v>
      </c>
      <c r="BI522" s="15">
        <f t="shared" si="855"/>
        <v>0</v>
      </c>
      <c r="BJ522" s="15">
        <f t="shared" si="856"/>
        <v>0.75</v>
      </c>
    </row>
    <row r="523" spans="1:62" s="7" customFormat="1" ht="30" customHeight="1" x14ac:dyDescent="0.3">
      <c r="A523" s="102" t="s">
        <v>122</v>
      </c>
      <c r="B523" s="26">
        <v>11</v>
      </c>
      <c r="C523" s="23">
        <v>32</v>
      </c>
      <c r="D523" s="23">
        <v>32</v>
      </c>
      <c r="E523" s="23">
        <v>32</v>
      </c>
      <c r="F523" s="26">
        <v>32</v>
      </c>
      <c r="G523" s="27">
        <v>283</v>
      </c>
      <c r="H523" s="14">
        <f t="shared" si="859"/>
        <v>283</v>
      </c>
      <c r="I523" s="14">
        <f t="shared" si="860"/>
        <v>283</v>
      </c>
      <c r="J523" s="14">
        <f t="shared" si="861"/>
        <v>283</v>
      </c>
      <c r="K523" s="27">
        <v>14.4</v>
      </c>
      <c r="L523" s="27">
        <v>10.6</v>
      </c>
      <c r="M523" s="27">
        <v>32.5</v>
      </c>
      <c r="N523" s="14">
        <f t="shared" si="862"/>
        <v>14.4</v>
      </c>
      <c r="O523" s="14">
        <f t="shared" si="863"/>
        <v>10.6</v>
      </c>
      <c r="P523" s="14">
        <f t="shared" si="864"/>
        <v>32.5</v>
      </c>
      <c r="Q523" s="14">
        <f t="shared" si="865"/>
        <v>14.4</v>
      </c>
      <c r="R523" s="14">
        <f t="shared" si="866"/>
        <v>10.6</v>
      </c>
      <c r="S523" s="14">
        <f t="shared" si="867"/>
        <v>32.5</v>
      </c>
      <c r="T523" s="14">
        <f t="shared" si="868"/>
        <v>14.4</v>
      </c>
      <c r="U523" s="14">
        <f t="shared" si="869"/>
        <v>10.6</v>
      </c>
      <c r="V523" s="14">
        <f t="shared" si="870"/>
        <v>32.5</v>
      </c>
      <c r="W523" s="28">
        <v>112.02</v>
      </c>
      <c r="X523" s="28">
        <v>46.03</v>
      </c>
      <c r="Y523" s="28">
        <v>142.86000000000001</v>
      </c>
      <c r="Z523" s="28">
        <v>1.91</v>
      </c>
      <c r="AA523" s="15">
        <f t="shared" si="827"/>
        <v>35.846399999999996</v>
      </c>
      <c r="AB523" s="15">
        <f t="shared" si="828"/>
        <v>14.7296</v>
      </c>
      <c r="AC523" s="15">
        <f t="shared" si="829"/>
        <v>45.715200000000003</v>
      </c>
      <c r="AD523" s="15">
        <f t="shared" si="830"/>
        <v>0.61119999999999997</v>
      </c>
      <c r="AE523" s="15">
        <f t="shared" si="831"/>
        <v>35.846399999999996</v>
      </c>
      <c r="AF523" s="15">
        <f t="shared" si="832"/>
        <v>14.7296</v>
      </c>
      <c r="AG523" s="15">
        <f t="shared" si="833"/>
        <v>45.715200000000003</v>
      </c>
      <c r="AH523" s="15">
        <f t="shared" si="834"/>
        <v>0.61119999999999997</v>
      </c>
      <c r="AI523" s="15">
        <f t="shared" si="835"/>
        <v>35.846399999999996</v>
      </c>
      <c r="AJ523" s="15">
        <f t="shared" si="836"/>
        <v>14.7296</v>
      </c>
      <c r="AK523" s="15">
        <f t="shared" si="837"/>
        <v>45.715200000000003</v>
      </c>
      <c r="AL523" s="15">
        <f t="shared" si="838"/>
        <v>0.61119999999999997</v>
      </c>
      <c r="AM523" s="28">
        <v>0.19</v>
      </c>
      <c r="AN523" s="28">
        <v>0.35</v>
      </c>
      <c r="AO523" s="28">
        <v>0.25</v>
      </c>
      <c r="AP523" s="28">
        <v>1.86</v>
      </c>
      <c r="AQ523" s="28">
        <v>0.69</v>
      </c>
      <c r="AR523" s="28">
        <v>0.69</v>
      </c>
      <c r="AS523" s="15">
        <f t="shared" si="839"/>
        <v>6.08E-2</v>
      </c>
      <c r="AT523" s="15">
        <f t="shared" si="840"/>
        <v>0.11199999999999999</v>
      </c>
      <c r="AU523" s="15">
        <f t="shared" si="841"/>
        <v>0.08</v>
      </c>
      <c r="AV523" s="15">
        <f t="shared" si="842"/>
        <v>0.59520000000000006</v>
      </c>
      <c r="AW523" s="15">
        <f t="shared" si="843"/>
        <v>0.2208</v>
      </c>
      <c r="AX523" s="15">
        <f t="shared" si="844"/>
        <v>0.2208</v>
      </c>
      <c r="AY523" s="15">
        <f t="shared" si="845"/>
        <v>6.08E-2</v>
      </c>
      <c r="AZ523" s="15">
        <f t="shared" si="846"/>
        <v>0.11199999999999999</v>
      </c>
      <c r="BA523" s="15">
        <f t="shared" si="847"/>
        <v>0.08</v>
      </c>
      <c r="BB523" s="15">
        <f t="shared" si="848"/>
        <v>0.59520000000000006</v>
      </c>
      <c r="BC523" s="15">
        <f t="shared" si="849"/>
        <v>0.2208</v>
      </c>
      <c r="BD523" s="15">
        <f t="shared" si="850"/>
        <v>0.2208</v>
      </c>
      <c r="BE523" s="15">
        <f t="shared" si="851"/>
        <v>6.08E-2</v>
      </c>
      <c r="BF523" s="15">
        <f t="shared" si="852"/>
        <v>0.11199999999999999</v>
      </c>
      <c r="BG523" s="15">
        <f t="shared" si="853"/>
        <v>0.08</v>
      </c>
      <c r="BH523" s="15">
        <f t="shared" si="854"/>
        <v>0.59520000000000006</v>
      </c>
      <c r="BI523" s="15">
        <f t="shared" si="855"/>
        <v>0.2208</v>
      </c>
      <c r="BJ523" s="15">
        <f t="shared" si="856"/>
        <v>0.2208</v>
      </c>
    </row>
    <row r="524" spans="1:62" s="7" customFormat="1" ht="28.5" customHeight="1" x14ac:dyDescent="0.3">
      <c r="A524" s="102" t="s">
        <v>157</v>
      </c>
      <c r="B524" s="26">
        <v>296</v>
      </c>
      <c r="C524" s="23">
        <v>200</v>
      </c>
      <c r="D524" s="23">
        <v>200</v>
      </c>
      <c r="E524" s="23">
        <v>200</v>
      </c>
      <c r="F524" s="26">
        <v>200</v>
      </c>
      <c r="G524" s="27">
        <v>86</v>
      </c>
      <c r="H524" s="14">
        <f t="shared" si="859"/>
        <v>86</v>
      </c>
      <c r="I524" s="14">
        <f t="shared" si="860"/>
        <v>86</v>
      </c>
      <c r="J524" s="14">
        <f t="shared" si="861"/>
        <v>86</v>
      </c>
      <c r="K524" s="27">
        <v>0.2</v>
      </c>
      <c r="L524" s="27">
        <v>0.1</v>
      </c>
      <c r="M524" s="27">
        <v>21.4</v>
      </c>
      <c r="N524" s="14">
        <f t="shared" si="862"/>
        <v>0.2</v>
      </c>
      <c r="O524" s="14">
        <f t="shared" si="863"/>
        <v>0.1</v>
      </c>
      <c r="P524" s="14">
        <f t="shared" si="864"/>
        <v>21.4</v>
      </c>
      <c r="Q524" s="14">
        <f t="shared" si="865"/>
        <v>0.2</v>
      </c>
      <c r="R524" s="14">
        <f t="shared" si="866"/>
        <v>0.1</v>
      </c>
      <c r="S524" s="14">
        <f t="shared" si="867"/>
        <v>21.4</v>
      </c>
      <c r="T524" s="14">
        <f t="shared" si="868"/>
        <v>0.2</v>
      </c>
      <c r="U524" s="14">
        <f t="shared" si="869"/>
        <v>0.1</v>
      </c>
      <c r="V524" s="14">
        <f t="shared" si="870"/>
        <v>21.4</v>
      </c>
      <c r="W524" s="28">
        <v>9.82</v>
      </c>
      <c r="X524" s="28">
        <v>4.05</v>
      </c>
      <c r="Y524" s="28">
        <v>6.76</v>
      </c>
      <c r="Z524" s="28">
        <v>0.14000000000000001</v>
      </c>
      <c r="AA524" s="15">
        <f t="shared" si="827"/>
        <v>19.64</v>
      </c>
      <c r="AB524" s="15">
        <f t="shared" si="828"/>
        <v>8.1</v>
      </c>
      <c r="AC524" s="15">
        <f t="shared" si="829"/>
        <v>13.52</v>
      </c>
      <c r="AD524" s="15">
        <f t="shared" si="830"/>
        <v>0.28000000000000003</v>
      </c>
      <c r="AE524" s="15">
        <f t="shared" si="831"/>
        <v>19.64</v>
      </c>
      <c r="AF524" s="15">
        <f t="shared" si="832"/>
        <v>8.1</v>
      </c>
      <c r="AG524" s="15">
        <f t="shared" si="833"/>
        <v>13.52</v>
      </c>
      <c r="AH524" s="15">
        <f t="shared" si="834"/>
        <v>0.28000000000000003</v>
      </c>
      <c r="AI524" s="15">
        <f t="shared" si="835"/>
        <v>19.64</v>
      </c>
      <c r="AJ524" s="15">
        <f t="shared" si="836"/>
        <v>8.1</v>
      </c>
      <c r="AK524" s="15">
        <f t="shared" si="837"/>
        <v>13.52</v>
      </c>
      <c r="AL524" s="15">
        <f t="shared" si="838"/>
        <v>0.28000000000000003</v>
      </c>
      <c r="AM524" s="28">
        <v>0.05</v>
      </c>
      <c r="AN524" s="28">
        <v>0.13</v>
      </c>
      <c r="AO524" s="28">
        <v>0.13</v>
      </c>
      <c r="AP524" s="28">
        <v>1.28</v>
      </c>
      <c r="AQ524" s="28">
        <v>28.75</v>
      </c>
      <c r="AR524" s="28">
        <v>1.07</v>
      </c>
      <c r="AS524" s="15">
        <f t="shared" si="839"/>
        <v>0.1</v>
      </c>
      <c r="AT524" s="15">
        <f t="shared" si="840"/>
        <v>0.26</v>
      </c>
      <c r="AU524" s="15">
        <f t="shared" si="841"/>
        <v>0.26</v>
      </c>
      <c r="AV524" s="15">
        <f t="shared" si="842"/>
        <v>2.56</v>
      </c>
      <c r="AW524" s="15">
        <f t="shared" si="843"/>
        <v>57.499999999999993</v>
      </c>
      <c r="AX524" s="15">
        <f t="shared" si="844"/>
        <v>2.14</v>
      </c>
      <c r="AY524" s="15">
        <f t="shared" si="845"/>
        <v>0.1</v>
      </c>
      <c r="AZ524" s="15">
        <f t="shared" si="846"/>
        <v>0.26</v>
      </c>
      <c r="BA524" s="15">
        <f t="shared" si="847"/>
        <v>0.26</v>
      </c>
      <c r="BB524" s="15">
        <f t="shared" si="848"/>
        <v>2.56</v>
      </c>
      <c r="BC524" s="15">
        <f t="shared" si="849"/>
        <v>57.499999999999993</v>
      </c>
      <c r="BD524" s="15">
        <f t="shared" si="850"/>
        <v>2.14</v>
      </c>
      <c r="BE524" s="15">
        <f t="shared" si="851"/>
        <v>0.1</v>
      </c>
      <c r="BF524" s="15">
        <f t="shared" si="852"/>
        <v>0.26</v>
      </c>
      <c r="BG524" s="15">
        <f t="shared" si="853"/>
        <v>0.26</v>
      </c>
      <c r="BH524" s="15">
        <f t="shared" si="854"/>
        <v>2.56</v>
      </c>
      <c r="BI524" s="15">
        <f t="shared" si="855"/>
        <v>57.499999999999993</v>
      </c>
      <c r="BJ524" s="15">
        <f t="shared" si="856"/>
        <v>2.14</v>
      </c>
    </row>
    <row r="525" spans="1:62" s="9" customFormat="1" x14ac:dyDescent="0.3">
      <c r="A525" s="146" t="s">
        <v>45</v>
      </c>
      <c r="B525" s="150"/>
      <c r="C525" s="150"/>
      <c r="D525" s="150"/>
      <c r="E525" s="150"/>
      <c r="F525" s="150"/>
      <c r="G525" s="108">
        <f t="shared" ref="G525:BJ525" si="871">SUM(G517:G524)</f>
        <v>1751.1</v>
      </c>
      <c r="H525" s="108">
        <f t="shared" si="871"/>
        <v>1769.6</v>
      </c>
      <c r="I525" s="108">
        <f t="shared" si="871"/>
        <v>2110.6</v>
      </c>
      <c r="J525" s="108">
        <f t="shared" si="871"/>
        <v>2354.1333333333332</v>
      </c>
      <c r="K525" s="108">
        <f t="shared" si="871"/>
        <v>75.080000000000013</v>
      </c>
      <c r="L525" s="108">
        <f t="shared" si="871"/>
        <v>82.699999999999989</v>
      </c>
      <c r="M525" s="108">
        <f t="shared" si="871"/>
        <v>176.9</v>
      </c>
      <c r="N525" s="108">
        <f t="shared" si="871"/>
        <v>75.593043478260867</v>
      </c>
      <c r="O525" s="108">
        <f t="shared" si="871"/>
        <v>84.115217391304327</v>
      </c>
      <c r="P525" s="108">
        <f t="shared" si="871"/>
        <v>177.97608695652175</v>
      </c>
      <c r="Q525" s="108">
        <f t="shared" si="871"/>
        <v>91.18</v>
      </c>
      <c r="R525" s="108">
        <f t="shared" si="871"/>
        <v>106.14999999999999</v>
      </c>
      <c r="S525" s="108">
        <f t="shared" si="871"/>
        <v>197.35</v>
      </c>
      <c r="T525" s="108">
        <f t="shared" si="871"/>
        <v>101.70194616977226</v>
      </c>
      <c r="U525" s="108">
        <f t="shared" si="871"/>
        <v>118.42877846790888</v>
      </c>
      <c r="V525" s="108">
        <f t="shared" si="871"/>
        <v>220.20579710144929</v>
      </c>
      <c r="W525" s="108">
        <f t="shared" si="871"/>
        <v>396.46</v>
      </c>
      <c r="X525" s="108">
        <f t="shared" si="871"/>
        <v>168.10000000000002</v>
      </c>
      <c r="Y525" s="108">
        <f t="shared" si="871"/>
        <v>706.47</v>
      </c>
      <c r="Z525" s="108">
        <f t="shared" si="871"/>
        <v>10.42</v>
      </c>
      <c r="AA525" s="108">
        <f t="shared" si="871"/>
        <v>317.04240000000004</v>
      </c>
      <c r="AB525" s="108">
        <f t="shared" si="871"/>
        <v>158.4256</v>
      </c>
      <c r="AC525" s="108">
        <f t="shared" si="871"/>
        <v>514.19920000000002</v>
      </c>
      <c r="AD525" s="108">
        <f t="shared" si="871"/>
        <v>8.4491999999999994</v>
      </c>
      <c r="AE525" s="108">
        <f t="shared" si="871"/>
        <v>341.61540000000002</v>
      </c>
      <c r="AF525" s="108">
        <f t="shared" si="871"/>
        <v>186.9316</v>
      </c>
      <c r="AG525" s="108">
        <f t="shared" si="871"/>
        <v>711.07119999999998</v>
      </c>
      <c r="AH525" s="108">
        <f t="shared" si="871"/>
        <v>10.471199999999998</v>
      </c>
      <c r="AI525" s="108">
        <f t="shared" si="871"/>
        <v>390.56639999999999</v>
      </c>
      <c r="AJ525" s="108">
        <f t="shared" si="871"/>
        <v>216.2696</v>
      </c>
      <c r="AK525" s="108">
        <f t="shared" si="871"/>
        <v>743.74019999999996</v>
      </c>
      <c r="AL525" s="108">
        <f t="shared" si="871"/>
        <v>11.511199999999999</v>
      </c>
      <c r="AM525" s="108">
        <f t="shared" si="871"/>
        <v>0.34</v>
      </c>
      <c r="AN525" s="108">
        <f t="shared" si="871"/>
        <v>1</v>
      </c>
      <c r="AO525" s="108">
        <f t="shared" si="871"/>
        <v>0.78</v>
      </c>
      <c r="AP525" s="108">
        <f t="shared" si="871"/>
        <v>10.469999999999999</v>
      </c>
      <c r="AQ525" s="108">
        <f t="shared" si="871"/>
        <v>67.08</v>
      </c>
      <c r="AR525" s="108">
        <f t="shared" si="871"/>
        <v>4.97</v>
      </c>
      <c r="AS525" s="108">
        <f t="shared" si="871"/>
        <v>0.29680000000000001</v>
      </c>
      <c r="AT525" s="108">
        <f t="shared" si="871"/>
        <v>0.85099999999999998</v>
      </c>
      <c r="AU525" s="108">
        <f t="shared" si="871"/>
        <v>0.77100000000000002</v>
      </c>
      <c r="AV525" s="108">
        <f t="shared" si="871"/>
        <v>11.2272</v>
      </c>
      <c r="AW525" s="108">
        <f t="shared" si="871"/>
        <v>122.2868</v>
      </c>
      <c r="AX525" s="108">
        <f t="shared" si="871"/>
        <v>5.6967999999999996</v>
      </c>
      <c r="AY525" s="108">
        <f t="shared" si="871"/>
        <v>0.39880000000000004</v>
      </c>
      <c r="AZ525" s="108">
        <f t="shared" si="871"/>
        <v>0.95299999999999996</v>
      </c>
      <c r="BA525" s="108">
        <f t="shared" si="871"/>
        <v>0.88200000000000001</v>
      </c>
      <c r="BB525" s="108">
        <f t="shared" si="871"/>
        <v>15.2652</v>
      </c>
      <c r="BC525" s="108">
        <f t="shared" si="871"/>
        <v>126.79579999999999</v>
      </c>
      <c r="BD525" s="108">
        <f t="shared" si="871"/>
        <v>5.9578000000000007</v>
      </c>
      <c r="BE525" s="108">
        <f t="shared" si="871"/>
        <v>0.38080000000000003</v>
      </c>
      <c r="BF525" s="108">
        <f t="shared" si="871"/>
        <v>1.002</v>
      </c>
      <c r="BG525" s="108">
        <f t="shared" si="871"/>
        <v>0.92999999999999994</v>
      </c>
      <c r="BH525" s="108">
        <f t="shared" si="871"/>
        <v>15.0852</v>
      </c>
      <c r="BI525" s="108">
        <f t="shared" si="871"/>
        <v>148.51079999999999</v>
      </c>
      <c r="BJ525" s="108">
        <f t="shared" si="871"/>
        <v>6.6807999999999996</v>
      </c>
    </row>
    <row r="526" spans="1:62" s="7" customFormat="1" ht="26.25" customHeight="1" x14ac:dyDescent="0.3">
      <c r="A526" s="102" t="s">
        <v>98</v>
      </c>
      <c r="B526" s="26" t="s">
        <v>99</v>
      </c>
      <c r="C526" s="23">
        <v>200</v>
      </c>
      <c r="D526" s="23">
        <v>200</v>
      </c>
      <c r="E526" s="23">
        <v>200</v>
      </c>
      <c r="F526" s="26">
        <v>200</v>
      </c>
      <c r="G526" s="27">
        <v>46</v>
      </c>
      <c r="H526" s="14">
        <f>G526/F526*C526</f>
        <v>46</v>
      </c>
      <c r="I526" s="14">
        <f>G526/F526*D526</f>
        <v>46</v>
      </c>
      <c r="J526" s="14">
        <f>G526/F526*E526</f>
        <v>46</v>
      </c>
      <c r="K526" s="27">
        <v>0.5</v>
      </c>
      <c r="L526" s="27">
        <v>0.1</v>
      </c>
      <c r="M526" s="27">
        <v>10.1</v>
      </c>
      <c r="N526" s="14">
        <f>K526/F526*C526</f>
        <v>0.5</v>
      </c>
      <c r="O526" s="14">
        <f>L526/F526*C526</f>
        <v>0.1</v>
      </c>
      <c r="P526" s="14">
        <f>M526/F526*C526</f>
        <v>10.1</v>
      </c>
      <c r="Q526" s="14">
        <f>K526/F526*D526</f>
        <v>0.5</v>
      </c>
      <c r="R526" s="14">
        <f>L526/F526*D526</f>
        <v>0.1</v>
      </c>
      <c r="S526" s="14">
        <f>M526/F526*D526</f>
        <v>10.1</v>
      </c>
      <c r="T526" s="14">
        <f>K526/F526*E526</f>
        <v>0.5</v>
      </c>
      <c r="U526" s="14">
        <f>L526/F526*E526</f>
        <v>0.1</v>
      </c>
      <c r="V526" s="14">
        <f>M526/F526*E526</f>
        <v>10.1</v>
      </c>
      <c r="W526" s="28">
        <v>14</v>
      </c>
      <c r="X526" s="28">
        <v>8</v>
      </c>
      <c r="Y526" s="28">
        <v>0</v>
      </c>
      <c r="Z526" s="28">
        <v>2.8</v>
      </c>
      <c r="AA526" s="15">
        <f t="shared" si="827"/>
        <v>28.000000000000004</v>
      </c>
      <c r="AB526" s="15">
        <f t="shared" si="828"/>
        <v>16</v>
      </c>
      <c r="AC526" s="15">
        <f t="shared" si="829"/>
        <v>0</v>
      </c>
      <c r="AD526" s="15">
        <f t="shared" si="830"/>
        <v>5.6</v>
      </c>
      <c r="AE526" s="15">
        <f t="shared" si="831"/>
        <v>28.000000000000004</v>
      </c>
      <c r="AF526" s="15">
        <f t="shared" si="832"/>
        <v>16</v>
      </c>
      <c r="AG526" s="15">
        <f t="shared" si="833"/>
        <v>0</v>
      </c>
      <c r="AH526" s="15">
        <f t="shared" si="834"/>
        <v>5.6</v>
      </c>
      <c r="AI526" s="15">
        <f t="shared" si="835"/>
        <v>28.000000000000004</v>
      </c>
      <c r="AJ526" s="15">
        <f t="shared" si="836"/>
        <v>16</v>
      </c>
      <c r="AK526" s="15">
        <f t="shared" si="837"/>
        <v>0</v>
      </c>
      <c r="AL526" s="15">
        <f t="shared" si="838"/>
        <v>5.6</v>
      </c>
      <c r="AM526" s="28">
        <v>0</v>
      </c>
      <c r="AN526" s="28">
        <v>0</v>
      </c>
      <c r="AO526" s="28">
        <v>0</v>
      </c>
      <c r="AP526" s="28">
        <v>0</v>
      </c>
      <c r="AQ526" s="28">
        <v>3</v>
      </c>
      <c r="AR526" s="28">
        <v>3</v>
      </c>
      <c r="AS526" s="15">
        <f t="shared" si="839"/>
        <v>0</v>
      </c>
      <c r="AT526" s="15">
        <f t="shared" si="840"/>
        <v>0</v>
      </c>
      <c r="AU526" s="15">
        <f t="shared" si="841"/>
        <v>0</v>
      </c>
      <c r="AV526" s="15">
        <f t="shared" si="842"/>
        <v>0</v>
      </c>
      <c r="AW526" s="15">
        <f t="shared" si="843"/>
        <v>6</v>
      </c>
      <c r="AX526" s="15">
        <f t="shared" si="844"/>
        <v>6</v>
      </c>
      <c r="AY526" s="15">
        <f t="shared" si="845"/>
        <v>0</v>
      </c>
      <c r="AZ526" s="15">
        <f t="shared" si="846"/>
        <v>0</v>
      </c>
      <c r="BA526" s="15">
        <f t="shared" si="847"/>
        <v>0</v>
      </c>
      <c r="BB526" s="15">
        <f t="shared" si="848"/>
        <v>0</v>
      </c>
      <c r="BC526" s="15">
        <f t="shared" si="849"/>
        <v>6</v>
      </c>
      <c r="BD526" s="15">
        <f t="shared" si="850"/>
        <v>6</v>
      </c>
      <c r="BE526" s="15">
        <f t="shared" si="851"/>
        <v>0</v>
      </c>
      <c r="BF526" s="15">
        <f t="shared" si="852"/>
        <v>0</v>
      </c>
      <c r="BG526" s="15">
        <f t="shared" si="853"/>
        <v>0</v>
      </c>
      <c r="BH526" s="15">
        <f t="shared" si="854"/>
        <v>0</v>
      </c>
      <c r="BI526" s="15">
        <f t="shared" si="855"/>
        <v>6</v>
      </c>
      <c r="BJ526" s="15">
        <f t="shared" si="856"/>
        <v>6</v>
      </c>
    </row>
    <row r="527" spans="1:62" s="7" customFormat="1" ht="38.25" customHeight="1" x14ac:dyDescent="0.3">
      <c r="A527" s="102" t="s">
        <v>96</v>
      </c>
      <c r="B527" s="26" t="s">
        <v>97</v>
      </c>
      <c r="C527" s="23">
        <v>50</v>
      </c>
      <c r="D527" s="23">
        <v>100</v>
      </c>
      <c r="E527" s="23">
        <v>100</v>
      </c>
      <c r="F527" s="26">
        <v>100</v>
      </c>
      <c r="G527" s="27">
        <v>450</v>
      </c>
      <c r="H527" s="14">
        <f>G527/F527*C527</f>
        <v>225</v>
      </c>
      <c r="I527" s="14">
        <f>G527/F527*D527</f>
        <v>450</v>
      </c>
      <c r="J527" s="14">
        <f>G527/F527*E527</f>
        <v>450</v>
      </c>
      <c r="K527" s="27">
        <v>6</v>
      </c>
      <c r="L527" s="27">
        <v>17</v>
      </c>
      <c r="M527" s="27">
        <v>69</v>
      </c>
      <c r="N527" s="14">
        <f>K527/F527*C527</f>
        <v>3</v>
      </c>
      <c r="O527" s="14">
        <f>L527/F527*C527</f>
        <v>8.5</v>
      </c>
      <c r="P527" s="14">
        <f>M527/F527*C527</f>
        <v>34.5</v>
      </c>
      <c r="Q527" s="14">
        <f>K527/F527*D527</f>
        <v>6</v>
      </c>
      <c r="R527" s="14">
        <f>L527/F527*D527</f>
        <v>17</v>
      </c>
      <c r="S527" s="14">
        <f>M527/F527*D527</f>
        <v>69</v>
      </c>
      <c r="T527" s="14">
        <f>K527/F527*E527</f>
        <v>6</v>
      </c>
      <c r="U527" s="14">
        <f>L527/F527*E527</f>
        <v>17</v>
      </c>
      <c r="V527" s="14">
        <f>M527/F527*E527</f>
        <v>69</v>
      </c>
      <c r="W527" s="28">
        <v>23</v>
      </c>
      <c r="X527" s="28">
        <v>10</v>
      </c>
      <c r="Y527" s="28">
        <v>65</v>
      </c>
      <c r="Z527" s="28">
        <v>0.8</v>
      </c>
      <c r="AA527" s="15">
        <f t="shared" si="827"/>
        <v>11.5</v>
      </c>
      <c r="AB527" s="15">
        <f t="shared" si="828"/>
        <v>5</v>
      </c>
      <c r="AC527" s="15">
        <f t="shared" si="829"/>
        <v>32.5</v>
      </c>
      <c r="AD527" s="15">
        <f t="shared" si="830"/>
        <v>0.4</v>
      </c>
      <c r="AE527" s="15">
        <f t="shared" si="831"/>
        <v>23</v>
      </c>
      <c r="AF527" s="15">
        <f t="shared" si="832"/>
        <v>10</v>
      </c>
      <c r="AG527" s="15">
        <f t="shared" si="833"/>
        <v>65</v>
      </c>
      <c r="AH527" s="15">
        <f t="shared" si="834"/>
        <v>0.8</v>
      </c>
      <c r="AI527" s="15">
        <f t="shared" si="835"/>
        <v>23</v>
      </c>
      <c r="AJ527" s="15">
        <f t="shared" si="836"/>
        <v>10</v>
      </c>
      <c r="AK527" s="15">
        <f t="shared" si="837"/>
        <v>65</v>
      </c>
      <c r="AL527" s="15">
        <f t="shared" si="838"/>
        <v>0.8</v>
      </c>
      <c r="AM527" s="28">
        <v>0</v>
      </c>
      <c r="AN527" s="28">
        <v>0.01</v>
      </c>
      <c r="AO527" s="28">
        <v>7.0000000000000007E-2</v>
      </c>
      <c r="AP527" s="28">
        <v>0</v>
      </c>
      <c r="AQ527" s="28">
        <v>0</v>
      </c>
      <c r="AR527" s="28">
        <v>0</v>
      </c>
      <c r="AS527" s="21">
        <f t="shared" si="839"/>
        <v>0</v>
      </c>
      <c r="AT527" s="15">
        <f t="shared" si="840"/>
        <v>5.0000000000000001E-3</v>
      </c>
      <c r="AU527" s="15">
        <f t="shared" si="841"/>
        <v>3.5000000000000003E-2</v>
      </c>
      <c r="AV527" s="15">
        <f t="shared" si="842"/>
        <v>0</v>
      </c>
      <c r="AW527" s="15">
        <f t="shared" si="843"/>
        <v>0</v>
      </c>
      <c r="AX527" s="15">
        <f t="shared" si="844"/>
        <v>0</v>
      </c>
      <c r="AY527" s="15">
        <f t="shared" si="845"/>
        <v>0</v>
      </c>
      <c r="AZ527" s="15">
        <f t="shared" si="846"/>
        <v>0.01</v>
      </c>
      <c r="BA527" s="15">
        <f t="shared" si="847"/>
        <v>7.0000000000000007E-2</v>
      </c>
      <c r="BB527" s="15">
        <f t="shared" si="848"/>
        <v>0</v>
      </c>
      <c r="BC527" s="15">
        <f t="shared" si="849"/>
        <v>0</v>
      </c>
      <c r="BD527" s="15">
        <f t="shared" si="850"/>
        <v>0</v>
      </c>
      <c r="BE527" s="15">
        <f t="shared" si="851"/>
        <v>0</v>
      </c>
      <c r="BF527" s="15">
        <f t="shared" si="852"/>
        <v>0.01</v>
      </c>
      <c r="BG527" s="15">
        <f t="shared" si="853"/>
        <v>7.0000000000000007E-2</v>
      </c>
      <c r="BH527" s="15">
        <f t="shared" si="854"/>
        <v>0</v>
      </c>
      <c r="BI527" s="15">
        <f t="shared" si="855"/>
        <v>0</v>
      </c>
      <c r="BJ527" s="15">
        <f t="shared" si="856"/>
        <v>0</v>
      </c>
    </row>
    <row r="528" spans="1:62" s="7" customFormat="1" ht="27.75" customHeight="1" x14ac:dyDescent="0.3">
      <c r="A528" s="102" t="s">
        <v>100</v>
      </c>
      <c r="B528" s="26" t="s">
        <v>101</v>
      </c>
      <c r="C528" s="23">
        <v>1</v>
      </c>
      <c r="D528" s="23">
        <v>1</v>
      </c>
      <c r="E528" s="23">
        <v>2</v>
      </c>
      <c r="F528" s="26">
        <v>1</v>
      </c>
      <c r="G528" s="27">
        <v>35</v>
      </c>
      <c r="H528" s="14">
        <f>G528/F528*C528</f>
        <v>35</v>
      </c>
      <c r="I528" s="14">
        <f>G528/F528*D528</f>
        <v>35</v>
      </c>
      <c r="J528" s="14">
        <f>G528/F528*E528</f>
        <v>70</v>
      </c>
      <c r="K528" s="27">
        <v>0.8</v>
      </c>
      <c r="L528" s="27">
        <v>0.2</v>
      </c>
      <c r="M528" s="27">
        <v>7.5</v>
      </c>
      <c r="N528" s="14">
        <f>K528/F528*C528</f>
        <v>0.8</v>
      </c>
      <c r="O528" s="14">
        <f>L528/F528*C528</f>
        <v>0.2</v>
      </c>
      <c r="P528" s="14">
        <f>M528/F528*C528</f>
        <v>7.5</v>
      </c>
      <c r="Q528" s="14">
        <f>K528/F528*D528</f>
        <v>0.8</v>
      </c>
      <c r="R528" s="14">
        <f>L528/F528*D528</f>
        <v>0.2</v>
      </c>
      <c r="S528" s="14">
        <f>M528/F528*D528</f>
        <v>7.5</v>
      </c>
      <c r="T528" s="14">
        <f>K528/F528*E528</f>
        <v>1.6</v>
      </c>
      <c r="U528" s="14">
        <f>L528/F528*E528</f>
        <v>0.4</v>
      </c>
      <c r="V528" s="14">
        <f>M528/F528*E528</f>
        <v>15</v>
      </c>
      <c r="W528" s="28">
        <v>35</v>
      </c>
      <c r="X528" s="28">
        <v>11</v>
      </c>
      <c r="Y528" s="28">
        <v>17</v>
      </c>
      <c r="Z528" s="28">
        <v>4.0000000000000001E-3</v>
      </c>
      <c r="AA528" s="15">
        <f t="shared" si="827"/>
        <v>0.35</v>
      </c>
      <c r="AB528" s="15">
        <f t="shared" si="828"/>
        <v>0.11</v>
      </c>
      <c r="AC528" s="15">
        <f t="shared" si="829"/>
        <v>0.17</v>
      </c>
      <c r="AD528" s="15">
        <f t="shared" si="830"/>
        <v>4.0000000000000003E-5</v>
      </c>
      <c r="AE528" s="15">
        <f t="shared" si="831"/>
        <v>0.35</v>
      </c>
      <c r="AF528" s="15">
        <f t="shared" si="832"/>
        <v>0.11</v>
      </c>
      <c r="AG528" s="15">
        <f t="shared" si="833"/>
        <v>0.17</v>
      </c>
      <c r="AH528" s="15">
        <f t="shared" si="834"/>
        <v>4.0000000000000003E-5</v>
      </c>
      <c r="AI528" s="15">
        <f t="shared" si="835"/>
        <v>0.7</v>
      </c>
      <c r="AJ528" s="15">
        <f t="shared" si="836"/>
        <v>0.22</v>
      </c>
      <c r="AK528" s="15">
        <f t="shared" si="837"/>
        <v>0.34</v>
      </c>
      <c r="AL528" s="15">
        <f t="shared" si="838"/>
        <v>8.0000000000000007E-5</v>
      </c>
      <c r="AM528" s="28">
        <v>0.06</v>
      </c>
      <c r="AN528" s="28">
        <v>0.03</v>
      </c>
      <c r="AO528" s="28">
        <v>0.2</v>
      </c>
      <c r="AP528" s="28">
        <v>0.2</v>
      </c>
      <c r="AQ528" s="28">
        <v>38</v>
      </c>
      <c r="AR528" s="28">
        <v>0.2</v>
      </c>
      <c r="AS528" s="15">
        <f t="shared" si="839"/>
        <v>5.9999999999999995E-4</v>
      </c>
      <c r="AT528" s="15">
        <f t="shared" si="840"/>
        <v>2.9999999999999997E-4</v>
      </c>
      <c r="AU528" s="15">
        <f t="shared" si="841"/>
        <v>2E-3</v>
      </c>
      <c r="AV528" s="15">
        <f t="shared" si="842"/>
        <v>2E-3</v>
      </c>
      <c r="AW528" s="15">
        <f t="shared" si="843"/>
        <v>0.38</v>
      </c>
      <c r="AX528" s="15">
        <f t="shared" si="844"/>
        <v>2E-3</v>
      </c>
      <c r="AY528" s="15">
        <f t="shared" si="845"/>
        <v>5.9999999999999995E-4</v>
      </c>
      <c r="AZ528" s="15">
        <f t="shared" si="846"/>
        <v>2.9999999999999997E-4</v>
      </c>
      <c r="BA528" s="15">
        <f t="shared" si="847"/>
        <v>2E-3</v>
      </c>
      <c r="BB528" s="15">
        <f t="shared" si="848"/>
        <v>2E-3</v>
      </c>
      <c r="BC528" s="15">
        <f t="shared" si="849"/>
        <v>0.38</v>
      </c>
      <c r="BD528" s="15">
        <f t="shared" si="850"/>
        <v>2E-3</v>
      </c>
      <c r="BE528" s="15">
        <f t="shared" si="851"/>
        <v>1.1999999999999999E-3</v>
      </c>
      <c r="BF528" s="15">
        <f t="shared" si="852"/>
        <v>5.9999999999999995E-4</v>
      </c>
      <c r="BG528" s="15">
        <f>BA528/100*E528</f>
        <v>4.0000000000000003E-5</v>
      </c>
      <c r="BH528" s="15">
        <f t="shared" si="854"/>
        <v>4.0000000000000001E-3</v>
      </c>
      <c r="BI528" s="15">
        <f t="shared" si="855"/>
        <v>0.76</v>
      </c>
      <c r="BJ528" s="15">
        <f t="shared" si="856"/>
        <v>4.0000000000000001E-3</v>
      </c>
    </row>
    <row r="529" spans="1:62" s="9" customFormat="1" x14ac:dyDescent="0.3">
      <c r="A529" s="146" t="s">
        <v>76</v>
      </c>
      <c r="B529" s="150"/>
      <c r="C529" s="150"/>
      <c r="D529" s="150"/>
      <c r="E529" s="150"/>
      <c r="F529" s="150"/>
      <c r="G529" s="108">
        <f>SUM(G526:G528)</f>
        <v>531</v>
      </c>
      <c r="H529" s="108">
        <f t="shared" ref="H529:BJ529" si="872">SUM(H526:H528)</f>
        <v>306</v>
      </c>
      <c r="I529" s="108">
        <f t="shared" si="872"/>
        <v>531</v>
      </c>
      <c r="J529" s="108">
        <f t="shared" si="872"/>
        <v>566</v>
      </c>
      <c r="K529" s="108">
        <f t="shared" si="872"/>
        <v>7.3</v>
      </c>
      <c r="L529" s="108">
        <f t="shared" si="872"/>
        <v>17.3</v>
      </c>
      <c r="M529" s="108">
        <f t="shared" si="872"/>
        <v>86.6</v>
      </c>
      <c r="N529" s="108">
        <f t="shared" si="872"/>
        <v>4.3</v>
      </c>
      <c r="O529" s="108">
        <f t="shared" si="872"/>
        <v>8.7999999999999989</v>
      </c>
      <c r="P529" s="108">
        <f t="shared" si="872"/>
        <v>52.1</v>
      </c>
      <c r="Q529" s="108">
        <f t="shared" si="872"/>
        <v>7.3</v>
      </c>
      <c r="R529" s="108">
        <f t="shared" si="872"/>
        <v>17.3</v>
      </c>
      <c r="S529" s="108">
        <f t="shared" si="872"/>
        <v>86.6</v>
      </c>
      <c r="T529" s="108">
        <f t="shared" si="872"/>
        <v>8.1</v>
      </c>
      <c r="U529" s="108">
        <f t="shared" si="872"/>
        <v>17.5</v>
      </c>
      <c r="V529" s="108">
        <f t="shared" si="872"/>
        <v>94.1</v>
      </c>
      <c r="W529" s="108">
        <f t="shared" si="872"/>
        <v>72</v>
      </c>
      <c r="X529" s="108">
        <f t="shared" si="872"/>
        <v>29</v>
      </c>
      <c r="Y529" s="108">
        <f t="shared" si="872"/>
        <v>82</v>
      </c>
      <c r="Z529" s="108">
        <f t="shared" si="872"/>
        <v>3.6039999999999996</v>
      </c>
      <c r="AA529" s="108">
        <f t="shared" si="872"/>
        <v>39.85</v>
      </c>
      <c r="AB529" s="108">
        <f t="shared" si="872"/>
        <v>21.11</v>
      </c>
      <c r="AC529" s="108">
        <f t="shared" si="872"/>
        <v>32.67</v>
      </c>
      <c r="AD529" s="108">
        <f t="shared" si="872"/>
        <v>6.0000400000000003</v>
      </c>
      <c r="AE529" s="108">
        <f t="shared" si="872"/>
        <v>51.35</v>
      </c>
      <c r="AF529" s="108">
        <f t="shared" si="872"/>
        <v>26.11</v>
      </c>
      <c r="AG529" s="108">
        <f t="shared" si="872"/>
        <v>65.17</v>
      </c>
      <c r="AH529" s="108">
        <f t="shared" si="872"/>
        <v>6.4000399999999997</v>
      </c>
      <c r="AI529" s="108">
        <f t="shared" si="872"/>
        <v>51.7</v>
      </c>
      <c r="AJ529" s="108">
        <f t="shared" si="872"/>
        <v>26.22</v>
      </c>
      <c r="AK529" s="108">
        <f t="shared" si="872"/>
        <v>65.34</v>
      </c>
      <c r="AL529" s="108">
        <f t="shared" si="872"/>
        <v>6.4000799999999991</v>
      </c>
      <c r="AM529" s="108">
        <f t="shared" si="872"/>
        <v>0.06</v>
      </c>
      <c r="AN529" s="108">
        <f t="shared" si="872"/>
        <v>0.04</v>
      </c>
      <c r="AO529" s="108">
        <f t="shared" si="872"/>
        <v>0.27</v>
      </c>
      <c r="AP529" s="108">
        <f t="shared" si="872"/>
        <v>0.2</v>
      </c>
      <c r="AQ529" s="108">
        <f t="shared" si="872"/>
        <v>41</v>
      </c>
      <c r="AR529" s="108">
        <f t="shared" si="872"/>
        <v>3.2</v>
      </c>
      <c r="AS529" s="108">
        <f t="shared" si="872"/>
        <v>5.9999999999999995E-4</v>
      </c>
      <c r="AT529" s="108">
        <f t="shared" si="872"/>
        <v>5.3E-3</v>
      </c>
      <c r="AU529" s="108">
        <f t="shared" si="872"/>
        <v>3.7000000000000005E-2</v>
      </c>
      <c r="AV529" s="108">
        <f t="shared" si="872"/>
        <v>2E-3</v>
      </c>
      <c r="AW529" s="108">
        <f t="shared" si="872"/>
        <v>6.38</v>
      </c>
      <c r="AX529" s="108">
        <f t="shared" si="872"/>
        <v>6.0019999999999998</v>
      </c>
      <c r="AY529" s="108">
        <f t="shared" si="872"/>
        <v>5.9999999999999995E-4</v>
      </c>
      <c r="AZ529" s="108">
        <f t="shared" si="872"/>
        <v>1.03E-2</v>
      </c>
      <c r="BA529" s="108">
        <f t="shared" si="872"/>
        <v>7.2000000000000008E-2</v>
      </c>
      <c r="BB529" s="108">
        <f t="shared" si="872"/>
        <v>2E-3</v>
      </c>
      <c r="BC529" s="108">
        <f t="shared" si="872"/>
        <v>6.38</v>
      </c>
      <c r="BD529" s="108">
        <f t="shared" si="872"/>
        <v>6.0019999999999998</v>
      </c>
      <c r="BE529" s="108">
        <f t="shared" si="872"/>
        <v>1.1999999999999999E-3</v>
      </c>
      <c r="BF529" s="108">
        <f t="shared" si="872"/>
        <v>1.06E-2</v>
      </c>
      <c r="BG529" s="108">
        <f t="shared" si="872"/>
        <v>7.0040000000000005E-2</v>
      </c>
      <c r="BH529" s="108">
        <f t="shared" si="872"/>
        <v>4.0000000000000001E-3</v>
      </c>
      <c r="BI529" s="108">
        <f t="shared" si="872"/>
        <v>6.76</v>
      </c>
      <c r="BJ529" s="108">
        <f t="shared" si="872"/>
        <v>6.0039999999999996</v>
      </c>
    </row>
    <row r="530" spans="1:62" s="7" customFormat="1" ht="36.75" customHeight="1" x14ac:dyDescent="0.3">
      <c r="A530" s="102" t="s">
        <v>219</v>
      </c>
      <c r="B530" s="26">
        <v>318</v>
      </c>
      <c r="C530" s="23">
        <v>200</v>
      </c>
      <c r="D530" s="23">
        <v>300</v>
      </c>
      <c r="E530" s="23">
        <v>300</v>
      </c>
      <c r="F530" s="26">
        <v>120</v>
      </c>
      <c r="G530" s="27">
        <v>290</v>
      </c>
      <c r="H530" s="14">
        <f>G530/F530*C530</f>
        <v>483.33333333333331</v>
      </c>
      <c r="I530" s="14">
        <f>G530/F530*D530</f>
        <v>725</v>
      </c>
      <c r="J530" s="14">
        <f>G530/F530*E530</f>
        <v>725</v>
      </c>
      <c r="K530" s="27">
        <v>17.3</v>
      </c>
      <c r="L530" s="27">
        <v>18.3</v>
      </c>
      <c r="M530" s="27">
        <v>13.7</v>
      </c>
      <c r="N530" s="14">
        <f>K530/F530*C530</f>
        <v>28.833333333333332</v>
      </c>
      <c r="O530" s="14">
        <f>L530/F530*C530</f>
        <v>30.5</v>
      </c>
      <c r="P530" s="14">
        <f>M530/F530*C530</f>
        <v>22.833333333333332</v>
      </c>
      <c r="Q530" s="14">
        <f>K530/F530*D530</f>
        <v>43.25</v>
      </c>
      <c r="R530" s="14">
        <f>L530/F530*D530</f>
        <v>45.75</v>
      </c>
      <c r="S530" s="14">
        <f>M530/F530*D530</f>
        <v>34.25</v>
      </c>
      <c r="T530" s="14">
        <f>K530/F530*E530</f>
        <v>43.25</v>
      </c>
      <c r="U530" s="14">
        <f>L530/F530*E530</f>
        <v>45.75</v>
      </c>
      <c r="V530" s="14">
        <f>M530/F530*E530</f>
        <v>34.25</v>
      </c>
      <c r="W530" s="28">
        <v>42.9</v>
      </c>
      <c r="X530" s="28">
        <v>25.79</v>
      </c>
      <c r="Y530" s="28">
        <v>72.459999999999994</v>
      </c>
      <c r="Z530" s="28">
        <v>2.37</v>
      </c>
      <c r="AA530" s="15">
        <f>W530/100*C530</f>
        <v>85.8</v>
      </c>
      <c r="AB530" s="15">
        <f>X530/100*C530</f>
        <v>51.580000000000005</v>
      </c>
      <c r="AC530" s="15">
        <f>Y530/100*C530</f>
        <v>144.91999999999999</v>
      </c>
      <c r="AD530" s="15">
        <f>Z530/100*C530</f>
        <v>4.74</v>
      </c>
      <c r="AE530" s="15">
        <f>W530/100*D530</f>
        <v>128.69999999999999</v>
      </c>
      <c r="AF530" s="15">
        <f>X530/100*D530</f>
        <v>77.37</v>
      </c>
      <c r="AG530" s="15">
        <f>Y530/100*D530</f>
        <v>217.37999999999997</v>
      </c>
      <c r="AH530" s="15">
        <f>Z530/100*D530</f>
        <v>7.11</v>
      </c>
      <c r="AI530" s="15">
        <f>W530/100*E530</f>
        <v>128.69999999999999</v>
      </c>
      <c r="AJ530" s="15">
        <f>X530/100*E530</f>
        <v>77.37</v>
      </c>
      <c r="AK530" s="15">
        <f>Y530/100*E530</f>
        <v>217.37999999999997</v>
      </c>
      <c r="AL530" s="15">
        <f>Z530/100*E530</f>
        <v>7.11</v>
      </c>
      <c r="AM530" s="28">
        <v>0.03</v>
      </c>
      <c r="AN530" s="28">
        <v>7.0000000000000007E-2</v>
      </c>
      <c r="AO530" s="28">
        <v>0.14000000000000001</v>
      </c>
      <c r="AP530" s="28">
        <v>2.06</v>
      </c>
      <c r="AQ530" s="28">
        <v>3.54</v>
      </c>
      <c r="AR530" s="28">
        <v>0.27</v>
      </c>
      <c r="AS530" s="15">
        <f>AM530/100*C530</f>
        <v>0.06</v>
      </c>
      <c r="AT530" s="15">
        <f>AN530/100*C530</f>
        <v>0.14000000000000001</v>
      </c>
      <c r="AU530" s="15">
        <f>AO530/100*C530</f>
        <v>0.28000000000000003</v>
      </c>
      <c r="AV530" s="15">
        <f>AP530/100*C530</f>
        <v>4.12</v>
      </c>
      <c r="AW530" s="15">
        <f>AQ530/100*C530</f>
        <v>7.08</v>
      </c>
      <c r="AX530" s="15">
        <f>AR530/100*C530</f>
        <v>0.54</v>
      </c>
      <c r="AY530" s="15">
        <f>AM530/100*D530</f>
        <v>0.09</v>
      </c>
      <c r="AZ530" s="15">
        <f>AN530/100*D530</f>
        <v>0.21000000000000002</v>
      </c>
      <c r="BA530" s="15">
        <f>AO530/100*D530</f>
        <v>0.42000000000000004</v>
      </c>
      <c r="BB530" s="15">
        <f>AP530/100*D530</f>
        <v>6.18</v>
      </c>
      <c r="BC530" s="15">
        <f>AQ530/100*D530</f>
        <v>10.620000000000001</v>
      </c>
      <c r="BD530" s="15">
        <f>AR530/100*D530</f>
        <v>0.81</v>
      </c>
      <c r="BE530" s="15">
        <f>AM530/100*E530</f>
        <v>0.09</v>
      </c>
      <c r="BF530" s="15">
        <f>AN530/100*E530</f>
        <v>0.21000000000000002</v>
      </c>
      <c r="BG530" s="15">
        <f>AO530/100*E530</f>
        <v>0.42000000000000004</v>
      </c>
      <c r="BH530" s="15">
        <f>AP530/100*E530</f>
        <v>6.18</v>
      </c>
      <c r="BI530" s="15">
        <f>AQ530/100*E530</f>
        <v>10.620000000000001</v>
      </c>
      <c r="BJ530" s="15">
        <f>AR530/100*E530</f>
        <v>0.81</v>
      </c>
    </row>
    <row r="531" spans="1:62" s="7" customFormat="1" x14ac:dyDescent="0.3">
      <c r="A531" s="102" t="s">
        <v>31</v>
      </c>
      <c r="B531" s="26" t="s">
        <v>72</v>
      </c>
      <c r="C531" s="23">
        <v>50</v>
      </c>
      <c r="D531" s="23">
        <v>50</v>
      </c>
      <c r="E531" s="23">
        <v>50</v>
      </c>
      <c r="F531" s="26">
        <v>50</v>
      </c>
      <c r="G531" s="30">
        <v>127</v>
      </c>
      <c r="H531" s="14">
        <f t="shared" ref="H531" si="873">G531/F531*C531</f>
        <v>127</v>
      </c>
      <c r="I531" s="14">
        <f t="shared" ref="I531" si="874">G531/F531*D531</f>
        <v>127</v>
      </c>
      <c r="J531" s="14">
        <f t="shared" ref="J531" si="875">G531/F531*E531</f>
        <v>127</v>
      </c>
      <c r="K531" s="30">
        <v>3.88</v>
      </c>
      <c r="L531" s="30">
        <v>1</v>
      </c>
      <c r="M531" s="30">
        <v>26.5</v>
      </c>
      <c r="N531" s="14">
        <f t="shared" ref="N531" si="876">K531/F531*C531</f>
        <v>3.88</v>
      </c>
      <c r="O531" s="14">
        <f t="shared" ref="O531" si="877">L531/F531*C531</f>
        <v>1</v>
      </c>
      <c r="P531" s="14">
        <f t="shared" ref="P531" si="878">M531/F531*C531</f>
        <v>26.5</v>
      </c>
      <c r="Q531" s="14">
        <f t="shared" ref="Q531" si="879">K531/F531*D531</f>
        <v>3.88</v>
      </c>
      <c r="R531" s="14">
        <f t="shared" ref="R531" si="880">L531/F531*D531</f>
        <v>1</v>
      </c>
      <c r="S531" s="14">
        <f t="shared" ref="S531" si="881">M531/F531*D531</f>
        <v>26.5</v>
      </c>
      <c r="T531" s="14">
        <f t="shared" ref="T531" si="882">K531/F531*E531</f>
        <v>3.88</v>
      </c>
      <c r="U531" s="14">
        <f t="shared" ref="U531" si="883">L531/F531*E531</f>
        <v>1</v>
      </c>
      <c r="V531" s="14">
        <f t="shared" ref="V531" si="884">M531/F531*E531</f>
        <v>26.5</v>
      </c>
      <c r="W531" s="28">
        <v>148.1</v>
      </c>
      <c r="X531" s="28">
        <v>16</v>
      </c>
      <c r="Y531" s="28">
        <v>52.77</v>
      </c>
      <c r="Z531" s="28">
        <v>2.4</v>
      </c>
      <c r="AA531" s="15">
        <f t="shared" ref="AA531" si="885">W531/100*C531</f>
        <v>74.05</v>
      </c>
      <c r="AB531" s="15">
        <f t="shared" ref="AB531" si="886">X531/100*C531</f>
        <v>8</v>
      </c>
      <c r="AC531" s="15">
        <f t="shared" ref="AC531" si="887">Y531/100*C531</f>
        <v>26.385000000000002</v>
      </c>
      <c r="AD531" s="15">
        <f t="shared" ref="AD531" si="888">Z531/100*C531</f>
        <v>1.2</v>
      </c>
      <c r="AE531" s="15">
        <f t="shared" ref="AE531" si="889">W531/100*D531</f>
        <v>74.05</v>
      </c>
      <c r="AF531" s="15">
        <f t="shared" ref="AF531" si="890">X531/100*D531</f>
        <v>8</v>
      </c>
      <c r="AG531" s="15">
        <f t="shared" ref="AG531" si="891">Y531/100*D531</f>
        <v>26.385000000000002</v>
      </c>
      <c r="AH531" s="15">
        <f t="shared" ref="AH531" si="892">Z531/100*D531</f>
        <v>1.2</v>
      </c>
      <c r="AI531" s="15">
        <f t="shared" ref="AI531" si="893">W531/100*E531</f>
        <v>74.05</v>
      </c>
      <c r="AJ531" s="15">
        <f t="shared" ref="AJ531" si="894">X531/100*E531</f>
        <v>8</v>
      </c>
      <c r="AK531" s="15">
        <f t="shared" ref="AK531" si="895">Y531/100*E531</f>
        <v>26.385000000000002</v>
      </c>
      <c r="AL531" s="15">
        <f t="shared" ref="AL531" si="896">Z531/100*E531</f>
        <v>1.2</v>
      </c>
      <c r="AM531" s="28">
        <v>0</v>
      </c>
      <c r="AN531" s="28">
        <v>0.34</v>
      </c>
      <c r="AO531" s="28">
        <v>0.2</v>
      </c>
      <c r="AP531" s="28">
        <v>2.5</v>
      </c>
      <c r="AQ531" s="28">
        <v>0</v>
      </c>
      <c r="AR531" s="28">
        <v>1.5</v>
      </c>
      <c r="AS531" s="15">
        <f t="shared" ref="AS531" si="897">AM531/100*C531</f>
        <v>0</v>
      </c>
      <c r="AT531" s="15">
        <f t="shared" ref="AT531" si="898">AN531/100*C531</f>
        <v>0.17</v>
      </c>
      <c r="AU531" s="15">
        <f t="shared" ref="AU531" si="899">AO531/100*C531</f>
        <v>0.1</v>
      </c>
      <c r="AV531" s="15">
        <f t="shared" ref="AV531" si="900">AP531/100*C531</f>
        <v>1.25</v>
      </c>
      <c r="AW531" s="15">
        <f t="shared" ref="AW531" si="901">AQ531/100*C531</f>
        <v>0</v>
      </c>
      <c r="AX531" s="15">
        <f t="shared" ref="AX531" si="902">AR531/100*C531</f>
        <v>0.75</v>
      </c>
      <c r="AY531" s="15">
        <f t="shared" ref="AY531" si="903">AM531/100*D531</f>
        <v>0</v>
      </c>
      <c r="AZ531" s="15">
        <f t="shared" ref="AZ531" si="904">AN531/100*D531</f>
        <v>0.17</v>
      </c>
      <c r="BA531" s="15">
        <f t="shared" ref="BA531" si="905">AO531/100*D531</f>
        <v>0.1</v>
      </c>
      <c r="BB531" s="15">
        <f t="shared" ref="BB531" si="906">AP531/100*D531</f>
        <v>1.25</v>
      </c>
      <c r="BC531" s="15">
        <f t="shared" ref="BC531" si="907">AQ531/100*D531</f>
        <v>0</v>
      </c>
      <c r="BD531" s="15">
        <f t="shared" ref="BD531" si="908">AR531/100*D531</f>
        <v>0.75</v>
      </c>
      <c r="BE531" s="15">
        <f t="shared" ref="BE531" si="909">AM531/100*E531</f>
        <v>0</v>
      </c>
      <c r="BF531" s="15">
        <f t="shared" ref="BF531" si="910">AN531/100*E531</f>
        <v>0.17</v>
      </c>
      <c r="BG531" s="15">
        <f t="shared" ref="BG531" si="911">AO531/100*E531</f>
        <v>0.1</v>
      </c>
      <c r="BH531" s="15">
        <f t="shared" ref="BH531" si="912">AP531/100*E531</f>
        <v>1.25</v>
      </c>
      <c r="BI531" s="15">
        <f t="shared" ref="BI531" si="913">AQ531/100*E531</f>
        <v>0</v>
      </c>
      <c r="BJ531" s="15">
        <f t="shared" ref="BJ531" si="914">AR531/100*E531</f>
        <v>0.75</v>
      </c>
    </row>
    <row r="532" spans="1:62" s="7" customFormat="1" ht="32.25" customHeight="1" x14ac:dyDescent="0.3">
      <c r="A532" s="102" t="s">
        <v>177</v>
      </c>
      <c r="B532" s="26">
        <v>260</v>
      </c>
      <c r="C532" s="23">
        <v>150</v>
      </c>
      <c r="D532" s="23">
        <v>150</v>
      </c>
      <c r="E532" s="23">
        <v>100</v>
      </c>
      <c r="F532" s="26">
        <v>200</v>
      </c>
      <c r="G532" s="27">
        <v>583</v>
      </c>
      <c r="H532" s="14">
        <f>G532/F532*C532</f>
        <v>437.25</v>
      </c>
      <c r="I532" s="14">
        <f>G532/F532*D532</f>
        <v>437.25</v>
      </c>
      <c r="J532" s="14">
        <f>G532/F532*E532</f>
        <v>291.5</v>
      </c>
      <c r="K532" s="27">
        <v>15.6</v>
      </c>
      <c r="L532" s="27">
        <v>11.6</v>
      </c>
      <c r="M532" s="27">
        <v>102.3</v>
      </c>
      <c r="N532" s="14">
        <f>K532/F532*C532</f>
        <v>11.7</v>
      </c>
      <c r="O532" s="14">
        <f>L532/F532*C532</f>
        <v>8.6999999999999993</v>
      </c>
      <c r="P532" s="14">
        <f>M532/F532*C532</f>
        <v>76.724999999999994</v>
      </c>
      <c r="Q532" s="14">
        <f>K532/F532*D532</f>
        <v>11.7</v>
      </c>
      <c r="R532" s="14">
        <f>L532/F532*D532</f>
        <v>8.6999999999999993</v>
      </c>
      <c r="S532" s="14">
        <f>M532/F532*D532</f>
        <v>76.724999999999994</v>
      </c>
      <c r="T532" s="14">
        <f>K532/F532*E532</f>
        <v>7.8</v>
      </c>
      <c r="U532" s="14">
        <f>L532/F532*E532</f>
        <v>5.8</v>
      </c>
      <c r="V532" s="14">
        <f>M532/F532*E532</f>
        <v>51.15</v>
      </c>
      <c r="W532" s="28">
        <v>24.03</v>
      </c>
      <c r="X532" s="28">
        <v>11.71</v>
      </c>
      <c r="Y532" s="28">
        <v>52.11</v>
      </c>
      <c r="Z532" s="28">
        <v>0.88</v>
      </c>
      <c r="AA532" s="15">
        <f>W532/100*C532</f>
        <v>36.045000000000002</v>
      </c>
      <c r="AB532" s="15">
        <f>X532/100*C532</f>
        <v>17.565000000000001</v>
      </c>
      <c r="AC532" s="15">
        <f>Y532/100*C532</f>
        <v>78.165000000000006</v>
      </c>
      <c r="AD532" s="15">
        <f>Z532/100*C532</f>
        <v>1.32</v>
      </c>
      <c r="AE532" s="15">
        <f>W532/100*D532</f>
        <v>36.045000000000002</v>
      </c>
      <c r="AF532" s="15">
        <f>X532/100*D532</f>
        <v>17.565000000000001</v>
      </c>
      <c r="AG532" s="15">
        <f>Y532/100*D532</f>
        <v>78.165000000000006</v>
      </c>
      <c r="AH532" s="15">
        <f>Z532/100*D532</f>
        <v>1.32</v>
      </c>
      <c r="AI532" s="15">
        <f>W532/100*E532</f>
        <v>24.03</v>
      </c>
      <c r="AJ532" s="15">
        <f>X532/100*E532</f>
        <v>11.71</v>
      </c>
      <c r="AK532" s="15">
        <f>Y532/100*E532</f>
        <v>52.11</v>
      </c>
      <c r="AL532" s="15">
        <f>Z532/100*E532</f>
        <v>0.88</v>
      </c>
      <c r="AM532" s="28">
        <v>0.02</v>
      </c>
      <c r="AN532" s="28">
        <v>0.1</v>
      </c>
      <c r="AO532" s="28">
        <v>0.05</v>
      </c>
      <c r="AP532" s="28">
        <v>1.54</v>
      </c>
      <c r="AQ532" s="28">
        <v>0.03</v>
      </c>
      <c r="AR532" s="28">
        <v>0.93</v>
      </c>
      <c r="AS532" s="15">
        <f>AM532/100*C532</f>
        <v>3.0000000000000002E-2</v>
      </c>
      <c r="AT532" s="15">
        <f>AN532/100*C532</f>
        <v>0.15</v>
      </c>
      <c r="AU532" s="15">
        <f>AO532/100*C532</f>
        <v>7.4999999999999997E-2</v>
      </c>
      <c r="AV532" s="15">
        <f>AP532/100*C532</f>
        <v>2.31</v>
      </c>
      <c r="AW532" s="15">
        <f>AQ532/100*C532</f>
        <v>4.4999999999999998E-2</v>
      </c>
      <c r="AX532" s="15">
        <f>AR532/100*C532</f>
        <v>1.3950000000000002</v>
      </c>
      <c r="AY532" s="15">
        <f>AM532/100*D532</f>
        <v>3.0000000000000002E-2</v>
      </c>
      <c r="AZ532" s="15">
        <f>AN532/100*D532</f>
        <v>0.15</v>
      </c>
      <c r="BA532" s="15">
        <f>AO532/100*D532</f>
        <v>7.4999999999999997E-2</v>
      </c>
      <c r="BB532" s="15">
        <f>AP532/100*D532</f>
        <v>2.31</v>
      </c>
      <c r="BC532" s="15">
        <f>AQ532/100*D532</f>
        <v>4.4999999999999998E-2</v>
      </c>
      <c r="BD532" s="15">
        <f>AR532/100*D532</f>
        <v>1.3950000000000002</v>
      </c>
      <c r="BE532" s="15">
        <f>AM532/100*E532</f>
        <v>0.02</v>
      </c>
      <c r="BF532" s="15">
        <f>AN532/100*E532</f>
        <v>0.1</v>
      </c>
      <c r="BG532" s="15">
        <f>AO532/100*E532</f>
        <v>0.05</v>
      </c>
      <c r="BH532" s="15">
        <f>AP532/100*E532</f>
        <v>1.54</v>
      </c>
      <c r="BI532" s="15">
        <f>AQ532/100*E532</f>
        <v>0.03</v>
      </c>
      <c r="BJ532" s="15">
        <f>AR532/100*E532</f>
        <v>0.93</v>
      </c>
    </row>
    <row r="533" spans="1:62" s="7" customFormat="1" ht="30" customHeight="1" x14ac:dyDescent="0.3">
      <c r="A533" s="102" t="s">
        <v>220</v>
      </c>
      <c r="B533" s="26">
        <v>1209</v>
      </c>
      <c r="C533" s="23">
        <v>50</v>
      </c>
      <c r="D533" s="23">
        <v>50</v>
      </c>
      <c r="E533" s="23">
        <v>40</v>
      </c>
      <c r="F533" s="26">
        <v>50</v>
      </c>
      <c r="G533" s="27">
        <v>165</v>
      </c>
      <c r="H533" s="14">
        <f>G533/F533*C533</f>
        <v>165</v>
      </c>
      <c r="I533" s="14">
        <f>G533/F533*D533</f>
        <v>165</v>
      </c>
      <c r="J533" s="14">
        <f>G533/F533*E533</f>
        <v>132</v>
      </c>
      <c r="K533" s="27">
        <v>0.4</v>
      </c>
      <c r="L533" s="27">
        <v>0</v>
      </c>
      <c r="M533" s="27">
        <v>40</v>
      </c>
      <c r="N533" s="14">
        <f>K533/F533*C533</f>
        <v>0.4</v>
      </c>
      <c r="O533" s="14">
        <f>L533/F533*C533</f>
        <v>0</v>
      </c>
      <c r="P533" s="14">
        <f>M533/F533*C533</f>
        <v>40</v>
      </c>
      <c r="Q533" s="14">
        <f>K533/F533*D533</f>
        <v>0.4</v>
      </c>
      <c r="R533" s="14">
        <f>L533/F533*D533</f>
        <v>0</v>
      </c>
      <c r="S533" s="14">
        <f>M533/F533*D533</f>
        <v>40</v>
      </c>
      <c r="T533" s="14">
        <f>K533/F533*E533</f>
        <v>0.32</v>
      </c>
      <c r="U533" s="14">
        <f>L533/F533*E533</f>
        <v>0</v>
      </c>
      <c r="V533" s="14">
        <f>M533/F533*E533</f>
        <v>32</v>
      </c>
      <c r="W533" s="28">
        <v>14</v>
      </c>
      <c r="X533" s="28">
        <v>3</v>
      </c>
      <c r="Y533" s="28">
        <v>18</v>
      </c>
      <c r="Z533" s="28">
        <v>0.8</v>
      </c>
      <c r="AA533" s="15">
        <f t="shared" si="827"/>
        <v>7.0000000000000009</v>
      </c>
      <c r="AB533" s="15">
        <f t="shared" si="828"/>
        <v>1.5</v>
      </c>
      <c r="AC533" s="15">
        <f t="shared" si="829"/>
        <v>9</v>
      </c>
      <c r="AD533" s="15">
        <f t="shared" si="830"/>
        <v>0.4</v>
      </c>
      <c r="AE533" s="15">
        <f t="shared" si="831"/>
        <v>7.0000000000000009</v>
      </c>
      <c r="AF533" s="15">
        <f t="shared" si="832"/>
        <v>1.5</v>
      </c>
      <c r="AG533" s="15">
        <f t="shared" si="833"/>
        <v>9</v>
      </c>
      <c r="AH533" s="15">
        <f t="shared" si="834"/>
        <v>0.4</v>
      </c>
      <c r="AI533" s="15">
        <f t="shared" si="835"/>
        <v>5.6000000000000005</v>
      </c>
      <c r="AJ533" s="15">
        <f t="shared" si="836"/>
        <v>1.2</v>
      </c>
      <c r="AK533" s="15">
        <f t="shared" si="837"/>
        <v>7.1999999999999993</v>
      </c>
      <c r="AL533" s="15">
        <f t="shared" si="838"/>
        <v>0.32</v>
      </c>
      <c r="AM533" s="28">
        <v>0</v>
      </c>
      <c r="AN533" s="28">
        <v>0.01</v>
      </c>
      <c r="AO533" s="28">
        <v>0.03</v>
      </c>
      <c r="AP533" s="28">
        <v>0</v>
      </c>
      <c r="AQ533" s="28">
        <v>0</v>
      </c>
      <c r="AR533" s="28">
        <v>0</v>
      </c>
      <c r="AS533" s="15">
        <f t="shared" si="839"/>
        <v>0</v>
      </c>
      <c r="AT533" s="15">
        <f t="shared" si="840"/>
        <v>5.0000000000000001E-3</v>
      </c>
      <c r="AU533" s="15">
        <f t="shared" si="841"/>
        <v>1.4999999999999999E-2</v>
      </c>
      <c r="AV533" s="15">
        <f t="shared" si="842"/>
        <v>0</v>
      </c>
      <c r="AW533" s="15">
        <f t="shared" si="843"/>
        <v>0</v>
      </c>
      <c r="AX533" s="15">
        <f t="shared" si="844"/>
        <v>0</v>
      </c>
      <c r="AY533" s="15">
        <f t="shared" si="845"/>
        <v>0</v>
      </c>
      <c r="AZ533" s="15">
        <f t="shared" si="846"/>
        <v>5.0000000000000001E-3</v>
      </c>
      <c r="BA533" s="15">
        <f t="shared" si="847"/>
        <v>1.4999999999999999E-2</v>
      </c>
      <c r="BB533" s="15">
        <f t="shared" si="848"/>
        <v>0</v>
      </c>
      <c r="BC533" s="15">
        <f t="shared" si="849"/>
        <v>0</v>
      </c>
      <c r="BD533" s="15">
        <f t="shared" si="850"/>
        <v>0</v>
      </c>
      <c r="BE533" s="15">
        <f t="shared" si="851"/>
        <v>0</v>
      </c>
      <c r="BF533" s="15">
        <f t="shared" si="852"/>
        <v>4.0000000000000001E-3</v>
      </c>
      <c r="BG533" s="15">
        <f t="shared" si="853"/>
        <v>1.1999999999999999E-2</v>
      </c>
      <c r="BH533" s="15">
        <f t="shared" si="854"/>
        <v>0</v>
      </c>
      <c r="BI533" s="15">
        <f t="shared" si="855"/>
        <v>0</v>
      </c>
      <c r="BJ533" s="15">
        <f t="shared" si="856"/>
        <v>0</v>
      </c>
    </row>
    <row r="534" spans="1:62" s="7" customFormat="1" ht="33" customHeight="1" x14ac:dyDescent="0.3">
      <c r="A534" s="102" t="s">
        <v>80</v>
      </c>
      <c r="B534" s="26" t="s">
        <v>81</v>
      </c>
      <c r="C534" s="23">
        <v>200</v>
      </c>
      <c r="D534" s="23">
        <v>200</v>
      </c>
      <c r="E534" s="23">
        <v>200</v>
      </c>
      <c r="F534" s="26">
        <v>100</v>
      </c>
      <c r="G534" s="27">
        <v>0</v>
      </c>
      <c r="H534" s="14">
        <f>G534/F534*C534</f>
        <v>0</v>
      </c>
      <c r="I534" s="14">
        <f>G534/F534*D534</f>
        <v>0</v>
      </c>
      <c r="J534" s="14">
        <f>G534/F534*E534</f>
        <v>0</v>
      </c>
      <c r="K534" s="27">
        <v>0.1</v>
      </c>
      <c r="L534" s="27">
        <v>0</v>
      </c>
      <c r="M534" s="27">
        <v>0</v>
      </c>
      <c r="N534" s="14">
        <f>K534/F534*C534</f>
        <v>0.2</v>
      </c>
      <c r="O534" s="14">
        <f>L534/F534*C534</f>
        <v>0</v>
      </c>
      <c r="P534" s="14">
        <f>M534/F534*C534</f>
        <v>0</v>
      </c>
      <c r="Q534" s="14">
        <f>K534/F534*D534</f>
        <v>0.2</v>
      </c>
      <c r="R534" s="14">
        <f>L534/F534*D534</f>
        <v>0</v>
      </c>
      <c r="S534" s="14">
        <f>M534/F534*D534</f>
        <v>0</v>
      </c>
      <c r="T534" s="14">
        <f>K534/F534*E534</f>
        <v>0.2</v>
      </c>
      <c r="U534" s="14">
        <f>L534/F534*E534</f>
        <v>0</v>
      </c>
      <c r="V534" s="14">
        <f>M534/F534*E534</f>
        <v>0</v>
      </c>
      <c r="W534" s="28">
        <v>6.23</v>
      </c>
      <c r="X534" s="28">
        <v>2.54</v>
      </c>
      <c r="Y534" s="28">
        <v>2.88</v>
      </c>
      <c r="Z534" s="28">
        <v>0.28999999999999998</v>
      </c>
      <c r="AA534" s="15">
        <f t="shared" si="827"/>
        <v>12.46</v>
      </c>
      <c r="AB534" s="15">
        <f t="shared" si="828"/>
        <v>5.08</v>
      </c>
      <c r="AC534" s="15">
        <f t="shared" si="829"/>
        <v>5.76</v>
      </c>
      <c r="AD534" s="15">
        <f t="shared" si="830"/>
        <v>0.57999999999999996</v>
      </c>
      <c r="AE534" s="15">
        <f t="shared" si="831"/>
        <v>12.46</v>
      </c>
      <c r="AF534" s="15">
        <f t="shared" si="832"/>
        <v>5.08</v>
      </c>
      <c r="AG534" s="15">
        <f t="shared" si="833"/>
        <v>5.76</v>
      </c>
      <c r="AH534" s="15">
        <f t="shared" si="834"/>
        <v>0.57999999999999996</v>
      </c>
      <c r="AI534" s="15">
        <f t="shared" si="835"/>
        <v>12.46</v>
      </c>
      <c r="AJ534" s="15">
        <f t="shared" si="836"/>
        <v>5.08</v>
      </c>
      <c r="AK534" s="15">
        <f t="shared" si="837"/>
        <v>5.76</v>
      </c>
      <c r="AL534" s="15">
        <f t="shared" si="838"/>
        <v>0.57999999999999996</v>
      </c>
      <c r="AM534" s="28">
        <v>0</v>
      </c>
      <c r="AN534" s="28">
        <v>0</v>
      </c>
      <c r="AO534" s="28">
        <v>0</v>
      </c>
      <c r="AP534" s="28">
        <v>0.03</v>
      </c>
      <c r="AQ534" s="28">
        <v>0.03</v>
      </c>
      <c r="AR534" s="28">
        <v>0</v>
      </c>
      <c r="AS534" s="15">
        <f t="shared" si="839"/>
        <v>0</v>
      </c>
      <c r="AT534" s="15">
        <f t="shared" si="840"/>
        <v>0</v>
      </c>
      <c r="AU534" s="15">
        <f t="shared" si="841"/>
        <v>0</v>
      </c>
      <c r="AV534" s="15">
        <f t="shared" si="842"/>
        <v>0.06</v>
      </c>
      <c r="AW534" s="15">
        <f t="shared" si="843"/>
        <v>0.06</v>
      </c>
      <c r="AX534" s="15">
        <f t="shared" si="844"/>
        <v>0</v>
      </c>
      <c r="AY534" s="15">
        <f t="shared" si="845"/>
        <v>0</v>
      </c>
      <c r="AZ534" s="15">
        <f t="shared" si="846"/>
        <v>0</v>
      </c>
      <c r="BA534" s="15">
        <f t="shared" si="847"/>
        <v>0</v>
      </c>
      <c r="BB534" s="15">
        <f t="shared" si="848"/>
        <v>0.06</v>
      </c>
      <c r="BC534" s="15">
        <f t="shared" si="849"/>
        <v>0.06</v>
      </c>
      <c r="BD534" s="15">
        <f t="shared" si="850"/>
        <v>0</v>
      </c>
      <c r="BE534" s="15">
        <f t="shared" si="851"/>
        <v>0</v>
      </c>
      <c r="BF534" s="15">
        <f t="shared" si="852"/>
        <v>0</v>
      </c>
      <c r="BG534" s="15">
        <f t="shared" si="853"/>
        <v>0</v>
      </c>
      <c r="BH534" s="15">
        <f t="shared" si="854"/>
        <v>0.06</v>
      </c>
      <c r="BI534" s="15">
        <f t="shared" si="855"/>
        <v>0.06</v>
      </c>
      <c r="BJ534" s="15">
        <f t="shared" si="856"/>
        <v>0</v>
      </c>
    </row>
    <row r="535" spans="1:62" s="7" customFormat="1" x14ac:dyDescent="0.3">
      <c r="A535" s="209" t="s">
        <v>233</v>
      </c>
      <c r="B535" s="143"/>
      <c r="C535" s="143"/>
      <c r="D535" s="143"/>
      <c r="E535" s="143"/>
      <c r="F535" s="144"/>
      <c r="G535" s="47">
        <f>SUM(G530:G534)</f>
        <v>1165</v>
      </c>
      <c r="H535" s="47">
        <f t="shared" ref="H535:BJ535" si="915">SUM(H530:H534)</f>
        <v>1212.5833333333333</v>
      </c>
      <c r="I535" s="47">
        <f t="shared" si="915"/>
        <v>1454.25</v>
      </c>
      <c r="J535" s="47">
        <f t="shared" si="915"/>
        <v>1275.5</v>
      </c>
      <c r="K535" s="47">
        <f t="shared" si="915"/>
        <v>37.28</v>
      </c>
      <c r="L535" s="47">
        <f t="shared" si="915"/>
        <v>30.9</v>
      </c>
      <c r="M535" s="47">
        <f t="shared" si="915"/>
        <v>182.5</v>
      </c>
      <c r="N535" s="47">
        <f t="shared" si="915"/>
        <v>45.013333333333328</v>
      </c>
      <c r="O535" s="47">
        <f t="shared" si="915"/>
        <v>40.200000000000003</v>
      </c>
      <c r="P535" s="47">
        <f t="shared" si="915"/>
        <v>166.05833333333334</v>
      </c>
      <c r="Q535" s="47">
        <f t="shared" si="915"/>
        <v>59.43</v>
      </c>
      <c r="R535" s="47">
        <f t="shared" si="915"/>
        <v>55.45</v>
      </c>
      <c r="S535" s="47">
        <f t="shared" si="915"/>
        <v>177.47499999999999</v>
      </c>
      <c r="T535" s="47">
        <f t="shared" si="915"/>
        <v>55.45</v>
      </c>
      <c r="U535" s="47">
        <f t="shared" si="915"/>
        <v>52.55</v>
      </c>
      <c r="V535" s="47">
        <f t="shared" si="915"/>
        <v>143.9</v>
      </c>
      <c r="W535" s="47">
        <f t="shared" si="915"/>
        <v>235.26</v>
      </c>
      <c r="X535" s="47">
        <f t="shared" si="915"/>
        <v>59.04</v>
      </c>
      <c r="Y535" s="47">
        <f t="shared" si="915"/>
        <v>198.21999999999997</v>
      </c>
      <c r="Z535" s="47">
        <f t="shared" si="915"/>
        <v>6.7399999999999993</v>
      </c>
      <c r="AA535" s="47">
        <f t="shared" si="915"/>
        <v>215.35499999999999</v>
      </c>
      <c r="AB535" s="47">
        <f t="shared" si="915"/>
        <v>83.725000000000009</v>
      </c>
      <c r="AC535" s="47">
        <f t="shared" si="915"/>
        <v>264.22999999999996</v>
      </c>
      <c r="AD535" s="47">
        <f t="shared" si="915"/>
        <v>8.24</v>
      </c>
      <c r="AE535" s="47">
        <f t="shared" si="915"/>
        <v>258.255</v>
      </c>
      <c r="AF535" s="47">
        <f t="shared" si="915"/>
        <v>109.515</v>
      </c>
      <c r="AG535" s="47">
        <f t="shared" si="915"/>
        <v>336.68999999999994</v>
      </c>
      <c r="AH535" s="47">
        <f t="shared" si="915"/>
        <v>10.610000000000001</v>
      </c>
      <c r="AI535" s="47">
        <f t="shared" si="915"/>
        <v>244.84</v>
      </c>
      <c r="AJ535" s="47">
        <f t="shared" si="915"/>
        <v>103.36000000000001</v>
      </c>
      <c r="AK535" s="47">
        <f t="shared" si="915"/>
        <v>308.83499999999992</v>
      </c>
      <c r="AL535" s="47">
        <f t="shared" si="915"/>
        <v>10.090000000000002</v>
      </c>
      <c r="AM535" s="47">
        <f t="shared" si="915"/>
        <v>0.05</v>
      </c>
      <c r="AN535" s="47">
        <f t="shared" si="915"/>
        <v>0.52</v>
      </c>
      <c r="AO535" s="47">
        <f t="shared" si="915"/>
        <v>0.42000000000000004</v>
      </c>
      <c r="AP535" s="47">
        <f t="shared" si="915"/>
        <v>6.1300000000000008</v>
      </c>
      <c r="AQ535" s="47">
        <f t="shared" si="915"/>
        <v>3.5999999999999996</v>
      </c>
      <c r="AR535" s="47">
        <f t="shared" si="915"/>
        <v>2.7</v>
      </c>
      <c r="AS535" s="47">
        <f t="shared" si="915"/>
        <v>0.09</v>
      </c>
      <c r="AT535" s="47">
        <f t="shared" si="915"/>
        <v>0.46500000000000008</v>
      </c>
      <c r="AU535" s="47">
        <f t="shared" si="915"/>
        <v>0.47000000000000003</v>
      </c>
      <c r="AV535" s="47">
        <f t="shared" si="915"/>
        <v>7.7399999999999993</v>
      </c>
      <c r="AW535" s="47">
        <f t="shared" si="915"/>
        <v>7.1849999999999996</v>
      </c>
      <c r="AX535" s="47">
        <f t="shared" si="915"/>
        <v>2.6850000000000005</v>
      </c>
      <c r="AY535" s="47">
        <f t="shared" si="915"/>
        <v>0.12</v>
      </c>
      <c r="AZ535" s="47">
        <f t="shared" si="915"/>
        <v>0.53500000000000003</v>
      </c>
      <c r="BA535" s="47">
        <f t="shared" si="915"/>
        <v>0.61</v>
      </c>
      <c r="BB535" s="47">
        <f t="shared" si="915"/>
        <v>9.8000000000000007</v>
      </c>
      <c r="BC535" s="47">
        <f t="shared" si="915"/>
        <v>10.725000000000001</v>
      </c>
      <c r="BD535" s="47">
        <f t="shared" si="915"/>
        <v>2.9550000000000001</v>
      </c>
      <c r="BE535" s="47">
        <f t="shared" si="915"/>
        <v>0.11</v>
      </c>
      <c r="BF535" s="47">
        <f t="shared" si="915"/>
        <v>0.48399999999999999</v>
      </c>
      <c r="BG535" s="47">
        <f t="shared" si="915"/>
        <v>0.58200000000000007</v>
      </c>
      <c r="BH535" s="47">
        <f t="shared" si="915"/>
        <v>9.0299999999999994</v>
      </c>
      <c r="BI535" s="47">
        <f t="shared" si="915"/>
        <v>10.71</v>
      </c>
      <c r="BJ535" s="47">
        <f t="shared" si="915"/>
        <v>2.4900000000000002</v>
      </c>
    </row>
    <row r="536" spans="1:62" s="7" customFormat="1" x14ac:dyDescent="0.3">
      <c r="A536" s="102" t="s">
        <v>133</v>
      </c>
      <c r="B536" s="26">
        <v>439</v>
      </c>
      <c r="C536" s="23">
        <v>200</v>
      </c>
      <c r="D536" s="23">
        <v>200</v>
      </c>
      <c r="E536" s="23">
        <v>200</v>
      </c>
      <c r="F536" s="26">
        <v>100</v>
      </c>
      <c r="G536" s="27">
        <v>56</v>
      </c>
      <c r="H536" s="14">
        <f>G536/F536*C536</f>
        <v>112.00000000000001</v>
      </c>
      <c r="I536" s="14">
        <f>G536/F536*D536</f>
        <v>112.00000000000001</v>
      </c>
      <c r="J536" s="14">
        <f>G536/F536*E536</f>
        <v>112.00000000000001</v>
      </c>
      <c r="K536" s="27">
        <v>2.9</v>
      </c>
      <c r="L536" s="27">
        <v>3.2</v>
      </c>
      <c r="M536" s="27">
        <v>4</v>
      </c>
      <c r="N536" s="14">
        <f>K536/F536*C536</f>
        <v>5.8</v>
      </c>
      <c r="O536" s="14">
        <f>L536/F536*C536</f>
        <v>6.4</v>
      </c>
      <c r="P536" s="14">
        <f>M536/F536*C536</f>
        <v>8</v>
      </c>
      <c r="Q536" s="14">
        <f>K536/F536*D536</f>
        <v>5.8</v>
      </c>
      <c r="R536" s="14">
        <f>L536/F536*D536</f>
        <v>6.4</v>
      </c>
      <c r="S536" s="14">
        <f>M536/F536*D536</f>
        <v>8</v>
      </c>
      <c r="T536" s="14">
        <f>K536/F536*E536</f>
        <v>5.8</v>
      </c>
      <c r="U536" s="14">
        <f>L536/F536*E536</f>
        <v>6.4</v>
      </c>
      <c r="V536" s="14">
        <f>M536/F536*E536</f>
        <v>8</v>
      </c>
      <c r="W536" s="28">
        <v>304.8</v>
      </c>
      <c r="X536" s="28">
        <v>28</v>
      </c>
      <c r="Y536" s="28">
        <v>0</v>
      </c>
      <c r="Z536" s="28">
        <v>0.2</v>
      </c>
      <c r="AA536" s="15">
        <f t="shared" si="827"/>
        <v>609.6</v>
      </c>
      <c r="AB536" s="15">
        <f t="shared" si="828"/>
        <v>56.000000000000007</v>
      </c>
      <c r="AC536" s="15">
        <f t="shared" si="829"/>
        <v>0</v>
      </c>
      <c r="AD536" s="15">
        <f t="shared" si="830"/>
        <v>0.4</v>
      </c>
      <c r="AE536" s="15">
        <f t="shared" si="831"/>
        <v>609.6</v>
      </c>
      <c r="AF536" s="15">
        <f t="shared" si="832"/>
        <v>56.000000000000007</v>
      </c>
      <c r="AG536" s="15">
        <f t="shared" si="833"/>
        <v>0</v>
      </c>
      <c r="AH536" s="15">
        <f t="shared" si="834"/>
        <v>0.4</v>
      </c>
      <c r="AI536" s="15">
        <f t="shared" si="835"/>
        <v>609.6</v>
      </c>
      <c r="AJ536" s="15">
        <f t="shared" si="836"/>
        <v>56.000000000000007</v>
      </c>
      <c r="AK536" s="15">
        <f t="shared" si="837"/>
        <v>0</v>
      </c>
      <c r="AL536" s="15">
        <f t="shared" si="838"/>
        <v>0.4</v>
      </c>
      <c r="AM536" s="28">
        <v>0</v>
      </c>
      <c r="AN536" s="28">
        <v>0.06</v>
      </c>
      <c r="AO536" s="28">
        <v>0.34</v>
      </c>
      <c r="AP536" s="28">
        <v>0</v>
      </c>
      <c r="AQ536" s="28">
        <v>1.4</v>
      </c>
      <c r="AR536" s="28">
        <v>0</v>
      </c>
      <c r="AS536" s="15">
        <f t="shared" si="839"/>
        <v>0</v>
      </c>
      <c r="AT536" s="15">
        <f t="shared" si="840"/>
        <v>0.12</v>
      </c>
      <c r="AU536" s="15">
        <f t="shared" si="841"/>
        <v>0.68</v>
      </c>
      <c r="AV536" s="15">
        <f t="shared" si="842"/>
        <v>0</v>
      </c>
      <c r="AW536" s="15">
        <f t="shared" si="843"/>
        <v>2.8</v>
      </c>
      <c r="AX536" s="15">
        <f t="shared" si="844"/>
        <v>0</v>
      </c>
      <c r="AY536" s="15">
        <f t="shared" si="845"/>
        <v>0</v>
      </c>
      <c r="AZ536" s="15">
        <f t="shared" si="846"/>
        <v>0.12</v>
      </c>
      <c r="BA536" s="15">
        <f t="shared" si="847"/>
        <v>0.68</v>
      </c>
      <c r="BB536" s="15">
        <f t="shared" si="848"/>
        <v>0</v>
      </c>
      <c r="BC536" s="15">
        <f t="shared" si="849"/>
        <v>2.8</v>
      </c>
      <c r="BD536" s="15">
        <f t="shared" si="850"/>
        <v>0</v>
      </c>
      <c r="BE536" s="15">
        <f t="shared" si="851"/>
        <v>0</v>
      </c>
      <c r="BF536" s="15">
        <f t="shared" si="852"/>
        <v>0.12</v>
      </c>
      <c r="BG536" s="15">
        <f t="shared" si="853"/>
        <v>0.68</v>
      </c>
      <c r="BH536" s="15">
        <f t="shared" si="854"/>
        <v>0</v>
      </c>
      <c r="BI536" s="15">
        <f t="shared" si="855"/>
        <v>2.8</v>
      </c>
      <c r="BJ536" s="15">
        <f t="shared" si="856"/>
        <v>0</v>
      </c>
    </row>
    <row r="537" spans="1:62" s="9" customFormat="1" x14ac:dyDescent="0.3">
      <c r="A537" s="146" t="s">
        <v>236</v>
      </c>
      <c r="B537" s="150"/>
      <c r="C537" s="150"/>
      <c r="D537" s="150"/>
      <c r="E537" s="150"/>
      <c r="F537" s="150"/>
      <c r="G537" s="108">
        <f>SUM(G536)</f>
        <v>56</v>
      </c>
      <c r="H537" s="108">
        <f t="shared" ref="H537:BJ537" si="916">SUM(H536)</f>
        <v>112.00000000000001</v>
      </c>
      <c r="I537" s="108">
        <f t="shared" si="916"/>
        <v>112.00000000000001</v>
      </c>
      <c r="J537" s="108">
        <f t="shared" si="916"/>
        <v>112.00000000000001</v>
      </c>
      <c r="K537" s="108">
        <f t="shared" si="916"/>
        <v>2.9</v>
      </c>
      <c r="L537" s="108">
        <f t="shared" si="916"/>
        <v>3.2</v>
      </c>
      <c r="M537" s="108">
        <f t="shared" si="916"/>
        <v>4</v>
      </c>
      <c r="N537" s="108">
        <f t="shared" si="916"/>
        <v>5.8</v>
      </c>
      <c r="O537" s="108">
        <f t="shared" si="916"/>
        <v>6.4</v>
      </c>
      <c r="P537" s="108">
        <f t="shared" si="916"/>
        <v>8</v>
      </c>
      <c r="Q537" s="108">
        <f t="shared" si="916"/>
        <v>5.8</v>
      </c>
      <c r="R537" s="108">
        <f t="shared" si="916"/>
        <v>6.4</v>
      </c>
      <c r="S537" s="108">
        <f t="shared" si="916"/>
        <v>8</v>
      </c>
      <c r="T537" s="108">
        <f t="shared" si="916"/>
        <v>5.8</v>
      </c>
      <c r="U537" s="108">
        <f t="shared" si="916"/>
        <v>6.4</v>
      </c>
      <c r="V537" s="108">
        <f t="shared" si="916"/>
        <v>8</v>
      </c>
      <c r="W537" s="108">
        <f t="shared" si="916"/>
        <v>304.8</v>
      </c>
      <c r="X537" s="108">
        <f t="shared" si="916"/>
        <v>28</v>
      </c>
      <c r="Y537" s="108">
        <f t="shared" si="916"/>
        <v>0</v>
      </c>
      <c r="Z537" s="108">
        <f t="shared" si="916"/>
        <v>0.2</v>
      </c>
      <c r="AA537" s="108">
        <f t="shared" si="916"/>
        <v>609.6</v>
      </c>
      <c r="AB537" s="108">
        <f t="shared" si="916"/>
        <v>56.000000000000007</v>
      </c>
      <c r="AC537" s="108">
        <f t="shared" si="916"/>
        <v>0</v>
      </c>
      <c r="AD537" s="108">
        <f t="shared" si="916"/>
        <v>0.4</v>
      </c>
      <c r="AE537" s="108">
        <f t="shared" si="916"/>
        <v>609.6</v>
      </c>
      <c r="AF537" s="108">
        <f t="shared" si="916"/>
        <v>56.000000000000007</v>
      </c>
      <c r="AG537" s="108">
        <f t="shared" si="916"/>
        <v>0</v>
      </c>
      <c r="AH537" s="108">
        <f t="shared" si="916"/>
        <v>0.4</v>
      </c>
      <c r="AI537" s="108">
        <f t="shared" si="916"/>
        <v>609.6</v>
      </c>
      <c r="AJ537" s="108">
        <f t="shared" si="916"/>
        <v>56.000000000000007</v>
      </c>
      <c r="AK537" s="108">
        <f t="shared" si="916"/>
        <v>0</v>
      </c>
      <c r="AL537" s="108">
        <f t="shared" si="916"/>
        <v>0.4</v>
      </c>
      <c r="AM537" s="108">
        <f t="shared" si="916"/>
        <v>0</v>
      </c>
      <c r="AN537" s="108">
        <f t="shared" si="916"/>
        <v>0.06</v>
      </c>
      <c r="AO537" s="108">
        <f t="shared" si="916"/>
        <v>0.34</v>
      </c>
      <c r="AP537" s="108">
        <f t="shared" si="916"/>
        <v>0</v>
      </c>
      <c r="AQ537" s="108">
        <f t="shared" si="916"/>
        <v>1.4</v>
      </c>
      <c r="AR537" s="108">
        <f t="shared" si="916"/>
        <v>0</v>
      </c>
      <c r="AS537" s="108">
        <f t="shared" si="916"/>
        <v>0</v>
      </c>
      <c r="AT537" s="108">
        <f t="shared" si="916"/>
        <v>0.12</v>
      </c>
      <c r="AU537" s="108">
        <f t="shared" si="916"/>
        <v>0.68</v>
      </c>
      <c r="AV537" s="108">
        <f t="shared" si="916"/>
        <v>0</v>
      </c>
      <c r="AW537" s="108">
        <f t="shared" si="916"/>
        <v>2.8</v>
      </c>
      <c r="AX537" s="108">
        <f t="shared" si="916"/>
        <v>0</v>
      </c>
      <c r="AY537" s="108">
        <f t="shared" si="916"/>
        <v>0</v>
      </c>
      <c r="AZ537" s="108">
        <f t="shared" si="916"/>
        <v>0.12</v>
      </c>
      <c r="BA537" s="108">
        <f t="shared" si="916"/>
        <v>0.68</v>
      </c>
      <c r="BB537" s="108">
        <f t="shared" si="916"/>
        <v>0</v>
      </c>
      <c r="BC537" s="108">
        <f t="shared" si="916"/>
        <v>2.8</v>
      </c>
      <c r="BD537" s="108">
        <f t="shared" si="916"/>
        <v>0</v>
      </c>
      <c r="BE537" s="108">
        <f t="shared" si="916"/>
        <v>0</v>
      </c>
      <c r="BF537" s="108">
        <f t="shared" si="916"/>
        <v>0.12</v>
      </c>
      <c r="BG537" s="108">
        <f t="shared" si="916"/>
        <v>0.68</v>
      </c>
      <c r="BH537" s="108">
        <f t="shared" si="916"/>
        <v>0</v>
      </c>
      <c r="BI537" s="108">
        <f t="shared" si="916"/>
        <v>2.8</v>
      </c>
      <c r="BJ537" s="108">
        <f t="shared" si="916"/>
        <v>0</v>
      </c>
    </row>
    <row r="538" spans="1:62" s="57" customFormat="1" ht="19.5" thickBot="1" x14ac:dyDescent="0.35">
      <c r="A538" s="153" t="s">
        <v>58</v>
      </c>
      <c r="B538" s="154"/>
      <c r="C538" s="154"/>
      <c r="D538" s="154"/>
      <c r="E538" s="154"/>
      <c r="F538" s="154"/>
      <c r="G538" s="43">
        <f>SUM(G537,G535,G529,G525,G516)</f>
        <v>4930.8</v>
      </c>
      <c r="H538" s="43">
        <f t="shared" ref="H538:BJ538" si="917">SUM(H537,H535,H529,H525,H516)</f>
        <v>4557.25</v>
      </c>
      <c r="I538" s="43">
        <f t="shared" si="917"/>
        <v>5462.25</v>
      </c>
      <c r="J538" s="43">
        <f t="shared" si="917"/>
        <v>5914.9222222222224</v>
      </c>
      <c r="K538" s="43">
        <f t="shared" si="917"/>
        <v>171.46</v>
      </c>
      <c r="L538" s="43">
        <f t="shared" si="917"/>
        <v>196.2</v>
      </c>
      <c r="M538" s="43">
        <f t="shared" si="917"/>
        <v>615.66</v>
      </c>
      <c r="N538" s="43">
        <f t="shared" si="917"/>
        <v>178.80637681159419</v>
      </c>
      <c r="O538" s="43">
        <f t="shared" si="917"/>
        <v>189.13855072463767</v>
      </c>
      <c r="P538" s="43">
        <f t="shared" si="917"/>
        <v>556.18108695652177</v>
      </c>
      <c r="Q538" s="43">
        <f t="shared" si="917"/>
        <v>211.81</v>
      </c>
      <c r="R538" s="43">
        <f t="shared" si="917"/>
        <v>234.92333333333335</v>
      </c>
      <c r="S538" s="43">
        <f t="shared" si="917"/>
        <v>621.47166666666658</v>
      </c>
      <c r="T538" s="43">
        <f t="shared" si="917"/>
        <v>227.33639061421667</v>
      </c>
      <c r="U538" s="43">
        <f t="shared" si="917"/>
        <v>263.49433402346443</v>
      </c>
      <c r="V538" s="43">
        <f t="shared" si="917"/>
        <v>654.55468599033816</v>
      </c>
      <c r="W538" s="43">
        <f t="shared" si="917"/>
        <v>1423.42</v>
      </c>
      <c r="X538" s="43">
        <f t="shared" si="917"/>
        <v>362.61</v>
      </c>
      <c r="Y538" s="43">
        <f t="shared" si="917"/>
        <v>1384.64</v>
      </c>
      <c r="Z538" s="43">
        <f t="shared" si="917"/>
        <v>25.314</v>
      </c>
      <c r="AA538" s="43">
        <f t="shared" si="917"/>
        <v>1712.0014000000001</v>
      </c>
      <c r="AB538" s="43">
        <f t="shared" si="917"/>
        <v>430.66360000000003</v>
      </c>
      <c r="AC538" s="43">
        <f t="shared" si="917"/>
        <v>1428.9672</v>
      </c>
      <c r="AD538" s="43">
        <f t="shared" si="917"/>
        <v>27.073239999999998</v>
      </c>
      <c r="AE538" s="43">
        <f t="shared" si="917"/>
        <v>1790.9744000000001</v>
      </c>
      <c r="AF538" s="43">
        <f t="shared" si="917"/>
        <v>489.95959999999997</v>
      </c>
      <c r="AG538" s="43">
        <f t="shared" si="917"/>
        <v>1730.7991999999999</v>
      </c>
      <c r="AH538" s="43">
        <f t="shared" si="917"/>
        <v>31.86524</v>
      </c>
      <c r="AI538" s="43">
        <f t="shared" si="917"/>
        <v>1956.3964000000001</v>
      </c>
      <c r="AJ538" s="43">
        <f t="shared" si="917"/>
        <v>547.9171</v>
      </c>
      <c r="AK538" s="43">
        <f t="shared" si="917"/>
        <v>1891.3476999999998</v>
      </c>
      <c r="AL538" s="43">
        <f t="shared" si="917"/>
        <v>33.29128</v>
      </c>
      <c r="AM538" s="43">
        <f t="shared" si="917"/>
        <v>0.98</v>
      </c>
      <c r="AN538" s="43">
        <f t="shared" si="917"/>
        <v>2.54</v>
      </c>
      <c r="AO538" s="43">
        <f t="shared" si="917"/>
        <v>2.63</v>
      </c>
      <c r="AP538" s="43">
        <f t="shared" si="917"/>
        <v>24.47</v>
      </c>
      <c r="AQ538" s="43">
        <f t="shared" si="917"/>
        <v>138.13</v>
      </c>
      <c r="AR538" s="43">
        <f t="shared" si="917"/>
        <v>14.870000000000001</v>
      </c>
      <c r="AS538" s="43">
        <f t="shared" si="917"/>
        <v>0.60240000000000005</v>
      </c>
      <c r="AT538" s="43">
        <f t="shared" si="917"/>
        <v>2.5493000000000001</v>
      </c>
      <c r="AU538" s="43">
        <f t="shared" si="917"/>
        <v>2.85</v>
      </c>
      <c r="AV538" s="43">
        <f t="shared" si="917"/>
        <v>28.258200000000002</v>
      </c>
      <c r="AW538" s="43">
        <f t="shared" si="917"/>
        <v>175.1628</v>
      </c>
      <c r="AX538" s="43">
        <f t="shared" si="917"/>
        <v>16.613800000000001</v>
      </c>
      <c r="AY538" s="43">
        <f t="shared" si="917"/>
        <v>0.73440000000000005</v>
      </c>
      <c r="AZ538" s="43">
        <f t="shared" si="917"/>
        <v>2.7263000000000002</v>
      </c>
      <c r="BA538" s="43">
        <f t="shared" si="917"/>
        <v>3.1360000000000001</v>
      </c>
      <c r="BB538" s="43">
        <f t="shared" si="917"/>
        <v>34.356200000000001</v>
      </c>
      <c r="BC538" s="43">
        <f t="shared" si="917"/>
        <v>183.21179999999998</v>
      </c>
      <c r="BD538" s="43">
        <f t="shared" si="917"/>
        <v>17.144800000000004</v>
      </c>
      <c r="BE538" s="43">
        <f t="shared" si="917"/>
        <v>0.7995000000000001</v>
      </c>
      <c r="BF538" s="43">
        <f t="shared" si="917"/>
        <v>3.0216000000000003</v>
      </c>
      <c r="BG538" s="43">
        <f t="shared" si="917"/>
        <v>3.3870399999999998</v>
      </c>
      <c r="BH538" s="43">
        <f t="shared" si="917"/>
        <v>35.5167</v>
      </c>
      <c r="BI538" s="43">
        <f t="shared" si="917"/>
        <v>216.39330000000001</v>
      </c>
      <c r="BJ538" s="84">
        <f t="shared" si="917"/>
        <v>17.879799999999999</v>
      </c>
    </row>
    <row r="539" spans="1:62" s="61" customFormat="1" x14ac:dyDescent="0.3">
      <c r="A539" s="59"/>
      <c r="B539" s="60"/>
      <c r="C539" s="60"/>
      <c r="D539" s="60"/>
      <c r="E539" s="60"/>
      <c r="F539" s="60"/>
      <c r="G539" s="73"/>
      <c r="H539" s="73"/>
      <c r="I539" s="73"/>
      <c r="J539" s="73"/>
      <c r="K539" s="73"/>
      <c r="L539" s="73"/>
      <c r="M539" s="73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X539" s="73"/>
      <c r="Y539" s="73"/>
      <c r="Z539" s="73"/>
      <c r="AA539" s="73"/>
      <c r="AB539" s="73"/>
      <c r="AC539" s="73"/>
      <c r="AD539" s="73"/>
      <c r="AE539" s="73"/>
      <c r="AF539" s="73"/>
      <c r="AG539" s="73"/>
      <c r="AH539" s="73"/>
      <c r="AI539" s="73"/>
      <c r="AJ539" s="73"/>
      <c r="AK539" s="73"/>
      <c r="AL539" s="73"/>
      <c r="AM539" s="73"/>
      <c r="AN539" s="73"/>
      <c r="AO539" s="73"/>
      <c r="AP539" s="73"/>
      <c r="AQ539" s="73"/>
      <c r="AR539" s="73"/>
      <c r="AS539" s="73"/>
      <c r="AT539" s="73"/>
      <c r="AU539" s="73"/>
      <c r="AV539" s="73"/>
      <c r="AW539" s="73"/>
      <c r="AX539" s="73"/>
      <c r="AY539" s="73"/>
      <c r="AZ539" s="73"/>
      <c r="BA539" s="73"/>
      <c r="BB539" s="73"/>
      <c r="BC539" s="73"/>
      <c r="BD539" s="73"/>
      <c r="BE539" s="73"/>
      <c r="BF539" s="73"/>
      <c r="BG539" s="73"/>
      <c r="BH539" s="73"/>
      <c r="BI539" s="73"/>
      <c r="BJ539" s="73"/>
    </row>
    <row r="540" spans="1:62" s="61" customFormat="1" ht="24" customHeight="1" x14ac:dyDescent="0.3">
      <c r="A540" s="59"/>
      <c r="B540" s="60"/>
      <c r="C540" s="60"/>
      <c r="D540" s="60"/>
      <c r="E540" s="60"/>
      <c r="F540" s="60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X540" s="73"/>
      <c r="Y540" s="73"/>
      <c r="Z540" s="73"/>
      <c r="AA540" s="73"/>
      <c r="AB540" s="73"/>
      <c r="AC540" s="73"/>
      <c r="AD540" s="73"/>
      <c r="AE540" s="73"/>
      <c r="AF540" s="73"/>
      <c r="AG540" s="73"/>
      <c r="AH540" s="73"/>
      <c r="AI540" s="73"/>
      <c r="AJ540" s="73"/>
      <c r="AK540" s="73"/>
      <c r="AL540" s="73"/>
      <c r="AM540" s="73"/>
      <c r="AN540" s="73"/>
      <c r="AO540" s="73"/>
      <c r="AP540" s="73"/>
      <c r="AQ540" s="73"/>
      <c r="AR540" s="73"/>
      <c r="AS540" s="73"/>
      <c r="AT540" s="73"/>
      <c r="AU540" s="73"/>
      <c r="AV540" s="73"/>
      <c r="AW540" s="73"/>
      <c r="AX540" s="73"/>
      <c r="AY540" s="73"/>
      <c r="AZ540" s="73"/>
      <c r="BA540" s="73"/>
      <c r="BB540" s="73"/>
      <c r="BC540" s="73"/>
      <c r="BD540" s="73"/>
      <c r="BE540" s="73"/>
      <c r="BF540" s="73"/>
      <c r="BG540" s="73"/>
      <c r="BH540" s="73"/>
      <c r="BI540" s="73"/>
      <c r="BJ540" s="73"/>
    </row>
    <row r="541" spans="1:62" s="61" customFormat="1" ht="19.5" thickBot="1" x14ac:dyDescent="0.35">
      <c r="A541" s="59"/>
      <c r="B541" s="60"/>
      <c r="C541" s="60"/>
      <c r="D541" s="60"/>
      <c r="E541" s="60"/>
      <c r="F541" s="60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X541" s="73"/>
      <c r="Y541" s="73"/>
      <c r="Z541" s="73"/>
      <c r="AA541" s="73"/>
      <c r="AB541" s="73"/>
      <c r="AC541" s="73"/>
      <c r="AD541" s="73"/>
      <c r="AE541" s="73"/>
      <c r="AF541" s="73"/>
      <c r="AG541" s="73"/>
      <c r="AH541" s="73"/>
      <c r="AI541" s="73"/>
      <c r="AJ541" s="73"/>
      <c r="AK541" s="73"/>
      <c r="AL541" s="73"/>
      <c r="AM541" s="73"/>
      <c r="AN541" s="73"/>
      <c r="AO541" s="73"/>
      <c r="AP541" s="73"/>
      <c r="AQ541" s="73"/>
      <c r="AR541" s="73"/>
      <c r="AS541" s="73"/>
      <c r="AT541" s="73"/>
      <c r="AU541" s="73"/>
      <c r="AV541" s="73"/>
      <c r="AW541" s="73"/>
      <c r="AX541" s="73"/>
      <c r="AY541" s="73"/>
      <c r="AZ541" s="73"/>
      <c r="BA541" s="73"/>
      <c r="BB541" s="73"/>
      <c r="BC541" s="73"/>
      <c r="BD541" s="73"/>
      <c r="BE541" s="73"/>
      <c r="BF541" s="73"/>
      <c r="BG541" s="73"/>
      <c r="BH541" s="73"/>
      <c r="BI541" s="73"/>
      <c r="BJ541" s="73"/>
    </row>
    <row r="542" spans="1:62" s="58" customFormat="1" ht="30.75" customHeight="1" x14ac:dyDescent="0.3">
      <c r="A542" s="85" t="s">
        <v>221</v>
      </c>
      <c r="B542" s="86"/>
      <c r="C542" s="86"/>
      <c r="D542" s="86"/>
      <c r="E542" s="86"/>
      <c r="F542" s="86"/>
      <c r="G542" s="87"/>
      <c r="H542" s="87"/>
      <c r="I542" s="87"/>
      <c r="J542" s="87"/>
      <c r="K542" s="87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8"/>
      <c r="X542" s="88"/>
      <c r="Y542" s="88"/>
      <c r="Z542" s="88"/>
      <c r="AA542" s="88"/>
      <c r="AB542" s="88"/>
      <c r="AC542" s="88"/>
      <c r="AD542" s="88"/>
      <c r="AE542" s="88"/>
      <c r="AF542" s="88"/>
      <c r="AG542" s="88"/>
      <c r="AH542" s="88"/>
      <c r="AI542" s="88"/>
      <c r="AJ542" s="88"/>
      <c r="AK542" s="88"/>
      <c r="AL542" s="88"/>
      <c r="AM542" s="88"/>
      <c r="AN542" s="88"/>
      <c r="AO542" s="88"/>
      <c r="AP542" s="88"/>
      <c r="AQ542" s="88"/>
      <c r="AR542" s="88"/>
      <c r="AS542" s="88"/>
      <c r="AT542" s="88"/>
      <c r="AU542" s="88"/>
      <c r="AV542" s="88"/>
      <c r="AW542" s="88"/>
      <c r="AX542" s="88"/>
      <c r="AY542" s="88"/>
      <c r="AZ542" s="88"/>
      <c r="BA542" s="88"/>
      <c r="BB542" s="88"/>
      <c r="BC542" s="88"/>
      <c r="BD542" s="88"/>
      <c r="BE542" s="88"/>
      <c r="BF542" s="88"/>
      <c r="BG542" s="88"/>
      <c r="BH542" s="88"/>
      <c r="BI542" s="88"/>
      <c r="BJ542" s="89"/>
    </row>
    <row r="543" spans="1:62" s="6" customFormat="1" ht="48.75" customHeight="1" x14ac:dyDescent="0.25">
      <c r="A543" s="160" t="s">
        <v>1</v>
      </c>
      <c r="B543" s="161" t="s">
        <v>2</v>
      </c>
      <c r="C543" s="156" t="s">
        <v>3</v>
      </c>
      <c r="D543" s="156"/>
      <c r="E543" s="156"/>
      <c r="F543" s="161" t="s">
        <v>4</v>
      </c>
      <c r="G543" s="158" t="s">
        <v>5</v>
      </c>
      <c r="H543" s="157" t="s">
        <v>6</v>
      </c>
      <c r="I543" s="157"/>
      <c r="J543" s="157"/>
      <c r="K543" s="158" t="s">
        <v>7</v>
      </c>
      <c r="L543" s="158"/>
      <c r="M543" s="158"/>
      <c r="N543" s="157" t="s">
        <v>8</v>
      </c>
      <c r="O543" s="157"/>
      <c r="P543" s="157"/>
      <c r="Q543" s="157"/>
      <c r="R543" s="157"/>
      <c r="S543" s="157"/>
      <c r="T543" s="157"/>
      <c r="U543" s="157"/>
      <c r="V543" s="157"/>
      <c r="W543" s="155" t="s">
        <v>9</v>
      </c>
      <c r="X543" s="159"/>
      <c r="Y543" s="159"/>
      <c r="Z543" s="159"/>
      <c r="AA543" s="151" t="s">
        <v>10</v>
      </c>
      <c r="AB543" s="151"/>
      <c r="AC543" s="151"/>
      <c r="AD543" s="151"/>
      <c r="AE543" s="151"/>
      <c r="AF543" s="151"/>
      <c r="AG543" s="151"/>
      <c r="AH543" s="151"/>
      <c r="AI543" s="151"/>
      <c r="AJ543" s="151"/>
      <c r="AK543" s="151"/>
      <c r="AL543" s="151"/>
      <c r="AM543" s="155" t="s">
        <v>11</v>
      </c>
      <c r="AN543" s="159"/>
      <c r="AO543" s="159"/>
      <c r="AP543" s="159"/>
      <c r="AQ543" s="159"/>
      <c r="AR543" s="159"/>
      <c r="AS543" s="151" t="s">
        <v>12</v>
      </c>
      <c r="AT543" s="151"/>
      <c r="AU543" s="151"/>
      <c r="AV543" s="151"/>
      <c r="AW543" s="151"/>
      <c r="AX543" s="151"/>
      <c r="AY543" s="151"/>
      <c r="AZ543" s="151"/>
      <c r="BA543" s="151"/>
      <c r="BB543" s="151"/>
      <c r="BC543" s="151"/>
      <c r="BD543" s="151"/>
      <c r="BE543" s="151"/>
      <c r="BF543" s="151"/>
      <c r="BG543" s="151"/>
      <c r="BH543" s="151"/>
      <c r="BI543" s="151"/>
      <c r="BJ543" s="152"/>
    </row>
    <row r="544" spans="1:62" s="6" customFormat="1" x14ac:dyDescent="0.25">
      <c r="A544" s="160"/>
      <c r="B544" s="161"/>
      <c r="C544" s="156"/>
      <c r="D544" s="156"/>
      <c r="E544" s="156"/>
      <c r="F544" s="161"/>
      <c r="G544" s="158"/>
      <c r="H544" s="157"/>
      <c r="I544" s="157"/>
      <c r="J544" s="157"/>
      <c r="K544" s="158" t="s">
        <v>13</v>
      </c>
      <c r="L544" s="158" t="s">
        <v>14</v>
      </c>
      <c r="M544" s="158" t="s">
        <v>15</v>
      </c>
      <c r="N544" s="157"/>
      <c r="O544" s="157"/>
      <c r="P544" s="157"/>
      <c r="Q544" s="157"/>
      <c r="R544" s="157"/>
      <c r="S544" s="157"/>
      <c r="T544" s="157"/>
      <c r="U544" s="157"/>
      <c r="V544" s="157"/>
      <c r="W544" s="155" t="s">
        <v>16</v>
      </c>
      <c r="X544" s="155" t="s">
        <v>17</v>
      </c>
      <c r="Y544" s="155" t="s">
        <v>18</v>
      </c>
      <c r="Z544" s="155" t="s">
        <v>19</v>
      </c>
      <c r="AA544" s="151"/>
      <c r="AB544" s="151"/>
      <c r="AC544" s="151"/>
      <c r="AD544" s="151"/>
      <c r="AE544" s="151"/>
      <c r="AF544" s="151"/>
      <c r="AG544" s="151"/>
      <c r="AH544" s="151"/>
      <c r="AI544" s="151"/>
      <c r="AJ544" s="151"/>
      <c r="AK544" s="151"/>
      <c r="AL544" s="151"/>
      <c r="AM544" s="155" t="s">
        <v>20</v>
      </c>
      <c r="AN544" s="155" t="s">
        <v>21</v>
      </c>
      <c r="AO544" s="155" t="s">
        <v>22</v>
      </c>
      <c r="AP544" s="155" t="s">
        <v>23</v>
      </c>
      <c r="AQ544" s="155" t="s">
        <v>24</v>
      </c>
      <c r="AR544" s="155" t="s">
        <v>25</v>
      </c>
      <c r="AS544" s="151"/>
      <c r="AT544" s="151"/>
      <c r="AU544" s="151"/>
      <c r="AV544" s="151"/>
      <c r="AW544" s="151"/>
      <c r="AX544" s="151"/>
      <c r="AY544" s="151"/>
      <c r="AZ544" s="151"/>
      <c r="BA544" s="151"/>
      <c r="BB544" s="151"/>
      <c r="BC544" s="151"/>
      <c r="BD544" s="151"/>
      <c r="BE544" s="151"/>
      <c r="BF544" s="151"/>
      <c r="BG544" s="151"/>
      <c r="BH544" s="151"/>
      <c r="BI544" s="151"/>
      <c r="BJ544" s="152"/>
    </row>
    <row r="545" spans="1:62" s="6" customFormat="1" x14ac:dyDescent="0.25">
      <c r="A545" s="160"/>
      <c r="B545" s="161"/>
      <c r="C545" s="156"/>
      <c r="D545" s="156"/>
      <c r="E545" s="156"/>
      <c r="F545" s="161"/>
      <c r="G545" s="158"/>
      <c r="H545" s="157"/>
      <c r="I545" s="157"/>
      <c r="J545" s="157"/>
      <c r="K545" s="158"/>
      <c r="L545" s="158"/>
      <c r="M545" s="158"/>
      <c r="N545" s="80" t="s">
        <v>13</v>
      </c>
      <c r="O545" s="80" t="s">
        <v>14</v>
      </c>
      <c r="P545" s="80" t="s">
        <v>15</v>
      </c>
      <c r="Q545" s="80" t="s">
        <v>13</v>
      </c>
      <c r="R545" s="80" t="s">
        <v>14</v>
      </c>
      <c r="S545" s="80" t="s">
        <v>15</v>
      </c>
      <c r="T545" s="80" t="s">
        <v>13</v>
      </c>
      <c r="U545" s="80" t="s">
        <v>14</v>
      </c>
      <c r="V545" s="80" t="s">
        <v>15</v>
      </c>
      <c r="W545" s="155"/>
      <c r="X545" s="155"/>
      <c r="Y545" s="155"/>
      <c r="Z545" s="155"/>
      <c r="AA545" s="81" t="s">
        <v>16</v>
      </c>
      <c r="AB545" s="81" t="s">
        <v>17</v>
      </c>
      <c r="AC545" s="81" t="s">
        <v>18</v>
      </c>
      <c r="AD545" s="81" t="s">
        <v>19</v>
      </c>
      <c r="AE545" s="81" t="s">
        <v>16</v>
      </c>
      <c r="AF545" s="81" t="s">
        <v>17</v>
      </c>
      <c r="AG545" s="81" t="s">
        <v>18</v>
      </c>
      <c r="AH545" s="81" t="s">
        <v>19</v>
      </c>
      <c r="AI545" s="81" t="s">
        <v>16</v>
      </c>
      <c r="AJ545" s="81" t="s">
        <v>17</v>
      </c>
      <c r="AK545" s="81" t="s">
        <v>18</v>
      </c>
      <c r="AL545" s="81" t="s">
        <v>19</v>
      </c>
      <c r="AM545" s="155"/>
      <c r="AN545" s="155"/>
      <c r="AO545" s="155"/>
      <c r="AP545" s="155" t="s">
        <v>23</v>
      </c>
      <c r="AQ545" s="155"/>
      <c r="AR545" s="155"/>
      <c r="AS545" s="81" t="s">
        <v>20</v>
      </c>
      <c r="AT545" s="81" t="s">
        <v>21</v>
      </c>
      <c r="AU545" s="81" t="s">
        <v>22</v>
      </c>
      <c r="AV545" s="81" t="s">
        <v>23</v>
      </c>
      <c r="AW545" s="81" t="s">
        <v>24</v>
      </c>
      <c r="AX545" s="81" t="s">
        <v>25</v>
      </c>
      <c r="AY545" s="81" t="s">
        <v>20</v>
      </c>
      <c r="AZ545" s="81" t="s">
        <v>21</v>
      </c>
      <c r="BA545" s="81" t="s">
        <v>22</v>
      </c>
      <c r="BB545" s="81" t="s">
        <v>23</v>
      </c>
      <c r="BC545" s="81" t="s">
        <v>24</v>
      </c>
      <c r="BD545" s="81" t="s">
        <v>25</v>
      </c>
      <c r="BE545" s="81" t="s">
        <v>20</v>
      </c>
      <c r="BF545" s="81" t="s">
        <v>21</v>
      </c>
      <c r="BG545" s="81" t="s">
        <v>22</v>
      </c>
      <c r="BH545" s="81" t="s">
        <v>23</v>
      </c>
      <c r="BI545" s="81" t="s">
        <v>24</v>
      </c>
      <c r="BJ545" s="48" t="s">
        <v>25</v>
      </c>
    </row>
    <row r="546" spans="1:62" s="7" customFormat="1" ht="35.25" customHeight="1" x14ac:dyDescent="0.3">
      <c r="A546" s="49" t="s">
        <v>110</v>
      </c>
      <c r="B546" s="26" t="s">
        <v>111</v>
      </c>
      <c r="C546" s="23">
        <v>150</v>
      </c>
      <c r="D546" s="23">
        <v>150</v>
      </c>
      <c r="E546" s="23">
        <v>300</v>
      </c>
      <c r="F546" s="26">
        <v>100</v>
      </c>
      <c r="G546" s="27">
        <v>123.5</v>
      </c>
      <c r="H546" s="14">
        <f t="shared" ref="H546:H551" si="918">G546/F546*C546</f>
        <v>185.25000000000003</v>
      </c>
      <c r="I546" s="14">
        <f t="shared" ref="I546:I551" si="919">G546/F546*D546</f>
        <v>185.25000000000003</v>
      </c>
      <c r="J546" s="14">
        <f t="shared" ref="J546:J551" si="920">G546/F546*E546</f>
        <v>370.50000000000006</v>
      </c>
      <c r="K546" s="27">
        <v>4.9000000000000004</v>
      </c>
      <c r="L546" s="27">
        <v>3.3</v>
      </c>
      <c r="M546" s="27">
        <v>18.600000000000001</v>
      </c>
      <c r="N546" s="14">
        <f t="shared" ref="N546:N551" si="921">K546/F546*C546</f>
        <v>7.3500000000000005</v>
      </c>
      <c r="O546" s="14">
        <f t="shared" ref="O546:O551" si="922">L546/F546*C546</f>
        <v>4.95</v>
      </c>
      <c r="P546" s="14">
        <f t="shared" ref="P546:P551" si="923">M546/F546*C546</f>
        <v>27.900000000000006</v>
      </c>
      <c r="Q546" s="14">
        <f t="shared" ref="Q546:Q551" si="924">K546/F546*D546</f>
        <v>7.3500000000000005</v>
      </c>
      <c r="R546" s="14">
        <f t="shared" ref="R546:R551" si="925">L546/F546*D546</f>
        <v>4.95</v>
      </c>
      <c r="S546" s="14">
        <f t="shared" ref="S546:S551" si="926">M546/F546*D546</f>
        <v>27.900000000000006</v>
      </c>
      <c r="T546" s="14">
        <f t="shared" ref="T546:T551" si="927">K546/F546*E546</f>
        <v>14.700000000000001</v>
      </c>
      <c r="U546" s="14">
        <f t="shared" ref="U546:U551" si="928">L546/F546*E546</f>
        <v>9.9</v>
      </c>
      <c r="V546" s="14">
        <f t="shared" ref="V546:V551" si="929">M546/F546*E546</f>
        <v>55.800000000000011</v>
      </c>
      <c r="W546" s="28">
        <v>0.09</v>
      </c>
      <c r="X546" s="28">
        <v>0</v>
      </c>
      <c r="Y546" s="28">
        <v>0</v>
      </c>
      <c r="Z546" s="28">
        <v>1.53</v>
      </c>
      <c r="AA546" s="15">
        <f>W546/100*C546</f>
        <v>0.13500000000000001</v>
      </c>
      <c r="AB546" s="15">
        <f>X546/100*C546</f>
        <v>0</v>
      </c>
      <c r="AC546" s="15">
        <f>Y546/100*C546</f>
        <v>0</v>
      </c>
      <c r="AD546" s="15">
        <f>Z546/100*C546</f>
        <v>2.2950000000000004</v>
      </c>
      <c r="AE546" s="15">
        <f>W546/100*D546</f>
        <v>0.13500000000000001</v>
      </c>
      <c r="AF546" s="15">
        <f>X546/100*D546</f>
        <v>0</v>
      </c>
      <c r="AG546" s="15">
        <f>Y546/100*D546</f>
        <v>0</v>
      </c>
      <c r="AH546" s="15">
        <f>Z546/100*D546</f>
        <v>2.2950000000000004</v>
      </c>
      <c r="AI546" s="15">
        <f>W546/100*E546</f>
        <v>0.27</v>
      </c>
      <c r="AJ546" s="15">
        <f>X546/100*E546</f>
        <v>0</v>
      </c>
      <c r="AK546" s="15">
        <f>Y546/100*E546</f>
        <v>0</v>
      </c>
      <c r="AL546" s="15">
        <f>Z546/100*E546</f>
        <v>4.5900000000000007</v>
      </c>
      <c r="AM546" s="28">
        <v>0.08</v>
      </c>
      <c r="AN546" s="28">
        <v>0.22</v>
      </c>
      <c r="AO546" s="28">
        <v>0.12</v>
      </c>
      <c r="AP546" s="28">
        <v>2.9</v>
      </c>
      <c r="AQ546" s="28">
        <v>15.88</v>
      </c>
      <c r="AR546" s="28">
        <v>1.59</v>
      </c>
      <c r="AS546" s="15">
        <f>AM546/100*C546</f>
        <v>0.12000000000000001</v>
      </c>
      <c r="AT546" s="15">
        <f>AN546/100*C546</f>
        <v>0.33</v>
      </c>
      <c r="AU546" s="15">
        <f>AO546/100*C546</f>
        <v>0.18</v>
      </c>
      <c r="AV546" s="15">
        <f>AP546/100*C546</f>
        <v>4.3499999999999996</v>
      </c>
      <c r="AW546" s="15">
        <f>AQ546/100*C546</f>
        <v>23.82</v>
      </c>
      <c r="AX546" s="15">
        <f>AR546/100*C546</f>
        <v>2.3850000000000002</v>
      </c>
      <c r="AY546" s="15">
        <f>AM546/100*D546</f>
        <v>0.12000000000000001</v>
      </c>
      <c r="AZ546" s="15">
        <f>AN546/100*D546</f>
        <v>0.33</v>
      </c>
      <c r="BA546" s="15">
        <f>AO546/100*D546</f>
        <v>0.18</v>
      </c>
      <c r="BB546" s="15">
        <f>AP546/100*D546</f>
        <v>4.3499999999999996</v>
      </c>
      <c r="BC546" s="15">
        <f>AQ546/100*D546</f>
        <v>23.82</v>
      </c>
      <c r="BD546" s="15">
        <f>AR546/100*D546</f>
        <v>2.3850000000000002</v>
      </c>
      <c r="BE546" s="15">
        <f>AM546/100*E546</f>
        <v>0.24000000000000002</v>
      </c>
      <c r="BF546" s="15">
        <f>AN546/100*E546</f>
        <v>0.66</v>
      </c>
      <c r="BG546" s="15">
        <f>AO546/100*E546</f>
        <v>0.36</v>
      </c>
      <c r="BH546" s="15">
        <f>AP546/100*E546</f>
        <v>8.6999999999999993</v>
      </c>
      <c r="BI546" s="15">
        <f>AQ546/100*E546</f>
        <v>47.64</v>
      </c>
      <c r="BJ546" s="50">
        <f>AR546/100*E546</f>
        <v>4.7700000000000005</v>
      </c>
    </row>
    <row r="547" spans="1:62" s="7" customFormat="1" ht="33" customHeight="1" x14ac:dyDescent="0.3">
      <c r="A547" s="49" t="s">
        <v>113</v>
      </c>
      <c r="B547" s="26">
        <v>119</v>
      </c>
      <c r="C547" s="23">
        <v>70</v>
      </c>
      <c r="D547" s="23">
        <v>70</v>
      </c>
      <c r="E547" s="23">
        <v>150</v>
      </c>
      <c r="F547" s="26">
        <v>100</v>
      </c>
      <c r="G547" s="27">
        <v>234</v>
      </c>
      <c r="H547" s="14">
        <f t="shared" si="918"/>
        <v>163.79999999999998</v>
      </c>
      <c r="I547" s="14">
        <f t="shared" si="919"/>
        <v>163.79999999999998</v>
      </c>
      <c r="J547" s="14">
        <f t="shared" si="920"/>
        <v>351</v>
      </c>
      <c r="K547" s="27">
        <v>10.1</v>
      </c>
      <c r="L547" s="27">
        <v>21.3</v>
      </c>
      <c r="M547" s="27">
        <v>0.86</v>
      </c>
      <c r="N547" s="14">
        <f t="shared" si="921"/>
        <v>7.0699999999999994</v>
      </c>
      <c r="O547" s="14">
        <f t="shared" si="922"/>
        <v>14.91</v>
      </c>
      <c r="P547" s="14">
        <f t="shared" si="923"/>
        <v>0.60199999999999998</v>
      </c>
      <c r="Q547" s="14">
        <f t="shared" si="924"/>
        <v>7.0699999999999994</v>
      </c>
      <c r="R547" s="14">
        <f t="shared" si="925"/>
        <v>14.91</v>
      </c>
      <c r="S547" s="14">
        <f t="shared" si="926"/>
        <v>0.60199999999999998</v>
      </c>
      <c r="T547" s="14">
        <f t="shared" si="927"/>
        <v>15.149999999999999</v>
      </c>
      <c r="U547" s="14">
        <f t="shared" si="928"/>
        <v>31.95</v>
      </c>
      <c r="V547" s="14">
        <f t="shared" si="929"/>
        <v>1.29</v>
      </c>
      <c r="W547" s="28">
        <v>23.14</v>
      </c>
      <c r="X547" s="28">
        <v>13.47</v>
      </c>
      <c r="Y547" s="28">
        <v>0</v>
      </c>
      <c r="Z547" s="28">
        <v>1.63</v>
      </c>
      <c r="AA547" s="15">
        <f t="shared" ref="AA547:AA571" si="930">W547/100*C547</f>
        <v>16.198</v>
      </c>
      <c r="AB547" s="15">
        <f t="shared" ref="AB547:AB571" si="931">X547/100*C547</f>
        <v>9.4290000000000003</v>
      </c>
      <c r="AC547" s="15">
        <f t="shared" ref="AC547:AC571" si="932">Y547/100*C547</f>
        <v>0</v>
      </c>
      <c r="AD547" s="15">
        <f t="shared" ref="AD547:AD571" si="933">Z547/100*C547</f>
        <v>1.1409999999999998</v>
      </c>
      <c r="AE547" s="15">
        <f t="shared" ref="AE547:AE571" si="934">W547/100*D547</f>
        <v>16.198</v>
      </c>
      <c r="AF547" s="15">
        <f t="shared" ref="AF547:AF571" si="935">X547/100*D547</f>
        <v>9.4290000000000003</v>
      </c>
      <c r="AG547" s="15">
        <f t="shared" ref="AG547:AG571" si="936">Y547/100*D547</f>
        <v>0</v>
      </c>
      <c r="AH547" s="15">
        <f t="shared" ref="AH547:AH571" si="937">Z547/100*D547</f>
        <v>1.1409999999999998</v>
      </c>
      <c r="AI547" s="15">
        <f t="shared" ref="AI547:AI571" si="938">W547/100*E547</f>
        <v>34.71</v>
      </c>
      <c r="AJ547" s="15">
        <f t="shared" ref="AJ547:AJ571" si="939">X547/100*E547</f>
        <v>20.205000000000002</v>
      </c>
      <c r="AK547" s="15">
        <f t="shared" ref="AK547:AK571" si="940">Y547/100*E547</f>
        <v>0</v>
      </c>
      <c r="AL547" s="15">
        <f t="shared" ref="AL547:AL571" si="941">Z547/100*E547</f>
        <v>2.4449999999999998</v>
      </c>
      <c r="AM547" s="28">
        <v>0</v>
      </c>
      <c r="AN547" s="28">
        <v>0.03</v>
      </c>
      <c r="AO547" s="28">
        <v>7.0000000000000007E-2</v>
      </c>
      <c r="AP547" s="28">
        <v>0</v>
      </c>
      <c r="AQ547" s="28">
        <v>0</v>
      </c>
      <c r="AR547" s="28">
        <v>0</v>
      </c>
      <c r="AS547" s="15">
        <f t="shared" ref="AS547:AS571" si="942">AM547/100*C547</f>
        <v>0</v>
      </c>
      <c r="AT547" s="15">
        <f t="shared" ref="AT547:AT571" si="943">AN547/100*C547</f>
        <v>2.0999999999999998E-2</v>
      </c>
      <c r="AU547" s="15">
        <f t="shared" ref="AU547:AU571" si="944">AO547/100*C547</f>
        <v>4.9000000000000009E-2</v>
      </c>
      <c r="AV547" s="15">
        <f t="shared" ref="AV547:AV571" si="945">AP547/100*C547</f>
        <v>0</v>
      </c>
      <c r="AW547" s="15">
        <f t="shared" ref="AW547:AW571" si="946">AQ547/100*C547</f>
        <v>0</v>
      </c>
      <c r="AX547" s="15">
        <f t="shared" ref="AX547:AX571" si="947">AR547/100*C547</f>
        <v>0</v>
      </c>
      <c r="AY547" s="15">
        <f t="shared" ref="AY547:AY571" si="948">AM547/100*D547</f>
        <v>0</v>
      </c>
      <c r="AZ547" s="15">
        <f t="shared" ref="AZ547:AZ571" si="949">AN547/100*D547</f>
        <v>2.0999999999999998E-2</v>
      </c>
      <c r="BA547" s="15">
        <f t="shared" ref="BA547:BA571" si="950">AO547/100*D547</f>
        <v>4.9000000000000009E-2</v>
      </c>
      <c r="BB547" s="15">
        <f t="shared" ref="BB547:BB571" si="951">AP547/100*D547</f>
        <v>0</v>
      </c>
      <c r="BC547" s="15">
        <f t="shared" ref="BC547:BC571" si="952">AQ547/100*D547</f>
        <v>0</v>
      </c>
      <c r="BD547" s="15">
        <f t="shared" ref="BD547:BD571" si="953">AR547/100*D547</f>
        <v>0</v>
      </c>
      <c r="BE547" s="15">
        <f t="shared" ref="BE547:BE571" si="954">AM547/100*E547</f>
        <v>0</v>
      </c>
      <c r="BF547" s="15">
        <f t="shared" ref="BF547:BF571" si="955">AN547/100*E547</f>
        <v>4.4999999999999998E-2</v>
      </c>
      <c r="BG547" s="15">
        <f t="shared" ref="BG547:BG571" si="956">AO547/100*E547</f>
        <v>0.10500000000000001</v>
      </c>
      <c r="BH547" s="15">
        <f t="shared" ref="BH547:BH571" si="957">AP547/100*E547</f>
        <v>0</v>
      </c>
      <c r="BI547" s="15">
        <f t="shared" ref="BI547:BI571" si="958">AQ547/100*E547</f>
        <v>0</v>
      </c>
      <c r="BJ547" s="50">
        <f t="shared" ref="BJ547:BJ571" si="959">AR547/100*E547</f>
        <v>0</v>
      </c>
    </row>
    <row r="548" spans="1:62" s="7" customFormat="1" ht="30" customHeight="1" x14ac:dyDescent="0.3">
      <c r="A548" s="49" t="s">
        <v>136</v>
      </c>
      <c r="B548" s="26" t="s">
        <v>56</v>
      </c>
      <c r="C548" s="23">
        <v>130</v>
      </c>
      <c r="D548" s="23">
        <v>130</v>
      </c>
      <c r="E548" s="23">
        <v>130</v>
      </c>
      <c r="F548" s="26">
        <v>100</v>
      </c>
      <c r="G548" s="27">
        <v>127</v>
      </c>
      <c r="H548" s="14">
        <f t="shared" si="918"/>
        <v>165.1</v>
      </c>
      <c r="I548" s="14">
        <f t="shared" si="919"/>
        <v>165.1</v>
      </c>
      <c r="J548" s="14">
        <f t="shared" si="920"/>
        <v>165.1</v>
      </c>
      <c r="K548" s="27">
        <v>4.9000000000000004</v>
      </c>
      <c r="L548" s="27">
        <v>5.4</v>
      </c>
      <c r="M548" s="27">
        <v>14.8</v>
      </c>
      <c r="N548" s="14">
        <f t="shared" si="921"/>
        <v>6.37</v>
      </c>
      <c r="O548" s="14">
        <f t="shared" si="922"/>
        <v>7.0200000000000005</v>
      </c>
      <c r="P548" s="14">
        <f t="shared" si="923"/>
        <v>19.240000000000002</v>
      </c>
      <c r="Q548" s="14">
        <f t="shared" si="924"/>
        <v>6.37</v>
      </c>
      <c r="R548" s="14">
        <f t="shared" si="925"/>
        <v>7.0200000000000005</v>
      </c>
      <c r="S548" s="14">
        <f t="shared" si="926"/>
        <v>19.240000000000002</v>
      </c>
      <c r="T548" s="14">
        <f t="shared" si="927"/>
        <v>6.37</v>
      </c>
      <c r="U548" s="14">
        <f t="shared" si="928"/>
        <v>7.0200000000000005</v>
      </c>
      <c r="V548" s="14">
        <f t="shared" si="929"/>
        <v>19.240000000000002</v>
      </c>
      <c r="W548" s="28">
        <v>0</v>
      </c>
      <c r="X548" s="28">
        <v>0</v>
      </c>
      <c r="Y548" s="28">
        <v>0</v>
      </c>
      <c r="Z548" s="28">
        <v>0</v>
      </c>
      <c r="AA548" s="15">
        <f t="shared" si="930"/>
        <v>0</v>
      </c>
      <c r="AB548" s="15">
        <f t="shared" si="931"/>
        <v>0</v>
      </c>
      <c r="AC548" s="15">
        <f t="shared" si="932"/>
        <v>0</v>
      </c>
      <c r="AD548" s="15">
        <f t="shared" si="933"/>
        <v>0</v>
      </c>
      <c r="AE548" s="15">
        <f t="shared" si="934"/>
        <v>0</v>
      </c>
      <c r="AF548" s="15">
        <f t="shared" si="935"/>
        <v>0</v>
      </c>
      <c r="AG548" s="15">
        <f t="shared" si="936"/>
        <v>0</v>
      </c>
      <c r="AH548" s="15">
        <f t="shared" si="937"/>
        <v>0</v>
      </c>
      <c r="AI548" s="15">
        <f t="shared" si="938"/>
        <v>0</v>
      </c>
      <c r="AJ548" s="15">
        <f t="shared" si="939"/>
        <v>0</v>
      </c>
      <c r="AK548" s="15">
        <f t="shared" si="940"/>
        <v>0</v>
      </c>
      <c r="AL548" s="15">
        <f t="shared" si="941"/>
        <v>0</v>
      </c>
      <c r="AM548" s="28">
        <v>0</v>
      </c>
      <c r="AN548" s="28">
        <v>0</v>
      </c>
      <c r="AO548" s="28">
        <v>0</v>
      </c>
      <c r="AP548" s="28">
        <v>0</v>
      </c>
      <c r="AQ548" s="28">
        <v>0</v>
      </c>
      <c r="AR548" s="28">
        <v>0</v>
      </c>
      <c r="AS548" s="15">
        <f t="shared" si="942"/>
        <v>0</v>
      </c>
      <c r="AT548" s="15">
        <f t="shared" si="943"/>
        <v>0</v>
      </c>
      <c r="AU548" s="15">
        <f t="shared" si="944"/>
        <v>0</v>
      </c>
      <c r="AV548" s="15">
        <f t="shared" si="945"/>
        <v>0</v>
      </c>
      <c r="AW548" s="15">
        <f t="shared" si="946"/>
        <v>0</v>
      </c>
      <c r="AX548" s="15">
        <f t="shared" si="947"/>
        <v>0</v>
      </c>
      <c r="AY548" s="15">
        <f t="shared" si="948"/>
        <v>0</v>
      </c>
      <c r="AZ548" s="15">
        <f t="shared" si="949"/>
        <v>0</v>
      </c>
      <c r="BA548" s="15">
        <f t="shared" si="950"/>
        <v>0</v>
      </c>
      <c r="BB548" s="15">
        <f t="shared" si="951"/>
        <v>0</v>
      </c>
      <c r="BC548" s="15">
        <f t="shared" si="952"/>
        <v>0</v>
      </c>
      <c r="BD548" s="15">
        <f t="shared" si="953"/>
        <v>0</v>
      </c>
      <c r="BE548" s="15">
        <f t="shared" si="954"/>
        <v>0</v>
      </c>
      <c r="BF548" s="15">
        <f t="shared" si="955"/>
        <v>0</v>
      </c>
      <c r="BG548" s="15">
        <f t="shared" si="956"/>
        <v>0</v>
      </c>
      <c r="BH548" s="15">
        <f t="shared" si="957"/>
        <v>0</v>
      </c>
      <c r="BI548" s="15">
        <f t="shared" si="958"/>
        <v>0</v>
      </c>
      <c r="BJ548" s="50">
        <f t="shared" si="959"/>
        <v>0</v>
      </c>
    </row>
    <row r="549" spans="1:62" s="7" customFormat="1" ht="25.5" customHeight="1" x14ac:dyDescent="0.3">
      <c r="A549" s="49" t="s">
        <v>28</v>
      </c>
      <c r="B549" s="26" t="s">
        <v>29</v>
      </c>
      <c r="C549" s="23">
        <v>10</v>
      </c>
      <c r="D549" s="23">
        <v>10</v>
      </c>
      <c r="E549" s="23">
        <v>20</v>
      </c>
      <c r="F549" s="26">
        <v>20</v>
      </c>
      <c r="G549" s="27">
        <v>150</v>
      </c>
      <c r="H549" s="14">
        <f t="shared" si="918"/>
        <v>75</v>
      </c>
      <c r="I549" s="14">
        <f t="shared" si="919"/>
        <v>75</v>
      </c>
      <c r="J549" s="14">
        <f t="shared" si="920"/>
        <v>150</v>
      </c>
      <c r="K549" s="27">
        <v>0.12</v>
      </c>
      <c r="L549" s="27">
        <v>16.5</v>
      </c>
      <c r="M549" s="27">
        <v>0.16</v>
      </c>
      <c r="N549" s="14">
        <f t="shared" si="921"/>
        <v>0.06</v>
      </c>
      <c r="O549" s="14">
        <f t="shared" si="922"/>
        <v>8.25</v>
      </c>
      <c r="P549" s="14">
        <f t="shared" si="923"/>
        <v>0.08</v>
      </c>
      <c r="Q549" s="14">
        <f t="shared" si="924"/>
        <v>0.06</v>
      </c>
      <c r="R549" s="14">
        <f t="shared" si="925"/>
        <v>8.25</v>
      </c>
      <c r="S549" s="14">
        <f t="shared" si="926"/>
        <v>0.08</v>
      </c>
      <c r="T549" s="14">
        <f t="shared" si="927"/>
        <v>0.12</v>
      </c>
      <c r="U549" s="14">
        <f t="shared" si="928"/>
        <v>16.5</v>
      </c>
      <c r="V549" s="14">
        <f t="shared" si="929"/>
        <v>0.16</v>
      </c>
      <c r="W549" s="28">
        <v>12</v>
      </c>
      <c r="X549" s="28">
        <v>0</v>
      </c>
      <c r="Y549" s="28">
        <v>19</v>
      </c>
      <c r="Z549" s="28">
        <v>0.2</v>
      </c>
      <c r="AA549" s="15">
        <f t="shared" si="930"/>
        <v>1.2</v>
      </c>
      <c r="AB549" s="15">
        <f t="shared" si="931"/>
        <v>0</v>
      </c>
      <c r="AC549" s="15">
        <f t="shared" si="932"/>
        <v>1.9</v>
      </c>
      <c r="AD549" s="15">
        <f t="shared" si="933"/>
        <v>0.02</v>
      </c>
      <c r="AE549" s="15">
        <f t="shared" si="934"/>
        <v>1.2</v>
      </c>
      <c r="AF549" s="15">
        <f t="shared" si="935"/>
        <v>0</v>
      </c>
      <c r="AG549" s="15">
        <f t="shared" si="936"/>
        <v>1.9</v>
      </c>
      <c r="AH549" s="15">
        <f t="shared" si="937"/>
        <v>0.02</v>
      </c>
      <c r="AI549" s="15">
        <f t="shared" si="938"/>
        <v>2.4</v>
      </c>
      <c r="AJ549" s="15">
        <f t="shared" si="939"/>
        <v>0</v>
      </c>
      <c r="AK549" s="15">
        <f t="shared" si="940"/>
        <v>3.8</v>
      </c>
      <c r="AL549" s="15">
        <f t="shared" si="941"/>
        <v>0.04</v>
      </c>
      <c r="AM549" s="28">
        <v>0.4</v>
      </c>
      <c r="AN549" s="28">
        <v>0</v>
      </c>
      <c r="AO549" s="28">
        <v>0.1</v>
      </c>
      <c r="AP549" s="28">
        <v>0</v>
      </c>
      <c r="AQ549" s="28">
        <v>0</v>
      </c>
      <c r="AR549" s="28">
        <v>1</v>
      </c>
      <c r="AS549" s="15">
        <f t="shared" si="942"/>
        <v>0.04</v>
      </c>
      <c r="AT549" s="15">
        <f t="shared" si="943"/>
        <v>0</v>
      </c>
      <c r="AU549" s="15">
        <f t="shared" si="944"/>
        <v>0.01</v>
      </c>
      <c r="AV549" s="15">
        <f t="shared" si="945"/>
        <v>0</v>
      </c>
      <c r="AW549" s="15">
        <f t="shared" si="946"/>
        <v>0</v>
      </c>
      <c r="AX549" s="15">
        <f t="shared" si="947"/>
        <v>0.1</v>
      </c>
      <c r="AY549" s="15">
        <f t="shared" si="948"/>
        <v>0.04</v>
      </c>
      <c r="AZ549" s="15">
        <f t="shared" si="949"/>
        <v>0</v>
      </c>
      <c r="BA549" s="15">
        <f t="shared" si="950"/>
        <v>0.01</v>
      </c>
      <c r="BB549" s="15">
        <f t="shared" si="951"/>
        <v>0</v>
      </c>
      <c r="BC549" s="15">
        <f t="shared" si="952"/>
        <v>0</v>
      </c>
      <c r="BD549" s="15">
        <f t="shared" si="953"/>
        <v>0.1</v>
      </c>
      <c r="BE549" s="15">
        <f t="shared" si="954"/>
        <v>0.08</v>
      </c>
      <c r="BF549" s="15">
        <f t="shared" si="955"/>
        <v>0</v>
      </c>
      <c r="BG549" s="15">
        <f t="shared" si="956"/>
        <v>0.02</v>
      </c>
      <c r="BH549" s="15">
        <f t="shared" si="957"/>
        <v>0</v>
      </c>
      <c r="BI549" s="15">
        <f t="shared" si="958"/>
        <v>0</v>
      </c>
      <c r="BJ549" s="50">
        <f t="shared" si="959"/>
        <v>0.2</v>
      </c>
    </row>
    <row r="550" spans="1:62" s="7" customFormat="1" ht="30.75" customHeight="1" x14ac:dyDescent="0.3">
      <c r="A550" s="49" t="s">
        <v>43</v>
      </c>
      <c r="B550" s="26">
        <v>480</v>
      </c>
      <c r="C550" s="23">
        <v>50</v>
      </c>
      <c r="D550" s="23">
        <v>50</v>
      </c>
      <c r="E550" s="23">
        <v>50</v>
      </c>
      <c r="F550" s="26">
        <v>50</v>
      </c>
      <c r="G550" s="30">
        <v>127</v>
      </c>
      <c r="H550" s="14">
        <f t="shared" si="918"/>
        <v>127</v>
      </c>
      <c r="I550" s="14">
        <f t="shared" si="919"/>
        <v>127</v>
      </c>
      <c r="J550" s="14">
        <f t="shared" si="920"/>
        <v>127</v>
      </c>
      <c r="K550" s="30">
        <v>3.88</v>
      </c>
      <c r="L550" s="30">
        <v>1</v>
      </c>
      <c r="M550" s="30">
        <v>26.5</v>
      </c>
      <c r="N550" s="14">
        <f t="shared" si="921"/>
        <v>3.88</v>
      </c>
      <c r="O550" s="14">
        <f t="shared" si="922"/>
        <v>1</v>
      </c>
      <c r="P550" s="14">
        <f t="shared" si="923"/>
        <v>26.5</v>
      </c>
      <c r="Q550" s="14">
        <f t="shared" si="924"/>
        <v>3.88</v>
      </c>
      <c r="R550" s="14">
        <f t="shared" si="925"/>
        <v>1</v>
      </c>
      <c r="S550" s="14">
        <f t="shared" si="926"/>
        <v>26.5</v>
      </c>
      <c r="T550" s="14">
        <f t="shared" si="927"/>
        <v>3.88</v>
      </c>
      <c r="U550" s="14">
        <f t="shared" si="928"/>
        <v>1</v>
      </c>
      <c r="V550" s="14">
        <f t="shared" si="929"/>
        <v>26.5</v>
      </c>
      <c r="W550" s="28">
        <v>148.1</v>
      </c>
      <c r="X550" s="28">
        <v>16</v>
      </c>
      <c r="Y550" s="28">
        <v>52.77</v>
      </c>
      <c r="Z550" s="28">
        <v>2.4</v>
      </c>
      <c r="AA550" s="15">
        <f t="shared" si="930"/>
        <v>74.05</v>
      </c>
      <c r="AB550" s="15">
        <f t="shared" si="931"/>
        <v>8</v>
      </c>
      <c r="AC550" s="15">
        <f t="shared" si="932"/>
        <v>26.385000000000002</v>
      </c>
      <c r="AD550" s="15">
        <f t="shared" si="933"/>
        <v>1.2</v>
      </c>
      <c r="AE550" s="15">
        <f t="shared" si="934"/>
        <v>74.05</v>
      </c>
      <c r="AF550" s="15">
        <f t="shared" si="935"/>
        <v>8</v>
      </c>
      <c r="AG550" s="15">
        <f t="shared" si="936"/>
        <v>26.385000000000002</v>
      </c>
      <c r="AH550" s="15">
        <f t="shared" si="937"/>
        <v>1.2</v>
      </c>
      <c r="AI550" s="15">
        <f t="shared" si="938"/>
        <v>74.05</v>
      </c>
      <c r="AJ550" s="15">
        <f t="shared" si="939"/>
        <v>8</v>
      </c>
      <c r="AK550" s="15">
        <f t="shared" si="940"/>
        <v>26.385000000000002</v>
      </c>
      <c r="AL550" s="15">
        <f t="shared" si="941"/>
        <v>1.2</v>
      </c>
      <c r="AM550" s="28">
        <v>0</v>
      </c>
      <c r="AN550" s="28">
        <v>0.34</v>
      </c>
      <c r="AO550" s="28">
        <v>0.2</v>
      </c>
      <c r="AP550" s="28">
        <v>2.5</v>
      </c>
      <c r="AQ550" s="28">
        <v>0</v>
      </c>
      <c r="AR550" s="28">
        <v>1.5</v>
      </c>
      <c r="AS550" s="15">
        <f t="shared" si="942"/>
        <v>0</v>
      </c>
      <c r="AT550" s="15">
        <f t="shared" si="943"/>
        <v>0.17</v>
      </c>
      <c r="AU550" s="15">
        <f t="shared" si="944"/>
        <v>0.1</v>
      </c>
      <c r="AV550" s="15">
        <f t="shared" si="945"/>
        <v>1.25</v>
      </c>
      <c r="AW550" s="15">
        <f t="shared" si="946"/>
        <v>0</v>
      </c>
      <c r="AX550" s="15">
        <f t="shared" si="947"/>
        <v>0.75</v>
      </c>
      <c r="AY550" s="15">
        <f t="shared" si="948"/>
        <v>0</v>
      </c>
      <c r="AZ550" s="15">
        <f t="shared" si="949"/>
        <v>0.17</v>
      </c>
      <c r="BA550" s="15">
        <f t="shared" si="950"/>
        <v>0.1</v>
      </c>
      <c r="BB550" s="15">
        <f t="shared" si="951"/>
        <v>1.25</v>
      </c>
      <c r="BC550" s="15">
        <f t="shared" si="952"/>
        <v>0</v>
      </c>
      <c r="BD550" s="15">
        <f t="shared" si="953"/>
        <v>0.75</v>
      </c>
      <c r="BE550" s="15">
        <f t="shared" si="954"/>
        <v>0</v>
      </c>
      <c r="BF550" s="15">
        <f t="shared" si="955"/>
        <v>0.17</v>
      </c>
      <c r="BG550" s="15">
        <f t="shared" si="956"/>
        <v>0.1</v>
      </c>
      <c r="BH550" s="15">
        <f t="shared" si="957"/>
        <v>1.25</v>
      </c>
      <c r="BI550" s="15">
        <f t="shared" si="958"/>
        <v>0</v>
      </c>
      <c r="BJ550" s="50">
        <f t="shared" si="959"/>
        <v>0.75</v>
      </c>
    </row>
    <row r="551" spans="1:62" s="7" customFormat="1" ht="41.25" customHeight="1" x14ac:dyDescent="0.3">
      <c r="A551" s="49" t="s">
        <v>116</v>
      </c>
      <c r="B551" s="26" t="s">
        <v>117</v>
      </c>
      <c r="C551" s="23">
        <v>200</v>
      </c>
      <c r="D551" s="23">
        <v>200</v>
      </c>
      <c r="E551" s="23">
        <v>200</v>
      </c>
      <c r="F551" s="26">
        <v>100</v>
      </c>
      <c r="G551" s="27">
        <v>65.099999999999994</v>
      </c>
      <c r="H551" s="14">
        <f t="shared" si="918"/>
        <v>130.19999999999999</v>
      </c>
      <c r="I551" s="14">
        <f t="shared" si="919"/>
        <v>130.19999999999999</v>
      </c>
      <c r="J551" s="14">
        <f t="shared" si="920"/>
        <v>130.19999999999999</v>
      </c>
      <c r="K551" s="27">
        <v>1.92</v>
      </c>
      <c r="L551" s="27">
        <v>1.68</v>
      </c>
      <c r="M551" s="27">
        <v>10.71</v>
      </c>
      <c r="N551" s="14">
        <f t="shared" si="921"/>
        <v>3.84</v>
      </c>
      <c r="O551" s="14">
        <f t="shared" si="922"/>
        <v>3.36</v>
      </c>
      <c r="P551" s="14">
        <f t="shared" si="923"/>
        <v>21.42</v>
      </c>
      <c r="Q551" s="14">
        <f t="shared" si="924"/>
        <v>3.84</v>
      </c>
      <c r="R551" s="14">
        <f t="shared" si="925"/>
        <v>3.36</v>
      </c>
      <c r="S551" s="14">
        <f t="shared" si="926"/>
        <v>21.42</v>
      </c>
      <c r="T551" s="14">
        <f t="shared" si="927"/>
        <v>3.84</v>
      </c>
      <c r="U551" s="14">
        <f t="shared" si="928"/>
        <v>3.36</v>
      </c>
      <c r="V551" s="14">
        <f t="shared" si="929"/>
        <v>21.42</v>
      </c>
      <c r="W551" s="28">
        <v>62.77</v>
      </c>
      <c r="X551" s="28">
        <v>7.57</v>
      </c>
      <c r="Y551" s="28">
        <v>45</v>
      </c>
      <c r="Z551" s="28">
        <v>7.0000000000000007E-2</v>
      </c>
      <c r="AA551" s="15">
        <f t="shared" si="930"/>
        <v>125.54</v>
      </c>
      <c r="AB551" s="15">
        <f t="shared" si="931"/>
        <v>15.14</v>
      </c>
      <c r="AC551" s="15">
        <f t="shared" si="932"/>
        <v>90</v>
      </c>
      <c r="AD551" s="15">
        <f t="shared" si="933"/>
        <v>0.14000000000000001</v>
      </c>
      <c r="AE551" s="15">
        <f t="shared" si="934"/>
        <v>125.54</v>
      </c>
      <c r="AF551" s="15">
        <f t="shared" si="935"/>
        <v>15.14</v>
      </c>
      <c r="AG551" s="15">
        <f t="shared" si="936"/>
        <v>90</v>
      </c>
      <c r="AH551" s="15">
        <f t="shared" si="937"/>
        <v>0.14000000000000001</v>
      </c>
      <c r="AI551" s="15">
        <f t="shared" si="938"/>
        <v>125.54</v>
      </c>
      <c r="AJ551" s="15">
        <f t="shared" si="939"/>
        <v>15.14</v>
      </c>
      <c r="AK551" s="15">
        <f t="shared" si="940"/>
        <v>90</v>
      </c>
      <c r="AL551" s="15">
        <f t="shared" si="941"/>
        <v>0.14000000000000001</v>
      </c>
      <c r="AM551" s="28">
        <v>0.01</v>
      </c>
      <c r="AN551" s="28">
        <v>0.13</v>
      </c>
      <c r="AO551" s="28">
        <v>0.12</v>
      </c>
      <c r="AP551" s="28">
        <v>1.42</v>
      </c>
      <c r="AQ551" s="28">
        <v>9</v>
      </c>
      <c r="AR551" s="28">
        <v>0</v>
      </c>
      <c r="AS551" s="15">
        <f t="shared" si="942"/>
        <v>0.02</v>
      </c>
      <c r="AT551" s="15">
        <f t="shared" si="943"/>
        <v>0.26</v>
      </c>
      <c r="AU551" s="15">
        <f t="shared" si="944"/>
        <v>0.24</v>
      </c>
      <c r="AV551" s="15">
        <f t="shared" si="945"/>
        <v>2.84</v>
      </c>
      <c r="AW551" s="15">
        <f t="shared" si="946"/>
        <v>18</v>
      </c>
      <c r="AX551" s="15">
        <f t="shared" si="947"/>
        <v>0</v>
      </c>
      <c r="AY551" s="15">
        <f t="shared" si="948"/>
        <v>0.02</v>
      </c>
      <c r="AZ551" s="15">
        <f t="shared" si="949"/>
        <v>0.26</v>
      </c>
      <c r="BA551" s="15">
        <f t="shared" si="950"/>
        <v>0.24</v>
      </c>
      <c r="BB551" s="15">
        <f t="shared" si="951"/>
        <v>2.84</v>
      </c>
      <c r="BC551" s="15">
        <f t="shared" si="952"/>
        <v>18</v>
      </c>
      <c r="BD551" s="15">
        <f t="shared" si="953"/>
        <v>0</v>
      </c>
      <c r="BE551" s="15">
        <f t="shared" si="954"/>
        <v>0.02</v>
      </c>
      <c r="BF551" s="15">
        <f t="shared" si="955"/>
        <v>0.26</v>
      </c>
      <c r="BG551" s="15">
        <f t="shared" si="956"/>
        <v>0.24</v>
      </c>
      <c r="BH551" s="15">
        <f t="shared" si="957"/>
        <v>2.84</v>
      </c>
      <c r="BI551" s="15">
        <f t="shared" si="958"/>
        <v>18</v>
      </c>
      <c r="BJ551" s="50">
        <f t="shared" si="959"/>
        <v>0</v>
      </c>
    </row>
    <row r="552" spans="1:62" s="9" customFormat="1" x14ac:dyDescent="0.3">
      <c r="A552" s="145" t="s">
        <v>36</v>
      </c>
      <c r="B552" s="150"/>
      <c r="C552" s="150"/>
      <c r="D552" s="150"/>
      <c r="E552" s="150"/>
      <c r="F552" s="150"/>
      <c r="G552" s="77">
        <f t="shared" ref="G552:AL552" si="960">SUM(G546:G551)</f>
        <v>826.6</v>
      </c>
      <c r="H552" s="77">
        <f t="shared" si="960"/>
        <v>846.34999999999991</v>
      </c>
      <c r="I552" s="77">
        <f t="shared" si="960"/>
        <v>846.34999999999991</v>
      </c>
      <c r="J552" s="77">
        <f t="shared" si="960"/>
        <v>1293.8</v>
      </c>
      <c r="K552" s="77">
        <f t="shared" si="960"/>
        <v>25.82</v>
      </c>
      <c r="L552" s="77">
        <f t="shared" si="960"/>
        <v>49.18</v>
      </c>
      <c r="M552" s="77">
        <f t="shared" si="960"/>
        <v>71.63</v>
      </c>
      <c r="N552" s="77">
        <f t="shared" si="960"/>
        <v>28.569999999999997</v>
      </c>
      <c r="O552" s="77">
        <f t="shared" si="960"/>
        <v>39.489999999999995</v>
      </c>
      <c r="P552" s="77">
        <f t="shared" si="960"/>
        <v>95.742000000000004</v>
      </c>
      <c r="Q552" s="77">
        <f t="shared" si="960"/>
        <v>28.569999999999997</v>
      </c>
      <c r="R552" s="77">
        <f t="shared" si="960"/>
        <v>39.489999999999995</v>
      </c>
      <c r="S552" s="77">
        <f t="shared" si="960"/>
        <v>95.742000000000004</v>
      </c>
      <c r="T552" s="77">
        <f t="shared" si="960"/>
        <v>44.06</v>
      </c>
      <c r="U552" s="77">
        <f t="shared" si="960"/>
        <v>69.73</v>
      </c>
      <c r="V552" s="77">
        <f t="shared" si="960"/>
        <v>124.41000000000001</v>
      </c>
      <c r="W552" s="77">
        <f t="shared" si="960"/>
        <v>246.1</v>
      </c>
      <c r="X552" s="77">
        <f t="shared" si="960"/>
        <v>37.04</v>
      </c>
      <c r="Y552" s="77">
        <f t="shared" si="960"/>
        <v>116.77000000000001</v>
      </c>
      <c r="Z552" s="77">
        <f t="shared" si="960"/>
        <v>5.83</v>
      </c>
      <c r="AA552" s="77">
        <f t="shared" si="960"/>
        <v>217.12299999999999</v>
      </c>
      <c r="AB552" s="77">
        <f t="shared" si="960"/>
        <v>32.569000000000003</v>
      </c>
      <c r="AC552" s="77">
        <f t="shared" si="960"/>
        <v>118.285</v>
      </c>
      <c r="AD552" s="77">
        <f t="shared" si="960"/>
        <v>4.7959999999999994</v>
      </c>
      <c r="AE552" s="77">
        <f t="shared" si="960"/>
        <v>217.12299999999999</v>
      </c>
      <c r="AF552" s="77">
        <f t="shared" si="960"/>
        <v>32.569000000000003</v>
      </c>
      <c r="AG552" s="77">
        <f t="shared" si="960"/>
        <v>118.285</v>
      </c>
      <c r="AH552" s="77">
        <f t="shared" si="960"/>
        <v>4.7959999999999994</v>
      </c>
      <c r="AI552" s="77">
        <f t="shared" si="960"/>
        <v>236.97000000000003</v>
      </c>
      <c r="AJ552" s="77">
        <f t="shared" si="960"/>
        <v>43.344999999999999</v>
      </c>
      <c r="AK552" s="77">
        <f t="shared" si="960"/>
        <v>120.185</v>
      </c>
      <c r="AL552" s="77">
        <f t="shared" si="960"/>
        <v>8.4150000000000009</v>
      </c>
      <c r="AM552" s="77">
        <f t="shared" ref="AM552:BJ552" si="961">SUM(AM546:AM551)</f>
        <v>0.49000000000000005</v>
      </c>
      <c r="AN552" s="77">
        <f t="shared" si="961"/>
        <v>0.72000000000000008</v>
      </c>
      <c r="AO552" s="77">
        <f t="shared" si="961"/>
        <v>0.6100000000000001</v>
      </c>
      <c r="AP552" s="77">
        <f t="shared" si="961"/>
        <v>6.82</v>
      </c>
      <c r="AQ552" s="77">
        <f t="shared" si="961"/>
        <v>24.880000000000003</v>
      </c>
      <c r="AR552" s="77">
        <f t="shared" si="961"/>
        <v>4.09</v>
      </c>
      <c r="AS552" s="77">
        <f t="shared" si="961"/>
        <v>0.18</v>
      </c>
      <c r="AT552" s="77">
        <f t="shared" si="961"/>
        <v>0.78100000000000003</v>
      </c>
      <c r="AU552" s="77">
        <f t="shared" si="961"/>
        <v>0.57899999999999996</v>
      </c>
      <c r="AV552" s="77">
        <f t="shared" si="961"/>
        <v>8.44</v>
      </c>
      <c r="AW552" s="77">
        <f t="shared" si="961"/>
        <v>41.82</v>
      </c>
      <c r="AX552" s="77">
        <f t="shared" si="961"/>
        <v>3.2350000000000003</v>
      </c>
      <c r="AY552" s="77">
        <f t="shared" si="961"/>
        <v>0.18</v>
      </c>
      <c r="AZ552" s="77">
        <f t="shared" si="961"/>
        <v>0.78100000000000003</v>
      </c>
      <c r="BA552" s="77">
        <f t="shared" si="961"/>
        <v>0.57899999999999996</v>
      </c>
      <c r="BB552" s="77">
        <f t="shared" si="961"/>
        <v>8.44</v>
      </c>
      <c r="BC552" s="77">
        <f t="shared" si="961"/>
        <v>41.82</v>
      </c>
      <c r="BD552" s="77">
        <f t="shared" si="961"/>
        <v>3.2350000000000003</v>
      </c>
      <c r="BE552" s="77">
        <f t="shared" si="961"/>
        <v>0.34</v>
      </c>
      <c r="BF552" s="77">
        <f t="shared" si="961"/>
        <v>1.1350000000000002</v>
      </c>
      <c r="BG552" s="77">
        <f t="shared" si="961"/>
        <v>0.82499999999999996</v>
      </c>
      <c r="BH552" s="77">
        <f t="shared" si="961"/>
        <v>12.79</v>
      </c>
      <c r="BI552" s="77">
        <f t="shared" si="961"/>
        <v>65.64</v>
      </c>
      <c r="BJ552" s="52">
        <f t="shared" si="961"/>
        <v>5.7200000000000006</v>
      </c>
    </row>
    <row r="553" spans="1:62" s="7" customFormat="1" ht="33" customHeight="1" x14ac:dyDescent="0.3">
      <c r="A553" s="49" t="s">
        <v>222</v>
      </c>
      <c r="B553" s="26">
        <v>108</v>
      </c>
      <c r="C553" s="23">
        <v>300</v>
      </c>
      <c r="D553" s="23">
        <v>300</v>
      </c>
      <c r="E553" s="23">
        <v>400</v>
      </c>
      <c r="F553" s="26">
        <v>100</v>
      </c>
      <c r="G553" s="27">
        <v>46</v>
      </c>
      <c r="H553" s="14">
        <f t="shared" ref="H553:H559" si="962">G553/F553*C553</f>
        <v>138</v>
      </c>
      <c r="I553" s="14">
        <f t="shared" ref="I553:I559" si="963">G553/F553*D553</f>
        <v>138</v>
      </c>
      <c r="J553" s="14">
        <f t="shared" ref="J553:J559" si="964">G553/F553*E553</f>
        <v>184</v>
      </c>
      <c r="K553" s="27">
        <v>1</v>
      </c>
      <c r="L553" s="27">
        <v>2.1</v>
      </c>
      <c r="M553" s="27">
        <v>5.7</v>
      </c>
      <c r="N553" s="14">
        <f t="shared" ref="N553:N559" si="965">K553/F553*C553</f>
        <v>3</v>
      </c>
      <c r="O553" s="14">
        <f t="shared" ref="O553:O559" si="966">L553/F553*C553</f>
        <v>6.3000000000000007</v>
      </c>
      <c r="P553" s="14">
        <f t="shared" ref="P553:P559" si="967">M553/F553*C553</f>
        <v>17.100000000000001</v>
      </c>
      <c r="Q553" s="14">
        <f t="shared" ref="Q553:Q559" si="968">K553/F553*D553</f>
        <v>3</v>
      </c>
      <c r="R553" s="14">
        <f t="shared" ref="R553:R559" si="969">L553/F553*D553</f>
        <v>6.3000000000000007</v>
      </c>
      <c r="S553" s="14">
        <f t="shared" ref="S553:S559" si="970">M553/F553*D553</f>
        <v>17.100000000000001</v>
      </c>
      <c r="T553" s="14">
        <f t="shared" ref="T553:T559" si="971">K553/F553*E553</f>
        <v>4</v>
      </c>
      <c r="U553" s="14">
        <f t="shared" ref="U553:U559" si="972">L553/F553*E553</f>
        <v>8.4</v>
      </c>
      <c r="V553" s="14">
        <f t="shared" ref="V553:V559" si="973">M553/F553*E553</f>
        <v>22.8</v>
      </c>
      <c r="W553" s="28">
        <v>20.61</v>
      </c>
      <c r="X553" s="28">
        <v>10.71</v>
      </c>
      <c r="Y553" s="28">
        <v>30.3</v>
      </c>
      <c r="Z553" s="28">
        <v>0.35</v>
      </c>
      <c r="AA553" s="15">
        <f t="shared" si="930"/>
        <v>61.83</v>
      </c>
      <c r="AB553" s="15">
        <f t="shared" si="931"/>
        <v>32.130000000000003</v>
      </c>
      <c r="AC553" s="15">
        <f t="shared" si="932"/>
        <v>90.899999999999991</v>
      </c>
      <c r="AD553" s="15">
        <f t="shared" si="933"/>
        <v>1.0499999999999998</v>
      </c>
      <c r="AE553" s="15">
        <f t="shared" si="934"/>
        <v>61.83</v>
      </c>
      <c r="AF553" s="15">
        <f t="shared" si="935"/>
        <v>32.130000000000003</v>
      </c>
      <c r="AG553" s="15">
        <f t="shared" si="936"/>
        <v>90.899999999999991</v>
      </c>
      <c r="AH553" s="15">
        <f t="shared" si="937"/>
        <v>1.0499999999999998</v>
      </c>
      <c r="AI553" s="15">
        <f t="shared" si="938"/>
        <v>82.44</v>
      </c>
      <c r="AJ553" s="15">
        <f t="shared" si="939"/>
        <v>42.84</v>
      </c>
      <c r="AK553" s="15">
        <f t="shared" si="940"/>
        <v>121.2</v>
      </c>
      <c r="AL553" s="15">
        <f t="shared" si="941"/>
        <v>1.4</v>
      </c>
      <c r="AM553" s="28">
        <v>0</v>
      </c>
      <c r="AN553" s="28">
        <v>0.02</v>
      </c>
      <c r="AO553" s="28">
        <v>0.02</v>
      </c>
      <c r="AP553" s="28">
        <v>0.32</v>
      </c>
      <c r="AQ553" s="28">
        <v>4.58</v>
      </c>
      <c r="AR553" s="28">
        <v>1.03</v>
      </c>
      <c r="AS553" s="15">
        <f t="shared" si="942"/>
        <v>0</v>
      </c>
      <c r="AT553" s="15">
        <f t="shared" si="943"/>
        <v>6.0000000000000005E-2</v>
      </c>
      <c r="AU553" s="15">
        <f t="shared" si="944"/>
        <v>6.0000000000000005E-2</v>
      </c>
      <c r="AV553" s="15">
        <f t="shared" si="945"/>
        <v>0.96000000000000008</v>
      </c>
      <c r="AW553" s="15">
        <f t="shared" si="946"/>
        <v>13.74</v>
      </c>
      <c r="AX553" s="15">
        <f t="shared" si="947"/>
        <v>3.09</v>
      </c>
      <c r="AY553" s="15">
        <f t="shared" si="948"/>
        <v>0</v>
      </c>
      <c r="AZ553" s="15">
        <f t="shared" si="949"/>
        <v>6.0000000000000005E-2</v>
      </c>
      <c r="BA553" s="15">
        <f t="shared" si="950"/>
        <v>6.0000000000000005E-2</v>
      </c>
      <c r="BB553" s="15">
        <f t="shared" si="951"/>
        <v>0.96000000000000008</v>
      </c>
      <c r="BC553" s="15">
        <f t="shared" si="952"/>
        <v>13.74</v>
      </c>
      <c r="BD553" s="15">
        <f t="shared" si="953"/>
        <v>3.09</v>
      </c>
      <c r="BE553" s="15">
        <f t="shared" si="954"/>
        <v>0</v>
      </c>
      <c r="BF553" s="15">
        <f t="shared" si="955"/>
        <v>0.08</v>
      </c>
      <c r="BG553" s="15">
        <f t="shared" si="956"/>
        <v>0.08</v>
      </c>
      <c r="BH553" s="15">
        <f t="shared" si="957"/>
        <v>1.28</v>
      </c>
      <c r="BI553" s="15">
        <f t="shared" si="958"/>
        <v>18.32</v>
      </c>
      <c r="BJ553" s="50">
        <f t="shared" si="959"/>
        <v>4.12</v>
      </c>
    </row>
    <row r="554" spans="1:62" s="7" customFormat="1" ht="36.75" customHeight="1" x14ac:dyDescent="0.3">
      <c r="A554" s="49" t="s">
        <v>30</v>
      </c>
      <c r="B554" s="26">
        <v>13</v>
      </c>
      <c r="C554" s="23">
        <v>30</v>
      </c>
      <c r="D554" s="23">
        <v>30</v>
      </c>
      <c r="E554" s="23">
        <v>50</v>
      </c>
      <c r="F554" s="26">
        <v>30</v>
      </c>
      <c r="G554" s="27">
        <v>103</v>
      </c>
      <c r="H554" s="14">
        <f>G554/F554*C554</f>
        <v>103</v>
      </c>
      <c r="I554" s="14">
        <f>G554/F554*D554</f>
        <v>103</v>
      </c>
      <c r="J554" s="14">
        <f>G554/F554*E554</f>
        <v>171.66666666666666</v>
      </c>
      <c r="K554" s="27">
        <v>8</v>
      </c>
      <c r="L554" s="27">
        <v>7.95</v>
      </c>
      <c r="M554" s="27">
        <v>0</v>
      </c>
      <c r="N554" s="14">
        <f>K554/F554*C554</f>
        <v>8</v>
      </c>
      <c r="O554" s="14">
        <f>L554/F554*C554</f>
        <v>7.95</v>
      </c>
      <c r="P554" s="14">
        <f>M554/F554*C554</f>
        <v>0</v>
      </c>
      <c r="Q554" s="14">
        <f>K554/F554*D554</f>
        <v>8</v>
      </c>
      <c r="R554" s="14">
        <f>L554/F554*D554</f>
        <v>7.95</v>
      </c>
      <c r="S554" s="14">
        <f>M554/F554*D554</f>
        <v>0</v>
      </c>
      <c r="T554" s="14">
        <f>K554/F554*E554</f>
        <v>13.333333333333334</v>
      </c>
      <c r="U554" s="14">
        <f>L554/F554*E554</f>
        <v>13.25</v>
      </c>
      <c r="V554" s="14">
        <f>M554/F554*E554</f>
        <v>0</v>
      </c>
      <c r="W554" s="28">
        <v>1000</v>
      </c>
      <c r="X554" s="28">
        <v>45</v>
      </c>
      <c r="Y554" s="28">
        <v>640</v>
      </c>
      <c r="Z554" s="28">
        <v>0.8</v>
      </c>
      <c r="AA554" s="15">
        <f>W554/100*C554</f>
        <v>300</v>
      </c>
      <c r="AB554" s="15">
        <f>X554/100*C554</f>
        <v>13.5</v>
      </c>
      <c r="AC554" s="15">
        <f>Y554/100*C554</f>
        <v>192</v>
      </c>
      <c r="AD554" s="15">
        <f>Z554/100*C554</f>
        <v>0.24</v>
      </c>
      <c r="AE554" s="15">
        <f>W554/100*D554</f>
        <v>300</v>
      </c>
      <c r="AF554" s="15">
        <f>X554/100*D554</f>
        <v>13.5</v>
      </c>
      <c r="AG554" s="15">
        <f>Y554/100*D554</f>
        <v>192</v>
      </c>
      <c r="AH554" s="15">
        <f>Z554/100*D554</f>
        <v>0.24</v>
      </c>
      <c r="AI554" s="15">
        <f>W554/100*E554</f>
        <v>500</v>
      </c>
      <c r="AJ554" s="15">
        <f>X554/100*E554</f>
        <v>22.5</v>
      </c>
      <c r="AK554" s="15">
        <f>Y554/100*E554</f>
        <v>320</v>
      </c>
      <c r="AL554" s="15">
        <f>Z554/100*E554</f>
        <v>0.4</v>
      </c>
      <c r="AM554" s="28">
        <v>0.23</v>
      </c>
      <c r="AN554" s="28">
        <v>0.03</v>
      </c>
      <c r="AO554" s="28">
        <v>0.3</v>
      </c>
      <c r="AP554" s="28">
        <v>0.2</v>
      </c>
      <c r="AQ554" s="28">
        <v>0.8</v>
      </c>
      <c r="AR554" s="28">
        <v>0.5</v>
      </c>
      <c r="AS554" s="15">
        <f>AM554/100*C554</f>
        <v>6.9000000000000006E-2</v>
      </c>
      <c r="AT554" s="15">
        <f>AN554/100*C554</f>
        <v>8.9999999999999993E-3</v>
      </c>
      <c r="AU554" s="15">
        <f>AO554/100*C554</f>
        <v>0.09</v>
      </c>
      <c r="AV554" s="15">
        <f>AP554/100*C554</f>
        <v>0.06</v>
      </c>
      <c r="AW554" s="15">
        <f>AQ554/100*C554</f>
        <v>0.24</v>
      </c>
      <c r="AX554" s="15">
        <f>AR554/100*C554</f>
        <v>0.15</v>
      </c>
      <c r="AY554" s="15">
        <f>AM554/100*D554</f>
        <v>6.9000000000000006E-2</v>
      </c>
      <c r="AZ554" s="15">
        <f>AN554/100*D554</f>
        <v>8.9999999999999993E-3</v>
      </c>
      <c r="BA554" s="15">
        <f>AO554/100*D554</f>
        <v>0.09</v>
      </c>
      <c r="BB554" s="15">
        <f>AP554/100*D554</f>
        <v>0.06</v>
      </c>
      <c r="BC554" s="15">
        <f>AQ554/100*D554</f>
        <v>0.24</v>
      </c>
      <c r="BD554" s="15">
        <f>AR554/100*D554</f>
        <v>0.15</v>
      </c>
      <c r="BE554" s="15">
        <f>AM554/100*E554</f>
        <v>0.11499999999999999</v>
      </c>
      <c r="BF554" s="15">
        <f>AN554/100*E554</f>
        <v>1.4999999999999999E-2</v>
      </c>
      <c r="BG554" s="15">
        <f>AO554/100*E554</f>
        <v>0.15</v>
      </c>
      <c r="BH554" s="15">
        <f>AP554/100*E554</f>
        <v>0.1</v>
      </c>
      <c r="BI554" s="15">
        <f>AQ554/100*E554</f>
        <v>0.4</v>
      </c>
      <c r="BJ554" s="50">
        <f>AR554/100*E554</f>
        <v>0.25</v>
      </c>
    </row>
    <row r="555" spans="1:62" s="7" customFormat="1" ht="32.25" customHeight="1" x14ac:dyDescent="0.3">
      <c r="A555" s="49" t="s">
        <v>223</v>
      </c>
      <c r="B555" s="26">
        <v>101</v>
      </c>
      <c r="C555" s="23">
        <v>100</v>
      </c>
      <c r="D555" s="23">
        <v>150</v>
      </c>
      <c r="E555" s="23">
        <v>200</v>
      </c>
      <c r="F555" s="26">
        <v>100</v>
      </c>
      <c r="G555" s="27">
        <v>442</v>
      </c>
      <c r="H555" s="14">
        <f t="shared" si="962"/>
        <v>442</v>
      </c>
      <c r="I555" s="14">
        <f t="shared" si="963"/>
        <v>663</v>
      </c>
      <c r="J555" s="14">
        <f t="shared" si="964"/>
        <v>884</v>
      </c>
      <c r="K555" s="27">
        <v>39.4</v>
      </c>
      <c r="L555" s="27">
        <v>27.4</v>
      </c>
      <c r="M555" s="27">
        <v>9</v>
      </c>
      <c r="N555" s="14">
        <f t="shared" si="965"/>
        <v>39.4</v>
      </c>
      <c r="O555" s="14">
        <f t="shared" si="966"/>
        <v>27.399999999999995</v>
      </c>
      <c r="P555" s="14">
        <f t="shared" si="967"/>
        <v>9</v>
      </c>
      <c r="Q555" s="14">
        <f t="shared" si="968"/>
        <v>59.099999999999994</v>
      </c>
      <c r="R555" s="14">
        <f t="shared" si="969"/>
        <v>41.099999999999994</v>
      </c>
      <c r="S555" s="14">
        <f t="shared" si="970"/>
        <v>13.5</v>
      </c>
      <c r="T555" s="14">
        <f t="shared" si="971"/>
        <v>78.8</v>
      </c>
      <c r="U555" s="14">
        <f t="shared" si="972"/>
        <v>54.79999999999999</v>
      </c>
      <c r="V555" s="14">
        <f t="shared" si="973"/>
        <v>18</v>
      </c>
      <c r="W555" s="28">
        <v>43.35</v>
      </c>
      <c r="X555" s="28">
        <v>27.47</v>
      </c>
      <c r="Y555" s="28">
        <v>115.28</v>
      </c>
      <c r="Z555" s="28">
        <v>1.57</v>
      </c>
      <c r="AA555" s="15">
        <f t="shared" si="930"/>
        <v>43.35</v>
      </c>
      <c r="AB555" s="15">
        <f t="shared" si="931"/>
        <v>27.47</v>
      </c>
      <c r="AC555" s="15">
        <f t="shared" si="932"/>
        <v>115.28</v>
      </c>
      <c r="AD555" s="15">
        <f t="shared" si="933"/>
        <v>1.5700000000000003</v>
      </c>
      <c r="AE555" s="15">
        <f t="shared" si="934"/>
        <v>65.025000000000006</v>
      </c>
      <c r="AF555" s="15">
        <f t="shared" si="935"/>
        <v>41.204999999999998</v>
      </c>
      <c r="AG555" s="15">
        <f t="shared" si="936"/>
        <v>172.92000000000002</v>
      </c>
      <c r="AH555" s="15">
        <f t="shared" si="937"/>
        <v>2.3550000000000004</v>
      </c>
      <c r="AI555" s="15">
        <f t="shared" si="938"/>
        <v>86.7</v>
      </c>
      <c r="AJ555" s="15">
        <f t="shared" si="939"/>
        <v>54.94</v>
      </c>
      <c r="AK555" s="15">
        <f t="shared" si="940"/>
        <v>230.56</v>
      </c>
      <c r="AL555" s="15">
        <f t="shared" si="941"/>
        <v>3.1400000000000006</v>
      </c>
      <c r="AM555" s="28">
        <v>0</v>
      </c>
      <c r="AN555" s="28">
        <v>0.09</v>
      </c>
      <c r="AO555" s="28">
        <v>0.16</v>
      </c>
      <c r="AP555" s="28">
        <v>3.21</v>
      </c>
      <c r="AQ555" s="28">
        <v>0.8</v>
      </c>
      <c r="AR555" s="28">
        <v>0.1</v>
      </c>
      <c r="AS555" s="21">
        <f t="shared" si="942"/>
        <v>0</v>
      </c>
      <c r="AT555" s="15">
        <f t="shared" si="943"/>
        <v>0.09</v>
      </c>
      <c r="AU555" s="15">
        <f t="shared" si="944"/>
        <v>0.16</v>
      </c>
      <c r="AV555" s="15">
        <f t="shared" si="945"/>
        <v>3.2099999999999995</v>
      </c>
      <c r="AW555" s="15">
        <f t="shared" si="946"/>
        <v>0.8</v>
      </c>
      <c r="AX555" s="15">
        <f t="shared" si="947"/>
        <v>0.1</v>
      </c>
      <c r="AY555" s="15">
        <f t="shared" si="948"/>
        <v>0</v>
      </c>
      <c r="AZ555" s="15">
        <f t="shared" si="949"/>
        <v>0.13500000000000001</v>
      </c>
      <c r="BA555" s="15">
        <f t="shared" si="950"/>
        <v>0.24000000000000002</v>
      </c>
      <c r="BB555" s="15">
        <f t="shared" si="951"/>
        <v>4.8149999999999995</v>
      </c>
      <c r="BC555" s="15">
        <f t="shared" si="952"/>
        <v>1.2</v>
      </c>
      <c r="BD555" s="15">
        <f t="shared" si="953"/>
        <v>0.15</v>
      </c>
      <c r="BE555" s="15">
        <f t="shared" si="954"/>
        <v>0</v>
      </c>
      <c r="BF555" s="15">
        <f t="shared" si="955"/>
        <v>0.18</v>
      </c>
      <c r="BG555" s="15">
        <f t="shared" si="956"/>
        <v>0.32</v>
      </c>
      <c r="BH555" s="15">
        <f t="shared" si="957"/>
        <v>6.419999999999999</v>
      </c>
      <c r="BI555" s="15">
        <f t="shared" si="958"/>
        <v>1.6</v>
      </c>
      <c r="BJ555" s="50">
        <f t="shared" si="959"/>
        <v>0.2</v>
      </c>
    </row>
    <row r="556" spans="1:62" s="7" customFormat="1" ht="32.25" customHeight="1" x14ac:dyDescent="0.3">
      <c r="A556" s="49" t="s">
        <v>155</v>
      </c>
      <c r="B556" s="26">
        <v>167</v>
      </c>
      <c r="C556" s="23">
        <v>200</v>
      </c>
      <c r="D556" s="23">
        <v>200</v>
      </c>
      <c r="E556" s="23">
        <v>300</v>
      </c>
      <c r="F556" s="26">
        <v>250</v>
      </c>
      <c r="G556" s="27">
        <v>372</v>
      </c>
      <c r="H556" s="14">
        <f t="shared" si="962"/>
        <v>297.60000000000002</v>
      </c>
      <c r="I556" s="14">
        <f t="shared" si="963"/>
        <v>297.60000000000002</v>
      </c>
      <c r="J556" s="14">
        <f t="shared" si="964"/>
        <v>446.4</v>
      </c>
      <c r="K556" s="27">
        <v>14</v>
      </c>
      <c r="L556" s="27">
        <v>8.6999999999999993</v>
      </c>
      <c r="M556" s="27">
        <v>57.9</v>
      </c>
      <c r="N556" s="14">
        <f t="shared" si="965"/>
        <v>11.200000000000001</v>
      </c>
      <c r="O556" s="14">
        <f t="shared" si="966"/>
        <v>6.9599999999999991</v>
      </c>
      <c r="P556" s="14">
        <f t="shared" si="967"/>
        <v>46.32</v>
      </c>
      <c r="Q556" s="14">
        <f t="shared" si="968"/>
        <v>11.200000000000001</v>
      </c>
      <c r="R556" s="14">
        <f t="shared" si="969"/>
        <v>6.9599999999999991</v>
      </c>
      <c r="S556" s="14">
        <f t="shared" si="970"/>
        <v>46.32</v>
      </c>
      <c r="T556" s="14">
        <f t="shared" si="971"/>
        <v>16.8</v>
      </c>
      <c r="U556" s="14">
        <f t="shared" si="972"/>
        <v>10.44</v>
      </c>
      <c r="V556" s="14">
        <f t="shared" si="973"/>
        <v>69.48</v>
      </c>
      <c r="W556" s="28">
        <v>12.38</v>
      </c>
      <c r="X556" s="28">
        <v>88.86</v>
      </c>
      <c r="Y556" s="28">
        <v>132.35</v>
      </c>
      <c r="Z556" s="28">
        <v>2.96</v>
      </c>
      <c r="AA556" s="15">
        <f t="shared" si="930"/>
        <v>24.76</v>
      </c>
      <c r="AB556" s="15">
        <f t="shared" si="931"/>
        <v>177.72</v>
      </c>
      <c r="AC556" s="15">
        <f t="shared" si="932"/>
        <v>264.7</v>
      </c>
      <c r="AD556" s="15">
        <f t="shared" si="933"/>
        <v>5.92</v>
      </c>
      <c r="AE556" s="15">
        <f t="shared" si="934"/>
        <v>24.76</v>
      </c>
      <c r="AF556" s="15">
        <f t="shared" si="935"/>
        <v>177.72</v>
      </c>
      <c r="AG556" s="15">
        <f t="shared" si="936"/>
        <v>264.7</v>
      </c>
      <c r="AH556" s="15">
        <f t="shared" si="937"/>
        <v>5.92</v>
      </c>
      <c r="AI556" s="15">
        <f t="shared" si="938"/>
        <v>37.14</v>
      </c>
      <c r="AJ556" s="15">
        <f t="shared" si="939"/>
        <v>266.58</v>
      </c>
      <c r="AK556" s="15">
        <f t="shared" si="940"/>
        <v>397.04999999999995</v>
      </c>
      <c r="AL556" s="15">
        <f t="shared" si="941"/>
        <v>8.8800000000000008</v>
      </c>
      <c r="AM556" s="28">
        <v>0.02</v>
      </c>
      <c r="AN556" s="28">
        <v>0.14000000000000001</v>
      </c>
      <c r="AO556" s="28">
        <v>7.0000000000000007E-2</v>
      </c>
      <c r="AP556" s="28">
        <v>1.61</v>
      </c>
      <c r="AQ556" s="28">
        <v>0</v>
      </c>
      <c r="AR556" s="28">
        <v>0.05</v>
      </c>
      <c r="AS556" s="15">
        <f t="shared" si="942"/>
        <v>0.04</v>
      </c>
      <c r="AT556" s="15">
        <f t="shared" si="943"/>
        <v>0.28000000000000003</v>
      </c>
      <c r="AU556" s="15">
        <f t="shared" si="944"/>
        <v>0.14000000000000001</v>
      </c>
      <c r="AV556" s="15">
        <f t="shared" si="945"/>
        <v>3.2199999999999998</v>
      </c>
      <c r="AW556" s="15">
        <f t="shared" si="946"/>
        <v>0</v>
      </c>
      <c r="AX556" s="15">
        <f t="shared" si="947"/>
        <v>0.1</v>
      </c>
      <c r="AY556" s="15">
        <f t="shared" si="948"/>
        <v>0.04</v>
      </c>
      <c r="AZ556" s="15">
        <f t="shared" si="949"/>
        <v>0.28000000000000003</v>
      </c>
      <c r="BA556" s="15">
        <f t="shared" si="950"/>
        <v>0.14000000000000001</v>
      </c>
      <c r="BB556" s="15">
        <f t="shared" si="951"/>
        <v>3.2199999999999998</v>
      </c>
      <c r="BC556" s="15">
        <f t="shared" si="952"/>
        <v>0</v>
      </c>
      <c r="BD556" s="15">
        <f t="shared" si="953"/>
        <v>0.1</v>
      </c>
      <c r="BE556" s="15">
        <f t="shared" si="954"/>
        <v>6.0000000000000005E-2</v>
      </c>
      <c r="BF556" s="15">
        <f t="shared" si="955"/>
        <v>0.42000000000000004</v>
      </c>
      <c r="BG556" s="15">
        <f t="shared" si="956"/>
        <v>0.21000000000000002</v>
      </c>
      <c r="BH556" s="15">
        <f t="shared" si="957"/>
        <v>4.83</v>
      </c>
      <c r="BI556" s="15">
        <f t="shared" si="958"/>
        <v>0</v>
      </c>
      <c r="BJ556" s="50">
        <f t="shared" si="959"/>
        <v>0.15</v>
      </c>
    </row>
    <row r="557" spans="1:62" s="7" customFormat="1" ht="30" customHeight="1" x14ac:dyDescent="0.3">
      <c r="A557" s="49" t="s">
        <v>71</v>
      </c>
      <c r="B557" s="26" t="s">
        <v>224</v>
      </c>
      <c r="C557" s="23">
        <v>100</v>
      </c>
      <c r="D557" s="23">
        <v>150</v>
      </c>
      <c r="E557" s="23">
        <v>200</v>
      </c>
      <c r="F557" s="26">
        <v>100</v>
      </c>
      <c r="G557" s="27">
        <v>81</v>
      </c>
      <c r="H557" s="14">
        <f t="shared" si="962"/>
        <v>81</v>
      </c>
      <c r="I557" s="14">
        <f t="shared" si="963"/>
        <v>121.50000000000001</v>
      </c>
      <c r="J557" s="14">
        <f t="shared" si="964"/>
        <v>162</v>
      </c>
      <c r="K557" s="27">
        <v>0.7</v>
      </c>
      <c r="L557" s="27">
        <v>7.4</v>
      </c>
      <c r="M557" s="27">
        <v>2.9</v>
      </c>
      <c r="N557" s="14">
        <f t="shared" si="965"/>
        <v>0.7</v>
      </c>
      <c r="O557" s="14">
        <f t="shared" si="966"/>
        <v>7.4000000000000012</v>
      </c>
      <c r="P557" s="14">
        <f t="shared" si="967"/>
        <v>2.9</v>
      </c>
      <c r="Q557" s="14">
        <f t="shared" si="968"/>
        <v>1.0499999999999998</v>
      </c>
      <c r="R557" s="14">
        <f t="shared" si="969"/>
        <v>11.100000000000001</v>
      </c>
      <c r="S557" s="14">
        <f t="shared" si="970"/>
        <v>4.3499999999999996</v>
      </c>
      <c r="T557" s="14">
        <f t="shared" si="971"/>
        <v>1.4</v>
      </c>
      <c r="U557" s="14">
        <f t="shared" si="972"/>
        <v>14.800000000000002</v>
      </c>
      <c r="V557" s="14">
        <f t="shared" si="973"/>
        <v>5.8</v>
      </c>
      <c r="W557" s="28">
        <v>16.03</v>
      </c>
      <c r="X557" s="28">
        <v>9.94</v>
      </c>
      <c r="Y557" s="28">
        <v>32.74</v>
      </c>
      <c r="Z557" s="28">
        <v>0.43</v>
      </c>
      <c r="AA557" s="15">
        <f t="shared" si="930"/>
        <v>16.03</v>
      </c>
      <c r="AB557" s="15">
        <f t="shared" si="931"/>
        <v>9.94</v>
      </c>
      <c r="AC557" s="15">
        <f t="shared" si="932"/>
        <v>32.74</v>
      </c>
      <c r="AD557" s="15">
        <f t="shared" si="933"/>
        <v>0.43</v>
      </c>
      <c r="AE557" s="15">
        <f t="shared" si="934"/>
        <v>24.044999999999998</v>
      </c>
      <c r="AF557" s="15">
        <f t="shared" si="935"/>
        <v>14.909999999999998</v>
      </c>
      <c r="AG557" s="15">
        <f t="shared" si="936"/>
        <v>49.110000000000007</v>
      </c>
      <c r="AH557" s="15">
        <f t="shared" si="937"/>
        <v>0.64500000000000002</v>
      </c>
      <c r="AI557" s="15">
        <f t="shared" si="938"/>
        <v>32.06</v>
      </c>
      <c r="AJ557" s="15">
        <f t="shared" si="939"/>
        <v>19.88</v>
      </c>
      <c r="AK557" s="15">
        <f t="shared" si="940"/>
        <v>65.48</v>
      </c>
      <c r="AL557" s="15">
        <f t="shared" si="941"/>
        <v>0.86</v>
      </c>
      <c r="AM557" s="28">
        <v>0</v>
      </c>
      <c r="AN557" s="28">
        <v>0.02</v>
      </c>
      <c r="AO557" s="28">
        <v>0.02</v>
      </c>
      <c r="AP557" s="28">
        <v>0.4</v>
      </c>
      <c r="AQ557" s="28">
        <v>13.88</v>
      </c>
      <c r="AR557" s="28">
        <v>1.43</v>
      </c>
      <c r="AS557" s="15">
        <f t="shared" si="942"/>
        <v>0</v>
      </c>
      <c r="AT557" s="15">
        <f t="shared" si="943"/>
        <v>0.02</v>
      </c>
      <c r="AU557" s="15">
        <f t="shared" si="944"/>
        <v>0.02</v>
      </c>
      <c r="AV557" s="15">
        <f t="shared" si="945"/>
        <v>0.4</v>
      </c>
      <c r="AW557" s="15">
        <f t="shared" si="946"/>
        <v>13.88</v>
      </c>
      <c r="AX557" s="15">
        <f t="shared" si="947"/>
        <v>1.43</v>
      </c>
      <c r="AY557" s="15">
        <f t="shared" si="948"/>
        <v>0</v>
      </c>
      <c r="AZ557" s="15">
        <f t="shared" si="949"/>
        <v>3.0000000000000002E-2</v>
      </c>
      <c r="BA557" s="15">
        <f t="shared" si="950"/>
        <v>3.0000000000000002E-2</v>
      </c>
      <c r="BB557" s="15">
        <f t="shared" si="951"/>
        <v>0.6</v>
      </c>
      <c r="BC557" s="15">
        <f t="shared" si="952"/>
        <v>20.82</v>
      </c>
      <c r="BD557" s="15">
        <f t="shared" si="953"/>
        <v>2.145</v>
      </c>
      <c r="BE557" s="15">
        <f t="shared" si="954"/>
        <v>0</v>
      </c>
      <c r="BF557" s="15">
        <f t="shared" si="955"/>
        <v>0.04</v>
      </c>
      <c r="BG557" s="15">
        <f t="shared" si="956"/>
        <v>0.04</v>
      </c>
      <c r="BH557" s="15">
        <f t="shared" si="957"/>
        <v>0.8</v>
      </c>
      <c r="BI557" s="15">
        <f t="shared" si="958"/>
        <v>27.76</v>
      </c>
      <c r="BJ557" s="50">
        <f t="shared" si="959"/>
        <v>2.86</v>
      </c>
    </row>
    <row r="558" spans="1:62" s="7" customFormat="1" ht="24" customHeight="1" x14ac:dyDescent="0.3">
      <c r="A558" s="49" t="s">
        <v>31</v>
      </c>
      <c r="B558" s="26" t="s">
        <v>72</v>
      </c>
      <c r="C558" s="23">
        <v>50</v>
      </c>
      <c r="D558" s="23">
        <v>50</v>
      </c>
      <c r="E558" s="23">
        <v>50</v>
      </c>
      <c r="F558" s="26">
        <v>50</v>
      </c>
      <c r="G558" s="30">
        <v>127</v>
      </c>
      <c r="H558" s="14">
        <f t="shared" si="962"/>
        <v>127</v>
      </c>
      <c r="I558" s="14">
        <f t="shared" si="963"/>
        <v>127</v>
      </c>
      <c r="J558" s="14">
        <f t="shared" si="964"/>
        <v>127</v>
      </c>
      <c r="K558" s="30">
        <v>3.88</v>
      </c>
      <c r="L558" s="30">
        <v>1</v>
      </c>
      <c r="M558" s="30">
        <v>26.5</v>
      </c>
      <c r="N558" s="14">
        <f t="shared" si="965"/>
        <v>3.88</v>
      </c>
      <c r="O558" s="14">
        <f t="shared" si="966"/>
        <v>1</v>
      </c>
      <c r="P558" s="14">
        <f t="shared" si="967"/>
        <v>26.5</v>
      </c>
      <c r="Q558" s="14">
        <f t="shared" si="968"/>
        <v>3.88</v>
      </c>
      <c r="R558" s="14">
        <f t="shared" si="969"/>
        <v>1</v>
      </c>
      <c r="S558" s="14">
        <f t="shared" si="970"/>
        <v>26.5</v>
      </c>
      <c r="T558" s="14">
        <f t="shared" si="971"/>
        <v>3.88</v>
      </c>
      <c r="U558" s="14">
        <f t="shared" si="972"/>
        <v>1</v>
      </c>
      <c r="V558" s="14">
        <f t="shared" si="973"/>
        <v>26.5</v>
      </c>
      <c r="W558" s="28">
        <v>148.1</v>
      </c>
      <c r="X558" s="28">
        <v>16</v>
      </c>
      <c r="Y558" s="28">
        <v>52.77</v>
      </c>
      <c r="Z558" s="28">
        <v>2.4</v>
      </c>
      <c r="AA558" s="15">
        <f t="shared" si="930"/>
        <v>74.05</v>
      </c>
      <c r="AB558" s="15">
        <f t="shared" si="931"/>
        <v>8</v>
      </c>
      <c r="AC558" s="15">
        <f t="shared" si="932"/>
        <v>26.385000000000002</v>
      </c>
      <c r="AD558" s="15">
        <f t="shared" si="933"/>
        <v>1.2</v>
      </c>
      <c r="AE558" s="15">
        <f t="shared" si="934"/>
        <v>74.05</v>
      </c>
      <c r="AF558" s="15">
        <f t="shared" si="935"/>
        <v>8</v>
      </c>
      <c r="AG558" s="15">
        <f t="shared" si="936"/>
        <v>26.385000000000002</v>
      </c>
      <c r="AH558" s="15">
        <f t="shared" si="937"/>
        <v>1.2</v>
      </c>
      <c r="AI558" s="15">
        <f t="shared" si="938"/>
        <v>74.05</v>
      </c>
      <c r="AJ558" s="15">
        <f t="shared" si="939"/>
        <v>8</v>
      </c>
      <c r="AK558" s="15">
        <f t="shared" si="940"/>
        <v>26.385000000000002</v>
      </c>
      <c r="AL558" s="15">
        <f t="shared" si="941"/>
        <v>1.2</v>
      </c>
      <c r="AM558" s="28">
        <v>0</v>
      </c>
      <c r="AN558" s="28">
        <v>0.34</v>
      </c>
      <c r="AO558" s="28">
        <v>0.2</v>
      </c>
      <c r="AP558" s="28">
        <v>2.5</v>
      </c>
      <c r="AQ558" s="28">
        <v>0</v>
      </c>
      <c r="AR558" s="28">
        <v>1.5</v>
      </c>
      <c r="AS558" s="15">
        <f t="shared" si="942"/>
        <v>0</v>
      </c>
      <c r="AT558" s="15">
        <f t="shared" si="943"/>
        <v>0.17</v>
      </c>
      <c r="AU558" s="15">
        <f t="shared" si="944"/>
        <v>0.1</v>
      </c>
      <c r="AV558" s="15">
        <f t="shared" si="945"/>
        <v>1.25</v>
      </c>
      <c r="AW558" s="15">
        <f t="shared" si="946"/>
        <v>0</v>
      </c>
      <c r="AX558" s="15">
        <f t="shared" si="947"/>
        <v>0.75</v>
      </c>
      <c r="AY558" s="15">
        <f t="shared" si="948"/>
        <v>0</v>
      </c>
      <c r="AZ558" s="15">
        <f t="shared" si="949"/>
        <v>0.17</v>
      </c>
      <c r="BA558" s="15">
        <f t="shared" si="950"/>
        <v>0.1</v>
      </c>
      <c r="BB558" s="15">
        <f t="shared" si="951"/>
        <v>1.25</v>
      </c>
      <c r="BC558" s="15">
        <f t="shared" si="952"/>
        <v>0</v>
      </c>
      <c r="BD558" s="15">
        <f t="shared" si="953"/>
        <v>0.75</v>
      </c>
      <c r="BE558" s="15">
        <f t="shared" si="954"/>
        <v>0</v>
      </c>
      <c r="BF558" s="15">
        <f t="shared" si="955"/>
        <v>0.17</v>
      </c>
      <c r="BG558" s="15">
        <f t="shared" si="956"/>
        <v>0.1</v>
      </c>
      <c r="BH558" s="15">
        <f t="shared" si="957"/>
        <v>1.25</v>
      </c>
      <c r="BI558" s="15">
        <f t="shared" si="958"/>
        <v>0</v>
      </c>
      <c r="BJ558" s="50">
        <f t="shared" si="959"/>
        <v>0.75</v>
      </c>
    </row>
    <row r="559" spans="1:62" s="7" customFormat="1" ht="26.25" customHeight="1" x14ac:dyDescent="0.3">
      <c r="A559" s="49" t="s">
        <v>143</v>
      </c>
      <c r="B559" s="26">
        <v>412</v>
      </c>
      <c r="C559" s="23">
        <v>200</v>
      </c>
      <c r="D559" s="23">
        <v>200</v>
      </c>
      <c r="E559" s="23">
        <v>200</v>
      </c>
      <c r="F559" s="26">
        <v>100</v>
      </c>
      <c r="G559" s="27">
        <v>45</v>
      </c>
      <c r="H559" s="14">
        <f t="shared" si="962"/>
        <v>90</v>
      </c>
      <c r="I559" s="14">
        <f t="shared" si="963"/>
        <v>90</v>
      </c>
      <c r="J559" s="14">
        <f t="shared" si="964"/>
        <v>90</v>
      </c>
      <c r="K559" s="27">
        <v>0.2</v>
      </c>
      <c r="L559" s="27">
        <v>0.1</v>
      </c>
      <c r="M559" s="27">
        <v>10.7</v>
      </c>
      <c r="N559" s="14">
        <f t="shared" si="965"/>
        <v>0.4</v>
      </c>
      <c r="O559" s="14">
        <f t="shared" si="966"/>
        <v>0.2</v>
      </c>
      <c r="P559" s="14">
        <f t="shared" si="967"/>
        <v>21.4</v>
      </c>
      <c r="Q559" s="14">
        <f t="shared" si="968"/>
        <v>0.4</v>
      </c>
      <c r="R559" s="14">
        <f t="shared" si="969"/>
        <v>0.2</v>
      </c>
      <c r="S559" s="14">
        <f t="shared" si="970"/>
        <v>21.4</v>
      </c>
      <c r="T559" s="14">
        <f t="shared" si="971"/>
        <v>0.4</v>
      </c>
      <c r="U559" s="14">
        <f t="shared" si="972"/>
        <v>0.2</v>
      </c>
      <c r="V559" s="14">
        <f t="shared" si="973"/>
        <v>21.4</v>
      </c>
      <c r="W559" s="28">
        <v>17.88</v>
      </c>
      <c r="X559" s="28">
        <v>11.17</v>
      </c>
      <c r="Y559" s="28">
        <v>14.97</v>
      </c>
      <c r="Z559" s="28">
        <v>0.4</v>
      </c>
      <c r="AA559" s="15">
        <f t="shared" si="930"/>
        <v>35.76</v>
      </c>
      <c r="AB559" s="15">
        <f t="shared" si="931"/>
        <v>22.34</v>
      </c>
      <c r="AC559" s="15">
        <f t="shared" si="932"/>
        <v>29.94</v>
      </c>
      <c r="AD559" s="15">
        <f t="shared" si="933"/>
        <v>0.8</v>
      </c>
      <c r="AE559" s="15">
        <f t="shared" si="934"/>
        <v>35.76</v>
      </c>
      <c r="AF559" s="15">
        <f t="shared" si="935"/>
        <v>22.34</v>
      </c>
      <c r="AG559" s="15">
        <f t="shared" si="936"/>
        <v>29.94</v>
      </c>
      <c r="AH559" s="15">
        <f t="shared" si="937"/>
        <v>0.8</v>
      </c>
      <c r="AI559" s="15">
        <f t="shared" si="938"/>
        <v>35.76</v>
      </c>
      <c r="AJ559" s="15">
        <f t="shared" si="939"/>
        <v>22.34</v>
      </c>
      <c r="AK559" s="15">
        <f t="shared" si="940"/>
        <v>29.94</v>
      </c>
      <c r="AL559" s="15">
        <f t="shared" si="941"/>
        <v>0.8</v>
      </c>
      <c r="AM559" s="28">
        <v>0.05</v>
      </c>
      <c r="AN559" s="28">
        <v>0.14000000000000001</v>
      </c>
      <c r="AO559" s="28">
        <v>0.14000000000000001</v>
      </c>
      <c r="AP559" s="28">
        <v>1.45</v>
      </c>
      <c r="AQ559" s="28">
        <v>9.0299999999999994</v>
      </c>
      <c r="AR559" s="28">
        <v>1.02</v>
      </c>
      <c r="AS559" s="15">
        <f t="shared" si="942"/>
        <v>0.1</v>
      </c>
      <c r="AT559" s="15">
        <f t="shared" si="943"/>
        <v>0.28000000000000003</v>
      </c>
      <c r="AU559" s="15">
        <f t="shared" si="944"/>
        <v>0.28000000000000003</v>
      </c>
      <c r="AV559" s="15">
        <f t="shared" si="945"/>
        <v>2.9</v>
      </c>
      <c r="AW559" s="15">
        <f t="shared" si="946"/>
        <v>18.059999999999999</v>
      </c>
      <c r="AX559" s="15">
        <f t="shared" si="947"/>
        <v>2.04</v>
      </c>
      <c r="AY559" s="15">
        <f t="shared" si="948"/>
        <v>0.1</v>
      </c>
      <c r="AZ559" s="15">
        <f t="shared" si="949"/>
        <v>0.28000000000000003</v>
      </c>
      <c r="BA559" s="15">
        <f t="shared" si="950"/>
        <v>0.28000000000000003</v>
      </c>
      <c r="BB559" s="15">
        <f t="shared" si="951"/>
        <v>2.9</v>
      </c>
      <c r="BC559" s="15">
        <f t="shared" si="952"/>
        <v>18.059999999999999</v>
      </c>
      <c r="BD559" s="15">
        <f t="shared" si="953"/>
        <v>2.04</v>
      </c>
      <c r="BE559" s="15">
        <f t="shared" si="954"/>
        <v>0.1</v>
      </c>
      <c r="BF559" s="15">
        <f t="shared" si="955"/>
        <v>0.28000000000000003</v>
      </c>
      <c r="BG559" s="15">
        <f t="shared" si="956"/>
        <v>0.28000000000000003</v>
      </c>
      <c r="BH559" s="15">
        <f t="shared" si="957"/>
        <v>2.9</v>
      </c>
      <c r="BI559" s="15">
        <f t="shared" si="958"/>
        <v>18.059999999999999</v>
      </c>
      <c r="BJ559" s="50">
        <f t="shared" si="959"/>
        <v>2.04</v>
      </c>
    </row>
    <row r="560" spans="1:62" s="9" customFormat="1" x14ac:dyDescent="0.3">
      <c r="A560" s="145" t="s">
        <v>45</v>
      </c>
      <c r="B560" s="150"/>
      <c r="C560" s="150"/>
      <c r="D560" s="150"/>
      <c r="E560" s="150"/>
      <c r="F560" s="150"/>
      <c r="G560" s="77">
        <f t="shared" ref="G560:BJ560" si="974">SUM(G553:G559)</f>
        <v>1216</v>
      </c>
      <c r="H560" s="77">
        <f t="shared" si="974"/>
        <v>1278.5999999999999</v>
      </c>
      <c r="I560" s="77">
        <f t="shared" si="974"/>
        <v>1540.1</v>
      </c>
      <c r="J560" s="77">
        <f t="shared" si="974"/>
        <v>2065.0666666666666</v>
      </c>
      <c r="K560" s="77">
        <f t="shared" si="974"/>
        <v>67.180000000000007</v>
      </c>
      <c r="L560" s="77">
        <f t="shared" si="974"/>
        <v>54.650000000000006</v>
      </c>
      <c r="M560" s="77">
        <f t="shared" si="974"/>
        <v>112.7</v>
      </c>
      <c r="N560" s="77">
        <f t="shared" si="974"/>
        <v>66.580000000000013</v>
      </c>
      <c r="O560" s="77">
        <f t="shared" si="974"/>
        <v>57.209999999999994</v>
      </c>
      <c r="P560" s="77">
        <f t="shared" si="974"/>
        <v>123.22</v>
      </c>
      <c r="Q560" s="77">
        <f t="shared" si="974"/>
        <v>86.63</v>
      </c>
      <c r="R560" s="77">
        <f t="shared" si="974"/>
        <v>74.61</v>
      </c>
      <c r="S560" s="77">
        <f t="shared" si="974"/>
        <v>129.16999999999999</v>
      </c>
      <c r="T560" s="77">
        <f t="shared" si="974"/>
        <v>118.61333333333333</v>
      </c>
      <c r="U560" s="77">
        <f t="shared" si="974"/>
        <v>102.88999999999999</v>
      </c>
      <c r="V560" s="77">
        <f t="shared" si="974"/>
        <v>163.98</v>
      </c>
      <c r="W560" s="77">
        <f t="shared" si="974"/>
        <v>1258.3500000000001</v>
      </c>
      <c r="X560" s="77">
        <f t="shared" si="974"/>
        <v>209.15</v>
      </c>
      <c r="Y560" s="77">
        <f t="shared" si="974"/>
        <v>1018.41</v>
      </c>
      <c r="Z560" s="77">
        <f t="shared" si="974"/>
        <v>8.91</v>
      </c>
      <c r="AA560" s="77">
        <f t="shared" si="974"/>
        <v>555.78</v>
      </c>
      <c r="AB560" s="77">
        <f t="shared" si="974"/>
        <v>291.09999999999997</v>
      </c>
      <c r="AC560" s="77">
        <f t="shared" si="974"/>
        <v>751.94499999999994</v>
      </c>
      <c r="AD560" s="77">
        <f t="shared" si="974"/>
        <v>11.21</v>
      </c>
      <c r="AE560" s="77">
        <f t="shared" si="974"/>
        <v>585.47</v>
      </c>
      <c r="AF560" s="77">
        <f t="shared" si="974"/>
        <v>309.80500000000001</v>
      </c>
      <c r="AG560" s="77">
        <f t="shared" si="974"/>
        <v>825.95500000000004</v>
      </c>
      <c r="AH560" s="77">
        <f t="shared" si="974"/>
        <v>12.21</v>
      </c>
      <c r="AI560" s="77">
        <f t="shared" si="974"/>
        <v>848.15000000000009</v>
      </c>
      <c r="AJ560" s="77">
        <f t="shared" si="974"/>
        <v>437.08</v>
      </c>
      <c r="AK560" s="77">
        <f t="shared" si="974"/>
        <v>1190.615</v>
      </c>
      <c r="AL560" s="77">
        <f t="shared" si="974"/>
        <v>16.68</v>
      </c>
      <c r="AM560" s="77">
        <f t="shared" si="974"/>
        <v>0.3</v>
      </c>
      <c r="AN560" s="77">
        <f t="shared" si="974"/>
        <v>0.78000000000000014</v>
      </c>
      <c r="AO560" s="77">
        <f t="shared" si="974"/>
        <v>0.91</v>
      </c>
      <c r="AP560" s="77">
        <f t="shared" si="974"/>
        <v>9.69</v>
      </c>
      <c r="AQ560" s="77">
        <f t="shared" si="974"/>
        <v>29.090000000000003</v>
      </c>
      <c r="AR560" s="77">
        <f t="shared" si="974"/>
        <v>5.6300000000000008</v>
      </c>
      <c r="AS560" s="77">
        <f t="shared" si="974"/>
        <v>0.20900000000000002</v>
      </c>
      <c r="AT560" s="77">
        <f t="shared" si="974"/>
        <v>0.90900000000000014</v>
      </c>
      <c r="AU560" s="77">
        <f t="shared" si="974"/>
        <v>0.85000000000000009</v>
      </c>
      <c r="AV560" s="77">
        <f t="shared" si="974"/>
        <v>12</v>
      </c>
      <c r="AW560" s="77">
        <f t="shared" si="974"/>
        <v>46.72</v>
      </c>
      <c r="AX560" s="77">
        <f t="shared" si="974"/>
        <v>7.66</v>
      </c>
      <c r="AY560" s="77">
        <f t="shared" si="974"/>
        <v>0.20900000000000002</v>
      </c>
      <c r="AZ560" s="77">
        <f t="shared" si="974"/>
        <v>0.96400000000000008</v>
      </c>
      <c r="BA560" s="77">
        <f t="shared" si="974"/>
        <v>0.94000000000000006</v>
      </c>
      <c r="BB560" s="77">
        <f t="shared" si="974"/>
        <v>13.805</v>
      </c>
      <c r="BC560" s="77">
        <f t="shared" si="974"/>
        <v>54.06</v>
      </c>
      <c r="BD560" s="77">
        <f t="shared" si="974"/>
        <v>8.4250000000000007</v>
      </c>
      <c r="BE560" s="77">
        <f t="shared" si="974"/>
        <v>0.27500000000000002</v>
      </c>
      <c r="BF560" s="77">
        <f t="shared" si="974"/>
        <v>1.1850000000000001</v>
      </c>
      <c r="BG560" s="77">
        <f t="shared" si="974"/>
        <v>1.1800000000000002</v>
      </c>
      <c r="BH560" s="77">
        <f t="shared" si="974"/>
        <v>17.579999999999998</v>
      </c>
      <c r="BI560" s="77">
        <f t="shared" si="974"/>
        <v>66.14</v>
      </c>
      <c r="BJ560" s="52">
        <f t="shared" si="974"/>
        <v>10.370000000000001</v>
      </c>
    </row>
    <row r="561" spans="1:62" s="7" customFormat="1" ht="33" customHeight="1" x14ac:dyDescent="0.3">
      <c r="A561" s="49" t="s">
        <v>98</v>
      </c>
      <c r="B561" s="26" t="s">
        <v>99</v>
      </c>
      <c r="C561" s="23">
        <v>200</v>
      </c>
      <c r="D561" s="23">
        <v>200</v>
      </c>
      <c r="E561" s="23">
        <v>200</v>
      </c>
      <c r="F561" s="26">
        <v>200</v>
      </c>
      <c r="G561" s="27">
        <v>46</v>
      </c>
      <c r="H561" s="14">
        <f>G561/F561*C561</f>
        <v>46</v>
      </c>
      <c r="I561" s="14">
        <f>G561/F561*D561</f>
        <v>46</v>
      </c>
      <c r="J561" s="14">
        <f>G561/F561*E561</f>
        <v>46</v>
      </c>
      <c r="K561" s="27">
        <v>0.5</v>
      </c>
      <c r="L561" s="27">
        <v>0.1</v>
      </c>
      <c r="M561" s="27">
        <v>10.1</v>
      </c>
      <c r="N561" s="14">
        <f>K561/F561*C561</f>
        <v>0.5</v>
      </c>
      <c r="O561" s="14">
        <f>L561/F561*C561</f>
        <v>0.1</v>
      </c>
      <c r="P561" s="14">
        <f>M561/F561*C561</f>
        <v>10.1</v>
      </c>
      <c r="Q561" s="14">
        <f>K561/F561*D561</f>
        <v>0.5</v>
      </c>
      <c r="R561" s="14">
        <f>L561/F561*D561</f>
        <v>0.1</v>
      </c>
      <c r="S561" s="14">
        <f>M561/F561*D561</f>
        <v>10.1</v>
      </c>
      <c r="T561" s="14">
        <f>K561/F561*E561</f>
        <v>0.5</v>
      </c>
      <c r="U561" s="14">
        <f>L561/F561*E561</f>
        <v>0.1</v>
      </c>
      <c r="V561" s="14">
        <f>M561/F561*E561</f>
        <v>10.1</v>
      </c>
      <c r="W561" s="28">
        <v>14</v>
      </c>
      <c r="X561" s="28">
        <v>8</v>
      </c>
      <c r="Y561" s="28">
        <v>0</v>
      </c>
      <c r="Z561" s="28">
        <v>2.8</v>
      </c>
      <c r="AA561" s="15">
        <f t="shared" si="930"/>
        <v>28.000000000000004</v>
      </c>
      <c r="AB561" s="15">
        <f t="shared" si="931"/>
        <v>16</v>
      </c>
      <c r="AC561" s="15">
        <f t="shared" si="932"/>
        <v>0</v>
      </c>
      <c r="AD561" s="15">
        <f t="shared" si="933"/>
        <v>5.6</v>
      </c>
      <c r="AE561" s="15">
        <f t="shared" si="934"/>
        <v>28.000000000000004</v>
      </c>
      <c r="AF561" s="15">
        <f t="shared" si="935"/>
        <v>16</v>
      </c>
      <c r="AG561" s="15">
        <f t="shared" si="936"/>
        <v>0</v>
      </c>
      <c r="AH561" s="15">
        <f t="shared" si="937"/>
        <v>5.6</v>
      </c>
      <c r="AI561" s="15">
        <f t="shared" si="938"/>
        <v>28.000000000000004</v>
      </c>
      <c r="AJ561" s="15">
        <f t="shared" si="939"/>
        <v>16</v>
      </c>
      <c r="AK561" s="15">
        <f t="shared" si="940"/>
        <v>0</v>
      </c>
      <c r="AL561" s="15">
        <f t="shared" si="941"/>
        <v>5.6</v>
      </c>
      <c r="AM561" s="28">
        <v>0</v>
      </c>
      <c r="AN561" s="28">
        <v>0</v>
      </c>
      <c r="AO561" s="28">
        <v>0</v>
      </c>
      <c r="AP561" s="28">
        <v>0</v>
      </c>
      <c r="AQ561" s="28">
        <v>3</v>
      </c>
      <c r="AR561" s="28">
        <v>3</v>
      </c>
      <c r="AS561" s="15">
        <f t="shared" si="942"/>
        <v>0</v>
      </c>
      <c r="AT561" s="15">
        <f t="shared" si="943"/>
        <v>0</v>
      </c>
      <c r="AU561" s="15">
        <f t="shared" si="944"/>
        <v>0</v>
      </c>
      <c r="AV561" s="15">
        <f t="shared" si="945"/>
        <v>0</v>
      </c>
      <c r="AW561" s="15">
        <f t="shared" si="946"/>
        <v>6</v>
      </c>
      <c r="AX561" s="15">
        <f t="shared" si="947"/>
        <v>6</v>
      </c>
      <c r="AY561" s="15">
        <f t="shared" si="948"/>
        <v>0</v>
      </c>
      <c r="AZ561" s="15">
        <f t="shared" si="949"/>
        <v>0</v>
      </c>
      <c r="BA561" s="15">
        <f t="shared" si="950"/>
        <v>0</v>
      </c>
      <c r="BB561" s="15">
        <f t="shared" si="951"/>
        <v>0</v>
      </c>
      <c r="BC561" s="15">
        <f t="shared" si="952"/>
        <v>6</v>
      </c>
      <c r="BD561" s="15">
        <f t="shared" si="953"/>
        <v>6</v>
      </c>
      <c r="BE561" s="15">
        <f t="shared" si="954"/>
        <v>0</v>
      </c>
      <c r="BF561" s="15">
        <f t="shared" si="955"/>
        <v>0</v>
      </c>
      <c r="BG561" s="15">
        <f t="shared" si="956"/>
        <v>0</v>
      </c>
      <c r="BH561" s="15">
        <f t="shared" si="957"/>
        <v>0</v>
      </c>
      <c r="BI561" s="15">
        <f t="shared" si="958"/>
        <v>6</v>
      </c>
      <c r="BJ561" s="50">
        <f t="shared" si="959"/>
        <v>6</v>
      </c>
    </row>
    <row r="562" spans="1:62" s="7" customFormat="1" ht="30.75" customHeight="1" x14ac:dyDescent="0.3">
      <c r="A562" s="49" t="s">
        <v>127</v>
      </c>
      <c r="B562" s="26">
        <v>458</v>
      </c>
      <c r="C562" s="23">
        <v>1</v>
      </c>
      <c r="D562" s="23">
        <v>2</v>
      </c>
      <c r="E562" s="23">
        <v>2</v>
      </c>
      <c r="F562" s="26">
        <v>1</v>
      </c>
      <c r="G562" s="27">
        <v>95</v>
      </c>
      <c r="H562" s="14">
        <f>G562/F562*C562</f>
        <v>95</v>
      </c>
      <c r="I562" s="14">
        <f>G562/F562*D562</f>
        <v>190</v>
      </c>
      <c r="J562" s="14">
        <f>G562/F562*E562</f>
        <v>190</v>
      </c>
      <c r="K562" s="27">
        <v>1.5</v>
      </c>
      <c r="L562" s="27">
        <v>0.5</v>
      </c>
      <c r="M562" s="27">
        <v>21</v>
      </c>
      <c r="N562" s="14">
        <f>K562/F562*C562</f>
        <v>1.5</v>
      </c>
      <c r="O562" s="14">
        <f>L562/F562*C562</f>
        <v>0.5</v>
      </c>
      <c r="P562" s="14">
        <f>M562/F562*C562</f>
        <v>21</v>
      </c>
      <c r="Q562" s="14">
        <f>K562/F562*D562</f>
        <v>3</v>
      </c>
      <c r="R562" s="14">
        <f>L562/F562*D562</f>
        <v>1</v>
      </c>
      <c r="S562" s="14">
        <f>M562/F562*D562</f>
        <v>42</v>
      </c>
      <c r="T562" s="14">
        <f>K562/F562*E562</f>
        <v>3</v>
      </c>
      <c r="U562" s="14">
        <f>L562/F562*E562</f>
        <v>1</v>
      </c>
      <c r="V562" s="14">
        <f>M562/F562*E562</f>
        <v>42</v>
      </c>
      <c r="W562" s="28">
        <v>8</v>
      </c>
      <c r="X562" s="28">
        <v>42</v>
      </c>
      <c r="Y562" s="28">
        <v>28</v>
      </c>
      <c r="Z562" s="28">
        <v>1E-3</v>
      </c>
      <c r="AA562" s="15">
        <f t="shared" si="930"/>
        <v>0.08</v>
      </c>
      <c r="AB562" s="15">
        <f t="shared" si="931"/>
        <v>0.42</v>
      </c>
      <c r="AC562" s="15">
        <f t="shared" si="932"/>
        <v>0.28000000000000003</v>
      </c>
      <c r="AD562" s="15">
        <f t="shared" si="933"/>
        <v>1.0000000000000001E-5</v>
      </c>
      <c r="AE562" s="15">
        <f t="shared" si="934"/>
        <v>0.16</v>
      </c>
      <c r="AF562" s="15">
        <f t="shared" si="935"/>
        <v>0.84</v>
      </c>
      <c r="AG562" s="15">
        <f t="shared" si="936"/>
        <v>0.56000000000000005</v>
      </c>
      <c r="AH562" s="15">
        <f t="shared" si="937"/>
        <v>2.0000000000000002E-5</v>
      </c>
      <c r="AI562" s="15">
        <f t="shared" si="938"/>
        <v>0.16</v>
      </c>
      <c r="AJ562" s="15">
        <f t="shared" si="939"/>
        <v>0.84</v>
      </c>
      <c r="AK562" s="15">
        <f t="shared" si="940"/>
        <v>0.56000000000000005</v>
      </c>
      <c r="AL562" s="15">
        <f t="shared" si="941"/>
        <v>2.0000000000000002E-5</v>
      </c>
      <c r="AM562" s="28">
        <v>0</v>
      </c>
      <c r="AN562" s="28">
        <v>0.04</v>
      </c>
      <c r="AO562" s="28">
        <v>0.05</v>
      </c>
      <c r="AP562" s="28">
        <v>0.6</v>
      </c>
      <c r="AQ562" s="28">
        <v>10</v>
      </c>
      <c r="AR562" s="28">
        <v>0.4</v>
      </c>
      <c r="AS562" s="15">
        <f t="shared" si="942"/>
        <v>0</v>
      </c>
      <c r="AT562" s="15">
        <f t="shared" si="943"/>
        <v>4.0000000000000002E-4</v>
      </c>
      <c r="AU562" s="15">
        <f t="shared" si="944"/>
        <v>5.0000000000000001E-4</v>
      </c>
      <c r="AV562" s="15">
        <f t="shared" si="945"/>
        <v>6.0000000000000001E-3</v>
      </c>
      <c r="AW562" s="15">
        <f t="shared" si="946"/>
        <v>0.1</v>
      </c>
      <c r="AX562" s="15">
        <f t="shared" si="947"/>
        <v>4.0000000000000001E-3</v>
      </c>
      <c r="AY562" s="15">
        <f t="shared" si="948"/>
        <v>0</v>
      </c>
      <c r="AZ562" s="15">
        <f t="shared" si="949"/>
        <v>8.0000000000000004E-4</v>
      </c>
      <c r="BA562" s="15">
        <f t="shared" si="950"/>
        <v>1E-3</v>
      </c>
      <c r="BB562" s="15">
        <f t="shared" si="951"/>
        <v>1.2E-2</v>
      </c>
      <c r="BC562" s="15">
        <f t="shared" si="952"/>
        <v>0.2</v>
      </c>
      <c r="BD562" s="15">
        <f t="shared" si="953"/>
        <v>8.0000000000000002E-3</v>
      </c>
      <c r="BE562" s="15">
        <f t="shared" si="954"/>
        <v>0</v>
      </c>
      <c r="BF562" s="15">
        <f t="shared" si="955"/>
        <v>8.0000000000000004E-4</v>
      </c>
      <c r="BG562" s="15">
        <f t="shared" si="956"/>
        <v>1E-3</v>
      </c>
      <c r="BH562" s="15">
        <f t="shared" si="957"/>
        <v>1.2E-2</v>
      </c>
      <c r="BI562" s="15">
        <f t="shared" si="958"/>
        <v>0.2</v>
      </c>
      <c r="BJ562" s="50">
        <f t="shared" si="959"/>
        <v>8.0000000000000002E-3</v>
      </c>
    </row>
    <row r="563" spans="1:62" s="7" customFormat="1" ht="30.75" customHeight="1" x14ac:dyDescent="0.3">
      <c r="A563" s="49" t="s">
        <v>145</v>
      </c>
      <c r="B563" s="26" t="s">
        <v>146</v>
      </c>
      <c r="C563" s="23">
        <v>50</v>
      </c>
      <c r="D563" s="23">
        <v>50</v>
      </c>
      <c r="E563" s="23">
        <v>50</v>
      </c>
      <c r="F563" s="26">
        <v>100</v>
      </c>
      <c r="G563" s="27">
        <v>540</v>
      </c>
      <c r="H563" s="14">
        <f>G563/F563*C563</f>
        <v>270</v>
      </c>
      <c r="I563" s="14">
        <f>G563/F563*D563</f>
        <v>270</v>
      </c>
      <c r="J563" s="14">
        <f>G563/F563*E563</f>
        <v>270</v>
      </c>
      <c r="K563" s="27">
        <v>4</v>
      </c>
      <c r="L563" s="27">
        <v>31</v>
      </c>
      <c r="M563" s="27">
        <v>63</v>
      </c>
      <c r="N563" s="14">
        <f>K563/F563*C563</f>
        <v>2</v>
      </c>
      <c r="O563" s="14">
        <f>L563/F563*C563</f>
        <v>15.5</v>
      </c>
      <c r="P563" s="14">
        <f>M563/F563*C563</f>
        <v>31.5</v>
      </c>
      <c r="Q563" s="14">
        <f>K563/F563*D563</f>
        <v>2</v>
      </c>
      <c r="R563" s="14">
        <f>L563/F563*D563</f>
        <v>15.5</v>
      </c>
      <c r="S563" s="14">
        <f>M563/F563*D563</f>
        <v>31.5</v>
      </c>
      <c r="T563" s="14">
        <f>K563/F563*E563</f>
        <v>2</v>
      </c>
      <c r="U563" s="14">
        <f>L563/F563*E563</f>
        <v>15.5</v>
      </c>
      <c r="V563" s="14">
        <f>M563/F563*E563</f>
        <v>31.5</v>
      </c>
      <c r="W563" s="28">
        <v>8</v>
      </c>
      <c r="X563" s="28">
        <v>6</v>
      </c>
      <c r="Y563" s="28">
        <v>42</v>
      </c>
      <c r="Z563" s="28">
        <v>0.6</v>
      </c>
      <c r="AA563" s="15">
        <f t="shared" si="930"/>
        <v>4</v>
      </c>
      <c r="AB563" s="15">
        <f t="shared" si="931"/>
        <v>3</v>
      </c>
      <c r="AC563" s="15">
        <f t="shared" si="932"/>
        <v>21</v>
      </c>
      <c r="AD563" s="15">
        <f t="shared" si="933"/>
        <v>0.3</v>
      </c>
      <c r="AE563" s="15">
        <f t="shared" si="934"/>
        <v>4</v>
      </c>
      <c r="AF563" s="15">
        <f t="shared" si="935"/>
        <v>3</v>
      </c>
      <c r="AG563" s="15">
        <f t="shared" si="936"/>
        <v>21</v>
      </c>
      <c r="AH563" s="15">
        <f t="shared" si="937"/>
        <v>0.3</v>
      </c>
      <c r="AI563" s="15">
        <f t="shared" si="938"/>
        <v>4</v>
      </c>
      <c r="AJ563" s="15">
        <f t="shared" si="939"/>
        <v>3</v>
      </c>
      <c r="AK563" s="15">
        <f t="shared" si="940"/>
        <v>21</v>
      </c>
      <c r="AL563" s="15">
        <f t="shared" si="941"/>
        <v>0.3</v>
      </c>
      <c r="AM563" s="28">
        <v>2E-3</v>
      </c>
      <c r="AN563" s="28">
        <v>0.05</v>
      </c>
      <c r="AO563" s="28">
        <v>0.02</v>
      </c>
      <c r="AP563" s="28">
        <v>0</v>
      </c>
      <c r="AQ563" s="28">
        <v>0</v>
      </c>
      <c r="AR563" s="28">
        <v>0</v>
      </c>
      <c r="AS563" s="15">
        <f t="shared" si="942"/>
        <v>1E-3</v>
      </c>
      <c r="AT563" s="15">
        <f t="shared" si="943"/>
        <v>2.5000000000000001E-2</v>
      </c>
      <c r="AU563" s="15">
        <f t="shared" si="944"/>
        <v>0.01</v>
      </c>
      <c r="AV563" s="15">
        <f t="shared" si="945"/>
        <v>0</v>
      </c>
      <c r="AW563" s="15">
        <f t="shared" si="946"/>
        <v>0</v>
      </c>
      <c r="AX563" s="15">
        <f t="shared" si="947"/>
        <v>0</v>
      </c>
      <c r="AY563" s="15">
        <f t="shared" si="948"/>
        <v>1E-3</v>
      </c>
      <c r="AZ563" s="15">
        <f t="shared" si="949"/>
        <v>2.5000000000000001E-2</v>
      </c>
      <c r="BA563" s="15">
        <f t="shared" si="950"/>
        <v>0.01</v>
      </c>
      <c r="BB563" s="15">
        <f t="shared" si="951"/>
        <v>0</v>
      </c>
      <c r="BC563" s="15">
        <f t="shared" si="952"/>
        <v>0</v>
      </c>
      <c r="BD563" s="15">
        <f t="shared" si="953"/>
        <v>0</v>
      </c>
      <c r="BE563" s="15">
        <f t="shared" si="954"/>
        <v>1E-3</v>
      </c>
      <c r="BF563" s="15">
        <f t="shared" si="955"/>
        <v>2.5000000000000001E-2</v>
      </c>
      <c r="BG563" s="15">
        <f t="shared" si="956"/>
        <v>0.01</v>
      </c>
      <c r="BH563" s="15">
        <f t="shared" si="957"/>
        <v>0</v>
      </c>
      <c r="BI563" s="15">
        <f t="shared" si="958"/>
        <v>0</v>
      </c>
      <c r="BJ563" s="50">
        <f t="shared" si="959"/>
        <v>0</v>
      </c>
    </row>
    <row r="564" spans="1:62" s="9" customFormat="1" x14ac:dyDescent="0.3">
      <c r="A564" s="145" t="s">
        <v>49</v>
      </c>
      <c r="B564" s="150"/>
      <c r="C564" s="150"/>
      <c r="D564" s="150"/>
      <c r="E564" s="150"/>
      <c r="F564" s="150"/>
      <c r="G564" s="77">
        <f>SUM(G561:G563)</f>
        <v>681</v>
      </c>
      <c r="H564" s="77">
        <f t="shared" ref="H564:BJ564" si="975">SUM(H561:H563)</f>
        <v>411</v>
      </c>
      <c r="I564" s="77">
        <f t="shared" si="975"/>
        <v>506</v>
      </c>
      <c r="J564" s="77">
        <f t="shared" si="975"/>
        <v>506</v>
      </c>
      <c r="K564" s="77">
        <f t="shared" si="975"/>
        <v>6</v>
      </c>
      <c r="L564" s="77">
        <f t="shared" si="975"/>
        <v>31.6</v>
      </c>
      <c r="M564" s="77">
        <f t="shared" si="975"/>
        <v>94.1</v>
      </c>
      <c r="N564" s="77">
        <f t="shared" si="975"/>
        <v>4</v>
      </c>
      <c r="O564" s="77">
        <f t="shared" si="975"/>
        <v>16.100000000000001</v>
      </c>
      <c r="P564" s="77">
        <f t="shared" si="975"/>
        <v>62.6</v>
      </c>
      <c r="Q564" s="77">
        <f t="shared" si="975"/>
        <v>5.5</v>
      </c>
      <c r="R564" s="77">
        <f t="shared" si="975"/>
        <v>16.600000000000001</v>
      </c>
      <c r="S564" s="77">
        <f t="shared" si="975"/>
        <v>83.6</v>
      </c>
      <c r="T564" s="77">
        <f t="shared" si="975"/>
        <v>5.5</v>
      </c>
      <c r="U564" s="77">
        <f t="shared" si="975"/>
        <v>16.600000000000001</v>
      </c>
      <c r="V564" s="77">
        <f t="shared" si="975"/>
        <v>83.6</v>
      </c>
      <c r="W564" s="77">
        <f t="shared" si="975"/>
        <v>30</v>
      </c>
      <c r="X564" s="77">
        <f t="shared" si="975"/>
        <v>56</v>
      </c>
      <c r="Y564" s="77">
        <f t="shared" si="975"/>
        <v>70</v>
      </c>
      <c r="Z564" s="77">
        <f t="shared" si="975"/>
        <v>3.4009999999999998</v>
      </c>
      <c r="AA564" s="77">
        <f t="shared" si="975"/>
        <v>32.08</v>
      </c>
      <c r="AB564" s="77">
        <f t="shared" si="975"/>
        <v>19.420000000000002</v>
      </c>
      <c r="AC564" s="77">
        <f t="shared" si="975"/>
        <v>21.28</v>
      </c>
      <c r="AD564" s="77">
        <f t="shared" si="975"/>
        <v>5.9000099999999991</v>
      </c>
      <c r="AE564" s="77">
        <f t="shared" si="975"/>
        <v>32.160000000000004</v>
      </c>
      <c r="AF564" s="77">
        <f t="shared" si="975"/>
        <v>19.84</v>
      </c>
      <c r="AG564" s="77">
        <f t="shared" si="975"/>
        <v>21.56</v>
      </c>
      <c r="AH564" s="77">
        <f t="shared" si="975"/>
        <v>5.9000199999999996</v>
      </c>
      <c r="AI564" s="77">
        <f t="shared" si="975"/>
        <v>32.160000000000004</v>
      </c>
      <c r="AJ564" s="77">
        <f t="shared" si="975"/>
        <v>19.84</v>
      </c>
      <c r="AK564" s="77">
        <f t="shared" si="975"/>
        <v>21.56</v>
      </c>
      <c r="AL564" s="77">
        <f t="shared" si="975"/>
        <v>5.9000199999999996</v>
      </c>
      <c r="AM564" s="77">
        <f t="shared" si="975"/>
        <v>2E-3</v>
      </c>
      <c r="AN564" s="77">
        <f t="shared" si="975"/>
        <v>0.09</v>
      </c>
      <c r="AO564" s="77">
        <f t="shared" si="975"/>
        <v>7.0000000000000007E-2</v>
      </c>
      <c r="AP564" s="77">
        <f t="shared" si="975"/>
        <v>0.6</v>
      </c>
      <c r="AQ564" s="77">
        <f t="shared" si="975"/>
        <v>13</v>
      </c>
      <c r="AR564" s="77">
        <f t="shared" si="975"/>
        <v>3.4</v>
      </c>
      <c r="AS564" s="77">
        <f t="shared" si="975"/>
        <v>1E-3</v>
      </c>
      <c r="AT564" s="77">
        <f t="shared" si="975"/>
        <v>2.5400000000000002E-2</v>
      </c>
      <c r="AU564" s="77">
        <f t="shared" si="975"/>
        <v>1.0500000000000001E-2</v>
      </c>
      <c r="AV564" s="77">
        <f t="shared" si="975"/>
        <v>6.0000000000000001E-3</v>
      </c>
      <c r="AW564" s="77">
        <f t="shared" si="975"/>
        <v>6.1</v>
      </c>
      <c r="AX564" s="77">
        <f t="shared" si="975"/>
        <v>6.0039999999999996</v>
      </c>
      <c r="AY564" s="77">
        <f t="shared" si="975"/>
        <v>1E-3</v>
      </c>
      <c r="AZ564" s="77">
        <f t="shared" si="975"/>
        <v>2.58E-2</v>
      </c>
      <c r="BA564" s="77">
        <f t="shared" si="975"/>
        <v>1.0999999999999999E-2</v>
      </c>
      <c r="BB564" s="77">
        <f t="shared" si="975"/>
        <v>1.2E-2</v>
      </c>
      <c r="BC564" s="77">
        <f t="shared" si="975"/>
        <v>6.2</v>
      </c>
      <c r="BD564" s="77">
        <f t="shared" si="975"/>
        <v>6.008</v>
      </c>
      <c r="BE564" s="77">
        <f t="shared" si="975"/>
        <v>1E-3</v>
      </c>
      <c r="BF564" s="77">
        <f t="shared" si="975"/>
        <v>2.58E-2</v>
      </c>
      <c r="BG564" s="77">
        <f t="shared" si="975"/>
        <v>1.0999999999999999E-2</v>
      </c>
      <c r="BH564" s="77">
        <f t="shared" si="975"/>
        <v>1.2E-2</v>
      </c>
      <c r="BI564" s="77">
        <f t="shared" si="975"/>
        <v>6.2</v>
      </c>
      <c r="BJ564" s="52">
        <f t="shared" si="975"/>
        <v>6.008</v>
      </c>
    </row>
    <row r="565" spans="1:62" s="7" customFormat="1" ht="38.25" customHeight="1" x14ac:dyDescent="0.3">
      <c r="A565" s="49" t="s">
        <v>225</v>
      </c>
      <c r="B565" s="26">
        <v>112</v>
      </c>
      <c r="C565" s="23">
        <v>200</v>
      </c>
      <c r="D565" s="23">
        <v>250</v>
      </c>
      <c r="E565" s="23">
        <v>350</v>
      </c>
      <c r="F565" s="26">
        <v>300</v>
      </c>
      <c r="G565" s="27">
        <v>650</v>
      </c>
      <c r="H565" s="14">
        <f>G565/F565*C565</f>
        <v>433.33333333333331</v>
      </c>
      <c r="I565" s="14">
        <f>G565/F565*D565</f>
        <v>541.66666666666663</v>
      </c>
      <c r="J565" s="14">
        <f>G565/F565*E565</f>
        <v>758.33333333333326</v>
      </c>
      <c r="K565" s="27">
        <v>32.4</v>
      </c>
      <c r="L565" s="27">
        <v>37.299999999999997</v>
      </c>
      <c r="M565" s="27">
        <v>45.4</v>
      </c>
      <c r="N565" s="14">
        <f>K565/F565*C565</f>
        <v>21.6</v>
      </c>
      <c r="O565" s="14">
        <f>L565/F565*C565</f>
        <v>24.866666666666664</v>
      </c>
      <c r="P565" s="14">
        <f>M565/F565*C565</f>
        <v>30.266666666666666</v>
      </c>
      <c r="Q565" s="14">
        <f>K565/F565*D565</f>
        <v>27</v>
      </c>
      <c r="R565" s="14">
        <f>L565/F565*D565</f>
        <v>31.083333333333332</v>
      </c>
      <c r="S565" s="14">
        <f>M565/F565*D565</f>
        <v>37.833333333333329</v>
      </c>
      <c r="T565" s="14">
        <f>K565/F565*E565</f>
        <v>37.799999999999997</v>
      </c>
      <c r="U565" s="14">
        <f>L565/F565*E565</f>
        <v>43.516666666666666</v>
      </c>
      <c r="V565" s="14">
        <f>M565/F565*E565</f>
        <v>52.966666666666661</v>
      </c>
      <c r="W565" s="28">
        <v>14.97</v>
      </c>
      <c r="X565" s="28">
        <v>29.02</v>
      </c>
      <c r="Y565" s="28">
        <v>111.34</v>
      </c>
      <c r="Z565" s="28">
        <v>5.32</v>
      </c>
      <c r="AA565" s="15">
        <f t="shared" si="930"/>
        <v>29.94</v>
      </c>
      <c r="AB565" s="15">
        <f t="shared" si="931"/>
        <v>58.040000000000006</v>
      </c>
      <c r="AC565" s="15">
        <f t="shared" si="932"/>
        <v>222.67999999999998</v>
      </c>
      <c r="AD565" s="15">
        <f t="shared" si="933"/>
        <v>10.64</v>
      </c>
      <c r="AE565" s="15">
        <f t="shared" si="934"/>
        <v>37.424999999999997</v>
      </c>
      <c r="AF565" s="15">
        <f t="shared" si="935"/>
        <v>72.55</v>
      </c>
      <c r="AG565" s="15">
        <f t="shared" si="936"/>
        <v>278.34999999999997</v>
      </c>
      <c r="AH565" s="15">
        <f t="shared" si="937"/>
        <v>13.3</v>
      </c>
      <c r="AI565" s="15">
        <f t="shared" si="938"/>
        <v>52.395000000000003</v>
      </c>
      <c r="AJ565" s="15">
        <f t="shared" si="939"/>
        <v>101.57000000000001</v>
      </c>
      <c r="AK565" s="15">
        <f t="shared" si="940"/>
        <v>389.69</v>
      </c>
      <c r="AL565" s="15">
        <f t="shared" si="941"/>
        <v>18.62</v>
      </c>
      <c r="AM565" s="28">
        <v>0.01</v>
      </c>
      <c r="AN565" s="28">
        <v>0.09</v>
      </c>
      <c r="AO565" s="28">
        <v>0.1</v>
      </c>
      <c r="AP565" s="28">
        <v>1.92</v>
      </c>
      <c r="AQ565" s="28">
        <v>1.55</v>
      </c>
      <c r="AR565" s="28">
        <v>0.14000000000000001</v>
      </c>
      <c r="AS565" s="15">
        <f t="shared" si="942"/>
        <v>0.02</v>
      </c>
      <c r="AT565" s="15">
        <f t="shared" si="943"/>
        <v>0.18</v>
      </c>
      <c r="AU565" s="15">
        <f t="shared" si="944"/>
        <v>0.2</v>
      </c>
      <c r="AV565" s="15">
        <f t="shared" si="945"/>
        <v>3.84</v>
      </c>
      <c r="AW565" s="15">
        <f t="shared" si="946"/>
        <v>3.1</v>
      </c>
      <c r="AX565" s="15">
        <f t="shared" si="947"/>
        <v>0.28000000000000003</v>
      </c>
      <c r="AY565" s="15">
        <f t="shared" si="948"/>
        <v>2.5000000000000001E-2</v>
      </c>
      <c r="AZ565" s="15">
        <f t="shared" si="949"/>
        <v>0.22500000000000001</v>
      </c>
      <c r="BA565" s="15">
        <f t="shared" si="950"/>
        <v>0.25</v>
      </c>
      <c r="BB565" s="15">
        <f t="shared" si="951"/>
        <v>4.8</v>
      </c>
      <c r="BC565" s="15">
        <f t="shared" si="952"/>
        <v>3.875</v>
      </c>
      <c r="BD565" s="15">
        <f t="shared" si="953"/>
        <v>0.35000000000000003</v>
      </c>
      <c r="BE565" s="15">
        <f t="shared" si="954"/>
        <v>3.5000000000000003E-2</v>
      </c>
      <c r="BF565" s="15">
        <f t="shared" si="955"/>
        <v>0.315</v>
      </c>
      <c r="BG565" s="15">
        <f t="shared" si="956"/>
        <v>0.35000000000000003</v>
      </c>
      <c r="BH565" s="15">
        <f t="shared" si="957"/>
        <v>6.72</v>
      </c>
      <c r="BI565" s="15">
        <f t="shared" si="958"/>
        <v>5.4249999999999998</v>
      </c>
      <c r="BJ565" s="50">
        <f t="shared" si="959"/>
        <v>0.49000000000000005</v>
      </c>
    </row>
    <row r="566" spans="1:62" s="7" customFormat="1" ht="30" customHeight="1" x14ac:dyDescent="0.3">
      <c r="A566" s="49" t="s">
        <v>226</v>
      </c>
      <c r="B566" s="26">
        <v>475</v>
      </c>
      <c r="C566" s="23">
        <v>100</v>
      </c>
      <c r="D566" s="23">
        <v>100</v>
      </c>
      <c r="E566" s="23">
        <v>200</v>
      </c>
      <c r="F566" s="26">
        <v>100</v>
      </c>
      <c r="G566" s="27">
        <v>210</v>
      </c>
      <c r="H566" s="14">
        <f>G566/F566*C566</f>
        <v>210</v>
      </c>
      <c r="I566" s="14">
        <f>G566/F566*D566</f>
        <v>210</v>
      </c>
      <c r="J566" s="14">
        <f>G566/F566*E566</f>
        <v>420</v>
      </c>
      <c r="K566" s="27">
        <v>7.4</v>
      </c>
      <c r="L566" s="27">
        <v>5.0999999999999996</v>
      </c>
      <c r="M566" s="27">
        <v>33.6</v>
      </c>
      <c r="N566" s="14">
        <f>K566/F566*C566</f>
        <v>7.4000000000000012</v>
      </c>
      <c r="O566" s="14">
        <f>L566/F566*C566</f>
        <v>5.0999999999999996</v>
      </c>
      <c r="P566" s="14">
        <f>M566/F566*C566</f>
        <v>33.6</v>
      </c>
      <c r="Q566" s="14">
        <f>K566/F566*D566</f>
        <v>7.4000000000000012</v>
      </c>
      <c r="R566" s="14">
        <f>L566/F566*D566</f>
        <v>5.0999999999999996</v>
      </c>
      <c r="S566" s="14">
        <f>M566/F566*D566</f>
        <v>33.6</v>
      </c>
      <c r="T566" s="14">
        <f>K566/F566*E566</f>
        <v>14.800000000000002</v>
      </c>
      <c r="U566" s="14">
        <f>L566/F566*E566</f>
        <v>10.199999999999999</v>
      </c>
      <c r="V566" s="14">
        <f>M566/F566*E566</f>
        <v>67.2</v>
      </c>
      <c r="W566" s="28">
        <v>70.459999999999994</v>
      </c>
      <c r="X566" s="28">
        <v>27.57</v>
      </c>
      <c r="Y566" s="28">
        <v>96.02</v>
      </c>
      <c r="Z566" s="28">
        <v>1.24</v>
      </c>
      <c r="AA566" s="15">
        <f t="shared" si="930"/>
        <v>70.459999999999994</v>
      </c>
      <c r="AB566" s="15">
        <f t="shared" si="931"/>
        <v>27.57</v>
      </c>
      <c r="AC566" s="15">
        <f t="shared" si="932"/>
        <v>96.02</v>
      </c>
      <c r="AD566" s="15">
        <f t="shared" si="933"/>
        <v>1.24</v>
      </c>
      <c r="AE566" s="15">
        <f t="shared" si="934"/>
        <v>70.459999999999994</v>
      </c>
      <c r="AF566" s="15">
        <f t="shared" si="935"/>
        <v>27.57</v>
      </c>
      <c r="AG566" s="15">
        <f t="shared" si="936"/>
        <v>96.02</v>
      </c>
      <c r="AH566" s="15">
        <f t="shared" si="937"/>
        <v>1.24</v>
      </c>
      <c r="AI566" s="15">
        <f t="shared" si="938"/>
        <v>140.91999999999999</v>
      </c>
      <c r="AJ566" s="15">
        <f t="shared" si="939"/>
        <v>55.14</v>
      </c>
      <c r="AK566" s="15">
        <f t="shared" si="940"/>
        <v>192.04</v>
      </c>
      <c r="AL566" s="15">
        <f t="shared" si="941"/>
        <v>2.48</v>
      </c>
      <c r="AM566" s="28">
        <v>0.02</v>
      </c>
      <c r="AN566" s="28">
        <v>0.19</v>
      </c>
      <c r="AO566" s="28">
        <v>0.12</v>
      </c>
      <c r="AP566" s="28">
        <v>2.11</v>
      </c>
      <c r="AQ566" s="28">
        <v>5.7</v>
      </c>
      <c r="AR566" s="28">
        <v>0.88</v>
      </c>
      <c r="AS566" s="15">
        <f t="shared" si="942"/>
        <v>0.02</v>
      </c>
      <c r="AT566" s="15">
        <f t="shared" si="943"/>
        <v>0.19</v>
      </c>
      <c r="AU566" s="15">
        <f t="shared" si="944"/>
        <v>0.12</v>
      </c>
      <c r="AV566" s="15">
        <f t="shared" si="945"/>
        <v>2.11</v>
      </c>
      <c r="AW566" s="15">
        <f t="shared" si="946"/>
        <v>5.7</v>
      </c>
      <c r="AX566" s="15">
        <f t="shared" si="947"/>
        <v>0.88</v>
      </c>
      <c r="AY566" s="15">
        <f t="shared" si="948"/>
        <v>0.02</v>
      </c>
      <c r="AZ566" s="15">
        <f t="shared" si="949"/>
        <v>0.19</v>
      </c>
      <c r="BA566" s="15">
        <f t="shared" si="950"/>
        <v>0.12</v>
      </c>
      <c r="BB566" s="15">
        <f t="shared" si="951"/>
        <v>2.11</v>
      </c>
      <c r="BC566" s="15">
        <f t="shared" si="952"/>
        <v>5.7</v>
      </c>
      <c r="BD566" s="15">
        <f t="shared" si="953"/>
        <v>0.88</v>
      </c>
      <c r="BE566" s="15">
        <f t="shared" si="954"/>
        <v>0.04</v>
      </c>
      <c r="BF566" s="15">
        <f t="shared" si="955"/>
        <v>0.38</v>
      </c>
      <c r="BG566" s="15">
        <f t="shared" si="956"/>
        <v>0.24</v>
      </c>
      <c r="BH566" s="15">
        <f t="shared" si="957"/>
        <v>4.22</v>
      </c>
      <c r="BI566" s="15">
        <f t="shared" si="958"/>
        <v>11.4</v>
      </c>
      <c r="BJ566" s="50">
        <f t="shared" si="959"/>
        <v>1.76</v>
      </c>
    </row>
    <row r="567" spans="1:62" s="7" customFormat="1" ht="26.25" customHeight="1" x14ac:dyDescent="0.3">
      <c r="A567" s="49" t="s">
        <v>245</v>
      </c>
      <c r="B567" s="26">
        <v>9002</v>
      </c>
      <c r="C567" s="23"/>
      <c r="D567" s="23"/>
      <c r="E567" s="23">
        <v>100</v>
      </c>
      <c r="F567" s="26">
        <v>100</v>
      </c>
      <c r="G567" s="27">
        <v>260.31</v>
      </c>
      <c r="H567" s="14"/>
      <c r="I567" s="14"/>
      <c r="J567" s="14">
        <f>G567/F567*E567</f>
        <v>260.31</v>
      </c>
      <c r="K567" s="27">
        <v>0.41</v>
      </c>
      <c r="L567" s="27">
        <v>0.2</v>
      </c>
      <c r="M567" s="27">
        <v>82.32</v>
      </c>
      <c r="N567" s="14"/>
      <c r="O567" s="14"/>
      <c r="P567" s="14"/>
      <c r="Q567" s="14"/>
      <c r="R567" s="14"/>
      <c r="S567" s="14"/>
      <c r="T567" s="14">
        <f>K567/F567*E567</f>
        <v>0.40999999999999992</v>
      </c>
      <c r="U567" s="14">
        <f>L567/F567*E567</f>
        <v>0.2</v>
      </c>
      <c r="V567" s="14">
        <f>M567/F567*E567</f>
        <v>82.32</v>
      </c>
      <c r="W567" s="28">
        <v>22.2</v>
      </c>
      <c r="X567" s="28">
        <v>0</v>
      </c>
      <c r="Y567" s="28">
        <v>0</v>
      </c>
      <c r="Z567" s="28">
        <v>0.18</v>
      </c>
      <c r="AA567" s="15"/>
      <c r="AB567" s="15"/>
      <c r="AC567" s="15"/>
      <c r="AD567" s="15"/>
      <c r="AE567" s="15"/>
      <c r="AF567" s="15"/>
      <c r="AG567" s="15"/>
      <c r="AH567" s="15"/>
      <c r="AI567" s="15">
        <f t="shared" si="938"/>
        <v>22.2</v>
      </c>
      <c r="AJ567" s="15">
        <f t="shared" si="939"/>
        <v>0</v>
      </c>
      <c r="AK567" s="15">
        <f t="shared" si="940"/>
        <v>0</v>
      </c>
      <c r="AL567" s="15">
        <f t="shared" si="941"/>
        <v>0.18</v>
      </c>
      <c r="AM567" s="28">
        <v>0</v>
      </c>
      <c r="AN567" s="28">
        <v>0.02</v>
      </c>
      <c r="AO567" s="28">
        <v>0.03</v>
      </c>
      <c r="AP567" s="28">
        <v>0.15</v>
      </c>
      <c r="AQ567" s="28">
        <v>30.6</v>
      </c>
      <c r="AR567" s="28">
        <v>0</v>
      </c>
      <c r="AS567" s="15"/>
      <c r="AT567" s="15"/>
      <c r="AU567" s="15"/>
      <c r="AV567" s="15"/>
      <c r="AW567" s="15"/>
      <c r="AX567" s="15"/>
      <c r="AY567" s="15"/>
      <c r="AZ567" s="15"/>
      <c r="BA567" s="15"/>
      <c r="BB567" s="15"/>
      <c r="BC567" s="15"/>
      <c r="BD567" s="15"/>
      <c r="BE567" s="15">
        <f t="shared" si="954"/>
        <v>0</v>
      </c>
      <c r="BF567" s="15">
        <f t="shared" si="955"/>
        <v>0.02</v>
      </c>
      <c r="BG567" s="15">
        <f t="shared" si="956"/>
        <v>0.03</v>
      </c>
      <c r="BH567" s="15">
        <f t="shared" si="957"/>
        <v>0.15</v>
      </c>
      <c r="BI567" s="15">
        <f t="shared" si="958"/>
        <v>30.599999999999998</v>
      </c>
      <c r="BJ567" s="50">
        <f t="shared" si="959"/>
        <v>0</v>
      </c>
    </row>
    <row r="568" spans="1:62" s="7" customFormat="1" ht="32.25" customHeight="1" x14ac:dyDescent="0.3">
      <c r="A568" s="49" t="s">
        <v>31</v>
      </c>
      <c r="B568" s="26">
        <v>480</v>
      </c>
      <c r="C568" s="23">
        <v>50</v>
      </c>
      <c r="D568" s="23">
        <v>50</v>
      </c>
      <c r="E568" s="23">
        <v>50</v>
      </c>
      <c r="F568" s="26">
        <v>50</v>
      </c>
      <c r="G568" s="30">
        <v>127</v>
      </c>
      <c r="H568" s="14">
        <f>G568/F568*C568</f>
        <v>127</v>
      </c>
      <c r="I568" s="14">
        <f>G568/F568*D568</f>
        <v>127</v>
      </c>
      <c r="J568" s="14">
        <f>G568/F568*E568</f>
        <v>127</v>
      </c>
      <c r="K568" s="30">
        <v>3.88</v>
      </c>
      <c r="L568" s="30">
        <v>1</v>
      </c>
      <c r="M568" s="30">
        <v>26.5</v>
      </c>
      <c r="N568" s="14">
        <f>K568/F568*C568</f>
        <v>3.88</v>
      </c>
      <c r="O568" s="14">
        <f>L568/F568*C568</f>
        <v>1</v>
      </c>
      <c r="P568" s="14">
        <f>M568/F568*C568</f>
        <v>26.5</v>
      </c>
      <c r="Q568" s="14">
        <f>K568/F568*D568</f>
        <v>3.88</v>
      </c>
      <c r="R568" s="14">
        <f>L568/F568*D568</f>
        <v>1</v>
      </c>
      <c r="S568" s="14">
        <f>M568/F568*D568</f>
        <v>26.5</v>
      </c>
      <c r="T568" s="14">
        <f>K568/F568*E568</f>
        <v>3.88</v>
      </c>
      <c r="U568" s="14">
        <f>L568/F568*E568</f>
        <v>1</v>
      </c>
      <c r="V568" s="14">
        <f>M568/F568*E568</f>
        <v>26.5</v>
      </c>
      <c r="W568" s="28">
        <v>148.1</v>
      </c>
      <c r="X568" s="28">
        <v>16</v>
      </c>
      <c r="Y568" s="28">
        <v>52.77</v>
      </c>
      <c r="Z568" s="28">
        <v>2.4</v>
      </c>
      <c r="AA568" s="15">
        <f t="shared" si="930"/>
        <v>74.05</v>
      </c>
      <c r="AB568" s="15">
        <f t="shared" si="931"/>
        <v>8</v>
      </c>
      <c r="AC568" s="15">
        <f t="shared" si="932"/>
        <v>26.385000000000002</v>
      </c>
      <c r="AD568" s="15">
        <f t="shared" si="933"/>
        <v>1.2</v>
      </c>
      <c r="AE568" s="15">
        <f t="shared" si="934"/>
        <v>74.05</v>
      </c>
      <c r="AF568" s="15">
        <f t="shared" si="935"/>
        <v>8</v>
      </c>
      <c r="AG568" s="15">
        <f t="shared" si="936"/>
        <v>26.385000000000002</v>
      </c>
      <c r="AH568" s="15">
        <f t="shared" si="937"/>
        <v>1.2</v>
      </c>
      <c r="AI568" s="15">
        <f t="shared" si="938"/>
        <v>74.05</v>
      </c>
      <c r="AJ568" s="15">
        <f t="shared" si="939"/>
        <v>8</v>
      </c>
      <c r="AK568" s="15">
        <f t="shared" si="940"/>
        <v>26.385000000000002</v>
      </c>
      <c r="AL568" s="15">
        <f t="shared" si="941"/>
        <v>1.2</v>
      </c>
      <c r="AM568" s="28">
        <v>0</v>
      </c>
      <c r="AN568" s="28">
        <v>0.34</v>
      </c>
      <c r="AO568" s="28">
        <v>0.2</v>
      </c>
      <c r="AP568" s="28">
        <v>2.5</v>
      </c>
      <c r="AQ568" s="28">
        <v>0</v>
      </c>
      <c r="AR568" s="28">
        <v>1.5</v>
      </c>
      <c r="AS568" s="15">
        <f t="shared" si="942"/>
        <v>0</v>
      </c>
      <c r="AT568" s="15">
        <f t="shared" si="943"/>
        <v>0.17</v>
      </c>
      <c r="AU568" s="15">
        <f t="shared" si="944"/>
        <v>0.1</v>
      </c>
      <c r="AV568" s="15">
        <f t="shared" si="945"/>
        <v>1.25</v>
      </c>
      <c r="AW568" s="15">
        <f t="shared" si="946"/>
        <v>0</v>
      </c>
      <c r="AX568" s="15">
        <f t="shared" si="947"/>
        <v>0.75</v>
      </c>
      <c r="AY568" s="15">
        <f t="shared" si="948"/>
        <v>0</v>
      </c>
      <c r="AZ568" s="15">
        <f t="shared" si="949"/>
        <v>0.17</v>
      </c>
      <c r="BA568" s="15">
        <f t="shared" si="950"/>
        <v>0.1</v>
      </c>
      <c r="BB568" s="15">
        <f t="shared" si="951"/>
        <v>1.25</v>
      </c>
      <c r="BC568" s="15">
        <f t="shared" si="952"/>
        <v>0</v>
      </c>
      <c r="BD568" s="15">
        <f t="shared" si="953"/>
        <v>0.75</v>
      </c>
      <c r="BE568" s="15">
        <f t="shared" si="954"/>
        <v>0</v>
      </c>
      <c r="BF568" s="15">
        <f t="shared" si="955"/>
        <v>0.17</v>
      </c>
      <c r="BG568" s="15">
        <f t="shared" si="956"/>
        <v>0.1</v>
      </c>
      <c r="BH568" s="15">
        <f t="shared" si="957"/>
        <v>1.25</v>
      </c>
      <c r="BI568" s="15">
        <f t="shared" si="958"/>
        <v>0</v>
      </c>
      <c r="BJ568" s="50">
        <f t="shared" si="959"/>
        <v>0.75</v>
      </c>
    </row>
    <row r="569" spans="1:62" s="7" customFormat="1" ht="35.25" customHeight="1" x14ac:dyDescent="0.3">
      <c r="A569" s="49" t="s">
        <v>131</v>
      </c>
      <c r="B569" s="26" t="s">
        <v>132</v>
      </c>
      <c r="C569" s="23">
        <v>200</v>
      </c>
      <c r="D569" s="23">
        <v>200</v>
      </c>
      <c r="E569" s="23">
        <v>200</v>
      </c>
      <c r="F569" s="26">
        <v>100</v>
      </c>
      <c r="G569" s="27">
        <v>17</v>
      </c>
      <c r="H569" s="14">
        <f>G569/F569*C569</f>
        <v>34</v>
      </c>
      <c r="I569" s="14">
        <f>G569/F569*D569</f>
        <v>34</v>
      </c>
      <c r="J569" s="14">
        <f>G569/F569*E569</f>
        <v>34</v>
      </c>
      <c r="K569" s="27">
        <v>0</v>
      </c>
      <c r="L569" s="27">
        <v>0.03</v>
      </c>
      <c r="M569" s="27">
        <v>0</v>
      </c>
      <c r="N569" s="14">
        <f>K569/F569*C569</f>
        <v>0</v>
      </c>
      <c r="O569" s="14">
        <f>L569/F569*C569</f>
        <v>0.06</v>
      </c>
      <c r="P569" s="14">
        <f>M569/F569*C569</f>
        <v>0</v>
      </c>
      <c r="Q569" s="14">
        <f>K569/F569*D569</f>
        <v>0</v>
      </c>
      <c r="R569" s="14">
        <f>L569/F569*D569</f>
        <v>0.06</v>
      </c>
      <c r="S569" s="14">
        <f>M569/F569*D569</f>
        <v>0</v>
      </c>
      <c r="T569" s="14">
        <f>K569/F569*E569</f>
        <v>0</v>
      </c>
      <c r="U569" s="14">
        <f>L569/F569*E569</f>
        <v>0.06</v>
      </c>
      <c r="V569" s="14">
        <f>M569/F569*E569</f>
        <v>0</v>
      </c>
      <c r="W569" s="28">
        <v>4.8600000000000003</v>
      </c>
      <c r="X569" s="28">
        <v>1.08</v>
      </c>
      <c r="Y569" s="28">
        <v>0</v>
      </c>
      <c r="Z569" s="28">
        <v>0</v>
      </c>
      <c r="AA569" s="15">
        <f t="shared" si="930"/>
        <v>9.7200000000000006</v>
      </c>
      <c r="AB569" s="15">
        <f t="shared" si="931"/>
        <v>2.16</v>
      </c>
      <c r="AC569" s="15">
        <f t="shared" si="932"/>
        <v>0</v>
      </c>
      <c r="AD569" s="15">
        <f t="shared" si="933"/>
        <v>0</v>
      </c>
      <c r="AE569" s="15">
        <f t="shared" si="934"/>
        <v>9.7200000000000006</v>
      </c>
      <c r="AF569" s="15">
        <f t="shared" si="935"/>
        <v>2.16</v>
      </c>
      <c r="AG569" s="15">
        <f t="shared" si="936"/>
        <v>0</v>
      </c>
      <c r="AH569" s="15">
        <f t="shared" si="937"/>
        <v>0</v>
      </c>
      <c r="AI569" s="15">
        <f t="shared" si="938"/>
        <v>9.7200000000000006</v>
      </c>
      <c r="AJ569" s="15">
        <f t="shared" si="939"/>
        <v>2.16</v>
      </c>
      <c r="AK569" s="15">
        <f t="shared" si="940"/>
        <v>0</v>
      </c>
      <c r="AL569" s="15">
        <f t="shared" si="941"/>
        <v>0</v>
      </c>
      <c r="AM569" s="28">
        <v>0</v>
      </c>
      <c r="AN569" s="28">
        <v>0</v>
      </c>
      <c r="AO569" s="28">
        <v>0</v>
      </c>
      <c r="AP569" s="28">
        <v>0</v>
      </c>
      <c r="AQ569" s="28">
        <v>0</v>
      </c>
      <c r="AR569" s="28">
        <v>0</v>
      </c>
      <c r="AS569" s="15">
        <f t="shared" si="942"/>
        <v>0</v>
      </c>
      <c r="AT569" s="15">
        <f t="shared" si="943"/>
        <v>0</v>
      </c>
      <c r="AU569" s="15">
        <f t="shared" si="944"/>
        <v>0</v>
      </c>
      <c r="AV569" s="15">
        <f t="shared" si="945"/>
        <v>0</v>
      </c>
      <c r="AW569" s="15">
        <f t="shared" si="946"/>
        <v>0</v>
      </c>
      <c r="AX569" s="15">
        <f t="shared" si="947"/>
        <v>0</v>
      </c>
      <c r="AY569" s="15">
        <f t="shared" si="948"/>
        <v>0</v>
      </c>
      <c r="AZ569" s="15">
        <f t="shared" si="949"/>
        <v>0</v>
      </c>
      <c r="BA569" s="15">
        <f t="shared" si="950"/>
        <v>0</v>
      </c>
      <c r="BB569" s="15">
        <f t="shared" si="951"/>
        <v>0</v>
      </c>
      <c r="BC569" s="15">
        <f t="shared" si="952"/>
        <v>0</v>
      </c>
      <c r="BD569" s="15">
        <f t="shared" si="953"/>
        <v>0</v>
      </c>
      <c r="BE569" s="15">
        <f t="shared" si="954"/>
        <v>0</v>
      </c>
      <c r="BF569" s="15">
        <f t="shared" si="955"/>
        <v>0</v>
      </c>
      <c r="BG569" s="15">
        <f t="shared" si="956"/>
        <v>0</v>
      </c>
      <c r="BH569" s="15">
        <f t="shared" si="957"/>
        <v>0</v>
      </c>
      <c r="BI569" s="15">
        <f t="shared" si="958"/>
        <v>0</v>
      </c>
      <c r="BJ569" s="50">
        <f t="shared" si="959"/>
        <v>0</v>
      </c>
    </row>
    <row r="570" spans="1:62" s="7" customFormat="1" ht="23.25" customHeight="1" x14ac:dyDescent="0.3">
      <c r="A570" s="142" t="s">
        <v>233</v>
      </c>
      <c r="B570" s="143"/>
      <c r="C570" s="143"/>
      <c r="D570" s="143"/>
      <c r="E570" s="143"/>
      <c r="F570" s="144"/>
      <c r="G570" s="47">
        <f>SUM(G565:G569)</f>
        <v>1264.31</v>
      </c>
      <c r="H570" s="47">
        <f t="shared" ref="H570:BJ570" si="976">SUM(H565:H569)</f>
        <v>804.33333333333326</v>
      </c>
      <c r="I570" s="47">
        <f t="shared" si="976"/>
        <v>912.66666666666663</v>
      </c>
      <c r="J570" s="47">
        <f t="shared" si="976"/>
        <v>1599.6433333333332</v>
      </c>
      <c r="K570" s="47">
        <f t="shared" si="976"/>
        <v>44.089999999999996</v>
      </c>
      <c r="L570" s="47">
        <f t="shared" si="976"/>
        <v>43.63</v>
      </c>
      <c r="M570" s="47">
        <f t="shared" si="976"/>
        <v>187.82</v>
      </c>
      <c r="N570" s="47">
        <f t="shared" si="976"/>
        <v>32.880000000000003</v>
      </c>
      <c r="O570" s="47">
        <f t="shared" si="976"/>
        <v>31.02666666666666</v>
      </c>
      <c r="P570" s="47">
        <f t="shared" si="976"/>
        <v>90.366666666666674</v>
      </c>
      <c r="Q570" s="47">
        <f t="shared" si="976"/>
        <v>38.28</v>
      </c>
      <c r="R570" s="47">
        <f t="shared" si="976"/>
        <v>37.243333333333332</v>
      </c>
      <c r="S570" s="47">
        <f t="shared" si="976"/>
        <v>97.933333333333337</v>
      </c>
      <c r="T570" s="47">
        <f t="shared" si="976"/>
        <v>56.89</v>
      </c>
      <c r="U570" s="47">
        <f t="shared" si="976"/>
        <v>54.976666666666674</v>
      </c>
      <c r="V570" s="47">
        <f t="shared" si="976"/>
        <v>228.98666666666665</v>
      </c>
      <c r="W570" s="47">
        <f t="shared" si="976"/>
        <v>260.58999999999997</v>
      </c>
      <c r="X570" s="47">
        <f t="shared" si="976"/>
        <v>73.67</v>
      </c>
      <c r="Y570" s="47">
        <f t="shared" si="976"/>
        <v>260.13</v>
      </c>
      <c r="Z570" s="47">
        <f t="shared" si="976"/>
        <v>9.14</v>
      </c>
      <c r="AA570" s="47">
        <f t="shared" si="976"/>
        <v>184.17</v>
      </c>
      <c r="AB570" s="47">
        <f t="shared" si="976"/>
        <v>95.77000000000001</v>
      </c>
      <c r="AC570" s="47">
        <f t="shared" si="976"/>
        <v>345.08499999999998</v>
      </c>
      <c r="AD570" s="47">
        <f t="shared" si="976"/>
        <v>13.08</v>
      </c>
      <c r="AE570" s="47">
        <f t="shared" si="976"/>
        <v>191.655</v>
      </c>
      <c r="AF570" s="47">
        <f t="shared" si="976"/>
        <v>110.28</v>
      </c>
      <c r="AG570" s="47">
        <f t="shared" si="976"/>
        <v>400.75499999999994</v>
      </c>
      <c r="AH570" s="47">
        <f t="shared" si="976"/>
        <v>15.74</v>
      </c>
      <c r="AI570" s="47">
        <f t="shared" si="976"/>
        <v>299.28500000000003</v>
      </c>
      <c r="AJ570" s="47">
        <f t="shared" si="976"/>
        <v>166.87</v>
      </c>
      <c r="AK570" s="47">
        <f t="shared" si="976"/>
        <v>608.11500000000001</v>
      </c>
      <c r="AL570" s="47">
        <f t="shared" si="976"/>
        <v>22.48</v>
      </c>
      <c r="AM570" s="47">
        <f t="shared" si="976"/>
        <v>0.03</v>
      </c>
      <c r="AN570" s="47">
        <f t="shared" si="976"/>
        <v>0.64000000000000012</v>
      </c>
      <c r="AO570" s="47">
        <f t="shared" si="976"/>
        <v>0.45</v>
      </c>
      <c r="AP570" s="47">
        <f t="shared" si="976"/>
        <v>6.68</v>
      </c>
      <c r="AQ570" s="47">
        <f t="shared" si="976"/>
        <v>37.85</v>
      </c>
      <c r="AR570" s="47">
        <f t="shared" si="976"/>
        <v>2.52</v>
      </c>
      <c r="AS570" s="47">
        <f t="shared" si="976"/>
        <v>0.04</v>
      </c>
      <c r="AT570" s="47">
        <f t="shared" si="976"/>
        <v>0.54</v>
      </c>
      <c r="AU570" s="47">
        <f t="shared" si="976"/>
        <v>0.42000000000000004</v>
      </c>
      <c r="AV570" s="47">
        <f t="shared" si="976"/>
        <v>7.1999999999999993</v>
      </c>
      <c r="AW570" s="47">
        <f t="shared" si="976"/>
        <v>8.8000000000000007</v>
      </c>
      <c r="AX570" s="47">
        <f t="shared" si="976"/>
        <v>1.9100000000000001</v>
      </c>
      <c r="AY570" s="47">
        <f t="shared" si="976"/>
        <v>4.4999999999999998E-2</v>
      </c>
      <c r="AZ570" s="47">
        <f t="shared" si="976"/>
        <v>0.58500000000000008</v>
      </c>
      <c r="BA570" s="47">
        <f t="shared" si="976"/>
        <v>0.47</v>
      </c>
      <c r="BB570" s="47">
        <f t="shared" si="976"/>
        <v>8.16</v>
      </c>
      <c r="BC570" s="47">
        <f t="shared" si="976"/>
        <v>9.5749999999999993</v>
      </c>
      <c r="BD570" s="47">
        <f t="shared" si="976"/>
        <v>1.98</v>
      </c>
      <c r="BE570" s="47">
        <f t="shared" si="976"/>
        <v>7.5000000000000011E-2</v>
      </c>
      <c r="BF570" s="47">
        <f t="shared" si="976"/>
        <v>0.88500000000000012</v>
      </c>
      <c r="BG570" s="47">
        <f t="shared" si="976"/>
        <v>0.72000000000000008</v>
      </c>
      <c r="BH570" s="47">
        <f t="shared" si="976"/>
        <v>12.34</v>
      </c>
      <c r="BI570" s="47">
        <f t="shared" si="976"/>
        <v>47.424999999999997</v>
      </c>
      <c r="BJ570" s="83">
        <f t="shared" si="976"/>
        <v>3</v>
      </c>
    </row>
    <row r="571" spans="1:62" s="7" customFormat="1" x14ac:dyDescent="0.3">
      <c r="A571" s="49" t="s">
        <v>149</v>
      </c>
      <c r="B571" s="26">
        <v>439</v>
      </c>
      <c r="C571" s="23">
        <v>200</v>
      </c>
      <c r="D571" s="23">
        <v>200</v>
      </c>
      <c r="E571" s="23">
        <v>200</v>
      </c>
      <c r="F571" s="26">
        <v>100</v>
      </c>
      <c r="G571" s="27">
        <v>59</v>
      </c>
      <c r="H571" s="14">
        <f>G571/F571*C571</f>
        <v>118</v>
      </c>
      <c r="I571" s="14">
        <f>G571/F571*D571</f>
        <v>118</v>
      </c>
      <c r="J571" s="14">
        <f>G571/F571*E571</f>
        <v>118</v>
      </c>
      <c r="K571" s="27">
        <v>2.9</v>
      </c>
      <c r="L571" s="27">
        <v>3.2</v>
      </c>
      <c r="M571" s="27">
        <v>4.0999999999999996</v>
      </c>
      <c r="N571" s="14">
        <f>K571/F571*C571</f>
        <v>5.8</v>
      </c>
      <c r="O571" s="14">
        <f>L571/F571*C571</f>
        <v>6.4</v>
      </c>
      <c r="P571" s="14">
        <f>M571/F571*C571</f>
        <v>8.1999999999999993</v>
      </c>
      <c r="Q571" s="14">
        <f>K571/F571*D571</f>
        <v>5.8</v>
      </c>
      <c r="R571" s="14">
        <f>L571/F571*D571</f>
        <v>6.4</v>
      </c>
      <c r="S571" s="14">
        <f>M571/F571*D571</f>
        <v>8.1999999999999993</v>
      </c>
      <c r="T571" s="14">
        <f>K571/F571*E571</f>
        <v>5.8</v>
      </c>
      <c r="U571" s="14">
        <f>L571/F571*E571</f>
        <v>6.4</v>
      </c>
      <c r="V571" s="14">
        <f>M571/F571*E571</f>
        <v>8.1999999999999993</v>
      </c>
      <c r="W571" s="28">
        <v>304.8</v>
      </c>
      <c r="X571" s="28">
        <v>28</v>
      </c>
      <c r="Y571" s="28">
        <v>0</v>
      </c>
      <c r="Z571" s="28">
        <v>0.2</v>
      </c>
      <c r="AA571" s="15">
        <f t="shared" si="930"/>
        <v>609.6</v>
      </c>
      <c r="AB571" s="15">
        <f t="shared" si="931"/>
        <v>56.000000000000007</v>
      </c>
      <c r="AC571" s="15">
        <f t="shared" si="932"/>
        <v>0</v>
      </c>
      <c r="AD571" s="15">
        <f t="shared" si="933"/>
        <v>0.4</v>
      </c>
      <c r="AE571" s="15">
        <f t="shared" si="934"/>
        <v>609.6</v>
      </c>
      <c r="AF571" s="15">
        <f t="shared" si="935"/>
        <v>56.000000000000007</v>
      </c>
      <c r="AG571" s="15">
        <f t="shared" si="936"/>
        <v>0</v>
      </c>
      <c r="AH571" s="15">
        <f t="shared" si="937"/>
        <v>0.4</v>
      </c>
      <c r="AI571" s="15">
        <f t="shared" si="938"/>
        <v>609.6</v>
      </c>
      <c r="AJ571" s="15">
        <f t="shared" si="939"/>
        <v>56.000000000000007</v>
      </c>
      <c r="AK571" s="15">
        <f t="shared" si="940"/>
        <v>0</v>
      </c>
      <c r="AL571" s="15">
        <f t="shared" si="941"/>
        <v>0.4</v>
      </c>
      <c r="AM571" s="28">
        <v>0</v>
      </c>
      <c r="AN571" s="28">
        <v>0.06</v>
      </c>
      <c r="AO571" s="28">
        <v>0.34</v>
      </c>
      <c r="AP571" s="28">
        <v>0</v>
      </c>
      <c r="AQ571" s="28">
        <v>1.4</v>
      </c>
      <c r="AR571" s="28">
        <v>0</v>
      </c>
      <c r="AS571" s="15">
        <f t="shared" si="942"/>
        <v>0</v>
      </c>
      <c r="AT571" s="15">
        <f t="shared" si="943"/>
        <v>0.12</v>
      </c>
      <c r="AU571" s="15">
        <f t="shared" si="944"/>
        <v>0.68</v>
      </c>
      <c r="AV571" s="15">
        <f t="shared" si="945"/>
        <v>0</v>
      </c>
      <c r="AW571" s="15">
        <f t="shared" si="946"/>
        <v>2.8</v>
      </c>
      <c r="AX571" s="15">
        <f t="shared" si="947"/>
        <v>0</v>
      </c>
      <c r="AY571" s="15">
        <f t="shared" si="948"/>
        <v>0</v>
      </c>
      <c r="AZ571" s="15">
        <f t="shared" si="949"/>
        <v>0.12</v>
      </c>
      <c r="BA571" s="15">
        <f t="shared" si="950"/>
        <v>0.68</v>
      </c>
      <c r="BB571" s="15">
        <f t="shared" si="951"/>
        <v>0</v>
      </c>
      <c r="BC571" s="15">
        <f t="shared" si="952"/>
        <v>2.8</v>
      </c>
      <c r="BD571" s="15">
        <f t="shared" si="953"/>
        <v>0</v>
      </c>
      <c r="BE571" s="15">
        <f t="shared" si="954"/>
        <v>0</v>
      </c>
      <c r="BF571" s="15">
        <f t="shared" si="955"/>
        <v>0.12</v>
      </c>
      <c r="BG571" s="15">
        <f t="shared" si="956"/>
        <v>0.68</v>
      </c>
      <c r="BH571" s="15">
        <f t="shared" si="957"/>
        <v>0</v>
      </c>
      <c r="BI571" s="15">
        <f t="shared" si="958"/>
        <v>2.8</v>
      </c>
      <c r="BJ571" s="50">
        <f t="shared" si="959"/>
        <v>0</v>
      </c>
    </row>
    <row r="572" spans="1:62" s="9" customFormat="1" x14ac:dyDescent="0.3">
      <c r="A572" s="145" t="s">
        <v>237</v>
      </c>
      <c r="B572" s="150"/>
      <c r="C572" s="150"/>
      <c r="D572" s="150"/>
      <c r="E572" s="150"/>
      <c r="F572" s="150"/>
      <c r="G572" s="77">
        <f>SUM(G571)</f>
        <v>59</v>
      </c>
      <c r="H572" s="77">
        <f t="shared" ref="H572:BJ572" si="977">SUM(H571)</f>
        <v>118</v>
      </c>
      <c r="I572" s="77">
        <f t="shared" si="977"/>
        <v>118</v>
      </c>
      <c r="J572" s="77">
        <f t="shared" si="977"/>
        <v>118</v>
      </c>
      <c r="K572" s="77">
        <f t="shared" si="977"/>
        <v>2.9</v>
      </c>
      <c r="L572" s="77">
        <f t="shared" si="977"/>
        <v>3.2</v>
      </c>
      <c r="M572" s="77">
        <f t="shared" si="977"/>
        <v>4.0999999999999996</v>
      </c>
      <c r="N572" s="77">
        <f t="shared" si="977"/>
        <v>5.8</v>
      </c>
      <c r="O572" s="77">
        <f t="shared" si="977"/>
        <v>6.4</v>
      </c>
      <c r="P572" s="77">
        <f t="shared" si="977"/>
        <v>8.1999999999999993</v>
      </c>
      <c r="Q572" s="77">
        <f t="shared" si="977"/>
        <v>5.8</v>
      </c>
      <c r="R572" s="77">
        <f t="shared" si="977"/>
        <v>6.4</v>
      </c>
      <c r="S572" s="77">
        <f t="shared" si="977"/>
        <v>8.1999999999999993</v>
      </c>
      <c r="T572" s="77">
        <f t="shared" si="977"/>
        <v>5.8</v>
      </c>
      <c r="U572" s="77">
        <f t="shared" si="977"/>
        <v>6.4</v>
      </c>
      <c r="V572" s="77">
        <f t="shared" si="977"/>
        <v>8.1999999999999993</v>
      </c>
      <c r="W572" s="77">
        <f t="shared" si="977"/>
        <v>304.8</v>
      </c>
      <c r="X572" s="77">
        <f t="shared" si="977"/>
        <v>28</v>
      </c>
      <c r="Y572" s="77">
        <f t="shared" si="977"/>
        <v>0</v>
      </c>
      <c r="Z572" s="77">
        <f t="shared" si="977"/>
        <v>0.2</v>
      </c>
      <c r="AA572" s="77">
        <f t="shared" si="977"/>
        <v>609.6</v>
      </c>
      <c r="AB572" s="77">
        <f t="shared" si="977"/>
        <v>56.000000000000007</v>
      </c>
      <c r="AC572" s="77">
        <f t="shared" si="977"/>
        <v>0</v>
      </c>
      <c r="AD572" s="77">
        <f t="shared" si="977"/>
        <v>0.4</v>
      </c>
      <c r="AE572" s="77">
        <f t="shared" si="977"/>
        <v>609.6</v>
      </c>
      <c r="AF572" s="77">
        <f t="shared" si="977"/>
        <v>56.000000000000007</v>
      </c>
      <c r="AG572" s="77">
        <f t="shared" si="977"/>
        <v>0</v>
      </c>
      <c r="AH572" s="77">
        <f t="shared" si="977"/>
        <v>0.4</v>
      </c>
      <c r="AI572" s="77">
        <f t="shared" si="977"/>
        <v>609.6</v>
      </c>
      <c r="AJ572" s="77">
        <f t="shared" si="977"/>
        <v>56.000000000000007</v>
      </c>
      <c r="AK572" s="77">
        <f t="shared" si="977"/>
        <v>0</v>
      </c>
      <c r="AL572" s="77">
        <f t="shared" si="977"/>
        <v>0.4</v>
      </c>
      <c r="AM572" s="77">
        <f t="shared" si="977"/>
        <v>0</v>
      </c>
      <c r="AN572" s="77">
        <f t="shared" si="977"/>
        <v>0.06</v>
      </c>
      <c r="AO572" s="77">
        <f t="shared" si="977"/>
        <v>0.34</v>
      </c>
      <c r="AP572" s="77">
        <f t="shared" si="977"/>
        <v>0</v>
      </c>
      <c r="AQ572" s="77">
        <f t="shared" si="977"/>
        <v>1.4</v>
      </c>
      <c r="AR572" s="77">
        <f t="shared" si="977"/>
        <v>0</v>
      </c>
      <c r="AS572" s="77">
        <f t="shared" si="977"/>
        <v>0</v>
      </c>
      <c r="AT572" s="77">
        <f t="shared" si="977"/>
        <v>0.12</v>
      </c>
      <c r="AU572" s="77">
        <f t="shared" si="977"/>
        <v>0.68</v>
      </c>
      <c r="AV572" s="77">
        <f t="shared" si="977"/>
        <v>0</v>
      </c>
      <c r="AW572" s="77">
        <f t="shared" si="977"/>
        <v>2.8</v>
      </c>
      <c r="AX572" s="77">
        <f t="shared" si="977"/>
        <v>0</v>
      </c>
      <c r="AY572" s="77">
        <f t="shared" si="977"/>
        <v>0</v>
      </c>
      <c r="AZ572" s="77">
        <f t="shared" si="977"/>
        <v>0.12</v>
      </c>
      <c r="BA572" s="77">
        <f t="shared" si="977"/>
        <v>0.68</v>
      </c>
      <c r="BB572" s="77">
        <f t="shared" si="977"/>
        <v>0</v>
      </c>
      <c r="BC572" s="77">
        <f t="shared" si="977"/>
        <v>2.8</v>
      </c>
      <c r="BD572" s="77">
        <f t="shared" si="977"/>
        <v>0</v>
      </c>
      <c r="BE572" s="77">
        <f t="shared" si="977"/>
        <v>0</v>
      </c>
      <c r="BF572" s="77">
        <f t="shared" si="977"/>
        <v>0.12</v>
      </c>
      <c r="BG572" s="77">
        <f t="shared" si="977"/>
        <v>0.68</v>
      </c>
      <c r="BH572" s="77">
        <f t="shared" si="977"/>
        <v>0</v>
      </c>
      <c r="BI572" s="77">
        <f t="shared" si="977"/>
        <v>2.8</v>
      </c>
      <c r="BJ572" s="52">
        <f t="shared" si="977"/>
        <v>0</v>
      </c>
    </row>
    <row r="573" spans="1:62" s="11" customFormat="1" ht="24.75" customHeight="1" thickBot="1" x14ac:dyDescent="0.35">
      <c r="A573" s="153" t="s">
        <v>58</v>
      </c>
      <c r="B573" s="154"/>
      <c r="C573" s="154"/>
      <c r="D573" s="154"/>
      <c r="E573" s="154"/>
      <c r="F573" s="154"/>
      <c r="G573" s="43">
        <f>SUM(G572,G570,G564,G560,G552)</f>
        <v>4046.91</v>
      </c>
      <c r="H573" s="43">
        <f t="shared" ref="H573:BJ573" si="978">SUM(H572,H570,H564,H560,H552)</f>
        <v>3458.2833333333333</v>
      </c>
      <c r="I573" s="43">
        <f t="shared" si="978"/>
        <v>3923.1166666666663</v>
      </c>
      <c r="J573" s="43">
        <f t="shared" si="978"/>
        <v>5582.51</v>
      </c>
      <c r="K573" s="43">
        <f t="shared" si="978"/>
        <v>145.99</v>
      </c>
      <c r="L573" s="43">
        <f t="shared" si="978"/>
        <v>182.26000000000002</v>
      </c>
      <c r="M573" s="43">
        <f t="shared" si="978"/>
        <v>470.34999999999997</v>
      </c>
      <c r="N573" s="43">
        <f t="shared" si="978"/>
        <v>137.83000000000001</v>
      </c>
      <c r="O573" s="43">
        <f t="shared" si="978"/>
        <v>150.22666666666663</v>
      </c>
      <c r="P573" s="43">
        <f t="shared" si="978"/>
        <v>380.12866666666667</v>
      </c>
      <c r="Q573" s="43">
        <f t="shared" si="978"/>
        <v>164.77999999999997</v>
      </c>
      <c r="R573" s="43">
        <f t="shared" si="978"/>
        <v>174.34333333333331</v>
      </c>
      <c r="S573" s="43">
        <f t="shared" si="978"/>
        <v>414.64533333333333</v>
      </c>
      <c r="T573" s="43">
        <f t="shared" si="978"/>
        <v>230.86333333333334</v>
      </c>
      <c r="U573" s="43">
        <f t="shared" si="978"/>
        <v>250.59666666666669</v>
      </c>
      <c r="V573" s="43">
        <f t="shared" si="978"/>
        <v>609.17666666666662</v>
      </c>
      <c r="W573" s="43">
        <f t="shared" si="978"/>
        <v>2099.84</v>
      </c>
      <c r="X573" s="43">
        <f t="shared" si="978"/>
        <v>403.86000000000007</v>
      </c>
      <c r="Y573" s="43">
        <f t="shared" si="978"/>
        <v>1465.31</v>
      </c>
      <c r="Z573" s="43">
        <f t="shared" si="978"/>
        <v>27.481000000000002</v>
      </c>
      <c r="AA573" s="43">
        <f t="shared" si="978"/>
        <v>1598.7530000000002</v>
      </c>
      <c r="AB573" s="43">
        <f t="shared" si="978"/>
        <v>494.85899999999998</v>
      </c>
      <c r="AC573" s="43">
        <f t="shared" si="978"/>
        <v>1236.595</v>
      </c>
      <c r="AD573" s="43">
        <f t="shared" si="978"/>
        <v>35.386009999999999</v>
      </c>
      <c r="AE573" s="43">
        <f t="shared" si="978"/>
        <v>1636.008</v>
      </c>
      <c r="AF573" s="43">
        <f t="shared" si="978"/>
        <v>528.49400000000003</v>
      </c>
      <c r="AG573" s="43">
        <f t="shared" si="978"/>
        <v>1366.5550000000001</v>
      </c>
      <c r="AH573" s="43">
        <f t="shared" si="978"/>
        <v>39.046019999999999</v>
      </c>
      <c r="AI573" s="43">
        <f t="shared" si="978"/>
        <v>2026.1650000000002</v>
      </c>
      <c r="AJ573" s="43">
        <f t="shared" si="978"/>
        <v>723.13499999999999</v>
      </c>
      <c r="AK573" s="43">
        <f t="shared" si="978"/>
        <v>1940.4749999999999</v>
      </c>
      <c r="AL573" s="43">
        <f t="shared" si="978"/>
        <v>53.875019999999999</v>
      </c>
      <c r="AM573" s="43">
        <f t="shared" si="978"/>
        <v>0.82200000000000006</v>
      </c>
      <c r="AN573" s="43">
        <f t="shared" si="978"/>
        <v>2.2900000000000005</v>
      </c>
      <c r="AO573" s="43">
        <f t="shared" si="978"/>
        <v>2.38</v>
      </c>
      <c r="AP573" s="43">
        <f t="shared" si="978"/>
        <v>23.79</v>
      </c>
      <c r="AQ573" s="43">
        <f t="shared" si="978"/>
        <v>106.22</v>
      </c>
      <c r="AR573" s="43">
        <f t="shared" si="978"/>
        <v>15.64</v>
      </c>
      <c r="AS573" s="43">
        <f t="shared" si="978"/>
        <v>0.43</v>
      </c>
      <c r="AT573" s="43">
        <f t="shared" si="978"/>
        <v>2.3754000000000004</v>
      </c>
      <c r="AU573" s="43">
        <f t="shared" si="978"/>
        <v>2.5395000000000003</v>
      </c>
      <c r="AV573" s="43">
        <f t="shared" si="978"/>
        <v>27.646000000000001</v>
      </c>
      <c r="AW573" s="43">
        <f t="shared" si="978"/>
        <v>106.24000000000001</v>
      </c>
      <c r="AX573" s="43">
        <f t="shared" si="978"/>
        <v>18.809000000000001</v>
      </c>
      <c r="AY573" s="43">
        <f t="shared" si="978"/>
        <v>0.435</v>
      </c>
      <c r="AZ573" s="43">
        <f t="shared" si="978"/>
        <v>2.4758000000000004</v>
      </c>
      <c r="BA573" s="43">
        <f t="shared" si="978"/>
        <v>2.6799999999999997</v>
      </c>
      <c r="BB573" s="43">
        <f t="shared" si="978"/>
        <v>30.417000000000002</v>
      </c>
      <c r="BC573" s="43">
        <f t="shared" si="978"/>
        <v>114.45500000000001</v>
      </c>
      <c r="BD573" s="43">
        <f t="shared" si="978"/>
        <v>19.648</v>
      </c>
      <c r="BE573" s="43">
        <f t="shared" si="978"/>
        <v>0.69100000000000006</v>
      </c>
      <c r="BF573" s="43">
        <f t="shared" si="978"/>
        <v>3.3508000000000004</v>
      </c>
      <c r="BG573" s="43">
        <f t="shared" si="978"/>
        <v>3.4160000000000004</v>
      </c>
      <c r="BH573" s="43">
        <f t="shared" si="978"/>
        <v>42.721999999999994</v>
      </c>
      <c r="BI573" s="43">
        <f t="shared" si="978"/>
        <v>188.20499999999998</v>
      </c>
      <c r="BJ573" s="84">
        <f t="shared" si="978"/>
        <v>25.097999999999999</v>
      </c>
    </row>
    <row r="574" spans="1:62" x14ac:dyDescent="0.3">
      <c r="A574" s="44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  <c r="AF574" s="17"/>
      <c r="AG574" s="17"/>
      <c r="AH574" s="17"/>
      <c r="AI574" s="17"/>
      <c r="AJ574" s="17"/>
      <c r="AK574" s="17"/>
      <c r="AL574" s="17"/>
      <c r="AM574" s="17"/>
      <c r="AN574" s="17"/>
      <c r="AO574" s="17"/>
      <c r="AP574" s="17"/>
      <c r="AQ574" s="17"/>
      <c r="AR574" s="17"/>
      <c r="AS574" s="17"/>
      <c r="AT574" s="17"/>
      <c r="AU574" s="17"/>
      <c r="AV574" s="17"/>
      <c r="AW574" s="17"/>
      <c r="AX574" s="17"/>
      <c r="AY574" s="17"/>
      <c r="AZ574" s="17"/>
      <c r="BA574" s="17"/>
      <c r="BB574" s="17"/>
      <c r="BC574" s="17"/>
      <c r="BD574" s="17"/>
      <c r="BE574" s="17"/>
      <c r="BF574" s="17"/>
      <c r="BG574" s="17"/>
      <c r="BH574" s="17"/>
      <c r="BI574" s="17"/>
      <c r="BJ574" s="17"/>
    </row>
    <row r="575" spans="1:62" x14ac:dyDescent="0.3">
      <c r="A575" s="114" t="s">
        <v>261</v>
      </c>
      <c r="B575" s="114"/>
      <c r="C575" s="114"/>
      <c r="D575" s="114"/>
      <c r="E575" s="114"/>
      <c r="F575" s="114"/>
      <c r="G575" s="114"/>
      <c r="H575" s="114"/>
      <c r="I575" s="114"/>
      <c r="J575" s="114"/>
      <c r="K575" s="114"/>
      <c r="L575" s="114"/>
      <c r="M575" s="114"/>
      <c r="N575" s="18"/>
      <c r="O575" s="18"/>
      <c r="P575" s="18"/>
      <c r="Q575" s="18"/>
      <c r="R575" s="18"/>
      <c r="S575" s="18"/>
      <c r="T575" s="18"/>
      <c r="U575" s="18"/>
      <c r="V575" s="18"/>
      <c r="W575" s="16"/>
      <c r="X575" s="16"/>
      <c r="Y575" s="16"/>
      <c r="Z575" s="16"/>
      <c r="AA575" s="16"/>
      <c r="AB575" s="16"/>
      <c r="AC575" s="16"/>
      <c r="AD575" s="16"/>
      <c r="AE575" s="16"/>
      <c r="AF575" s="16"/>
      <c r="AG575" s="16"/>
      <c r="AH575" s="16"/>
      <c r="AI575" s="16"/>
      <c r="AJ575" s="16"/>
      <c r="AK575" s="16"/>
      <c r="AL575" s="16"/>
      <c r="AM575" s="16"/>
      <c r="AN575" s="16"/>
      <c r="AO575" s="16"/>
      <c r="AP575" s="16"/>
      <c r="AQ575" s="16"/>
      <c r="AR575" s="16"/>
      <c r="AS575" s="16"/>
      <c r="AT575" s="16"/>
      <c r="AU575" s="16"/>
      <c r="AV575" s="16"/>
      <c r="AW575" s="16"/>
      <c r="AX575" s="16"/>
      <c r="AY575" s="16"/>
      <c r="AZ575" s="16"/>
      <c r="BA575" s="16"/>
      <c r="BB575" s="16"/>
      <c r="BC575" s="16"/>
      <c r="BD575" s="16"/>
      <c r="BE575" s="16"/>
      <c r="BF575" s="16"/>
      <c r="BG575" s="16"/>
      <c r="BH575" s="16"/>
      <c r="BI575" s="16"/>
      <c r="BJ575" s="16"/>
    </row>
    <row r="576" spans="1:62" x14ac:dyDescent="0.3">
      <c r="A576" s="44"/>
      <c r="B576" s="22"/>
      <c r="C576" s="22"/>
      <c r="D576" s="22"/>
      <c r="E576" s="22"/>
      <c r="F576" s="22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6"/>
      <c r="X576" s="16"/>
      <c r="Y576" s="16"/>
      <c r="Z576" s="16"/>
      <c r="AA576" s="16"/>
      <c r="AB576" s="16"/>
      <c r="AC576" s="16"/>
      <c r="AD576" s="16"/>
      <c r="AE576" s="16"/>
      <c r="AF576" s="16"/>
      <c r="AG576" s="16"/>
      <c r="AH576" s="16"/>
      <c r="AI576" s="16"/>
      <c r="AJ576" s="16"/>
      <c r="AK576" s="16"/>
      <c r="AL576" s="16"/>
      <c r="AM576" s="16"/>
      <c r="AN576" s="16"/>
      <c r="AO576" s="16"/>
      <c r="AP576" s="16"/>
      <c r="AQ576" s="16"/>
      <c r="AR576" s="16"/>
      <c r="AS576" s="16"/>
      <c r="AT576" s="16"/>
      <c r="AU576" s="16"/>
      <c r="AV576" s="16"/>
      <c r="AW576" s="16"/>
      <c r="AX576" s="16"/>
      <c r="AY576" s="16"/>
      <c r="AZ576" s="16"/>
      <c r="BA576" s="16"/>
      <c r="BB576" s="16"/>
      <c r="BC576" s="16"/>
      <c r="BD576" s="16"/>
      <c r="BE576" s="16"/>
      <c r="BF576" s="16"/>
      <c r="BG576" s="16"/>
      <c r="BH576" s="16"/>
      <c r="BI576" s="16"/>
      <c r="BJ576" s="16"/>
    </row>
    <row r="577" spans="1:62" x14ac:dyDescent="0.3">
      <c r="A577" s="171" t="s">
        <v>262</v>
      </c>
      <c r="B577" s="171"/>
      <c r="C577" s="171"/>
      <c r="D577" s="171"/>
      <c r="E577" s="171"/>
      <c r="F577" s="171"/>
      <c r="G577" s="171"/>
      <c r="H577" s="171"/>
      <c r="I577" s="171"/>
      <c r="J577" s="171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6"/>
      <c r="X577" s="16"/>
      <c r="Y577" s="16"/>
      <c r="Z577" s="16"/>
      <c r="AA577" s="16"/>
      <c r="AB577" s="16"/>
      <c r="AC577" s="16"/>
      <c r="AD577" s="16"/>
      <c r="AE577" s="16"/>
      <c r="AF577" s="16"/>
      <c r="AG577" s="16"/>
      <c r="AH577" s="16"/>
      <c r="AI577" s="16"/>
      <c r="AJ577" s="16"/>
      <c r="AK577" s="16"/>
      <c r="AL577" s="16"/>
      <c r="AM577" s="16"/>
      <c r="AN577" s="16"/>
      <c r="AO577" s="16"/>
      <c r="AP577" s="16"/>
      <c r="AQ577" s="16"/>
      <c r="AR577" s="16"/>
      <c r="AS577" s="16"/>
      <c r="AT577" s="16"/>
      <c r="AU577" s="16"/>
      <c r="AV577" s="16"/>
      <c r="AW577" s="16"/>
      <c r="AX577" s="16"/>
      <c r="AY577" s="16"/>
      <c r="AZ577" s="16"/>
      <c r="BA577" s="16"/>
      <c r="BB577" s="16"/>
      <c r="BC577" s="16"/>
      <c r="BD577" s="16"/>
      <c r="BE577" s="16"/>
      <c r="BF577" s="16"/>
      <c r="BG577" s="16"/>
      <c r="BH577" s="16"/>
      <c r="BI577" s="16"/>
      <c r="BJ577" s="16"/>
    </row>
    <row r="578" spans="1:62" x14ac:dyDescent="0.3">
      <c r="A578" s="44"/>
      <c r="B578" s="22"/>
      <c r="C578" s="22"/>
      <c r="D578" s="22"/>
      <c r="E578" s="22"/>
      <c r="F578" s="22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6"/>
      <c r="X578" s="16"/>
      <c r="Y578" s="16"/>
      <c r="Z578" s="16"/>
      <c r="AA578" s="16"/>
      <c r="AB578" s="16"/>
      <c r="AC578" s="16"/>
      <c r="AD578" s="16"/>
      <c r="AE578" s="16"/>
      <c r="AF578" s="16"/>
      <c r="AG578" s="16"/>
      <c r="AH578" s="16"/>
      <c r="AI578" s="16"/>
      <c r="AJ578" s="16"/>
      <c r="AK578" s="16"/>
      <c r="AL578" s="16"/>
      <c r="AM578" s="16"/>
      <c r="AN578" s="16"/>
      <c r="AO578" s="16"/>
      <c r="AP578" s="16"/>
      <c r="AQ578" s="16"/>
      <c r="AR578" s="16"/>
      <c r="AS578" s="16"/>
      <c r="AT578" s="16"/>
      <c r="AU578" s="16"/>
      <c r="AV578" s="16"/>
      <c r="AW578" s="16"/>
      <c r="AX578" s="16"/>
      <c r="AY578" s="16"/>
      <c r="AZ578" s="16"/>
      <c r="BA578" s="16"/>
      <c r="BB578" s="16"/>
      <c r="BC578" s="16"/>
      <c r="BD578" s="16"/>
      <c r="BE578" s="16"/>
      <c r="BF578" s="16"/>
      <c r="BG578" s="16"/>
      <c r="BH578" s="16"/>
      <c r="BI578" s="16"/>
      <c r="BJ578" s="16"/>
    </row>
    <row r="579" spans="1:62" x14ac:dyDescent="0.3">
      <c r="A579" s="44"/>
      <c r="B579" s="22"/>
      <c r="C579" s="22"/>
      <c r="D579" s="22"/>
      <c r="E579" s="22"/>
      <c r="F579" s="22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6"/>
      <c r="X579" s="16"/>
      <c r="Y579" s="16"/>
      <c r="Z579" s="16"/>
      <c r="AA579" s="16"/>
      <c r="AB579" s="16"/>
      <c r="AC579" s="16"/>
      <c r="AD579" s="16"/>
      <c r="AE579" s="16"/>
      <c r="AF579" s="16"/>
      <c r="AG579" s="16"/>
      <c r="AH579" s="16"/>
      <c r="AI579" s="16"/>
      <c r="AJ579" s="16"/>
      <c r="AK579" s="16"/>
      <c r="AL579" s="16"/>
      <c r="AM579" s="16"/>
      <c r="AN579" s="16"/>
      <c r="AO579" s="16"/>
      <c r="AP579" s="16"/>
      <c r="AQ579" s="16"/>
      <c r="AR579" s="16"/>
      <c r="AS579" s="16"/>
      <c r="AT579" s="16"/>
      <c r="AU579" s="16"/>
      <c r="AV579" s="16"/>
      <c r="AW579" s="16"/>
      <c r="AX579" s="16"/>
      <c r="AY579" s="16"/>
      <c r="AZ579" s="16"/>
      <c r="BA579" s="16"/>
      <c r="BB579" s="16"/>
      <c r="BC579" s="16"/>
      <c r="BD579" s="16"/>
      <c r="BE579" s="16"/>
      <c r="BF579" s="16"/>
      <c r="BG579" s="16"/>
      <c r="BH579" s="16"/>
      <c r="BI579" s="16"/>
      <c r="BJ579" s="16"/>
    </row>
    <row r="580" spans="1:62" x14ac:dyDescent="0.3">
      <c r="A580" s="44"/>
      <c r="B580" s="22"/>
      <c r="C580" s="22"/>
      <c r="D580" s="22"/>
      <c r="E580" s="22"/>
      <c r="F580" s="22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6"/>
      <c r="X580" s="16"/>
      <c r="Y580" s="16"/>
      <c r="Z580" s="16"/>
      <c r="AA580" s="16"/>
      <c r="AB580" s="16"/>
      <c r="AC580" s="16"/>
      <c r="AD580" s="16"/>
      <c r="AE580" s="16"/>
      <c r="AF580" s="16"/>
      <c r="AG580" s="16"/>
      <c r="AH580" s="16"/>
      <c r="AI580" s="16"/>
      <c r="AJ580" s="16"/>
      <c r="AK580" s="16"/>
      <c r="AL580" s="16"/>
      <c r="AM580" s="16"/>
      <c r="AN580" s="16"/>
      <c r="AO580" s="16"/>
      <c r="AP580" s="16"/>
      <c r="AQ580" s="16"/>
      <c r="AR580" s="16"/>
      <c r="AS580" s="16"/>
      <c r="AT580" s="16"/>
      <c r="AU580" s="16"/>
      <c r="AV580" s="16"/>
      <c r="AW580" s="16"/>
      <c r="AX580" s="16"/>
      <c r="AY580" s="16"/>
      <c r="AZ580" s="16"/>
      <c r="BA580" s="16"/>
      <c r="BB580" s="16"/>
      <c r="BC580" s="16"/>
      <c r="BD580" s="16"/>
      <c r="BE580" s="16"/>
      <c r="BF580" s="16"/>
      <c r="BG580" s="16"/>
      <c r="BH580" s="16"/>
      <c r="BI580" s="16"/>
      <c r="BJ580" s="16"/>
    </row>
    <row r="581" spans="1:62" x14ac:dyDescent="0.3">
      <c r="A581" s="44"/>
      <c r="B581" s="22"/>
      <c r="C581" s="22"/>
      <c r="D581" s="22"/>
      <c r="E581" s="22"/>
      <c r="F581" s="22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6"/>
      <c r="X581" s="16"/>
      <c r="Y581" s="16"/>
      <c r="Z581" s="16"/>
      <c r="AA581" s="16"/>
      <c r="AB581" s="16"/>
      <c r="AC581" s="16"/>
      <c r="AD581" s="16"/>
      <c r="AE581" s="16"/>
      <c r="AF581" s="16"/>
      <c r="AG581" s="16"/>
      <c r="AH581" s="16"/>
      <c r="AI581" s="16"/>
      <c r="AJ581" s="16"/>
      <c r="AK581" s="16"/>
      <c r="AL581" s="16"/>
      <c r="AM581" s="16"/>
      <c r="AN581" s="16"/>
      <c r="AO581" s="16"/>
      <c r="AP581" s="16"/>
      <c r="AQ581" s="16"/>
      <c r="AR581" s="16"/>
      <c r="AS581" s="16"/>
      <c r="AT581" s="16"/>
      <c r="AU581" s="16"/>
      <c r="AV581" s="16"/>
      <c r="AW581" s="16"/>
      <c r="AX581" s="16"/>
      <c r="AY581" s="16"/>
      <c r="AZ581" s="16"/>
      <c r="BA581" s="16"/>
      <c r="BB581" s="16"/>
      <c r="BC581" s="16"/>
      <c r="BD581" s="16"/>
      <c r="BE581" s="16"/>
      <c r="BF581" s="16"/>
      <c r="BG581" s="16"/>
      <c r="BH581" s="16"/>
      <c r="BI581" s="16"/>
      <c r="BJ581" s="16"/>
    </row>
    <row r="582" spans="1:62" x14ac:dyDescent="0.3">
      <c r="A582" s="44"/>
      <c r="B582" s="22"/>
      <c r="C582" s="22"/>
      <c r="D582" s="22"/>
      <c r="E582" s="22"/>
      <c r="F582" s="22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6"/>
      <c r="X582" s="16"/>
      <c r="Y582" s="16"/>
      <c r="Z582" s="16"/>
      <c r="AA582" s="16"/>
      <c r="AB582" s="16"/>
      <c r="AC582" s="16"/>
      <c r="AD582" s="16"/>
      <c r="AE582" s="16"/>
      <c r="AF582" s="16"/>
      <c r="AG582" s="16"/>
      <c r="AH582" s="16"/>
      <c r="AI582" s="16"/>
      <c r="AJ582" s="16"/>
      <c r="AK582" s="16"/>
      <c r="AL582" s="16"/>
      <c r="AM582" s="16"/>
      <c r="AN582" s="16"/>
      <c r="AO582" s="16"/>
      <c r="AP582" s="16"/>
      <c r="AQ582" s="16"/>
      <c r="AR582" s="16"/>
      <c r="AS582" s="16"/>
      <c r="AT582" s="16"/>
      <c r="AU582" s="16"/>
      <c r="AV582" s="16"/>
      <c r="AW582" s="16"/>
      <c r="AX582" s="16"/>
      <c r="AY582" s="16"/>
      <c r="AZ582" s="16"/>
      <c r="BA582" s="16"/>
      <c r="BB582" s="16"/>
      <c r="BC582" s="16"/>
      <c r="BD582" s="16"/>
      <c r="BE582" s="16"/>
      <c r="BF582" s="16"/>
      <c r="BG582" s="16"/>
      <c r="BH582" s="16"/>
      <c r="BI582" s="16"/>
      <c r="BJ582" s="16"/>
    </row>
    <row r="583" spans="1:62" x14ac:dyDescent="0.3">
      <c r="A583" s="44"/>
      <c r="B583" s="22"/>
      <c r="C583" s="22"/>
      <c r="D583" s="22"/>
      <c r="E583" s="22"/>
      <c r="F583" s="22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6"/>
      <c r="X583" s="16"/>
      <c r="Y583" s="16"/>
      <c r="Z583" s="16"/>
      <c r="AA583" s="16"/>
      <c r="AB583" s="16"/>
      <c r="AC583" s="16"/>
      <c r="AD583" s="16"/>
      <c r="AE583" s="16"/>
      <c r="AF583" s="16"/>
      <c r="AG583" s="16"/>
      <c r="AH583" s="16"/>
      <c r="AI583" s="16"/>
      <c r="AJ583" s="16"/>
      <c r="AK583" s="16"/>
      <c r="AL583" s="16"/>
      <c r="AM583" s="16"/>
      <c r="AN583" s="16"/>
      <c r="AO583" s="16"/>
      <c r="AP583" s="16"/>
      <c r="AQ583" s="16"/>
      <c r="AR583" s="16"/>
      <c r="AS583" s="16"/>
      <c r="AT583" s="16"/>
      <c r="AU583" s="16"/>
      <c r="AV583" s="16"/>
      <c r="AW583" s="16"/>
      <c r="AX583" s="16"/>
      <c r="AY583" s="16"/>
      <c r="AZ583" s="16"/>
      <c r="BA583" s="16"/>
      <c r="BB583" s="16"/>
      <c r="BC583" s="16"/>
      <c r="BD583" s="16"/>
      <c r="BE583" s="16"/>
      <c r="BF583" s="16"/>
      <c r="BG583" s="16"/>
      <c r="BH583" s="16"/>
      <c r="BI583" s="16"/>
      <c r="BJ583" s="16"/>
    </row>
    <row r="584" spans="1:62" x14ac:dyDescent="0.3">
      <c r="A584" s="44"/>
      <c r="B584" s="22"/>
      <c r="C584" s="22"/>
      <c r="D584" s="22"/>
      <c r="E584" s="22"/>
      <c r="F584" s="22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6"/>
      <c r="X584" s="16"/>
      <c r="Y584" s="16"/>
      <c r="Z584" s="16"/>
      <c r="AA584" s="16"/>
      <c r="AB584" s="16"/>
      <c r="AC584" s="16"/>
      <c r="AD584" s="16"/>
      <c r="AE584" s="16"/>
      <c r="AF584" s="16"/>
      <c r="AG584" s="16"/>
      <c r="AH584" s="16"/>
      <c r="AI584" s="16"/>
      <c r="AJ584" s="16"/>
      <c r="AK584" s="16"/>
      <c r="AL584" s="16"/>
      <c r="AM584" s="16"/>
      <c r="AN584" s="16"/>
      <c r="AO584" s="16"/>
      <c r="AP584" s="16"/>
      <c r="AQ584" s="16"/>
      <c r="AR584" s="16"/>
      <c r="AS584" s="16"/>
      <c r="AT584" s="16"/>
      <c r="AU584" s="16"/>
      <c r="AV584" s="16"/>
      <c r="AW584" s="16"/>
      <c r="AX584" s="16"/>
      <c r="AY584" s="16"/>
      <c r="AZ584" s="16"/>
      <c r="BA584" s="16"/>
      <c r="BB584" s="16"/>
      <c r="BC584" s="16"/>
      <c r="BD584" s="16"/>
      <c r="BE584" s="16"/>
      <c r="BF584" s="16"/>
      <c r="BG584" s="16"/>
      <c r="BH584" s="16"/>
      <c r="BI584" s="16"/>
      <c r="BJ584" s="16"/>
    </row>
    <row r="585" spans="1:62" x14ac:dyDescent="0.3">
      <c r="A585" s="44"/>
      <c r="B585" s="22"/>
      <c r="C585" s="22"/>
      <c r="D585" s="22"/>
      <c r="E585" s="22"/>
      <c r="F585" s="22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6"/>
      <c r="X585" s="16"/>
      <c r="Y585" s="16"/>
      <c r="Z585" s="16"/>
      <c r="AA585" s="16"/>
      <c r="AB585" s="16"/>
      <c r="AC585" s="16"/>
      <c r="AD585" s="16"/>
      <c r="AE585" s="16"/>
      <c r="AF585" s="16"/>
      <c r="AG585" s="16"/>
      <c r="AH585" s="16"/>
      <c r="AI585" s="16"/>
      <c r="AJ585" s="16"/>
      <c r="AK585" s="16"/>
      <c r="AL585" s="16"/>
      <c r="AM585" s="16"/>
      <c r="AN585" s="16"/>
      <c r="AO585" s="16"/>
      <c r="AP585" s="16"/>
      <c r="AQ585" s="16"/>
      <c r="AR585" s="16"/>
      <c r="AS585" s="16"/>
      <c r="AT585" s="16"/>
      <c r="AU585" s="16"/>
      <c r="AV585" s="16"/>
      <c r="AW585" s="16"/>
      <c r="AX585" s="16"/>
      <c r="AY585" s="16"/>
      <c r="AZ585" s="16"/>
      <c r="BA585" s="16"/>
      <c r="BB585" s="16"/>
      <c r="BC585" s="16"/>
      <c r="BD585" s="16"/>
      <c r="BE585" s="16"/>
      <c r="BF585" s="16"/>
      <c r="BG585" s="16"/>
      <c r="BH585" s="16"/>
      <c r="BI585" s="16"/>
      <c r="BJ585" s="16"/>
    </row>
  </sheetData>
  <mergeCells count="439">
    <mergeCell ref="AR544:AR545"/>
    <mergeCell ref="A552:F552"/>
    <mergeCell ref="AM543:AR543"/>
    <mergeCell ref="AS543:BJ544"/>
    <mergeCell ref="K544:K545"/>
    <mergeCell ref="L544:L545"/>
    <mergeCell ref="M544:M545"/>
    <mergeCell ref="W544:W545"/>
    <mergeCell ref="X544:X545"/>
    <mergeCell ref="Y544:Y545"/>
    <mergeCell ref="Z544:Z545"/>
    <mergeCell ref="AM544:AM545"/>
    <mergeCell ref="G543:G545"/>
    <mergeCell ref="H543:J545"/>
    <mergeCell ref="K543:M543"/>
    <mergeCell ref="A560:F560"/>
    <mergeCell ref="A564:F564"/>
    <mergeCell ref="A570:F570"/>
    <mergeCell ref="A572:F572"/>
    <mergeCell ref="A573:F573"/>
    <mergeCell ref="AN544:AN545"/>
    <mergeCell ref="AO544:AO545"/>
    <mergeCell ref="AP544:AP545"/>
    <mergeCell ref="AQ544:AQ545"/>
    <mergeCell ref="N543:V544"/>
    <mergeCell ref="W543:Z543"/>
    <mergeCell ref="AA543:AL544"/>
    <mergeCell ref="A525:F525"/>
    <mergeCell ref="A529:F529"/>
    <mergeCell ref="A535:F535"/>
    <mergeCell ref="A537:F537"/>
    <mergeCell ref="A538:F538"/>
    <mergeCell ref="A543:A545"/>
    <mergeCell ref="B543:B545"/>
    <mergeCell ref="C543:E545"/>
    <mergeCell ref="F543:F545"/>
    <mergeCell ref="AN508:AN509"/>
    <mergeCell ref="AO508:AO509"/>
    <mergeCell ref="AP508:AP509"/>
    <mergeCell ref="AQ508:AQ509"/>
    <mergeCell ref="AR508:AR509"/>
    <mergeCell ref="A516:F516"/>
    <mergeCell ref="AM507:AR507"/>
    <mergeCell ref="AS507:BJ508"/>
    <mergeCell ref="K508:K509"/>
    <mergeCell ref="L508:L509"/>
    <mergeCell ref="M508:M509"/>
    <mergeCell ref="W508:W509"/>
    <mergeCell ref="X508:X509"/>
    <mergeCell ref="Y508:Y509"/>
    <mergeCell ref="Z508:Z509"/>
    <mergeCell ref="AM508:AM509"/>
    <mergeCell ref="G507:G509"/>
    <mergeCell ref="H507:J509"/>
    <mergeCell ref="K507:M507"/>
    <mergeCell ref="N507:V508"/>
    <mergeCell ref="W507:Z507"/>
    <mergeCell ref="AA507:AL508"/>
    <mergeCell ref="A479:F479"/>
    <mergeCell ref="A483:F483"/>
    <mergeCell ref="A490:F490"/>
    <mergeCell ref="A492:F492"/>
    <mergeCell ref="A493:F493"/>
    <mergeCell ref="A507:A509"/>
    <mergeCell ref="B507:B509"/>
    <mergeCell ref="C507:E509"/>
    <mergeCell ref="F507:F509"/>
    <mergeCell ref="AN465:AN466"/>
    <mergeCell ref="AO465:AO466"/>
    <mergeCell ref="AP465:AP466"/>
    <mergeCell ref="AQ465:AQ466"/>
    <mergeCell ref="AR465:AR466"/>
    <mergeCell ref="A472:F472"/>
    <mergeCell ref="AM464:AR464"/>
    <mergeCell ref="AS464:BJ465"/>
    <mergeCell ref="K465:K466"/>
    <mergeCell ref="L465:L466"/>
    <mergeCell ref="M465:M466"/>
    <mergeCell ref="W465:W466"/>
    <mergeCell ref="X465:X466"/>
    <mergeCell ref="Y465:Y466"/>
    <mergeCell ref="Z465:Z466"/>
    <mergeCell ref="AM465:AM466"/>
    <mergeCell ref="G464:G466"/>
    <mergeCell ref="H464:J466"/>
    <mergeCell ref="K464:M464"/>
    <mergeCell ref="N464:V465"/>
    <mergeCell ref="W464:Z464"/>
    <mergeCell ref="AA464:AL465"/>
    <mergeCell ref="A441:F441"/>
    <mergeCell ref="A445:F445"/>
    <mergeCell ref="A451:F451"/>
    <mergeCell ref="A453:F453"/>
    <mergeCell ref="A454:F454"/>
    <mergeCell ref="A464:A466"/>
    <mergeCell ref="B464:B466"/>
    <mergeCell ref="C464:E466"/>
    <mergeCell ref="F464:F466"/>
    <mergeCell ref="AN423:AN424"/>
    <mergeCell ref="AO423:AO424"/>
    <mergeCell ref="AP423:AP424"/>
    <mergeCell ref="AQ423:AQ424"/>
    <mergeCell ref="AR423:AR424"/>
    <mergeCell ref="A433:F433"/>
    <mergeCell ref="AM422:AR422"/>
    <mergeCell ref="AS422:BJ423"/>
    <mergeCell ref="K423:K424"/>
    <mergeCell ref="L423:L424"/>
    <mergeCell ref="M423:M424"/>
    <mergeCell ref="W423:W424"/>
    <mergeCell ref="X423:X424"/>
    <mergeCell ref="Y423:Y424"/>
    <mergeCell ref="Z423:Z424"/>
    <mergeCell ref="AM423:AM424"/>
    <mergeCell ref="G422:G424"/>
    <mergeCell ref="H422:J424"/>
    <mergeCell ref="K422:M422"/>
    <mergeCell ref="N422:V423"/>
    <mergeCell ref="W422:Z422"/>
    <mergeCell ref="AA422:AL423"/>
    <mergeCell ref="A398:F398"/>
    <mergeCell ref="A402:F402"/>
    <mergeCell ref="A408:F408"/>
    <mergeCell ref="A411:F411"/>
    <mergeCell ref="A412:F412"/>
    <mergeCell ref="A422:A424"/>
    <mergeCell ref="B422:B424"/>
    <mergeCell ref="C422:E424"/>
    <mergeCell ref="F422:F424"/>
    <mergeCell ref="A391:F391"/>
    <mergeCell ref="AM380:AR380"/>
    <mergeCell ref="AS380:BJ381"/>
    <mergeCell ref="K381:K382"/>
    <mergeCell ref="L381:L382"/>
    <mergeCell ref="M381:M382"/>
    <mergeCell ref="W381:W382"/>
    <mergeCell ref="X381:X382"/>
    <mergeCell ref="Y381:Y382"/>
    <mergeCell ref="Z381:Z382"/>
    <mergeCell ref="AM381:AM382"/>
    <mergeCell ref="G380:G382"/>
    <mergeCell ref="H380:J382"/>
    <mergeCell ref="K380:M380"/>
    <mergeCell ref="N380:V381"/>
    <mergeCell ref="W380:Z380"/>
    <mergeCell ref="AA380:AL381"/>
    <mergeCell ref="A357:F357"/>
    <mergeCell ref="A361:F361"/>
    <mergeCell ref="A366:F366"/>
    <mergeCell ref="A369:F369"/>
    <mergeCell ref="A370:F370"/>
    <mergeCell ref="A380:A382"/>
    <mergeCell ref="B380:B382"/>
    <mergeCell ref="C380:E382"/>
    <mergeCell ref="F380:F382"/>
    <mergeCell ref="A379:BJ379"/>
    <mergeCell ref="AN381:AN382"/>
    <mergeCell ref="AO381:AO382"/>
    <mergeCell ref="AP381:AP382"/>
    <mergeCell ref="AQ381:AQ382"/>
    <mergeCell ref="AR381:AR382"/>
    <mergeCell ref="AN340:AN341"/>
    <mergeCell ref="AO340:AO341"/>
    <mergeCell ref="AP340:AP341"/>
    <mergeCell ref="AQ340:AQ341"/>
    <mergeCell ref="AR340:AR341"/>
    <mergeCell ref="A349:F349"/>
    <mergeCell ref="AM339:AR339"/>
    <mergeCell ref="AS339:BJ340"/>
    <mergeCell ref="K340:K341"/>
    <mergeCell ref="L340:L341"/>
    <mergeCell ref="M340:M341"/>
    <mergeCell ref="W340:W341"/>
    <mergeCell ref="X340:X341"/>
    <mergeCell ref="Y340:Y341"/>
    <mergeCell ref="Z340:Z341"/>
    <mergeCell ref="AM340:AM341"/>
    <mergeCell ref="G339:G341"/>
    <mergeCell ref="H339:J341"/>
    <mergeCell ref="K339:M339"/>
    <mergeCell ref="N339:V340"/>
    <mergeCell ref="W339:Z339"/>
    <mergeCell ref="AA339:AL340"/>
    <mergeCell ref="A316:F316"/>
    <mergeCell ref="A320:F320"/>
    <mergeCell ref="A326:F326"/>
    <mergeCell ref="A329:F329"/>
    <mergeCell ref="A330:F330"/>
    <mergeCell ref="A339:A341"/>
    <mergeCell ref="B339:B341"/>
    <mergeCell ref="C339:E341"/>
    <mergeCell ref="F339:F341"/>
    <mergeCell ref="AN300:AN301"/>
    <mergeCell ref="AO300:AO301"/>
    <mergeCell ref="AP300:AP301"/>
    <mergeCell ref="AQ300:AQ301"/>
    <mergeCell ref="AR300:AR301"/>
    <mergeCell ref="A308:F308"/>
    <mergeCell ref="AM299:AR299"/>
    <mergeCell ref="AS299:BJ300"/>
    <mergeCell ref="K300:K301"/>
    <mergeCell ref="L300:L301"/>
    <mergeCell ref="M300:M301"/>
    <mergeCell ref="W300:W301"/>
    <mergeCell ref="X300:X301"/>
    <mergeCell ref="Y300:Y301"/>
    <mergeCell ref="Z300:Z301"/>
    <mergeCell ref="AM300:AM301"/>
    <mergeCell ref="G299:G301"/>
    <mergeCell ref="H299:J301"/>
    <mergeCell ref="K299:M299"/>
    <mergeCell ref="N299:V300"/>
    <mergeCell ref="W299:Z299"/>
    <mergeCell ref="AA299:AL300"/>
    <mergeCell ref="A273:F273"/>
    <mergeCell ref="A277:F277"/>
    <mergeCell ref="A284:F284"/>
    <mergeCell ref="A286:F286"/>
    <mergeCell ref="A287:F287"/>
    <mergeCell ref="A299:A301"/>
    <mergeCell ref="B299:B301"/>
    <mergeCell ref="C299:E301"/>
    <mergeCell ref="F299:F301"/>
    <mergeCell ref="AN256:AN257"/>
    <mergeCell ref="AO256:AO257"/>
    <mergeCell ref="AP256:AP257"/>
    <mergeCell ref="AQ256:AQ257"/>
    <mergeCell ref="AR256:AR257"/>
    <mergeCell ref="A265:F265"/>
    <mergeCell ref="AM255:AR255"/>
    <mergeCell ref="AS255:BJ256"/>
    <mergeCell ref="K256:K257"/>
    <mergeCell ref="L256:L257"/>
    <mergeCell ref="M256:M257"/>
    <mergeCell ref="W256:W257"/>
    <mergeCell ref="X256:X257"/>
    <mergeCell ref="Y256:Y257"/>
    <mergeCell ref="Z256:Z257"/>
    <mergeCell ref="AM256:AM257"/>
    <mergeCell ref="G255:G257"/>
    <mergeCell ref="H255:J257"/>
    <mergeCell ref="K255:M255"/>
    <mergeCell ref="N255:V256"/>
    <mergeCell ref="W255:Z255"/>
    <mergeCell ref="AA255:AL256"/>
    <mergeCell ref="A231:F231"/>
    <mergeCell ref="A235:F235"/>
    <mergeCell ref="A241:F241"/>
    <mergeCell ref="A243:F243"/>
    <mergeCell ref="A244:F244"/>
    <mergeCell ref="A255:A257"/>
    <mergeCell ref="B255:B257"/>
    <mergeCell ref="C255:E257"/>
    <mergeCell ref="F255:F257"/>
    <mergeCell ref="AN213:AN214"/>
    <mergeCell ref="AO213:AO214"/>
    <mergeCell ref="AP213:AP214"/>
    <mergeCell ref="AQ213:AQ214"/>
    <mergeCell ref="AR213:AR214"/>
    <mergeCell ref="A222:F222"/>
    <mergeCell ref="AM212:AR212"/>
    <mergeCell ref="AS212:BJ213"/>
    <mergeCell ref="K213:K214"/>
    <mergeCell ref="L213:L214"/>
    <mergeCell ref="M213:M214"/>
    <mergeCell ref="W213:W214"/>
    <mergeCell ref="X213:X214"/>
    <mergeCell ref="Y213:Y214"/>
    <mergeCell ref="Z213:Z214"/>
    <mergeCell ref="AM213:AM214"/>
    <mergeCell ref="G212:G214"/>
    <mergeCell ref="H212:J214"/>
    <mergeCell ref="K212:M212"/>
    <mergeCell ref="N212:V213"/>
    <mergeCell ref="W212:Z212"/>
    <mergeCell ref="AA212:AL213"/>
    <mergeCell ref="A190:F190"/>
    <mergeCell ref="A194:F194"/>
    <mergeCell ref="A200:F200"/>
    <mergeCell ref="A203:F203"/>
    <mergeCell ref="A204:F204"/>
    <mergeCell ref="A212:A214"/>
    <mergeCell ref="B212:B214"/>
    <mergeCell ref="C212:E214"/>
    <mergeCell ref="F212:F214"/>
    <mergeCell ref="AN174:AN175"/>
    <mergeCell ref="AO174:AO175"/>
    <mergeCell ref="AP174:AP175"/>
    <mergeCell ref="AQ174:AQ175"/>
    <mergeCell ref="AR174:AR175"/>
    <mergeCell ref="A183:F183"/>
    <mergeCell ref="AM173:AR173"/>
    <mergeCell ref="AS173:BJ174"/>
    <mergeCell ref="K174:K175"/>
    <mergeCell ref="L174:L175"/>
    <mergeCell ref="M174:M175"/>
    <mergeCell ref="W174:W175"/>
    <mergeCell ref="X174:X175"/>
    <mergeCell ref="Y174:Y175"/>
    <mergeCell ref="Z174:Z175"/>
    <mergeCell ref="AM174:AM175"/>
    <mergeCell ref="G173:G175"/>
    <mergeCell ref="H173:J175"/>
    <mergeCell ref="K173:M173"/>
    <mergeCell ref="N173:V174"/>
    <mergeCell ref="W173:Z173"/>
    <mergeCell ref="AA173:AL174"/>
    <mergeCell ref="A152:F152"/>
    <mergeCell ref="A156:F156"/>
    <mergeCell ref="A163:F163"/>
    <mergeCell ref="A166:F166"/>
    <mergeCell ref="A167:F167"/>
    <mergeCell ref="A173:A175"/>
    <mergeCell ref="B173:B175"/>
    <mergeCell ref="C173:E175"/>
    <mergeCell ref="F173:F175"/>
    <mergeCell ref="AN134:AN135"/>
    <mergeCell ref="AO134:AO135"/>
    <mergeCell ref="AP134:AP135"/>
    <mergeCell ref="AQ134:AQ135"/>
    <mergeCell ref="AR134:AR135"/>
    <mergeCell ref="A144:F144"/>
    <mergeCell ref="AM133:AR133"/>
    <mergeCell ref="AS133:BJ134"/>
    <mergeCell ref="K134:K135"/>
    <mergeCell ref="L134:L135"/>
    <mergeCell ref="M134:M135"/>
    <mergeCell ref="W134:W135"/>
    <mergeCell ref="X134:X135"/>
    <mergeCell ref="Y134:Y135"/>
    <mergeCell ref="Z134:Z135"/>
    <mergeCell ref="AM134:AM135"/>
    <mergeCell ref="G133:G135"/>
    <mergeCell ref="H133:J135"/>
    <mergeCell ref="K133:M133"/>
    <mergeCell ref="N133:V134"/>
    <mergeCell ref="W133:Z133"/>
    <mergeCell ref="AA133:AL134"/>
    <mergeCell ref="A109:F109"/>
    <mergeCell ref="A113:F113"/>
    <mergeCell ref="A117:F117"/>
    <mergeCell ref="A120:F120"/>
    <mergeCell ref="A121:F121"/>
    <mergeCell ref="A133:A135"/>
    <mergeCell ref="B133:B135"/>
    <mergeCell ref="C133:E135"/>
    <mergeCell ref="F133:F135"/>
    <mergeCell ref="AN93:AN94"/>
    <mergeCell ref="AO93:AO94"/>
    <mergeCell ref="AP93:AP94"/>
    <mergeCell ref="AQ93:AQ94"/>
    <mergeCell ref="AR93:AR94"/>
    <mergeCell ref="A101:F101"/>
    <mergeCell ref="AM92:AR92"/>
    <mergeCell ref="AS92:BJ93"/>
    <mergeCell ref="K93:K94"/>
    <mergeCell ref="L93:L94"/>
    <mergeCell ref="M93:M94"/>
    <mergeCell ref="W93:W94"/>
    <mergeCell ref="X93:X94"/>
    <mergeCell ref="Y93:Y94"/>
    <mergeCell ref="Z93:Z94"/>
    <mergeCell ref="AM93:AM94"/>
    <mergeCell ref="G92:G94"/>
    <mergeCell ref="H92:J94"/>
    <mergeCell ref="K92:M92"/>
    <mergeCell ref="N92:V93"/>
    <mergeCell ref="W92:Z92"/>
    <mergeCell ref="AA92:AL93"/>
    <mergeCell ref="A71:F71"/>
    <mergeCell ref="A75:F75"/>
    <mergeCell ref="A80:F80"/>
    <mergeCell ref="A83:F83"/>
    <mergeCell ref="A84:F84"/>
    <mergeCell ref="A92:A94"/>
    <mergeCell ref="B92:B94"/>
    <mergeCell ref="C92:E94"/>
    <mergeCell ref="F92:F94"/>
    <mergeCell ref="AN54:AN55"/>
    <mergeCell ref="AO54:AO55"/>
    <mergeCell ref="AP54:AP55"/>
    <mergeCell ref="AQ54:AQ55"/>
    <mergeCell ref="AR54:AR55"/>
    <mergeCell ref="A63:F63"/>
    <mergeCell ref="AM53:AR53"/>
    <mergeCell ref="AS53:BJ54"/>
    <mergeCell ref="K54:K55"/>
    <mergeCell ref="L54:L55"/>
    <mergeCell ref="M54:M55"/>
    <mergeCell ref="W54:W55"/>
    <mergeCell ref="X54:X55"/>
    <mergeCell ref="Y54:Y55"/>
    <mergeCell ref="Z54:Z55"/>
    <mergeCell ref="AM54:AM55"/>
    <mergeCell ref="G53:G55"/>
    <mergeCell ref="H53:J55"/>
    <mergeCell ref="K53:M53"/>
    <mergeCell ref="N53:V54"/>
    <mergeCell ref="W53:Z53"/>
    <mergeCell ref="AA53:AL54"/>
    <mergeCell ref="AR10:AR11"/>
    <mergeCell ref="A18:F18"/>
    <mergeCell ref="A26:F26"/>
    <mergeCell ref="A30:F30"/>
    <mergeCell ref="A37:F37"/>
    <mergeCell ref="Y10:Y11"/>
    <mergeCell ref="Z10:Z11"/>
    <mergeCell ref="AM10:AM11"/>
    <mergeCell ref="AN10:AN11"/>
    <mergeCell ref="AO10:AO11"/>
    <mergeCell ref="AP10:AP11"/>
    <mergeCell ref="N9:V10"/>
    <mergeCell ref="W9:Z9"/>
    <mergeCell ref="AA9:AL10"/>
    <mergeCell ref="AM9:AR9"/>
    <mergeCell ref="A577:J577"/>
    <mergeCell ref="AS9:BJ10"/>
    <mergeCell ref="K10:K11"/>
    <mergeCell ref="L10:L11"/>
    <mergeCell ref="M10:M11"/>
    <mergeCell ref="W10:W11"/>
    <mergeCell ref="X10:X11"/>
    <mergeCell ref="A6:BJ6"/>
    <mergeCell ref="A7:AO7"/>
    <mergeCell ref="A8:BJ8"/>
    <mergeCell ref="A9:A11"/>
    <mergeCell ref="B9:B11"/>
    <mergeCell ref="C9:E11"/>
    <mergeCell ref="F9:F11"/>
    <mergeCell ref="G9:G11"/>
    <mergeCell ref="H9:J11"/>
    <mergeCell ref="K9:M9"/>
    <mergeCell ref="A40:F40"/>
    <mergeCell ref="A41:F41"/>
    <mergeCell ref="A53:A55"/>
    <mergeCell ref="B53:B55"/>
    <mergeCell ref="C53:E55"/>
    <mergeCell ref="F53:F55"/>
    <mergeCell ref="AQ10:AQ11"/>
  </mergeCells>
  <pageMargins left="0" right="0" top="0.39370078740157483" bottom="0" header="0" footer="0.31496062992125984"/>
  <pageSetup paperSize="9" scale="55" fitToHeight="0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J557"/>
  <sheetViews>
    <sheetView zoomScale="68" zoomScaleNormal="68" workbookViewId="0">
      <selection activeCell="A6" sqref="A6:BJ6"/>
    </sheetView>
  </sheetViews>
  <sheetFormatPr defaultColWidth="20.85546875" defaultRowHeight="18.75" x14ac:dyDescent="0.3"/>
  <cols>
    <col min="1" max="1" width="33.140625" style="2" customWidth="1"/>
    <col min="2" max="2" width="7.42578125" style="13" customWidth="1"/>
    <col min="3" max="4" width="7.140625" style="13" hidden="1" customWidth="1"/>
    <col min="5" max="5" width="8.28515625" style="13" customWidth="1"/>
    <col min="6" max="6" width="7.7109375" style="13" customWidth="1"/>
    <col min="7" max="7" width="8.5703125" style="3" customWidth="1"/>
    <col min="8" max="8" width="10.5703125" style="3" hidden="1" customWidth="1"/>
    <col min="9" max="9" width="11.28515625" style="3" hidden="1" customWidth="1"/>
    <col min="10" max="10" width="9" style="3" customWidth="1"/>
    <col min="11" max="11" width="6.5703125" style="3" customWidth="1"/>
    <col min="12" max="12" width="5.7109375" style="3" customWidth="1"/>
    <col min="13" max="13" width="7.140625" style="3" customWidth="1"/>
    <col min="14" max="14" width="8.42578125" style="3" hidden="1" customWidth="1"/>
    <col min="15" max="15" width="8.7109375" style="3" hidden="1" customWidth="1"/>
    <col min="16" max="16" width="7.85546875" style="3" hidden="1" customWidth="1"/>
    <col min="17" max="17" width="8.7109375" style="3" hidden="1" customWidth="1"/>
    <col min="18" max="18" width="9.28515625" style="3" hidden="1" customWidth="1"/>
    <col min="19" max="19" width="8.7109375" style="3" hidden="1" customWidth="1"/>
    <col min="20" max="20" width="5.7109375" style="3" customWidth="1"/>
    <col min="21" max="21" width="6.140625" style="3" customWidth="1"/>
    <col min="22" max="22" width="6" style="3" customWidth="1"/>
    <col min="23" max="23" width="8.5703125" style="1" customWidth="1"/>
    <col min="24" max="24" width="6.85546875" style="1" customWidth="1"/>
    <col min="25" max="25" width="8.5703125" style="1" customWidth="1"/>
    <col min="26" max="26" width="8.140625" style="1" customWidth="1"/>
    <col min="27" max="27" width="12.5703125" style="1" hidden="1" customWidth="1"/>
    <col min="28" max="28" width="12.140625" style="1" hidden="1" customWidth="1"/>
    <col min="29" max="30" width="9.7109375" style="1" hidden="1" customWidth="1"/>
    <col min="31" max="31" width="12.140625" style="1" hidden="1" customWidth="1"/>
    <col min="32" max="34" width="9.7109375" style="1" hidden="1" customWidth="1"/>
    <col min="35" max="35" width="8.5703125" style="1" customWidth="1"/>
    <col min="36" max="36" width="7.42578125" style="1" customWidth="1"/>
    <col min="37" max="37" width="8.42578125" style="1" customWidth="1"/>
    <col min="38" max="38" width="5.85546875" style="1" customWidth="1"/>
    <col min="39" max="39" width="6.7109375" style="1" customWidth="1"/>
    <col min="40" max="40" width="6.5703125" style="1" customWidth="1"/>
    <col min="41" max="41" width="6" style="1" customWidth="1"/>
    <col min="42" max="42" width="7.85546875" style="1" customWidth="1"/>
    <col min="43" max="43" width="7.42578125" style="1" customWidth="1"/>
    <col min="44" max="44" width="6.140625" style="1" customWidth="1"/>
    <col min="45" max="45" width="12.42578125" style="1" hidden="1" customWidth="1"/>
    <col min="46" max="46" width="8.28515625" style="1" hidden="1" customWidth="1"/>
    <col min="47" max="48" width="9.7109375" style="1" hidden="1" customWidth="1"/>
    <col min="49" max="49" width="11.85546875" style="1" hidden="1" customWidth="1"/>
    <col min="50" max="50" width="11" style="1" hidden="1" customWidth="1"/>
    <col min="51" max="51" width="16.28515625" style="1" hidden="1" customWidth="1"/>
    <col min="52" max="52" width="12.7109375" style="1" hidden="1" customWidth="1"/>
    <col min="53" max="56" width="9.7109375" style="1" hidden="1" customWidth="1"/>
    <col min="57" max="57" width="6.7109375" style="1" customWidth="1"/>
    <col min="58" max="58" width="7.7109375" style="1" customWidth="1"/>
    <col min="59" max="59" width="5.85546875" style="1" customWidth="1"/>
    <col min="60" max="60" width="8.140625" style="1" customWidth="1"/>
    <col min="61" max="61" width="7.140625" style="1" customWidth="1"/>
    <col min="62" max="62" width="7.5703125" style="1" customWidth="1"/>
    <col min="63" max="16384" width="20.85546875" style="4"/>
  </cols>
  <sheetData>
    <row r="1" spans="1:62" x14ac:dyDescent="0.3">
      <c r="A1" s="31" t="s">
        <v>227</v>
      </c>
      <c r="B1" s="32"/>
      <c r="C1" s="32"/>
      <c r="D1" s="32"/>
      <c r="E1" s="32"/>
      <c r="F1" s="32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4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6"/>
    </row>
    <row r="2" spans="1:62" x14ac:dyDescent="0.3">
      <c r="A2" s="37" t="s">
        <v>228</v>
      </c>
      <c r="B2" s="38"/>
      <c r="C2" s="38"/>
      <c r="D2" s="38"/>
      <c r="E2" s="38"/>
      <c r="F2" s="38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40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2"/>
    </row>
    <row r="3" spans="1:62" x14ac:dyDescent="0.3">
      <c r="A3" s="37" t="s">
        <v>259</v>
      </c>
      <c r="B3" s="38"/>
      <c r="C3" s="38"/>
      <c r="D3" s="38"/>
      <c r="E3" s="38"/>
      <c r="F3" s="38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40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2"/>
    </row>
    <row r="4" spans="1:62" x14ac:dyDescent="0.3">
      <c r="A4" s="37" t="s">
        <v>229</v>
      </c>
      <c r="B4" s="38"/>
      <c r="C4" s="38"/>
      <c r="D4" s="38"/>
      <c r="E4" s="38"/>
      <c r="F4" s="38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40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2"/>
    </row>
    <row r="5" spans="1:62" x14ac:dyDescent="0.3">
      <c r="A5" s="37"/>
      <c r="B5" s="38"/>
      <c r="C5" s="38"/>
      <c r="D5" s="38"/>
      <c r="E5" s="38"/>
      <c r="F5" s="38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40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2"/>
    </row>
    <row r="6" spans="1:62" ht="20.25" x14ac:dyDescent="0.3">
      <c r="A6" s="168" t="s">
        <v>250</v>
      </c>
      <c r="B6" s="169"/>
      <c r="C6" s="169"/>
      <c r="D6" s="169"/>
      <c r="E6" s="169"/>
      <c r="F6" s="169"/>
      <c r="G6" s="169"/>
      <c r="H6" s="169"/>
      <c r="I6" s="169"/>
      <c r="J6" s="169"/>
      <c r="K6" s="169"/>
      <c r="L6" s="169"/>
      <c r="M6" s="169"/>
      <c r="N6" s="169"/>
      <c r="O6" s="169"/>
      <c r="P6" s="169"/>
      <c r="Q6" s="169"/>
      <c r="R6" s="169"/>
      <c r="S6" s="169"/>
      <c r="T6" s="169"/>
      <c r="U6" s="169"/>
      <c r="V6" s="169"/>
      <c r="W6" s="169"/>
      <c r="X6" s="169"/>
      <c r="Y6" s="169"/>
      <c r="Z6" s="169"/>
      <c r="AA6" s="169"/>
      <c r="AB6" s="169"/>
      <c r="AC6" s="169"/>
      <c r="AD6" s="169"/>
      <c r="AE6" s="169"/>
      <c r="AF6" s="169"/>
      <c r="AG6" s="169"/>
      <c r="AH6" s="169"/>
      <c r="AI6" s="169"/>
      <c r="AJ6" s="169"/>
      <c r="AK6" s="169"/>
      <c r="AL6" s="169"/>
      <c r="AM6" s="169"/>
      <c r="AN6" s="169"/>
      <c r="AO6" s="169"/>
      <c r="AP6" s="169"/>
      <c r="AQ6" s="169"/>
      <c r="AR6" s="169"/>
      <c r="AS6" s="169"/>
      <c r="AT6" s="169"/>
      <c r="AU6" s="169"/>
      <c r="AV6" s="169"/>
      <c r="AW6" s="169"/>
      <c r="AX6" s="169"/>
      <c r="AY6" s="169"/>
      <c r="AZ6" s="169"/>
      <c r="BA6" s="169"/>
      <c r="BB6" s="169"/>
      <c r="BC6" s="169"/>
      <c r="BD6" s="169"/>
      <c r="BE6" s="169"/>
      <c r="BF6" s="169"/>
      <c r="BG6" s="169"/>
      <c r="BH6" s="169"/>
      <c r="BI6" s="169"/>
      <c r="BJ6" s="170"/>
    </row>
    <row r="7" spans="1:62" ht="21" thickBot="1" x14ac:dyDescent="0.35">
      <c r="A7" s="168" t="s">
        <v>248</v>
      </c>
      <c r="B7" s="169"/>
      <c r="C7" s="169"/>
      <c r="D7" s="169"/>
      <c r="E7" s="169"/>
      <c r="F7" s="169"/>
      <c r="G7" s="169"/>
      <c r="H7" s="169"/>
      <c r="I7" s="169"/>
      <c r="J7" s="169"/>
      <c r="K7" s="169"/>
      <c r="L7" s="169"/>
      <c r="M7" s="169"/>
      <c r="N7" s="169"/>
      <c r="O7" s="169"/>
      <c r="P7" s="169"/>
      <c r="Q7" s="169"/>
      <c r="R7" s="169"/>
      <c r="S7" s="169"/>
      <c r="T7" s="169"/>
      <c r="U7" s="169"/>
      <c r="V7" s="169"/>
      <c r="W7" s="169"/>
      <c r="X7" s="169"/>
      <c r="Y7" s="169"/>
      <c r="Z7" s="169"/>
      <c r="AA7" s="169"/>
      <c r="AB7" s="169"/>
      <c r="AC7" s="169"/>
      <c r="AD7" s="169"/>
      <c r="AE7" s="169"/>
      <c r="AF7" s="169"/>
      <c r="AG7" s="169"/>
      <c r="AH7" s="169"/>
      <c r="AI7" s="169"/>
      <c r="AJ7" s="169"/>
      <c r="AK7" s="169"/>
      <c r="AL7" s="169"/>
      <c r="AM7" s="169"/>
      <c r="AN7" s="169"/>
      <c r="AO7" s="169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2"/>
    </row>
    <row r="8" spans="1:62" s="5" customFormat="1" ht="23.25" customHeight="1" x14ac:dyDescent="0.3">
      <c r="A8" s="180" t="s">
        <v>0</v>
      </c>
      <c r="B8" s="181"/>
      <c r="C8" s="181"/>
      <c r="D8" s="181"/>
      <c r="E8" s="181"/>
      <c r="F8" s="181"/>
      <c r="G8" s="181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  <c r="AA8" s="181"/>
      <c r="AB8" s="181"/>
      <c r="AC8" s="181"/>
      <c r="AD8" s="181"/>
      <c r="AE8" s="181"/>
      <c r="AF8" s="181"/>
      <c r="AG8" s="181"/>
      <c r="AH8" s="181"/>
      <c r="AI8" s="181"/>
      <c r="AJ8" s="181"/>
      <c r="AK8" s="181"/>
      <c r="AL8" s="181"/>
      <c r="AM8" s="181"/>
      <c r="AN8" s="181"/>
      <c r="AO8" s="181"/>
      <c r="AP8" s="181"/>
      <c r="AQ8" s="181"/>
      <c r="AR8" s="181"/>
      <c r="AS8" s="181"/>
      <c r="AT8" s="181"/>
      <c r="AU8" s="181"/>
      <c r="AV8" s="181"/>
      <c r="AW8" s="181"/>
      <c r="AX8" s="181"/>
      <c r="AY8" s="181"/>
      <c r="AZ8" s="181"/>
      <c r="BA8" s="181"/>
      <c r="BB8" s="181"/>
      <c r="BC8" s="181"/>
      <c r="BD8" s="181"/>
      <c r="BE8" s="181"/>
      <c r="BF8" s="181"/>
      <c r="BG8" s="181"/>
      <c r="BH8" s="181"/>
      <c r="BI8" s="181"/>
      <c r="BJ8" s="182"/>
    </row>
    <row r="9" spans="1:62" s="6" customFormat="1" ht="51.75" customHeight="1" x14ac:dyDescent="0.25">
      <c r="A9" s="160" t="s">
        <v>1</v>
      </c>
      <c r="B9" s="161" t="s">
        <v>2</v>
      </c>
      <c r="C9" s="217" t="s">
        <v>3</v>
      </c>
      <c r="D9" s="218"/>
      <c r="E9" s="219"/>
      <c r="F9" s="161" t="s">
        <v>4</v>
      </c>
      <c r="G9" s="158" t="s">
        <v>5</v>
      </c>
      <c r="H9" s="226" t="s">
        <v>6</v>
      </c>
      <c r="I9" s="227"/>
      <c r="J9" s="228"/>
      <c r="K9" s="158" t="s">
        <v>7</v>
      </c>
      <c r="L9" s="158"/>
      <c r="M9" s="158"/>
      <c r="N9" s="226" t="s">
        <v>8</v>
      </c>
      <c r="O9" s="227"/>
      <c r="P9" s="227"/>
      <c r="Q9" s="227"/>
      <c r="R9" s="227"/>
      <c r="S9" s="227"/>
      <c r="T9" s="227"/>
      <c r="U9" s="227"/>
      <c r="V9" s="228"/>
      <c r="W9" s="155" t="s">
        <v>9</v>
      </c>
      <c r="X9" s="159"/>
      <c r="Y9" s="159"/>
      <c r="Z9" s="159"/>
      <c r="AA9" s="211" t="s">
        <v>10</v>
      </c>
      <c r="AB9" s="212"/>
      <c r="AC9" s="212"/>
      <c r="AD9" s="212"/>
      <c r="AE9" s="212"/>
      <c r="AF9" s="212"/>
      <c r="AG9" s="212"/>
      <c r="AH9" s="212"/>
      <c r="AI9" s="212"/>
      <c r="AJ9" s="212"/>
      <c r="AK9" s="212"/>
      <c r="AL9" s="235"/>
      <c r="AM9" s="155" t="s">
        <v>11</v>
      </c>
      <c r="AN9" s="159"/>
      <c r="AO9" s="159"/>
      <c r="AP9" s="159"/>
      <c r="AQ9" s="159"/>
      <c r="AR9" s="159"/>
      <c r="AS9" s="211" t="s">
        <v>12</v>
      </c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  <c r="BI9" s="212"/>
      <c r="BJ9" s="213"/>
    </row>
    <row r="10" spans="1:62" s="6" customFormat="1" x14ac:dyDescent="0.25">
      <c r="A10" s="160"/>
      <c r="B10" s="161"/>
      <c r="C10" s="220"/>
      <c r="D10" s="221"/>
      <c r="E10" s="222"/>
      <c r="F10" s="161"/>
      <c r="G10" s="158"/>
      <c r="H10" s="229"/>
      <c r="I10" s="230"/>
      <c r="J10" s="231"/>
      <c r="K10" s="158" t="s">
        <v>13</v>
      </c>
      <c r="L10" s="158" t="s">
        <v>14</v>
      </c>
      <c r="M10" s="158" t="s">
        <v>15</v>
      </c>
      <c r="N10" s="232"/>
      <c r="O10" s="233"/>
      <c r="P10" s="233"/>
      <c r="Q10" s="233"/>
      <c r="R10" s="233"/>
      <c r="S10" s="233"/>
      <c r="T10" s="233"/>
      <c r="U10" s="233"/>
      <c r="V10" s="234"/>
      <c r="W10" s="155" t="s">
        <v>16</v>
      </c>
      <c r="X10" s="155" t="s">
        <v>17</v>
      </c>
      <c r="Y10" s="155" t="s">
        <v>18</v>
      </c>
      <c r="Z10" s="155" t="s">
        <v>19</v>
      </c>
      <c r="AA10" s="214"/>
      <c r="AB10" s="215"/>
      <c r="AC10" s="215"/>
      <c r="AD10" s="215"/>
      <c r="AE10" s="215"/>
      <c r="AF10" s="215"/>
      <c r="AG10" s="215"/>
      <c r="AH10" s="215"/>
      <c r="AI10" s="215"/>
      <c r="AJ10" s="215"/>
      <c r="AK10" s="215"/>
      <c r="AL10" s="236"/>
      <c r="AM10" s="155" t="s">
        <v>20</v>
      </c>
      <c r="AN10" s="155" t="s">
        <v>21</v>
      </c>
      <c r="AO10" s="155" t="s">
        <v>22</v>
      </c>
      <c r="AP10" s="155" t="s">
        <v>23</v>
      </c>
      <c r="AQ10" s="155" t="s">
        <v>24</v>
      </c>
      <c r="AR10" s="155" t="s">
        <v>25</v>
      </c>
      <c r="AS10" s="214"/>
      <c r="AT10" s="215"/>
      <c r="AU10" s="215"/>
      <c r="AV10" s="215"/>
      <c r="AW10" s="215"/>
      <c r="AX10" s="215"/>
      <c r="AY10" s="215"/>
      <c r="AZ10" s="215"/>
      <c r="BA10" s="215"/>
      <c r="BB10" s="215"/>
      <c r="BC10" s="215"/>
      <c r="BD10" s="215"/>
      <c r="BE10" s="215"/>
      <c r="BF10" s="215"/>
      <c r="BG10" s="215"/>
      <c r="BH10" s="215"/>
      <c r="BI10" s="215"/>
      <c r="BJ10" s="216"/>
    </row>
    <row r="11" spans="1:62" s="6" customFormat="1" x14ac:dyDescent="0.25">
      <c r="A11" s="160"/>
      <c r="B11" s="161"/>
      <c r="C11" s="223"/>
      <c r="D11" s="224"/>
      <c r="E11" s="225"/>
      <c r="F11" s="161"/>
      <c r="G11" s="158"/>
      <c r="H11" s="232"/>
      <c r="I11" s="233"/>
      <c r="J11" s="234"/>
      <c r="K11" s="158"/>
      <c r="L11" s="158"/>
      <c r="M11" s="158"/>
      <c r="N11" s="80" t="s">
        <v>13</v>
      </c>
      <c r="O11" s="80" t="s">
        <v>14</v>
      </c>
      <c r="P11" s="80" t="s">
        <v>15</v>
      </c>
      <c r="Q11" s="80" t="s">
        <v>13</v>
      </c>
      <c r="R11" s="80" t="s">
        <v>14</v>
      </c>
      <c r="S11" s="80" t="s">
        <v>15</v>
      </c>
      <c r="T11" s="80" t="s">
        <v>13</v>
      </c>
      <c r="U11" s="80" t="s">
        <v>14</v>
      </c>
      <c r="V11" s="80" t="s">
        <v>15</v>
      </c>
      <c r="W11" s="155"/>
      <c r="X11" s="155"/>
      <c r="Y11" s="155"/>
      <c r="Z11" s="155"/>
      <c r="AA11" s="81" t="s">
        <v>16</v>
      </c>
      <c r="AB11" s="81" t="s">
        <v>17</v>
      </c>
      <c r="AC11" s="81" t="s">
        <v>18</v>
      </c>
      <c r="AD11" s="81" t="s">
        <v>19</v>
      </c>
      <c r="AE11" s="81" t="s">
        <v>16</v>
      </c>
      <c r="AF11" s="81" t="s">
        <v>17</v>
      </c>
      <c r="AG11" s="81" t="s">
        <v>18</v>
      </c>
      <c r="AH11" s="81" t="s">
        <v>19</v>
      </c>
      <c r="AI11" s="81" t="s">
        <v>16</v>
      </c>
      <c r="AJ11" s="81" t="s">
        <v>17</v>
      </c>
      <c r="AK11" s="81" t="s">
        <v>18</v>
      </c>
      <c r="AL11" s="81" t="s">
        <v>19</v>
      </c>
      <c r="AM11" s="155"/>
      <c r="AN11" s="155"/>
      <c r="AO11" s="155"/>
      <c r="AP11" s="155" t="s">
        <v>23</v>
      </c>
      <c r="AQ11" s="155"/>
      <c r="AR11" s="155"/>
      <c r="AS11" s="81" t="s">
        <v>20</v>
      </c>
      <c r="AT11" s="81" t="s">
        <v>21</v>
      </c>
      <c r="AU11" s="81" t="s">
        <v>22</v>
      </c>
      <c r="AV11" s="81" t="s">
        <v>23</v>
      </c>
      <c r="AW11" s="81" t="s">
        <v>24</v>
      </c>
      <c r="AX11" s="81" t="s">
        <v>25</v>
      </c>
      <c r="AY11" s="81" t="s">
        <v>20</v>
      </c>
      <c r="AZ11" s="81" t="s">
        <v>21</v>
      </c>
      <c r="BA11" s="81" t="s">
        <v>22</v>
      </c>
      <c r="BB11" s="81" t="s">
        <v>23</v>
      </c>
      <c r="BC11" s="81" t="s">
        <v>24</v>
      </c>
      <c r="BD11" s="81" t="s">
        <v>25</v>
      </c>
      <c r="BE11" s="81" t="s">
        <v>20</v>
      </c>
      <c r="BF11" s="81" t="s">
        <v>21</v>
      </c>
      <c r="BG11" s="81" t="s">
        <v>22</v>
      </c>
      <c r="BH11" s="81" t="s">
        <v>23</v>
      </c>
      <c r="BI11" s="81" t="s">
        <v>24</v>
      </c>
      <c r="BJ11" s="48" t="s">
        <v>25</v>
      </c>
    </row>
    <row r="12" spans="1:62" s="7" customFormat="1" ht="23.25" customHeight="1" x14ac:dyDescent="0.3">
      <c r="A12" s="49" t="s">
        <v>26</v>
      </c>
      <c r="B12" s="26" t="s">
        <v>27</v>
      </c>
      <c r="C12" s="23">
        <v>200</v>
      </c>
      <c r="D12" s="23">
        <v>200</v>
      </c>
      <c r="E12" s="23">
        <v>200</v>
      </c>
      <c r="F12" s="26">
        <v>250</v>
      </c>
      <c r="G12" s="27">
        <v>325</v>
      </c>
      <c r="H12" s="14">
        <f t="shared" ref="H12:H17" si="0">G12/F12*C12</f>
        <v>260</v>
      </c>
      <c r="I12" s="14">
        <f t="shared" ref="I12:I17" si="1">G12/F12*D12</f>
        <v>260</v>
      </c>
      <c r="J12" s="14">
        <f t="shared" ref="J12:J17" si="2">G12/F12*E12</f>
        <v>260</v>
      </c>
      <c r="K12" s="27">
        <v>10.199999999999999</v>
      </c>
      <c r="L12" s="27">
        <v>12.8</v>
      </c>
      <c r="M12" s="27">
        <v>42.3</v>
      </c>
      <c r="N12" s="14">
        <f t="shared" ref="N12:N17" si="3">K12/F12*C12</f>
        <v>8.1599999999999984</v>
      </c>
      <c r="O12" s="14">
        <f t="shared" ref="O12:O17" si="4">L12/F12*C12</f>
        <v>10.24</v>
      </c>
      <c r="P12" s="14">
        <f t="shared" ref="P12:P17" si="5">M12/F12*C12</f>
        <v>33.839999999999996</v>
      </c>
      <c r="Q12" s="14">
        <f t="shared" ref="Q12:Q17" si="6">K12/F12*D12</f>
        <v>8.1599999999999984</v>
      </c>
      <c r="R12" s="14">
        <f t="shared" ref="R12:R17" si="7">L12/F12*D12</f>
        <v>10.24</v>
      </c>
      <c r="S12" s="14">
        <f t="shared" ref="S12:S17" si="8">M12/F12*D12</f>
        <v>33.839999999999996</v>
      </c>
      <c r="T12" s="14">
        <f t="shared" ref="T12:T17" si="9">K12/F12*E12</f>
        <v>8.1599999999999984</v>
      </c>
      <c r="U12" s="14">
        <f t="shared" ref="U12:U17" si="10">L12/F12*E12</f>
        <v>10.24</v>
      </c>
      <c r="V12" s="14">
        <f t="shared" ref="V12:V17" si="11">M12/F12*E12</f>
        <v>33.839999999999996</v>
      </c>
      <c r="W12" s="28">
        <v>108.04</v>
      </c>
      <c r="X12" s="28">
        <v>14.94</v>
      </c>
      <c r="Y12" s="28">
        <v>91.93</v>
      </c>
      <c r="Z12" s="28">
        <v>0.25</v>
      </c>
      <c r="AA12" s="15">
        <f>W12/100*C12</f>
        <v>216.08</v>
      </c>
      <c r="AB12" s="15">
        <f>X12/100*C12</f>
        <v>29.880000000000003</v>
      </c>
      <c r="AC12" s="15">
        <f>Y12/100*C12</f>
        <v>183.86</v>
      </c>
      <c r="AD12" s="15">
        <f>Z12/100*C12</f>
        <v>0.5</v>
      </c>
      <c r="AE12" s="15">
        <f>W12/100*D12</f>
        <v>216.08</v>
      </c>
      <c r="AF12" s="15">
        <f>AB12/100*D12</f>
        <v>59.760000000000005</v>
      </c>
      <c r="AG12" s="15">
        <f>Y12/100*D12</f>
        <v>183.86</v>
      </c>
      <c r="AH12" s="15">
        <f>Z12/100*D12</f>
        <v>0.5</v>
      </c>
      <c r="AI12" s="15">
        <f>W12/100*E12</f>
        <v>216.08</v>
      </c>
      <c r="AJ12" s="15">
        <f>X12/100*E12</f>
        <v>29.880000000000003</v>
      </c>
      <c r="AK12" s="15">
        <f>Y12/100*E12</f>
        <v>183.86</v>
      </c>
      <c r="AL12" s="15">
        <f>Z12/100*E12</f>
        <v>0.5</v>
      </c>
      <c r="AM12" s="28">
        <v>0.03</v>
      </c>
      <c r="AN12" s="28">
        <v>0.16</v>
      </c>
      <c r="AO12" s="28">
        <v>0.13</v>
      </c>
      <c r="AP12" s="28">
        <v>1.93</v>
      </c>
      <c r="AQ12" s="28">
        <v>8.8000000000000007</v>
      </c>
      <c r="AR12" s="28">
        <v>0.03</v>
      </c>
      <c r="AS12" s="15">
        <f>AM12/100*C12</f>
        <v>0.06</v>
      </c>
      <c r="AT12" s="15">
        <f>AN12/100*C12</f>
        <v>0.32</v>
      </c>
      <c r="AU12" s="15">
        <f>AO12/100*C12</f>
        <v>0.26</v>
      </c>
      <c r="AV12" s="15">
        <f>AP12/100*C12</f>
        <v>3.8599999999999994</v>
      </c>
      <c r="AW12" s="15">
        <f>AQ12/100*C12</f>
        <v>17.600000000000001</v>
      </c>
      <c r="AX12" s="15">
        <f>AR12/100*C12</f>
        <v>0.06</v>
      </c>
      <c r="AY12" s="15">
        <f>AM12/100*D12</f>
        <v>0.06</v>
      </c>
      <c r="AZ12" s="15">
        <f>AN12/100*D12</f>
        <v>0.32</v>
      </c>
      <c r="BA12" s="15">
        <f>AO12/100*D12</f>
        <v>0.26</v>
      </c>
      <c r="BB12" s="15">
        <f>AP12/100*D12</f>
        <v>3.8599999999999994</v>
      </c>
      <c r="BC12" s="15">
        <f>AQ12/100*D12</f>
        <v>17.600000000000001</v>
      </c>
      <c r="BD12" s="15">
        <f>AR12/100*D12</f>
        <v>0.06</v>
      </c>
      <c r="BE12" s="15">
        <f>AM12/100*E12</f>
        <v>0.06</v>
      </c>
      <c r="BF12" s="15">
        <f>AN12/100*E12</f>
        <v>0.32</v>
      </c>
      <c r="BG12" s="15">
        <f>AO12/100*E12</f>
        <v>0.26</v>
      </c>
      <c r="BH12" s="15">
        <f>AP12/100*E12</f>
        <v>3.8599999999999994</v>
      </c>
      <c r="BI12" s="15">
        <f>AQ12/100*E12</f>
        <v>17.600000000000001</v>
      </c>
      <c r="BJ12" s="50">
        <f>AR12/100*E12</f>
        <v>0.06</v>
      </c>
    </row>
    <row r="13" spans="1:62" s="7" customFormat="1" ht="30.75" customHeight="1" x14ac:dyDescent="0.3">
      <c r="A13" s="49" t="s">
        <v>28</v>
      </c>
      <c r="B13" s="26" t="s">
        <v>29</v>
      </c>
      <c r="C13" s="23">
        <v>10</v>
      </c>
      <c r="D13" s="23">
        <v>20</v>
      </c>
      <c r="E13" s="23">
        <v>20</v>
      </c>
      <c r="F13" s="26">
        <v>20</v>
      </c>
      <c r="G13" s="27">
        <v>150</v>
      </c>
      <c r="H13" s="14">
        <f t="shared" si="0"/>
        <v>75</v>
      </c>
      <c r="I13" s="14">
        <f t="shared" si="1"/>
        <v>150</v>
      </c>
      <c r="J13" s="14">
        <f t="shared" si="2"/>
        <v>150</v>
      </c>
      <c r="K13" s="27">
        <v>0.12</v>
      </c>
      <c r="L13" s="27">
        <v>16.5</v>
      </c>
      <c r="M13" s="27">
        <v>0.16</v>
      </c>
      <c r="N13" s="14">
        <f t="shared" si="3"/>
        <v>0.06</v>
      </c>
      <c r="O13" s="14">
        <f t="shared" si="4"/>
        <v>8.25</v>
      </c>
      <c r="P13" s="14">
        <f t="shared" si="5"/>
        <v>0.08</v>
      </c>
      <c r="Q13" s="14">
        <f t="shared" si="6"/>
        <v>0.12</v>
      </c>
      <c r="R13" s="14">
        <f t="shared" si="7"/>
        <v>16.5</v>
      </c>
      <c r="S13" s="14">
        <f t="shared" si="8"/>
        <v>0.16</v>
      </c>
      <c r="T13" s="14">
        <f t="shared" si="9"/>
        <v>0.12</v>
      </c>
      <c r="U13" s="14">
        <f t="shared" si="10"/>
        <v>16.5</v>
      </c>
      <c r="V13" s="14">
        <f t="shared" si="11"/>
        <v>0.16</v>
      </c>
      <c r="W13" s="28">
        <v>12</v>
      </c>
      <c r="X13" s="28">
        <v>0</v>
      </c>
      <c r="Y13" s="28">
        <v>19</v>
      </c>
      <c r="Z13" s="28">
        <v>0.2</v>
      </c>
      <c r="AA13" s="15">
        <f t="shared" ref="AA13:AA38" si="12">W13/100*C13</f>
        <v>1.2</v>
      </c>
      <c r="AB13" s="15">
        <f t="shared" ref="AB13:AB38" si="13">X13/100*C13</f>
        <v>0</v>
      </c>
      <c r="AC13" s="15">
        <f t="shared" ref="AC13:AC38" si="14">Y13/100*C13</f>
        <v>1.9</v>
      </c>
      <c r="AD13" s="15">
        <f t="shared" ref="AD13:AD38" si="15">Z13/100*C13</f>
        <v>0.02</v>
      </c>
      <c r="AE13" s="15">
        <f t="shared" ref="AE13:AE38" si="16">W13/100*D13</f>
        <v>2.4</v>
      </c>
      <c r="AF13" s="15">
        <f t="shared" ref="AF13:AF38" si="17">AB13/100*D13</f>
        <v>0</v>
      </c>
      <c r="AG13" s="15">
        <f t="shared" ref="AG13:AG38" si="18">Y13/100*D13</f>
        <v>3.8</v>
      </c>
      <c r="AH13" s="15">
        <f t="shared" ref="AH13:AH38" si="19">Z13/100*D13</f>
        <v>0.04</v>
      </c>
      <c r="AI13" s="15">
        <f t="shared" ref="AI13:AI38" si="20">W13/100*E13</f>
        <v>2.4</v>
      </c>
      <c r="AJ13" s="15">
        <f t="shared" ref="AJ13:AJ38" si="21">X13/100*E13</f>
        <v>0</v>
      </c>
      <c r="AK13" s="15">
        <f t="shared" ref="AK13:AK38" si="22">Y13/100*E13</f>
        <v>3.8</v>
      </c>
      <c r="AL13" s="15">
        <f t="shared" ref="AL13:AL38" si="23">Z13/100*E13</f>
        <v>0.04</v>
      </c>
      <c r="AM13" s="28">
        <v>0.4</v>
      </c>
      <c r="AN13" s="28">
        <v>0</v>
      </c>
      <c r="AO13" s="28">
        <v>0.1</v>
      </c>
      <c r="AP13" s="28">
        <v>0</v>
      </c>
      <c r="AQ13" s="28">
        <v>0</v>
      </c>
      <c r="AR13" s="28">
        <v>1</v>
      </c>
      <c r="AS13" s="15">
        <f t="shared" ref="AS13:AS38" si="24">AM13/100*C13</f>
        <v>0.04</v>
      </c>
      <c r="AT13" s="15">
        <f t="shared" ref="AT13:AT38" si="25">AN13/100*C13</f>
        <v>0</v>
      </c>
      <c r="AU13" s="15">
        <f t="shared" ref="AU13:AU38" si="26">AO13/100*C13</f>
        <v>0.01</v>
      </c>
      <c r="AV13" s="15">
        <f t="shared" ref="AV13:AV38" si="27">AP13/100*C13</f>
        <v>0</v>
      </c>
      <c r="AW13" s="15">
        <f t="shared" ref="AW13:AW38" si="28">AQ13/100*C13</f>
        <v>0</v>
      </c>
      <c r="AX13" s="15">
        <f t="shared" ref="AX13:AX38" si="29">AR13/100*C13</f>
        <v>0.1</v>
      </c>
      <c r="AY13" s="15">
        <f t="shared" ref="AY13:AY38" si="30">AM13/100*D13</f>
        <v>0.08</v>
      </c>
      <c r="AZ13" s="15">
        <f t="shared" ref="AZ13:AZ38" si="31">AN13/100*D13</f>
        <v>0</v>
      </c>
      <c r="BA13" s="15">
        <f t="shared" ref="BA13:BA38" si="32">AO13/100*D13</f>
        <v>0.02</v>
      </c>
      <c r="BB13" s="15">
        <f t="shared" ref="BB13:BB38" si="33">AP13/100*D13</f>
        <v>0</v>
      </c>
      <c r="BC13" s="15">
        <f t="shared" ref="BC13:BC38" si="34">AQ13/100*D13</f>
        <v>0</v>
      </c>
      <c r="BD13" s="15">
        <f t="shared" ref="BD13:BD38" si="35">AR13/100*D13</f>
        <v>0.2</v>
      </c>
      <c r="BE13" s="15">
        <f t="shared" ref="BE13:BE38" si="36">AM13/100*E13</f>
        <v>0.08</v>
      </c>
      <c r="BF13" s="15">
        <f t="shared" ref="BF13:BF38" si="37">AN13/100*E13</f>
        <v>0</v>
      </c>
      <c r="BG13" s="15">
        <f t="shared" ref="BG13:BG38" si="38">AO13/100*E13</f>
        <v>0.02</v>
      </c>
      <c r="BH13" s="15">
        <f t="shared" ref="BH13:BH38" si="39">AP13/100*E13</f>
        <v>0</v>
      </c>
      <c r="BI13" s="15">
        <f t="shared" ref="BI13:BI38" si="40">AQ13/100*E13</f>
        <v>0</v>
      </c>
      <c r="BJ13" s="50">
        <f t="shared" ref="BJ13:BJ38" si="41">AR13/100*E13</f>
        <v>0.2</v>
      </c>
    </row>
    <row r="14" spans="1:62" s="7" customFormat="1" ht="21.75" customHeight="1" x14ac:dyDescent="0.3">
      <c r="A14" s="49" t="s">
        <v>30</v>
      </c>
      <c r="B14" s="26">
        <v>13</v>
      </c>
      <c r="C14" s="23">
        <v>30</v>
      </c>
      <c r="D14" s="23">
        <v>30</v>
      </c>
      <c r="E14" s="23">
        <v>50</v>
      </c>
      <c r="F14" s="26">
        <v>30</v>
      </c>
      <c r="G14" s="27">
        <v>103</v>
      </c>
      <c r="H14" s="14">
        <f t="shared" si="0"/>
        <v>103</v>
      </c>
      <c r="I14" s="14">
        <f t="shared" si="1"/>
        <v>103</v>
      </c>
      <c r="J14" s="14">
        <f t="shared" si="2"/>
        <v>171.66666666666666</v>
      </c>
      <c r="K14" s="27">
        <v>8</v>
      </c>
      <c r="L14" s="27">
        <v>7.95</v>
      </c>
      <c r="M14" s="27">
        <v>0</v>
      </c>
      <c r="N14" s="14">
        <f t="shared" si="3"/>
        <v>8</v>
      </c>
      <c r="O14" s="14">
        <f t="shared" si="4"/>
        <v>7.95</v>
      </c>
      <c r="P14" s="14">
        <f t="shared" si="5"/>
        <v>0</v>
      </c>
      <c r="Q14" s="14">
        <f t="shared" si="6"/>
        <v>8</v>
      </c>
      <c r="R14" s="14">
        <f t="shared" si="7"/>
        <v>7.95</v>
      </c>
      <c r="S14" s="14">
        <f t="shared" si="8"/>
        <v>0</v>
      </c>
      <c r="T14" s="14">
        <f t="shared" si="9"/>
        <v>13.333333333333334</v>
      </c>
      <c r="U14" s="14">
        <f t="shared" si="10"/>
        <v>13.25</v>
      </c>
      <c r="V14" s="14">
        <f t="shared" si="11"/>
        <v>0</v>
      </c>
      <c r="W14" s="28">
        <v>1000</v>
      </c>
      <c r="X14" s="28">
        <v>45</v>
      </c>
      <c r="Y14" s="28">
        <v>640</v>
      </c>
      <c r="Z14" s="28">
        <v>0.8</v>
      </c>
      <c r="AA14" s="15">
        <f>W14/100*C14</f>
        <v>300</v>
      </c>
      <c r="AB14" s="15">
        <f>X14/100*C14</f>
        <v>13.5</v>
      </c>
      <c r="AC14" s="15">
        <f>Y14/100*C14</f>
        <v>192</v>
      </c>
      <c r="AD14" s="15">
        <f>Z14/100*C14</f>
        <v>0.24</v>
      </c>
      <c r="AE14" s="15">
        <f>W14/100*D14</f>
        <v>300</v>
      </c>
      <c r="AF14" s="15">
        <f>X14/100*D14</f>
        <v>13.5</v>
      </c>
      <c r="AG14" s="15">
        <f>Y14/100*D14</f>
        <v>192</v>
      </c>
      <c r="AH14" s="15">
        <f>Z14/100*D14</f>
        <v>0.24</v>
      </c>
      <c r="AI14" s="15">
        <f>W14/100*E14</f>
        <v>500</v>
      </c>
      <c r="AJ14" s="15">
        <f>X14/100*E14</f>
        <v>22.5</v>
      </c>
      <c r="AK14" s="15">
        <f>Y14/100*E14</f>
        <v>320</v>
      </c>
      <c r="AL14" s="15">
        <f>Z14/100*E14</f>
        <v>0.4</v>
      </c>
      <c r="AM14" s="28">
        <v>0.23</v>
      </c>
      <c r="AN14" s="28">
        <v>0.03</v>
      </c>
      <c r="AO14" s="28">
        <v>0.3</v>
      </c>
      <c r="AP14" s="28">
        <v>0.2</v>
      </c>
      <c r="AQ14" s="28">
        <v>0.8</v>
      </c>
      <c r="AR14" s="28">
        <v>0.5</v>
      </c>
      <c r="AS14" s="15">
        <f>AM14/100*C14</f>
        <v>6.9000000000000006E-2</v>
      </c>
      <c r="AT14" s="15">
        <f>AN14/100*C14</f>
        <v>8.9999999999999993E-3</v>
      </c>
      <c r="AU14" s="15">
        <f>AO14/100*C14</f>
        <v>0.09</v>
      </c>
      <c r="AV14" s="15">
        <f>AP14/100*C14</f>
        <v>0.06</v>
      </c>
      <c r="AW14" s="15">
        <f>AQ14/100*C14</f>
        <v>0.24</v>
      </c>
      <c r="AX14" s="15">
        <f>AR14/100*C14</f>
        <v>0.15</v>
      </c>
      <c r="AY14" s="15">
        <f>AM14/100*D14</f>
        <v>6.9000000000000006E-2</v>
      </c>
      <c r="AZ14" s="15">
        <f>AN14/100*D14</f>
        <v>8.9999999999999993E-3</v>
      </c>
      <c r="BA14" s="15">
        <f>AO14/100*D14</f>
        <v>0.09</v>
      </c>
      <c r="BB14" s="15">
        <f>AP14/100*D14</f>
        <v>0.06</v>
      </c>
      <c r="BC14" s="15">
        <f>AQ14/100*D14</f>
        <v>0.24</v>
      </c>
      <c r="BD14" s="15">
        <f>AR14/100*D14</f>
        <v>0.15</v>
      </c>
      <c r="BE14" s="15">
        <f>AM14/100*E14</f>
        <v>0.11499999999999999</v>
      </c>
      <c r="BF14" s="15">
        <f>AN14/100*E14</f>
        <v>1.4999999999999999E-2</v>
      </c>
      <c r="BG14" s="15">
        <f>AO14/100*E14</f>
        <v>0.15</v>
      </c>
      <c r="BH14" s="15">
        <f>AP14/100*E14</f>
        <v>0.1</v>
      </c>
      <c r="BI14" s="15">
        <f>AQ14/100*E14</f>
        <v>0.4</v>
      </c>
      <c r="BJ14" s="50">
        <f>AR14/100*E14</f>
        <v>0.25</v>
      </c>
    </row>
    <row r="15" spans="1:62" s="8" customFormat="1" x14ac:dyDescent="0.3">
      <c r="A15" s="51" t="s">
        <v>31</v>
      </c>
      <c r="B15" s="29">
        <v>480</v>
      </c>
      <c r="C15" s="24">
        <v>50</v>
      </c>
      <c r="D15" s="24">
        <v>50</v>
      </c>
      <c r="E15" s="24">
        <v>50</v>
      </c>
      <c r="F15" s="29">
        <v>50</v>
      </c>
      <c r="G15" s="30">
        <v>127</v>
      </c>
      <c r="H15" s="19">
        <f t="shared" si="0"/>
        <v>127</v>
      </c>
      <c r="I15" s="19">
        <f t="shared" si="1"/>
        <v>127</v>
      </c>
      <c r="J15" s="19">
        <f t="shared" si="2"/>
        <v>127</v>
      </c>
      <c r="K15" s="30">
        <v>3.88</v>
      </c>
      <c r="L15" s="30">
        <v>1</v>
      </c>
      <c r="M15" s="30">
        <v>26.5</v>
      </c>
      <c r="N15" s="19">
        <f t="shared" si="3"/>
        <v>3.88</v>
      </c>
      <c r="O15" s="19">
        <f t="shared" si="4"/>
        <v>1</v>
      </c>
      <c r="P15" s="19">
        <f t="shared" si="5"/>
        <v>26.5</v>
      </c>
      <c r="Q15" s="19">
        <f t="shared" si="6"/>
        <v>3.88</v>
      </c>
      <c r="R15" s="19">
        <f t="shared" si="7"/>
        <v>1</v>
      </c>
      <c r="S15" s="19">
        <f t="shared" si="8"/>
        <v>26.5</v>
      </c>
      <c r="T15" s="19">
        <f t="shared" si="9"/>
        <v>3.88</v>
      </c>
      <c r="U15" s="19">
        <f t="shared" si="10"/>
        <v>1</v>
      </c>
      <c r="V15" s="19">
        <f t="shared" si="11"/>
        <v>26.5</v>
      </c>
      <c r="W15" s="28">
        <v>148.1</v>
      </c>
      <c r="X15" s="28">
        <v>16</v>
      </c>
      <c r="Y15" s="28">
        <v>0</v>
      </c>
      <c r="Z15" s="28">
        <v>2.4</v>
      </c>
      <c r="AA15" s="15">
        <f t="shared" si="12"/>
        <v>74.05</v>
      </c>
      <c r="AB15" s="15">
        <f t="shared" si="13"/>
        <v>8</v>
      </c>
      <c r="AC15" s="15">
        <f t="shared" si="14"/>
        <v>0</v>
      </c>
      <c r="AD15" s="15">
        <f t="shared" si="15"/>
        <v>1.2</v>
      </c>
      <c r="AE15" s="15">
        <f t="shared" si="16"/>
        <v>74.05</v>
      </c>
      <c r="AF15" s="15">
        <f t="shared" si="17"/>
        <v>4</v>
      </c>
      <c r="AG15" s="15">
        <f t="shared" si="18"/>
        <v>0</v>
      </c>
      <c r="AH15" s="15">
        <f t="shared" si="19"/>
        <v>1.2</v>
      </c>
      <c r="AI15" s="15">
        <f t="shared" si="20"/>
        <v>74.05</v>
      </c>
      <c r="AJ15" s="15">
        <f t="shared" si="21"/>
        <v>8</v>
      </c>
      <c r="AK15" s="15">
        <f t="shared" si="22"/>
        <v>0</v>
      </c>
      <c r="AL15" s="15">
        <f t="shared" si="23"/>
        <v>1.2</v>
      </c>
      <c r="AM15" s="28">
        <v>0</v>
      </c>
      <c r="AN15" s="28">
        <v>0.34</v>
      </c>
      <c r="AO15" s="28">
        <v>0.2</v>
      </c>
      <c r="AP15" s="28">
        <v>2.5</v>
      </c>
      <c r="AQ15" s="28">
        <v>0</v>
      </c>
      <c r="AR15" s="28">
        <v>1.5</v>
      </c>
      <c r="AS15" s="15">
        <f t="shared" si="24"/>
        <v>0</v>
      </c>
      <c r="AT15" s="15">
        <f t="shared" si="25"/>
        <v>0.17</v>
      </c>
      <c r="AU15" s="15">
        <f t="shared" si="26"/>
        <v>0.1</v>
      </c>
      <c r="AV15" s="15">
        <f t="shared" si="27"/>
        <v>1.25</v>
      </c>
      <c r="AW15" s="15">
        <f t="shared" si="28"/>
        <v>0</v>
      </c>
      <c r="AX15" s="15">
        <f t="shared" si="29"/>
        <v>0.75</v>
      </c>
      <c r="AY15" s="15">
        <f t="shared" si="30"/>
        <v>0</v>
      </c>
      <c r="AZ15" s="15">
        <f t="shared" si="31"/>
        <v>0.17</v>
      </c>
      <c r="BA15" s="15">
        <f t="shared" si="32"/>
        <v>0.1</v>
      </c>
      <c r="BB15" s="15">
        <f t="shared" si="33"/>
        <v>1.25</v>
      </c>
      <c r="BC15" s="15">
        <f t="shared" si="34"/>
        <v>0</v>
      </c>
      <c r="BD15" s="15">
        <f t="shared" si="35"/>
        <v>0.75</v>
      </c>
      <c r="BE15" s="15">
        <f t="shared" si="36"/>
        <v>0</v>
      </c>
      <c r="BF15" s="15">
        <f t="shared" si="37"/>
        <v>0.17</v>
      </c>
      <c r="BG15" s="15">
        <f t="shared" si="38"/>
        <v>0.1</v>
      </c>
      <c r="BH15" s="15">
        <f t="shared" si="39"/>
        <v>1.25</v>
      </c>
      <c r="BI15" s="15">
        <f t="shared" si="40"/>
        <v>0</v>
      </c>
      <c r="BJ15" s="50">
        <f t="shared" si="41"/>
        <v>0.75</v>
      </c>
    </row>
    <row r="16" spans="1:62" s="7" customFormat="1" x14ac:dyDescent="0.3">
      <c r="A16" s="49" t="s">
        <v>32</v>
      </c>
      <c r="B16" s="26" t="s">
        <v>33</v>
      </c>
      <c r="C16" s="23">
        <v>50</v>
      </c>
      <c r="D16" s="23">
        <v>50</v>
      </c>
      <c r="E16" s="23">
        <v>50</v>
      </c>
      <c r="F16" s="26">
        <v>75</v>
      </c>
      <c r="G16" s="27">
        <v>276</v>
      </c>
      <c r="H16" s="14">
        <f t="shared" si="0"/>
        <v>184</v>
      </c>
      <c r="I16" s="14">
        <f t="shared" si="1"/>
        <v>184</v>
      </c>
      <c r="J16" s="14">
        <f t="shared" si="2"/>
        <v>184</v>
      </c>
      <c r="K16" s="27">
        <v>1.8</v>
      </c>
      <c r="L16" s="27">
        <v>11</v>
      </c>
      <c r="M16" s="27">
        <v>40</v>
      </c>
      <c r="N16" s="14">
        <f t="shared" si="3"/>
        <v>1.2</v>
      </c>
      <c r="O16" s="14">
        <f t="shared" si="4"/>
        <v>7.333333333333333</v>
      </c>
      <c r="P16" s="14">
        <f t="shared" si="5"/>
        <v>26.666666666666668</v>
      </c>
      <c r="Q16" s="14">
        <f t="shared" si="6"/>
        <v>1.2</v>
      </c>
      <c r="R16" s="14">
        <f t="shared" si="7"/>
        <v>7.333333333333333</v>
      </c>
      <c r="S16" s="14">
        <f t="shared" si="8"/>
        <v>26.666666666666668</v>
      </c>
      <c r="T16" s="14">
        <f t="shared" si="9"/>
        <v>1.2</v>
      </c>
      <c r="U16" s="14">
        <f t="shared" si="10"/>
        <v>7.333333333333333</v>
      </c>
      <c r="V16" s="14">
        <f t="shared" si="11"/>
        <v>26.666666666666668</v>
      </c>
      <c r="W16" s="28">
        <v>17.88</v>
      </c>
      <c r="X16" s="28">
        <v>11.17</v>
      </c>
      <c r="Y16" s="28">
        <v>14.97</v>
      </c>
      <c r="Z16" s="28">
        <v>0.4</v>
      </c>
      <c r="AA16" s="15">
        <f t="shared" si="12"/>
        <v>8.94</v>
      </c>
      <c r="AB16" s="15">
        <f t="shared" si="13"/>
        <v>5.585</v>
      </c>
      <c r="AC16" s="15">
        <f t="shared" si="14"/>
        <v>7.4850000000000003</v>
      </c>
      <c r="AD16" s="15">
        <f t="shared" si="15"/>
        <v>0.2</v>
      </c>
      <c r="AE16" s="15">
        <f t="shared" si="16"/>
        <v>8.94</v>
      </c>
      <c r="AF16" s="15">
        <f t="shared" si="17"/>
        <v>2.7925</v>
      </c>
      <c r="AG16" s="15">
        <f t="shared" si="18"/>
        <v>7.4850000000000003</v>
      </c>
      <c r="AH16" s="15">
        <f t="shared" si="19"/>
        <v>0.2</v>
      </c>
      <c r="AI16" s="15">
        <f t="shared" si="20"/>
        <v>8.94</v>
      </c>
      <c r="AJ16" s="15">
        <f t="shared" si="21"/>
        <v>5.585</v>
      </c>
      <c r="AK16" s="15">
        <f t="shared" si="22"/>
        <v>7.4850000000000003</v>
      </c>
      <c r="AL16" s="15">
        <f t="shared" si="23"/>
        <v>0.2</v>
      </c>
      <c r="AM16" s="28">
        <v>0.05</v>
      </c>
      <c r="AN16" s="28">
        <v>0.14000000000000001</v>
      </c>
      <c r="AO16" s="28">
        <v>0.14000000000000001</v>
      </c>
      <c r="AP16" s="28">
        <v>1.45</v>
      </c>
      <c r="AQ16" s="28">
        <v>9.0299999999999994</v>
      </c>
      <c r="AR16" s="28">
        <v>1.02</v>
      </c>
      <c r="AS16" s="15">
        <f t="shared" si="24"/>
        <v>2.5000000000000001E-2</v>
      </c>
      <c r="AT16" s="15">
        <f t="shared" si="25"/>
        <v>7.0000000000000007E-2</v>
      </c>
      <c r="AU16" s="15">
        <f t="shared" si="26"/>
        <v>7.0000000000000007E-2</v>
      </c>
      <c r="AV16" s="15">
        <f t="shared" si="27"/>
        <v>0.72499999999999998</v>
      </c>
      <c r="AW16" s="15">
        <f t="shared" si="28"/>
        <v>4.5149999999999997</v>
      </c>
      <c r="AX16" s="15">
        <f t="shared" si="29"/>
        <v>0.51</v>
      </c>
      <c r="AY16" s="15">
        <f t="shared" si="30"/>
        <v>2.5000000000000001E-2</v>
      </c>
      <c r="AZ16" s="15">
        <f t="shared" si="31"/>
        <v>7.0000000000000007E-2</v>
      </c>
      <c r="BA16" s="15">
        <f t="shared" si="32"/>
        <v>7.0000000000000007E-2</v>
      </c>
      <c r="BB16" s="15">
        <f t="shared" si="33"/>
        <v>0.72499999999999998</v>
      </c>
      <c r="BC16" s="15">
        <f t="shared" si="34"/>
        <v>4.5149999999999997</v>
      </c>
      <c r="BD16" s="15">
        <f t="shared" si="35"/>
        <v>0.51</v>
      </c>
      <c r="BE16" s="15">
        <f t="shared" si="36"/>
        <v>2.5000000000000001E-2</v>
      </c>
      <c r="BF16" s="15">
        <f t="shared" si="37"/>
        <v>7.0000000000000007E-2</v>
      </c>
      <c r="BG16" s="15">
        <f t="shared" si="38"/>
        <v>7.0000000000000007E-2</v>
      </c>
      <c r="BH16" s="15">
        <f t="shared" si="39"/>
        <v>0.72499999999999998</v>
      </c>
      <c r="BI16" s="15">
        <f t="shared" si="40"/>
        <v>4.5149999999999997</v>
      </c>
      <c r="BJ16" s="50">
        <f t="shared" si="41"/>
        <v>0.51</v>
      </c>
    </row>
    <row r="17" spans="1:62" s="7" customFormat="1" x14ac:dyDescent="0.3">
      <c r="A17" s="49" t="s">
        <v>34</v>
      </c>
      <c r="B17" s="45" t="s">
        <v>35</v>
      </c>
      <c r="C17" s="25">
        <v>200</v>
      </c>
      <c r="D17" s="25">
        <v>200</v>
      </c>
      <c r="E17" s="25">
        <v>200</v>
      </c>
      <c r="F17" s="45">
        <v>100</v>
      </c>
      <c r="G17" s="46">
        <v>15</v>
      </c>
      <c r="H17" s="20">
        <f t="shared" si="0"/>
        <v>30</v>
      </c>
      <c r="I17" s="20">
        <f t="shared" si="1"/>
        <v>30</v>
      </c>
      <c r="J17" s="20">
        <f t="shared" si="2"/>
        <v>30</v>
      </c>
      <c r="K17" s="46">
        <v>0.82</v>
      </c>
      <c r="L17" s="46">
        <v>0.82</v>
      </c>
      <c r="M17" s="46">
        <v>1.19</v>
      </c>
      <c r="N17" s="20">
        <f t="shared" si="3"/>
        <v>1.6399999999999997</v>
      </c>
      <c r="O17" s="20">
        <f t="shared" si="4"/>
        <v>1.6399999999999997</v>
      </c>
      <c r="P17" s="20">
        <f t="shared" si="5"/>
        <v>2.38</v>
      </c>
      <c r="Q17" s="20">
        <f t="shared" si="6"/>
        <v>1.6399999999999997</v>
      </c>
      <c r="R17" s="20">
        <f t="shared" si="7"/>
        <v>1.6399999999999997</v>
      </c>
      <c r="S17" s="20">
        <f t="shared" si="8"/>
        <v>2.38</v>
      </c>
      <c r="T17" s="20">
        <f t="shared" si="9"/>
        <v>1.6399999999999997</v>
      </c>
      <c r="U17" s="20">
        <f t="shared" si="10"/>
        <v>1.6399999999999997</v>
      </c>
      <c r="V17" s="20">
        <f t="shared" si="11"/>
        <v>2.38</v>
      </c>
      <c r="W17" s="28">
        <v>5.33</v>
      </c>
      <c r="X17" s="28">
        <v>2.34</v>
      </c>
      <c r="Y17" s="28">
        <v>2.88</v>
      </c>
      <c r="Z17" s="28">
        <v>0.28999999999999998</v>
      </c>
      <c r="AA17" s="15">
        <f t="shared" si="12"/>
        <v>10.66</v>
      </c>
      <c r="AB17" s="15">
        <f t="shared" si="13"/>
        <v>4.68</v>
      </c>
      <c r="AC17" s="15">
        <f t="shared" si="14"/>
        <v>5.76</v>
      </c>
      <c r="AD17" s="15">
        <f t="shared" si="15"/>
        <v>0.57999999999999996</v>
      </c>
      <c r="AE17" s="15">
        <f t="shared" si="16"/>
        <v>10.66</v>
      </c>
      <c r="AF17" s="15">
        <f t="shared" si="17"/>
        <v>9.36</v>
      </c>
      <c r="AG17" s="15">
        <f t="shared" si="18"/>
        <v>5.76</v>
      </c>
      <c r="AH17" s="15">
        <f t="shared" si="19"/>
        <v>0.57999999999999996</v>
      </c>
      <c r="AI17" s="15">
        <f t="shared" si="20"/>
        <v>10.66</v>
      </c>
      <c r="AJ17" s="15">
        <f t="shared" si="21"/>
        <v>4.68</v>
      </c>
      <c r="AK17" s="15">
        <f t="shared" si="22"/>
        <v>5.76</v>
      </c>
      <c r="AL17" s="15">
        <f t="shared" si="23"/>
        <v>0.57999999999999996</v>
      </c>
      <c r="AM17" s="28">
        <v>0</v>
      </c>
      <c r="AN17" s="28">
        <v>0.05</v>
      </c>
      <c r="AO17" s="28">
        <v>0</v>
      </c>
      <c r="AP17" s="28">
        <v>0.55000000000000004</v>
      </c>
      <c r="AQ17" s="28">
        <v>2.5299999999999998</v>
      </c>
      <c r="AR17" s="28">
        <v>0</v>
      </c>
      <c r="AS17" s="15">
        <f t="shared" si="24"/>
        <v>0</v>
      </c>
      <c r="AT17" s="15">
        <f t="shared" si="25"/>
        <v>0.1</v>
      </c>
      <c r="AU17" s="15">
        <f t="shared" si="26"/>
        <v>0</v>
      </c>
      <c r="AV17" s="15">
        <f t="shared" si="27"/>
        <v>1.1000000000000001</v>
      </c>
      <c r="AW17" s="15">
        <f t="shared" si="28"/>
        <v>5.0599999999999996</v>
      </c>
      <c r="AX17" s="15">
        <f t="shared" si="29"/>
        <v>0</v>
      </c>
      <c r="AY17" s="15">
        <f t="shared" si="30"/>
        <v>0</v>
      </c>
      <c r="AZ17" s="15">
        <f t="shared" si="31"/>
        <v>0.1</v>
      </c>
      <c r="BA17" s="15">
        <f t="shared" si="32"/>
        <v>0</v>
      </c>
      <c r="BB17" s="15">
        <f t="shared" si="33"/>
        <v>1.1000000000000001</v>
      </c>
      <c r="BC17" s="15">
        <f t="shared" si="34"/>
        <v>5.0599999999999996</v>
      </c>
      <c r="BD17" s="15">
        <f t="shared" si="35"/>
        <v>0</v>
      </c>
      <c r="BE17" s="15">
        <f t="shared" si="36"/>
        <v>0</v>
      </c>
      <c r="BF17" s="15">
        <f t="shared" si="37"/>
        <v>0.1</v>
      </c>
      <c r="BG17" s="15">
        <f t="shared" si="38"/>
        <v>0</v>
      </c>
      <c r="BH17" s="15">
        <f t="shared" si="39"/>
        <v>1.1000000000000001</v>
      </c>
      <c r="BI17" s="15">
        <f t="shared" si="40"/>
        <v>5.0599999999999996</v>
      </c>
      <c r="BJ17" s="50">
        <f t="shared" si="41"/>
        <v>0</v>
      </c>
    </row>
    <row r="18" spans="1:62" s="9" customFormat="1" x14ac:dyDescent="0.3">
      <c r="A18" s="145" t="s">
        <v>36</v>
      </c>
      <c r="B18" s="150"/>
      <c r="C18" s="150"/>
      <c r="D18" s="150"/>
      <c r="E18" s="150"/>
      <c r="F18" s="150"/>
      <c r="G18" s="77">
        <f t="shared" ref="G18:BJ18" si="42">SUM(G12:G17)</f>
        <v>996</v>
      </c>
      <c r="H18" s="77">
        <f t="shared" si="42"/>
        <v>779</v>
      </c>
      <c r="I18" s="77">
        <f t="shared" si="42"/>
        <v>854</v>
      </c>
      <c r="J18" s="77">
        <f t="shared" si="42"/>
        <v>922.66666666666663</v>
      </c>
      <c r="K18" s="77">
        <f t="shared" si="42"/>
        <v>24.82</v>
      </c>
      <c r="L18" s="77">
        <f t="shared" si="42"/>
        <v>50.07</v>
      </c>
      <c r="M18" s="77">
        <f t="shared" si="42"/>
        <v>110.14999999999999</v>
      </c>
      <c r="N18" s="77">
        <f t="shared" si="42"/>
        <v>22.939999999999998</v>
      </c>
      <c r="O18" s="77">
        <f t="shared" si="42"/>
        <v>36.413333333333334</v>
      </c>
      <c r="P18" s="77">
        <f t="shared" si="42"/>
        <v>89.466666666666654</v>
      </c>
      <c r="Q18" s="77">
        <f t="shared" si="42"/>
        <v>22.999999999999996</v>
      </c>
      <c r="R18" s="77">
        <f t="shared" si="42"/>
        <v>44.663333333333341</v>
      </c>
      <c r="S18" s="77">
        <f t="shared" si="42"/>
        <v>89.546666666666653</v>
      </c>
      <c r="T18" s="77">
        <f t="shared" si="42"/>
        <v>28.333333333333329</v>
      </c>
      <c r="U18" s="77">
        <f t="shared" si="42"/>
        <v>49.963333333333338</v>
      </c>
      <c r="V18" s="77">
        <f t="shared" si="42"/>
        <v>89.546666666666653</v>
      </c>
      <c r="W18" s="77">
        <f t="shared" si="42"/>
        <v>1291.3499999999999</v>
      </c>
      <c r="X18" s="77">
        <f t="shared" si="42"/>
        <v>89.45</v>
      </c>
      <c r="Y18" s="77">
        <f t="shared" si="42"/>
        <v>768.78000000000009</v>
      </c>
      <c r="Z18" s="77">
        <f t="shared" si="42"/>
        <v>4.34</v>
      </c>
      <c r="AA18" s="77">
        <f t="shared" si="42"/>
        <v>610.92999999999995</v>
      </c>
      <c r="AB18" s="77">
        <f t="shared" si="42"/>
        <v>61.645000000000003</v>
      </c>
      <c r="AC18" s="77">
        <f t="shared" si="42"/>
        <v>391.005</v>
      </c>
      <c r="AD18" s="77">
        <f t="shared" si="42"/>
        <v>2.74</v>
      </c>
      <c r="AE18" s="77">
        <f t="shared" si="42"/>
        <v>612.13</v>
      </c>
      <c r="AF18" s="77">
        <f t="shared" si="42"/>
        <v>89.412500000000009</v>
      </c>
      <c r="AG18" s="77">
        <f t="shared" si="42"/>
        <v>392.90500000000003</v>
      </c>
      <c r="AH18" s="77">
        <f t="shared" si="42"/>
        <v>2.7600000000000002</v>
      </c>
      <c r="AI18" s="77">
        <f t="shared" si="42"/>
        <v>812.13</v>
      </c>
      <c r="AJ18" s="77">
        <f t="shared" si="42"/>
        <v>70.64500000000001</v>
      </c>
      <c r="AK18" s="77">
        <f t="shared" si="42"/>
        <v>520.90499999999997</v>
      </c>
      <c r="AL18" s="77">
        <f t="shared" si="42"/>
        <v>2.9200000000000004</v>
      </c>
      <c r="AM18" s="77">
        <f t="shared" si="42"/>
        <v>0.71000000000000008</v>
      </c>
      <c r="AN18" s="77">
        <f t="shared" si="42"/>
        <v>0.72000000000000008</v>
      </c>
      <c r="AO18" s="77">
        <f t="shared" si="42"/>
        <v>0.87</v>
      </c>
      <c r="AP18" s="77">
        <f t="shared" si="42"/>
        <v>6.63</v>
      </c>
      <c r="AQ18" s="77">
        <f t="shared" si="42"/>
        <v>21.160000000000004</v>
      </c>
      <c r="AR18" s="77">
        <f t="shared" si="42"/>
        <v>4.0500000000000007</v>
      </c>
      <c r="AS18" s="77">
        <f t="shared" si="42"/>
        <v>0.19400000000000001</v>
      </c>
      <c r="AT18" s="77">
        <f t="shared" si="42"/>
        <v>0.66899999999999993</v>
      </c>
      <c r="AU18" s="77">
        <f t="shared" si="42"/>
        <v>0.53</v>
      </c>
      <c r="AV18" s="77">
        <f t="shared" si="42"/>
        <v>6.9949999999999992</v>
      </c>
      <c r="AW18" s="77">
        <f t="shared" si="42"/>
        <v>27.414999999999999</v>
      </c>
      <c r="AX18" s="77">
        <f t="shared" si="42"/>
        <v>1.57</v>
      </c>
      <c r="AY18" s="77">
        <f t="shared" si="42"/>
        <v>0.23400000000000001</v>
      </c>
      <c r="AZ18" s="77">
        <f t="shared" si="42"/>
        <v>0.66899999999999993</v>
      </c>
      <c r="BA18" s="77">
        <f t="shared" si="42"/>
        <v>0.54</v>
      </c>
      <c r="BB18" s="77">
        <f t="shared" si="42"/>
        <v>6.9949999999999992</v>
      </c>
      <c r="BC18" s="77">
        <f t="shared" si="42"/>
        <v>27.414999999999999</v>
      </c>
      <c r="BD18" s="77">
        <f t="shared" si="42"/>
        <v>1.6700000000000002</v>
      </c>
      <c r="BE18" s="77">
        <f t="shared" si="42"/>
        <v>0.28000000000000003</v>
      </c>
      <c r="BF18" s="77">
        <f t="shared" si="42"/>
        <v>0.67499999999999993</v>
      </c>
      <c r="BG18" s="77">
        <f t="shared" si="42"/>
        <v>0.60000000000000009</v>
      </c>
      <c r="BH18" s="77">
        <f t="shared" si="42"/>
        <v>7.0349999999999984</v>
      </c>
      <c r="BI18" s="77">
        <f t="shared" si="42"/>
        <v>27.574999999999999</v>
      </c>
      <c r="BJ18" s="52">
        <f t="shared" si="42"/>
        <v>1.77</v>
      </c>
    </row>
    <row r="19" spans="1:62" s="10" customFormat="1" ht="39" customHeight="1" x14ac:dyDescent="0.3">
      <c r="A19" s="49" t="s">
        <v>37</v>
      </c>
      <c r="B19" s="26">
        <v>54</v>
      </c>
      <c r="C19" s="23">
        <v>300</v>
      </c>
      <c r="D19" s="23">
        <v>350</v>
      </c>
      <c r="E19" s="23">
        <v>250</v>
      </c>
      <c r="F19" s="26">
        <v>300</v>
      </c>
      <c r="G19" s="27">
        <v>165</v>
      </c>
      <c r="H19" s="14">
        <f t="shared" ref="H19:H25" si="43">G19/F19*C19</f>
        <v>165</v>
      </c>
      <c r="I19" s="14">
        <f t="shared" ref="I19:I25" si="44">G19/F19*D19</f>
        <v>192.50000000000003</v>
      </c>
      <c r="J19" s="14">
        <f t="shared" ref="J19:J25" si="45">G19/F19*E19</f>
        <v>137.5</v>
      </c>
      <c r="K19" s="27">
        <v>2.8</v>
      </c>
      <c r="L19" s="27">
        <v>9.9</v>
      </c>
      <c r="M19" s="27">
        <v>16.3</v>
      </c>
      <c r="N19" s="15">
        <f t="shared" ref="N19:N25" si="46">K19/F19*C19</f>
        <v>2.8</v>
      </c>
      <c r="O19" s="15">
        <f t="shared" ref="O19:O25" si="47">L19/F19*C19</f>
        <v>9.9</v>
      </c>
      <c r="P19" s="15">
        <f t="shared" ref="P19:P25" si="48">M19/F19*C19</f>
        <v>16.3</v>
      </c>
      <c r="Q19" s="15">
        <f t="shared" ref="Q19:Q25" si="49">K19/F19*D19</f>
        <v>3.2666666666666662</v>
      </c>
      <c r="R19" s="15">
        <f t="shared" ref="R19:R25" si="50">L19/F19*D19</f>
        <v>11.55</v>
      </c>
      <c r="S19" s="15">
        <f t="shared" ref="S19:S25" si="51">M19/F19*D19</f>
        <v>19.016666666666669</v>
      </c>
      <c r="T19" s="15">
        <f t="shared" ref="T19:T25" si="52">K19/F19*E19</f>
        <v>2.333333333333333</v>
      </c>
      <c r="U19" s="15">
        <f t="shared" ref="U19:U25" si="53">L19/F19*E19</f>
        <v>8.25</v>
      </c>
      <c r="V19" s="15">
        <f t="shared" ref="V19:V25" si="54">M19/F19*E19</f>
        <v>13.583333333333334</v>
      </c>
      <c r="W19" s="28">
        <v>19.899999999999999</v>
      </c>
      <c r="X19" s="28">
        <v>14.08</v>
      </c>
      <c r="Y19" s="28">
        <v>56.93</v>
      </c>
      <c r="Z19" s="28">
        <v>2.06</v>
      </c>
      <c r="AA19" s="15">
        <f t="shared" si="12"/>
        <v>59.699999999999996</v>
      </c>
      <c r="AB19" s="15">
        <f t="shared" si="13"/>
        <v>42.24</v>
      </c>
      <c r="AC19" s="15">
        <f t="shared" si="14"/>
        <v>170.79000000000002</v>
      </c>
      <c r="AD19" s="15">
        <f t="shared" si="15"/>
        <v>6.18</v>
      </c>
      <c r="AE19" s="15">
        <f t="shared" si="16"/>
        <v>69.649999999999991</v>
      </c>
      <c r="AF19" s="15">
        <f t="shared" si="17"/>
        <v>147.84</v>
      </c>
      <c r="AG19" s="15">
        <f t="shared" si="18"/>
        <v>199.25500000000002</v>
      </c>
      <c r="AH19" s="15">
        <f t="shared" si="19"/>
        <v>7.21</v>
      </c>
      <c r="AI19" s="15">
        <f t="shared" si="20"/>
        <v>49.749999999999993</v>
      </c>
      <c r="AJ19" s="15">
        <f t="shared" si="21"/>
        <v>35.200000000000003</v>
      </c>
      <c r="AK19" s="15">
        <f t="shared" si="22"/>
        <v>142.32500000000002</v>
      </c>
      <c r="AL19" s="15">
        <f t="shared" si="23"/>
        <v>5.15</v>
      </c>
      <c r="AM19" s="28">
        <v>0.01</v>
      </c>
      <c r="AN19" s="28">
        <v>0.04</v>
      </c>
      <c r="AO19" s="28">
        <v>7.0000000000000007E-2</v>
      </c>
      <c r="AP19" s="28">
        <v>0.51</v>
      </c>
      <c r="AQ19" s="28">
        <v>4.24</v>
      </c>
      <c r="AR19" s="28">
        <v>0.11</v>
      </c>
      <c r="AS19" s="15">
        <f t="shared" si="24"/>
        <v>3.0000000000000002E-2</v>
      </c>
      <c r="AT19" s="15">
        <f t="shared" si="25"/>
        <v>0.12000000000000001</v>
      </c>
      <c r="AU19" s="15">
        <f t="shared" si="26"/>
        <v>0.21000000000000002</v>
      </c>
      <c r="AV19" s="15">
        <f t="shared" si="27"/>
        <v>1.53</v>
      </c>
      <c r="AW19" s="15">
        <f t="shared" si="28"/>
        <v>12.72</v>
      </c>
      <c r="AX19" s="15">
        <f t="shared" si="29"/>
        <v>0.33</v>
      </c>
      <c r="AY19" s="15">
        <f t="shared" si="30"/>
        <v>3.5000000000000003E-2</v>
      </c>
      <c r="AZ19" s="15">
        <f t="shared" si="31"/>
        <v>0.14000000000000001</v>
      </c>
      <c r="BA19" s="15">
        <f t="shared" si="32"/>
        <v>0.24500000000000002</v>
      </c>
      <c r="BB19" s="15">
        <f t="shared" si="33"/>
        <v>1.7850000000000001</v>
      </c>
      <c r="BC19" s="15">
        <f t="shared" si="34"/>
        <v>14.84</v>
      </c>
      <c r="BD19" s="15">
        <f t="shared" si="35"/>
        <v>0.38500000000000001</v>
      </c>
      <c r="BE19" s="15">
        <f t="shared" si="36"/>
        <v>2.5000000000000001E-2</v>
      </c>
      <c r="BF19" s="15">
        <f t="shared" si="37"/>
        <v>0.1</v>
      </c>
      <c r="BG19" s="15">
        <f t="shared" si="38"/>
        <v>0.17500000000000002</v>
      </c>
      <c r="BH19" s="15">
        <f t="shared" si="39"/>
        <v>1.2750000000000001</v>
      </c>
      <c r="BI19" s="15">
        <f t="shared" si="40"/>
        <v>10.6</v>
      </c>
      <c r="BJ19" s="50">
        <f t="shared" si="41"/>
        <v>0.27500000000000002</v>
      </c>
    </row>
    <row r="20" spans="1:62" s="8" customFormat="1" ht="35.25" customHeight="1" x14ac:dyDescent="0.3">
      <c r="A20" s="53" t="s">
        <v>38</v>
      </c>
      <c r="B20" s="29" t="s">
        <v>39</v>
      </c>
      <c r="C20" s="24">
        <v>100</v>
      </c>
      <c r="D20" s="24">
        <v>100</v>
      </c>
      <c r="E20" s="24">
        <v>100</v>
      </c>
      <c r="F20" s="29">
        <v>100</v>
      </c>
      <c r="G20" s="30">
        <v>122.14</v>
      </c>
      <c r="H20" s="19">
        <f>G20/F20*C20</f>
        <v>122.14</v>
      </c>
      <c r="I20" s="19">
        <f>G20/F20*D20</f>
        <v>122.14</v>
      </c>
      <c r="J20" s="19">
        <f>G20/F20*E20</f>
        <v>122.14</v>
      </c>
      <c r="K20" s="30">
        <v>6.9</v>
      </c>
      <c r="L20" s="30">
        <v>5.5</v>
      </c>
      <c r="M20" s="30">
        <v>9.8000000000000007</v>
      </c>
      <c r="N20" s="19">
        <f>K20/F20*C20</f>
        <v>6.9</v>
      </c>
      <c r="O20" s="19">
        <f>L20/F20*C20</f>
        <v>5.5</v>
      </c>
      <c r="P20" s="19">
        <f>M20/F20*C20</f>
        <v>9.8000000000000007</v>
      </c>
      <c r="Q20" s="19">
        <f>K20/F20*D20</f>
        <v>6.9</v>
      </c>
      <c r="R20" s="19">
        <f>L20/F20*D20</f>
        <v>5.5</v>
      </c>
      <c r="S20" s="19">
        <f>M20/F20*D20</f>
        <v>9.8000000000000007</v>
      </c>
      <c r="T20" s="19">
        <f>K20/F20*E20</f>
        <v>6.9</v>
      </c>
      <c r="U20" s="19">
        <f>L20/F20*E20</f>
        <v>5.5</v>
      </c>
      <c r="V20" s="19">
        <f>M20/F20*E20</f>
        <v>9.8000000000000007</v>
      </c>
      <c r="W20" s="28">
        <v>210.5</v>
      </c>
      <c r="X20" s="28">
        <v>20.66</v>
      </c>
      <c r="Y20" s="28">
        <v>108.99</v>
      </c>
      <c r="Z20" s="28">
        <v>0.82</v>
      </c>
      <c r="AA20" s="15">
        <f>W20/100*C20</f>
        <v>210.5</v>
      </c>
      <c r="AB20" s="15">
        <f>X20/100*C20</f>
        <v>20.66</v>
      </c>
      <c r="AC20" s="15">
        <f>Y20/100*C20</f>
        <v>108.98999999999998</v>
      </c>
      <c r="AD20" s="15">
        <f>Z20/100*C20</f>
        <v>0.81999999999999984</v>
      </c>
      <c r="AE20" s="15">
        <f>W20/100*D20</f>
        <v>210.5</v>
      </c>
      <c r="AF20" s="15">
        <f>AB20/100*D20</f>
        <v>20.66</v>
      </c>
      <c r="AG20" s="15">
        <f>Y20/100*D20</f>
        <v>108.98999999999998</v>
      </c>
      <c r="AH20" s="15">
        <f>Z20/100*D20</f>
        <v>0.81999999999999984</v>
      </c>
      <c r="AI20" s="15">
        <f>W20/100*E20</f>
        <v>210.5</v>
      </c>
      <c r="AJ20" s="15">
        <f>X20/100*E20</f>
        <v>20.66</v>
      </c>
      <c r="AK20" s="15">
        <f>Y20/100*E20</f>
        <v>108.98999999999998</v>
      </c>
      <c r="AL20" s="15">
        <f>Z20/100*E20</f>
        <v>0.81999999999999984</v>
      </c>
      <c r="AM20" s="28">
        <v>0</v>
      </c>
      <c r="AN20" s="28">
        <v>0.08</v>
      </c>
      <c r="AO20" s="28">
        <v>0.12</v>
      </c>
      <c r="AP20" s="28">
        <v>0.85</v>
      </c>
      <c r="AQ20" s="28">
        <v>1.61</v>
      </c>
      <c r="AR20" s="28">
        <v>0.37</v>
      </c>
      <c r="AS20" s="15">
        <f>AM20/100*C20</f>
        <v>0</v>
      </c>
      <c r="AT20" s="15">
        <f>AN20/100*C20</f>
        <v>0.08</v>
      </c>
      <c r="AU20" s="15">
        <f>AO20/100*C20</f>
        <v>0.12</v>
      </c>
      <c r="AV20" s="15">
        <f>AP20/100*C20</f>
        <v>0.85000000000000009</v>
      </c>
      <c r="AW20" s="15">
        <f>AQ20/100*C20</f>
        <v>1.6099999999999999</v>
      </c>
      <c r="AX20" s="15">
        <f>AR20/100*C20</f>
        <v>0.37</v>
      </c>
      <c r="AY20" s="15">
        <f>AM20/100*D20</f>
        <v>0</v>
      </c>
      <c r="AZ20" s="15">
        <f>AN20/100*D20</f>
        <v>0.08</v>
      </c>
      <c r="BA20" s="15">
        <f>AO20/100*D20</f>
        <v>0.12</v>
      </c>
      <c r="BB20" s="15">
        <f>AP20/100*D20</f>
        <v>0.85000000000000009</v>
      </c>
      <c r="BC20" s="15">
        <f>AQ20/100*D20</f>
        <v>1.6099999999999999</v>
      </c>
      <c r="BD20" s="15">
        <f>AR20/100*D20</f>
        <v>0.37</v>
      </c>
      <c r="BE20" s="15">
        <f>AM20/100*E20</f>
        <v>0</v>
      </c>
      <c r="BF20" s="15">
        <f>AN20/100*E20</f>
        <v>0.08</v>
      </c>
      <c r="BG20" s="15">
        <f>AO20/100*E20</f>
        <v>0.12</v>
      </c>
      <c r="BH20" s="15">
        <f>AP20/100*E20</f>
        <v>0.85000000000000009</v>
      </c>
      <c r="BI20" s="15">
        <f>AQ20/100*E20</f>
        <v>1.6099999999999999</v>
      </c>
      <c r="BJ20" s="50">
        <f>AR20/100*E20</f>
        <v>0.37</v>
      </c>
    </row>
    <row r="21" spans="1:62" s="7" customFormat="1" ht="30.75" customHeight="1" x14ac:dyDescent="0.3">
      <c r="A21" s="49" t="s">
        <v>40</v>
      </c>
      <c r="B21" s="26">
        <v>77</v>
      </c>
      <c r="C21" s="23">
        <v>150</v>
      </c>
      <c r="D21" s="23">
        <v>200</v>
      </c>
      <c r="E21" s="23">
        <v>150</v>
      </c>
      <c r="F21" s="26">
        <v>120</v>
      </c>
      <c r="G21" s="27">
        <v>311</v>
      </c>
      <c r="H21" s="14">
        <f t="shared" si="43"/>
        <v>388.75</v>
      </c>
      <c r="I21" s="14">
        <f t="shared" si="44"/>
        <v>518.33333333333337</v>
      </c>
      <c r="J21" s="14">
        <f t="shared" si="45"/>
        <v>388.75</v>
      </c>
      <c r="K21" s="27">
        <v>36</v>
      </c>
      <c r="L21" s="27">
        <v>17.399999999999999</v>
      </c>
      <c r="M21" s="27">
        <v>2.6</v>
      </c>
      <c r="N21" s="15">
        <f t="shared" si="46"/>
        <v>45</v>
      </c>
      <c r="O21" s="15">
        <f t="shared" si="47"/>
        <v>21.75</v>
      </c>
      <c r="P21" s="15">
        <f t="shared" si="48"/>
        <v>3.25</v>
      </c>
      <c r="Q21" s="15">
        <f t="shared" si="49"/>
        <v>60</v>
      </c>
      <c r="R21" s="15">
        <f t="shared" si="50"/>
        <v>28.999999999999996</v>
      </c>
      <c r="S21" s="15">
        <f t="shared" si="51"/>
        <v>4.3333333333333339</v>
      </c>
      <c r="T21" s="15">
        <f t="shared" si="52"/>
        <v>45</v>
      </c>
      <c r="U21" s="15">
        <f t="shared" si="53"/>
        <v>21.75</v>
      </c>
      <c r="V21" s="15">
        <f t="shared" si="54"/>
        <v>3.25</v>
      </c>
      <c r="W21" s="28">
        <v>18.57</v>
      </c>
      <c r="X21" s="28">
        <v>26.9</v>
      </c>
      <c r="Y21" s="28">
        <v>294.74</v>
      </c>
      <c r="Z21" s="28">
        <v>0.59</v>
      </c>
      <c r="AA21" s="15">
        <f t="shared" si="12"/>
        <v>27.855</v>
      </c>
      <c r="AB21" s="15">
        <f t="shared" si="13"/>
        <v>40.349999999999994</v>
      </c>
      <c r="AC21" s="15">
        <f t="shared" si="14"/>
        <v>442.11</v>
      </c>
      <c r="AD21" s="15">
        <f t="shared" si="15"/>
        <v>0.88500000000000001</v>
      </c>
      <c r="AE21" s="15">
        <f t="shared" si="16"/>
        <v>37.14</v>
      </c>
      <c r="AF21" s="15">
        <f t="shared" si="17"/>
        <v>80.699999999999989</v>
      </c>
      <c r="AG21" s="15">
        <f t="shared" si="18"/>
        <v>589.48</v>
      </c>
      <c r="AH21" s="15">
        <f t="shared" si="19"/>
        <v>1.18</v>
      </c>
      <c r="AI21" s="15">
        <f t="shared" si="20"/>
        <v>27.855</v>
      </c>
      <c r="AJ21" s="15">
        <f t="shared" si="21"/>
        <v>40.349999999999994</v>
      </c>
      <c r="AK21" s="15">
        <f t="shared" si="22"/>
        <v>442.11</v>
      </c>
      <c r="AL21" s="15">
        <f t="shared" si="23"/>
        <v>0.88500000000000001</v>
      </c>
      <c r="AM21" s="28">
        <v>0</v>
      </c>
      <c r="AN21" s="28">
        <v>0.17</v>
      </c>
      <c r="AO21" s="28">
        <v>0.15</v>
      </c>
      <c r="AP21" s="28">
        <v>2.71</v>
      </c>
      <c r="AQ21" s="28">
        <v>0.41</v>
      </c>
      <c r="AR21" s="28">
        <v>0.25</v>
      </c>
      <c r="AS21" s="15">
        <f t="shared" si="24"/>
        <v>0</v>
      </c>
      <c r="AT21" s="15">
        <f t="shared" si="25"/>
        <v>0.255</v>
      </c>
      <c r="AU21" s="15">
        <f t="shared" si="26"/>
        <v>0.22500000000000001</v>
      </c>
      <c r="AV21" s="15">
        <f t="shared" si="27"/>
        <v>4.0649999999999995</v>
      </c>
      <c r="AW21" s="15">
        <f t="shared" si="28"/>
        <v>0.61499999999999988</v>
      </c>
      <c r="AX21" s="15">
        <f t="shared" si="29"/>
        <v>0.375</v>
      </c>
      <c r="AY21" s="15">
        <f t="shared" si="30"/>
        <v>0</v>
      </c>
      <c r="AZ21" s="15">
        <f t="shared" si="31"/>
        <v>0.34</v>
      </c>
      <c r="BA21" s="15">
        <f t="shared" si="32"/>
        <v>0.3</v>
      </c>
      <c r="BB21" s="15">
        <f t="shared" si="33"/>
        <v>5.42</v>
      </c>
      <c r="BC21" s="15">
        <f t="shared" si="34"/>
        <v>0.81999999999999984</v>
      </c>
      <c r="BD21" s="15">
        <f t="shared" si="35"/>
        <v>0.5</v>
      </c>
      <c r="BE21" s="15">
        <f t="shared" si="36"/>
        <v>0</v>
      </c>
      <c r="BF21" s="15">
        <f t="shared" si="37"/>
        <v>0.255</v>
      </c>
      <c r="BG21" s="15">
        <f t="shared" si="38"/>
        <v>0.22500000000000001</v>
      </c>
      <c r="BH21" s="15">
        <f t="shared" si="39"/>
        <v>4.0649999999999995</v>
      </c>
      <c r="BI21" s="15">
        <f t="shared" si="40"/>
        <v>0.61499999999999988</v>
      </c>
      <c r="BJ21" s="50">
        <f t="shared" si="41"/>
        <v>0.375</v>
      </c>
    </row>
    <row r="22" spans="1:62" s="7" customFormat="1" ht="24" customHeight="1" x14ac:dyDescent="0.3">
      <c r="A22" s="49" t="s">
        <v>41</v>
      </c>
      <c r="B22" s="26">
        <v>362</v>
      </c>
      <c r="C22" s="23">
        <v>250</v>
      </c>
      <c r="D22" s="23">
        <v>300</v>
      </c>
      <c r="E22" s="23">
        <v>200</v>
      </c>
      <c r="F22" s="26">
        <v>100</v>
      </c>
      <c r="G22" s="27">
        <v>81</v>
      </c>
      <c r="H22" s="14">
        <f t="shared" si="43"/>
        <v>202.5</v>
      </c>
      <c r="I22" s="14">
        <f t="shared" si="44"/>
        <v>243.00000000000003</v>
      </c>
      <c r="J22" s="14">
        <f t="shared" si="45"/>
        <v>162</v>
      </c>
      <c r="K22" s="27">
        <v>3.9</v>
      </c>
      <c r="L22" s="27">
        <v>3.1</v>
      </c>
      <c r="M22" s="27">
        <v>9.4</v>
      </c>
      <c r="N22" s="15">
        <f t="shared" si="46"/>
        <v>9.75</v>
      </c>
      <c r="O22" s="15">
        <f t="shared" si="47"/>
        <v>7.75</v>
      </c>
      <c r="P22" s="15">
        <f t="shared" si="48"/>
        <v>23.5</v>
      </c>
      <c r="Q22" s="15">
        <f t="shared" si="49"/>
        <v>11.7</v>
      </c>
      <c r="R22" s="15">
        <f t="shared" si="50"/>
        <v>9.3000000000000007</v>
      </c>
      <c r="S22" s="15">
        <f t="shared" si="51"/>
        <v>28.2</v>
      </c>
      <c r="T22" s="15">
        <f t="shared" si="52"/>
        <v>7.8</v>
      </c>
      <c r="U22" s="15">
        <f t="shared" si="53"/>
        <v>6.2</v>
      </c>
      <c r="V22" s="15">
        <f t="shared" si="54"/>
        <v>18.8</v>
      </c>
      <c r="W22" s="28">
        <v>8.9</v>
      </c>
      <c r="X22" s="28">
        <v>19.09</v>
      </c>
      <c r="Y22" s="28">
        <v>49.09</v>
      </c>
      <c r="Z22" s="28">
        <v>0.76</v>
      </c>
      <c r="AA22" s="15">
        <f t="shared" si="12"/>
        <v>22.250000000000004</v>
      </c>
      <c r="AB22" s="15">
        <f t="shared" si="13"/>
        <v>47.724999999999994</v>
      </c>
      <c r="AC22" s="15">
        <f t="shared" si="14"/>
        <v>122.72500000000001</v>
      </c>
      <c r="AD22" s="15">
        <f t="shared" si="15"/>
        <v>1.9</v>
      </c>
      <c r="AE22" s="15">
        <f t="shared" si="16"/>
        <v>26.700000000000003</v>
      </c>
      <c r="AF22" s="15">
        <f t="shared" si="17"/>
        <v>143.17499999999998</v>
      </c>
      <c r="AG22" s="15">
        <f t="shared" si="18"/>
        <v>147.27000000000001</v>
      </c>
      <c r="AH22" s="15">
        <f t="shared" si="19"/>
        <v>2.2799999999999998</v>
      </c>
      <c r="AI22" s="15">
        <f t="shared" si="20"/>
        <v>17.8</v>
      </c>
      <c r="AJ22" s="15">
        <f t="shared" si="21"/>
        <v>38.18</v>
      </c>
      <c r="AK22" s="15">
        <f t="shared" si="22"/>
        <v>98.18</v>
      </c>
      <c r="AL22" s="15">
        <f t="shared" si="23"/>
        <v>1.52</v>
      </c>
      <c r="AM22" s="28">
        <v>0.02</v>
      </c>
      <c r="AN22" s="28">
        <v>0.13</v>
      </c>
      <c r="AO22" s="28">
        <v>0.06</v>
      </c>
      <c r="AP22" s="28">
        <v>1.39</v>
      </c>
      <c r="AQ22" s="28">
        <v>18.100000000000001</v>
      </c>
      <c r="AR22" s="28">
        <v>0.13</v>
      </c>
      <c r="AS22" s="15">
        <f t="shared" si="24"/>
        <v>0.05</v>
      </c>
      <c r="AT22" s="15">
        <f t="shared" si="25"/>
        <v>0.32500000000000001</v>
      </c>
      <c r="AU22" s="15">
        <f t="shared" si="26"/>
        <v>0.15</v>
      </c>
      <c r="AV22" s="15">
        <f t="shared" si="27"/>
        <v>3.4749999999999996</v>
      </c>
      <c r="AW22" s="15">
        <f t="shared" si="28"/>
        <v>45.250000000000007</v>
      </c>
      <c r="AX22" s="15">
        <f t="shared" si="29"/>
        <v>0.32500000000000001</v>
      </c>
      <c r="AY22" s="15">
        <f t="shared" si="30"/>
        <v>6.0000000000000005E-2</v>
      </c>
      <c r="AZ22" s="15">
        <f t="shared" si="31"/>
        <v>0.38999999999999996</v>
      </c>
      <c r="BA22" s="15">
        <f t="shared" si="32"/>
        <v>0.18</v>
      </c>
      <c r="BB22" s="15">
        <f t="shared" si="33"/>
        <v>4.17</v>
      </c>
      <c r="BC22" s="15">
        <f t="shared" si="34"/>
        <v>54.300000000000004</v>
      </c>
      <c r="BD22" s="15">
        <f t="shared" si="35"/>
        <v>0.38999999999999996</v>
      </c>
      <c r="BE22" s="15">
        <f t="shared" si="36"/>
        <v>0.04</v>
      </c>
      <c r="BF22" s="15">
        <f t="shared" si="37"/>
        <v>0.26</v>
      </c>
      <c r="BG22" s="15">
        <f t="shared" si="38"/>
        <v>0.12</v>
      </c>
      <c r="BH22" s="15">
        <f t="shared" si="39"/>
        <v>2.78</v>
      </c>
      <c r="BI22" s="15">
        <f t="shared" si="40"/>
        <v>36.200000000000003</v>
      </c>
      <c r="BJ22" s="50">
        <f t="shared" si="41"/>
        <v>0.26</v>
      </c>
    </row>
    <row r="23" spans="1:62" s="7" customFormat="1" ht="25.5" customHeight="1" x14ac:dyDescent="0.3">
      <c r="A23" s="49" t="s">
        <v>42</v>
      </c>
      <c r="B23" s="26">
        <v>21</v>
      </c>
      <c r="C23" s="23">
        <v>150</v>
      </c>
      <c r="D23" s="23">
        <v>150</v>
      </c>
      <c r="E23" s="23">
        <v>150</v>
      </c>
      <c r="F23" s="26">
        <v>100</v>
      </c>
      <c r="G23" s="27">
        <v>91</v>
      </c>
      <c r="H23" s="14">
        <f t="shared" si="43"/>
        <v>136.5</v>
      </c>
      <c r="I23" s="14">
        <f t="shared" si="44"/>
        <v>136.5</v>
      </c>
      <c r="J23" s="14">
        <f t="shared" si="45"/>
        <v>136.5</v>
      </c>
      <c r="K23" s="27">
        <v>1.5</v>
      </c>
      <c r="L23" s="27">
        <v>4.5999999999999996</v>
      </c>
      <c r="M23" s="27">
        <v>11</v>
      </c>
      <c r="N23" s="15">
        <f t="shared" si="46"/>
        <v>2.25</v>
      </c>
      <c r="O23" s="15">
        <f t="shared" si="47"/>
        <v>6.8999999999999995</v>
      </c>
      <c r="P23" s="15">
        <f t="shared" si="48"/>
        <v>16.5</v>
      </c>
      <c r="Q23" s="15">
        <f t="shared" si="49"/>
        <v>2.25</v>
      </c>
      <c r="R23" s="15">
        <f t="shared" si="50"/>
        <v>6.8999999999999995</v>
      </c>
      <c r="S23" s="15">
        <f t="shared" si="51"/>
        <v>16.5</v>
      </c>
      <c r="T23" s="15">
        <f t="shared" si="52"/>
        <v>2.25</v>
      </c>
      <c r="U23" s="15">
        <f t="shared" si="53"/>
        <v>6.8999999999999995</v>
      </c>
      <c r="V23" s="15">
        <f t="shared" si="54"/>
        <v>16.5</v>
      </c>
      <c r="W23" s="28">
        <v>36.21</v>
      </c>
      <c r="X23" s="28">
        <v>16.18</v>
      </c>
      <c r="Y23" s="28">
        <v>26.76</v>
      </c>
      <c r="Z23" s="28">
        <v>1.01</v>
      </c>
      <c r="AA23" s="15">
        <f t="shared" si="12"/>
        <v>54.315000000000005</v>
      </c>
      <c r="AB23" s="15">
        <f t="shared" si="13"/>
        <v>24.27</v>
      </c>
      <c r="AC23" s="15">
        <f t="shared" si="14"/>
        <v>40.14</v>
      </c>
      <c r="AD23" s="15">
        <f t="shared" si="15"/>
        <v>1.5149999999999999</v>
      </c>
      <c r="AE23" s="15">
        <f t="shared" si="16"/>
        <v>54.315000000000005</v>
      </c>
      <c r="AF23" s="15">
        <f t="shared" si="17"/>
        <v>36.405000000000001</v>
      </c>
      <c r="AG23" s="15">
        <f t="shared" si="18"/>
        <v>40.14</v>
      </c>
      <c r="AH23" s="15">
        <f t="shared" si="19"/>
        <v>1.5149999999999999</v>
      </c>
      <c r="AI23" s="15">
        <f t="shared" si="20"/>
        <v>54.315000000000005</v>
      </c>
      <c r="AJ23" s="15">
        <f t="shared" si="21"/>
        <v>24.27</v>
      </c>
      <c r="AK23" s="15">
        <f t="shared" si="22"/>
        <v>40.14</v>
      </c>
      <c r="AL23" s="15">
        <f t="shared" si="23"/>
        <v>1.5149999999999999</v>
      </c>
      <c r="AM23" s="28">
        <v>0</v>
      </c>
      <c r="AN23" s="28">
        <v>0.03</v>
      </c>
      <c r="AO23" s="28">
        <v>0.04</v>
      </c>
      <c r="AP23" s="28">
        <v>0.55000000000000004</v>
      </c>
      <c r="AQ23" s="28">
        <v>19.22</v>
      </c>
      <c r="AR23" s="28">
        <v>1.41</v>
      </c>
      <c r="AS23" s="15">
        <f t="shared" si="24"/>
        <v>0</v>
      </c>
      <c r="AT23" s="15">
        <f t="shared" si="25"/>
        <v>4.4999999999999998E-2</v>
      </c>
      <c r="AU23" s="15">
        <f t="shared" si="26"/>
        <v>6.0000000000000005E-2</v>
      </c>
      <c r="AV23" s="15">
        <f t="shared" si="27"/>
        <v>0.82500000000000007</v>
      </c>
      <c r="AW23" s="15">
        <f t="shared" si="28"/>
        <v>28.83</v>
      </c>
      <c r="AX23" s="15">
        <f t="shared" si="29"/>
        <v>2.1149999999999998</v>
      </c>
      <c r="AY23" s="15">
        <f t="shared" si="30"/>
        <v>0</v>
      </c>
      <c r="AZ23" s="15">
        <f t="shared" si="31"/>
        <v>4.4999999999999998E-2</v>
      </c>
      <c r="BA23" s="15">
        <f t="shared" si="32"/>
        <v>6.0000000000000005E-2</v>
      </c>
      <c r="BB23" s="15">
        <f t="shared" si="33"/>
        <v>0.82500000000000007</v>
      </c>
      <c r="BC23" s="15">
        <f t="shared" si="34"/>
        <v>28.83</v>
      </c>
      <c r="BD23" s="15">
        <f t="shared" si="35"/>
        <v>2.1149999999999998</v>
      </c>
      <c r="BE23" s="15">
        <f t="shared" si="36"/>
        <v>0</v>
      </c>
      <c r="BF23" s="15">
        <f t="shared" si="37"/>
        <v>4.4999999999999998E-2</v>
      </c>
      <c r="BG23" s="15">
        <f t="shared" si="38"/>
        <v>6.0000000000000005E-2</v>
      </c>
      <c r="BH23" s="15">
        <f t="shared" si="39"/>
        <v>0.82500000000000007</v>
      </c>
      <c r="BI23" s="15">
        <f t="shared" si="40"/>
        <v>28.83</v>
      </c>
      <c r="BJ23" s="50">
        <f t="shared" si="41"/>
        <v>2.1149999999999998</v>
      </c>
    </row>
    <row r="24" spans="1:62" s="7" customFormat="1" x14ac:dyDescent="0.3">
      <c r="A24" s="49" t="s">
        <v>43</v>
      </c>
      <c r="B24" s="26">
        <v>480</v>
      </c>
      <c r="C24" s="23">
        <v>50</v>
      </c>
      <c r="D24" s="23">
        <v>50</v>
      </c>
      <c r="E24" s="23">
        <v>50</v>
      </c>
      <c r="F24" s="26">
        <v>50</v>
      </c>
      <c r="G24" s="30">
        <v>127</v>
      </c>
      <c r="H24" s="14">
        <f t="shared" si="43"/>
        <v>127</v>
      </c>
      <c r="I24" s="14">
        <f t="shared" si="44"/>
        <v>127</v>
      </c>
      <c r="J24" s="14">
        <f t="shared" si="45"/>
        <v>127</v>
      </c>
      <c r="K24" s="30">
        <v>3.88</v>
      </c>
      <c r="L24" s="30">
        <v>1</v>
      </c>
      <c r="M24" s="30">
        <v>26.5</v>
      </c>
      <c r="N24" s="15">
        <f t="shared" si="46"/>
        <v>3.88</v>
      </c>
      <c r="O24" s="15">
        <f t="shared" si="47"/>
        <v>1</v>
      </c>
      <c r="P24" s="15">
        <f t="shared" si="48"/>
        <v>26.5</v>
      </c>
      <c r="Q24" s="15">
        <f t="shared" si="49"/>
        <v>3.88</v>
      </c>
      <c r="R24" s="15">
        <f t="shared" si="50"/>
        <v>1</v>
      </c>
      <c r="S24" s="15">
        <f t="shared" si="51"/>
        <v>26.5</v>
      </c>
      <c r="T24" s="15">
        <f t="shared" si="52"/>
        <v>3.88</v>
      </c>
      <c r="U24" s="15">
        <f t="shared" si="53"/>
        <v>1</v>
      </c>
      <c r="V24" s="15">
        <f t="shared" si="54"/>
        <v>26.5</v>
      </c>
      <c r="W24" s="28">
        <v>148.1</v>
      </c>
      <c r="X24" s="28">
        <v>16</v>
      </c>
      <c r="Y24" s="28">
        <v>0</v>
      </c>
      <c r="Z24" s="28">
        <v>2.4</v>
      </c>
      <c r="AA24" s="15">
        <f t="shared" si="12"/>
        <v>74.05</v>
      </c>
      <c r="AB24" s="15">
        <f t="shared" si="13"/>
        <v>8</v>
      </c>
      <c r="AC24" s="15">
        <f t="shared" si="14"/>
        <v>0</v>
      </c>
      <c r="AD24" s="15">
        <f t="shared" si="15"/>
        <v>1.2</v>
      </c>
      <c r="AE24" s="15">
        <f t="shared" si="16"/>
        <v>74.05</v>
      </c>
      <c r="AF24" s="15">
        <f t="shared" si="17"/>
        <v>4</v>
      </c>
      <c r="AG24" s="15">
        <f t="shared" si="18"/>
        <v>0</v>
      </c>
      <c r="AH24" s="15">
        <f t="shared" si="19"/>
        <v>1.2</v>
      </c>
      <c r="AI24" s="15">
        <f t="shared" si="20"/>
        <v>74.05</v>
      </c>
      <c r="AJ24" s="15">
        <f t="shared" si="21"/>
        <v>8</v>
      </c>
      <c r="AK24" s="15">
        <f t="shared" si="22"/>
        <v>0</v>
      </c>
      <c r="AL24" s="15">
        <f t="shared" si="23"/>
        <v>1.2</v>
      </c>
      <c r="AM24" s="28">
        <v>0</v>
      </c>
      <c r="AN24" s="28">
        <v>0.34</v>
      </c>
      <c r="AO24" s="28">
        <v>0.2</v>
      </c>
      <c r="AP24" s="28">
        <v>2.5</v>
      </c>
      <c r="AQ24" s="28">
        <v>0</v>
      </c>
      <c r="AR24" s="28">
        <v>1.5</v>
      </c>
      <c r="AS24" s="15">
        <f t="shared" si="24"/>
        <v>0</v>
      </c>
      <c r="AT24" s="15">
        <f t="shared" si="25"/>
        <v>0.17</v>
      </c>
      <c r="AU24" s="15">
        <f t="shared" si="26"/>
        <v>0.1</v>
      </c>
      <c r="AV24" s="15">
        <f t="shared" si="27"/>
        <v>1.25</v>
      </c>
      <c r="AW24" s="15">
        <f t="shared" si="28"/>
        <v>0</v>
      </c>
      <c r="AX24" s="15">
        <f t="shared" si="29"/>
        <v>0.75</v>
      </c>
      <c r="AY24" s="15">
        <f t="shared" si="30"/>
        <v>0</v>
      </c>
      <c r="AZ24" s="15">
        <f t="shared" si="31"/>
        <v>0.17</v>
      </c>
      <c r="BA24" s="15">
        <f t="shared" si="32"/>
        <v>0.1</v>
      </c>
      <c r="BB24" s="15">
        <f t="shared" si="33"/>
        <v>1.25</v>
      </c>
      <c r="BC24" s="15">
        <f t="shared" si="34"/>
        <v>0</v>
      </c>
      <c r="BD24" s="15">
        <f t="shared" si="35"/>
        <v>0.75</v>
      </c>
      <c r="BE24" s="15">
        <f t="shared" si="36"/>
        <v>0</v>
      </c>
      <c r="BF24" s="15">
        <f t="shared" si="37"/>
        <v>0.17</v>
      </c>
      <c r="BG24" s="15">
        <f t="shared" si="38"/>
        <v>0.1</v>
      </c>
      <c r="BH24" s="15">
        <f t="shared" si="39"/>
        <v>1.25</v>
      </c>
      <c r="BI24" s="15">
        <f t="shared" si="40"/>
        <v>0</v>
      </c>
      <c r="BJ24" s="50">
        <f t="shared" si="41"/>
        <v>0.75</v>
      </c>
    </row>
    <row r="25" spans="1:62" s="7" customFormat="1" ht="39" customHeight="1" x14ac:dyDescent="0.3">
      <c r="A25" s="49" t="s">
        <v>44</v>
      </c>
      <c r="B25" s="26">
        <v>283</v>
      </c>
      <c r="C25" s="23">
        <v>200</v>
      </c>
      <c r="D25" s="23">
        <v>200</v>
      </c>
      <c r="E25" s="23">
        <v>200</v>
      </c>
      <c r="F25" s="26">
        <v>200</v>
      </c>
      <c r="G25" s="27">
        <v>73</v>
      </c>
      <c r="H25" s="14">
        <f t="shared" si="43"/>
        <v>73</v>
      </c>
      <c r="I25" s="14">
        <f t="shared" si="44"/>
        <v>73</v>
      </c>
      <c r="J25" s="14">
        <f t="shared" si="45"/>
        <v>73</v>
      </c>
      <c r="K25" s="27">
        <v>0.1</v>
      </c>
      <c r="L25" s="27">
        <v>0.01</v>
      </c>
      <c r="M25" s="27">
        <v>18.899999999999999</v>
      </c>
      <c r="N25" s="15">
        <f t="shared" si="46"/>
        <v>0.1</v>
      </c>
      <c r="O25" s="15">
        <f t="shared" si="47"/>
        <v>0.01</v>
      </c>
      <c r="P25" s="15">
        <f t="shared" si="48"/>
        <v>18.899999999999999</v>
      </c>
      <c r="Q25" s="15">
        <f t="shared" si="49"/>
        <v>0.1</v>
      </c>
      <c r="R25" s="15">
        <f t="shared" si="50"/>
        <v>0.01</v>
      </c>
      <c r="S25" s="15">
        <f t="shared" si="51"/>
        <v>18.899999999999999</v>
      </c>
      <c r="T25" s="15">
        <f t="shared" si="52"/>
        <v>0.1</v>
      </c>
      <c r="U25" s="15">
        <f t="shared" si="53"/>
        <v>0.01</v>
      </c>
      <c r="V25" s="15">
        <f t="shared" si="54"/>
        <v>18.899999999999999</v>
      </c>
      <c r="W25" s="28">
        <v>10.58</v>
      </c>
      <c r="X25" s="28">
        <v>3.4</v>
      </c>
      <c r="Y25" s="28">
        <v>4.5999999999999996</v>
      </c>
      <c r="Z25" s="28">
        <v>0.08</v>
      </c>
      <c r="AA25" s="15">
        <f t="shared" si="12"/>
        <v>21.16</v>
      </c>
      <c r="AB25" s="15">
        <f t="shared" si="13"/>
        <v>6.8000000000000007</v>
      </c>
      <c r="AC25" s="15">
        <f t="shared" si="14"/>
        <v>9.1999999999999993</v>
      </c>
      <c r="AD25" s="15">
        <f t="shared" si="15"/>
        <v>0.16</v>
      </c>
      <c r="AE25" s="15">
        <f t="shared" si="16"/>
        <v>21.16</v>
      </c>
      <c r="AF25" s="15">
        <f t="shared" si="17"/>
        <v>13.600000000000001</v>
      </c>
      <c r="AG25" s="15">
        <f t="shared" si="18"/>
        <v>9.1999999999999993</v>
      </c>
      <c r="AH25" s="15">
        <f t="shared" si="19"/>
        <v>0.16</v>
      </c>
      <c r="AI25" s="15">
        <f t="shared" si="20"/>
        <v>21.16</v>
      </c>
      <c r="AJ25" s="15">
        <f t="shared" si="21"/>
        <v>6.8000000000000007</v>
      </c>
      <c r="AK25" s="15">
        <f t="shared" si="22"/>
        <v>9.1999999999999993</v>
      </c>
      <c r="AL25" s="15">
        <f t="shared" si="23"/>
        <v>0.16</v>
      </c>
      <c r="AM25" s="28">
        <v>1.05</v>
      </c>
      <c r="AN25" s="28">
        <v>0.13</v>
      </c>
      <c r="AO25" s="28">
        <v>0.13</v>
      </c>
      <c r="AP25" s="28">
        <v>1.25</v>
      </c>
      <c r="AQ25" s="28">
        <v>8.75</v>
      </c>
      <c r="AR25" s="28">
        <v>1</v>
      </c>
      <c r="AS25" s="15">
        <f t="shared" si="24"/>
        <v>2.1</v>
      </c>
      <c r="AT25" s="15">
        <f t="shared" si="25"/>
        <v>0.26</v>
      </c>
      <c r="AU25" s="15">
        <f t="shared" si="26"/>
        <v>0.26</v>
      </c>
      <c r="AV25" s="15">
        <f t="shared" si="27"/>
        <v>2.5</v>
      </c>
      <c r="AW25" s="15">
        <f t="shared" si="28"/>
        <v>17.5</v>
      </c>
      <c r="AX25" s="15">
        <f t="shared" si="29"/>
        <v>2</v>
      </c>
      <c r="AY25" s="15">
        <f t="shared" si="30"/>
        <v>2.1</v>
      </c>
      <c r="AZ25" s="15">
        <f t="shared" si="31"/>
        <v>0.26</v>
      </c>
      <c r="BA25" s="15">
        <f t="shared" si="32"/>
        <v>0.26</v>
      </c>
      <c r="BB25" s="15">
        <f t="shared" si="33"/>
        <v>2.5</v>
      </c>
      <c r="BC25" s="15">
        <f t="shared" si="34"/>
        <v>17.5</v>
      </c>
      <c r="BD25" s="15">
        <f t="shared" si="35"/>
        <v>2</v>
      </c>
      <c r="BE25" s="15">
        <f t="shared" si="36"/>
        <v>2.1</v>
      </c>
      <c r="BF25" s="15">
        <f t="shared" si="37"/>
        <v>0.26</v>
      </c>
      <c r="BG25" s="15">
        <f t="shared" si="38"/>
        <v>0.26</v>
      </c>
      <c r="BH25" s="15">
        <f t="shared" si="39"/>
        <v>2.5</v>
      </c>
      <c r="BI25" s="15">
        <f t="shared" si="40"/>
        <v>17.5</v>
      </c>
      <c r="BJ25" s="50">
        <f t="shared" si="41"/>
        <v>2</v>
      </c>
    </row>
    <row r="26" spans="1:62" s="9" customFormat="1" x14ac:dyDescent="0.3">
      <c r="A26" s="145" t="s">
        <v>45</v>
      </c>
      <c r="B26" s="150"/>
      <c r="C26" s="150"/>
      <c r="D26" s="150"/>
      <c r="E26" s="150"/>
      <c r="F26" s="150"/>
      <c r="G26" s="77">
        <f>SUM(G19:G25)</f>
        <v>970.14</v>
      </c>
      <c r="H26" s="77">
        <f>SUM(H19:H25)</f>
        <v>1214.8899999999999</v>
      </c>
      <c r="I26" s="77">
        <f t="shared" ref="I26:BJ26" si="55">SUM(I19:I25)</f>
        <v>1412.4733333333334</v>
      </c>
      <c r="J26" s="77">
        <f t="shared" si="55"/>
        <v>1146.8899999999999</v>
      </c>
      <c r="K26" s="77">
        <f t="shared" si="55"/>
        <v>55.080000000000005</v>
      </c>
      <c r="L26" s="77">
        <f t="shared" si="55"/>
        <v>41.51</v>
      </c>
      <c r="M26" s="77">
        <f t="shared" si="55"/>
        <v>94.5</v>
      </c>
      <c r="N26" s="77">
        <f t="shared" si="55"/>
        <v>70.679999999999993</v>
      </c>
      <c r="O26" s="77">
        <f t="shared" si="55"/>
        <v>52.809999999999995</v>
      </c>
      <c r="P26" s="77">
        <f t="shared" si="55"/>
        <v>114.75</v>
      </c>
      <c r="Q26" s="77">
        <f t="shared" si="55"/>
        <v>88.096666666666664</v>
      </c>
      <c r="R26" s="77">
        <f t="shared" si="55"/>
        <v>63.259999999999991</v>
      </c>
      <c r="S26" s="77">
        <f t="shared" si="55"/>
        <v>123.25</v>
      </c>
      <c r="T26" s="77">
        <f t="shared" si="55"/>
        <v>68.263333333333321</v>
      </c>
      <c r="U26" s="77">
        <f t="shared" si="55"/>
        <v>49.61</v>
      </c>
      <c r="V26" s="77">
        <f t="shared" si="55"/>
        <v>107.33333333333334</v>
      </c>
      <c r="W26" s="77">
        <f t="shared" si="55"/>
        <v>452.75999999999993</v>
      </c>
      <c r="X26" s="77">
        <f t="shared" si="55"/>
        <v>116.31</v>
      </c>
      <c r="Y26" s="77">
        <f t="shared" si="55"/>
        <v>541.11</v>
      </c>
      <c r="Z26" s="77">
        <f t="shared" si="55"/>
        <v>7.7199999999999989</v>
      </c>
      <c r="AA26" s="77">
        <f t="shared" si="55"/>
        <v>469.83000000000004</v>
      </c>
      <c r="AB26" s="77">
        <f t="shared" si="55"/>
        <v>190.04500000000002</v>
      </c>
      <c r="AC26" s="77">
        <f t="shared" si="55"/>
        <v>893.95500000000004</v>
      </c>
      <c r="AD26" s="77">
        <f t="shared" si="55"/>
        <v>12.66</v>
      </c>
      <c r="AE26" s="77">
        <f t="shared" si="55"/>
        <v>493.51499999999999</v>
      </c>
      <c r="AF26" s="77">
        <f t="shared" si="55"/>
        <v>446.38</v>
      </c>
      <c r="AG26" s="77">
        <f t="shared" si="55"/>
        <v>1094.3350000000003</v>
      </c>
      <c r="AH26" s="77">
        <f t="shared" si="55"/>
        <v>14.364999999999998</v>
      </c>
      <c r="AI26" s="77">
        <f t="shared" si="55"/>
        <v>455.43000000000006</v>
      </c>
      <c r="AJ26" s="77">
        <f t="shared" si="55"/>
        <v>173.46</v>
      </c>
      <c r="AK26" s="77">
        <f t="shared" si="55"/>
        <v>840.94500000000005</v>
      </c>
      <c r="AL26" s="77">
        <f t="shared" si="55"/>
        <v>11.25</v>
      </c>
      <c r="AM26" s="77">
        <f t="shared" si="55"/>
        <v>1.08</v>
      </c>
      <c r="AN26" s="77">
        <f t="shared" si="55"/>
        <v>0.92</v>
      </c>
      <c r="AO26" s="77">
        <f t="shared" si="55"/>
        <v>0.76999999999999991</v>
      </c>
      <c r="AP26" s="77">
        <f t="shared" si="55"/>
        <v>9.76</v>
      </c>
      <c r="AQ26" s="77">
        <f t="shared" si="55"/>
        <v>52.33</v>
      </c>
      <c r="AR26" s="77">
        <f t="shared" si="55"/>
        <v>4.7699999999999996</v>
      </c>
      <c r="AS26" s="77">
        <f t="shared" si="55"/>
        <v>2.1800000000000002</v>
      </c>
      <c r="AT26" s="77">
        <f t="shared" si="55"/>
        <v>1.2550000000000001</v>
      </c>
      <c r="AU26" s="77">
        <f t="shared" si="55"/>
        <v>1.125</v>
      </c>
      <c r="AV26" s="77">
        <f t="shared" si="55"/>
        <v>14.494999999999997</v>
      </c>
      <c r="AW26" s="77">
        <f t="shared" si="55"/>
        <v>106.52500000000001</v>
      </c>
      <c r="AX26" s="77">
        <f t="shared" si="55"/>
        <v>6.2649999999999997</v>
      </c>
      <c r="AY26" s="77">
        <f t="shared" si="55"/>
        <v>2.1950000000000003</v>
      </c>
      <c r="AZ26" s="77">
        <f t="shared" si="55"/>
        <v>1.425</v>
      </c>
      <c r="BA26" s="77">
        <f t="shared" si="55"/>
        <v>1.2650000000000001</v>
      </c>
      <c r="BB26" s="77">
        <f t="shared" si="55"/>
        <v>16.799999999999997</v>
      </c>
      <c r="BC26" s="77">
        <f t="shared" si="55"/>
        <v>117.9</v>
      </c>
      <c r="BD26" s="77">
        <f t="shared" si="55"/>
        <v>6.51</v>
      </c>
      <c r="BE26" s="77">
        <f t="shared" si="55"/>
        <v>2.165</v>
      </c>
      <c r="BF26" s="77">
        <f t="shared" si="55"/>
        <v>1.1700000000000002</v>
      </c>
      <c r="BG26" s="77">
        <f t="shared" si="55"/>
        <v>1.06</v>
      </c>
      <c r="BH26" s="77">
        <f t="shared" si="55"/>
        <v>13.544999999999998</v>
      </c>
      <c r="BI26" s="77">
        <f t="shared" si="55"/>
        <v>95.355000000000004</v>
      </c>
      <c r="BJ26" s="52">
        <f t="shared" si="55"/>
        <v>6.1449999999999996</v>
      </c>
    </row>
    <row r="27" spans="1:62" s="7" customFormat="1" x14ac:dyDescent="0.3">
      <c r="A27" s="49" t="s">
        <v>46</v>
      </c>
      <c r="B27" s="26">
        <v>262</v>
      </c>
      <c r="C27" s="23">
        <v>100</v>
      </c>
      <c r="D27" s="23">
        <v>100</v>
      </c>
      <c r="E27" s="23">
        <v>50</v>
      </c>
      <c r="F27" s="26">
        <v>100</v>
      </c>
      <c r="G27" s="27">
        <v>318</v>
      </c>
      <c r="H27" s="14">
        <f>G27/F27*C27</f>
        <v>318</v>
      </c>
      <c r="I27" s="14">
        <f>G27/F27*D27</f>
        <v>318</v>
      </c>
      <c r="J27" s="14">
        <f>G27/F27*E27</f>
        <v>159</v>
      </c>
      <c r="K27" s="27">
        <v>7.8</v>
      </c>
      <c r="L27" s="27">
        <v>8.6</v>
      </c>
      <c r="M27" s="27">
        <v>52.6</v>
      </c>
      <c r="N27" s="15">
        <f>K27/F27*C27</f>
        <v>7.8</v>
      </c>
      <c r="O27" s="15">
        <f>L27/F27*C27</f>
        <v>8.6</v>
      </c>
      <c r="P27" s="15">
        <f>M27/F27*C27</f>
        <v>52.6</v>
      </c>
      <c r="Q27" s="15">
        <f>K27/F27*D27</f>
        <v>7.8</v>
      </c>
      <c r="R27" s="15">
        <f>L27/F27*D27</f>
        <v>8.6</v>
      </c>
      <c r="S27" s="15">
        <f>M27/F27*D27</f>
        <v>52.6</v>
      </c>
      <c r="T27" s="15">
        <f>K27/F27*E27</f>
        <v>3.9</v>
      </c>
      <c r="U27" s="15">
        <f>L27/F27*E27</f>
        <v>4.3</v>
      </c>
      <c r="V27" s="15">
        <f>M27/F27*E27</f>
        <v>26.3</v>
      </c>
      <c r="W27" s="28">
        <v>12.18</v>
      </c>
      <c r="X27" s="28">
        <v>10.11</v>
      </c>
      <c r="Y27" s="28">
        <v>59.15</v>
      </c>
      <c r="Z27" s="28">
        <v>0.8</v>
      </c>
      <c r="AA27" s="15">
        <f t="shared" si="12"/>
        <v>12.18</v>
      </c>
      <c r="AB27" s="15">
        <f t="shared" si="13"/>
        <v>10.11</v>
      </c>
      <c r="AC27" s="15">
        <f t="shared" si="14"/>
        <v>59.150000000000006</v>
      </c>
      <c r="AD27" s="15">
        <f t="shared" si="15"/>
        <v>0.8</v>
      </c>
      <c r="AE27" s="15">
        <f t="shared" si="16"/>
        <v>12.18</v>
      </c>
      <c r="AF27" s="15">
        <f t="shared" si="17"/>
        <v>10.11</v>
      </c>
      <c r="AG27" s="15">
        <f t="shared" si="18"/>
        <v>59.150000000000006</v>
      </c>
      <c r="AH27" s="15">
        <f t="shared" si="19"/>
        <v>0.8</v>
      </c>
      <c r="AI27" s="15">
        <f t="shared" si="20"/>
        <v>6.09</v>
      </c>
      <c r="AJ27" s="15">
        <f t="shared" si="21"/>
        <v>5.0549999999999997</v>
      </c>
      <c r="AK27" s="15">
        <f t="shared" si="22"/>
        <v>29.575000000000003</v>
      </c>
      <c r="AL27" s="15">
        <f t="shared" si="23"/>
        <v>0.4</v>
      </c>
      <c r="AM27" s="28">
        <v>0.02</v>
      </c>
      <c r="AN27" s="28">
        <v>0.16</v>
      </c>
      <c r="AO27" s="28">
        <v>0.04</v>
      </c>
      <c r="AP27" s="28">
        <v>1.46</v>
      </c>
      <c r="AQ27" s="28">
        <v>3</v>
      </c>
      <c r="AR27" s="28">
        <v>0.96</v>
      </c>
      <c r="AS27" s="15">
        <f t="shared" si="24"/>
        <v>0.02</v>
      </c>
      <c r="AT27" s="15">
        <f t="shared" si="25"/>
        <v>0.16</v>
      </c>
      <c r="AU27" s="15">
        <f t="shared" si="26"/>
        <v>0.04</v>
      </c>
      <c r="AV27" s="15">
        <f t="shared" si="27"/>
        <v>1.46</v>
      </c>
      <c r="AW27" s="15">
        <f t="shared" si="28"/>
        <v>3</v>
      </c>
      <c r="AX27" s="15">
        <f t="shared" si="29"/>
        <v>0.96</v>
      </c>
      <c r="AY27" s="15">
        <f t="shared" si="30"/>
        <v>0.02</v>
      </c>
      <c r="AZ27" s="15">
        <f t="shared" si="31"/>
        <v>0.16</v>
      </c>
      <c r="BA27" s="15">
        <f t="shared" si="32"/>
        <v>0.04</v>
      </c>
      <c r="BB27" s="15">
        <f t="shared" si="33"/>
        <v>1.46</v>
      </c>
      <c r="BC27" s="15">
        <f t="shared" si="34"/>
        <v>3</v>
      </c>
      <c r="BD27" s="15">
        <f t="shared" si="35"/>
        <v>0.96</v>
      </c>
      <c r="BE27" s="15">
        <f t="shared" si="36"/>
        <v>0.01</v>
      </c>
      <c r="BF27" s="15">
        <f t="shared" si="37"/>
        <v>0.08</v>
      </c>
      <c r="BG27" s="15">
        <f t="shared" si="38"/>
        <v>0.02</v>
      </c>
      <c r="BH27" s="15">
        <f t="shared" si="39"/>
        <v>0.73</v>
      </c>
      <c r="BI27" s="15">
        <f t="shared" si="40"/>
        <v>1.5</v>
      </c>
      <c r="BJ27" s="50">
        <f t="shared" si="41"/>
        <v>0.48</v>
      </c>
    </row>
    <row r="28" spans="1:62" s="8" customFormat="1" x14ac:dyDescent="0.3">
      <c r="A28" s="51" t="s">
        <v>47</v>
      </c>
      <c r="B28" s="29">
        <v>407</v>
      </c>
      <c r="C28" s="24">
        <v>200</v>
      </c>
      <c r="D28" s="24">
        <v>200</v>
      </c>
      <c r="E28" s="24">
        <v>200</v>
      </c>
      <c r="F28" s="29">
        <v>100</v>
      </c>
      <c r="G28" s="30">
        <v>46</v>
      </c>
      <c r="H28" s="19">
        <v>92</v>
      </c>
      <c r="I28" s="19">
        <v>184</v>
      </c>
      <c r="J28" s="19">
        <v>184</v>
      </c>
      <c r="K28" s="30">
        <v>0.5</v>
      </c>
      <c r="L28" s="30">
        <v>0.1</v>
      </c>
      <c r="M28" s="30">
        <v>10.1</v>
      </c>
      <c r="N28" s="15">
        <f>K28/F28*C28</f>
        <v>1</v>
      </c>
      <c r="O28" s="15">
        <f>L28/F28*C28</f>
        <v>0.2</v>
      </c>
      <c r="P28" s="15">
        <f>M28/F28*C28</f>
        <v>20.2</v>
      </c>
      <c r="Q28" s="15">
        <f>K28/F28*D28</f>
        <v>1</v>
      </c>
      <c r="R28" s="15">
        <f>L28/F28*D28</f>
        <v>0.2</v>
      </c>
      <c r="S28" s="15">
        <f>M28/F28*D28</f>
        <v>20.2</v>
      </c>
      <c r="T28" s="15">
        <f>K28/F28*E28</f>
        <v>1</v>
      </c>
      <c r="U28" s="15">
        <f>L28/F28*E28</f>
        <v>0.2</v>
      </c>
      <c r="V28" s="15">
        <f>M28/F28*E28</f>
        <v>20.2</v>
      </c>
      <c r="W28" s="28">
        <v>14</v>
      </c>
      <c r="X28" s="28">
        <v>8</v>
      </c>
      <c r="Y28" s="28">
        <v>0</v>
      </c>
      <c r="Z28" s="28">
        <v>2.8</v>
      </c>
      <c r="AA28" s="15">
        <f t="shared" si="12"/>
        <v>28.000000000000004</v>
      </c>
      <c r="AB28" s="15">
        <f t="shared" si="13"/>
        <v>16</v>
      </c>
      <c r="AC28" s="15">
        <f t="shared" si="14"/>
        <v>0</v>
      </c>
      <c r="AD28" s="15">
        <f t="shared" si="15"/>
        <v>5.6</v>
      </c>
      <c r="AE28" s="15">
        <f t="shared" si="16"/>
        <v>28.000000000000004</v>
      </c>
      <c r="AF28" s="15">
        <f t="shared" si="17"/>
        <v>32</v>
      </c>
      <c r="AG28" s="15">
        <f t="shared" si="18"/>
        <v>0</v>
      </c>
      <c r="AH28" s="15">
        <f t="shared" si="19"/>
        <v>5.6</v>
      </c>
      <c r="AI28" s="15">
        <f t="shared" si="20"/>
        <v>28.000000000000004</v>
      </c>
      <c r="AJ28" s="15">
        <f t="shared" si="21"/>
        <v>16</v>
      </c>
      <c r="AK28" s="15">
        <f t="shared" si="22"/>
        <v>0</v>
      </c>
      <c r="AL28" s="15">
        <f t="shared" si="23"/>
        <v>5.6</v>
      </c>
      <c r="AM28" s="28">
        <v>0</v>
      </c>
      <c r="AN28" s="28">
        <v>0</v>
      </c>
      <c r="AO28" s="28">
        <v>0</v>
      </c>
      <c r="AP28" s="28">
        <v>0</v>
      </c>
      <c r="AQ28" s="28">
        <v>3</v>
      </c>
      <c r="AR28" s="28">
        <v>2.8</v>
      </c>
      <c r="AS28" s="15">
        <f t="shared" si="24"/>
        <v>0</v>
      </c>
      <c r="AT28" s="15">
        <f t="shared" si="25"/>
        <v>0</v>
      </c>
      <c r="AU28" s="15">
        <f t="shared" si="26"/>
        <v>0</v>
      </c>
      <c r="AV28" s="15">
        <f t="shared" si="27"/>
        <v>0</v>
      </c>
      <c r="AW28" s="15">
        <f t="shared" si="28"/>
        <v>6</v>
      </c>
      <c r="AX28" s="15">
        <f t="shared" si="29"/>
        <v>5.6</v>
      </c>
      <c r="AY28" s="15">
        <f t="shared" si="30"/>
        <v>0</v>
      </c>
      <c r="AZ28" s="15">
        <f t="shared" si="31"/>
        <v>0</v>
      </c>
      <c r="BA28" s="15">
        <f t="shared" si="32"/>
        <v>0</v>
      </c>
      <c r="BB28" s="15">
        <f t="shared" si="33"/>
        <v>0</v>
      </c>
      <c r="BC28" s="15">
        <f t="shared" si="34"/>
        <v>6</v>
      </c>
      <c r="BD28" s="15">
        <f t="shared" si="35"/>
        <v>5.6</v>
      </c>
      <c r="BE28" s="15">
        <f t="shared" si="36"/>
        <v>0</v>
      </c>
      <c r="BF28" s="15">
        <f t="shared" si="37"/>
        <v>0</v>
      </c>
      <c r="BG28" s="15">
        <f t="shared" si="38"/>
        <v>0</v>
      </c>
      <c r="BH28" s="15">
        <f t="shared" si="39"/>
        <v>0</v>
      </c>
      <c r="BI28" s="15">
        <f t="shared" si="40"/>
        <v>6</v>
      </c>
      <c r="BJ28" s="50">
        <f t="shared" si="41"/>
        <v>5.6</v>
      </c>
    </row>
    <row r="29" spans="1:62" s="7" customFormat="1" x14ac:dyDescent="0.3">
      <c r="A29" s="49" t="s">
        <v>48</v>
      </c>
      <c r="B29" s="26">
        <v>458</v>
      </c>
      <c r="C29" s="23">
        <v>1</v>
      </c>
      <c r="D29" s="23">
        <v>2</v>
      </c>
      <c r="E29" s="23">
        <v>2</v>
      </c>
      <c r="F29" s="26">
        <v>1</v>
      </c>
      <c r="G29" s="27">
        <v>44</v>
      </c>
      <c r="H29" s="14">
        <f>G29/F29*C29</f>
        <v>44</v>
      </c>
      <c r="I29" s="14">
        <f>G29/F29*D29</f>
        <v>88</v>
      </c>
      <c r="J29" s="14">
        <f>G29/F29*E29</f>
        <v>88</v>
      </c>
      <c r="K29" s="77">
        <v>0.4</v>
      </c>
      <c r="L29" s="77">
        <v>0.4</v>
      </c>
      <c r="M29" s="77">
        <v>9.8000000000000007</v>
      </c>
      <c r="N29" s="15">
        <f>K29/F29*C29</f>
        <v>0.4</v>
      </c>
      <c r="O29" s="15">
        <f>L29/F29*C29</f>
        <v>0.4</v>
      </c>
      <c r="P29" s="15">
        <f>M29/F29*C29</f>
        <v>9.8000000000000007</v>
      </c>
      <c r="Q29" s="15">
        <f>K29/F29*D29</f>
        <v>0.8</v>
      </c>
      <c r="R29" s="15">
        <f>L29/F29*D29</f>
        <v>0.8</v>
      </c>
      <c r="S29" s="15">
        <f>M29/F29*D29</f>
        <v>19.600000000000001</v>
      </c>
      <c r="T29" s="15">
        <f>K29/F29*E29</f>
        <v>0.8</v>
      </c>
      <c r="U29" s="15">
        <f>L29/F29*E29</f>
        <v>0.8</v>
      </c>
      <c r="V29" s="15">
        <f>M29/F29*E29</f>
        <v>19.600000000000001</v>
      </c>
      <c r="W29" s="28">
        <v>16</v>
      </c>
      <c r="X29" s="28">
        <v>9</v>
      </c>
      <c r="Y29" s="28">
        <v>11</v>
      </c>
      <c r="Z29" s="28">
        <v>2E-3</v>
      </c>
      <c r="AA29" s="15">
        <f t="shared" si="12"/>
        <v>0.16</v>
      </c>
      <c r="AB29" s="15">
        <f t="shared" si="13"/>
        <v>0.09</v>
      </c>
      <c r="AC29" s="15">
        <f t="shared" si="14"/>
        <v>0.11</v>
      </c>
      <c r="AD29" s="15">
        <f t="shared" si="15"/>
        <v>2.0000000000000002E-5</v>
      </c>
      <c r="AE29" s="15">
        <f t="shared" si="16"/>
        <v>0.32</v>
      </c>
      <c r="AF29" s="15">
        <f t="shared" si="17"/>
        <v>1.8E-3</v>
      </c>
      <c r="AG29" s="15">
        <f t="shared" si="18"/>
        <v>0.22</v>
      </c>
      <c r="AH29" s="15">
        <f t="shared" si="19"/>
        <v>4.0000000000000003E-5</v>
      </c>
      <c r="AI29" s="15">
        <f t="shared" si="20"/>
        <v>0.32</v>
      </c>
      <c r="AJ29" s="15">
        <f t="shared" si="21"/>
        <v>0.18</v>
      </c>
      <c r="AK29" s="15">
        <f t="shared" si="22"/>
        <v>0.22</v>
      </c>
      <c r="AL29" s="15">
        <f t="shared" si="23"/>
        <v>4.0000000000000003E-5</v>
      </c>
      <c r="AM29" s="28">
        <v>0</v>
      </c>
      <c r="AN29" s="28">
        <v>0.03</v>
      </c>
      <c r="AO29" s="28">
        <v>0.02</v>
      </c>
      <c r="AP29" s="28">
        <v>0.3</v>
      </c>
      <c r="AQ29" s="28">
        <v>10</v>
      </c>
      <c r="AR29" s="28">
        <v>0.2</v>
      </c>
      <c r="AS29" s="15">
        <f t="shared" si="24"/>
        <v>0</v>
      </c>
      <c r="AT29" s="15">
        <f t="shared" si="25"/>
        <v>2.9999999999999997E-4</v>
      </c>
      <c r="AU29" s="15">
        <f t="shared" si="26"/>
        <v>2.0000000000000001E-4</v>
      </c>
      <c r="AV29" s="15">
        <f t="shared" si="27"/>
        <v>3.0000000000000001E-3</v>
      </c>
      <c r="AW29" s="15">
        <f t="shared" si="28"/>
        <v>0.1</v>
      </c>
      <c r="AX29" s="15">
        <f t="shared" si="29"/>
        <v>2E-3</v>
      </c>
      <c r="AY29" s="15">
        <f t="shared" si="30"/>
        <v>0</v>
      </c>
      <c r="AZ29" s="15">
        <f t="shared" si="31"/>
        <v>5.9999999999999995E-4</v>
      </c>
      <c r="BA29" s="15">
        <f t="shared" si="32"/>
        <v>4.0000000000000002E-4</v>
      </c>
      <c r="BB29" s="15">
        <f t="shared" si="33"/>
        <v>6.0000000000000001E-3</v>
      </c>
      <c r="BC29" s="15">
        <f t="shared" si="34"/>
        <v>0.2</v>
      </c>
      <c r="BD29" s="15">
        <f t="shared" si="35"/>
        <v>4.0000000000000001E-3</v>
      </c>
      <c r="BE29" s="15">
        <f t="shared" si="36"/>
        <v>0</v>
      </c>
      <c r="BF29" s="15">
        <f t="shared" si="37"/>
        <v>5.9999999999999995E-4</v>
      </c>
      <c r="BG29" s="15">
        <f t="shared" si="38"/>
        <v>4.0000000000000002E-4</v>
      </c>
      <c r="BH29" s="15">
        <f t="shared" si="39"/>
        <v>6.0000000000000001E-3</v>
      </c>
      <c r="BI29" s="15">
        <f t="shared" si="40"/>
        <v>0.2</v>
      </c>
      <c r="BJ29" s="50">
        <f t="shared" si="41"/>
        <v>4.0000000000000001E-3</v>
      </c>
    </row>
    <row r="30" spans="1:62" s="9" customFormat="1" x14ac:dyDescent="0.3">
      <c r="A30" s="145" t="s">
        <v>49</v>
      </c>
      <c r="B30" s="150"/>
      <c r="C30" s="150"/>
      <c r="D30" s="150"/>
      <c r="E30" s="150"/>
      <c r="F30" s="150"/>
      <c r="G30" s="77">
        <f>SUM(G27:G29)</f>
        <v>408</v>
      </c>
      <c r="H30" s="77">
        <f t="shared" ref="H30:AF30" si="56">SUM(H27:H29)</f>
        <v>454</v>
      </c>
      <c r="I30" s="77">
        <f t="shared" si="56"/>
        <v>590</v>
      </c>
      <c r="J30" s="77">
        <f t="shared" si="56"/>
        <v>431</v>
      </c>
      <c r="K30" s="77">
        <f t="shared" si="56"/>
        <v>8.7000000000000011</v>
      </c>
      <c r="L30" s="77">
        <f t="shared" si="56"/>
        <v>9.1</v>
      </c>
      <c r="M30" s="77">
        <f t="shared" si="56"/>
        <v>72.5</v>
      </c>
      <c r="N30" s="77">
        <f t="shared" si="56"/>
        <v>9.2000000000000011</v>
      </c>
      <c r="O30" s="77">
        <f t="shared" si="56"/>
        <v>9.1999999999999993</v>
      </c>
      <c r="P30" s="77">
        <f t="shared" si="56"/>
        <v>82.6</v>
      </c>
      <c r="Q30" s="77">
        <f t="shared" si="56"/>
        <v>9.6000000000000014</v>
      </c>
      <c r="R30" s="77">
        <f t="shared" si="56"/>
        <v>9.6</v>
      </c>
      <c r="S30" s="77">
        <f t="shared" si="56"/>
        <v>92.4</v>
      </c>
      <c r="T30" s="77">
        <f t="shared" si="56"/>
        <v>5.7</v>
      </c>
      <c r="U30" s="77">
        <f t="shared" si="56"/>
        <v>5.3</v>
      </c>
      <c r="V30" s="77">
        <f t="shared" si="56"/>
        <v>66.099999999999994</v>
      </c>
      <c r="W30" s="77">
        <f t="shared" si="56"/>
        <v>42.18</v>
      </c>
      <c r="X30" s="77">
        <f t="shared" si="56"/>
        <v>27.11</v>
      </c>
      <c r="Y30" s="77">
        <f t="shared" si="56"/>
        <v>70.150000000000006</v>
      </c>
      <c r="Z30" s="77">
        <f t="shared" si="56"/>
        <v>3.6019999999999994</v>
      </c>
      <c r="AA30" s="77">
        <f t="shared" si="56"/>
        <v>40.340000000000003</v>
      </c>
      <c r="AB30" s="77">
        <f t="shared" si="56"/>
        <v>26.2</v>
      </c>
      <c r="AC30" s="77">
        <f t="shared" si="56"/>
        <v>59.260000000000005</v>
      </c>
      <c r="AD30" s="77">
        <f t="shared" si="56"/>
        <v>6.4000199999999996</v>
      </c>
      <c r="AE30" s="77">
        <f t="shared" si="56"/>
        <v>40.500000000000007</v>
      </c>
      <c r="AF30" s="77">
        <f t="shared" si="56"/>
        <v>42.111800000000002</v>
      </c>
      <c r="AG30" s="77">
        <f>SUM(AG27:AG29)</f>
        <v>59.370000000000005</v>
      </c>
      <c r="AH30" s="77">
        <f t="shared" ref="AH30:BJ30" si="57">SUM(AH27:AH29)</f>
        <v>6.4000399999999997</v>
      </c>
      <c r="AI30" s="77">
        <f t="shared" si="57"/>
        <v>34.410000000000004</v>
      </c>
      <c r="AJ30" s="77">
        <f t="shared" si="57"/>
        <v>21.234999999999999</v>
      </c>
      <c r="AK30" s="77">
        <f t="shared" si="57"/>
        <v>29.795000000000002</v>
      </c>
      <c r="AL30" s="77">
        <f t="shared" si="57"/>
        <v>6.0000400000000003</v>
      </c>
      <c r="AM30" s="77">
        <f t="shared" si="57"/>
        <v>0.02</v>
      </c>
      <c r="AN30" s="77">
        <f t="shared" si="57"/>
        <v>0.19</v>
      </c>
      <c r="AO30" s="77">
        <f t="shared" si="57"/>
        <v>0.06</v>
      </c>
      <c r="AP30" s="77">
        <f t="shared" si="57"/>
        <v>1.76</v>
      </c>
      <c r="AQ30" s="77">
        <f t="shared" si="57"/>
        <v>16</v>
      </c>
      <c r="AR30" s="77">
        <f t="shared" si="57"/>
        <v>3.96</v>
      </c>
      <c r="AS30" s="77">
        <f t="shared" si="57"/>
        <v>0.02</v>
      </c>
      <c r="AT30" s="77">
        <f t="shared" si="57"/>
        <v>0.1603</v>
      </c>
      <c r="AU30" s="77">
        <f t="shared" si="57"/>
        <v>4.02E-2</v>
      </c>
      <c r="AV30" s="77">
        <f t="shared" si="57"/>
        <v>1.4629999999999999</v>
      </c>
      <c r="AW30" s="77">
        <f t="shared" si="57"/>
        <v>9.1</v>
      </c>
      <c r="AX30" s="77">
        <f t="shared" si="57"/>
        <v>6.5619999999999994</v>
      </c>
      <c r="AY30" s="77">
        <f t="shared" si="57"/>
        <v>0.02</v>
      </c>
      <c r="AZ30" s="77">
        <f t="shared" si="57"/>
        <v>0.16059999999999999</v>
      </c>
      <c r="BA30" s="77">
        <f t="shared" si="57"/>
        <v>4.0399999999999998E-2</v>
      </c>
      <c r="BB30" s="77">
        <f t="shared" si="57"/>
        <v>1.466</v>
      </c>
      <c r="BC30" s="77">
        <f t="shared" si="57"/>
        <v>9.1999999999999993</v>
      </c>
      <c r="BD30" s="77">
        <f t="shared" si="57"/>
        <v>6.5639999999999992</v>
      </c>
      <c r="BE30" s="77">
        <f t="shared" si="57"/>
        <v>0.01</v>
      </c>
      <c r="BF30" s="77">
        <f t="shared" si="57"/>
        <v>8.0600000000000005E-2</v>
      </c>
      <c r="BG30" s="77">
        <f t="shared" si="57"/>
        <v>2.0400000000000001E-2</v>
      </c>
      <c r="BH30" s="77">
        <f t="shared" si="57"/>
        <v>0.73599999999999999</v>
      </c>
      <c r="BI30" s="77">
        <f t="shared" si="57"/>
        <v>7.7</v>
      </c>
      <c r="BJ30" s="52">
        <f t="shared" si="57"/>
        <v>6.0839999999999996</v>
      </c>
    </row>
    <row r="31" spans="1:62" s="7" customFormat="1" ht="30.75" customHeight="1" x14ac:dyDescent="0.3">
      <c r="A31" s="49" t="s">
        <v>50</v>
      </c>
      <c r="B31" s="26">
        <v>86</v>
      </c>
      <c r="C31" s="23">
        <v>120</v>
      </c>
      <c r="D31" s="23">
        <v>150</v>
      </c>
      <c r="E31" s="23">
        <v>150</v>
      </c>
      <c r="F31" s="26">
        <v>100</v>
      </c>
      <c r="G31" s="27">
        <v>212</v>
      </c>
      <c r="H31" s="14">
        <f t="shared" ref="H31:H38" si="58">G31/F31*C31</f>
        <v>254.4</v>
      </c>
      <c r="I31" s="14">
        <f t="shared" ref="I31:I38" si="59">G31/F31*D31</f>
        <v>318</v>
      </c>
      <c r="J31" s="14">
        <f t="shared" ref="J31:J38" si="60">G31/F31*E31</f>
        <v>318</v>
      </c>
      <c r="K31" s="27">
        <v>18.399999999999999</v>
      </c>
      <c r="L31" s="27">
        <v>15.1</v>
      </c>
      <c r="M31" s="27">
        <v>0.7</v>
      </c>
      <c r="N31" s="15">
        <f t="shared" ref="N31:N38" si="61">K31/F31*C31</f>
        <v>22.08</v>
      </c>
      <c r="O31" s="15">
        <f t="shared" ref="O31:O38" si="62">L31/F31*C31</f>
        <v>18.12</v>
      </c>
      <c r="P31" s="15">
        <f t="shared" ref="P31:P38" si="63">M31/F31*C31</f>
        <v>0.83999999999999986</v>
      </c>
      <c r="Q31" s="15">
        <f t="shared" ref="Q31:Q38" si="64">K31/F31*D31</f>
        <v>27.599999999999998</v>
      </c>
      <c r="R31" s="15">
        <f t="shared" ref="R31:R38" si="65">L31/F31*D31</f>
        <v>22.65</v>
      </c>
      <c r="S31" s="15">
        <f t="shared" ref="S31:S38" si="66">M31/F31*D31</f>
        <v>1.0499999999999998</v>
      </c>
      <c r="T31" s="15">
        <f t="shared" ref="T31:T38" si="67">K31/F31*E31</f>
        <v>27.599999999999998</v>
      </c>
      <c r="U31" s="15">
        <f t="shared" ref="U31:U38" si="68">L31/F31*E31</f>
        <v>22.65</v>
      </c>
      <c r="V31" s="15">
        <f t="shared" ref="V31:V38" si="69">M31/F31*E31</f>
        <v>1.0499999999999998</v>
      </c>
      <c r="W31" s="28">
        <v>24.29</v>
      </c>
      <c r="X31" s="28">
        <v>20.82</v>
      </c>
      <c r="Y31" s="28">
        <v>118.46</v>
      </c>
      <c r="Z31" s="28">
        <v>1.22</v>
      </c>
      <c r="AA31" s="15">
        <f t="shared" si="12"/>
        <v>29.148</v>
      </c>
      <c r="AB31" s="15">
        <f t="shared" si="13"/>
        <v>24.983999999999998</v>
      </c>
      <c r="AC31" s="15">
        <f t="shared" si="14"/>
        <v>142.15199999999999</v>
      </c>
      <c r="AD31" s="15">
        <f t="shared" si="15"/>
        <v>1.464</v>
      </c>
      <c r="AE31" s="15">
        <f t="shared" si="16"/>
        <v>36.435000000000002</v>
      </c>
      <c r="AF31" s="15">
        <f t="shared" si="17"/>
        <v>37.475999999999999</v>
      </c>
      <c r="AG31" s="15">
        <f t="shared" si="18"/>
        <v>177.68999999999997</v>
      </c>
      <c r="AH31" s="15">
        <f t="shared" si="19"/>
        <v>1.8299999999999998</v>
      </c>
      <c r="AI31" s="15">
        <f t="shared" si="20"/>
        <v>36.435000000000002</v>
      </c>
      <c r="AJ31" s="15">
        <f t="shared" si="21"/>
        <v>31.23</v>
      </c>
      <c r="AK31" s="15">
        <f t="shared" si="22"/>
        <v>177.68999999999997</v>
      </c>
      <c r="AL31" s="15">
        <f t="shared" si="23"/>
        <v>1.8299999999999998</v>
      </c>
      <c r="AM31" s="28">
        <v>0.02</v>
      </c>
      <c r="AN31" s="28">
        <v>0.1</v>
      </c>
      <c r="AO31" s="28">
        <v>0.16</v>
      </c>
      <c r="AP31" s="28">
        <v>3.71</v>
      </c>
      <c r="AQ31" s="28">
        <v>0</v>
      </c>
      <c r="AR31" s="28">
        <v>0.05</v>
      </c>
      <c r="AS31" s="15">
        <f t="shared" si="24"/>
        <v>2.4E-2</v>
      </c>
      <c r="AT31" s="15">
        <f t="shared" si="25"/>
        <v>0.12</v>
      </c>
      <c r="AU31" s="15">
        <f t="shared" si="26"/>
        <v>0.192</v>
      </c>
      <c r="AV31" s="15">
        <f t="shared" si="27"/>
        <v>4.452</v>
      </c>
      <c r="AW31" s="15">
        <f t="shared" si="28"/>
        <v>0</v>
      </c>
      <c r="AX31" s="15">
        <f t="shared" si="29"/>
        <v>0.06</v>
      </c>
      <c r="AY31" s="15">
        <f t="shared" si="30"/>
        <v>3.0000000000000002E-2</v>
      </c>
      <c r="AZ31" s="15">
        <f t="shared" si="31"/>
        <v>0.15</v>
      </c>
      <c r="BA31" s="15">
        <f t="shared" si="32"/>
        <v>0.24000000000000002</v>
      </c>
      <c r="BB31" s="15">
        <f t="shared" si="33"/>
        <v>5.5650000000000004</v>
      </c>
      <c r="BC31" s="15">
        <f t="shared" si="34"/>
        <v>0</v>
      </c>
      <c r="BD31" s="15">
        <f t="shared" si="35"/>
        <v>7.4999999999999997E-2</v>
      </c>
      <c r="BE31" s="15">
        <f t="shared" si="36"/>
        <v>3.0000000000000002E-2</v>
      </c>
      <c r="BF31" s="15">
        <f t="shared" si="37"/>
        <v>0.15</v>
      </c>
      <c r="BG31" s="15">
        <f t="shared" si="38"/>
        <v>0.24000000000000002</v>
      </c>
      <c r="BH31" s="15">
        <f t="shared" si="39"/>
        <v>5.5650000000000004</v>
      </c>
      <c r="BI31" s="15">
        <f t="shared" si="40"/>
        <v>0</v>
      </c>
      <c r="BJ31" s="50">
        <f t="shared" si="41"/>
        <v>7.4999999999999997E-2</v>
      </c>
    </row>
    <row r="32" spans="1:62" s="7" customFormat="1" ht="30.75" customHeight="1" x14ac:dyDescent="0.3">
      <c r="A32" s="49" t="s">
        <v>51</v>
      </c>
      <c r="B32" s="26">
        <v>171</v>
      </c>
      <c r="C32" s="23">
        <v>200</v>
      </c>
      <c r="D32" s="23">
        <v>230</v>
      </c>
      <c r="E32" s="23">
        <v>200</v>
      </c>
      <c r="F32" s="26">
        <v>250</v>
      </c>
      <c r="G32" s="27">
        <v>335</v>
      </c>
      <c r="H32" s="14">
        <f t="shared" si="58"/>
        <v>268</v>
      </c>
      <c r="I32" s="14">
        <f t="shared" si="59"/>
        <v>308.20000000000005</v>
      </c>
      <c r="J32" s="14">
        <f t="shared" si="60"/>
        <v>268</v>
      </c>
      <c r="K32" s="27">
        <v>6.2</v>
      </c>
      <c r="L32" s="27">
        <v>5.9</v>
      </c>
      <c r="M32" s="27">
        <v>62.7</v>
      </c>
      <c r="N32" s="15">
        <f t="shared" si="61"/>
        <v>4.96</v>
      </c>
      <c r="O32" s="15">
        <f t="shared" si="62"/>
        <v>4.7200000000000006</v>
      </c>
      <c r="P32" s="15">
        <f t="shared" si="63"/>
        <v>50.160000000000004</v>
      </c>
      <c r="Q32" s="15">
        <f t="shared" si="64"/>
        <v>5.7039999999999997</v>
      </c>
      <c r="R32" s="15">
        <f t="shared" si="65"/>
        <v>5.4280000000000008</v>
      </c>
      <c r="S32" s="15">
        <f t="shared" si="66"/>
        <v>57.684000000000005</v>
      </c>
      <c r="T32" s="15">
        <f t="shared" si="67"/>
        <v>4.96</v>
      </c>
      <c r="U32" s="15">
        <f t="shared" si="68"/>
        <v>4.7200000000000006</v>
      </c>
      <c r="V32" s="15">
        <f t="shared" si="69"/>
        <v>50.160000000000004</v>
      </c>
      <c r="W32" s="28">
        <v>92.19</v>
      </c>
      <c r="X32" s="28">
        <v>100.72</v>
      </c>
      <c r="Y32" s="28">
        <v>39.549999999999997</v>
      </c>
      <c r="Z32" s="28">
        <v>2.02</v>
      </c>
      <c r="AA32" s="15">
        <f t="shared" si="12"/>
        <v>184.38</v>
      </c>
      <c r="AB32" s="15">
        <f t="shared" si="13"/>
        <v>201.44000000000003</v>
      </c>
      <c r="AC32" s="15">
        <f t="shared" si="14"/>
        <v>79.099999999999994</v>
      </c>
      <c r="AD32" s="15">
        <f t="shared" si="15"/>
        <v>4.04</v>
      </c>
      <c r="AE32" s="15">
        <f t="shared" si="16"/>
        <v>212.03699999999998</v>
      </c>
      <c r="AF32" s="15">
        <f t="shared" si="17"/>
        <v>463.31200000000007</v>
      </c>
      <c r="AG32" s="15">
        <f t="shared" si="18"/>
        <v>90.964999999999989</v>
      </c>
      <c r="AH32" s="15">
        <f t="shared" si="19"/>
        <v>4.6459999999999999</v>
      </c>
      <c r="AI32" s="15">
        <f t="shared" si="20"/>
        <v>184.38</v>
      </c>
      <c r="AJ32" s="15">
        <f t="shared" si="21"/>
        <v>201.44000000000003</v>
      </c>
      <c r="AK32" s="15">
        <f t="shared" si="22"/>
        <v>79.099999999999994</v>
      </c>
      <c r="AL32" s="15">
        <f t="shared" si="23"/>
        <v>4.04</v>
      </c>
      <c r="AM32" s="28">
        <v>0.02</v>
      </c>
      <c r="AN32" s="28">
        <v>0.12</v>
      </c>
      <c r="AO32" s="28">
        <v>0.1</v>
      </c>
      <c r="AP32" s="28">
        <v>0.44</v>
      </c>
      <c r="AQ32" s="28">
        <v>14.13</v>
      </c>
      <c r="AR32" s="28">
        <v>0.05</v>
      </c>
      <c r="AS32" s="15">
        <f t="shared" si="24"/>
        <v>0.04</v>
      </c>
      <c r="AT32" s="15">
        <f t="shared" si="25"/>
        <v>0.24</v>
      </c>
      <c r="AU32" s="15">
        <f t="shared" si="26"/>
        <v>0.2</v>
      </c>
      <c r="AV32" s="15">
        <f t="shared" si="27"/>
        <v>0.88</v>
      </c>
      <c r="AW32" s="15">
        <f t="shared" si="28"/>
        <v>28.26</v>
      </c>
      <c r="AX32" s="15">
        <f t="shared" si="29"/>
        <v>0.1</v>
      </c>
      <c r="AY32" s="15">
        <f t="shared" si="30"/>
        <v>4.5999999999999999E-2</v>
      </c>
      <c r="AZ32" s="15">
        <f t="shared" si="31"/>
        <v>0.27599999999999997</v>
      </c>
      <c r="BA32" s="15">
        <f t="shared" si="32"/>
        <v>0.23</v>
      </c>
      <c r="BB32" s="15">
        <f t="shared" si="33"/>
        <v>1.012</v>
      </c>
      <c r="BC32" s="15">
        <f t="shared" si="34"/>
        <v>32.499000000000002</v>
      </c>
      <c r="BD32" s="15">
        <f t="shared" si="35"/>
        <v>0.115</v>
      </c>
      <c r="BE32" s="15">
        <f t="shared" si="36"/>
        <v>0.04</v>
      </c>
      <c r="BF32" s="15">
        <f t="shared" si="37"/>
        <v>0.24</v>
      </c>
      <c r="BG32" s="15">
        <f t="shared" si="38"/>
        <v>0.2</v>
      </c>
      <c r="BH32" s="15">
        <f t="shared" si="39"/>
        <v>0.88</v>
      </c>
      <c r="BI32" s="15">
        <f t="shared" si="40"/>
        <v>28.26</v>
      </c>
      <c r="BJ32" s="50">
        <f t="shared" si="41"/>
        <v>0.1</v>
      </c>
    </row>
    <row r="33" spans="1:62" s="7" customFormat="1" ht="26.25" customHeight="1" x14ac:dyDescent="0.3">
      <c r="A33" s="49" t="s">
        <v>52</v>
      </c>
      <c r="B33" s="26">
        <v>469</v>
      </c>
      <c r="C33" s="23">
        <v>150</v>
      </c>
      <c r="D33" s="23">
        <v>150</v>
      </c>
      <c r="E33" s="23">
        <v>100</v>
      </c>
      <c r="F33" s="26">
        <v>100</v>
      </c>
      <c r="G33" s="27">
        <v>222</v>
      </c>
      <c r="H33" s="14">
        <f t="shared" si="58"/>
        <v>333.00000000000006</v>
      </c>
      <c r="I33" s="14">
        <f t="shared" si="59"/>
        <v>333.00000000000006</v>
      </c>
      <c r="J33" s="14">
        <f t="shared" si="60"/>
        <v>222.00000000000003</v>
      </c>
      <c r="K33" s="27">
        <v>6.4</v>
      </c>
      <c r="L33" s="27">
        <v>8.4</v>
      </c>
      <c r="M33" s="27">
        <v>30.3</v>
      </c>
      <c r="N33" s="15">
        <f t="shared" si="61"/>
        <v>9.6</v>
      </c>
      <c r="O33" s="15">
        <f t="shared" si="62"/>
        <v>12.600000000000001</v>
      </c>
      <c r="P33" s="15">
        <f t="shared" si="63"/>
        <v>45.449999999999996</v>
      </c>
      <c r="Q33" s="15">
        <f t="shared" si="64"/>
        <v>9.6</v>
      </c>
      <c r="R33" s="15">
        <f t="shared" si="65"/>
        <v>12.600000000000001</v>
      </c>
      <c r="S33" s="15">
        <f t="shared" si="66"/>
        <v>45.449999999999996</v>
      </c>
      <c r="T33" s="15">
        <f t="shared" si="67"/>
        <v>6.4</v>
      </c>
      <c r="U33" s="15">
        <f t="shared" si="68"/>
        <v>8.4</v>
      </c>
      <c r="V33" s="15">
        <f t="shared" si="69"/>
        <v>30.3</v>
      </c>
      <c r="W33" s="28">
        <v>71.959999999999994</v>
      </c>
      <c r="X33" s="28">
        <v>13.97</v>
      </c>
      <c r="Y33" s="28">
        <v>86.37</v>
      </c>
      <c r="Z33" s="28">
        <v>0.67</v>
      </c>
      <c r="AA33" s="15">
        <f t="shared" si="12"/>
        <v>107.93999999999998</v>
      </c>
      <c r="AB33" s="15">
        <f t="shared" si="13"/>
        <v>20.955000000000002</v>
      </c>
      <c r="AC33" s="15">
        <f t="shared" si="14"/>
        <v>129.55500000000001</v>
      </c>
      <c r="AD33" s="15">
        <f t="shared" si="15"/>
        <v>1.0050000000000001</v>
      </c>
      <c r="AE33" s="15">
        <f t="shared" si="16"/>
        <v>107.93999999999998</v>
      </c>
      <c r="AF33" s="15">
        <f t="shared" si="17"/>
        <v>31.432500000000001</v>
      </c>
      <c r="AG33" s="15">
        <f t="shared" si="18"/>
        <v>129.55500000000001</v>
      </c>
      <c r="AH33" s="15">
        <f t="shared" si="19"/>
        <v>1.0050000000000001</v>
      </c>
      <c r="AI33" s="15">
        <f t="shared" si="20"/>
        <v>71.959999999999994</v>
      </c>
      <c r="AJ33" s="15">
        <f t="shared" si="21"/>
        <v>13.970000000000002</v>
      </c>
      <c r="AK33" s="15">
        <f t="shared" si="22"/>
        <v>86.37</v>
      </c>
      <c r="AL33" s="15">
        <f t="shared" si="23"/>
        <v>0.67</v>
      </c>
      <c r="AM33" s="28">
        <v>0.08</v>
      </c>
      <c r="AN33" s="28">
        <v>0.09</v>
      </c>
      <c r="AO33" s="28">
        <v>0.11</v>
      </c>
      <c r="AP33" s="28">
        <v>0.61</v>
      </c>
      <c r="AQ33" s="28">
        <v>0.32</v>
      </c>
      <c r="AR33" s="28">
        <v>2.17</v>
      </c>
      <c r="AS33" s="15">
        <f t="shared" si="24"/>
        <v>0.12000000000000001</v>
      </c>
      <c r="AT33" s="15">
        <f t="shared" si="25"/>
        <v>0.13500000000000001</v>
      </c>
      <c r="AU33" s="15">
        <f t="shared" si="26"/>
        <v>0.16500000000000001</v>
      </c>
      <c r="AV33" s="15">
        <f t="shared" si="27"/>
        <v>0.91499999999999992</v>
      </c>
      <c r="AW33" s="15">
        <f t="shared" si="28"/>
        <v>0.48000000000000004</v>
      </c>
      <c r="AX33" s="15">
        <f t="shared" si="29"/>
        <v>3.2549999999999999</v>
      </c>
      <c r="AY33" s="15">
        <f t="shared" si="30"/>
        <v>0.12000000000000001</v>
      </c>
      <c r="AZ33" s="15">
        <f t="shared" si="31"/>
        <v>0.13500000000000001</v>
      </c>
      <c r="BA33" s="15">
        <f t="shared" si="32"/>
        <v>0.16500000000000001</v>
      </c>
      <c r="BB33" s="15">
        <f t="shared" si="33"/>
        <v>0.91499999999999992</v>
      </c>
      <c r="BC33" s="15">
        <f t="shared" si="34"/>
        <v>0.48000000000000004</v>
      </c>
      <c r="BD33" s="15">
        <f t="shared" si="35"/>
        <v>3.2549999999999999</v>
      </c>
      <c r="BE33" s="15">
        <f t="shared" si="36"/>
        <v>0.08</v>
      </c>
      <c r="BF33" s="15">
        <f t="shared" si="37"/>
        <v>0.09</v>
      </c>
      <c r="BG33" s="15">
        <f t="shared" si="38"/>
        <v>0.11</v>
      </c>
      <c r="BH33" s="15">
        <f t="shared" si="39"/>
        <v>0.61</v>
      </c>
      <c r="BI33" s="15">
        <f t="shared" si="40"/>
        <v>0.32</v>
      </c>
      <c r="BJ33" s="50">
        <f t="shared" si="41"/>
        <v>2.17</v>
      </c>
    </row>
    <row r="34" spans="1:62" s="7" customFormat="1" ht="28.5" customHeight="1" x14ac:dyDescent="0.3">
      <c r="A34" s="49" t="s">
        <v>244</v>
      </c>
      <c r="B34" s="26">
        <v>9004</v>
      </c>
      <c r="C34" s="23"/>
      <c r="D34" s="23"/>
      <c r="E34" s="23">
        <v>50</v>
      </c>
      <c r="F34" s="26">
        <v>100</v>
      </c>
      <c r="G34" s="27">
        <v>295</v>
      </c>
      <c r="H34" s="14"/>
      <c r="I34" s="14"/>
      <c r="J34" s="14">
        <v>295</v>
      </c>
      <c r="K34" s="27">
        <v>7.1</v>
      </c>
      <c r="L34" s="27">
        <v>5</v>
      </c>
      <c r="M34" s="27">
        <v>55.2</v>
      </c>
      <c r="N34" s="15"/>
      <c r="O34" s="15"/>
      <c r="P34" s="15"/>
      <c r="Q34" s="15"/>
      <c r="R34" s="15"/>
      <c r="S34" s="15"/>
      <c r="T34" s="15">
        <f t="shared" si="67"/>
        <v>3.55</v>
      </c>
      <c r="U34" s="15">
        <f t="shared" si="68"/>
        <v>2.5</v>
      </c>
      <c r="V34" s="15">
        <f t="shared" si="69"/>
        <v>27.6</v>
      </c>
      <c r="W34" s="28">
        <v>307</v>
      </c>
      <c r="X34" s="28">
        <v>34</v>
      </c>
      <c r="Y34" s="28">
        <v>219</v>
      </c>
      <c r="Z34" s="28">
        <v>0.2</v>
      </c>
      <c r="AA34" s="15"/>
      <c r="AB34" s="15"/>
      <c r="AC34" s="15"/>
      <c r="AD34" s="15"/>
      <c r="AE34" s="15"/>
      <c r="AF34" s="15"/>
      <c r="AG34" s="15"/>
      <c r="AH34" s="15"/>
      <c r="AI34" s="15">
        <f t="shared" si="20"/>
        <v>153.5</v>
      </c>
      <c r="AJ34" s="15">
        <f t="shared" si="21"/>
        <v>17</v>
      </c>
      <c r="AK34" s="15">
        <f t="shared" si="22"/>
        <v>109.5</v>
      </c>
      <c r="AL34" s="15">
        <f t="shared" si="23"/>
        <v>0.1</v>
      </c>
      <c r="AM34" s="28">
        <v>0.04</v>
      </c>
      <c r="AN34" s="28">
        <v>0.06</v>
      </c>
      <c r="AO34" s="28">
        <v>0.38</v>
      </c>
      <c r="AP34" s="28">
        <v>0.2</v>
      </c>
      <c r="AQ34" s="28">
        <v>1</v>
      </c>
      <c r="AR34" s="28">
        <v>0.2</v>
      </c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>
        <f t="shared" si="36"/>
        <v>0.02</v>
      </c>
      <c r="BF34" s="15">
        <f t="shared" si="37"/>
        <v>0.03</v>
      </c>
      <c r="BG34" s="15">
        <f t="shared" si="38"/>
        <v>0.19</v>
      </c>
      <c r="BH34" s="15">
        <f t="shared" si="39"/>
        <v>0.1</v>
      </c>
      <c r="BI34" s="15">
        <f t="shared" si="40"/>
        <v>0.5</v>
      </c>
      <c r="BJ34" s="50">
        <f t="shared" si="41"/>
        <v>0.1</v>
      </c>
    </row>
    <row r="35" spans="1:62" s="7" customFormat="1" ht="20.100000000000001" customHeight="1" x14ac:dyDescent="0.3">
      <c r="A35" s="49" t="s">
        <v>43</v>
      </c>
      <c r="B35" s="26">
        <v>480</v>
      </c>
      <c r="C35" s="23">
        <v>50</v>
      </c>
      <c r="D35" s="23">
        <v>50</v>
      </c>
      <c r="E35" s="23">
        <v>50</v>
      </c>
      <c r="F35" s="26">
        <v>50</v>
      </c>
      <c r="G35" s="30">
        <v>127</v>
      </c>
      <c r="H35" s="14">
        <f t="shared" si="58"/>
        <v>127</v>
      </c>
      <c r="I35" s="14">
        <f t="shared" si="59"/>
        <v>127</v>
      </c>
      <c r="J35" s="14">
        <f t="shared" si="60"/>
        <v>127</v>
      </c>
      <c r="K35" s="30">
        <v>3.88</v>
      </c>
      <c r="L35" s="30">
        <v>1</v>
      </c>
      <c r="M35" s="30">
        <v>26.5</v>
      </c>
      <c r="N35" s="15">
        <f t="shared" si="61"/>
        <v>3.88</v>
      </c>
      <c r="O35" s="15">
        <f t="shared" si="62"/>
        <v>1</v>
      </c>
      <c r="P35" s="15">
        <f t="shared" si="63"/>
        <v>26.5</v>
      </c>
      <c r="Q35" s="15">
        <f t="shared" si="64"/>
        <v>3.88</v>
      </c>
      <c r="R35" s="15">
        <f t="shared" si="65"/>
        <v>1</v>
      </c>
      <c r="S35" s="15">
        <f t="shared" si="66"/>
        <v>26.5</v>
      </c>
      <c r="T35" s="15">
        <f t="shared" si="67"/>
        <v>3.88</v>
      </c>
      <c r="U35" s="15">
        <f t="shared" si="68"/>
        <v>1</v>
      </c>
      <c r="V35" s="15">
        <f t="shared" si="69"/>
        <v>26.5</v>
      </c>
      <c r="W35" s="28">
        <v>148.1</v>
      </c>
      <c r="X35" s="28">
        <v>16</v>
      </c>
      <c r="Y35" s="28">
        <v>0</v>
      </c>
      <c r="Z35" s="28">
        <v>2.4</v>
      </c>
      <c r="AA35" s="15">
        <f t="shared" si="12"/>
        <v>74.05</v>
      </c>
      <c r="AB35" s="15">
        <f t="shared" si="13"/>
        <v>8</v>
      </c>
      <c r="AC35" s="15">
        <f t="shared" si="14"/>
        <v>0</v>
      </c>
      <c r="AD35" s="15">
        <f t="shared" si="15"/>
        <v>1.2</v>
      </c>
      <c r="AE35" s="15">
        <f t="shared" si="16"/>
        <v>74.05</v>
      </c>
      <c r="AF35" s="15">
        <f t="shared" si="17"/>
        <v>4</v>
      </c>
      <c r="AG35" s="15">
        <f t="shared" si="18"/>
        <v>0</v>
      </c>
      <c r="AH35" s="15">
        <f t="shared" si="19"/>
        <v>1.2</v>
      </c>
      <c r="AI35" s="15">
        <f t="shared" si="20"/>
        <v>74.05</v>
      </c>
      <c r="AJ35" s="15">
        <f t="shared" si="21"/>
        <v>8</v>
      </c>
      <c r="AK35" s="15">
        <f t="shared" si="22"/>
        <v>0</v>
      </c>
      <c r="AL35" s="15">
        <f t="shared" si="23"/>
        <v>1.2</v>
      </c>
      <c r="AM35" s="28">
        <v>0</v>
      </c>
      <c r="AN35" s="28">
        <v>0.34</v>
      </c>
      <c r="AO35" s="28">
        <v>0.2</v>
      </c>
      <c r="AP35" s="28">
        <v>2.5</v>
      </c>
      <c r="AQ35" s="28">
        <v>0</v>
      </c>
      <c r="AR35" s="28">
        <v>1.5</v>
      </c>
      <c r="AS35" s="15">
        <f t="shared" si="24"/>
        <v>0</v>
      </c>
      <c r="AT35" s="15">
        <f t="shared" si="25"/>
        <v>0.17</v>
      </c>
      <c r="AU35" s="15">
        <f t="shared" si="26"/>
        <v>0.1</v>
      </c>
      <c r="AV35" s="15">
        <f t="shared" si="27"/>
        <v>1.25</v>
      </c>
      <c r="AW35" s="15">
        <f t="shared" si="28"/>
        <v>0</v>
      </c>
      <c r="AX35" s="15">
        <f t="shared" si="29"/>
        <v>0.75</v>
      </c>
      <c r="AY35" s="15">
        <f t="shared" si="30"/>
        <v>0</v>
      </c>
      <c r="AZ35" s="15">
        <f t="shared" si="31"/>
        <v>0.17</v>
      </c>
      <c r="BA35" s="15">
        <f t="shared" si="32"/>
        <v>0.1</v>
      </c>
      <c r="BB35" s="15">
        <f t="shared" si="33"/>
        <v>1.25</v>
      </c>
      <c r="BC35" s="15">
        <f t="shared" si="34"/>
        <v>0</v>
      </c>
      <c r="BD35" s="15">
        <f t="shared" si="35"/>
        <v>0.75</v>
      </c>
      <c r="BE35" s="15">
        <f t="shared" si="36"/>
        <v>0</v>
      </c>
      <c r="BF35" s="15">
        <f t="shared" si="37"/>
        <v>0.17</v>
      </c>
      <c r="BG35" s="15">
        <f t="shared" si="38"/>
        <v>0.1</v>
      </c>
      <c r="BH35" s="15">
        <f t="shared" si="39"/>
        <v>1.25</v>
      </c>
      <c r="BI35" s="15">
        <f t="shared" si="40"/>
        <v>0</v>
      </c>
      <c r="BJ35" s="50">
        <f t="shared" si="41"/>
        <v>0.75</v>
      </c>
    </row>
    <row r="36" spans="1:62" s="10" customFormat="1" ht="26.25" customHeight="1" x14ac:dyDescent="0.3">
      <c r="A36" s="49" t="s">
        <v>53</v>
      </c>
      <c r="B36" s="45" t="s">
        <v>54</v>
      </c>
      <c r="C36" s="25">
        <v>200</v>
      </c>
      <c r="D36" s="25">
        <v>200</v>
      </c>
      <c r="E36" s="25">
        <v>200</v>
      </c>
      <c r="F36" s="45">
        <v>100</v>
      </c>
      <c r="G36" s="46">
        <v>21</v>
      </c>
      <c r="H36" s="20">
        <f t="shared" si="58"/>
        <v>42</v>
      </c>
      <c r="I36" s="20">
        <f t="shared" si="59"/>
        <v>42</v>
      </c>
      <c r="J36" s="20">
        <f t="shared" si="60"/>
        <v>42</v>
      </c>
      <c r="K36" s="46">
        <v>0.1</v>
      </c>
      <c r="L36" s="46">
        <v>0.03</v>
      </c>
      <c r="M36" s="46">
        <v>5.0999999999999996</v>
      </c>
      <c r="N36" s="15">
        <f t="shared" si="61"/>
        <v>0.2</v>
      </c>
      <c r="O36" s="15">
        <f t="shared" si="62"/>
        <v>0.06</v>
      </c>
      <c r="P36" s="15">
        <f t="shared" si="63"/>
        <v>10.199999999999999</v>
      </c>
      <c r="Q36" s="15">
        <f t="shared" si="64"/>
        <v>0.2</v>
      </c>
      <c r="R36" s="15">
        <f t="shared" si="65"/>
        <v>0.06</v>
      </c>
      <c r="S36" s="15">
        <f t="shared" si="66"/>
        <v>10.199999999999999</v>
      </c>
      <c r="T36" s="15">
        <f t="shared" si="67"/>
        <v>0.2</v>
      </c>
      <c r="U36" s="15">
        <f t="shared" si="68"/>
        <v>0.06</v>
      </c>
      <c r="V36" s="15">
        <f t="shared" si="69"/>
        <v>10.199999999999999</v>
      </c>
      <c r="W36" s="28">
        <v>7.87</v>
      </c>
      <c r="X36" s="28">
        <v>2.98</v>
      </c>
      <c r="Y36" s="28">
        <v>3.65</v>
      </c>
      <c r="Z36" s="28">
        <v>0.32</v>
      </c>
      <c r="AA36" s="15">
        <f t="shared" si="12"/>
        <v>15.740000000000002</v>
      </c>
      <c r="AB36" s="15">
        <f t="shared" si="13"/>
        <v>5.96</v>
      </c>
      <c r="AC36" s="15">
        <f t="shared" si="14"/>
        <v>7.3</v>
      </c>
      <c r="AD36" s="15">
        <f t="shared" si="15"/>
        <v>0.64</v>
      </c>
      <c r="AE36" s="15">
        <f t="shared" si="16"/>
        <v>15.740000000000002</v>
      </c>
      <c r="AF36" s="15">
        <f t="shared" si="17"/>
        <v>11.92</v>
      </c>
      <c r="AG36" s="15">
        <f t="shared" si="18"/>
        <v>7.3</v>
      </c>
      <c r="AH36" s="15">
        <f t="shared" si="19"/>
        <v>0.64</v>
      </c>
      <c r="AI36" s="15">
        <f t="shared" si="20"/>
        <v>15.740000000000002</v>
      </c>
      <c r="AJ36" s="15">
        <f t="shared" si="21"/>
        <v>5.96</v>
      </c>
      <c r="AK36" s="15">
        <f t="shared" si="22"/>
        <v>7.3</v>
      </c>
      <c r="AL36" s="15">
        <f t="shared" si="23"/>
        <v>0.64</v>
      </c>
      <c r="AM36" s="28">
        <v>0</v>
      </c>
      <c r="AN36" s="28">
        <v>0</v>
      </c>
      <c r="AO36" s="28">
        <v>0</v>
      </c>
      <c r="AP36" s="28">
        <v>0.03</v>
      </c>
      <c r="AQ36" s="28">
        <v>1.43</v>
      </c>
      <c r="AR36" s="28">
        <v>0.01</v>
      </c>
      <c r="AS36" s="15">
        <f t="shared" si="24"/>
        <v>0</v>
      </c>
      <c r="AT36" s="15">
        <f t="shared" si="25"/>
        <v>0</v>
      </c>
      <c r="AU36" s="15">
        <f t="shared" si="26"/>
        <v>0</v>
      </c>
      <c r="AV36" s="15">
        <f t="shared" si="27"/>
        <v>0.06</v>
      </c>
      <c r="AW36" s="15">
        <f t="shared" si="28"/>
        <v>2.86</v>
      </c>
      <c r="AX36" s="15">
        <f t="shared" si="29"/>
        <v>0.02</v>
      </c>
      <c r="AY36" s="15">
        <f t="shared" si="30"/>
        <v>0</v>
      </c>
      <c r="AZ36" s="15">
        <f t="shared" si="31"/>
        <v>0</v>
      </c>
      <c r="BA36" s="15">
        <f t="shared" si="32"/>
        <v>0</v>
      </c>
      <c r="BB36" s="15">
        <f t="shared" si="33"/>
        <v>0.06</v>
      </c>
      <c r="BC36" s="15">
        <f t="shared" si="34"/>
        <v>2.86</v>
      </c>
      <c r="BD36" s="15">
        <f t="shared" si="35"/>
        <v>0.02</v>
      </c>
      <c r="BE36" s="15">
        <f t="shared" si="36"/>
        <v>0</v>
      </c>
      <c r="BF36" s="15">
        <f t="shared" si="37"/>
        <v>0</v>
      </c>
      <c r="BG36" s="15">
        <f t="shared" si="38"/>
        <v>0</v>
      </c>
      <c r="BH36" s="15">
        <f t="shared" si="39"/>
        <v>0.06</v>
      </c>
      <c r="BI36" s="15">
        <f t="shared" si="40"/>
        <v>2.86</v>
      </c>
      <c r="BJ36" s="50">
        <f t="shared" si="41"/>
        <v>0.02</v>
      </c>
    </row>
    <row r="37" spans="1:62" s="10" customFormat="1" ht="20.25" customHeight="1" x14ac:dyDescent="0.3">
      <c r="A37" s="142" t="s">
        <v>231</v>
      </c>
      <c r="B37" s="143"/>
      <c r="C37" s="143"/>
      <c r="D37" s="143"/>
      <c r="E37" s="143"/>
      <c r="F37" s="144"/>
      <c r="G37" s="47">
        <f>SUM(G31:G36)</f>
        <v>1212</v>
      </c>
      <c r="H37" s="47">
        <f t="shared" ref="H37:BJ37" si="70">SUM(H31:H36)</f>
        <v>1024.4000000000001</v>
      </c>
      <c r="I37" s="47">
        <f t="shared" si="70"/>
        <v>1128.2</v>
      </c>
      <c r="J37" s="47">
        <f t="shared" si="70"/>
        <v>1272</v>
      </c>
      <c r="K37" s="47">
        <f t="shared" si="70"/>
        <v>42.080000000000005</v>
      </c>
      <c r="L37" s="47">
        <f t="shared" si="70"/>
        <v>35.43</v>
      </c>
      <c r="M37" s="47">
        <f t="shared" si="70"/>
        <v>180.5</v>
      </c>
      <c r="N37" s="47">
        <f t="shared" si="70"/>
        <v>40.720000000000006</v>
      </c>
      <c r="O37" s="47">
        <f t="shared" si="70"/>
        <v>36.500000000000007</v>
      </c>
      <c r="P37" s="47">
        <f t="shared" si="70"/>
        <v>133.14999999999998</v>
      </c>
      <c r="Q37" s="47">
        <f t="shared" si="70"/>
        <v>46.984000000000002</v>
      </c>
      <c r="R37" s="47">
        <f t="shared" si="70"/>
        <v>41.738</v>
      </c>
      <c r="S37" s="47">
        <f t="shared" si="70"/>
        <v>140.88399999999999</v>
      </c>
      <c r="T37" s="47">
        <f t="shared" si="70"/>
        <v>46.589999999999996</v>
      </c>
      <c r="U37" s="47">
        <f t="shared" si="70"/>
        <v>39.33</v>
      </c>
      <c r="V37" s="47">
        <f t="shared" si="70"/>
        <v>145.81</v>
      </c>
      <c r="W37" s="47">
        <f t="shared" si="70"/>
        <v>651.41</v>
      </c>
      <c r="X37" s="47">
        <f t="shared" si="70"/>
        <v>188.48999999999998</v>
      </c>
      <c r="Y37" s="47">
        <f t="shared" si="70"/>
        <v>467.03</v>
      </c>
      <c r="Z37" s="47">
        <f t="shared" si="70"/>
        <v>6.83</v>
      </c>
      <c r="AA37" s="47">
        <f t="shared" si="70"/>
        <v>411.25799999999998</v>
      </c>
      <c r="AB37" s="47">
        <f t="shared" si="70"/>
        <v>261.33900000000006</v>
      </c>
      <c r="AC37" s="47">
        <f t="shared" si="70"/>
        <v>358.10700000000003</v>
      </c>
      <c r="AD37" s="47">
        <f t="shared" si="70"/>
        <v>8.3490000000000002</v>
      </c>
      <c r="AE37" s="47">
        <f t="shared" si="70"/>
        <v>446.202</v>
      </c>
      <c r="AF37" s="47">
        <f t="shared" si="70"/>
        <v>548.14049999999997</v>
      </c>
      <c r="AG37" s="47">
        <f t="shared" si="70"/>
        <v>405.51</v>
      </c>
      <c r="AH37" s="47">
        <f t="shared" si="70"/>
        <v>9.3209999999999997</v>
      </c>
      <c r="AI37" s="47">
        <f t="shared" si="70"/>
        <v>536.06499999999994</v>
      </c>
      <c r="AJ37" s="47">
        <f t="shared" si="70"/>
        <v>277.59999999999997</v>
      </c>
      <c r="AK37" s="47">
        <f t="shared" si="70"/>
        <v>459.96</v>
      </c>
      <c r="AL37" s="47">
        <f t="shared" si="70"/>
        <v>8.48</v>
      </c>
      <c r="AM37" s="47">
        <f t="shared" si="70"/>
        <v>0.16</v>
      </c>
      <c r="AN37" s="47">
        <f t="shared" si="70"/>
        <v>0.71</v>
      </c>
      <c r="AO37" s="47">
        <f t="shared" si="70"/>
        <v>0.95</v>
      </c>
      <c r="AP37" s="47">
        <f t="shared" si="70"/>
        <v>7.4900000000000011</v>
      </c>
      <c r="AQ37" s="47">
        <f t="shared" si="70"/>
        <v>16.880000000000003</v>
      </c>
      <c r="AR37" s="47">
        <f t="shared" si="70"/>
        <v>3.98</v>
      </c>
      <c r="AS37" s="47">
        <f t="shared" si="70"/>
        <v>0.184</v>
      </c>
      <c r="AT37" s="47">
        <f t="shared" si="70"/>
        <v>0.66500000000000004</v>
      </c>
      <c r="AU37" s="47">
        <f t="shared" si="70"/>
        <v>0.65700000000000003</v>
      </c>
      <c r="AV37" s="47">
        <f t="shared" si="70"/>
        <v>7.5569999999999995</v>
      </c>
      <c r="AW37" s="47">
        <f t="shared" si="70"/>
        <v>31.6</v>
      </c>
      <c r="AX37" s="47">
        <f t="shared" si="70"/>
        <v>4.1849999999999996</v>
      </c>
      <c r="AY37" s="47">
        <f t="shared" si="70"/>
        <v>0.19600000000000001</v>
      </c>
      <c r="AZ37" s="47">
        <f t="shared" si="70"/>
        <v>0.73099999999999998</v>
      </c>
      <c r="BA37" s="47">
        <f t="shared" si="70"/>
        <v>0.73499999999999999</v>
      </c>
      <c r="BB37" s="47">
        <f t="shared" si="70"/>
        <v>8.8020000000000014</v>
      </c>
      <c r="BC37" s="47">
        <f t="shared" si="70"/>
        <v>35.838999999999999</v>
      </c>
      <c r="BD37" s="47">
        <f t="shared" si="70"/>
        <v>4.2149999999999999</v>
      </c>
      <c r="BE37" s="47">
        <f t="shared" si="70"/>
        <v>0.17</v>
      </c>
      <c r="BF37" s="47">
        <f t="shared" si="70"/>
        <v>0.68</v>
      </c>
      <c r="BG37" s="47">
        <f t="shared" si="70"/>
        <v>0.84</v>
      </c>
      <c r="BH37" s="47">
        <f t="shared" si="70"/>
        <v>8.4650000000000016</v>
      </c>
      <c r="BI37" s="47">
        <f t="shared" si="70"/>
        <v>31.94</v>
      </c>
      <c r="BJ37" s="83">
        <f t="shared" si="70"/>
        <v>3.2149999999999999</v>
      </c>
    </row>
    <row r="38" spans="1:62" s="10" customFormat="1" ht="38.25" customHeight="1" x14ac:dyDescent="0.3">
      <c r="A38" s="49" t="s">
        <v>55</v>
      </c>
      <c r="B38" s="26" t="s">
        <v>56</v>
      </c>
      <c r="C38" s="23">
        <v>100</v>
      </c>
      <c r="D38" s="23">
        <v>100</v>
      </c>
      <c r="E38" s="23">
        <v>200</v>
      </c>
      <c r="F38" s="26">
        <v>100</v>
      </c>
      <c r="G38" s="27">
        <v>83</v>
      </c>
      <c r="H38" s="14">
        <f t="shared" si="58"/>
        <v>83</v>
      </c>
      <c r="I38" s="14">
        <f t="shared" si="59"/>
        <v>83</v>
      </c>
      <c r="J38" s="14">
        <f t="shared" si="60"/>
        <v>166</v>
      </c>
      <c r="K38" s="27">
        <v>2.65</v>
      </c>
      <c r="L38" s="27">
        <v>2.5</v>
      </c>
      <c r="M38" s="27">
        <v>11.5</v>
      </c>
      <c r="N38" s="14">
        <f t="shared" si="61"/>
        <v>2.65</v>
      </c>
      <c r="O38" s="14">
        <f t="shared" si="62"/>
        <v>2.5</v>
      </c>
      <c r="P38" s="14">
        <f t="shared" si="63"/>
        <v>11.5</v>
      </c>
      <c r="Q38" s="14">
        <f t="shared" si="64"/>
        <v>2.65</v>
      </c>
      <c r="R38" s="14">
        <f t="shared" si="65"/>
        <v>2.5</v>
      </c>
      <c r="S38" s="14">
        <f t="shared" si="66"/>
        <v>11.5</v>
      </c>
      <c r="T38" s="14">
        <f t="shared" si="67"/>
        <v>5.3</v>
      </c>
      <c r="U38" s="14">
        <f t="shared" si="68"/>
        <v>5</v>
      </c>
      <c r="V38" s="14">
        <f t="shared" si="69"/>
        <v>23</v>
      </c>
      <c r="W38" s="28">
        <v>0</v>
      </c>
      <c r="X38" s="28">
        <v>0</v>
      </c>
      <c r="Y38" s="28">
        <v>0</v>
      </c>
      <c r="Z38" s="28">
        <v>0</v>
      </c>
      <c r="AA38" s="15">
        <f t="shared" si="12"/>
        <v>0</v>
      </c>
      <c r="AB38" s="15">
        <f t="shared" si="13"/>
        <v>0</v>
      </c>
      <c r="AC38" s="15">
        <f t="shared" si="14"/>
        <v>0</v>
      </c>
      <c r="AD38" s="15">
        <f t="shared" si="15"/>
        <v>0</v>
      </c>
      <c r="AE38" s="15">
        <f t="shared" si="16"/>
        <v>0</v>
      </c>
      <c r="AF38" s="15">
        <f t="shared" si="17"/>
        <v>0</v>
      </c>
      <c r="AG38" s="15">
        <f t="shared" si="18"/>
        <v>0</v>
      </c>
      <c r="AH38" s="15">
        <f t="shared" si="19"/>
        <v>0</v>
      </c>
      <c r="AI38" s="15">
        <f t="shared" si="20"/>
        <v>0</v>
      </c>
      <c r="AJ38" s="15">
        <f t="shared" si="21"/>
        <v>0</v>
      </c>
      <c r="AK38" s="15">
        <f t="shared" si="22"/>
        <v>0</v>
      </c>
      <c r="AL38" s="15">
        <f t="shared" si="23"/>
        <v>0</v>
      </c>
      <c r="AM38" s="28">
        <v>0</v>
      </c>
      <c r="AN38" s="28">
        <v>0</v>
      </c>
      <c r="AO38" s="28">
        <v>0</v>
      </c>
      <c r="AP38" s="28">
        <v>0</v>
      </c>
      <c r="AQ38" s="28">
        <v>0</v>
      </c>
      <c r="AR38" s="28">
        <v>0</v>
      </c>
      <c r="AS38" s="15">
        <f t="shared" si="24"/>
        <v>0</v>
      </c>
      <c r="AT38" s="15">
        <f t="shared" si="25"/>
        <v>0</v>
      </c>
      <c r="AU38" s="15">
        <f t="shared" si="26"/>
        <v>0</v>
      </c>
      <c r="AV38" s="15">
        <f t="shared" si="27"/>
        <v>0</v>
      </c>
      <c r="AW38" s="15">
        <f t="shared" si="28"/>
        <v>0</v>
      </c>
      <c r="AX38" s="15">
        <f t="shared" si="29"/>
        <v>0</v>
      </c>
      <c r="AY38" s="15">
        <f t="shared" si="30"/>
        <v>0</v>
      </c>
      <c r="AZ38" s="15">
        <f t="shared" si="31"/>
        <v>0</v>
      </c>
      <c r="BA38" s="15">
        <f t="shared" si="32"/>
        <v>0</v>
      </c>
      <c r="BB38" s="15">
        <f t="shared" si="33"/>
        <v>0</v>
      </c>
      <c r="BC38" s="15">
        <f t="shared" si="34"/>
        <v>0</v>
      </c>
      <c r="BD38" s="15">
        <f t="shared" si="35"/>
        <v>0</v>
      </c>
      <c r="BE38" s="15">
        <f t="shared" si="36"/>
        <v>0</v>
      </c>
      <c r="BF38" s="15">
        <f t="shared" si="37"/>
        <v>0</v>
      </c>
      <c r="BG38" s="15">
        <f t="shared" si="38"/>
        <v>0</v>
      </c>
      <c r="BH38" s="15">
        <f t="shared" si="39"/>
        <v>0</v>
      </c>
      <c r="BI38" s="15">
        <f t="shared" si="40"/>
        <v>0</v>
      </c>
      <c r="BJ38" s="50">
        <f t="shared" si="41"/>
        <v>0</v>
      </c>
    </row>
    <row r="39" spans="1:62" s="9" customFormat="1" ht="20.100000000000001" customHeight="1" x14ac:dyDescent="0.3">
      <c r="A39" s="145" t="s">
        <v>232</v>
      </c>
      <c r="B39" s="150"/>
      <c r="C39" s="150"/>
      <c r="D39" s="150"/>
      <c r="E39" s="150"/>
      <c r="F39" s="150"/>
      <c r="G39" s="77">
        <f t="shared" ref="G39:AL39" si="71">SUM(G38:G38)</f>
        <v>83</v>
      </c>
      <c r="H39" s="77">
        <f t="shared" si="71"/>
        <v>83</v>
      </c>
      <c r="I39" s="77">
        <f t="shared" si="71"/>
        <v>83</v>
      </c>
      <c r="J39" s="77">
        <f t="shared" si="71"/>
        <v>166</v>
      </c>
      <c r="K39" s="77">
        <f t="shared" si="71"/>
        <v>2.65</v>
      </c>
      <c r="L39" s="77">
        <f t="shared" si="71"/>
        <v>2.5</v>
      </c>
      <c r="M39" s="77">
        <f t="shared" si="71"/>
        <v>11.5</v>
      </c>
      <c r="N39" s="77">
        <f t="shared" si="71"/>
        <v>2.65</v>
      </c>
      <c r="O39" s="77">
        <f t="shared" si="71"/>
        <v>2.5</v>
      </c>
      <c r="P39" s="77">
        <f t="shared" si="71"/>
        <v>11.5</v>
      </c>
      <c r="Q39" s="77">
        <f t="shared" si="71"/>
        <v>2.65</v>
      </c>
      <c r="R39" s="77">
        <f t="shared" si="71"/>
        <v>2.5</v>
      </c>
      <c r="S39" s="77">
        <f t="shared" si="71"/>
        <v>11.5</v>
      </c>
      <c r="T39" s="77">
        <f t="shared" si="71"/>
        <v>5.3</v>
      </c>
      <c r="U39" s="77">
        <f t="shared" si="71"/>
        <v>5</v>
      </c>
      <c r="V39" s="77">
        <f t="shared" si="71"/>
        <v>23</v>
      </c>
      <c r="W39" s="77">
        <f t="shared" si="71"/>
        <v>0</v>
      </c>
      <c r="X39" s="77">
        <f t="shared" si="71"/>
        <v>0</v>
      </c>
      <c r="Y39" s="77">
        <f t="shared" si="71"/>
        <v>0</v>
      </c>
      <c r="Z39" s="77">
        <f t="shared" si="71"/>
        <v>0</v>
      </c>
      <c r="AA39" s="77">
        <f t="shared" si="71"/>
        <v>0</v>
      </c>
      <c r="AB39" s="77">
        <f t="shared" si="71"/>
        <v>0</v>
      </c>
      <c r="AC39" s="77">
        <f t="shared" si="71"/>
        <v>0</v>
      </c>
      <c r="AD39" s="77">
        <f t="shared" si="71"/>
        <v>0</v>
      </c>
      <c r="AE39" s="77">
        <f t="shared" si="71"/>
        <v>0</v>
      </c>
      <c r="AF39" s="77">
        <f t="shared" si="71"/>
        <v>0</v>
      </c>
      <c r="AG39" s="77">
        <f t="shared" si="71"/>
        <v>0</v>
      </c>
      <c r="AH39" s="77">
        <f t="shared" si="71"/>
        <v>0</v>
      </c>
      <c r="AI39" s="77">
        <f t="shared" si="71"/>
        <v>0</v>
      </c>
      <c r="AJ39" s="77">
        <f t="shared" si="71"/>
        <v>0</v>
      </c>
      <c r="AK39" s="77">
        <f t="shared" si="71"/>
        <v>0</v>
      </c>
      <c r="AL39" s="77">
        <f t="shared" si="71"/>
        <v>0</v>
      </c>
      <c r="AM39" s="77">
        <f t="shared" ref="AM39:BJ39" si="72">SUM(AM38:AM38)</f>
        <v>0</v>
      </c>
      <c r="AN39" s="77">
        <f t="shared" si="72"/>
        <v>0</v>
      </c>
      <c r="AO39" s="77">
        <f t="shared" si="72"/>
        <v>0</v>
      </c>
      <c r="AP39" s="77">
        <f t="shared" si="72"/>
        <v>0</v>
      </c>
      <c r="AQ39" s="77">
        <f t="shared" si="72"/>
        <v>0</v>
      </c>
      <c r="AR39" s="77">
        <f t="shared" si="72"/>
        <v>0</v>
      </c>
      <c r="AS39" s="77">
        <f t="shared" si="72"/>
        <v>0</v>
      </c>
      <c r="AT39" s="77">
        <f t="shared" si="72"/>
        <v>0</v>
      </c>
      <c r="AU39" s="77">
        <f t="shared" si="72"/>
        <v>0</v>
      </c>
      <c r="AV39" s="77">
        <f t="shared" si="72"/>
        <v>0</v>
      </c>
      <c r="AW39" s="77">
        <f t="shared" si="72"/>
        <v>0</v>
      </c>
      <c r="AX39" s="77">
        <f t="shared" si="72"/>
        <v>0</v>
      </c>
      <c r="AY39" s="77">
        <f t="shared" si="72"/>
        <v>0</v>
      </c>
      <c r="AZ39" s="77">
        <f t="shared" si="72"/>
        <v>0</v>
      </c>
      <c r="BA39" s="77">
        <f t="shared" si="72"/>
        <v>0</v>
      </c>
      <c r="BB39" s="77">
        <f t="shared" si="72"/>
        <v>0</v>
      </c>
      <c r="BC39" s="77">
        <f t="shared" si="72"/>
        <v>0</v>
      </c>
      <c r="BD39" s="77">
        <f t="shared" si="72"/>
        <v>0</v>
      </c>
      <c r="BE39" s="77">
        <f t="shared" si="72"/>
        <v>0</v>
      </c>
      <c r="BF39" s="77">
        <f t="shared" si="72"/>
        <v>0</v>
      </c>
      <c r="BG39" s="77">
        <f t="shared" si="72"/>
        <v>0</v>
      </c>
      <c r="BH39" s="77">
        <f t="shared" si="72"/>
        <v>0</v>
      </c>
      <c r="BI39" s="77">
        <f t="shared" si="72"/>
        <v>0</v>
      </c>
      <c r="BJ39" s="52">
        <f t="shared" si="72"/>
        <v>0</v>
      </c>
    </row>
    <row r="40" spans="1:62" s="11" customFormat="1" ht="25.5" customHeight="1" thickBot="1" x14ac:dyDescent="0.35">
      <c r="A40" s="153" t="s">
        <v>58</v>
      </c>
      <c r="B40" s="154"/>
      <c r="C40" s="154"/>
      <c r="D40" s="154"/>
      <c r="E40" s="154"/>
      <c r="F40" s="154"/>
      <c r="G40" s="43">
        <f t="shared" ref="G40:AL40" si="73">SUM(G39,G37,G30,G26,G18)</f>
        <v>3669.14</v>
      </c>
      <c r="H40" s="43">
        <f t="shared" si="73"/>
        <v>3555.29</v>
      </c>
      <c r="I40" s="43">
        <f t="shared" si="73"/>
        <v>4067.6733333333332</v>
      </c>
      <c r="J40" s="43">
        <f t="shared" si="73"/>
        <v>3938.5566666666664</v>
      </c>
      <c r="K40" s="43">
        <f t="shared" si="73"/>
        <v>133.33000000000001</v>
      </c>
      <c r="L40" s="43">
        <f t="shared" si="73"/>
        <v>138.60999999999999</v>
      </c>
      <c r="M40" s="43">
        <f t="shared" si="73"/>
        <v>469.15</v>
      </c>
      <c r="N40" s="43">
        <f t="shared" si="73"/>
        <v>146.19</v>
      </c>
      <c r="O40" s="43">
        <f t="shared" si="73"/>
        <v>137.42333333333332</v>
      </c>
      <c r="P40" s="43">
        <f t="shared" si="73"/>
        <v>431.46666666666664</v>
      </c>
      <c r="Q40" s="43">
        <f t="shared" si="73"/>
        <v>170.33066666666667</v>
      </c>
      <c r="R40" s="43">
        <f t="shared" si="73"/>
        <v>161.76133333333331</v>
      </c>
      <c r="S40" s="43">
        <f t="shared" si="73"/>
        <v>457.58066666666662</v>
      </c>
      <c r="T40" s="43">
        <f t="shared" si="73"/>
        <v>154.18666666666667</v>
      </c>
      <c r="U40" s="43">
        <f t="shared" si="73"/>
        <v>149.20333333333332</v>
      </c>
      <c r="V40" s="43">
        <f t="shared" si="73"/>
        <v>431.78999999999996</v>
      </c>
      <c r="W40" s="43">
        <f t="shared" si="73"/>
        <v>2437.6999999999998</v>
      </c>
      <c r="X40" s="43">
        <f t="shared" si="73"/>
        <v>421.35999999999996</v>
      </c>
      <c r="Y40" s="43">
        <f t="shared" si="73"/>
        <v>1847.0700000000002</v>
      </c>
      <c r="Z40" s="43">
        <f t="shared" si="73"/>
        <v>22.491999999999997</v>
      </c>
      <c r="AA40" s="43">
        <f t="shared" si="73"/>
        <v>1532.3579999999999</v>
      </c>
      <c r="AB40" s="43">
        <f t="shared" si="73"/>
        <v>539.22900000000004</v>
      </c>
      <c r="AC40" s="43">
        <f t="shared" si="73"/>
        <v>1702.3270000000002</v>
      </c>
      <c r="AD40" s="43">
        <f t="shared" si="73"/>
        <v>30.14902</v>
      </c>
      <c r="AE40" s="43">
        <f t="shared" si="73"/>
        <v>1592.347</v>
      </c>
      <c r="AF40" s="43">
        <f t="shared" si="73"/>
        <v>1126.0447999999999</v>
      </c>
      <c r="AG40" s="43">
        <f t="shared" si="73"/>
        <v>1952.1200000000001</v>
      </c>
      <c r="AH40" s="43">
        <f t="shared" si="73"/>
        <v>32.846039999999995</v>
      </c>
      <c r="AI40" s="43">
        <f t="shared" si="73"/>
        <v>1838.0349999999999</v>
      </c>
      <c r="AJ40" s="43">
        <f t="shared" si="73"/>
        <v>542.93999999999994</v>
      </c>
      <c r="AK40" s="43">
        <f t="shared" si="73"/>
        <v>1851.605</v>
      </c>
      <c r="AL40" s="43">
        <f t="shared" si="73"/>
        <v>28.650040000000004</v>
      </c>
      <c r="AM40" s="43">
        <f t="shared" ref="AM40:BJ40" si="74">SUM(AM39,AM37,AM30,AM26,AM18)</f>
        <v>1.9700000000000002</v>
      </c>
      <c r="AN40" s="43">
        <f t="shared" si="74"/>
        <v>2.54</v>
      </c>
      <c r="AO40" s="43">
        <f t="shared" si="74"/>
        <v>2.65</v>
      </c>
      <c r="AP40" s="43">
        <f t="shared" si="74"/>
        <v>25.64</v>
      </c>
      <c r="AQ40" s="43">
        <f t="shared" si="74"/>
        <v>106.37</v>
      </c>
      <c r="AR40" s="43">
        <f t="shared" si="74"/>
        <v>16.759999999999998</v>
      </c>
      <c r="AS40" s="43">
        <f t="shared" si="74"/>
        <v>2.5780000000000003</v>
      </c>
      <c r="AT40" s="43">
        <f t="shared" si="74"/>
        <v>2.7493000000000003</v>
      </c>
      <c r="AU40" s="43">
        <f t="shared" si="74"/>
        <v>2.3521999999999998</v>
      </c>
      <c r="AV40" s="43">
        <f t="shared" si="74"/>
        <v>30.509999999999998</v>
      </c>
      <c r="AW40" s="43">
        <f t="shared" si="74"/>
        <v>174.64000000000001</v>
      </c>
      <c r="AX40" s="43">
        <f t="shared" si="74"/>
        <v>18.582000000000001</v>
      </c>
      <c r="AY40" s="43">
        <f t="shared" si="74"/>
        <v>2.6450000000000005</v>
      </c>
      <c r="AZ40" s="43">
        <f t="shared" si="74"/>
        <v>2.9856000000000003</v>
      </c>
      <c r="BA40" s="43">
        <f t="shared" si="74"/>
        <v>2.5804</v>
      </c>
      <c r="BB40" s="43">
        <f t="shared" si="74"/>
        <v>34.062999999999995</v>
      </c>
      <c r="BC40" s="43">
        <f t="shared" si="74"/>
        <v>190.35400000000001</v>
      </c>
      <c r="BD40" s="43">
        <f t="shared" si="74"/>
        <v>18.959000000000003</v>
      </c>
      <c r="BE40" s="43">
        <f t="shared" si="74"/>
        <v>2.625</v>
      </c>
      <c r="BF40" s="43">
        <f t="shared" si="74"/>
        <v>2.6055999999999999</v>
      </c>
      <c r="BG40" s="43">
        <f t="shared" si="74"/>
        <v>2.5204</v>
      </c>
      <c r="BH40" s="43">
        <f t="shared" si="74"/>
        <v>29.780999999999999</v>
      </c>
      <c r="BI40" s="43">
        <f t="shared" si="74"/>
        <v>162.57</v>
      </c>
      <c r="BJ40" s="84">
        <f t="shared" si="74"/>
        <v>17.213999999999999</v>
      </c>
    </row>
    <row r="41" spans="1:62" s="11" customFormat="1" x14ac:dyDescent="0.3">
      <c r="A41" s="59"/>
      <c r="B41" s="60"/>
      <c r="C41" s="60"/>
      <c r="D41" s="60"/>
      <c r="E41" s="60"/>
      <c r="F41" s="60"/>
      <c r="G41" s="73"/>
      <c r="H41" s="73"/>
      <c r="I41" s="73"/>
      <c r="J41" s="73"/>
      <c r="K41" s="73"/>
      <c r="L41" s="73"/>
      <c r="M41" s="73"/>
      <c r="N41" s="73"/>
      <c r="O41" s="73"/>
      <c r="P41" s="73"/>
      <c r="Q41" s="73"/>
      <c r="R41" s="73"/>
      <c r="S41" s="73"/>
      <c r="T41" s="73"/>
      <c r="U41" s="73"/>
      <c r="V41" s="73"/>
      <c r="W41" s="73"/>
      <c r="X41" s="73"/>
      <c r="Y41" s="73"/>
      <c r="Z41" s="73"/>
      <c r="AA41" s="73"/>
      <c r="AB41" s="73"/>
      <c r="AC41" s="73"/>
      <c r="AD41" s="73"/>
      <c r="AE41" s="73"/>
      <c r="AF41" s="73"/>
      <c r="AG41" s="73"/>
      <c r="AH41" s="73"/>
      <c r="AI41" s="73"/>
      <c r="AJ41" s="73"/>
      <c r="AK41" s="73"/>
      <c r="AL41" s="73"/>
      <c r="AM41" s="73"/>
      <c r="AN41" s="73"/>
      <c r="AO41" s="73"/>
      <c r="AP41" s="73"/>
      <c r="AQ41" s="73"/>
      <c r="AR41" s="73"/>
      <c r="AS41" s="73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D41" s="73"/>
      <c r="BE41" s="73"/>
      <c r="BF41" s="73"/>
      <c r="BG41" s="73"/>
      <c r="BH41" s="73"/>
      <c r="BI41" s="73"/>
      <c r="BJ41" s="73"/>
    </row>
    <row r="42" spans="1:62" s="11" customFormat="1" x14ac:dyDescent="0.3">
      <c r="A42" s="59"/>
      <c r="B42" s="60"/>
      <c r="C42" s="60"/>
      <c r="D42" s="60"/>
      <c r="E42" s="60"/>
      <c r="F42" s="60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  <c r="AC42" s="78"/>
      <c r="AD42" s="78"/>
      <c r="AE42" s="78"/>
      <c r="AF42" s="78"/>
      <c r="AG42" s="78"/>
      <c r="AH42" s="78"/>
      <c r="AI42" s="78"/>
      <c r="AJ42" s="78"/>
      <c r="AK42" s="78"/>
      <c r="AL42" s="78"/>
      <c r="AM42" s="78"/>
      <c r="AN42" s="78"/>
      <c r="AO42" s="78"/>
      <c r="AP42" s="78"/>
      <c r="AQ42" s="78"/>
      <c r="AR42" s="78"/>
      <c r="AS42" s="78"/>
      <c r="AT42" s="78"/>
      <c r="AU42" s="78"/>
      <c r="AV42" s="78"/>
      <c r="AW42" s="78"/>
      <c r="AX42" s="78"/>
      <c r="AY42" s="78"/>
      <c r="AZ42" s="78"/>
      <c r="BA42" s="78"/>
      <c r="BB42" s="78"/>
      <c r="BC42" s="78"/>
      <c r="BD42" s="78"/>
      <c r="BE42" s="78"/>
      <c r="BF42" s="78"/>
      <c r="BG42" s="78"/>
      <c r="BH42" s="78"/>
      <c r="BI42" s="78"/>
      <c r="BJ42" s="78"/>
    </row>
    <row r="43" spans="1:62" s="11" customFormat="1" x14ac:dyDescent="0.3">
      <c r="A43" s="59"/>
      <c r="B43" s="60"/>
      <c r="C43" s="60"/>
      <c r="D43" s="60"/>
      <c r="E43" s="60"/>
      <c r="F43" s="60"/>
      <c r="G43" s="109"/>
      <c r="H43" s="109"/>
      <c r="I43" s="109"/>
      <c r="J43" s="109"/>
      <c r="K43" s="109"/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  <c r="AC43" s="109"/>
      <c r="AD43" s="109"/>
      <c r="AE43" s="109"/>
      <c r="AF43" s="109"/>
      <c r="AG43" s="109"/>
      <c r="AH43" s="109"/>
      <c r="AI43" s="109"/>
      <c r="AJ43" s="109"/>
      <c r="AK43" s="109"/>
      <c r="AL43" s="109"/>
      <c r="AM43" s="109"/>
      <c r="AN43" s="109"/>
      <c r="AO43" s="109"/>
      <c r="AP43" s="109"/>
      <c r="AQ43" s="109"/>
      <c r="AR43" s="109"/>
      <c r="AS43" s="109"/>
      <c r="AT43" s="109"/>
      <c r="AU43" s="109"/>
      <c r="AV43" s="109"/>
      <c r="AW43" s="109"/>
      <c r="AX43" s="109"/>
      <c r="AY43" s="109"/>
      <c r="AZ43" s="109"/>
      <c r="BA43" s="109"/>
      <c r="BB43" s="109"/>
      <c r="BC43" s="109"/>
      <c r="BD43" s="109"/>
      <c r="BE43" s="109"/>
      <c r="BF43" s="109"/>
      <c r="BG43" s="109"/>
      <c r="BH43" s="109"/>
      <c r="BI43" s="109"/>
      <c r="BJ43" s="109"/>
    </row>
    <row r="44" spans="1:62" s="11" customFormat="1" x14ac:dyDescent="0.3">
      <c r="A44" s="59"/>
      <c r="B44" s="60"/>
      <c r="C44" s="60"/>
      <c r="D44" s="60"/>
      <c r="E44" s="60"/>
      <c r="F44" s="60"/>
      <c r="G44" s="109"/>
      <c r="H44" s="109"/>
      <c r="I44" s="109"/>
      <c r="J44" s="109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09"/>
      <c r="AG44" s="109"/>
      <c r="AH44" s="109"/>
      <c r="AI44" s="109"/>
      <c r="AJ44" s="109"/>
      <c r="AK44" s="109"/>
      <c r="AL44" s="109"/>
      <c r="AM44" s="109"/>
      <c r="AN44" s="109"/>
      <c r="AO44" s="109"/>
      <c r="AP44" s="109"/>
      <c r="AQ44" s="109"/>
      <c r="AR44" s="109"/>
      <c r="AS44" s="109"/>
      <c r="AT44" s="109"/>
      <c r="AU44" s="109"/>
      <c r="AV44" s="109"/>
      <c r="AW44" s="109"/>
      <c r="AX44" s="109"/>
      <c r="AY44" s="109"/>
      <c r="AZ44" s="109"/>
      <c r="BA44" s="109"/>
      <c r="BB44" s="109"/>
      <c r="BC44" s="109"/>
      <c r="BD44" s="109"/>
      <c r="BE44" s="109"/>
      <c r="BF44" s="109"/>
      <c r="BG44" s="109"/>
      <c r="BH44" s="109"/>
      <c r="BI44" s="109"/>
      <c r="BJ44" s="109"/>
    </row>
    <row r="45" spans="1:62" s="11" customFormat="1" ht="19.5" thickBot="1" x14ac:dyDescent="0.35">
      <c r="A45" s="63"/>
      <c r="B45" s="74"/>
      <c r="C45" s="74"/>
      <c r="D45" s="74"/>
      <c r="E45" s="74"/>
      <c r="F45" s="74"/>
      <c r="G45" s="73"/>
      <c r="H45" s="73"/>
      <c r="I45" s="73"/>
      <c r="J45" s="73"/>
      <c r="K45" s="73"/>
      <c r="L45" s="73"/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  <c r="AR45" s="68"/>
      <c r="AS45" s="68"/>
      <c r="AT45" s="68"/>
      <c r="AU45" s="68"/>
      <c r="AV45" s="68"/>
      <c r="AW45" s="68"/>
      <c r="AX45" s="68"/>
      <c r="AY45" s="68"/>
      <c r="AZ45" s="68"/>
      <c r="BA45" s="68"/>
      <c r="BB45" s="68"/>
      <c r="BC45" s="68"/>
      <c r="BD45" s="68"/>
      <c r="BE45" s="68"/>
      <c r="BF45" s="68"/>
      <c r="BG45" s="68"/>
      <c r="BH45" s="68"/>
      <c r="BI45" s="68"/>
      <c r="BJ45" s="68"/>
    </row>
    <row r="46" spans="1:62" s="12" customFormat="1" ht="30.75" customHeight="1" x14ac:dyDescent="0.3">
      <c r="A46" s="85" t="s">
        <v>59</v>
      </c>
      <c r="B46" s="86"/>
      <c r="C46" s="86"/>
      <c r="D46" s="86"/>
      <c r="E46" s="86"/>
      <c r="F46" s="86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8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9"/>
    </row>
    <row r="47" spans="1:62" s="6" customFormat="1" ht="53.25" customHeight="1" x14ac:dyDescent="0.25">
      <c r="A47" s="160" t="s">
        <v>1</v>
      </c>
      <c r="B47" s="161" t="s">
        <v>2</v>
      </c>
      <c r="C47" s="156" t="s">
        <v>3</v>
      </c>
      <c r="D47" s="156"/>
      <c r="E47" s="156"/>
      <c r="F47" s="161" t="s">
        <v>4</v>
      </c>
      <c r="G47" s="158" t="s">
        <v>5</v>
      </c>
      <c r="H47" s="157" t="s">
        <v>6</v>
      </c>
      <c r="I47" s="157"/>
      <c r="J47" s="157"/>
      <c r="K47" s="158" t="s">
        <v>7</v>
      </c>
      <c r="L47" s="158"/>
      <c r="M47" s="158"/>
      <c r="N47" s="157" t="s">
        <v>8</v>
      </c>
      <c r="O47" s="157"/>
      <c r="P47" s="157"/>
      <c r="Q47" s="157"/>
      <c r="R47" s="157"/>
      <c r="S47" s="157"/>
      <c r="T47" s="157"/>
      <c r="U47" s="157"/>
      <c r="V47" s="157"/>
      <c r="W47" s="155" t="s">
        <v>9</v>
      </c>
      <c r="X47" s="159"/>
      <c r="Y47" s="159"/>
      <c r="Z47" s="159"/>
      <c r="AA47" s="151" t="s">
        <v>10</v>
      </c>
      <c r="AB47" s="151"/>
      <c r="AC47" s="151"/>
      <c r="AD47" s="151"/>
      <c r="AE47" s="151"/>
      <c r="AF47" s="151"/>
      <c r="AG47" s="151"/>
      <c r="AH47" s="151"/>
      <c r="AI47" s="151"/>
      <c r="AJ47" s="151"/>
      <c r="AK47" s="151"/>
      <c r="AL47" s="151"/>
      <c r="AM47" s="155" t="s">
        <v>11</v>
      </c>
      <c r="AN47" s="159"/>
      <c r="AO47" s="159"/>
      <c r="AP47" s="159"/>
      <c r="AQ47" s="159"/>
      <c r="AR47" s="159"/>
      <c r="AS47" s="151" t="s">
        <v>12</v>
      </c>
      <c r="AT47" s="151"/>
      <c r="AU47" s="151"/>
      <c r="AV47" s="151"/>
      <c r="AW47" s="151"/>
      <c r="AX47" s="151"/>
      <c r="AY47" s="151"/>
      <c r="AZ47" s="151"/>
      <c r="BA47" s="151"/>
      <c r="BB47" s="151"/>
      <c r="BC47" s="151"/>
      <c r="BD47" s="151"/>
      <c r="BE47" s="151"/>
      <c r="BF47" s="151"/>
      <c r="BG47" s="151"/>
      <c r="BH47" s="151"/>
      <c r="BI47" s="151"/>
      <c r="BJ47" s="152"/>
    </row>
    <row r="48" spans="1:62" s="6" customFormat="1" x14ac:dyDescent="0.25">
      <c r="A48" s="160"/>
      <c r="B48" s="161"/>
      <c r="C48" s="156"/>
      <c r="D48" s="156"/>
      <c r="E48" s="156"/>
      <c r="F48" s="161"/>
      <c r="G48" s="158"/>
      <c r="H48" s="157"/>
      <c r="I48" s="157"/>
      <c r="J48" s="157"/>
      <c r="K48" s="158" t="s">
        <v>13</v>
      </c>
      <c r="L48" s="158" t="s">
        <v>14</v>
      </c>
      <c r="M48" s="158" t="s">
        <v>15</v>
      </c>
      <c r="N48" s="157"/>
      <c r="O48" s="157"/>
      <c r="P48" s="157"/>
      <c r="Q48" s="157"/>
      <c r="R48" s="157"/>
      <c r="S48" s="157"/>
      <c r="T48" s="157"/>
      <c r="U48" s="157"/>
      <c r="V48" s="157"/>
      <c r="W48" s="155" t="s">
        <v>16</v>
      </c>
      <c r="X48" s="155" t="s">
        <v>17</v>
      </c>
      <c r="Y48" s="155" t="s">
        <v>18</v>
      </c>
      <c r="Z48" s="155" t="s">
        <v>19</v>
      </c>
      <c r="AA48" s="151"/>
      <c r="AB48" s="151"/>
      <c r="AC48" s="151"/>
      <c r="AD48" s="151"/>
      <c r="AE48" s="151"/>
      <c r="AF48" s="151"/>
      <c r="AG48" s="151"/>
      <c r="AH48" s="151"/>
      <c r="AI48" s="151"/>
      <c r="AJ48" s="151"/>
      <c r="AK48" s="151"/>
      <c r="AL48" s="151"/>
      <c r="AM48" s="155" t="s">
        <v>20</v>
      </c>
      <c r="AN48" s="155" t="s">
        <v>21</v>
      </c>
      <c r="AO48" s="155" t="s">
        <v>22</v>
      </c>
      <c r="AP48" s="155" t="s">
        <v>23</v>
      </c>
      <c r="AQ48" s="155" t="s">
        <v>24</v>
      </c>
      <c r="AR48" s="155" t="s">
        <v>25</v>
      </c>
      <c r="AS48" s="151"/>
      <c r="AT48" s="151"/>
      <c r="AU48" s="151"/>
      <c r="AV48" s="151"/>
      <c r="AW48" s="151"/>
      <c r="AX48" s="151"/>
      <c r="AY48" s="151"/>
      <c r="AZ48" s="151"/>
      <c r="BA48" s="151"/>
      <c r="BB48" s="151"/>
      <c r="BC48" s="151"/>
      <c r="BD48" s="151"/>
      <c r="BE48" s="151"/>
      <c r="BF48" s="151"/>
      <c r="BG48" s="151"/>
      <c r="BH48" s="151"/>
      <c r="BI48" s="151"/>
      <c r="BJ48" s="152"/>
    </row>
    <row r="49" spans="1:62" s="6" customFormat="1" ht="21" customHeight="1" x14ac:dyDescent="0.25">
      <c r="A49" s="160"/>
      <c r="B49" s="161"/>
      <c r="C49" s="156"/>
      <c r="D49" s="156"/>
      <c r="E49" s="156"/>
      <c r="F49" s="161"/>
      <c r="G49" s="158"/>
      <c r="H49" s="157"/>
      <c r="I49" s="157"/>
      <c r="J49" s="157"/>
      <c r="K49" s="158"/>
      <c r="L49" s="158"/>
      <c r="M49" s="158"/>
      <c r="N49" s="80" t="s">
        <v>13</v>
      </c>
      <c r="O49" s="80" t="s">
        <v>14</v>
      </c>
      <c r="P49" s="80" t="s">
        <v>15</v>
      </c>
      <c r="Q49" s="80" t="s">
        <v>13</v>
      </c>
      <c r="R49" s="80" t="s">
        <v>14</v>
      </c>
      <c r="S49" s="80" t="s">
        <v>15</v>
      </c>
      <c r="T49" s="80" t="s">
        <v>13</v>
      </c>
      <c r="U49" s="80" t="s">
        <v>14</v>
      </c>
      <c r="V49" s="80" t="s">
        <v>15</v>
      </c>
      <c r="W49" s="155"/>
      <c r="X49" s="155"/>
      <c r="Y49" s="155"/>
      <c r="Z49" s="155"/>
      <c r="AA49" s="81" t="s">
        <v>16</v>
      </c>
      <c r="AB49" s="81" t="s">
        <v>17</v>
      </c>
      <c r="AC49" s="81" t="s">
        <v>18</v>
      </c>
      <c r="AD49" s="81" t="s">
        <v>19</v>
      </c>
      <c r="AE49" s="81" t="s">
        <v>16</v>
      </c>
      <c r="AF49" s="81" t="s">
        <v>17</v>
      </c>
      <c r="AG49" s="81" t="s">
        <v>18</v>
      </c>
      <c r="AH49" s="81" t="s">
        <v>19</v>
      </c>
      <c r="AI49" s="81" t="s">
        <v>16</v>
      </c>
      <c r="AJ49" s="81" t="s">
        <v>17</v>
      </c>
      <c r="AK49" s="81" t="s">
        <v>18</v>
      </c>
      <c r="AL49" s="81" t="s">
        <v>19</v>
      </c>
      <c r="AM49" s="155"/>
      <c r="AN49" s="155"/>
      <c r="AO49" s="155"/>
      <c r="AP49" s="155" t="s">
        <v>23</v>
      </c>
      <c r="AQ49" s="155"/>
      <c r="AR49" s="155"/>
      <c r="AS49" s="81" t="s">
        <v>20</v>
      </c>
      <c r="AT49" s="81" t="s">
        <v>21</v>
      </c>
      <c r="AU49" s="81" t="s">
        <v>22</v>
      </c>
      <c r="AV49" s="81" t="s">
        <v>23</v>
      </c>
      <c r="AW49" s="81" t="s">
        <v>24</v>
      </c>
      <c r="AX49" s="81" t="s">
        <v>25</v>
      </c>
      <c r="AY49" s="81" t="s">
        <v>20</v>
      </c>
      <c r="AZ49" s="81" t="s">
        <v>21</v>
      </c>
      <c r="BA49" s="81" t="s">
        <v>22</v>
      </c>
      <c r="BB49" s="81" t="s">
        <v>23</v>
      </c>
      <c r="BC49" s="81" t="s">
        <v>24</v>
      </c>
      <c r="BD49" s="81" t="s">
        <v>25</v>
      </c>
      <c r="BE49" s="81" t="s">
        <v>20</v>
      </c>
      <c r="BF49" s="81" t="s">
        <v>21</v>
      </c>
      <c r="BG49" s="81" t="s">
        <v>22</v>
      </c>
      <c r="BH49" s="81" t="s">
        <v>23</v>
      </c>
      <c r="BI49" s="81" t="s">
        <v>24</v>
      </c>
      <c r="BJ49" s="48" t="s">
        <v>25</v>
      </c>
    </row>
    <row r="50" spans="1:62" s="7" customFormat="1" ht="40.5" customHeight="1" x14ac:dyDescent="0.3">
      <c r="A50" s="49" t="s">
        <v>60</v>
      </c>
      <c r="B50" s="26">
        <v>189</v>
      </c>
      <c r="C50" s="23">
        <v>180</v>
      </c>
      <c r="D50" s="23">
        <v>180</v>
      </c>
      <c r="E50" s="23">
        <v>250</v>
      </c>
      <c r="F50" s="26">
        <v>250</v>
      </c>
      <c r="G50" s="27">
        <v>302</v>
      </c>
      <c r="H50" s="14">
        <f t="shared" ref="H50:H56" si="75">G50/F50*C50</f>
        <v>217.44</v>
      </c>
      <c r="I50" s="14">
        <f t="shared" ref="I50:I56" si="76">G50/F50*D50</f>
        <v>217.44</v>
      </c>
      <c r="J50" s="14">
        <f t="shared" ref="J50:J56" si="77">G50/F50*E50</f>
        <v>302</v>
      </c>
      <c r="K50" s="27">
        <v>7.9</v>
      </c>
      <c r="L50" s="27">
        <v>11.2</v>
      </c>
      <c r="M50" s="27">
        <v>42.6</v>
      </c>
      <c r="N50" s="14">
        <f t="shared" ref="N50:N55" si="78">K50/F50*C50</f>
        <v>5.6880000000000006</v>
      </c>
      <c r="O50" s="14">
        <f t="shared" ref="O50:O56" si="79">L50/F50*C50</f>
        <v>8.0640000000000001</v>
      </c>
      <c r="P50" s="14">
        <f t="shared" ref="P50:P56" si="80">M50/F50*C50</f>
        <v>30.672000000000001</v>
      </c>
      <c r="Q50" s="14">
        <f t="shared" ref="Q50:Q56" si="81">K50/F50*D50</f>
        <v>5.6880000000000006</v>
      </c>
      <c r="R50" s="14">
        <f t="shared" ref="R50:R56" si="82">L50/F50*D50</f>
        <v>8.0640000000000001</v>
      </c>
      <c r="S50" s="14">
        <f t="shared" ref="S50:S56" si="83">M50/F50*D50</f>
        <v>30.672000000000001</v>
      </c>
      <c r="T50" s="14">
        <f t="shared" ref="T50:T56" si="84">K50/F50*E50</f>
        <v>7.9</v>
      </c>
      <c r="U50" s="14">
        <f t="shared" ref="U50:U56" si="85">L50/F50*E50</f>
        <v>11.2</v>
      </c>
      <c r="V50" s="14">
        <f t="shared" ref="V50:V56" si="86">M50/F50*E50</f>
        <v>42.6</v>
      </c>
      <c r="W50" s="28">
        <v>60.71</v>
      </c>
      <c r="X50" s="28">
        <v>20.65</v>
      </c>
      <c r="Y50" s="28">
        <v>79.819999999999993</v>
      </c>
      <c r="Z50" s="28">
        <v>0.43</v>
      </c>
      <c r="AA50" s="15">
        <f>W50/100*C50</f>
        <v>109.27799999999999</v>
      </c>
      <c r="AB50" s="15">
        <f>X50/100*C50</f>
        <v>37.169999999999995</v>
      </c>
      <c r="AC50" s="15">
        <f>Y50/100*C50</f>
        <v>143.67599999999999</v>
      </c>
      <c r="AD50" s="15">
        <f>Z50/100*C50</f>
        <v>0.77400000000000002</v>
      </c>
      <c r="AE50" s="15">
        <f>W50/100*D50</f>
        <v>109.27799999999999</v>
      </c>
      <c r="AF50" s="15">
        <f>X50/100*D50</f>
        <v>37.169999999999995</v>
      </c>
      <c r="AG50" s="15">
        <f>Y50/100*D50</f>
        <v>143.67599999999999</v>
      </c>
      <c r="AH50" s="15">
        <f>Z50/100*D50</f>
        <v>0.77400000000000002</v>
      </c>
      <c r="AI50" s="15">
        <f>W50/100*E50</f>
        <v>151.77500000000001</v>
      </c>
      <c r="AJ50" s="15">
        <f>X50/100*E50</f>
        <v>51.625</v>
      </c>
      <c r="AK50" s="15">
        <f>Y50/100*E50</f>
        <v>199.54999999999998</v>
      </c>
      <c r="AL50" s="15">
        <f>Z50/100*E50</f>
        <v>1.075</v>
      </c>
      <c r="AM50" s="28">
        <v>0.01</v>
      </c>
      <c r="AN50" s="28">
        <v>0.06</v>
      </c>
      <c r="AO50" s="28">
        <v>7.0000000000000007E-2</v>
      </c>
      <c r="AP50" s="28">
        <v>0.37</v>
      </c>
      <c r="AQ50" s="28">
        <v>0.27</v>
      </c>
      <c r="AR50" s="28">
        <v>0.1</v>
      </c>
      <c r="AS50" s="15">
        <f>AM50/100*C50</f>
        <v>1.8000000000000002E-2</v>
      </c>
      <c r="AT50" s="15">
        <f>AN50/100*C50</f>
        <v>0.10799999999999998</v>
      </c>
      <c r="AU50" s="15">
        <f>AO50/100*C50</f>
        <v>0.12600000000000003</v>
      </c>
      <c r="AV50" s="15">
        <f>AP50/100*C50</f>
        <v>0.66600000000000004</v>
      </c>
      <c r="AW50" s="15">
        <f>AQ50/100*C50</f>
        <v>0.48600000000000004</v>
      </c>
      <c r="AX50" s="15">
        <f>AR50/100*C50</f>
        <v>0.18</v>
      </c>
      <c r="AY50" s="15">
        <f>AM50/100*D50</f>
        <v>1.8000000000000002E-2</v>
      </c>
      <c r="AZ50" s="15">
        <f>AN50/100*D50</f>
        <v>0.10799999999999998</v>
      </c>
      <c r="BA50" s="15">
        <f>AO50/100*D50</f>
        <v>0.12600000000000003</v>
      </c>
      <c r="BB50" s="15">
        <f>AP50/100*D50</f>
        <v>0.66600000000000004</v>
      </c>
      <c r="BC50" s="15">
        <f>AQ50/100*D50</f>
        <v>0.48600000000000004</v>
      </c>
      <c r="BD50" s="15">
        <f>AR50/100*D50</f>
        <v>0.18</v>
      </c>
      <c r="BE50" s="15">
        <f>AM50/100*E50</f>
        <v>2.5000000000000001E-2</v>
      </c>
      <c r="BF50" s="15">
        <f>AN50/100*E50</f>
        <v>0.15</v>
      </c>
      <c r="BG50" s="15">
        <f>AO50/100*E50</f>
        <v>0.17500000000000002</v>
      </c>
      <c r="BH50" s="15">
        <f>AP50/100*E50</f>
        <v>0.92500000000000004</v>
      </c>
      <c r="BI50" s="15">
        <f>AQ50/100*E50</f>
        <v>0.67500000000000004</v>
      </c>
      <c r="BJ50" s="50">
        <f>AR50/100*E50</f>
        <v>0.25</v>
      </c>
    </row>
    <row r="51" spans="1:62" s="7" customFormat="1" ht="55.5" customHeight="1" x14ac:dyDescent="0.3">
      <c r="A51" s="49" t="s">
        <v>61</v>
      </c>
      <c r="B51" s="26">
        <v>5003</v>
      </c>
      <c r="C51" s="23">
        <v>55</v>
      </c>
      <c r="D51" s="23">
        <v>55</v>
      </c>
      <c r="E51" s="23">
        <v>40</v>
      </c>
      <c r="F51" s="26">
        <v>40</v>
      </c>
      <c r="G51" s="27">
        <v>58.8</v>
      </c>
      <c r="H51" s="14">
        <f t="shared" si="75"/>
        <v>80.849999999999994</v>
      </c>
      <c r="I51" s="14">
        <f t="shared" si="76"/>
        <v>80.849999999999994</v>
      </c>
      <c r="J51" s="14">
        <f t="shared" si="77"/>
        <v>58.8</v>
      </c>
      <c r="K51" s="27">
        <v>5.2</v>
      </c>
      <c r="L51" s="27">
        <v>2.8</v>
      </c>
      <c r="M51" s="27">
        <v>0</v>
      </c>
      <c r="N51" s="14">
        <f t="shared" si="78"/>
        <v>7.15</v>
      </c>
      <c r="O51" s="14">
        <f t="shared" si="79"/>
        <v>3.8499999999999996</v>
      </c>
      <c r="P51" s="14">
        <f t="shared" si="80"/>
        <v>0</v>
      </c>
      <c r="Q51" s="14">
        <f t="shared" si="81"/>
        <v>7.15</v>
      </c>
      <c r="R51" s="14">
        <f t="shared" si="82"/>
        <v>3.8499999999999996</v>
      </c>
      <c r="S51" s="14">
        <f t="shared" si="83"/>
        <v>0</v>
      </c>
      <c r="T51" s="14">
        <f t="shared" si="84"/>
        <v>5.2</v>
      </c>
      <c r="U51" s="14">
        <f t="shared" si="85"/>
        <v>2.8</v>
      </c>
      <c r="V51" s="14">
        <f t="shared" si="86"/>
        <v>0</v>
      </c>
      <c r="W51" s="28">
        <v>55</v>
      </c>
      <c r="X51" s="28">
        <v>12.06</v>
      </c>
      <c r="Y51" s="28">
        <v>192</v>
      </c>
      <c r="Z51" s="28">
        <v>2.5</v>
      </c>
      <c r="AA51" s="15">
        <f t="shared" ref="AA51:AA75" si="87">W51/100*C51</f>
        <v>30.250000000000004</v>
      </c>
      <c r="AB51" s="15">
        <f t="shared" ref="AB51:AB75" si="88">X51/100*C51</f>
        <v>6.633</v>
      </c>
      <c r="AC51" s="15">
        <f t="shared" ref="AC51:AC75" si="89">Y51/100*C51</f>
        <v>105.6</v>
      </c>
      <c r="AD51" s="15">
        <f t="shared" ref="AD51:AD75" si="90">Z51/100*C51</f>
        <v>1.375</v>
      </c>
      <c r="AE51" s="15">
        <f t="shared" ref="AE51:AE75" si="91">W51/100*D51</f>
        <v>30.250000000000004</v>
      </c>
      <c r="AF51" s="15">
        <f t="shared" ref="AF51:AF75" si="92">X51/100*D51</f>
        <v>6.633</v>
      </c>
      <c r="AG51" s="15">
        <f t="shared" ref="AG51:AG75" si="93">Y51/100*D51</f>
        <v>105.6</v>
      </c>
      <c r="AH51" s="15">
        <f t="shared" ref="AH51:AH75" si="94">Z51/100*D51</f>
        <v>1.375</v>
      </c>
      <c r="AI51" s="15">
        <f t="shared" ref="AI51:AI75" si="95">W51/100*E51</f>
        <v>22</v>
      </c>
      <c r="AJ51" s="15">
        <f t="shared" ref="AJ51:AJ75" si="96">X51/100*E51</f>
        <v>4.8239999999999998</v>
      </c>
      <c r="AK51" s="15">
        <f t="shared" ref="AK51:AK75" si="97">Y51/100*E51</f>
        <v>76.8</v>
      </c>
      <c r="AL51" s="15">
        <f t="shared" ref="AL51:AL75" si="98">Z51/100*E51</f>
        <v>1</v>
      </c>
      <c r="AM51" s="28">
        <v>0.25</v>
      </c>
      <c r="AN51" s="28">
        <v>7.0000000000000007E-2</v>
      </c>
      <c r="AO51" s="28">
        <v>0.44</v>
      </c>
      <c r="AP51" s="28">
        <v>0.2</v>
      </c>
      <c r="AQ51" s="28">
        <v>0</v>
      </c>
      <c r="AR51" s="28">
        <v>0</v>
      </c>
      <c r="AS51" s="15">
        <f t="shared" ref="AS51:AS75" si="99">AM51/100*C51</f>
        <v>0.13750000000000001</v>
      </c>
      <c r="AT51" s="15">
        <f t="shared" ref="AT51:AT75" si="100">AN51/100*C51</f>
        <v>3.8500000000000006E-2</v>
      </c>
      <c r="AU51" s="15">
        <f t="shared" ref="AU51:AU75" si="101">AO51/100*C51</f>
        <v>0.24200000000000002</v>
      </c>
      <c r="AV51" s="15">
        <f t="shared" ref="AV51:AV75" si="102">AP51/100*C51</f>
        <v>0.11</v>
      </c>
      <c r="AW51" s="15">
        <f t="shared" ref="AW51:AW75" si="103">AQ51/100*C51</f>
        <v>0</v>
      </c>
      <c r="AX51" s="15">
        <f t="shared" ref="AX51:AX75" si="104">AR51/100*C51</f>
        <v>0</v>
      </c>
      <c r="AY51" s="15">
        <f t="shared" ref="AY51:AY75" si="105">AM51/100*D51</f>
        <v>0.13750000000000001</v>
      </c>
      <c r="AZ51" s="15">
        <f t="shared" ref="AZ51:AZ75" si="106">AN51/100*D51</f>
        <v>3.8500000000000006E-2</v>
      </c>
      <c r="BA51" s="15">
        <f t="shared" ref="BA51:BA75" si="107">AO51/100*D51</f>
        <v>0.24200000000000002</v>
      </c>
      <c r="BB51" s="15">
        <f t="shared" ref="BB51:BB75" si="108">AP51/100*D51</f>
        <v>0.11</v>
      </c>
      <c r="BC51" s="15">
        <f t="shared" ref="BC51:BC75" si="109">AQ51/100*D51</f>
        <v>0</v>
      </c>
      <c r="BD51" s="15">
        <f t="shared" ref="BD51:BD75" si="110">AR51/100*D51</f>
        <v>0</v>
      </c>
      <c r="BE51" s="15">
        <f t="shared" ref="BE51:BE75" si="111">AM51/100*E51</f>
        <v>0.1</v>
      </c>
      <c r="BF51" s="15">
        <f t="shared" ref="BF51:BF75" si="112">AN51/100*E51</f>
        <v>2.8000000000000004E-2</v>
      </c>
      <c r="BG51" s="15">
        <f t="shared" ref="BG51:BG75" si="113">AO51/100*E51</f>
        <v>0.17600000000000002</v>
      </c>
      <c r="BH51" s="15">
        <f t="shared" ref="BH51:BH75" si="114">AP51/100*E51</f>
        <v>0.08</v>
      </c>
      <c r="BI51" s="15">
        <f t="shared" ref="BI51:BI75" si="115">AQ51/100*E51</f>
        <v>0</v>
      </c>
      <c r="BJ51" s="50">
        <f t="shared" ref="BJ51:BJ75" si="116">AR51/100*E51</f>
        <v>0</v>
      </c>
    </row>
    <row r="52" spans="1:62" s="7" customFormat="1" ht="24.75" customHeight="1" x14ac:dyDescent="0.3">
      <c r="A52" s="49" t="s">
        <v>30</v>
      </c>
      <c r="B52" s="26">
        <v>13</v>
      </c>
      <c r="C52" s="23">
        <v>30</v>
      </c>
      <c r="D52" s="23">
        <v>30</v>
      </c>
      <c r="E52" s="23">
        <v>50</v>
      </c>
      <c r="F52" s="26">
        <v>30</v>
      </c>
      <c r="G52" s="27">
        <v>103</v>
      </c>
      <c r="H52" s="14">
        <f t="shared" si="75"/>
        <v>103</v>
      </c>
      <c r="I52" s="14">
        <f t="shared" si="76"/>
        <v>103</v>
      </c>
      <c r="J52" s="14">
        <f t="shared" si="77"/>
        <v>171.66666666666666</v>
      </c>
      <c r="K52" s="27">
        <v>8</v>
      </c>
      <c r="L52" s="27">
        <v>7.95</v>
      </c>
      <c r="M52" s="27">
        <v>0</v>
      </c>
      <c r="N52" s="14">
        <f>K52/F52*C52</f>
        <v>8</v>
      </c>
      <c r="O52" s="14">
        <f t="shared" si="79"/>
        <v>7.95</v>
      </c>
      <c r="P52" s="14">
        <f t="shared" si="80"/>
        <v>0</v>
      </c>
      <c r="Q52" s="14">
        <f t="shared" si="81"/>
        <v>8</v>
      </c>
      <c r="R52" s="14">
        <f t="shared" si="82"/>
        <v>7.95</v>
      </c>
      <c r="S52" s="14">
        <f t="shared" si="83"/>
        <v>0</v>
      </c>
      <c r="T52" s="14">
        <f t="shared" si="84"/>
        <v>13.333333333333334</v>
      </c>
      <c r="U52" s="14">
        <f t="shared" si="85"/>
        <v>13.25</v>
      </c>
      <c r="V52" s="14">
        <f t="shared" si="86"/>
        <v>0</v>
      </c>
      <c r="W52" s="28">
        <v>1000</v>
      </c>
      <c r="X52" s="28">
        <v>45</v>
      </c>
      <c r="Y52" s="28">
        <v>640</v>
      </c>
      <c r="Z52" s="28">
        <v>0.8</v>
      </c>
      <c r="AA52" s="15">
        <f>W52/100*C52</f>
        <v>300</v>
      </c>
      <c r="AB52" s="15">
        <f>X52/100*C52</f>
        <v>13.5</v>
      </c>
      <c r="AC52" s="15">
        <f>Y52/100*C52</f>
        <v>192</v>
      </c>
      <c r="AD52" s="15">
        <f>Z52/100*C52</f>
        <v>0.24</v>
      </c>
      <c r="AE52" s="15">
        <f>W52/100*D52</f>
        <v>300</v>
      </c>
      <c r="AF52" s="15">
        <f>X52/100*D52</f>
        <v>13.5</v>
      </c>
      <c r="AG52" s="15">
        <f>Y52/100*D52</f>
        <v>192</v>
      </c>
      <c r="AH52" s="15">
        <f>Z52/100*D52</f>
        <v>0.24</v>
      </c>
      <c r="AI52" s="15">
        <f>W52/100*E52</f>
        <v>500</v>
      </c>
      <c r="AJ52" s="15">
        <f>X52/100*E52</f>
        <v>22.5</v>
      </c>
      <c r="AK52" s="15">
        <f>Y52/100*E52</f>
        <v>320</v>
      </c>
      <c r="AL52" s="15">
        <f>Z52/100*E52</f>
        <v>0.4</v>
      </c>
      <c r="AM52" s="28">
        <v>0.23</v>
      </c>
      <c r="AN52" s="28">
        <v>0.03</v>
      </c>
      <c r="AO52" s="28">
        <v>0.3</v>
      </c>
      <c r="AP52" s="28">
        <v>0.2</v>
      </c>
      <c r="AQ52" s="28">
        <v>0.8</v>
      </c>
      <c r="AR52" s="28">
        <v>0.5</v>
      </c>
      <c r="AS52" s="15">
        <f>AM52/100*C52</f>
        <v>6.9000000000000006E-2</v>
      </c>
      <c r="AT52" s="15">
        <f>AN52/100*C52</f>
        <v>8.9999999999999993E-3</v>
      </c>
      <c r="AU52" s="15">
        <f>AO52/100*C52</f>
        <v>0.09</v>
      </c>
      <c r="AV52" s="15">
        <f>AP52/100*C52</f>
        <v>0.06</v>
      </c>
      <c r="AW52" s="15">
        <f>AQ52/100*C52</f>
        <v>0.24</v>
      </c>
      <c r="AX52" s="15">
        <f>AR52/100*C52</f>
        <v>0.15</v>
      </c>
      <c r="AY52" s="15">
        <f>AM52/100*D52</f>
        <v>6.9000000000000006E-2</v>
      </c>
      <c r="AZ52" s="15">
        <f>AN52/100*D52</f>
        <v>8.9999999999999993E-3</v>
      </c>
      <c r="BA52" s="15">
        <f>AO52/100*D52</f>
        <v>0.09</v>
      </c>
      <c r="BB52" s="15">
        <f>AP52/100*D52</f>
        <v>0.06</v>
      </c>
      <c r="BC52" s="15">
        <f>AQ52/100*D52</f>
        <v>0.24</v>
      </c>
      <c r="BD52" s="15">
        <f>AR52/100*D52</f>
        <v>0.15</v>
      </c>
      <c r="BE52" s="15">
        <f>AM52/100*E52</f>
        <v>0.11499999999999999</v>
      </c>
      <c r="BF52" s="15">
        <f>AN52/100*E52</f>
        <v>1.4999999999999999E-2</v>
      </c>
      <c r="BG52" s="15">
        <f>AO52/100*E52</f>
        <v>0.15</v>
      </c>
      <c r="BH52" s="15">
        <f>AP52/100*E52</f>
        <v>0.1</v>
      </c>
      <c r="BI52" s="15">
        <f>AQ52/100*E52</f>
        <v>0.4</v>
      </c>
      <c r="BJ52" s="50">
        <f>AR52/100*E52</f>
        <v>0.25</v>
      </c>
    </row>
    <row r="53" spans="1:62" s="7" customFormat="1" ht="24.75" customHeight="1" x14ac:dyDescent="0.3">
      <c r="A53" s="49" t="s">
        <v>28</v>
      </c>
      <c r="B53" s="26" t="s">
        <v>29</v>
      </c>
      <c r="C53" s="23">
        <v>10</v>
      </c>
      <c r="D53" s="23">
        <v>20</v>
      </c>
      <c r="E53" s="23">
        <v>20</v>
      </c>
      <c r="F53" s="26">
        <v>20</v>
      </c>
      <c r="G53" s="27">
        <v>150</v>
      </c>
      <c r="H53" s="14">
        <f t="shared" si="75"/>
        <v>75</v>
      </c>
      <c r="I53" s="14">
        <f t="shared" si="76"/>
        <v>150</v>
      </c>
      <c r="J53" s="14">
        <f t="shared" si="77"/>
        <v>150</v>
      </c>
      <c r="K53" s="27">
        <v>0.12</v>
      </c>
      <c r="L53" s="27">
        <v>16.5</v>
      </c>
      <c r="M53" s="27">
        <v>0.16</v>
      </c>
      <c r="N53" s="14">
        <f t="shared" si="78"/>
        <v>0.06</v>
      </c>
      <c r="O53" s="14">
        <f t="shared" si="79"/>
        <v>8.25</v>
      </c>
      <c r="P53" s="14">
        <f t="shared" si="80"/>
        <v>0.08</v>
      </c>
      <c r="Q53" s="14">
        <f t="shared" si="81"/>
        <v>0.12</v>
      </c>
      <c r="R53" s="14">
        <f t="shared" si="82"/>
        <v>16.5</v>
      </c>
      <c r="S53" s="14">
        <f t="shared" si="83"/>
        <v>0.16</v>
      </c>
      <c r="T53" s="14">
        <f t="shared" si="84"/>
        <v>0.12</v>
      </c>
      <c r="U53" s="14">
        <f t="shared" si="85"/>
        <v>16.5</v>
      </c>
      <c r="V53" s="14">
        <f t="shared" si="86"/>
        <v>0.16</v>
      </c>
      <c r="W53" s="28">
        <v>12</v>
      </c>
      <c r="X53" s="28">
        <v>0</v>
      </c>
      <c r="Y53" s="28">
        <v>19</v>
      </c>
      <c r="Z53" s="28">
        <v>0.2</v>
      </c>
      <c r="AA53" s="15">
        <f t="shared" si="87"/>
        <v>1.2</v>
      </c>
      <c r="AB53" s="15">
        <f t="shared" si="88"/>
        <v>0</v>
      </c>
      <c r="AC53" s="15">
        <f t="shared" si="89"/>
        <v>1.9</v>
      </c>
      <c r="AD53" s="15">
        <f t="shared" si="90"/>
        <v>0.02</v>
      </c>
      <c r="AE53" s="15">
        <f t="shared" si="91"/>
        <v>2.4</v>
      </c>
      <c r="AF53" s="15">
        <f t="shared" si="92"/>
        <v>0</v>
      </c>
      <c r="AG53" s="15">
        <f t="shared" si="93"/>
        <v>3.8</v>
      </c>
      <c r="AH53" s="15">
        <f t="shared" si="94"/>
        <v>0.04</v>
      </c>
      <c r="AI53" s="15">
        <f t="shared" si="95"/>
        <v>2.4</v>
      </c>
      <c r="AJ53" s="15">
        <f t="shared" si="96"/>
        <v>0</v>
      </c>
      <c r="AK53" s="15">
        <f t="shared" si="97"/>
        <v>3.8</v>
      </c>
      <c r="AL53" s="15">
        <f t="shared" si="98"/>
        <v>0.04</v>
      </c>
      <c r="AM53" s="28">
        <v>0.4</v>
      </c>
      <c r="AN53" s="28">
        <v>0</v>
      </c>
      <c r="AO53" s="28">
        <v>0.1</v>
      </c>
      <c r="AP53" s="28">
        <v>0</v>
      </c>
      <c r="AQ53" s="28">
        <v>0</v>
      </c>
      <c r="AR53" s="28">
        <v>1</v>
      </c>
      <c r="AS53" s="15">
        <f t="shared" si="99"/>
        <v>0.04</v>
      </c>
      <c r="AT53" s="15">
        <f t="shared" si="100"/>
        <v>0</v>
      </c>
      <c r="AU53" s="15">
        <f t="shared" si="101"/>
        <v>0.01</v>
      </c>
      <c r="AV53" s="15">
        <f t="shared" si="102"/>
        <v>0</v>
      </c>
      <c r="AW53" s="15">
        <f t="shared" si="103"/>
        <v>0</v>
      </c>
      <c r="AX53" s="15">
        <f t="shared" si="104"/>
        <v>0.1</v>
      </c>
      <c r="AY53" s="15">
        <f t="shared" si="105"/>
        <v>0.08</v>
      </c>
      <c r="AZ53" s="15">
        <f t="shared" si="106"/>
        <v>0</v>
      </c>
      <c r="BA53" s="15">
        <f t="shared" si="107"/>
        <v>0.02</v>
      </c>
      <c r="BB53" s="15">
        <f t="shared" si="108"/>
        <v>0</v>
      </c>
      <c r="BC53" s="15">
        <f t="shared" si="109"/>
        <v>0</v>
      </c>
      <c r="BD53" s="15">
        <f t="shared" si="110"/>
        <v>0.2</v>
      </c>
      <c r="BE53" s="15">
        <f t="shared" si="111"/>
        <v>0.08</v>
      </c>
      <c r="BF53" s="15">
        <f t="shared" si="112"/>
        <v>0</v>
      </c>
      <c r="BG53" s="15">
        <f t="shared" si="113"/>
        <v>0.02</v>
      </c>
      <c r="BH53" s="15">
        <f t="shared" si="114"/>
        <v>0</v>
      </c>
      <c r="BI53" s="15">
        <f t="shared" si="115"/>
        <v>0</v>
      </c>
      <c r="BJ53" s="50">
        <f t="shared" si="116"/>
        <v>0.2</v>
      </c>
    </row>
    <row r="54" spans="1:62" s="7" customFormat="1" ht="24.75" customHeight="1" x14ac:dyDescent="0.3">
      <c r="A54" s="49" t="s">
        <v>31</v>
      </c>
      <c r="B54" s="26">
        <v>480</v>
      </c>
      <c r="C54" s="23">
        <v>50</v>
      </c>
      <c r="D54" s="23">
        <v>50</v>
      </c>
      <c r="E54" s="23">
        <v>50</v>
      </c>
      <c r="F54" s="26">
        <v>50</v>
      </c>
      <c r="G54" s="30">
        <v>127</v>
      </c>
      <c r="H54" s="14">
        <f t="shared" si="75"/>
        <v>127</v>
      </c>
      <c r="I54" s="14">
        <f t="shared" si="76"/>
        <v>127</v>
      </c>
      <c r="J54" s="14">
        <f t="shared" si="77"/>
        <v>127</v>
      </c>
      <c r="K54" s="30">
        <v>3.88</v>
      </c>
      <c r="L54" s="30">
        <v>1</v>
      </c>
      <c r="M54" s="30">
        <v>26.5</v>
      </c>
      <c r="N54" s="14">
        <f>K54/F54*C54</f>
        <v>3.88</v>
      </c>
      <c r="O54" s="14">
        <f t="shared" si="79"/>
        <v>1</v>
      </c>
      <c r="P54" s="14">
        <f t="shared" si="80"/>
        <v>26.5</v>
      </c>
      <c r="Q54" s="14">
        <f t="shared" si="81"/>
        <v>3.88</v>
      </c>
      <c r="R54" s="14">
        <f t="shared" si="82"/>
        <v>1</v>
      </c>
      <c r="S54" s="14">
        <f t="shared" si="83"/>
        <v>26.5</v>
      </c>
      <c r="T54" s="14">
        <f t="shared" si="84"/>
        <v>3.88</v>
      </c>
      <c r="U54" s="14">
        <f t="shared" si="85"/>
        <v>1</v>
      </c>
      <c r="V54" s="14">
        <f t="shared" si="86"/>
        <v>26.5</v>
      </c>
      <c r="W54" s="28">
        <v>148.1</v>
      </c>
      <c r="X54" s="28">
        <v>16</v>
      </c>
      <c r="Y54" s="28">
        <v>0</v>
      </c>
      <c r="Z54" s="28">
        <v>2.4</v>
      </c>
      <c r="AA54" s="15">
        <f t="shared" si="87"/>
        <v>74.05</v>
      </c>
      <c r="AB54" s="15">
        <f t="shared" si="88"/>
        <v>8</v>
      </c>
      <c r="AC54" s="15">
        <f t="shared" si="89"/>
        <v>0</v>
      </c>
      <c r="AD54" s="15">
        <f t="shared" si="90"/>
        <v>1.2</v>
      </c>
      <c r="AE54" s="15">
        <f t="shared" si="91"/>
        <v>74.05</v>
      </c>
      <c r="AF54" s="15">
        <f t="shared" si="92"/>
        <v>8</v>
      </c>
      <c r="AG54" s="15">
        <f t="shared" si="93"/>
        <v>0</v>
      </c>
      <c r="AH54" s="15">
        <f t="shared" si="94"/>
        <v>1.2</v>
      </c>
      <c r="AI54" s="15">
        <f t="shared" si="95"/>
        <v>74.05</v>
      </c>
      <c r="AJ54" s="15">
        <f t="shared" si="96"/>
        <v>8</v>
      </c>
      <c r="AK54" s="15">
        <f t="shared" si="97"/>
        <v>0</v>
      </c>
      <c r="AL54" s="15">
        <f t="shared" si="98"/>
        <v>1.2</v>
      </c>
      <c r="AM54" s="28">
        <v>0</v>
      </c>
      <c r="AN54" s="28">
        <v>0.34</v>
      </c>
      <c r="AO54" s="28">
        <v>0.2</v>
      </c>
      <c r="AP54" s="28">
        <v>2.5</v>
      </c>
      <c r="AQ54" s="28">
        <v>0</v>
      </c>
      <c r="AR54" s="28">
        <v>1.5</v>
      </c>
      <c r="AS54" s="15">
        <f t="shared" si="99"/>
        <v>0</v>
      </c>
      <c r="AT54" s="15">
        <f t="shared" si="100"/>
        <v>0.17</v>
      </c>
      <c r="AU54" s="15">
        <f t="shared" si="101"/>
        <v>0.1</v>
      </c>
      <c r="AV54" s="15">
        <f t="shared" si="102"/>
        <v>1.25</v>
      </c>
      <c r="AW54" s="15">
        <f t="shared" si="103"/>
        <v>0</v>
      </c>
      <c r="AX54" s="15">
        <f t="shared" si="104"/>
        <v>0.75</v>
      </c>
      <c r="AY54" s="15">
        <f t="shared" si="105"/>
        <v>0</v>
      </c>
      <c r="AZ54" s="15">
        <f t="shared" si="106"/>
        <v>0.17</v>
      </c>
      <c r="BA54" s="15">
        <f t="shared" si="107"/>
        <v>0.1</v>
      </c>
      <c r="BB54" s="15">
        <f t="shared" si="108"/>
        <v>1.25</v>
      </c>
      <c r="BC54" s="15">
        <f t="shared" si="109"/>
        <v>0</v>
      </c>
      <c r="BD54" s="15">
        <f t="shared" si="110"/>
        <v>0.75</v>
      </c>
      <c r="BE54" s="15">
        <f t="shared" si="111"/>
        <v>0</v>
      </c>
      <c r="BF54" s="15">
        <f t="shared" si="112"/>
        <v>0.17</v>
      </c>
      <c r="BG54" s="15">
        <f t="shared" si="113"/>
        <v>0.1</v>
      </c>
      <c r="BH54" s="15">
        <f t="shared" si="114"/>
        <v>1.25</v>
      </c>
      <c r="BI54" s="15">
        <f t="shared" si="115"/>
        <v>0</v>
      </c>
      <c r="BJ54" s="50">
        <f t="shared" si="116"/>
        <v>0.75</v>
      </c>
    </row>
    <row r="55" spans="1:62" s="7" customFormat="1" ht="25.5" customHeight="1" x14ac:dyDescent="0.3">
      <c r="A55" s="49" t="s">
        <v>62</v>
      </c>
      <c r="B55" s="26" t="s">
        <v>33</v>
      </c>
      <c r="C55" s="23">
        <v>50</v>
      </c>
      <c r="D55" s="23">
        <v>50</v>
      </c>
      <c r="E55" s="23">
        <v>50</v>
      </c>
      <c r="F55" s="26">
        <v>75</v>
      </c>
      <c r="G55" s="27">
        <v>276</v>
      </c>
      <c r="H55" s="14">
        <f t="shared" si="75"/>
        <v>184</v>
      </c>
      <c r="I55" s="14">
        <f t="shared" si="76"/>
        <v>184</v>
      </c>
      <c r="J55" s="14">
        <f t="shared" si="77"/>
        <v>184</v>
      </c>
      <c r="K55" s="27">
        <v>1.8</v>
      </c>
      <c r="L55" s="27">
        <v>11</v>
      </c>
      <c r="M55" s="27">
        <v>40</v>
      </c>
      <c r="N55" s="14">
        <f t="shared" si="78"/>
        <v>1.2</v>
      </c>
      <c r="O55" s="14">
        <f t="shared" si="79"/>
        <v>7.333333333333333</v>
      </c>
      <c r="P55" s="14">
        <f t="shared" si="80"/>
        <v>26.666666666666668</v>
      </c>
      <c r="Q55" s="14">
        <f t="shared" si="81"/>
        <v>1.2</v>
      </c>
      <c r="R55" s="14">
        <f t="shared" si="82"/>
        <v>7.333333333333333</v>
      </c>
      <c r="S55" s="14">
        <f t="shared" si="83"/>
        <v>26.666666666666668</v>
      </c>
      <c r="T55" s="14">
        <f t="shared" si="84"/>
        <v>1.2</v>
      </c>
      <c r="U55" s="14">
        <f t="shared" si="85"/>
        <v>7.333333333333333</v>
      </c>
      <c r="V55" s="14">
        <f t="shared" si="86"/>
        <v>26.666666666666668</v>
      </c>
      <c r="W55" s="28">
        <v>17.88</v>
      </c>
      <c r="X55" s="28">
        <v>11.17</v>
      </c>
      <c r="Y55" s="28">
        <v>14.97</v>
      </c>
      <c r="Z55" s="28">
        <v>0.4</v>
      </c>
      <c r="AA55" s="15">
        <f t="shared" si="87"/>
        <v>8.94</v>
      </c>
      <c r="AB55" s="15">
        <f t="shared" si="88"/>
        <v>5.585</v>
      </c>
      <c r="AC55" s="15">
        <f t="shared" si="89"/>
        <v>7.4850000000000003</v>
      </c>
      <c r="AD55" s="15">
        <f t="shared" si="90"/>
        <v>0.2</v>
      </c>
      <c r="AE55" s="15">
        <f t="shared" si="91"/>
        <v>8.94</v>
      </c>
      <c r="AF55" s="15">
        <f t="shared" si="92"/>
        <v>5.585</v>
      </c>
      <c r="AG55" s="15">
        <f t="shared" si="93"/>
        <v>7.4850000000000003</v>
      </c>
      <c r="AH55" s="15">
        <f t="shared" si="94"/>
        <v>0.2</v>
      </c>
      <c r="AI55" s="15">
        <f t="shared" si="95"/>
        <v>8.94</v>
      </c>
      <c r="AJ55" s="15">
        <f t="shared" si="96"/>
        <v>5.585</v>
      </c>
      <c r="AK55" s="15">
        <f t="shared" si="97"/>
        <v>7.4850000000000003</v>
      </c>
      <c r="AL55" s="15">
        <f t="shared" si="98"/>
        <v>0.2</v>
      </c>
      <c r="AM55" s="28">
        <v>0.05</v>
      </c>
      <c r="AN55" s="28">
        <v>0.14000000000000001</v>
      </c>
      <c r="AO55" s="28">
        <v>0.14000000000000001</v>
      </c>
      <c r="AP55" s="28">
        <v>1.45</v>
      </c>
      <c r="AQ55" s="28">
        <v>9.0299999999999994</v>
      </c>
      <c r="AR55" s="28">
        <v>1.02</v>
      </c>
      <c r="AS55" s="15">
        <f t="shared" si="99"/>
        <v>2.5000000000000001E-2</v>
      </c>
      <c r="AT55" s="15">
        <f t="shared" si="100"/>
        <v>7.0000000000000007E-2</v>
      </c>
      <c r="AU55" s="15">
        <f t="shared" si="101"/>
        <v>7.0000000000000007E-2</v>
      </c>
      <c r="AV55" s="15">
        <f t="shared" si="102"/>
        <v>0.72499999999999998</v>
      </c>
      <c r="AW55" s="15">
        <f t="shared" si="103"/>
        <v>4.5149999999999997</v>
      </c>
      <c r="AX55" s="15">
        <f t="shared" si="104"/>
        <v>0.51</v>
      </c>
      <c r="AY55" s="15">
        <f t="shared" si="105"/>
        <v>2.5000000000000001E-2</v>
      </c>
      <c r="AZ55" s="15">
        <f t="shared" si="106"/>
        <v>7.0000000000000007E-2</v>
      </c>
      <c r="BA55" s="15">
        <f t="shared" si="107"/>
        <v>7.0000000000000007E-2</v>
      </c>
      <c r="BB55" s="15">
        <f t="shared" si="108"/>
        <v>0.72499999999999998</v>
      </c>
      <c r="BC55" s="15">
        <f t="shared" si="109"/>
        <v>4.5149999999999997</v>
      </c>
      <c r="BD55" s="15">
        <f t="shared" si="110"/>
        <v>0.51</v>
      </c>
      <c r="BE55" s="15">
        <f t="shared" si="111"/>
        <v>2.5000000000000001E-2</v>
      </c>
      <c r="BF55" s="15">
        <f t="shared" si="112"/>
        <v>7.0000000000000007E-2</v>
      </c>
      <c r="BG55" s="15">
        <f t="shared" si="113"/>
        <v>7.0000000000000007E-2</v>
      </c>
      <c r="BH55" s="15">
        <f t="shared" si="114"/>
        <v>0.72499999999999998</v>
      </c>
      <c r="BI55" s="15">
        <f t="shared" si="115"/>
        <v>4.5149999999999997</v>
      </c>
      <c r="BJ55" s="50">
        <f t="shared" si="116"/>
        <v>0.51</v>
      </c>
    </row>
    <row r="56" spans="1:62" s="7" customFormat="1" ht="45.75" customHeight="1" x14ac:dyDescent="0.3">
      <c r="A56" s="49" t="s">
        <v>63</v>
      </c>
      <c r="B56" s="26" t="s">
        <v>64</v>
      </c>
      <c r="C56" s="23">
        <v>200</v>
      </c>
      <c r="D56" s="23">
        <v>200</v>
      </c>
      <c r="E56" s="23">
        <v>200</v>
      </c>
      <c r="F56" s="26">
        <v>200</v>
      </c>
      <c r="G56" s="27">
        <v>57.17</v>
      </c>
      <c r="H56" s="14">
        <f t="shared" si="75"/>
        <v>57.17</v>
      </c>
      <c r="I56" s="14">
        <f t="shared" si="76"/>
        <v>57.17</v>
      </c>
      <c r="J56" s="14">
        <f t="shared" si="77"/>
        <v>57.17</v>
      </c>
      <c r="K56" s="27">
        <v>3.6</v>
      </c>
      <c r="L56" s="27">
        <v>2.7</v>
      </c>
      <c r="M56" s="27">
        <v>13.8</v>
      </c>
      <c r="N56" s="14">
        <f>K56/F56*C56</f>
        <v>3.6000000000000005</v>
      </c>
      <c r="O56" s="14">
        <f t="shared" si="79"/>
        <v>2.7</v>
      </c>
      <c r="P56" s="14">
        <f t="shared" si="80"/>
        <v>13.8</v>
      </c>
      <c r="Q56" s="14">
        <f t="shared" si="81"/>
        <v>3.6000000000000005</v>
      </c>
      <c r="R56" s="14">
        <f t="shared" si="82"/>
        <v>2.7</v>
      </c>
      <c r="S56" s="14">
        <f t="shared" si="83"/>
        <v>13.8</v>
      </c>
      <c r="T56" s="14">
        <f t="shared" si="84"/>
        <v>3.6000000000000005</v>
      </c>
      <c r="U56" s="14">
        <f t="shared" si="85"/>
        <v>2.7</v>
      </c>
      <c r="V56" s="14">
        <f t="shared" si="86"/>
        <v>13.8</v>
      </c>
      <c r="W56" s="28">
        <v>66.319999999999993</v>
      </c>
      <c r="X56" s="28">
        <v>18.170000000000002</v>
      </c>
      <c r="Y56" s="28">
        <v>52.17</v>
      </c>
      <c r="Z56" s="28">
        <v>0.53</v>
      </c>
      <c r="AA56" s="15">
        <f t="shared" si="87"/>
        <v>132.63999999999999</v>
      </c>
      <c r="AB56" s="15">
        <f t="shared" si="88"/>
        <v>36.340000000000003</v>
      </c>
      <c r="AC56" s="15">
        <f t="shared" si="89"/>
        <v>104.34</v>
      </c>
      <c r="AD56" s="15">
        <f t="shared" si="90"/>
        <v>1.06</v>
      </c>
      <c r="AE56" s="15">
        <f t="shared" si="91"/>
        <v>132.63999999999999</v>
      </c>
      <c r="AF56" s="15">
        <f t="shared" si="92"/>
        <v>36.340000000000003</v>
      </c>
      <c r="AG56" s="15">
        <f t="shared" si="93"/>
        <v>104.34</v>
      </c>
      <c r="AH56" s="15">
        <f t="shared" si="94"/>
        <v>1.06</v>
      </c>
      <c r="AI56" s="15">
        <f t="shared" si="95"/>
        <v>132.63999999999999</v>
      </c>
      <c r="AJ56" s="15">
        <f t="shared" si="96"/>
        <v>36.340000000000003</v>
      </c>
      <c r="AK56" s="15">
        <f t="shared" si="97"/>
        <v>104.34</v>
      </c>
      <c r="AL56" s="15">
        <f t="shared" si="98"/>
        <v>1.06</v>
      </c>
      <c r="AM56" s="28">
        <v>0.01</v>
      </c>
      <c r="AN56" s="28">
        <v>0.01</v>
      </c>
      <c r="AO56" s="28">
        <v>7.0000000000000007E-2</v>
      </c>
      <c r="AP56" s="28">
        <v>0.09</v>
      </c>
      <c r="AQ56" s="28">
        <v>0.3</v>
      </c>
      <c r="AR56" s="28">
        <v>0.01</v>
      </c>
      <c r="AS56" s="15">
        <f t="shared" si="99"/>
        <v>0.02</v>
      </c>
      <c r="AT56" s="15">
        <f t="shared" si="100"/>
        <v>0.02</v>
      </c>
      <c r="AU56" s="15">
        <f t="shared" si="101"/>
        <v>0.14000000000000001</v>
      </c>
      <c r="AV56" s="15">
        <f t="shared" si="102"/>
        <v>0.18</v>
      </c>
      <c r="AW56" s="15">
        <f t="shared" si="103"/>
        <v>0.6</v>
      </c>
      <c r="AX56" s="15">
        <f t="shared" si="104"/>
        <v>0.02</v>
      </c>
      <c r="AY56" s="15">
        <f t="shared" si="105"/>
        <v>0.02</v>
      </c>
      <c r="AZ56" s="15">
        <f t="shared" si="106"/>
        <v>0.02</v>
      </c>
      <c r="BA56" s="15">
        <f t="shared" si="107"/>
        <v>0.14000000000000001</v>
      </c>
      <c r="BB56" s="15">
        <f t="shared" si="108"/>
        <v>0.18</v>
      </c>
      <c r="BC56" s="15">
        <f t="shared" si="109"/>
        <v>0.6</v>
      </c>
      <c r="BD56" s="15">
        <f t="shared" si="110"/>
        <v>0.02</v>
      </c>
      <c r="BE56" s="15">
        <f t="shared" si="111"/>
        <v>0.02</v>
      </c>
      <c r="BF56" s="15">
        <f t="shared" si="112"/>
        <v>0.02</v>
      </c>
      <c r="BG56" s="15">
        <f t="shared" si="113"/>
        <v>0.14000000000000001</v>
      </c>
      <c r="BH56" s="15">
        <f t="shared" si="114"/>
        <v>0.18</v>
      </c>
      <c r="BI56" s="15">
        <f t="shared" si="115"/>
        <v>0.6</v>
      </c>
      <c r="BJ56" s="50">
        <f t="shared" si="116"/>
        <v>0.02</v>
      </c>
    </row>
    <row r="57" spans="1:62" s="9" customFormat="1" ht="20.100000000000001" customHeight="1" x14ac:dyDescent="0.3">
      <c r="A57" s="145" t="s">
        <v>65</v>
      </c>
      <c r="B57" s="150"/>
      <c r="C57" s="150"/>
      <c r="D57" s="150"/>
      <c r="E57" s="150"/>
      <c r="F57" s="150"/>
      <c r="G57" s="77">
        <f t="shared" ref="G57:AL57" si="117">SUM(G50:G56)</f>
        <v>1073.97</v>
      </c>
      <c r="H57" s="77">
        <f t="shared" si="117"/>
        <v>844.45999999999992</v>
      </c>
      <c r="I57" s="77">
        <f t="shared" si="117"/>
        <v>919.45999999999992</v>
      </c>
      <c r="J57" s="77">
        <f t="shared" si="117"/>
        <v>1050.6366666666668</v>
      </c>
      <c r="K57" s="77">
        <f t="shared" si="117"/>
        <v>30.500000000000004</v>
      </c>
      <c r="L57" s="77">
        <f t="shared" si="117"/>
        <v>53.150000000000006</v>
      </c>
      <c r="M57" s="77">
        <f t="shared" si="117"/>
        <v>123.05999999999999</v>
      </c>
      <c r="N57" s="77">
        <f t="shared" si="117"/>
        <v>29.577999999999999</v>
      </c>
      <c r="O57" s="77">
        <f t="shared" si="117"/>
        <v>39.147333333333336</v>
      </c>
      <c r="P57" s="77">
        <f t="shared" si="117"/>
        <v>97.718666666666664</v>
      </c>
      <c r="Q57" s="77">
        <f t="shared" si="117"/>
        <v>29.638000000000002</v>
      </c>
      <c r="R57" s="77">
        <f t="shared" si="117"/>
        <v>47.397333333333343</v>
      </c>
      <c r="S57" s="77">
        <f t="shared" si="117"/>
        <v>97.798666666666662</v>
      </c>
      <c r="T57" s="77">
        <f t="shared" si="117"/>
        <v>35.233333333333334</v>
      </c>
      <c r="U57" s="77">
        <f t="shared" si="117"/>
        <v>54.783333333333339</v>
      </c>
      <c r="V57" s="77">
        <f t="shared" si="117"/>
        <v>109.72666666666666</v>
      </c>
      <c r="W57" s="77">
        <f t="shared" si="117"/>
        <v>1360.01</v>
      </c>
      <c r="X57" s="77">
        <f t="shared" si="117"/>
        <v>123.05000000000001</v>
      </c>
      <c r="Y57" s="77">
        <f t="shared" si="117"/>
        <v>997.95999999999992</v>
      </c>
      <c r="Z57" s="77">
        <f t="shared" si="117"/>
        <v>7.2600000000000007</v>
      </c>
      <c r="AA57" s="77">
        <f t="shared" si="117"/>
        <v>656.35800000000006</v>
      </c>
      <c r="AB57" s="77">
        <f t="shared" si="117"/>
        <v>107.22799999999999</v>
      </c>
      <c r="AC57" s="77">
        <f t="shared" si="117"/>
        <v>555.00099999999998</v>
      </c>
      <c r="AD57" s="77">
        <f t="shared" si="117"/>
        <v>4.8689999999999998</v>
      </c>
      <c r="AE57" s="77">
        <f t="shared" si="117"/>
        <v>657.55799999999999</v>
      </c>
      <c r="AF57" s="77">
        <f t="shared" si="117"/>
        <v>107.22799999999999</v>
      </c>
      <c r="AG57" s="77">
        <f t="shared" si="117"/>
        <v>556.90099999999995</v>
      </c>
      <c r="AH57" s="77">
        <f t="shared" si="117"/>
        <v>4.8890000000000011</v>
      </c>
      <c r="AI57" s="77">
        <f t="shared" si="117"/>
        <v>891.80499999999995</v>
      </c>
      <c r="AJ57" s="77">
        <f t="shared" si="117"/>
        <v>128.874</v>
      </c>
      <c r="AK57" s="77">
        <f t="shared" si="117"/>
        <v>711.97499999999991</v>
      </c>
      <c r="AL57" s="77">
        <f t="shared" si="117"/>
        <v>4.9749999999999996</v>
      </c>
      <c r="AM57" s="77">
        <f t="shared" ref="AM57:BJ57" si="118">SUM(AM50:AM56)</f>
        <v>0.95000000000000007</v>
      </c>
      <c r="AN57" s="77">
        <f t="shared" si="118"/>
        <v>0.65</v>
      </c>
      <c r="AO57" s="77">
        <f t="shared" si="118"/>
        <v>1.32</v>
      </c>
      <c r="AP57" s="77">
        <f t="shared" si="118"/>
        <v>4.8099999999999996</v>
      </c>
      <c r="AQ57" s="77">
        <f t="shared" si="118"/>
        <v>10.4</v>
      </c>
      <c r="AR57" s="77">
        <f t="shared" si="118"/>
        <v>4.13</v>
      </c>
      <c r="AS57" s="77">
        <f t="shared" si="118"/>
        <v>0.30950000000000005</v>
      </c>
      <c r="AT57" s="77">
        <f t="shared" si="118"/>
        <v>0.41550000000000004</v>
      </c>
      <c r="AU57" s="77">
        <f t="shared" si="118"/>
        <v>0.77800000000000014</v>
      </c>
      <c r="AV57" s="77">
        <f t="shared" si="118"/>
        <v>2.9910000000000005</v>
      </c>
      <c r="AW57" s="77">
        <f t="shared" si="118"/>
        <v>5.8409999999999993</v>
      </c>
      <c r="AX57" s="77">
        <f t="shared" si="118"/>
        <v>1.71</v>
      </c>
      <c r="AY57" s="77">
        <f t="shared" si="118"/>
        <v>0.34950000000000009</v>
      </c>
      <c r="AZ57" s="77">
        <f t="shared" si="118"/>
        <v>0.41550000000000004</v>
      </c>
      <c r="BA57" s="77">
        <f t="shared" si="118"/>
        <v>0.78800000000000014</v>
      </c>
      <c r="BB57" s="77">
        <f t="shared" si="118"/>
        <v>2.9910000000000005</v>
      </c>
      <c r="BC57" s="77">
        <f t="shared" si="118"/>
        <v>5.8409999999999993</v>
      </c>
      <c r="BD57" s="77">
        <f t="shared" si="118"/>
        <v>1.81</v>
      </c>
      <c r="BE57" s="77">
        <f t="shared" si="118"/>
        <v>0.36500000000000005</v>
      </c>
      <c r="BF57" s="77">
        <f t="shared" si="118"/>
        <v>0.45300000000000001</v>
      </c>
      <c r="BG57" s="77">
        <f t="shared" si="118"/>
        <v>0.83100000000000007</v>
      </c>
      <c r="BH57" s="77">
        <f t="shared" si="118"/>
        <v>3.2600000000000007</v>
      </c>
      <c r="BI57" s="77">
        <f t="shared" si="118"/>
        <v>6.1899999999999995</v>
      </c>
      <c r="BJ57" s="52">
        <f t="shared" si="118"/>
        <v>1.98</v>
      </c>
    </row>
    <row r="58" spans="1:62" s="7" customFormat="1" ht="60.75" customHeight="1" x14ac:dyDescent="0.3">
      <c r="A58" s="49" t="s">
        <v>66</v>
      </c>
      <c r="B58" s="26">
        <v>144</v>
      </c>
      <c r="C58" s="23">
        <v>300</v>
      </c>
      <c r="D58" s="23">
        <v>300</v>
      </c>
      <c r="E58" s="23">
        <v>250</v>
      </c>
      <c r="F58" s="26">
        <v>100</v>
      </c>
      <c r="G58" s="27">
        <v>55</v>
      </c>
      <c r="H58" s="14">
        <f t="shared" ref="H58:H64" si="119">G58/F58*C58</f>
        <v>165</v>
      </c>
      <c r="I58" s="14">
        <f t="shared" ref="I58:I64" si="120">G58/F58*D58</f>
        <v>165</v>
      </c>
      <c r="J58" s="14">
        <f t="shared" ref="J58:J64" si="121">G58/F58*E58</f>
        <v>137.5</v>
      </c>
      <c r="K58" s="27">
        <v>1.6</v>
      </c>
      <c r="L58" s="27">
        <v>2.9</v>
      </c>
      <c r="M58" s="27">
        <v>5.6</v>
      </c>
      <c r="N58" s="14">
        <f t="shared" ref="N58:N64" si="122">K58/F58*C58</f>
        <v>4.8</v>
      </c>
      <c r="O58" s="14">
        <f t="shared" ref="O58:O64" si="123">L58/F58*C58</f>
        <v>8.6999999999999993</v>
      </c>
      <c r="P58" s="14">
        <f t="shared" ref="P58:P64" si="124">M58/F58*C58</f>
        <v>16.799999999999997</v>
      </c>
      <c r="Q58" s="14">
        <f t="shared" ref="Q58:Q64" si="125">K58/F58*D58</f>
        <v>4.8</v>
      </c>
      <c r="R58" s="14">
        <f t="shared" ref="R58:R64" si="126">L58/F58*D58</f>
        <v>8.6999999999999993</v>
      </c>
      <c r="S58" s="14">
        <f t="shared" ref="S58:S64" si="127">M58/F58*D58</f>
        <v>16.799999999999997</v>
      </c>
      <c r="T58" s="14">
        <f t="shared" ref="T58:T64" si="128">K58/F58*E58</f>
        <v>4</v>
      </c>
      <c r="U58" s="14">
        <f t="shared" ref="U58:U64" si="129">L58/F58*E58</f>
        <v>7.2499999999999991</v>
      </c>
      <c r="V58" s="14">
        <f t="shared" ref="V58:V64" si="130">M58/F58*E58</f>
        <v>13.999999999999998</v>
      </c>
      <c r="W58" s="28">
        <v>18.829999999999998</v>
      </c>
      <c r="X58" s="28">
        <v>14.55</v>
      </c>
      <c r="Y58" s="28">
        <v>33.19</v>
      </c>
      <c r="Z58" s="28">
        <v>0.93</v>
      </c>
      <c r="AA58" s="15">
        <f t="shared" si="87"/>
        <v>56.49</v>
      </c>
      <c r="AB58" s="15">
        <f t="shared" si="88"/>
        <v>43.650000000000006</v>
      </c>
      <c r="AC58" s="15">
        <f t="shared" si="89"/>
        <v>99.57</v>
      </c>
      <c r="AD58" s="15">
        <f t="shared" si="90"/>
        <v>2.7900000000000005</v>
      </c>
      <c r="AE58" s="15">
        <f t="shared" si="91"/>
        <v>56.49</v>
      </c>
      <c r="AF58" s="15">
        <f t="shared" si="92"/>
        <v>43.650000000000006</v>
      </c>
      <c r="AG58" s="15">
        <f t="shared" si="93"/>
        <v>99.57</v>
      </c>
      <c r="AH58" s="15">
        <f t="shared" si="94"/>
        <v>2.7900000000000005</v>
      </c>
      <c r="AI58" s="15">
        <f t="shared" si="95"/>
        <v>47.074999999999996</v>
      </c>
      <c r="AJ58" s="15">
        <f t="shared" si="96"/>
        <v>36.375000000000007</v>
      </c>
      <c r="AK58" s="15">
        <f t="shared" si="97"/>
        <v>82.974999999999994</v>
      </c>
      <c r="AL58" s="15">
        <f t="shared" si="98"/>
        <v>2.3250000000000002</v>
      </c>
      <c r="AM58" s="28">
        <v>0.01</v>
      </c>
      <c r="AN58" s="28">
        <v>0.06</v>
      </c>
      <c r="AO58" s="28">
        <v>0.02</v>
      </c>
      <c r="AP58" s="28">
        <v>0.28999999999999998</v>
      </c>
      <c r="AQ58" s="28">
        <v>1.66</v>
      </c>
      <c r="AR58" s="28">
        <v>0.1</v>
      </c>
      <c r="AS58" s="15">
        <f t="shared" si="99"/>
        <v>3.0000000000000002E-2</v>
      </c>
      <c r="AT58" s="15">
        <f t="shared" si="100"/>
        <v>0.18</v>
      </c>
      <c r="AU58" s="15">
        <f t="shared" si="101"/>
        <v>6.0000000000000005E-2</v>
      </c>
      <c r="AV58" s="15">
        <f t="shared" si="102"/>
        <v>0.86999999999999988</v>
      </c>
      <c r="AW58" s="15">
        <f t="shared" si="103"/>
        <v>4.9800000000000004</v>
      </c>
      <c r="AX58" s="15">
        <f t="shared" si="104"/>
        <v>0.3</v>
      </c>
      <c r="AY58" s="15">
        <f t="shared" si="105"/>
        <v>3.0000000000000002E-2</v>
      </c>
      <c r="AZ58" s="15">
        <f t="shared" si="106"/>
        <v>0.18</v>
      </c>
      <c r="BA58" s="15">
        <f t="shared" si="107"/>
        <v>6.0000000000000005E-2</v>
      </c>
      <c r="BB58" s="15">
        <f t="shared" si="108"/>
        <v>0.86999999999999988</v>
      </c>
      <c r="BC58" s="15">
        <f t="shared" si="109"/>
        <v>4.9800000000000004</v>
      </c>
      <c r="BD58" s="15">
        <f t="shared" si="110"/>
        <v>0.3</v>
      </c>
      <c r="BE58" s="15">
        <f t="shared" si="111"/>
        <v>2.5000000000000001E-2</v>
      </c>
      <c r="BF58" s="15">
        <f t="shared" si="112"/>
        <v>0.15</v>
      </c>
      <c r="BG58" s="15">
        <f t="shared" si="113"/>
        <v>0.05</v>
      </c>
      <c r="BH58" s="15">
        <f t="shared" si="114"/>
        <v>0.72499999999999998</v>
      </c>
      <c r="BI58" s="15">
        <f t="shared" si="115"/>
        <v>4.1500000000000004</v>
      </c>
      <c r="BJ58" s="50">
        <f t="shared" si="116"/>
        <v>0.25</v>
      </c>
    </row>
    <row r="59" spans="1:62" s="7" customFormat="1" ht="45" customHeight="1" x14ac:dyDescent="0.3">
      <c r="A59" s="49" t="s">
        <v>67</v>
      </c>
      <c r="B59" s="26" t="s">
        <v>68</v>
      </c>
      <c r="C59" s="23">
        <v>100</v>
      </c>
      <c r="D59" s="23">
        <v>100</v>
      </c>
      <c r="E59" s="23">
        <v>70</v>
      </c>
      <c r="F59" s="26">
        <v>100</v>
      </c>
      <c r="G59" s="27">
        <v>325.42</v>
      </c>
      <c r="H59" s="14">
        <f>G59/F59*C59</f>
        <v>325.42</v>
      </c>
      <c r="I59" s="14">
        <f>G59/F59*D59</f>
        <v>325.42</v>
      </c>
      <c r="J59" s="14">
        <f>G59/F59*E59</f>
        <v>227.79400000000001</v>
      </c>
      <c r="K59" s="27">
        <v>13.88</v>
      </c>
      <c r="L59" s="27">
        <v>27.39</v>
      </c>
      <c r="M59" s="27">
        <v>19.55</v>
      </c>
      <c r="N59" s="14">
        <f>K59/F59*C59</f>
        <v>13.88</v>
      </c>
      <c r="O59" s="14">
        <f>L59/F59*C59</f>
        <v>27.390000000000004</v>
      </c>
      <c r="P59" s="14">
        <f>M59/F59*C59</f>
        <v>19.55</v>
      </c>
      <c r="Q59" s="14">
        <f>K59/F59*D59</f>
        <v>13.88</v>
      </c>
      <c r="R59" s="14">
        <f>L59/F59*D59</f>
        <v>27.390000000000004</v>
      </c>
      <c r="S59" s="14">
        <f>M59/F59*D59</f>
        <v>19.55</v>
      </c>
      <c r="T59" s="14">
        <f>K59/F59*E59</f>
        <v>9.7160000000000011</v>
      </c>
      <c r="U59" s="14">
        <f>L59/F59*E59</f>
        <v>19.173000000000002</v>
      </c>
      <c r="V59" s="14">
        <f>M59/F59*E59</f>
        <v>13.685</v>
      </c>
      <c r="W59" s="28">
        <v>243.83</v>
      </c>
      <c r="X59" s="28">
        <v>14</v>
      </c>
      <c r="Y59" s="28">
        <v>118.08</v>
      </c>
      <c r="Z59" s="28">
        <v>1.98</v>
      </c>
      <c r="AA59" s="15">
        <f>W59/100*C59</f>
        <v>243.82999999999998</v>
      </c>
      <c r="AB59" s="15">
        <f>X59/100*C59</f>
        <v>14.000000000000002</v>
      </c>
      <c r="AC59" s="15">
        <f>Y59/100*C59</f>
        <v>118.08000000000001</v>
      </c>
      <c r="AD59" s="15">
        <f>Z59/100*C59</f>
        <v>1.9799999999999998</v>
      </c>
      <c r="AE59" s="15">
        <f>W59/100*D59</f>
        <v>243.82999999999998</v>
      </c>
      <c r="AF59" s="15">
        <f>X59/100*D59</f>
        <v>14.000000000000002</v>
      </c>
      <c r="AG59" s="15">
        <f>Y59/100*D59</f>
        <v>118.08000000000001</v>
      </c>
      <c r="AH59" s="15">
        <f>Z59/100*D59</f>
        <v>1.9799999999999998</v>
      </c>
      <c r="AI59" s="15">
        <f>W59/100*E59</f>
        <v>170.68099999999998</v>
      </c>
      <c r="AJ59" s="15">
        <f>X59/100*E59</f>
        <v>9.8000000000000007</v>
      </c>
      <c r="AK59" s="15">
        <f>Y59/100*E59</f>
        <v>82.656000000000006</v>
      </c>
      <c r="AL59" s="15">
        <f>Z59/100*E59</f>
        <v>1.3859999999999999</v>
      </c>
      <c r="AM59" s="28">
        <v>0.08</v>
      </c>
      <c r="AN59" s="28">
        <v>0.16</v>
      </c>
      <c r="AO59" s="28">
        <v>0.19</v>
      </c>
      <c r="AP59" s="28">
        <v>1.29</v>
      </c>
      <c r="AQ59" s="28">
        <v>26.32</v>
      </c>
      <c r="AR59" s="28">
        <v>0.18</v>
      </c>
      <c r="AS59" s="15">
        <f>AM59/100*C59</f>
        <v>0.08</v>
      </c>
      <c r="AT59" s="15">
        <f>AN59/100*C59</f>
        <v>0.16</v>
      </c>
      <c r="AU59" s="15">
        <f>AO59/100*C59</f>
        <v>0.19</v>
      </c>
      <c r="AV59" s="15">
        <f>AP59/100*C59</f>
        <v>1.29</v>
      </c>
      <c r="AW59" s="15">
        <f>AQ59/100*C59</f>
        <v>26.32</v>
      </c>
      <c r="AX59" s="15">
        <f>AR59/100*C59</f>
        <v>0.18</v>
      </c>
      <c r="AY59" s="15">
        <f>AM59/100*D59</f>
        <v>0.08</v>
      </c>
      <c r="AZ59" s="15">
        <f>AN59/100*D59</f>
        <v>0.16</v>
      </c>
      <c r="BA59" s="15">
        <f>AO59/100*D59</f>
        <v>0.19</v>
      </c>
      <c r="BB59" s="15">
        <f>AP59/100*D59</f>
        <v>1.29</v>
      </c>
      <c r="BC59" s="15">
        <f>AQ59/100*D59</f>
        <v>26.32</v>
      </c>
      <c r="BD59" s="15">
        <f>AR59/100*D59</f>
        <v>0.18</v>
      </c>
      <c r="BE59" s="15">
        <f>AM59/100*E59</f>
        <v>5.6000000000000001E-2</v>
      </c>
      <c r="BF59" s="15">
        <f>AN59/100*E59</f>
        <v>0.112</v>
      </c>
      <c r="BG59" s="15">
        <f>AO59/100*E59</f>
        <v>0.13300000000000001</v>
      </c>
      <c r="BH59" s="15">
        <f>AP59/100*E59</f>
        <v>0.90300000000000002</v>
      </c>
      <c r="BI59" s="15">
        <f>AQ59/100*E59</f>
        <v>18.423999999999999</v>
      </c>
      <c r="BJ59" s="50">
        <f>AR59/100*E59</f>
        <v>0.126</v>
      </c>
    </row>
    <row r="60" spans="1:62" s="7" customFormat="1" ht="25.5" customHeight="1" x14ac:dyDescent="0.3">
      <c r="A60" s="49" t="s">
        <v>69</v>
      </c>
      <c r="B60" s="26">
        <v>836</v>
      </c>
      <c r="C60" s="23">
        <v>120</v>
      </c>
      <c r="D60" s="23">
        <v>150</v>
      </c>
      <c r="E60" s="23">
        <v>150</v>
      </c>
      <c r="F60" s="26">
        <v>90</v>
      </c>
      <c r="G60" s="27">
        <v>369</v>
      </c>
      <c r="H60" s="14">
        <f t="shared" si="119"/>
        <v>491.99999999999994</v>
      </c>
      <c r="I60" s="14">
        <f t="shared" si="120"/>
        <v>615</v>
      </c>
      <c r="J60" s="14">
        <f t="shared" si="121"/>
        <v>615</v>
      </c>
      <c r="K60" s="27">
        <v>28.31</v>
      </c>
      <c r="L60" s="27">
        <v>27.78</v>
      </c>
      <c r="M60" s="27">
        <v>0</v>
      </c>
      <c r="N60" s="14">
        <f t="shared" si="122"/>
        <v>37.746666666666663</v>
      </c>
      <c r="O60" s="14">
        <f t="shared" si="123"/>
        <v>37.040000000000006</v>
      </c>
      <c r="P60" s="14">
        <f t="shared" si="124"/>
        <v>0</v>
      </c>
      <c r="Q60" s="14">
        <f t="shared" si="125"/>
        <v>47.18333333333333</v>
      </c>
      <c r="R60" s="14">
        <f t="shared" si="126"/>
        <v>46.300000000000004</v>
      </c>
      <c r="S60" s="14">
        <f t="shared" si="127"/>
        <v>0</v>
      </c>
      <c r="T60" s="14">
        <f t="shared" si="128"/>
        <v>47.18333333333333</v>
      </c>
      <c r="U60" s="14">
        <f t="shared" si="129"/>
        <v>46.300000000000004</v>
      </c>
      <c r="V60" s="14">
        <f t="shared" si="130"/>
        <v>0</v>
      </c>
      <c r="W60" s="28">
        <v>31.92</v>
      </c>
      <c r="X60" s="28">
        <v>22.64</v>
      </c>
      <c r="Y60" s="28">
        <v>127.08</v>
      </c>
      <c r="Z60" s="28">
        <v>1.36</v>
      </c>
      <c r="AA60" s="15">
        <f t="shared" si="87"/>
        <v>38.304000000000002</v>
      </c>
      <c r="AB60" s="15">
        <f t="shared" si="88"/>
        <v>27.168000000000003</v>
      </c>
      <c r="AC60" s="15">
        <f t="shared" si="89"/>
        <v>152.49599999999998</v>
      </c>
      <c r="AD60" s="15">
        <f t="shared" si="90"/>
        <v>1.6320000000000001</v>
      </c>
      <c r="AE60" s="15">
        <f t="shared" si="91"/>
        <v>47.88</v>
      </c>
      <c r="AF60" s="15">
        <f t="shared" si="92"/>
        <v>33.96</v>
      </c>
      <c r="AG60" s="15">
        <f t="shared" si="93"/>
        <v>190.61999999999998</v>
      </c>
      <c r="AH60" s="15">
        <f t="shared" si="94"/>
        <v>2.04</v>
      </c>
      <c r="AI60" s="15">
        <f t="shared" si="95"/>
        <v>47.88</v>
      </c>
      <c r="AJ60" s="15">
        <f t="shared" si="96"/>
        <v>33.96</v>
      </c>
      <c r="AK60" s="15">
        <f t="shared" si="97"/>
        <v>190.61999999999998</v>
      </c>
      <c r="AL60" s="15">
        <f t="shared" si="98"/>
        <v>2.04</v>
      </c>
      <c r="AM60" s="28">
        <v>0</v>
      </c>
      <c r="AN60" s="28">
        <v>0.11</v>
      </c>
      <c r="AO60" s="28">
        <v>0.18</v>
      </c>
      <c r="AP60" s="28">
        <v>3.96</v>
      </c>
      <c r="AQ60" s="28">
        <v>0</v>
      </c>
      <c r="AR60" s="28">
        <v>0</v>
      </c>
      <c r="AS60" s="15">
        <f t="shared" si="99"/>
        <v>0</v>
      </c>
      <c r="AT60" s="15">
        <f t="shared" si="100"/>
        <v>0.13200000000000001</v>
      </c>
      <c r="AU60" s="15">
        <f t="shared" si="101"/>
        <v>0.216</v>
      </c>
      <c r="AV60" s="15">
        <f t="shared" si="102"/>
        <v>4.7519999999999998</v>
      </c>
      <c r="AW60" s="15">
        <f t="shared" si="103"/>
        <v>0</v>
      </c>
      <c r="AX60" s="15">
        <f t="shared" si="104"/>
        <v>0</v>
      </c>
      <c r="AY60" s="15">
        <f t="shared" si="105"/>
        <v>0</v>
      </c>
      <c r="AZ60" s="15">
        <f t="shared" si="106"/>
        <v>0.16500000000000001</v>
      </c>
      <c r="BA60" s="15">
        <f t="shared" si="107"/>
        <v>0.27</v>
      </c>
      <c r="BB60" s="15">
        <f t="shared" si="108"/>
        <v>5.9399999999999995</v>
      </c>
      <c r="BC60" s="15">
        <f t="shared" si="109"/>
        <v>0</v>
      </c>
      <c r="BD60" s="15">
        <f t="shared" si="110"/>
        <v>0</v>
      </c>
      <c r="BE60" s="15">
        <f t="shared" si="111"/>
        <v>0</v>
      </c>
      <c r="BF60" s="15">
        <f t="shared" si="112"/>
        <v>0.16500000000000001</v>
      </c>
      <c r="BG60" s="15">
        <f t="shared" si="113"/>
        <v>0.27</v>
      </c>
      <c r="BH60" s="15">
        <f t="shared" si="114"/>
        <v>5.9399999999999995</v>
      </c>
      <c r="BI60" s="15">
        <f t="shared" si="115"/>
        <v>0</v>
      </c>
      <c r="BJ60" s="50">
        <f t="shared" si="116"/>
        <v>0</v>
      </c>
    </row>
    <row r="61" spans="1:62" s="7" customFormat="1" ht="27" customHeight="1" x14ac:dyDescent="0.3">
      <c r="A61" s="49" t="s">
        <v>70</v>
      </c>
      <c r="B61" s="26">
        <v>147</v>
      </c>
      <c r="C61" s="23">
        <v>200</v>
      </c>
      <c r="D61" s="23">
        <v>230</v>
      </c>
      <c r="E61" s="23">
        <v>200</v>
      </c>
      <c r="F61" s="26">
        <v>230</v>
      </c>
      <c r="G61" s="27">
        <v>211</v>
      </c>
      <c r="H61" s="14">
        <f t="shared" si="119"/>
        <v>183.47826086956522</v>
      </c>
      <c r="I61" s="14">
        <f t="shared" si="120"/>
        <v>211</v>
      </c>
      <c r="J61" s="14">
        <f t="shared" si="121"/>
        <v>183.47826086956522</v>
      </c>
      <c r="K61" s="27">
        <v>3.9</v>
      </c>
      <c r="L61" s="27">
        <v>11.5</v>
      </c>
      <c r="M61" s="27">
        <v>22.9</v>
      </c>
      <c r="N61" s="14">
        <f t="shared" si="122"/>
        <v>3.3913043478260874</v>
      </c>
      <c r="O61" s="14">
        <f t="shared" si="123"/>
        <v>10</v>
      </c>
      <c r="P61" s="14">
        <f t="shared" si="124"/>
        <v>19.913043478260871</v>
      </c>
      <c r="Q61" s="14">
        <f t="shared" si="125"/>
        <v>3.9000000000000004</v>
      </c>
      <c r="R61" s="14">
        <f t="shared" si="126"/>
        <v>11.5</v>
      </c>
      <c r="S61" s="14">
        <f t="shared" si="127"/>
        <v>22.9</v>
      </c>
      <c r="T61" s="14">
        <f t="shared" si="128"/>
        <v>3.3913043478260874</v>
      </c>
      <c r="U61" s="14">
        <f t="shared" si="129"/>
        <v>10</v>
      </c>
      <c r="V61" s="14">
        <f t="shared" si="130"/>
        <v>19.913043478260871</v>
      </c>
      <c r="W61" s="28">
        <v>21.42</v>
      </c>
      <c r="X61" s="28">
        <v>19.28</v>
      </c>
      <c r="Y61" s="28">
        <v>45.07</v>
      </c>
      <c r="Z61" s="28">
        <v>0.71</v>
      </c>
      <c r="AA61" s="15">
        <f t="shared" si="87"/>
        <v>42.84</v>
      </c>
      <c r="AB61" s="15">
        <f t="shared" si="88"/>
        <v>38.56</v>
      </c>
      <c r="AC61" s="15">
        <f t="shared" si="89"/>
        <v>90.14</v>
      </c>
      <c r="AD61" s="15">
        <f t="shared" si="90"/>
        <v>1.42</v>
      </c>
      <c r="AE61" s="15">
        <f t="shared" si="91"/>
        <v>49.266000000000005</v>
      </c>
      <c r="AF61" s="15">
        <f t="shared" si="92"/>
        <v>44.344000000000001</v>
      </c>
      <c r="AG61" s="15">
        <f t="shared" si="93"/>
        <v>103.661</v>
      </c>
      <c r="AH61" s="15">
        <f t="shared" si="94"/>
        <v>1.6329999999999998</v>
      </c>
      <c r="AI61" s="15">
        <f t="shared" si="95"/>
        <v>42.84</v>
      </c>
      <c r="AJ61" s="15">
        <f t="shared" si="96"/>
        <v>38.56</v>
      </c>
      <c r="AK61" s="15">
        <f t="shared" si="97"/>
        <v>90.14</v>
      </c>
      <c r="AL61" s="15">
        <f t="shared" si="98"/>
        <v>1.42</v>
      </c>
      <c r="AM61" s="28">
        <v>0</v>
      </c>
      <c r="AN61" s="28">
        <v>0.05</v>
      </c>
      <c r="AO61" s="28">
        <v>0.05</v>
      </c>
      <c r="AP61" s="28">
        <v>0.62</v>
      </c>
      <c r="AQ61" s="28">
        <v>6.26</v>
      </c>
      <c r="AR61" s="28">
        <v>1.98</v>
      </c>
      <c r="AS61" s="15">
        <f t="shared" si="99"/>
        <v>0</v>
      </c>
      <c r="AT61" s="15">
        <f t="shared" si="100"/>
        <v>0.1</v>
      </c>
      <c r="AU61" s="15">
        <f t="shared" si="101"/>
        <v>0.1</v>
      </c>
      <c r="AV61" s="15">
        <f t="shared" si="102"/>
        <v>1.24</v>
      </c>
      <c r="AW61" s="15">
        <f t="shared" si="103"/>
        <v>12.520000000000001</v>
      </c>
      <c r="AX61" s="15">
        <f t="shared" si="104"/>
        <v>3.9599999999999995</v>
      </c>
      <c r="AY61" s="15">
        <f t="shared" si="105"/>
        <v>0</v>
      </c>
      <c r="AZ61" s="15">
        <f t="shared" si="106"/>
        <v>0.115</v>
      </c>
      <c r="BA61" s="15">
        <f t="shared" si="107"/>
        <v>0.115</v>
      </c>
      <c r="BB61" s="15">
        <f t="shared" si="108"/>
        <v>1.4259999999999999</v>
      </c>
      <c r="BC61" s="15">
        <f t="shared" si="109"/>
        <v>14.398000000000001</v>
      </c>
      <c r="BD61" s="15">
        <f t="shared" si="110"/>
        <v>4.5539999999999994</v>
      </c>
      <c r="BE61" s="15">
        <f t="shared" si="111"/>
        <v>0</v>
      </c>
      <c r="BF61" s="15">
        <f t="shared" si="112"/>
        <v>0.1</v>
      </c>
      <c r="BG61" s="15">
        <f t="shared" si="113"/>
        <v>0.1</v>
      </c>
      <c r="BH61" s="15">
        <f t="shared" si="114"/>
        <v>1.24</v>
      </c>
      <c r="BI61" s="15">
        <f t="shared" si="115"/>
        <v>12.520000000000001</v>
      </c>
      <c r="BJ61" s="50">
        <f t="shared" si="116"/>
        <v>3.9599999999999995</v>
      </c>
    </row>
    <row r="62" spans="1:62" s="7" customFormat="1" ht="40.5" customHeight="1" x14ac:dyDescent="0.3">
      <c r="A62" s="49" t="s">
        <v>71</v>
      </c>
      <c r="B62" s="26">
        <v>14</v>
      </c>
      <c r="C62" s="23">
        <v>150</v>
      </c>
      <c r="D62" s="23">
        <v>150</v>
      </c>
      <c r="E62" s="23">
        <v>150</v>
      </c>
      <c r="F62" s="26">
        <v>100</v>
      </c>
      <c r="G62" s="27">
        <v>81</v>
      </c>
      <c r="H62" s="14">
        <f t="shared" si="119"/>
        <v>121.50000000000001</v>
      </c>
      <c r="I62" s="14">
        <f t="shared" si="120"/>
        <v>121.50000000000001</v>
      </c>
      <c r="J62" s="14">
        <f t="shared" si="121"/>
        <v>121.50000000000001</v>
      </c>
      <c r="K62" s="27">
        <v>0.7</v>
      </c>
      <c r="L62" s="27">
        <v>7.4</v>
      </c>
      <c r="M62" s="27">
        <v>2.9</v>
      </c>
      <c r="N62" s="14">
        <f t="shared" si="122"/>
        <v>1.0499999999999998</v>
      </c>
      <c r="O62" s="14">
        <f t="shared" si="123"/>
        <v>11.100000000000001</v>
      </c>
      <c r="P62" s="14">
        <f t="shared" si="124"/>
        <v>4.3499999999999996</v>
      </c>
      <c r="Q62" s="14">
        <f t="shared" si="125"/>
        <v>1.0499999999999998</v>
      </c>
      <c r="R62" s="14">
        <f t="shared" si="126"/>
        <v>11.100000000000001</v>
      </c>
      <c r="S62" s="14">
        <f t="shared" si="127"/>
        <v>4.3499999999999996</v>
      </c>
      <c r="T62" s="14">
        <f t="shared" si="128"/>
        <v>1.0499999999999998</v>
      </c>
      <c r="U62" s="14">
        <f t="shared" si="129"/>
        <v>11.100000000000001</v>
      </c>
      <c r="V62" s="14">
        <f t="shared" si="130"/>
        <v>4.3499999999999996</v>
      </c>
      <c r="W62" s="28">
        <v>19.97</v>
      </c>
      <c r="X62" s="28">
        <v>16.57</v>
      </c>
      <c r="Y62" s="28">
        <v>32.950000000000003</v>
      </c>
      <c r="Z62" s="28">
        <v>0.71</v>
      </c>
      <c r="AA62" s="15">
        <f t="shared" si="87"/>
        <v>29.954999999999998</v>
      </c>
      <c r="AB62" s="15">
        <f t="shared" si="88"/>
        <v>24.855</v>
      </c>
      <c r="AC62" s="15">
        <f t="shared" si="89"/>
        <v>49.425000000000004</v>
      </c>
      <c r="AD62" s="15">
        <f t="shared" si="90"/>
        <v>1.0649999999999999</v>
      </c>
      <c r="AE62" s="15">
        <f t="shared" si="91"/>
        <v>29.954999999999998</v>
      </c>
      <c r="AF62" s="15">
        <f t="shared" si="92"/>
        <v>24.855</v>
      </c>
      <c r="AG62" s="15">
        <f t="shared" si="93"/>
        <v>49.425000000000004</v>
      </c>
      <c r="AH62" s="15">
        <f t="shared" si="94"/>
        <v>1.0649999999999999</v>
      </c>
      <c r="AI62" s="15">
        <f t="shared" si="95"/>
        <v>29.954999999999998</v>
      </c>
      <c r="AJ62" s="15">
        <f t="shared" si="96"/>
        <v>24.855</v>
      </c>
      <c r="AK62" s="15">
        <f t="shared" si="97"/>
        <v>49.425000000000004</v>
      </c>
      <c r="AL62" s="15">
        <f t="shared" si="98"/>
        <v>1.0649999999999999</v>
      </c>
      <c r="AM62" s="28">
        <v>0</v>
      </c>
      <c r="AN62" s="28">
        <v>0.04</v>
      </c>
      <c r="AO62" s="28">
        <v>0.04</v>
      </c>
      <c r="AP62" s="28">
        <v>0.33</v>
      </c>
      <c r="AQ62" s="28">
        <v>14.02</v>
      </c>
      <c r="AR62" s="28">
        <v>1.58</v>
      </c>
      <c r="AS62" s="15">
        <f t="shared" si="99"/>
        <v>0</v>
      </c>
      <c r="AT62" s="15">
        <f t="shared" si="100"/>
        <v>6.0000000000000005E-2</v>
      </c>
      <c r="AU62" s="15">
        <f t="shared" si="101"/>
        <v>6.0000000000000005E-2</v>
      </c>
      <c r="AV62" s="15">
        <f t="shared" si="102"/>
        <v>0.495</v>
      </c>
      <c r="AW62" s="15">
        <f t="shared" si="103"/>
        <v>21.029999999999998</v>
      </c>
      <c r="AX62" s="15">
        <f t="shared" si="104"/>
        <v>2.37</v>
      </c>
      <c r="AY62" s="15">
        <f t="shared" si="105"/>
        <v>0</v>
      </c>
      <c r="AZ62" s="15">
        <f t="shared" si="106"/>
        <v>6.0000000000000005E-2</v>
      </c>
      <c r="BA62" s="15">
        <f t="shared" si="107"/>
        <v>6.0000000000000005E-2</v>
      </c>
      <c r="BB62" s="15">
        <f t="shared" si="108"/>
        <v>0.495</v>
      </c>
      <c r="BC62" s="15">
        <f t="shared" si="109"/>
        <v>21.029999999999998</v>
      </c>
      <c r="BD62" s="15">
        <f t="shared" si="110"/>
        <v>2.37</v>
      </c>
      <c r="BE62" s="15">
        <f t="shared" si="111"/>
        <v>0</v>
      </c>
      <c r="BF62" s="15">
        <f t="shared" si="112"/>
        <v>6.0000000000000005E-2</v>
      </c>
      <c r="BG62" s="15">
        <f t="shared" si="113"/>
        <v>6.0000000000000005E-2</v>
      </c>
      <c r="BH62" s="15">
        <f t="shared" si="114"/>
        <v>0.495</v>
      </c>
      <c r="BI62" s="15">
        <f t="shared" si="115"/>
        <v>21.029999999999998</v>
      </c>
      <c r="BJ62" s="50">
        <f t="shared" si="116"/>
        <v>2.37</v>
      </c>
    </row>
    <row r="63" spans="1:62" s="7" customFormat="1" ht="18" customHeight="1" x14ac:dyDescent="0.3">
      <c r="A63" s="49" t="s">
        <v>43</v>
      </c>
      <c r="B63" s="26" t="s">
        <v>72</v>
      </c>
      <c r="C63" s="23">
        <v>50</v>
      </c>
      <c r="D63" s="23">
        <v>50</v>
      </c>
      <c r="E63" s="23">
        <v>50</v>
      </c>
      <c r="F63" s="26">
        <v>50</v>
      </c>
      <c r="G63" s="30">
        <v>127</v>
      </c>
      <c r="H63" s="14">
        <f t="shared" si="119"/>
        <v>127</v>
      </c>
      <c r="I63" s="14">
        <f t="shared" si="120"/>
        <v>127</v>
      </c>
      <c r="J63" s="14">
        <f t="shared" si="121"/>
        <v>127</v>
      </c>
      <c r="K63" s="30">
        <v>3.88</v>
      </c>
      <c r="L63" s="30">
        <v>1</v>
      </c>
      <c r="M63" s="30">
        <v>26.5</v>
      </c>
      <c r="N63" s="14">
        <f t="shared" si="122"/>
        <v>3.88</v>
      </c>
      <c r="O63" s="14">
        <f t="shared" si="123"/>
        <v>1</v>
      </c>
      <c r="P63" s="14">
        <f t="shared" si="124"/>
        <v>26.5</v>
      </c>
      <c r="Q63" s="14">
        <f t="shared" si="125"/>
        <v>3.88</v>
      </c>
      <c r="R63" s="14">
        <f t="shared" si="126"/>
        <v>1</v>
      </c>
      <c r="S63" s="14">
        <f t="shared" si="127"/>
        <v>26.5</v>
      </c>
      <c r="T63" s="14">
        <f t="shared" si="128"/>
        <v>3.88</v>
      </c>
      <c r="U63" s="14">
        <f t="shared" si="129"/>
        <v>1</v>
      </c>
      <c r="V63" s="14">
        <f t="shared" si="130"/>
        <v>26.5</v>
      </c>
      <c r="W63" s="28">
        <v>148.1</v>
      </c>
      <c r="X63" s="28">
        <v>16</v>
      </c>
      <c r="Y63" s="28">
        <v>0</v>
      </c>
      <c r="Z63" s="28">
        <v>2.4</v>
      </c>
      <c r="AA63" s="15">
        <f t="shared" si="87"/>
        <v>74.05</v>
      </c>
      <c r="AB63" s="15">
        <f t="shared" si="88"/>
        <v>8</v>
      </c>
      <c r="AC63" s="15">
        <f t="shared" si="89"/>
        <v>0</v>
      </c>
      <c r="AD63" s="15">
        <f t="shared" si="90"/>
        <v>1.2</v>
      </c>
      <c r="AE63" s="15">
        <f t="shared" si="91"/>
        <v>74.05</v>
      </c>
      <c r="AF63" s="15">
        <f t="shared" si="92"/>
        <v>8</v>
      </c>
      <c r="AG63" s="15">
        <f t="shared" si="93"/>
        <v>0</v>
      </c>
      <c r="AH63" s="15">
        <f t="shared" si="94"/>
        <v>1.2</v>
      </c>
      <c r="AI63" s="15">
        <f t="shared" si="95"/>
        <v>74.05</v>
      </c>
      <c r="AJ63" s="15">
        <f t="shared" si="96"/>
        <v>8</v>
      </c>
      <c r="AK63" s="15">
        <f t="shared" si="97"/>
        <v>0</v>
      </c>
      <c r="AL63" s="15">
        <f t="shared" si="98"/>
        <v>1.2</v>
      </c>
      <c r="AM63" s="28">
        <v>0</v>
      </c>
      <c r="AN63" s="28">
        <v>0.34</v>
      </c>
      <c r="AO63" s="28">
        <v>0.2</v>
      </c>
      <c r="AP63" s="28">
        <v>2.5</v>
      </c>
      <c r="AQ63" s="28">
        <v>0</v>
      </c>
      <c r="AR63" s="28">
        <v>1.5</v>
      </c>
      <c r="AS63" s="15">
        <f t="shared" si="99"/>
        <v>0</v>
      </c>
      <c r="AT63" s="15">
        <f t="shared" si="100"/>
        <v>0.17</v>
      </c>
      <c r="AU63" s="15">
        <f t="shared" si="101"/>
        <v>0.1</v>
      </c>
      <c r="AV63" s="15">
        <f t="shared" si="102"/>
        <v>1.25</v>
      </c>
      <c r="AW63" s="15">
        <f t="shared" si="103"/>
        <v>0</v>
      </c>
      <c r="AX63" s="15">
        <f t="shared" si="104"/>
        <v>0.75</v>
      </c>
      <c r="AY63" s="15">
        <f t="shared" si="105"/>
        <v>0</v>
      </c>
      <c r="AZ63" s="15">
        <f t="shared" si="106"/>
        <v>0.17</v>
      </c>
      <c r="BA63" s="15">
        <f t="shared" si="107"/>
        <v>0.1</v>
      </c>
      <c r="BB63" s="15">
        <f t="shared" si="108"/>
        <v>1.25</v>
      </c>
      <c r="BC63" s="15">
        <f t="shared" si="109"/>
        <v>0</v>
      </c>
      <c r="BD63" s="15">
        <f t="shared" si="110"/>
        <v>0.75</v>
      </c>
      <c r="BE63" s="15">
        <f t="shared" si="111"/>
        <v>0</v>
      </c>
      <c r="BF63" s="15">
        <f t="shared" si="112"/>
        <v>0.17</v>
      </c>
      <c r="BG63" s="15">
        <f t="shared" si="113"/>
        <v>0.1</v>
      </c>
      <c r="BH63" s="15">
        <f t="shared" si="114"/>
        <v>1.25</v>
      </c>
      <c r="BI63" s="15">
        <f t="shared" si="115"/>
        <v>0</v>
      </c>
      <c r="BJ63" s="50">
        <f t="shared" si="116"/>
        <v>0.75</v>
      </c>
    </row>
    <row r="64" spans="1:62" s="7" customFormat="1" ht="31.5" customHeight="1" x14ac:dyDescent="0.3">
      <c r="A64" s="49" t="s">
        <v>73</v>
      </c>
      <c r="B64" s="26">
        <v>289</v>
      </c>
      <c r="C64" s="23">
        <v>200</v>
      </c>
      <c r="D64" s="23">
        <v>200</v>
      </c>
      <c r="E64" s="23">
        <v>200</v>
      </c>
      <c r="F64" s="26">
        <v>200</v>
      </c>
      <c r="G64" s="27">
        <v>111</v>
      </c>
      <c r="H64" s="14">
        <f t="shared" si="119"/>
        <v>111.00000000000001</v>
      </c>
      <c r="I64" s="14">
        <f t="shared" si="120"/>
        <v>111.00000000000001</v>
      </c>
      <c r="J64" s="14">
        <f t="shared" si="121"/>
        <v>111.00000000000001</v>
      </c>
      <c r="K64" s="27">
        <v>0.6</v>
      </c>
      <c r="L64" s="27">
        <v>0.3</v>
      </c>
      <c r="M64" s="27">
        <v>27</v>
      </c>
      <c r="N64" s="14">
        <f t="shared" si="122"/>
        <v>0.6</v>
      </c>
      <c r="O64" s="14">
        <f t="shared" si="123"/>
        <v>0.3</v>
      </c>
      <c r="P64" s="14">
        <f t="shared" si="124"/>
        <v>27</v>
      </c>
      <c r="Q64" s="14">
        <f t="shared" si="125"/>
        <v>0.6</v>
      </c>
      <c r="R64" s="14">
        <f t="shared" si="126"/>
        <v>0.3</v>
      </c>
      <c r="S64" s="14">
        <f t="shared" si="127"/>
        <v>27</v>
      </c>
      <c r="T64" s="14">
        <f t="shared" si="128"/>
        <v>0.6</v>
      </c>
      <c r="U64" s="14">
        <f t="shared" si="129"/>
        <v>0.3</v>
      </c>
      <c r="V64" s="14">
        <f t="shared" si="130"/>
        <v>27</v>
      </c>
      <c r="W64" s="28">
        <v>10.5</v>
      </c>
      <c r="X64" s="28">
        <v>2.7</v>
      </c>
      <c r="Y64" s="28">
        <v>1.7</v>
      </c>
      <c r="Z64" s="28">
        <v>0.3</v>
      </c>
      <c r="AA64" s="15">
        <f t="shared" si="87"/>
        <v>21</v>
      </c>
      <c r="AB64" s="15">
        <f t="shared" si="88"/>
        <v>5.4</v>
      </c>
      <c r="AC64" s="15">
        <f t="shared" si="89"/>
        <v>3.4000000000000004</v>
      </c>
      <c r="AD64" s="15">
        <f t="shared" si="90"/>
        <v>0.6</v>
      </c>
      <c r="AE64" s="15">
        <f t="shared" si="91"/>
        <v>21</v>
      </c>
      <c r="AF64" s="15">
        <f t="shared" si="92"/>
        <v>5.4</v>
      </c>
      <c r="AG64" s="15">
        <f t="shared" si="93"/>
        <v>3.4000000000000004</v>
      </c>
      <c r="AH64" s="15">
        <f t="shared" si="94"/>
        <v>0.6</v>
      </c>
      <c r="AI64" s="15">
        <f t="shared" si="95"/>
        <v>21</v>
      </c>
      <c r="AJ64" s="15">
        <f t="shared" si="96"/>
        <v>5.4</v>
      </c>
      <c r="AK64" s="15">
        <f t="shared" si="97"/>
        <v>3.4000000000000004</v>
      </c>
      <c r="AL64" s="15">
        <f t="shared" si="98"/>
        <v>0.6</v>
      </c>
      <c r="AM64" s="28">
        <v>0</v>
      </c>
      <c r="AN64" s="28">
        <v>0.01</v>
      </c>
      <c r="AO64" s="28">
        <v>0.03</v>
      </c>
      <c r="AP64" s="28">
        <v>0.12</v>
      </c>
      <c r="AQ64" s="28">
        <v>100</v>
      </c>
      <c r="AR64" s="28">
        <v>0.38</v>
      </c>
      <c r="AS64" s="15">
        <f t="shared" si="99"/>
        <v>0</v>
      </c>
      <c r="AT64" s="15">
        <f t="shared" si="100"/>
        <v>0.02</v>
      </c>
      <c r="AU64" s="15">
        <f t="shared" si="101"/>
        <v>0.06</v>
      </c>
      <c r="AV64" s="15">
        <f t="shared" si="102"/>
        <v>0.24</v>
      </c>
      <c r="AW64" s="15">
        <f t="shared" si="103"/>
        <v>200</v>
      </c>
      <c r="AX64" s="15">
        <f t="shared" si="104"/>
        <v>0.76</v>
      </c>
      <c r="AY64" s="15">
        <f t="shared" si="105"/>
        <v>0</v>
      </c>
      <c r="AZ64" s="15">
        <f t="shared" si="106"/>
        <v>0.02</v>
      </c>
      <c r="BA64" s="15">
        <f t="shared" si="107"/>
        <v>0.06</v>
      </c>
      <c r="BB64" s="15">
        <f t="shared" si="108"/>
        <v>0.24</v>
      </c>
      <c r="BC64" s="15">
        <f t="shared" si="109"/>
        <v>200</v>
      </c>
      <c r="BD64" s="15">
        <f t="shared" si="110"/>
        <v>0.76</v>
      </c>
      <c r="BE64" s="15">
        <f t="shared" si="111"/>
        <v>0</v>
      </c>
      <c r="BF64" s="15">
        <f t="shared" si="112"/>
        <v>0.02</v>
      </c>
      <c r="BG64" s="15">
        <f t="shared" si="113"/>
        <v>0.06</v>
      </c>
      <c r="BH64" s="15">
        <f t="shared" si="114"/>
        <v>0.24</v>
      </c>
      <c r="BI64" s="15">
        <f t="shared" si="115"/>
        <v>200</v>
      </c>
      <c r="BJ64" s="50">
        <f t="shared" si="116"/>
        <v>0.76</v>
      </c>
    </row>
    <row r="65" spans="1:62" s="9" customFormat="1" ht="24" customHeight="1" x14ac:dyDescent="0.3">
      <c r="A65" s="145" t="s">
        <v>45</v>
      </c>
      <c r="B65" s="150"/>
      <c r="C65" s="150"/>
      <c r="D65" s="150"/>
      <c r="E65" s="150"/>
      <c r="F65" s="150"/>
      <c r="G65" s="77">
        <f>SUM(G58:G64)</f>
        <v>1279.42</v>
      </c>
      <c r="H65" s="77">
        <f t="shared" ref="H65:AG65" si="131">SUM(H58:H64)</f>
        <v>1525.3982608695651</v>
      </c>
      <c r="I65" s="77">
        <f t="shared" si="131"/>
        <v>1675.92</v>
      </c>
      <c r="J65" s="77">
        <f t="shared" si="131"/>
        <v>1523.2722608695651</v>
      </c>
      <c r="K65" s="77">
        <f t="shared" si="131"/>
        <v>52.870000000000005</v>
      </c>
      <c r="L65" s="77">
        <f t="shared" si="131"/>
        <v>78.27</v>
      </c>
      <c r="M65" s="77">
        <f t="shared" si="131"/>
        <v>104.44999999999999</v>
      </c>
      <c r="N65" s="77">
        <f t="shared" si="131"/>
        <v>65.347971014492742</v>
      </c>
      <c r="O65" s="77">
        <f t="shared" si="131"/>
        <v>95.530000000000015</v>
      </c>
      <c r="P65" s="77">
        <f t="shared" si="131"/>
        <v>114.11304347826086</v>
      </c>
      <c r="Q65" s="77">
        <f t="shared" si="131"/>
        <v>75.293333333333322</v>
      </c>
      <c r="R65" s="77">
        <f t="shared" si="131"/>
        <v>106.29</v>
      </c>
      <c r="S65" s="77">
        <f t="shared" si="131"/>
        <v>117.1</v>
      </c>
      <c r="T65" s="77">
        <f t="shared" si="131"/>
        <v>69.820637681159411</v>
      </c>
      <c r="U65" s="77">
        <f t="shared" si="131"/>
        <v>95.123000000000005</v>
      </c>
      <c r="V65" s="77">
        <f t="shared" si="131"/>
        <v>105.44804347826087</v>
      </c>
      <c r="W65" s="77">
        <f t="shared" si="131"/>
        <v>494.57000000000005</v>
      </c>
      <c r="X65" s="77">
        <f t="shared" si="131"/>
        <v>105.74</v>
      </c>
      <c r="Y65" s="77">
        <f t="shared" si="131"/>
        <v>358.06999999999994</v>
      </c>
      <c r="Z65" s="77">
        <f t="shared" si="131"/>
        <v>8.39</v>
      </c>
      <c r="AA65" s="77">
        <f t="shared" si="131"/>
        <v>506.46900000000005</v>
      </c>
      <c r="AB65" s="77">
        <f t="shared" si="131"/>
        <v>161.63300000000001</v>
      </c>
      <c r="AC65" s="77">
        <f t="shared" si="131"/>
        <v>513.11099999999999</v>
      </c>
      <c r="AD65" s="77">
        <f t="shared" si="131"/>
        <v>10.686999999999999</v>
      </c>
      <c r="AE65" s="77">
        <f t="shared" si="131"/>
        <v>522.471</v>
      </c>
      <c r="AF65" s="77">
        <f t="shared" si="131"/>
        <v>174.209</v>
      </c>
      <c r="AG65" s="77">
        <f t="shared" si="131"/>
        <v>564.75599999999997</v>
      </c>
      <c r="AH65" s="77">
        <f>SUM(AH58:AH64)</f>
        <v>11.307999999999998</v>
      </c>
      <c r="AI65" s="77">
        <f t="shared" ref="AI65:BJ65" si="132">SUM(AI58:AI64)</f>
        <v>433.48099999999999</v>
      </c>
      <c r="AJ65" s="77">
        <f t="shared" si="132"/>
        <v>156.95000000000002</v>
      </c>
      <c r="AK65" s="77">
        <f t="shared" si="132"/>
        <v>499.21599999999995</v>
      </c>
      <c r="AL65" s="77">
        <f t="shared" si="132"/>
        <v>10.036</v>
      </c>
      <c r="AM65" s="77">
        <f t="shared" si="132"/>
        <v>0.09</v>
      </c>
      <c r="AN65" s="77">
        <f t="shared" si="132"/>
        <v>0.77</v>
      </c>
      <c r="AO65" s="77">
        <f t="shared" si="132"/>
        <v>0.71</v>
      </c>
      <c r="AP65" s="77">
        <f t="shared" si="132"/>
        <v>9.11</v>
      </c>
      <c r="AQ65" s="77">
        <f t="shared" si="132"/>
        <v>148.26</v>
      </c>
      <c r="AR65" s="77">
        <f t="shared" si="132"/>
        <v>5.72</v>
      </c>
      <c r="AS65" s="77">
        <f t="shared" si="132"/>
        <v>0.11</v>
      </c>
      <c r="AT65" s="77">
        <f t="shared" si="132"/>
        <v>0.82200000000000006</v>
      </c>
      <c r="AU65" s="77">
        <f t="shared" si="132"/>
        <v>0.78600000000000003</v>
      </c>
      <c r="AV65" s="77">
        <f t="shared" si="132"/>
        <v>10.136999999999999</v>
      </c>
      <c r="AW65" s="77">
        <f t="shared" si="132"/>
        <v>264.85000000000002</v>
      </c>
      <c r="AX65" s="77">
        <f t="shared" si="132"/>
        <v>8.32</v>
      </c>
      <c r="AY65" s="77">
        <f t="shared" si="132"/>
        <v>0.11</v>
      </c>
      <c r="AZ65" s="77">
        <f t="shared" si="132"/>
        <v>0.87000000000000011</v>
      </c>
      <c r="BA65" s="77">
        <f t="shared" si="132"/>
        <v>0.85499999999999998</v>
      </c>
      <c r="BB65" s="77">
        <f t="shared" si="132"/>
        <v>11.510999999999999</v>
      </c>
      <c r="BC65" s="77">
        <f t="shared" si="132"/>
        <v>266.72800000000001</v>
      </c>
      <c r="BD65" s="77">
        <f t="shared" si="132"/>
        <v>8.9139999999999997</v>
      </c>
      <c r="BE65" s="77">
        <f t="shared" si="132"/>
        <v>8.1000000000000003E-2</v>
      </c>
      <c r="BF65" s="77">
        <f t="shared" si="132"/>
        <v>0.77700000000000014</v>
      </c>
      <c r="BG65" s="77">
        <f t="shared" si="132"/>
        <v>0.77300000000000013</v>
      </c>
      <c r="BH65" s="77">
        <f t="shared" si="132"/>
        <v>10.792999999999999</v>
      </c>
      <c r="BI65" s="77">
        <f t="shared" si="132"/>
        <v>256.12400000000002</v>
      </c>
      <c r="BJ65" s="52">
        <f t="shared" si="132"/>
        <v>8.2159999999999993</v>
      </c>
    </row>
    <row r="66" spans="1:62" s="7" customFormat="1" ht="29.25" customHeight="1" x14ac:dyDescent="0.3">
      <c r="A66" s="49" t="s">
        <v>74</v>
      </c>
      <c r="B66" s="26">
        <v>241</v>
      </c>
      <c r="C66" s="23">
        <v>100</v>
      </c>
      <c r="D66" s="23">
        <v>100</v>
      </c>
      <c r="E66" s="23">
        <v>50</v>
      </c>
      <c r="F66" s="26">
        <v>100</v>
      </c>
      <c r="G66" s="27">
        <v>228</v>
      </c>
      <c r="H66" s="14">
        <f>G66/F66*C66</f>
        <v>227.99999999999997</v>
      </c>
      <c r="I66" s="14">
        <f>G66/F66*D66</f>
        <v>227.99999999999997</v>
      </c>
      <c r="J66" s="14">
        <f>G66/F66*E66</f>
        <v>113.99999999999999</v>
      </c>
      <c r="K66" s="27">
        <v>5.4</v>
      </c>
      <c r="L66" s="27">
        <v>4.5</v>
      </c>
      <c r="M66" s="27">
        <v>41.5</v>
      </c>
      <c r="N66" s="14">
        <f>K66/F66*C66</f>
        <v>5.4</v>
      </c>
      <c r="O66" s="14">
        <f>L66/F66*C66</f>
        <v>4.5</v>
      </c>
      <c r="P66" s="14">
        <f>M66/F66*C66</f>
        <v>41.5</v>
      </c>
      <c r="Q66" s="14">
        <f>K66/F66*D66</f>
        <v>5.4</v>
      </c>
      <c r="R66" s="14">
        <f>L66/F66*D66</f>
        <v>4.5</v>
      </c>
      <c r="S66" s="14">
        <f>M66/F66*D66</f>
        <v>41.5</v>
      </c>
      <c r="T66" s="14">
        <f>K66/F66*E66</f>
        <v>2.7</v>
      </c>
      <c r="U66" s="14">
        <f>L66/F66*E66</f>
        <v>2.25</v>
      </c>
      <c r="V66" s="14">
        <f>M66/F66*E66</f>
        <v>20.75</v>
      </c>
      <c r="W66" s="28">
        <v>12.76</v>
      </c>
      <c r="X66" s="28">
        <v>10.23</v>
      </c>
      <c r="Y66" s="28">
        <v>37.93</v>
      </c>
      <c r="Z66" s="28">
        <v>1.1200000000000001</v>
      </c>
      <c r="AA66" s="15">
        <f t="shared" si="87"/>
        <v>12.76</v>
      </c>
      <c r="AB66" s="15">
        <f t="shared" si="88"/>
        <v>10.23</v>
      </c>
      <c r="AC66" s="15">
        <f t="shared" si="89"/>
        <v>37.93</v>
      </c>
      <c r="AD66" s="15">
        <f t="shared" si="90"/>
        <v>1.1200000000000001</v>
      </c>
      <c r="AE66" s="15">
        <f t="shared" si="91"/>
        <v>12.76</v>
      </c>
      <c r="AF66" s="15">
        <f t="shared" si="92"/>
        <v>10.23</v>
      </c>
      <c r="AG66" s="15">
        <f t="shared" si="93"/>
        <v>37.93</v>
      </c>
      <c r="AH66" s="15">
        <f t="shared" si="94"/>
        <v>1.1200000000000001</v>
      </c>
      <c r="AI66" s="15">
        <f t="shared" si="95"/>
        <v>6.38</v>
      </c>
      <c r="AJ66" s="15">
        <f t="shared" si="96"/>
        <v>5.1150000000000002</v>
      </c>
      <c r="AK66" s="15">
        <f t="shared" si="97"/>
        <v>18.965</v>
      </c>
      <c r="AL66" s="15">
        <f t="shared" si="98"/>
        <v>0.56000000000000005</v>
      </c>
      <c r="AM66" s="28">
        <v>0.01</v>
      </c>
      <c r="AN66" s="28">
        <v>0.1</v>
      </c>
      <c r="AO66" s="28">
        <v>0.03</v>
      </c>
      <c r="AP66" s="28">
        <v>1.21</v>
      </c>
      <c r="AQ66" s="28">
        <v>1.1000000000000001</v>
      </c>
      <c r="AR66" s="28">
        <v>0.85</v>
      </c>
      <c r="AS66" s="15">
        <f t="shared" si="99"/>
        <v>0.01</v>
      </c>
      <c r="AT66" s="15">
        <f t="shared" si="100"/>
        <v>0.1</v>
      </c>
      <c r="AU66" s="15">
        <f t="shared" si="101"/>
        <v>0.03</v>
      </c>
      <c r="AV66" s="15">
        <f t="shared" si="102"/>
        <v>1.21</v>
      </c>
      <c r="AW66" s="15">
        <f t="shared" si="103"/>
        <v>1.1000000000000001</v>
      </c>
      <c r="AX66" s="15">
        <f t="shared" si="104"/>
        <v>0.85000000000000009</v>
      </c>
      <c r="AY66" s="15">
        <f t="shared" si="105"/>
        <v>0.01</v>
      </c>
      <c r="AZ66" s="15">
        <f t="shared" si="106"/>
        <v>0.1</v>
      </c>
      <c r="BA66" s="15">
        <f t="shared" si="107"/>
        <v>0.03</v>
      </c>
      <c r="BB66" s="15">
        <f t="shared" si="108"/>
        <v>1.21</v>
      </c>
      <c r="BC66" s="15">
        <f t="shared" si="109"/>
        <v>1.1000000000000001</v>
      </c>
      <c r="BD66" s="15">
        <f t="shared" si="110"/>
        <v>0.85000000000000009</v>
      </c>
      <c r="BE66" s="15">
        <f t="shared" si="111"/>
        <v>5.0000000000000001E-3</v>
      </c>
      <c r="BF66" s="15">
        <f t="shared" si="112"/>
        <v>0.05</v>
      </c>
      <c r="BG66" s="15">
        <f t="shared" si="113"/>
        <v>1.4999999999999999E-2</v>
      </c>
      <c r="BH66" s="15">
        <f t="shared" si="114"/>
        <v>0.60499999999999998</v>
      </c>
      <c r="BI66" s="15">
        <f t="shared" si="115"/>
        <v>0.55000000000000004</v>
      </c>
      <c r="BJ66" s="50">
        <f t="shared" si="116"/>
        <v>0.42500000000000004</v>
      </c>
    </row>
    <row r="67" spans="1:62" s="7" customFormat="1" ht="18" customHeight="1" x14ac:dyDescent="0.3">
      <c r="A67" s="49" t="s">
        <v>75</v>
      </c>
      <c r="B67" s="26">
        <v>458</v>
      </c>
      <c r="C67" s="23">
        <v>1</v>
      </c>
      <c r="D67" s="23">
        <v>2</v>
      </c>
      <c r="E67" s="23">
        <v>2</v>
      </c>
      <c r="F67" s="26">
        <v>1</v>
      </c>
      <c r="G67" s="27">
        <v>38</v>
      </c>
      <c r="H67" s="14">
        <f>G67/F67*C67</f>
        <v>38</v>
      </c>
      <c r="I67" s="14">
        <f>G67/F67*D67</f>
        <v>76</v>
      </c>
      <c r="J67" s="14">
        <f>G67/F67*E67</f>
        <v>76</v>
      </c>
      <c r="K67" s="27">
        <v>0.9</v>
      </c>
      <c r="L67" s="27">
        <v>0.2</v>
      </c>
      <c r="M67" s="27">
        <v>8.1</v>
      </c>
      <c r="N67" s="14">
        <f>K67/F67*C67</f>
        <v>0.9</v>
      </c>
      <c r="O67" s="14">
        <f>L67/F67*C67</f>
        <v>0.2</v>
      </c>
      <c r="P67" s="14">
        <f>M67/F67*C67</f>
        <v>8.1</v>
      </c>
      <c r="Q67" s="14">
        <f>K67/F67*D67</f>
        <v>1.8</v>
      </c>
      <c r="R67" s="14">
        <f>L67/F67*D67</f>
        <v>0.4</v>
      </c>
      <c r="S67" s="14">
        <f>M67/F67*D67</f>
        <v>16.2</v>
      </c>
      <c r="T67" s="14">
        <f>K67/F67*E67</f>
        <v>1.8</v>
      </c>
      <c r="U67" s="14">
        <f>L67/F67*E67</f>
        <v>0.4</v>
      </c>
      <c r="V67" s="14">
        <f>M67/F67*E67</f>
        <v>16.2</v>
      </c>
      <c r="W67" s="28">
        <v>34</v>
      </c>
      <c r="X67" s="28">
        <v>13</v>
      </c>
      <c r="Y67" s="28">
        <v>23</v>
      </c>
      <c r="Z67" s="28">
        <v>0</v>
      </c>
      <c r="AA67" s="15">
        <f t="shared" si="87"/>
        <v>0.34</v>
      </c>
      <c r="AB67" s="15">
        <f t="shared" si="88"/>
        <v>0.13</v>
      </c>
      <c r="AC67" s="15">
        <f t="shared" si="89"/>
        <v>0.23</v>
      </c>
      <c r="AD67" s="15">
        <f t="shared" si="90"/>
        <v>0</v>
      </c>
      <c r="AE67" s="15">
        <f t="shared" si="91"/>
        <v>0.68</v>
      </c>
      <c r="AF67" s="15">
        <f t="shared" si="92"/>
        <v>0.26</v>
      </c>
      <c r="AG67" s="15">
        <f t="shared" si="93"/>
        <v>0.46</v>
      </c>
      <c r="AH67" s="15">
        <f t="shared" si="94"/>
        <v>0</v>
      </c>
      <c r="AI67" s="15">
        <f t="shared" si="95"/>
        <v>0.68</v>
      </c>
      <c r="AJ67" s="15">
        <f t="shared" si="96"/>
        <v>0.26</v>
      </c>
      <c r="AK67" s="15">
        <f t="shared" si="97"/>
        <v>0.46</v>
      </c>
      <c r="AL67" s="15">
        <f t="shared" si="98"/>
        <v>0</v>
      </c>
      <c r="AM67" s="28">
        <v>0</v>
      </c>
      <c r="AN67" s="28">
        <v>0.04</v>
      </c>
      <c r="AO67" s="28">
        <v>0.03</v>
      </c>
      <c r="AP67" s="28">
        <v>0.2</v>
      </c>
      <c r="AQ67" s="28">
        <v>60</v>
      </c>
      <c r="AR67" s="28">
        <v>0.2</v>
      </c>
      <c r="AS67" s="15">
        <f t="shared" si="99"/>
        <v>0</v>
      </c>
      <c r="AT67" s="15">
        <f t="shared" si="100"/>
        <v>4.0000000000000002E-4</v>
      </c>
      <c r="AU67" s="15">
        <f t="shared" si="101"/>
        <v>2.9999999999999997E-4</v>
      </c>
      <c r="AV67" s="15">
        <f t="shared" si="102"/>
        <v>2E-3</v>
      </c>
      <c r="AW67" s="15">
        <f t="shared" si="103"/>
        <v>0.6</v>
      </c>
      <c r="AX67" s="15">
        <f t="shared" si="104"/>
        <v>2E-3</v>
      </c>
      <c r="AY67" s="15">
        <f t="shared" si="105"/>
        <v>0</v>
      </c>
      <c r="AZ67" s="15">
        <f t="shared" si="106"/>
        <v>8.0000000000000004E-4</v>
      </c>
      <c r="BA67" s="15">
        <f t="shared" si="107"/>
        <v>5.9999999999999995E-4</v>
      </c>
      <c r="BB67" s="15">
        <f t="shared" si="108"/>
        <v>4.0000000000000001E-3</v>
      </c>
      <c r="BC67" s="15">
        <f t="shared" si="109"/>
        <v>1.2</v>
      </c>
      <c r="BD67" s="15">
        <f t="shared" si="110"/>
        <v>4.0000000000000001E-3</v>
      </c>
      <c r="BE67" s="15">
        <f t="shared" si="111"/>
        <v>0</v>
      </c>
      <c r="BF67" s="15">
        <f t="shared" si="112"/>
        <v>8.0000000000000004E-4</v>
      </c>
      <c r="BG67" s="15">
        <f t="shared" si="113"/>
        <v>5.9999999999999995E-4</v>
      </c>
      <c r="BH67" s="15">
        <f t="shared" si="114"/>
        <v>4.0000000000000001E-3</v>
      </c>
      <c r="BI67" s="15">
        <f t="shared" si="115"/>
        <v>1.2</v>
      </c>
      <c r="BJ67" s="50">
        <f t="shared" si="116"/>
        <v>4.0000000000000001E-3</v>
      </c>
    </row>
    <row r="68" spans="1:62" s="7" customFormat="1" ht="18" customHeight="1" x14ac:dyDescent="0.3">
      <c r="A68" s="49" t="s">
        <v>47</v>
      </c>
      <c r="B68" s="26">
        <v>407</v>
      </c>
      <c r="C68" s="23">
        <v>200</v>
      </c>
      <c r="D68" s="23">
        <v>200</v>
      </c>
      <c r="E68" s="23">
        <v>200</v>
      </c>
      <c r="F68" s="26">
        <v>100</v>
      </c>
      <c r="G68" s="27">
        <v>46</v>
      </c>
      <c r="H68" s="14">
        <v>92</v>
      </c>
      <c r="I68" s="14">
        <v>184</v>
      </c>
      <c r="J68" s="14">
        <v>184</v>
      </c>
      <c r="K68" s="27">
        <v>0.5</v>
      </c>
      <c r="L68" s="27">
        <v>0.1</v>
      </c>
      <c r="M68" s="27">
        <v>10.1</v>
      </c>
      <c r="N68" s="14">
        <f>K68/F68*C68</f>
        <v>1</v>
      </c>
      <c r="O68" s="14">
        <f>L68/F68*C68</f>
        <v>0.2</v>
      </c>
      <c r="P68" s="14">
        <f>M68/F68*C68</f>
        <v>20.2</v>
      </c>
      <c r="Q68" s="14">
        <f>K68/F68*D68</f>
        <v>1</v>
      </c>
      <c r="R68" s="14">
        <f>L68/F68*D68</f>
        <v>0.2</v>
      </c>
      <c r="S68" s="14">
        <f>M68/F68*D68</f>
        <v>20.2</v>
      </c>
      <c r="T68" s="14">
        <f>K68/F68*E68</f>
        <v>1</v>
      </c>
      <c r="U68" s="14">
        <f>L68/F68*E68</f>
        <v>0.2</v>
      </c>
      <c r="V68" s="14">
        <f>M68/F68*E68</f>
        <v>20.2</v>
      </c>
      <c r="W68" s="28">
        <v>14</v>
      </c>
      <c r="X68" s="28">
        <v>8</v>
      </c>
      <c r="Y68" s="28">
        <v>0</v>
      </c>
      <c r="Z68" s="28">
        <v>2.8</v>
      </c>
      <c r="AA68" s="15">
        <f t="shared" si="87"/>
        <v>28.000000000000004</v>
      </c>
      <c r="AB68" s="15">
        <f t="shared" si="88"/>
        <v>16</v>
      </c>
      <c r="AC68" s="15">
        <f t="shared" si="89"/>
        <v>0</v>
      </c>
      <c r="AD68" s="15">
        <f t="shared" si="90"/>
        <v>5.6</v>
      </c>
      <c r="AE68" s="15">
        <f t="shared" si="91"/>
        <v>28.000000000000004</v>
      </c>
      <c r="AF68" s="15">
        <f t="shared" si="92"/>
        <v>16</v>
      </c>
      <c r="AG68" s="15">
        <f t="shared" si="93"/>
        <v>0</v>
      </c>
      <c r="AH68" s="15">
        <f t="shared" si="94"/>
        <v>5.6</v>
      </c>
      <c r="AI68" s="15">
        <f t="shared" si="95"/>
        <v>28.000000000000004</v>
      </c>
      <c r="AJ68" s="15">
        <f t="shared" si="96"/>
        <v>16</v>
      </c>
      <c r="AK68" s="15">
        <f t="shared" si="97"/>
        <v>0</v>
      </c>
      <c r="AL68" s="15">
        <f t="shared" si="98"/>
        <v>5.6</v>
      </c>
      <c r="AM68" s="28">
        <v>0</v>
      </c>
      <c r="AN68" s="28">
        <v>0</v>
      </c>
      <c r="AO68" s="28">
        <v>0</v>
      </c>
      <c r="AP68" s="28">
        <v>0</v>
      </c>
      <c r="AQ68" s="28">
        <v>3</v>
      </c>
      <c r="AR68" s="28">
        <v>2.8</v>
      </c>
      <c r="AS68" s="15">
        <f t="shared" si="99"/>
        <v>0</v>
      </c>
      <c r="AT68" s="15">
        <f t="shared" si="100"/>
        <v>0</v>
      </c>
      <c r="AU68" s="15">
        <f t="shared" si="101"/>
        <v>0</v>
      </c>
      <c r="AV68" s="15">
        <f t="shared" si="102"/>
        <v>0</v>
      </c>
      <c r="AW68" s="15">
        <f t="shared" si="103"/>
        <v>6</v>
      </c>
      <c r="AX68" s="15">
        <f t="shared" si="104"/>
        <v>5.6</v>
      </c>
      <c r="AY68" s="15">
        <f t="shared" si="105"/>
        <v>0</v>
      </c>
      <c r="AZ68" s="15">
        <f t="shared" si="106"/>
        <v>0</v>
      </c>
      <c r="BA68" s="15">
        <f t="shared" si="107"/>
        <v>0</v>
      </c>
      <c r="BB68" s="15">
        <f t="shared" si="108"/>
        <v>0</v>
      </c>
      <c r="BC68" s="15">
        <f t="shared" si="109"/>
        <v>6</v>
      </c>
      <c r="BD68" s="15">
        <f t="shared" si="110"/>
        <v>5.6</v>
      </c>
      <c r="BE68" s="15">
        <f t="shared" si="111"/>
        <v>0</v>
      </c>
      <c r="BF68" s="15">
        <f t="shared" si="112"/>
        <v>0</v>
      </c>
      <c r="BG68" s="15">
        <f t="shared" si="113"/>
        <v>0</v>
      </c>
      <c r="BH68" s="15">
        <f t="shared" si="114"/>
        <v>0</v>
      </c>
      <c r="BI68" s="15">
        <f t="shared" si="115"/>
        <v>6</v>
      </c>
      <c r="BJ68" s="50">
        <f t="shared" si="116"/>
        <v>5.6</v>
      </c>
    </row>
    <row r="69" spans="1:62" s="9" customFormat="1" ht="20.100000000000001" customHeight="1" x14ac:dyDescent="0.3">
      <c r="A69" s="145" t="s">
        <v>76</v>
      </c>
      <c r="B69" s="150"/>
      <c r="C69" s="150"/>
      <c r="D69" s="150"/>
      <c r="E69" s="150"/>
      <c r="F69" s="150"/>
      <c r="G69" s="77">
        <f>SUM(G66:G68)</f>
        <v>312</v>
      </c>
      <c r="H69" s="77">
        <f t="shared" ref="H69:AG69" si="133">SUM(H66:H68)</f>
        <v>358</v>
      </c>
      <c r="I69" s="77">
        <f t="shared" si="133"/>
        <v>488</v>
      </c>
      <c r="J69" s="77">
        <f t="shared" si="133"/>
        <v>374</v>
      </c>
      <c r="K69" s="77">
        <f t="shared" si="133"/>
        <v>6.8000000000000007</v>
      </c>
      <c r="L69" s="77">
        <f t="shared" si="133"/>
        <v>4.8</v>
      </c>
      <c r="M69" s="77">
        <f t="shared" si="133"/>
        <v>59.7</v>
      </c>
      <c r="N69" s="77">
        <f t="shared" si="133"/>
        <v>7.3000000000000007</v>
      </c>
      <c r="O69" s="77">
        <f t="shared" si="133"/>
        <v>4.9000000000000004</v>
      </c>
      <c r="P69" s="77">
        <f t="shared" si="133"/>
        <v>69.8</v>
      </c>
      <c r="Q69" s="77">
        <f t="shared" si="133"/>
        <v>8.1999999999999993</v>
      </c>
      <c r="R69" s="77">
        <f t="shared" si="133"/>
        <v>5.1000000000000005</v>
      </c>
      <c r="S69" s="77">
        <f t="shared" si="133"/>
        <v>77.900000000000006</v>
      </c>
      <c r="T69" s="77">
        <f t="shared" si="133"/>
        <v>5.5</v>
      </c>
      <c r="U69" s="77">
        <f t="shared" si="133"/>
        <v>2.85</v>
      </c>
      <c r="V69" s="77">
        <f t="shared" si="133"/>
        <v>57.150000000000006</v>
      </c>
      <c r="W69" s="77">
        <f t="shared" si="133"/>
        <v>60.76</v>
      </c>
      <c r="X69" s="77">
        <f t="shared" si="133"/>
        <v>31.23</v>
      </c>
      <c r="Y69" s="77">
        <f t="shared" si="133"/>
        <v>60.93</v>
      </c>
      <c r="Z69" s="77">
        <f t="shared" si="133"/>
        <v>3.92</v>
      </c>
      <c r="AA69" s="77">
        <f t="shared" si="133"/>
        <v>41.1</v>
      </c>
      <c r="AB69" s="77">
        <f t="shared" si="133"/>
        <v>26.36</v>
      </c>
      <c r="AC69" s="77">
        <f t="shared" si="133"/>
        <v>38.159999999999997</v>
      </c>
      <c r="AD69" s="77">
        <f t="shared" si="133"/>
        <v>6.72</v>
      </c>
      <c r="AE69" s="77">
        <f t="shared" si="133"/>
        <v>41.440000000000005</v>
      </c>
      <c r="AF69" s="77">
        <f t="shared" si="133"/>
        <v>26.490000000000002</v>
      </c>
      <c r="AG69" s="77">
        <f t="shared" si="133"/>
        <v>38.39</v>
      </c>
      <c r="AH69" s="77">
        <f>SUM(AH66:AH68)</f>
        <v>6.72</v>
      </c>
      <c r="AI69" s="77">
        <f t="shared" ref="AI69:BJ69" si="134">SUM(AI66:AI68)</f>
        <v>35.06</v>
      </c>
      <c r="AJ69" s="77">
        <f t="shared" si="134"/>
        <v>21.375</v>
      </c>
      <c r="AK69" s="77">
        <f t="shared" si="134"/>
        <v>19.425000000000001</v>
      </c>
      <c r="AL69" s="77">
        <f t="shared" si="134"/>
        <v>6.16</v>
      </c>
      <c r="AM69" s="77">
        <f t="shared" si="134"/>
        <v>0.01</v>
      </c>
      <c r="AN69" s="77">
        <f t="shared" si="134"/>
        <v>0.14000000000000001</v>
      </c>
      <c r="AO69" s="77">
        <f t="shared" si="134"/>
        <v>0.06</v>
      </c>
      <c r="AP69" s="77">
        <f t="shared" si="134"/>
        <v>1.41</v>
      </c>
      <c r="AQ69" s="77">
        <f t="shared" si="134"/>
        <v>64.099999999999994</v>
      </c>
      <c r="AR69" s="77">
        <f t="shared" si="134"/>
        <v>3.8499999999999996</v>
      </c>
      <c r="AS69" s="77">
        <f t="shared" si="134"/>
        <v>0.01</v>
      </c>
      <c r="AT69" s="77">
        <f t="shared" si="134"/>
        <v>0.1004</v>
      </c>
      <c r="AU69" s="77">
        <f t="shared" si="134"/>
        <v>3.0300000000000001E-2</v>
      </c>
      <c r="AV69" s="77">
        <f t="shared" si="134"/>
        <v>1.212</v>
      </c>
      <c r="AW69" s="77">
        <f t="shared" si="134"/>
        <v>7.7</v>
      </c>
      <c r="AX69" s="77">
        <f t="shared" si="134"/>
        <v>6.452</v>
      </c>
      <c r="AY69" s="77">
        <f t="shared" si="134"/>
        <v>0.01</v>
      </c>
      <c r="AZ69" s="77">
        <f t="shared" si="134"/>
        <v>0.1008</v>
      </c>
      <c r="BA69" s="77">
        <f t="shared" si="134"/>
        <v>3.0599999999999999E-2</v>
      </c>
      <c r="BB69" s="77">
        <f t="shared" si="134"/>
        <v>1.214</v>
      </c>
      <c r="BC69" s="77">
        <f t="shared" si="134"/>
        <v>8.3000000000000007</v>
      </c>
      <c r="BD69" s="77">
        <f t="shared" si="134"/>
        <v>6.4539999999999997</v>
      </c>
      <c r="BE69" s="77">
        <f t="shared" si="134"/>
        <v>5.0000000000000001E-3</v>
      </c>
      <c r="BF69" s="77">
        <f t="shared" si="134"/>
        <v>5.0800000000000005E-2</v>
      </c>
      <c r="BG69" s="77">
        <f t="shared" si="134"/>
        <v>1.5599999999999999E-2</v>
      </c>
      <c r="BH69" s="77">
        <f t="shared" si="134"/>
        <v>0.60899999999999999</v>
      </c>
      <c r="BI69" s="77">
        <f t="shared" si="134"/>
        <v>7.75</v>
      </c>
      <c r="BJ69" s="52">
        <f t="shared" si="134"/>
        <v>6.0289999999999999</v>
      </c>
    </row>
    <row r="70" spans="1:62" s="7" customFormat="1" ht="24" customHeight="1" x14ac:dyDescent="0.3">
      <c r="A70" s="49" t="s">
        <v>77</v>
      </c>
      <c r="B70" s="26">
        <v>98</v>
      </c>
      <c r="C70" s="23">
        <v>280</v>
      </c>
      <c r="D70" s="23">
        <v>350</v>
      </c>
      <c r="E70" s="23">
        <v>300</v>
      </c>
      <c r="F70" s="26">
        <v>300</v>
      </c>
      <c r="G70" s="27">
        <v>406</v>
      </c>
      <c r="H70" s="14">
        <f>G70/F70*C70</f>
        <v>378.93333333333334</v>
      </c>
      <c r="I70" s="14">
        <f>G70/F70*D70</f>
        <v>473.66666666666663</v>
      </c>
      <c r="J70" s="14">
        <f>G70/F70*E70</f>
        <v>406</v>
      </c>
      <c r="K70" s="27">
        <v>22.5</v>
      </c>
      <c r="L70" s="27">
        <v>24.2</v>
      </c>
      <c r="M70" s="27">
        <v>24.4</v>
      </c>
      <c r="N70" s="14">
        <f>K70/F70*C70</f>
        <v>21</v>
      </c>
      <c r="O70" s="14">
        <f>L70/F70*C70</f>
        <v>22.586666666666666</v>
      </c>
      <c r="P70" s="14">
        <f>M70/F70*C70</f>
        <v>22.77333333333333</v>
      </c>
      <c r="Q70" s="14">
        <f>K70/F70*D70</f>
        <v>26.25</v>
      </c>
      <c r="R70" s="14">
        <f>L70/F70*D70</f>
        <v>28.233333333333334</v>
      </c>
      <c r="S70" s="14">
        <f>M70/F70*D70</f>
        <v>28.466666666666665</v>
      </c>
      <c r="T70" s="14">
        <f>K70/F70*E70</f>
        <v>22.5</v>
      </c>
      <c r="U70" s="14">
        <f>L70/F70*E70</f>
        <v>24.2</v>
      </c>
      <c r="V70" s="14">
        <f>M70/F70*E70</f>
        <v>24.4</v>
      </c>
      <c r="W70" s="28">
        <v>21.9</v>
      </c>
      <c r="X70" s="28">
        <v>30.33</v>
      </c>
      <c r="Y70" s="28">
        <v>141.56</v>
      </c>
      <c r="Z70" s="28">
        <v>2.15</v>
      </c>
      <c r="AA70" s="15">
        <f t="shared" si="87"/>
        <v>61.319999999999993</v>
      </c>
      <c r="AB70" s="15">
        <f t="shared" si="88"/>
        <v>84.923999999999992</v>
      </c>
      <c r="AC70" s="15">
        <f t="shared" si="89"/>
        <v>396.36799999999999</v>
      </c>
      <c r="AD70" s="15">
        <f t="shared" si="90"/>
        <v>6.02</v>
      </c>
      <c r="AE70" s="15">
        <f t="shared" si="91"/>
        <v>76.649999999999991</v>
      </c>
      <c r="AF70" s="15">
        <f t="shared" si="92"/>
        <v>106.15499999999999</v>
      </c>
      <c r="AG70" s="15">
        <f t="shared" si="93"/>
        <v>495.46</v>
      </c>
      <c r="AH70" s="15">
        <f t="shared" si="94"/>
        <v>7.5249999999999995</v>
      </c>
      <c r="AI70" s="15">
        <f t="shared" si="95"/>
        <v>65.699999999999989</v>
      </c>
      <c r="AJ70" s="15">
        <f t="shared" si="96"/>
        <v>90.989999999999981</v>
      </c>
      <c r="AK70" s="15">
        <f t="shared" si="97"/>
        <v>424.68</v>
      </c>
      <c r="AL70" s="15">
        <f t="shared" si="98"/>
        <v>6.4499999999999993</v>
      </c>
      <c r="AM70" s="28">
        <v>0.02</v>
      </c>
      <c r="AN70" s="28">
        <v>0.1</v>
      </c>
      <c r="AO70" s="28">
        <v>0.13</v>
      </c>
      <c r="AP70" s="28">
        <v>2.5499999999999998</v>
      </c>
      <c r="AQ70" s="28">
        <v>4.37</v>
      </c>
      <c r="AR70" s="28">
        <v>0.19</v>
      </c>
      <c r="AS70" s="15">
        <f t="shared" si="99"/>
        <v>5.6000000000000001E-2</v>
      </c>
      <c r="AT70" s="15">
        <f t="shared" si="100"/>
        <v>0.28000000000000003</v>
      </c>
      <c r="AU70" s="15">
        <f t="shared" si="101"/>
        <v>0.36399999999999999</v>
      </c>
      <c r="AV70" s="15">
        <f t="shared" si="102"/>
        <v>7.14</v>
      </c>
      <c r="AW70" s="15">
        <f t="shared" si="103"/>
        <v>12.236000000000001</v>
      </c>
      <c r="AX70" s="15">
        <f t="shared" si="104"/>
        <v>0.53200000000000003</v>
      </c>
      <c r="AY70" s="15">
        <f t="shared" si="105"/>
        <v>7.0000000000000007E-2</v>
      </c>
      <c r="AZ70" s="15">
        <f t="shared" si="106"/>
        <v>0.35000000000000003</v>
      </c>
      <c r="BA70" s="15">
        <f t="shared" si="107"/>
        <v>0.45499999999999996</v>
      </c>
      <c r="BB70" s="15">
        <f t="shared" si="108"/>
        <v>8.9249999999999989</v>
      </c>
      <c r="BC70" s="15">
        <f t="shared" si="109"/>
        <v>15.295000000000002</v>
      </c>
      <c r="BD70" s="15">
        <f t="shared" si="110"/>
        <v>0.66500000000000004</v>
      </c>
      <c r="BE70" s="15">
        <f t="shared" si="111"/>
        <v>6.0000000000000005E-2</v>
      </c>
      <c r="BF70" s="15">
        <f t="shared" si="112"/>
        <v>0.3</v>
      </c>
      <c r="BG70" s="15">
        <f t="shared" si="113"/>
        <v>0.38999999999999996</v>
      </c>
      <c r="BH70" s="15">
        <f t="shared" si="114"/>
        <v>7.6499999999999995</v>
      </c>
      <c r="BI70" s="15">
        <f t="shared" si="115"/>
        <v>13.110000000000001</v>
      </c>
      <c r="BJ70" s="50">
        <f t="shared" si="116"/>
        <v>0.56999999999999995</v>
      </c>
    </row>
    <row r="71" spans="1:62" s="7" customFormat="1" ht="25.5" customHeight="1" x14ac:dyDescent="0.3">
      <c r="A71" s="49" t="s">
        <v>78</v>
      </c>
      <c r="B71" s="26" t="s">
        <v>79</v>
      </c>
      <c r="C71" s="23">
        <v>180</v>
      </c>
      <c r="D71" s="23">
        <v>180</v>
      </c>
      <c r="E71" s="23">
        <v>100</v>
      </c>
      <c r="F71" s="26">
        <v>180</v>
      </c>
      <c r="G71" s="27">
        <v>517</v>
      </c>
      <c r="H71" s="14">
        <f>G71/F71*C71</f>
        <v>517</v>
      </c>
      <c r="I71" s="14">
        <f>G71/F71*D71</f>
        <v>517</v>
      </c>
      <c r="J71" s="14">
        <f>G71/F71*E71</f>
        <v>287.22222222222223</v>
      </c>
      <c r="K71" s="27">
        <v>33</v>
      </c>
      <c r="L71" s="27">
        <v>23.8</v>
      </c>
      <c r="M71" s="27">
        <v>42.1</v>
      </c>
      <c r="N71" s="14">
        <f>K71/F71*C71</f>
        <v>33</v>
      </c>
      <c r="O71" s="14">
        <f>L71/F71*C71</f>
        <v>23.799999999999997</v>
      </c>
      <c r="P71" s="14">
        <f>M71/F71*C71</f>
        <v>42.1</v>
      </c>
      <c r="Q71" s="14">
        <f>K71/F71*D71</f>
        <v>33</v>
      </c>
      <c r="R71" s="14">
        <f>L71/F71*D71</f>
        <v>23.799999999999997</v>
      </c>
      <c r="S71" s="14">
        <f>M71/F71*D71</f>
        <v>42.1</v>
      </c>
      <c r="T71" s="14">
        <f>K71/F71*E71</f>
        <v>18.333333333333332</v>
      </c>
      <c r="U71" s="14">
        <f>L71/F71*E71</f>
        <v>13.222222222222221</v>
      </c>
      <c r="V71" s="14">
        <f>M71/F71*E71</f>
        <v>23.388888888888889</v>
      </c>
      <c r="W71" s="28">
        <v>129.32</v>
      </c>
      <c r="X71" s="28">
        <v>21.41</v>
      </c>
      <c r="Y71" s="28">
        <v>183.98</v>
      </c>
      <c r="Z71" s="28">
        <v>0.62</v>
      </c>
      <c r="AA71" s="15">
        <f t="shared" si="87"/>
        <v>232.77599999999998</v>
      </c>
      <c r="AB71" s="15">
        <f t="shared" si="88"/>
        <v>38.538000000000004</v>
      </c>
      <c r="AC71" s="15">
        <f t="shared" si="89"/>
        <v>331.16399999999999</v>
      </c>
      <c r="AD71" s="15">
        <f t="shared" si="90"/>
        <v>1.1159999999999999</v>
      </c>
      <c r="AE71" s="15">
        <f t="shared" si="91"/>
        <v>232.77599999999998</v>
      </c>
      <c r="AF71" s="15">
        <f t="shared" si="92"/>
        <v>38.538000000000004</v>
      </c>
      <c r="AG71" s="15">
        <f t="shared" si="93"/>
        <v>331.16399999999999</v>
      </c>
      <c r="AH71" s="15">
        <f t="shared" si="94"/>
        <v>1.1159999999999999</v>
      </c>
      <c r="AI71" s="15">
        <f t="shared" si="95"/>
        <v>129.32</v>
      </c>
      <c r="AJ71" s="15">
        <f t="shared" si="96"/>
        <v>21.41</v>
      </c>
      <c r="AK71" s="15">
        <f t="shared" si="97"/>
        <v>183.98</v>
      </c>
      <c r="AL71" s="15">
        <f t="shared" si="98"/>
        <v>0.62</v>
      </c>
      <c r="AM71" s="28">
        <v>0.05</v>
      </c>
      <c r="AN71" s="28">
        <v>0.05</v>
      </c>
      <c r="AO71" s="28">
        <v>0.22</v>
      </c>
      <c r="AP71" s="28">
        <v>0.55000000000000004</v>
      </c>
      <c r="AQ71" s="28">
        <v>0.21</v>
      </c>
      <c r="AR71" s="28">
        <v>0.35</v>
      </c>
      <c r="AS71" s="15">
        <f t="shared" si="99"/>
        <v>0.09</v>
      </c>
      <c r="AT71" s="15">
        <f t="shared" si="100"/>
        <v>0.09</v>
      </c>
      <c r="AU71" s="15">
        <f t="shared" si="101"/>
        <v>0.39600000000000002</v>
      </c>
      <c r="AV71" s="15">
        <f t="shared" si="102"/>
        <v>0.9900000000000001</v>
      </c>
      <c r="AW71" s="15">
        <f t="shared" si="103"/>
        <v>0.378</v>
      </c>
      <c r="AX71" s="15">
        <f t="shared" si="104"/>
        <v>0.62999999999999989</v>
      </c>
      <c r="AY71" s="15">
        <f t="shared" si="105"/>
        <v>0.09</v>
      </c>
      <c r="AZ71" s="15">
        <f t="shared" si="106"/>
        <v>0.09</v>
      </c>
      <c r="BA71" s="15">
        <f t="shared" si="107"/>
        <v>0.39600000000000002</v>
      </c>
      <c r="BB71" s="15">
        <f t="shared" si="108"/>
        <v>0.9900000000000001</v>
      </c>
      <c r="BC71" s="15">
        <f t="shared" si="109"/>
        <v>0.378</v>
      </c>
      <c r="BD71" s="15">
        <f t="shared" si="110"/>
        <v>0.62999999999999989</v>
      </c>
      <c r="BE71" s="15">
        <f t="shared" si="111"/>
        <v>0.05</v>
      </c>
      <c r="BF71" s="15">
        <f t="shared" si="112"/>
        <v>0.05</v>
      </c>
      <c r="BG71" s="15">
        <f t="shared" si="113"/>
        <v>0.22</v>
      </c>
      <c r="BH71" s="15">
        <f t="shared" si="114"/>
        <v>0.55000000000000004</v>
      </c>
      <c r="BI71" s="15">
        <f t="shared" si="115"/>
        <v>0.21</v>
      </c>
      <c r="BJ71" s="50">
        <f t="shared" si="116"/>
        <v>0.35</v>
      </c>
    </row>
    <row r="72" spans="1:62" s="7" customFormat="1" ht="18" customHeight="1" x14ac:dyDescent="0.3">
      <c r="A72" s="49" t="s">
        <v>31</v>
      </c>
      <c r="B72" s="26">
        <v>480</v>
      </c>
      <c r="C72" s="23">
        <v>50</v>
      </c>
      <c r="D72" s="23">
        <v>50</v>
      </c>
      <c r="E72" s="23">
        <v>50</v>
      </c>
      <c r="F72" s="26">
        <v>50</v>
      </c>
      <c r="G72" s="30">
        <v>127</v>
      </c>
      <c r="H72" s="14">
        <f>G72/F72*C72</f>
        <v>127</v>
      </c>
      <c r="I72" s="14">
        <f>G72/F72*D72</f>
        <v>127</v>
      </c>
      <c r="J72" s="14">
        <f>G72/F72*E72</f>
        <v>127</v>
      </c>
      <c r="K72" s="30">
        <v>3.88</v>
      </c>
      <c r="L72" s="30">
        <v>1</v>
      </c>
      <c r="M72" s="30">
        <v>26.5</v>
      </c>
      <c r="N72" s="14">
        <f>K72/F72*C72</f>
        <v>3.88</v>
      </c>
      <c r="O72" s="14">
        <f>L72/F72*C72</f>
        <v>1</v>
      </c>
      <c r="P72" s="14">
        <f>M72/F72*C72</f>
        <v>26.5</v>
      </c>
      <c r="Q72" s="14">
        <f>K72/F72*D72</f>
        <v>3.88</v>
      </c>
      <c r="R72" s="14">
        <f>L72/F72*D72</f>
        <v>1</v>
      </c>
      <c r="S72" s="14">
        <f>M72/F72*D72</f>
        <v>26.5</v>
      </c>
      <c r="T72" s="14">
        <f>K72/F72*E72</f>
        <v>3.88</v>
      </c>
      <c r="U72" s="14">
        <f>L72/F72*E72</f>
        <v>1</v>
      </c>
      <c r="V72" s="14">
        <f>M72/F72*E72</f>
        <v>26.5</v>
      </c>
      <c r="W72" s="28">
        <v>148.1</v>
      </c>
      <c r="X72" s="28">
        <v>16</v>
      </c>
      <c r="Y72" s="28">
        <v>0</v>
      </c>
      <c r="Z72" s="28">
        <v>2.4</v>
      </c>
      <c r="AA72" s="15">
        <f t="shared" si="87"/>
        <v>74.05</v>
      </c>
      <c r="AB72" s="15">
        <f t="shared" si="88"/>
        <v>8</v>
      </c>
      <c r="AC72" s="15">
        <f t="shared" si="89"/>
        <v>0</v>
      </c>
      <c r="AD72" s="15">
        <f t="shared" si="90"/>
        <v>1.2</v>
      </c>
      <c r="AE72" s="15">
        <f t="shared" si="91"/>
        <v>74.05</v>
      </c>
      <c r="AF72" s="15">
        <f t="shared" si="92"/>
        <v>8</v>
      </c>
      <c r="AG72" s="15">
        <f t="shared" si="93"/>
        <v>0</v>
      </c>
      <c r="AH72" s="15">
        <f t="shared" si="94"/>
        <v>1.2</v>
      </c>
      <c r="AI72" s="15">
        <f t="shared" si="95"/>
        <v>74.05</v>
      </c>
      <c r="AJ72" s="15">
        <f t="shared" si="96"/>
        <v>8</v>
      </c>
      <c r="AK72" s="15">
        <f t="shared" si="97"/>
        <v>0</v>
      </c>
      <c r="AL72" s="15">
        <f t="shared" si="98"/>
        <v>1.2</v>
      </c>
      <c r="AM72" s="28">
        <v>0</v>
      </c>
      <c r="AN72" s="28">
        <v>0.34</v>
      </c>
      <c r="AO72" s="28">
        <v>0.2</v>
      </c>
      <c r="AP72" s="28">
        <v>2.5</v>
      </c>
      <c r="AQ72" s="28">
        <v>0</v>
      </c>
      <c r="AR72" s="28">
        <v>1.5</v>
      </c>
      <c r="AS72" s="15">
        <f t="shared" si="99"/>
        <v>0</v>
      </c>
      <c r="AT72" s="15">
        <f t="shared" si="100"/>
        <v>0.17</v>
      </c>
      <c r="AU72" s="15">
        <f t="shared" si="101"/>
        <v>0.1</v>
      </c>
      <c r="AV72" s="15">
        <f t="shared" si="102"/>
        <v>1.25</v>
      </c>
      <c r="AW72" s="15">
        <f t="shared" si="103"/>
        <v>0</v>
      </c>
      <c r="AX72" s="15">
        <f t="shared" si="104"/>
        <v>0.75</v>
      </c>
      <c r="AY72" s="15">
        <f t="shared" si="105"/>
        <v>0</v>
      </c>
      <c r="AZ72" s="15">
        <f t="shared" si="106"/>
        <v>0.17</v>
      </c>
      <c r="BA72" s="15">
        <f t="shared" si="107"/>
        <v>0.1</v>
      </c>
      <c r="BB72" s="15">
        <f t="shared" si="108"/>
        <v>1.25</v>
      </c>
      <c r="BC72" s="15">
        <f t="shared" si="109"/>
        <v>0</v>
      </c>
      <c r="BD72" s="15">
        <f t="shared" si="110"/>
        <v>0.75</v>
      </c>
      <c r="BE72" s="15">
        <f t="shared" si="111"/>
        <v>0</v>
      </c>
      <c r="BF72" s="15">
        <f t="shared" si="112"/>
        <v>0.17</v>
      </c>
      <c r="BG72" s="15">
        <f t="shared" si="113"/>
        <v>0.1</v>
      </c>
      <c r="BH72" s="15">
        <f t="shared" si="114"/>
        <v>1.25</v>
      </c>
      <c r="BI72" s="15">
        <f t="shared" si="115"/>
        <v>0</v>
      </c>
      <c r="BJ72" s="50">
        <f t="shared" si="116"/>
        <v>0.75</v>
      </c>
    </row>
    <row r="73" spans="1:62" s="7" customFormat="1" ht="18" customHeight="1" x14ac:dyDescent="0.3">
      <c r="A73" s="49" t="s">
        <v>80</v>
      </c>
      <c r="B73" s="26" t="s">
        <v>81</v>
      </c>
      <c r="C73" s="23">
        <v>200</v>
      </c>
      <c r="D73" s="23">
        <v>200</v>
      </c>
      <c r="E73" s="23">
        <v>200</v>
      </c>
      <c r="F73" s="26">
        <v>100</v>
      </c>
      <c r="G73" s="27">
        <v>0</v>
      </c>
      <c r="H73" s="14">
        <f>G73/F73*C73</f>
        <v>0</v>
      </c>
      <c r="I73" s="14">
        <f>G73/F73*D73</f>
        <v>0</v>
      </c>
      <c r="J73" s="14">
        <f>G73/F73*E73</f>
        <v>0</v>
      </c>
      <c r="K73" s="27">
        <v>7.0000000000000007E-2</v>
      </c>
      <c r="L73" s="27">
        <v>0.02</v>
      </c>
      <c r="M73" s="27">
        <v>0.01</v>
      </c>
      <c r="N73" s="14">
        <f>K73/F73*C73</f>
        <v>0.14000000000000001</v>
      </c>
      <c r="O73" s="14">
        <f>L73/F73*C73</f>
        <v>0.04</v>
      </c>
      <c r="P73" s="14">
        <f>M73/F73*C73</f>
        <v>0.02</v>
      </c>
      <c r="Q73" s="14">
        <f>K73/F73*D73</f>
        <v>0.14000000000000001</v>
      </c>
      <c r="R73" s="14">
        <f>L73/F73*D73</f>
        <v>0.04</v>
      </c>
      <c r="S73" s="14">
        <f>M73/F73*D73</f>
        <v>0.02</v>
      </c>
      <c r="T73" s="14">
        <f>K73/F73*E73</f>
        <v>0.14000000000000001</v>
      </c>
      <c r="U73" s="14">
        <f>L73/F73*E73</f>
        <v>0.04</v>
      </c>
      <c r="V73" s="14">
        <f>M73/F73*E73</f>
        <v>0.02</v>
      </c>
      <c r="W73" s="28">
        <v>6.23</v>
      </c>
      <c r="X73" s="28">
        <v>2.54</v>
      </c>
      <c r="Y73" s="28">
        <v>2.88</v>
      </c>
      <c r="Z73" s="28">
        <v>0.28999999999999998</v>
      </c>
      <c r="AA73" s="15">
        <f t="shared" si="87"/>
        <v>12.46</v>
      </c>
      <c r="AB73" s="15">
        <f t="shared" si="88"/>
        <v>5.08</v>
      </c>
      <c r="AC73" s="15">
        <f t="shared" si="89"/>
        <v>5.76</v>
      </c>
      <c r="AD73" s="15">
        <f t="shared" si="90"/>
        <v>0.57999999999999996</v>
      </c>
      <c r="AE73" s="15">
        <f t="shared" si="91"/>
        <v>12.46</v>
      </c>
      <c r="AF73" s="15">
        <f t="shared" si="92"/>
        <v>5.08</v>
      </c>
      <c r="AG73" s="15">
        <f t="shared" si="93"/>
        <v>5.76</v>
      </c>
      <c r="AH73" s="15">
        <f t="shared" si="94"/>
        <v>0.57999999999999996</v>
      </c>
      <c r="AI73" s="15">
        <f t="shared" si="95"/>
        <v>12.46</v>
      </c>
      <c r="AJ73" s="15">
        <f t="shared" si="96"/>
        <v>5.08</v>
      </c>
      <c r="AK73" s="15">
        <f t="shared" si="97"/>
        <v>5.76</v>
      </c>
      <c r="AL73" s="15">
        <f t="shared" si="98"/>
        <v>0.57999999999999996</v>
      </c>
      <c r="AM73" s="28">
        <v>0</v>
      </c>
      <c r="AN73" s="28">
        <v>0</v>
      </c>
      <c r="AO73" s="28">
        <v>0</v>
      </c>
      <c r="AP73" s="28">
        <v>0.03</v>
      </c>
      <c r="AQ73" s="28">
        <v>0.03</v>
      </c>
      <c r="AR73" s="28">
        <v>0</v>
      </c>
      <c r="AS73" s="15">
        <f t="shared" si="99"/>
        <v>0</v>
      </c>
      <c r="AT73" s="15">
        <f t="shared" si="100"/>
        <v>0</v>
      </c>
      <c r="AU73" s="15">
        <f t="shared" si="101"/>
        <v>0</v>
      </c>
      <c r="AV73" s="15">
        <f t="shared" si="102"/>
        <v>0.06</v>
      </c>
      <c r="AW73" s="15">
        <f t="shared" si="103"/>
        <v>0.06</v>
      </c>
      <c r="AX73" s="15">
        <f t="shared" si="104"/>
        <v>0</v>
      </c>
      <c r="AY73" s="15">
        <f t="shared" si="105"/>
        <v>0</v>
      </c>
      <c r="AZ73" s="15">
        <f t="shared" si="106"/>
        <v>0</v>
      </c>
      <c r="BA73" s="15">
        <f t="shared" si="107"/>
        <v>0</v>
      </c>
      <c r="BB73" s="15">
        <f t="shared" si="108"/>
        <v>0.06</v>
      </c>
      <c r="BC73" s="15">
        <f t="shared" si="109"/>
        <v>0.06</v>
      </c>
      <c r="BD73" s="15">
        <f t="shared" si="110"/>
        <v>0</v>
      </c>
      <c r="BE73" s="15">
        <f t="shared" si="111"/>
        <v>0</v>
      </c>
      <c r="BF73" s="15">
        <f t="shared" si="112"/>
        <v>0</v>
      </c>
      <c r="BG73" s="15">
        <f t="shared" si="113"/>
        <v>0</v>
      </c>
      <c r="BH73" s="15">
        <f t="shared" si="114"/>
        <v>0.06</v>
      </c>
      <c r="BI73" s="15">
        <f t="shared" si="115"/>
        <v>0.06</v>
      </c>
      <c r="BJ73" s="50">
        <f t="shared" si="116"/>
        <v>0</v>
      </c>
    </row>
    <row r="74" spans="1:62" s="7" customFormat="1" ht="18" customHeight="1" x14ac:dyDescent="0.3">
      <c r="A74" s="142" t="s">
        <v>233</v>
      </c>
      <c r="B74" s="143"/>
      <c r="C74" s="143"/>
      <c r="D74" s="143"/>
      <c r="E74" s="143"/>
      <c r="F74" s="144"/>
      <c r="G74" s="47">
        <f>SUM(G70:G73)</f>
        <v>1050</v>
      </c>
      <c r="H74" s="47">
        <f t="shared" ref="H74:BJ74" si="135">SUM(H70:H73)</f>
        <v>1022.9333333333334</v>
      </c>
      <c r="I74" s="47">
        <f t="shared" si="135"/>
        <v>1117.6666666666665</v>
      </c>
      <c r="J74" s="47">
        <f t="shared" si="135"/>
        <v>820.22222222222217</v>
      </c>
      <c r="K74" s="47">
        <f t="shared" si="135"/>
        <v>59.45</v>
      </c>
      <c r="L74" s="47">
        <f t="shared" si="135"/>
        <v>49.02</v>
      </c>
      <c r="M74" s="47">
        <f t="shared" si="135"/>
        <v>93.01</v>
      </c>
      <c r="N74" s="47">
        <f t="shared" si="135"/>
        <v>58.02</v>
      </c>
      <c r="O74" s="47">
        <f t="shared" si="135"/>
        <v>47.426666666666662</v>
      </c>
      <c r="P74" s="47">
        <f t="shared" si="135"/>
        <v>91.393333333333331</v>
      </c>
      <c r="Q74" s="47">
        <f t="shared" si="135"/>
        <v>63.27</v>
      </c>
      <c r="R74" s="47">
        <f t="shared" si="135"/>
        <v>53.073333333333331</v>
      </c>
      <c r="S74" s="47">
        <f t="shared" si="135"/>
        <v>97.086666666666659</v>
      </c>
      <c r="T74" s="47">
        <f t="shared" si="135"/>
        <v>44.853333333333332</v>
      </c>
      <c r="U74" s="47">
        <f t="shared" si="135"/>
        <v>38.462222222222216</v>
      </c>
      <c r="V74" s="47">
        <f t="shared" si="135"/>
        <v>74.308888888888887</v>
      </c>
      <c r="W74" s="47">
        <f t="shared" si="135"/>
        <v>305.55</v>
      </c>
      <c r="X74" s="47">
        <f t="shared" si="135"/>
        <v>70.28</v>
      </c>
      <c r="Y74" s="47">
        <f t="shared" si="135"/>
        <v>328.41999999999996</v>
      </c>
      <c r="Z74" s="47">
        <f t="shared" si="135"/>
        <v>5.46</v>
      </c>
      <c r="AA74" s="47">
        <f t="shared" si="135"/>
        <v>380.60599999999999</v>
      </c>
      <c r="AB74" s="47">
        <f t="shared" si="135"/>
        <v>136.542</v>
      </c>
      <c r="AC74" s="47">
        <f t="shared" si="135"/>
        <v>733.29199999999992</v>
      </c>
      <c r="AD74" s="47">
        <f t="shared" si="135"/>
        <v>8.9159999999999986</v>
      </c>
      <c r="AE74" s="47">
        <f t="shared" si="135"/>
        <v>395.93599999999998</v>
      </c>
      <c r="AF74" s="47">
        <f t="shared" si="135"/>
        <v>157.773</v>
      </c>
      <c r="AG74" s="47">
        <f t="shared" si="135"/>
        <v>832.38400000000001</v>
      </c>
      <c r="AH74" s="47">
        <f t="shared" si="135"/>
        <v>10.420999999999999</v>
      </c>
      <c r="AI74" s="47">
        <f t="shared" si="135"/>
        <v>281.52999999999997</v>
      </c>
      <c r="AJ74" s="47">
        <f t="shared" si="135"/>
        <v>125.47999999999998</v>
      </c>
      <c r="AK74" s="47">
        <f t="shared" si="135"/>
        <v>614.41999999999996</v>
      </c>
      <c r="AL74" s="47">
        <f t="shared" si="135"/>
        <v>8.85</v>
      </c>
      <c r="AM74" s="47">
        <f t="shared" si="135"/>
        <v>7.0000000000000007E-2</v>
      </c>
      <c r="AN74" s="47">
        <f t="shared" si="135"/>
        <v>0.49000000000000005</v>
      </c>
      <c r="AO74" s="47">
        <f t="shared" si="135"/>
        <v>0.55000000000000004</v>
      </c>
      <c r="AP74" s="47">
        <f t="shared" si="135"/>
        <v>5.63</v>
      </c>
      <c r="AQ74" s="47">
        <f t="shared" si="135"/>
        <v>4.6100000000000003</v>
      </c>
      <c r="AR74" s="47">
        <f t="shared" si="135"/>
        <v>2.04</v>
      </c>
      <c r="AS74" s="47">
        <f t="shared" si="135"/>
        <v>0.14599999999999999</v>
      </c>
      <c r="AT74" s="47">
        <f t="shared" si="135"/>
        <v>0.54</v>
      </c>
      <c r="AU74" s="47">
        <f t="shared" si="135"/>
        <v>0.86</v>
      </c>
      <c r="AV74" s="47">
        <f t="shared" si="135"/>
        <v>9.44</v>
      </c>
      <c r="AW74" s="47">
        <f t="shared" si="135"/>
        <v>12.674000000000001</v>
      </c>
      <c r="AX74" s="47">
        <f t="shared" si="135"/>
        <v>1.9119999999999999</v>
      </c>
      <c r="AY74" s="47">
        <f t="shared" si="135"/>
        <v>0.16</v>
      </c>
      <c r="AZ74" s="47">
        <f t="shared" si="135"/>
        <v>0.6100000000000001</v>
      </c>
      <c r="BA74" s="47">
        <f t="shared" si="135"/>
        <v>0.95099999999999996</v>
      </c>
      <c r="BB74" s="47">
        <f t="shared" si="135"/>
        <v>11.225</v>
      </c>
      <c r="BC74" s="47">
        <f t="shared" si="135"/>
        <v>15.733000000000002</v>
      </c>
      <c r="BD74" s="47">
        <f t="shared" si="135"/>
        <v>2.0449999999999999</v>
      </c>
      <c r="BE74" s="47">
        <f t="shared" si="135"/>
        <v>0.11000000000000001</v>
      </c>
      <c r="BF74" s="47">
        <f t="shared" si="135"/>
        <v>0.52</v>
      </c>
      <c r="BG74" s="47">
        <f t="shared" si="135"/>
        <v>0.71</v>
      </c>
      <c r="BH74" s="47">
        <f t="shared" si="135"/>
        <v>9.51</v>
      </c>
      <c r="BI74" s="47">
        <f t="shared" si="135"/>
        <v>13.380000000000003</v>
      </c>
      <c r="BJ74" s="83">
        <f t="shared" si="135"/>
        <v>1.67</v>
      </c>
    </row>
    <row r="75" spans="1:62" s="7" customFormat="1" ht="39.75" customHeight="1" x14ac:dyDescent="0.3">
      <c r="A75" s="49" t="s">
        <v>82</v>
      </c>
      <c r="B75" s="26" t="s">
        <v>56</v>
      </c>
      <c r="C75" s="23">
        <v>130</v>
      </c>
      <c r="D75" s="23">
        <v>130</v>
      </c>
      <c r="E75" s="23">
        <v>130</v>
      </c>
      <c r="F75" s="26">
        <v>100</v>
      </c>
      <c r="G75" s="27">
        <v>127</v>
      </c>
      <c r="H75" s="14">
        <f>G75/F75*C75</f>
        <v>165.1</v>
      </c>
      <c r="I75" s="14">
        <f>G75/F75*D75</f>
        <v>165.1</v>
      </c>
      <c r="J75" s="14">
        <f>G75/F75*E75</f>
        <v>165.1</v>
      </c>
      <c r="K75" s="27">
        <v>4.9000000000000004</v>
      </c>
      <c r="L75" s="27">
        <v>5.4</v>
      </c>
      <c r="M75" s="27">
        <v>14.8</v>
      </c>
      <c r="N75" s="14">
        <f>K75/F75*C75</f>
        <v>6.37</v>
      </c>
      <c r="O75" s="14">
        <f>L75/F75*C75</f>
        <v>7.0200000000000005</v>
      </c>
      <c r="P75" s="14">
        <f>M75/F75*C75</f>
        <v>19.240000000000002</v>
      </c>
      <c r="Q75" s="14">
        <f>K75/F75*D75</f>
        <v>6.37</v>
      </c>
      <c r="R75" s="14">
        <f>L75/F75*D75</f>
        <v>7.0200000000000005</v>
      </c>
      <c r="S75" s="14">
        <f>M75/F75*D75</f>
        <v>19.240000000000002</v>
      </c>
      <c r="T75" s="14">
        <f>K75/F75*E75</f>
        <v>6.37</v>
      </c>
      <c r="U75" s="14">
        <f>L75/F75*E75</f>
        <v>7.0200000000000005</v>
      </c>
      <c r="V75" s="14">
        <f>M75/F75*E75</f>
        <v>19.240000000000002</v>
      </c>
      <c r="W75" s="28">
        <v>0</v>
      </c>
      <c r="X75" s="28">
        <v>0</v>
      </c>
      <c r="Y75" s="28">
        <v>0</v>
      </c>
      <c r="Z75" s="28">
        <v>0</v>
      </c>
      <c r="AA75" s="15">
        <f t="shared" si="87"/>
        <v>0</v>
      </c>
      <c r="AB75" s="15">
        <f t="shared" si="88"/>
        <v>0</v>
      </c>
      <c r="AC75" s="15">
        <f t="shared" si="89"/>
        <v>0</v>
      </c>
      <c r="AD75" s="15">
        <f t="shared" si="90"/>
        <v>0</v>
      </c>
      <c r="AE75" s="15">
        <f t="shared" si="91"/>
        <v>0</v>
      </c>
      <c r="AF75" s="15">
        <f t="shared" si="92"/>
        <v>0</v>
      </c>
      <c r="AG75" s="15">
        <f t="shared" si="93"/>
        <v>0</v>
      </c>
      <c r="AH75" s="15">
        <f t="shared" si="94"/>
        <v>0</v>
      </c>
      <c r="AI75" s="15">
        <f t="shared" si="95"/>
        <v>0</v>
      </c>
      <c r="AJ75" s="15">
        <f t="shared" si="96"/>
        <v>0</v>
      </c>
      <c r="AK75" s="15">
        <f t="shared" si="97"/>
        <v>0</v>
      </c>
      <c r="AL75" s="15">
        <f t="shared" si="98"/>
        <v>0</v>
      </c>
      <c r="AM75" s="28">
        <v>0</v>
      </c>
      <c r="AN75" s="28">
        <v>0</v>
      </c>
      <c r="AO75" s="28">
        <v>0</v>
      </c>
      <c r="AP75" s="28">
        <v>0</v>
      </c>
      <c r="AQ75" s="28">
        <v>0</v>
      </c>
      <c r="AR75" s="28">
        <v>0</v>
      </c>
      <c r="AS75" s="15">
        <f t="shared" si="99"/>
        <v>0</v>
      </c>
      <c r="AT75" s="15">
        <f t="shared" si="100"/>
        <v>0</v>
      </c>
      <c r="AU75" s="15">
        <f t="shared" si="101"/>
        <v>0</v>
      </c>
      <c r="AV75" s="15">
        <f t="shared" si="102"/>
        <v>0</v>
      </c>
      <c r="AW75" s="15">
        <f t="shared" si="103"/>
        <v>0</v>
      </c>
      <c r="AX75" s="15">
        <f t="shared" si="104"/>
        <v>0</v>
      </c>
      <c r="AY75" s="15">
        <f t="shared" si="105"/>
        <v>0</v>
      </c>
      <c r="AZ75" s="15">
        <f t="shared" si="106"/>
        <v>0</v>
      </c>
      <c r="BA75" s="15">
        <f t="shared" si="107"/>
        <v>0</v>
      </c>
      <c r="BB75" s="15">
        <f t="shared" si="108"/>
        <v>0</v>
      </c>
      <c r="BC75" s="15">
        <f t="shared" si="109"/>
        <v>0</v>
      </c>
      <c r="BD75" s="15">
        <f t="shared" si="110"/>
        <v>0</v>
      </c>
      <c r="BE75" s="15">
        <f t="shared" si="111"/>
        <v>0</v>
      </c>
      <c r="BF75" s="15">
        <f t="shared" si="112"/>
        <v>0</v>
      </c>
      <c r="BG75" s="15">
        <f t="shared" si="113"/>
        <v>0</v>
      </c>
      <c r="BH75" s="15">
        <f t="shared" si="114"/>
        <v>0</v>
      </c>
      <c r="BI75" s="15">
        <f t="shared" si="115"/>
        <v>0</v>
      </c>
      <c r="BJ75" s="50">
        <f t="shared" si="116"/>
        <v>0</v>
      </c>
    </row>
    <row r="76" spans="1:62" s="9" customFormat="1" ht="20.100000000000001" customHeight="1" x14ac:dyDescent="0.3">
      <c r="A76" s="145" t="s">
        <v>83</v>
      </c>
      <c r="B76" s="150"/>
      <c r="C76" s="150"/>
      <c r="D76" s="150"/>
      <c r="E76" s="150"/>
      <c r="F76" s="150"/>
      <c r="G76" s="77">
        <f t="shared" ref="G76:AL76" si="136">SUM(G75:G75)</f>
        <v>127</v>
      </c>
      <c r="H76" s="77">
        <f t="shared" si="136"/>
        <v>165.1</v>
      </c>
      <c r="I76" s="77">
        <f t="shared" si="136"/>
        <v>165.1</v>
      </c>
      <c r="J76" s="77">
        <f t="shared" si="136"/>
        <v>165.1</v>
      </c>
      <c r="K76" s="77">
        <f t="shared" si="136"/>
        <v>4.9000000000000004</v>
      </c>
      <c r="L76" s="77">
        <f t="shared" si="136"/>
        <v>5.4</v>
      </c>
      <c r="M76" s="77">
        <f t="shared" si="136"/>
        <v>14.8</v>
      </c>
      <c r="N76" s="77">
        <f t="shared" si="136"/>
        <v>6.37</v>
      </c>
      <c r="O76" s="77">
        <f t="shared" si="136"/>
        <v>7.0200000000000005</v>
      </c>
      <c r="P76" s="77">
        <f t="shared" si="136"/>
        <v>19.240000000000002</v>
      </c>
      <c r="Q76" s="77">
        <f t="shared" si="136"/>
        <v>6.37</v>
      </c>
      <c r="R76" s="77">
        <f t="shared" si="136"/>
        <v>7.0200000000000005</v>
      </c>
      <c r="S76" s="77">
        <f t="shared" si="136"/>
        <v>19.240000000000002</v>
      </c>
      <c r="T76" s="77">
        <f t="shared" si="136"/>
        <v>6.37</v>
      </c>
      <c r="U76" s="77">
        <f t="shared" si="136"/>
        <v>7.0200000000000005</v>
      </c>
      <c r="V76" s="77">
        <f t="shared" si="136"/>
        <v>19.240000000000002</v>
      </c>
      <c r="W76" s="77">
        <f t="shared" si="136"/>
        <v>0</v>
      </c>
      <c r="X76" s="77">
        <f t="shared" si="136"/>
        <v>0</v>
      </c>
      <c r="Y76" s="77">
        <f t="shared" si="136"/>
        <v>0</v>
      </c>
      <c r="Z76" s="77">
        <f t="shared" si="136"/>
        <v>0</v>
      </c>
      <c r="AA76" s="77">
        <f t="shared" si="136"/>
        <v>0</v>
      </c>
      <c r="AB76" s="77">
        <f t="shared" si="136"/>
        <v>0</v>
      </c>
      <c r="AC76" s="77">
        <f t="shared" si="136"/>
        <v>0</v>
      </c>
      <c r="AD76" s="77">
        <f t="shared" si="136"/>
        <v>0</v>
      </c>
      <c r="AE76" s="77">
        <f t="shared" si="136"/>
        <v>0</v>
      </c>
      <c r="AF76" s="77">
        <f t="shared" si="136"/>
        <v>0</v>
      </c>
      <c r="AG76" s="77">
        <f t="shared" si="136"/>
        <v>0</v>
      </c>
      <c r="AH76" s="77">
        <f t="shared" si="136"/>
        <v>0</v>
      </c>
      <c r="AI76" s="77">
        <f t="shared" si="136"/>
        <v>0</v>
      </c>
      <c r="AJ76" s="77">
        <f t="shared" si="136"/>
        <v>0</v>
      </c>
      <c r="AK76" s="77">
        <f t="shared" si="136"/>
        <v>0</v>
      </c>
      <c r="AL76" s="77">
        <f t="shared" si="136"/>
        <v>0</v>
      </c>
      <c r="AM76" s="77">
        <f t="shared" ref="AM76:BJ76" si="137">SUM(AM75:AM75)</f>
        <v>0</v>
      </c>
      <c r="AN76" s="77">
        <f t="shared" si="137"/>
        <v>0</v>
      </c>
      <c r="AO76" s="77">
        <f t="shared" si="137"/>
        <v>0</v>
      </c>
      <c r="AP76" s="77">
        <f t="shared" si="137"/>
        <v>0</v>
      </c>
      <c r="AQ76" s="77">
        <f t="shared" si="137"/>
        <v>0</v>
      </c>
      <c r="AR76" s="77">
        <f t="shared" si="137"/>
        <v>0</v>
      </c>
      <c r="AS76" s="77">
        <f t="shared" si="137"/>
        <v>0</v>
      </c>
      <c r="AT76" s="77">
        <f t="shared" si="137"/>
        <v>0</v>
      </c>
      <c r="AU76" s="77">
        <f t="shared" si="137"/>
        <v>0</v>
      </c>
      <c r="AV76" s="77">
        <f t="shared" si="137"/>
        <v>0</v>
      </c>
      <c r="AW76" s="77">
        <f t="shared" si="137"/>
        <v>0</v>
      </c>
      <c r="AX76" s="77">
        <f t="shared" si="137"/>
        <v>0</v>
      </c>
      <c r="AY76" s="77">
        <f t="shared" si="137"/>
        <v>0</v>
      </c>
      <c r="AZ76" s="77">
        <f t="shared" si="137"/>
        <v>0</v>
      </c>
      <c r="BA76" s="77">
        <f t="shared" si="137"/>
        <v>0</v>
      </c>
      <c r="BB76" s="77">
        <f t="shared" si="137"/>
        <v>0</v>
      </c>
      <c r="BC76" s="77">
        <f t="shared" si="137"/>
        <v>0</v>
      </c>
      <c r="BD76" s="77">
        <f t="shared" si="137"/>
        <v>0</v>
      </c>
      <c r="BE76" s="77">
        <f t="shared" si="137"/>
        <v>0</v>
      </c>
      <c r="BF76" s="77">
        <f t="shared" si="137"/>
        <v>0</v>
      </c>
      <c r="BG76" s="77">
        <f t="shared" si="137"/>
        <v>0</v>
      </c>
      <c r="BH76" s="77">
        <f t="shared" si="137"/>
        <v>0</v>
      </c>
      <c r="BI76" s="77">
        <f t="shared" si="137"/>
        <v>0</v>
      </c>
      <c r="BJ76" s="52">
        <f t="shared" si="137"/>
        <v>0</v>
      </c>
    </row>
    <row r="77" spans="1:62" s="11" customFormat="1" ht="19.5" thickBot="1" x14ac:dyDescent="0.35">
      <c r="A77" s="153" t="s">
        <v>58</v>
      </c>
      <c r="B77" s="154"/>
      <c r="C77" s="154"/>
      <c r="D77" s="154"/>
      <c r="E77" s="154"/>
      <c r="F77" s="154"/>
      <c r="G77" s="43">
        <f t="shared" ref="G77:AL77" si="138">SUM(G76,G74,G69,G65,G57)</f>
        <v>3842.3900000000003</v>
      </c>
      <c r="H77" s="43">
        <f t="shared" si="138"/>
        <v>3915.8915942028984</v>
      </c>
      <c r="I77" s="43">
        <f t="shared" si="138"/>
        <v>4366.1466666666665</v>
      </c>
      <c r="J77" s="43">
        <f t="shared" si="138"/>
        <v>3933.2311497584537</v>
      </c>
      <c r="K77" s="43">
        <f t="shared" si="138"/>
        <v>154.52000000000001</v>
      </c>
      <c r="L77" s="43">
        <f t="shared" si="138"/>
        <v>190.64000000000001</v>
      </c>
      <c r="M77" s="43">
        <f t="shared" si="138"/>
        <v>395.02</v>
      </c>
      <c r="N77" s="43">
        <f t="shared" si="138"/>
        <v>166.61597101449274</v>
      </c>
      <c r="O77" s="43">
        <f t="shared" si="138"/>
        <v>194.024</v>
      </c>
      <c r="P77" s="43">
        <f t="shared" si="138"/>
        <v>392.26504347826085</v>
      </c>
      <c r="Q77" s="43">
        <f t="shared" si="138"/>
        <v>182.77133333333333</v>
      </c>
      <c r="R77" s="43">
        <f t="shared" si="138"/>
        <v>218.88066666666668</v>
      </c>
      <c r="S77" s="43">
        <f t="shared" si="138"/>
        <v>409.12533333333329</v>
      </c>
      <c r="T77" s="43">
        <f t="shared" si="138"/>
        <v>161.77730434782609</v>
      </c>
      <c r="U77" s="43">
        <f t="shared" si="138"/>
        <v>198.23855555555556</v>
      </c>
      <c r="V77" s="43">
        <f t="shared" si="138"/>
        <v>365.87359903381639</v>
      </c>
      <c r="W77" s="43">
        <f t="shared" si="138"/>
        <v>2220.8900000000003</v>
      </c>
      <c r="X77" s="43">
        <f t="shared" si="138"/>
        <v>330.3</v>
      </c>
      <c r="Y77" s="43">
        <f t="shared" si="138"/>
        <v>1745.3799999999997</v>
      </c>
      <c r="Z77" s="43">
        <f t="shared" si="138"/>
        <v>25.03</v>
      </c>
      <c r="AA77" s="43">
        <f t="shared" si="138"/>
        <v>1584.5330000000001</v>
      </c>
      <c r="AB77" s="43">
        <f t="shared" si="138"/>
        <v>431.76299999999998</v>
      </c>
      <c r="AC77" s="43">
        <f t="shared" si="138"/>
        <v>1839.5639999999999</v>
      </c>
      <c r="AD77" s="43">
        <f t="shared" si="138"/>
        <v>31.192</v>
      </c>
      <c r="AE77" s="43">
        <f t="shared" si="138"/>
        <v>1617.405</v>
      </c>
      <c r="AF77" s="43">
        <f t="shared" si="138"/>
        <v>465.7</v>
      </c>
      <c r="AG77" s="43">
        <f t="shared" si="138"/>
        <v>1992.431</v>
      </c>
      <c r="AH77" s="43">
        <f t="shared" si="138"/>
        <v>33.338000000000001</v>
      </c>
      <c r="AI77" s="43">
        <f t="shared" si="138"/>
        <v>1641.8759999999997</v>
      </c>
      <c r="AJ77" s="43">
        <f t="shared" si="138"/>
        <v>432.67899999999997</v>
      </c>
      <c r="AK77" s="43">
        <f t="shared" si="138"/>
        <v>1845.0359999999998</v>
      </c>
      <c r="AL77" s="43">
        <f t="shared" si="138"/>
        <v>30.021000000000001</v>
      </c>
      <c r="AM77" s="43">
        <f t="shared" ref="AM77:BJ77" si="139">SUM(AM76,AM74,AM69,AM65,AM57)</f>
        <v>1.1200000000000001</v>
      </c>
      <c r="AN77" s="43">
        <f t="shared" si="139"/>
        <v>2.0500000000000003</v>
      </c>
      <c r="AO77" s="43">
        <f t="shared" si="139"/>
        <v>2.64</v>
      </c>
      <c r="AP77" s="43">
        <f t="shared" si="139"/>
        <v>20.959999999999997</v>
      </c>
      <c r="AQ77" s="43">
        <f t="shared" si="139"/>
        <v>227.36999999999998</v>
      </c>
      <c r="AR77" s="43">
        <f t="shared" si="139"/>
        <v>15.739999999999998</v>
      </c>
      <c r="AS77" s="43">
        <f t="shared" si="139"/>
        <v>0.57550000000000012</v>
      </c>
      <c r="AT77" s="43">
        <f t="shared" si="139"/>
        <v>1.8779000000000001</v>
      </c>
      <c r="AU77" s="43">
        <f t="shared" si="139"/>
        <v>2.4542999999999999</v>
      </c>
      <c r="AV77" s="43">
        <f t="shared" si="139"/>
        <v>23.779999999999998</v>
      </c>
      <c r="AW77" s="43">
        <f t="shared" si="139"/>
        <v>291.06500000000005</v>
      </c>
      <c r="AX77" s="43">
        <f t="shared" si="139"/>
        <v>18.394000000000002</v>
      </c>
      <c r="AY77" s="43">
        <f t="shared" si="139"/>
        <v>0.62950000000000017</v>
      </c>
      <c r="AZ77" s="43">
        <f t="shared" si="139"/>
        <v>1.9963000000000002</v>
      </c>
      <c r="BA77" s="43">
        <f t="shared" si="139"/>
        <v>2.6246</v>
      </c>
      <c r="BB77" s="43">
        <f t="shared" si="139"/>
        <v>26.940999999999999</v>
      </c>
      <c r="BC77" s="43">
        <f t="shared" si="139"/>
        <v>296.60200000000003</v>
      </c>
      <c r="BD77" s="43">
        <f t="shared" si="139"/>
        <v>19.222999999999995</v>
      </c>
      <c r="BE77" s="43">
        <f t="shared" si="139"/>
        <v>0.56100000000000005</v>
      </c>
      <c r="BF77" s="43">
        <f t="shared" si="139"/>
        <v>1.8008000000000002</v>
      </c>
      <c r="BG77" s="43">
        <f t="shared" si="139"/>
        <v>2.3296000000000001</v>
      </c>
      <c r="BH77" s="43">
        <f t="shared" si="139"/>
        <v>24.172000000000001</v>
      </c>
      <c r="BI77" s="43">
        <f t="shared" si="139"/>
        <v>283.44400000000002</v>
      </c>
      <c r="BJ77" s="84">
        <f t="shared" si="139"/>
        <v>17.895</v>
      </c>
    </row>
    <row r="78" spans="1:62" s="11" customFormat="1" x14ac:dyDescent="0.3">
      <c r="A78" s="59"/>
      <c r="B78" s="60"/>
      <c r="C78" s="60"/>
      <c r="D78" s="60"/>
      <c r="E78" s="60"/>
      <c r="F78" s="60"/>
      <c r="G78" s="73"/>
      <c r="H78" s="73"/>
      <c r="I78" s="73"/>
      <c r="J78" s="73"/>
      <c r="K78" s="73"/>
      <c r="L78" s="73"/>
      <c r="M78" s="73"/>
      <c r="N78" s="73"/>
      <c r="O78" s="73"/>
      <c r="P78" s="73"/>
      <c r="Q78" s="73"/>
      <c r="R78" s="73"/>
      <c r="S78" s="73"/>
      <c r="T78" s="73"/>
      <c r="U78" s="73"/>
      <c r="V78" s="73"/>
      <c r="W78" s="73"/>
      <c r="X78" s="73"/>
      <c r="Y78" s="73"/>
      <c r="Z78" s="73"/>
      <c r="AA78" s="73"/>
      <c r="AB78" s="73"/>
      <c r="AC78" s="73"/>
      <c r="AD78" s="73"/>
      <c r="AE78" s="73"/>
      <c r="AF78" s="73"/>
      <c r="AG78" s="73"/>
      <c r="AH78" s="73"/>
      <c r="AI78" s="73"/>
      <c r="AJ78" s="73"/>
      <c r="AK78" s="73"/>
      <c r="AL78" s="73"/>
      <c r="AM78" s="73"/>
      <c r="AN78" s="73"/>
      <c r="AO78" s="73"/>
      <c r="AP78" s="73"/>
      <c r="AQ78" s="73"/>
      <c r="AR78" s="73"/>
      <c r="AS78" s="73"/>
      <c r="AT78" s="73"/>
      <c r="AU78" s="73"/>
      <c r="AV78" s="73"/>
      <c r="AW78" s="73"/>
      <c r="AX78" s="73"/>
      <c r="AY78" s="73"/>
      <c r="AZ78" s="73"/>
      <c r="BA78" s="73"/>
      <c r="BB78" s="73"/>
      <c r="BC78" s="73"/>
      <c r="BD78" s="73"/>
      <c r="BE78" s="73"/>
      <c r="BF78" s="73"/>
      <c r="BG78" s="73"/>
      <c r="BH78" s="73"/>
      <c r="BI78" s="73"/>
      <c r="BJ78" s="73"/>
    </row>
    <row r="79" spans="1:62" s="11" customFormat="1" x14ac:dyDescent="0.3">
      <c r="A79" s="59"/>
      <c r="B79" s="60"/>
      <c r="C79" s="60"/>
      <c r="D79" s="60"/>
      <c r="E79" s="60"/>
      <c r="F79" s="60"/>
      <c r="G79" s="109"/>
      <c r="H79" s="109"/>
      <c r="I79" s="109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  <c r="AC79" s="109"/>
      <c r="AD79" s="109"/>
      <c r="AE79" s="109"/>
      <c r="AF79" s="109"/>
      <c r="AG79" s="109"/>
      <c r="AH79" s="109"/>
      <c r="AI79" s="109"/>
      <c r="AJ79" s="109"/>
      <c r="AK79" s="109"/>
      <c r="AL79" s="109"/>
      <c r="AM79" s="109"/>
      <c r="AN79" s="109"/>
      <c r="AO79" s="109"/>
      <c r="AP79" s="109"/>
      <c r="AQ79" s="109"/>
      <c r="AR79" s="109"/>
      <c r="AS79" s="109"/>
      <c r="AT79" s="109"/>
      <c r="AU79" s="109"/>
      <c r="AV79" s="109"/>
      <c r="AW79" s="109"/>
      <c r="AX79" s="109"/>
      <c r="AY79" s="109"/>
      <c r="AZ79" s="109"/>
      <c r="BA79" s="109"/>
      <c r="BB79" s="109"/>
      <c r="BC79" s="109"/>
      <c r="BD79" s="109"/>
      <c r="BE79" s="109"/>
      <c r="BF79" s="109"/>
      <c r="BG79" s="109"/>
      <c r="BH79" s="109"/>
      <c r="BI79" s="109"/>
      <c r="BJ79" s="109"/>
    </row>
    <row r="80" spans="1:62" s="11" customFormat="1" x14ac:dyDescent="0.3">
      <c r="A80" s="59"/>
      <c r="B80" s="60"/>
      <c r="C80" s="60"/>
      <c r="D80" s="60"/>
      <c r="E80" s="60"/>
      <c r="F80" s="60"/>
      <c r="G80" s="73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O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</row>
    <row r="81" spans="1:62" s="11" customFormat="1" ht="19.5" thickBot="1" x14ac:dyDescent="0.35">
      <c r="A81" s="59"/>
      <c r="B81" s="60"/>
      <c r="C81" s="60"/>
      <c r="D81" s="60"/>
      <c r="E81" s="60"/>
      <c r="F81" s="60"/>
      <c r="G81" s="73"/>
      <c r="H81" s="73"/>
      <c r="I81" s="73"/>
      <c r="J81" s="73"/>
      <c r="K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X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  <c r="AN81" s="73"/>
      <c r="AO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3"/>
      <c r="BA81" s="73"/>
      <c r="BB81" s="73"/>
      <c r="BC81" s="73"/>
      <c r="BD81" s="73"/>
      <c r="BE81" s="73"/>
      <c r="BF81" s="73"/>
      <c r="BG81" s="73"/>
      <c r="BH81" s="73"/>
      <c r="BI81" s="73"/>
      <c r="BJ81" s="73"/>
    </row>
    <row r="82" spans="1:62" s="12" customFormat="1" ht="34.5" customHeight="1" x14ac:dyDescent="0.3">
      <c r="A82" s="85" t="s">
        <v>84</v>
      </c>
      <c r="B82" s="86"/>
      <c r="C82" s="86"/>
      <c r="D82" s="86"/>
      <c r="E82" s="86"/>
      <c r="F82" s="86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8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9"/>
    </row>
    <row r="83" spans="1:62" s="6" customFormat="1" ht="53.25" customHeight="1" x14ac:dyDescent="0.25">
      <c r="A83" s="160" t="s">
        <v>1</v>
      </c>
      <c r="B83" s="161" t="s">
        <v>2</v>
      </c>
      <c r="C83" s="156" t="s">
        <v>3</v>
      </c>
      <c r="D83" s="156"/>
      <c r="E83" s="156"/>
      <c r="F83" s="161" t="s">
        <v>4</v>
      </c>
      <c r="G83" s="158" t="s">
        <v>5</v>
      </c>
      <c r="H83" s="157" t="s">
        <v>6</v>
      </c>
      <c r="I83" s="157"/>
      <c r="J83" s="157"/>
      <c r="K83" s="158" t="s">
        <v>7</v>
      </c>
      <c r="L83" s="158"/>
      <c r="M83" s="158"/>
      <c r="N83" s="157" t="s">
        <v>8</v>
      </c>
      <c r="O83" s="157"/>
      <c r="P83" s="157"/>
      <c r="Q83" s="157"/>
      <c r="R83" s="157"/>
      <c r="S83" s="157"/>
      <c r="T83" s="157"/>
      <c r="U83" s="157"/>
      <c r="V83" s="157"/>
      <c r="W83" s="155" t="s">
        <v>9</v>
      </c>
      <c r="X83" s="159"/>
      <c r="Y83" s="159"/>
      <c r="Z83" s="159"/>
      <c r="AA83" s="151" t="s">
        <v>10</v>
      </c>
      <c r="AB83" s="151"/>
      <c r="AC83" s="151"/>
      <c r="AD83" s="151"/>
      <c r="AE83" s="151"/>
      <c r="AF83" s="151"/>
      <c r="AG83" s="151"/>
      <c r="AH83" s="151"/>
      <c r="AI83" s="151"/>
      <c r="AJ83" s="151"/>
      <c r="AK83" s="151"/>
      <c r="AL83" s="151"/>
      <c r="AM83" s="155" t="s">
        <v>11</v>
      </c>
      <c r="AN83" s="159"/>
      <c r="AO83" s="159"/>
      <c r="AP83" s="159"/>
      <c r="AQ83" s="159"/>
      <c r="AR83" s="159"/>
      <c r="AS83" s="151" t="s">
        <v>12</v>
      </c>
      <c r="AT83" s="151"/>
      <c r="AU83" s="151"/>
      <c r="AV83" s="151"/>
      <c r="AW83" s="151"/>
      <c r="AX83" s="151"/>
      <c r="AY83" s="151"/>
      <c r="AZ83" s="151"/>
      <c r="BA83" s="151"/>
      <c r="BB83" s="151"/>
      <c r="BC83" s="151"/>
      <c r="BD83" s="151"/>
      <c r="BE83" s="151"/>
      <c r="BF83" s="151"/>
      <c r="BG83" s="151"/>
      <c r="BH83" s="151"/>
      <c r="BI83" s="151"/>
      <c r="BJ83" s="152"/>
    </row>
    <row r="84" spans="1:62" s="6" customFormat="1" x14ac:dyDescent="0.25">
      <c r="A84" s="160"/>
      <c r="B84" s="161"/>
      <c r="C84" s="156"/>
      <c r="D84" s="156"/>
      <c r="E84" s="156"/>
      <c r="F84" s="161"/>
      <c r="G84" s="158"/>
      <c r="H84" s="157"/>
      <c r="I84" s="157"/>
      <c r="J84" s="157"/>
      <c r="K84" s="158" t="s">
        <v>13</v>
      </c>
      <c r="L84" s="158" t="s">
        <v>14</v>
      </c>
      <c r="M84" s="158" t="s">
        <v>15</v>
      </c>
      <c r="N84" s="157"/>
      <c r="O84" s="157"/>
      <c r="P84" s="157"/>
      <c r="Q84" s="157"/>
      <c r="R84" s="157"/>
      <c r="S84" s="157"/>
      <c r="T84" s="157"/>
      <c r="U84" s="157"/>
      <c r="V84" s="157"/>
      <c r="W84" s="155" t="s">
        <v>16</v>
      </c>
      <c r="X84" s="155" t="s">
        <v>17</v>
      </c>
      <c r="Y84" s="155" t="s">
        <v>18</v>
      </c>
      <c r="Z84" s="155" t="s">
        <v>19</v>
      </c>
      <c r="AA84" s="151"/>
      <c r="AB84" s="151"/>
      <c r="AC84" s="151"/>
      <c r="AD84" s="151"/>
      <c r="AE84" s="151"/>
      <c r="AF84" s="151"/>
      <c r="AG84" s="151"/>
      <c r="AH84" s="151"/>
      <c r="AI84" s="151"/>
      <c r="AJ84" s="151"/>
      <c r="AK84" s="151"/>
      <c r="AL84" s="151"/>
      <c r="AM84" s="155" t="s">
        <v>20</v>
      </c>
      <c r="AN84" s="155" t="s">
        <v>21</v>
      </c>
      <c r="AO84" s="155" t="s">
        <v>22</v>
      </c>
      <c r="AP84" s="155" t="s">
        <v>23</v>
      </c>
      <c r="AQ84" s="155" t="s">
        <v>24</v>
      </c>
      <c r="AR84" s="155" t="s">
        <v>25</v>
      </c>
      <c r="AS84" s="151"/>
      <c r="AT84" s="151"/>
      <c r="AU84" s="151"/>
      <c r="AV84" s="151"/>
      <c r="AW84" s="151"/>
      <c r="AX84" s="151"/>
      <c r="AY84" s="151"/>
      <c r="AZ84" s="151"/>
      <c r="BA84" s="151"/>
      <c r="BB84" s="151"/>
      <c r="BC84" s="151"/>
      <c r="BD84" s="151"/>
      <c r="BE84" s="151"/>
      <c r="BF84" s="151"/>
      <c r="BG84" s="151"/>
      <c r="BH84" s="151"/>
      <c r="BI84" s="151"/>
      <c r="BJ84" s="152"/>
    </row>
    <row r="85" spans="1:62" s="6" customFormat="1" ht="18" customHeight="1" x14ac:dyDescent="0.25">
      <c r="A85" s="160"/>
      <c r="B85" s="161"/>
      <c r="C85" s="156"/>
      <c r="D85" s="156"/>
      <c r="E85" s="156"/>
      <c r="F85" s="161"/>
      <c r="G85" s="158"/>
      <c r="H85" s="157"/>
      <c r="I85" s="157"/>
      <c r="J85" s="157"/>
      <c r="K85" s="158"/>
      <c r="L85" s="158"/>
      <c r="M85" s="158"/>
      <c r="N85" s="80" t="s">
        <v>13</v>
      </c>
      <c r="O85" s="80" t="s">
        <v>14</v>
      </c>
      <c r="P85" s="80" t="s">
        <v>15</v>
      </c>
      <c r="Q85" s="80" t="s">
        <v>13</v>
      </c>
      <c r="R85" s="80" t="s">
        <v>14</v>
      </c>
      <c r="S85" s="80" t="s">
        <v>15</v>
      </c>
      <c r="T85" s="80" t="s">
        <v>13</v>
      </c>
      <c r="U85" s="80" t="s">
        <v>14</v>
      </c>
      <c r="V85" s="80" t="s">
        <v>15</v>
      </c>
      <c r="W85" s="155"/>
      <c r="X85" s="155"/>
      <c r="Y85" s="155"/>
      <c r="Z85" s="155"/>
      <c r="AA85" s="81" t="s">
        <v>16</v>
      </c>
      <c r="AB85" s="81" t="s">
        <v>17</v>
      </c>
      <c r="AC85" s="81" t="s">
        <v>18</v>
      </c>
      <c r="AD85" s="81" t="s">
        <v>19</v>
      </c>
      <c r="AE85" s="81" t="s">
        <v>16</v>
      </c>
      <c r="AF85" s="81" t="s">
        <v>17</v>
      </c>
      <c r="AG85" s="81" t="s">
        <v>18</v>
      </c>
      <c r="AH85" s="81" t="s">
        <v>19</v>
      </c>
      <c r="AI85" s="81" t="s">
        <v>16</v>
      </c>
      <c r="AJ85" s="81" t="s">
        <v>17</v>
      </c>
      <c r="AK85" s="81" t="s">
        <v>18</v>
      </c>
      <c r="AL85" s="81" t="s">
        <v>19</v>
      </c>
      <c r="AM85" s="155"/>
      <c r="AN85" s="155"/>
      <c r="AO85" s="155"/>
      <c r="AP85" s="155" t="s">
        <v>23</v>
      </c>
      <c r="AQ85" s="155"/>
      <c r="AR85" s="155"/>
      <c r="AS85" s="81" t="s">
        <v>20</v>
      </c>
      <c r="AT85" s="81" t="s">
        <v>21</v>
      </c>
      <c r="AU85" s="81" t="s">
        <v>22</v>
      </c>
      <c r="AV85" s="81" t="s">
        <v>23</v>
      </c>
      <c r="AW85" s="81" t="s">
        <v>24</v>
      </c>
      <c r="AX85" s="81" t="s">
        <v>25</v>
      </c>
      <c r="AY85" s="81" t="s">
        <v>20</v>
      </c>
      <c r="AZ85" s="81" t="s">
        <v>21</v>
      </c>
      <c r="BA85" s="81" t="s">
        <v>22</v>
      </c>
      <c r="BB85" s="81" t="s">
        <v>23</v>
      </c>
      <c r="BC85" s="81" t="s">
        <v>24</v>
      </c>
      <c r="BD85" s="81" t="s">
        <v>25</v>
      </c>
      <c r="BE85" s="81" t="s">
        <v>20</v>
      </c>
      <c r="BF85" s="81" t="s">
        <v>21</v>
      </c>
      <c r="BG85" s="81" t="s">
        <v>22</v>
      </c>
      <c r="BH85" s="81" t="s">
        <v>23</v>
      </c>
      <c r="BI85" s="81" t="s">
        <v>24</v>
      </c>
      <c r="BJ85" s="48" t="s">
        <v>25</v>
      </c>
    </row>
    <row r="86" spans="1:62" s="7" customFormat="1" ht="39" customHeight="1" x14ac:dyDescent="0.3">
      <c r="A86" s="49" t="s">
        <v>85</v>
      </c>
      <c r="B86" s="26">
        <v>177</v>
      </c>
      <c r="C86" s="23">
        <v>180</v>
      </c>
      <c r="D86" s="23">
        <v>200</v>
      </c>
      <c r="E86" s="23">
        <v>250</v>
      </c>
      <c r="F86" s="26">
        <v>250</v>
      </c>
      <c r="G86" s="27">
        <v>333</v>
      </c>
      <c r="H86" s="14">
        <f t="shared" ref="H86:H91" si="140">G86/F86*C86</f>
        <v>239.76000000000002</v>
      </c>
      <c r="I86" s="14">
        <f t="shared" ref="I86:I91" si="141">G86/F86*D86</f>
        <v>266.40000000000003</v>
      </c>
      <c r="J86" s="14">
        <f t="shared" ref="J86:J91" si="142">G86/F86*E86</f>
        <v>333</v>
      </c>
      <c r="K86" s="27">
        <v>11.3</v>
      </c>
      <c r="L86" s="27">
        <v>11.2</v>
      </c>
      <c r="M86" s="27">
        <v>46.3</v>
      </c>
      <c r="N86" s="14">
        <f t="shared" ref="N86:N91" si="143">K86/F86*C86</f>
        <v>8.136000000000001</v>
      </c>
      <c r="O86" s="14">
        <f t="shared" ref="O86:O91" si="144">L86/F86*C86</f>
        <v>8.0640000000000001</v>
      </c>
      <c r="P86" s="14">
        <f t="shared" ref="P86:P91" si="145">M86/F86*C86</f>
        <v>33.335999999999999</v>
      </c>
      <c r="Q86" s="14">
        <f t="shared" ref="Q86:Q91" si="146">K86/F86*D86</f>
        <v>9.0400000000000009</v>
      </c>
      <c r="R86" s="14">
        <f t="shared" ref="R86:R91" si="147">L86/F86*D86</f>
        <v>8.9599999999999991</v>
      </c>
      <c r="S86" s="14">
        <f t="shared" ref="S86:S91" si="148">M86/F86*D86</f>
        <v>37.039999999999992</v>
      </c>
      <c r="T86" s="14">
        <f t="shared" ref="T86:T91" si="149">K86/F86*E86</f>
        <v>11.3</v>
      </c>
      <c r="U86" s="14">
        <f t="shared" ref="U86:U91" si="150">L86/F86*E86</f>
        <v>11.2</v>
      </c>
      <c r="V86" s="14">
        <f t="shared" ref="V86:V91" si="151">M86/F86*E86</f>
        <v>46.3</v>
      </c>
      <c r="W86" s="28">
        <v>8.68</v>
      </c>
      <c r="X86" s="28">
        <v>47.78</v>
      </c>
      <c r="Y86" s="28">
        <v>71.010000000000005</v>
      </c>
      <c r="Z86" s="28">
        <v>1.59</v>
      </c>
      <c r="AA86" s="15">
        <f>W86/100*C86</f>
        <v>15.624000000000001</v>
      </c>
      <c r="AB86" s="15">
        <f>X86/100*C86</f>
        <v>86.004000000000005</v>
      </c>
      <c r="AC86" s="15">
        <f>Y86/100*C86</f>
        <v>127.81800000000001</v>
      </c>
      <c r="AD86" s="15">
        <f>Z86/100*C86</f>
        <v>2.8620000000000001</v>
      </c>
      <c r="AE86" s="15">
        <f>W86/100*D86</f>
        <v>17.36</v>
      </c>
      <c r="AF86" s="15">
        <f>X86/100*D86</f>
        <v>95.56</v>
      </c>
      <c r="AG86" s="15">
        <f>Y86/100*D86</f>
        <v>142.02000000000001</v>
      </c>
      <c r="AH86" s="15">
        <f>Z86/100*D86</f>
        <v>3.18</v>
      </c>
      <c r="AI86" s="15">
        <f>W86/100*E86</f>
        <v>21.7</v>
      </c>
      <c r="AJ86" s="15">
        <f>X86/100*E86</f>
        <v>119.45</v>
      </c>
      <c r="AK86" s="15">
        <f>Y86/100*E86</f>
        <v>177.52500000000001</v>
      </c>
      <c r="AL86" s="15">
        <f>Z86/100*E86</f>
        <v>3.9750000000000001</v>
      </c>
      <c r="AM86" s="28">
        <v>0.02</v>
      </c>
      <c r="AN86" s="28">
        <v>0.08</v>
      </c>
      <c r="AO86" s="28">
        <v>0.04</v>
      </c>
      <c r="AP86" s="28">
        <v>0.91</v>
      </c>
      <c r="AQ86" s="28">
        <v>0</v>
      </c>
      <c r="AR86" s="28">
        <v>0.05</v>
      </c>
      <c r="AS86" s="15">
        <f>AM86/100*C86</f>
        <v>3.6000000000000004E-2</v>
      </c>
      <c r="AT86" s="15">
        <f>AN86/100*C86</f>
        <v>0.14400000000000002</v>
      </c>
      <c r="AU86" s="15">
        <f>AO86/100*C86</f>
        <v>7.2000000000000008E-2</v>
      </c>
      <c r="AV86" s="15">
        <f>AP86/100*C86</f>
        <v>1.6380000000000001</v>
      </c>
      <c r="AW86" s="15">
        <f>AQ86/100*C86</f>
        <v>0</v>
      </c>
      <c r="AX86" s="15">
        <f>AR86/100*C86</f>
        <v>0.09</v>
      </c>
      <c r="AY86" s="15">
        <f>AM86/100*D86</f>
        <v>0.04</v>
      </c>
      <c r="AZ86" s="15">
        <f>AN86/100*D86</f>
        <v>0.16</v>
      </c>
      <c r="BA86" s="15">
        <f>AO86/100*D86</f>
        <v>0.08</v>
      </c>
      <c r="BB86" s="15">
        <f>AP86/100*D86</f>
        <v>1.82</v>
      </c>
      <c r="BC86" s="15">
        <f>AQ86/100*D86</f>
        <v>0</v>
      </c>
      <c r="BD86" s="15">
        <f>AR86/100*D86</f>
        <v>0.1</v>
      </c>
      <c r="BE86" s="15">
        <f>AM86/100*E86</f>
        <v>0.05</v>
      </c>
      <c r="BF86" s="15">
        <f>AN86/100*E86</f>
        <v>0.2</v>
      </c>
      <c r="BG86" s="15">
        <f>BA86/100*E86</f>
        <v>0.2</v>
      </c>
      <c r="BH86" s="15">
        <f>AP86/100*E86</f>
        <v>2.2749999999999999</v>
      </c>
      <c r="BI86" s="15">
        <f>AQ86/100*E86</f>
        <v>0</v>
      </c>
      <c r="BJ86" s="50">
        <f>AR86/100*E86</f>
        <v>0.125</v>
      </c>
    </row>
    <row r="87" spans="1:62" s="7" customFormat="1" ht="38.25" customHeight="1" x14ac:dyDescent="0.3">
      <c r="A87" s="49" t="s">
        <v>86</v>
      </c>
      <c r="B87" s="26" t="s">
        <v>56</v>
      </c>
      <c r="C87" s="23">
        <v>290</v>
      </c>
      <c r="D87" s="23">
        <v>290</v>
      </c>
      <c r="E87" s="23">
        <v>290</v>
      </c>
      <c r="F87" s="26">
        <v>100</v>
      </c>
      <c r="G87" s="27">
        <v>80</v>
      </c>
      <c r="H87" s="14">
        <f t="shared" si="140"/>
        <v>232</v>
      </c>
      <c r="I87" s="14">
        <f t="shared" si="141"/>
        <v>232</v>
      </c>
      <c r="J87" s="14">
        <f t="shared" si="142"/>
        <v>232</v>
      </c>
      <c r="K87" s="27">
        <v>2.8</v>
      </c>
      <c r="L87" s="27">
        <v>2</v>
      </c>
      <c r="M87" s="27">
        <v>12.7</v>
      </c>
      <c r="N87" s="14">
        <f t="shared" si="143"/>
        <v>8.1199999999999992</v>
      </c>
      <c r="O87" s="14">
        <f t="shared" si="144"/>
        <v>5.8</v>
      </c>
      <c r="P87" s="14">
        <f t="shared" si="145"/>
        <v>36.83</v>
      </c>
      <c r="Q87" s="14">
        <f t="shared" si="146"/>
        <v>8.1199999999999992</v>
      </c>
      <c r="R87" s="14">
        <f t="shared" si="147"/>
        <v>5.8</v>
      </c>
      <c r="S87" s="14">
        <f t="shared" si="148"/>
        <v>36.83</v>
      </c>
      <c r="T87" s="14">
        <f t="shared" si="149"/>
        <v>8.1199999999999992</v>
      </c>
      <c r="U87" s="14">
        <f t="shared" si="150"/>
        <v>5.8</v>
      </c>
      <c r="V87" s="14">
        <f t="shared" si="151"/>
        <v>36.83</v>
      </c>
      <c r="W87" s="28">
        <v>0</v>
      </c>
      <c r="X87" s="28">
        <v>0</v>
      </c>
      <c r="Y87" s="28">
        <v>0</v>
      </c>
      <c r="Z87" s="28">
        <v>0</v>
      </c>
      <c r="AA87" s="15">
        <f t="shared" ref="AA87:AA109" si="152">W87/100*C87</f>
        <v>0</v>
      </c>
      <c r="AB87" s="15">
        <f t="shared" ref="AB87:AB109" si="153">X87/100*C87</f>
        <v>0</v>
      </c>
      <c r="AC87" s="15">
        <f t="shared" ref="AC87:AC109" si="154">Y87/100*C87</f>
        <v>0</v>
      </c>
      <c r="AD87" s="15">
        <f t="shared" ref="AD87:AD109" si="155">Z87/100*C87</f>
        <v>0</v>
      </c>
      <c r="AE87" s="15">
        <f t="shared" ref="AE87:AE109" si="156">W87/100*D87</f>
        <v>0</v>
      </c>
      <c r="AF87" s="15">
        <f t="shared" ref="AF87:AF109" si="157">X87/100*D87</f>
        <v>0</v>
      </c>
      <c r="AG87" s="15">
        <f t="shared" ref="AG87:AG109" si="158">Y87/100*D87</f>
        <v>0</v>
      </c>
      <c r="AH87" s="15">
        <f t="shared" ref="AH87:AH109" si="159">Z87/100*D87</f>
        <v>0</v>
      </c>
      <c r="AI87" s="15">
        <f t="shared" ref="AI87:AI109" si="160">W87/100*E87</f>
        <v>0</v>
      </c>
      <c r="AJ87" s="15">
        <f t="shared" ref="AJ87:AJ109" si="161">X87/100*E87</f>
        <v>0</v>
      </c>
      <c r="AK87" s="15">
        <f t="shared" ref="AK87:AK109" si="162">Y87/100*E87</f>
        <v>0</v>
      </c>
      <c r="AL87" s="15">
        <f t="shared" ref="AL87:AL109" si="163">Z87/100*E87</f>
        <v>0</v>
      </c>
      <c r="AM87" s="28">
        <v>0</v>
      </c>
      <c r="AN87" s="28">
        <v>0</v>
      </c>
      <c r="AO87" s="28">
        <v>0</v>
      </c>
      <c r="AP87" s="28">
        <v>0</v>
      </c>
      <c r="AQ87" s="28">
        <v>0</v>
      </c>
      <c r="AR87" s="28">
        <v>0</v>
      </c>
      <c r="AS87" s="15">
        <f t="shared" ref="AS87:AS109" si="164">AM87/100*C87</f>
        <v>0</v>
      </c>
      <c r="AT87" s="15">
        <f t="shared" ref="AT87:AT109" si="165">AN87/100*C87</f>
        <v>0</v>
      </c>
      <c r="AU87" s="15">
        <f t="shared" ref="AU87:AU109" si="166">AO87/100*C87</f>
        <v>0</v>
      </c>
      <c r="AV87" s="15">
        <f t="shared" ref="AV87:AV109" si="167">AP87/100*C87</f>
        <v>0</v>
      </c>
      <c r="AW87" s="15">
        <f t="shared" ref="AW87:AW109" si="168">AQ87/100*C87</f>
        <v>0</v>
      </c>
      <c r="AX87" s="15">
        <f t="shared" ref="AX87:AX109" si="169">AR87/100*C87</f>
        <v>0</v>
      </c>
      <c r="AY87" s="15">
        <f t="shared" ref="AY87:AY109" si="170">AM87/100*D87</f>
        <v>0</v>
      </c>
      <c r="AZ87" s="15">
        <f t="shared" ref="AZ87:AZ109" si="171">AN87/100*D87</f>
        <v>0</v>
      </c>
      <c r="BA87" s="15">
        <f t="shared" ref="BA87:BA109" si="172">AO87/100*D87</f>
        <v>0</v>
      </c>
      <c r="BB87" s="15">
        <f t="shared" ref="BB87:BB109" si="173">AP87/100*D87</f>
        <v>0</v>
      </c>
      <c r="BC87" s="15">
        <f t="shared" ref="BC87:BC109" si="174">AQ87/100*D87</f>
        <v>0</v>
      </c>
      <c r="BD87" s="15">
        <f t="shared" ref="BD87:BD109" si="175">AR87/100*D87</f>
        <v>0</v>
      </c>
      <c r="BE87" s="15">
        <f t="shared" ref="BE87:BE109" si="176">AM87/100*E87</f>
        <v>0</v>
      </c>
      <c r="BF87" s="15">
        <f t="shared" ref="BF87:BF109" si="177">AN87/100*E87</f>
        <v>0</v>
      </c>
      <c r="BG87" s="15">
        <f t="shared" ref="BG87:BG109" si="178">BA87/100*E87</f>
        <v>0</v>
      </c>
      <c r="BH87" s="15">
        <f t="shared" ref="BH87:BH109" si="179">AP87/100*E87</f>
        <v>0</v>
      </c>
      <c r="BI87" s="15">
        <f t="shared" ref="BI87:BI109" si="180">AQ87/100*E87</f>
        <v>0</v>
      </c>
      <c r="BJ87" s="50">
        <f t="shared" ref="BJ87:BJ109" si="181">AR87/100*E87</f>
        <v>0</v>
      </c>
    </row>
    <row r="88" spans="1:62" s="7" customFormat="1" ht="25.5" customHeight="1" x14ac:dyDescent="0.3">
      <c r="A88" s="49" t="s">
        <v>87</v>
      </c>
      <c r="B88" s="26">
        <v>17</v>
      </c>
      <c r="C88" s="23">
        <v>35</v>
      </c>
      <c r="D88" s="23">
        <v>35</v>
      </c>
      <c r="E88" s="23">
        <v>50</v>
      </c>
      <c r="F88" s="26">
        <v>35</v>
      </c>
      <c r="G88" s="27">
        <v>266</v>
      </c>
      <c r="H88" s="14">
        <f t="shared" si="140"/>
        <v>266</v>
      </c>
      <c r="I88" s="14">
        <f t="shared" si="141"/>
        <v>266</v>
      </c>
      <c r="J88" s="14">
        <f t="shared" si="142"/>
        <v>380</v>
      </c>
      <c r="K88" s="27">
        <v>14.9</v>
      </c>
      <c r="L88" s="27">
        <v>22.9</v>
      </c>
      <c r="M88" s="27">
        <v>0</v>
      </c>
      <c r="N88" s="14">
        <f t="shared" si="143"/>
        <v>14.9</v>
      </c>
      <c r="O88" s="14">
        <f t="shared" si="144"/>
        <v>22.9</v>
      </c>
      <c r="P88" s="14">
        <f t="shared" si="145"/>
        <v>0</v>
      </c>
      <c r="Q88" s="14">
        <f t="shared" si="146"/>
        <v>14.9</v>
      </c>
      <c r="R88" s="14">
        <f t="shared" si="147"/>
        <v>22.9</v>
      </c>
      <c r="S88" s="14">
        <f t="shared" si="148"/>
        <v>0</v>
      </c>
      <c r="T88" s="14">
        <f t="shared" si="149"/>
        <v>21.285714285714285</v>
      </c>
      <c r="U88" s="14">
        <f t="shared" si="150"/>
        <v>32.714285714285715</v>
      </c>
      <c r="V88" s="14">
        <f t="shared" si="151"/>
        <v>0</v>
      </c>
      <c r="W88" s="28">
        <v>22</v>
      </c>
      <c r="X88" s="28">
        <v>35</v>
      </c>
      <c r="Y88" s="28">
        <v>268</v>
      </c>
      <c r="Z88" s="28">
        <v>2.6</v>
      </c>
      <c r="AA88" s="15">
        <f t="shared" si="152"/>
        <v>7.7</v>
      </c>
      <c r="AB88" s="15">
        <f t="shared" si="153"/>
        <v>12.25</v>
      </c>
      <c r="AC88" s="15">
        <f t="shared" si="154"/>
        <v>93.800000000000011</v>
      </c>
      <c r="AD88" s="15">
        <f t="shared" si="155"/>
        <v>0.91</v>
      </c>
      <c r="AE88" s="15">
        <f t="shared" si="156"/>
        <v>7.7</v>
      </c>
      <c r="AF88" s="15">
        <f t="shared" si="157"/>
        <v>12.25</v>
      </c>
      <c r="AG88" s="15">
        <f t="shared" si="158"/>
        <v>93.800000000000011</v>
      </c>
      <c r="AH88" s="15">
        <f t="shared" si="159"/>
        <v>0.91</v>
      </c>
      <c r="AI88" s="15">
        <f t="shared" si="160"/>
        <v>11</v>
      </c>
      <c r="AJ88" s="15">
        <f t="shared" si="161"/>
        <v>17.5</v>
      </c>
      <c r="AK88" s="15">
        <f t="shared" si="162"/>
        <v>134</v>
      </c>
      <c r="AL88" s="15">
        <f t="shared" si="163"/>
        <v>1.3</v>
      </c>
      <c r="AM88" s="28">
        <v>0</v>
      </c>
      <c r="AN88" s="28">
        <v>0</v>
      </c>
      <c r="AO88" s="28">
        <v>0</v>
      </c>
      <c r="AP88" s="28">
        <v>0</v>
      </c>
      <c r="AQ88" s="28">
        <v>0</v>
      </c>
      <c r="AR88" s="28">
        <v>0</v>
      </c>
      <c r="AS88" s="15">
        <f t="shared" si="164"/>
        <v>0</v>
      </c>
      <c r="AT88" s="15">
        <f t="shared" si="165"/>
        <v>0</v>
      </c>
      <c r="AU88" s="15">
        <f t="shared" si="166"/>
        <v>0</v>
      </c>
      <c r="AV88" s="15">
        <f t="shared" si="167"/>
        <v>0</v>
      </c>
      <c r="AW88" s="15">
        <f t="shared" si="168"/>
        <v>0</v>
      </c>
      <c r="AX88" s="15">
        <f t="shared" si="169"/>
        <v>0</v>
      </c>
      <c r="AY88" s="15">
        <f t="shared" si="170"/>
        <v>0</v>
      </c>
      <c r="AZ88" s="15">
        <f t="shared" si="171"/>
        <v>0</v>
      </c>
      <c r="BA88" s="15">
        <f t="shared" si="172"/>
        <v>0</v>
      </c>
      <c r="BB88" s="15">
        <f t="shared" si="173"/>
        <v>0</v>
      </c>
      <c r="BC88" s="15">
        <f t="shared" si="174"/>
        <v>0</v>
      </c>
      <c r="BD88" s="15">
        <f t="shared" si="175"/>
        <v>0</v>
      </c>
      <c r="BE88" s="15">
        <f t="shared" si="176"/>
        <v>0</v>
      </c>
      <c r="BF88" s="15">
        <f t="shared" si="177"/>
        <v>0</v>
      </c>
      <c r="BG88" s="15">
        <f t="shared" si="178"/>
        <v>0</v>
      </c>
      <c r="BH88" s="15">
        <f t="shared" si="179"/>
        <v>0</v>
      </c>
      <c r="BI88" s="15">
        <f t="shared" si="180"/>
        <v>0</v>
      </c>
      <c r="BJ88" s="50">
        <f t="shared" si="181"/>
        <v>0</v>
      </c>
    </row>
    <row r="89" spans="1:62" s="7" customFormat="1" ht="18" customHeight="1" x14ac:dyDescent="0.3">
      <c r="A89" s="49" t="s">
        <v>31</v>
      </c>
      <c r="B89" s="26">
        <v>480</v>
      </c>
      <c r="C89" s="23">
        <v>50</v>
      </c>
      <c r="D89" s="23">
        <v>50</v>
      </c>
      <c r="E89" s="23">
        <v>50</v>
      </c>
      <c r="F89" s="26">
        <v>50</v>
      </c>
      <c r="G89" s="30">
        <v>127</v>
      </c>
      <c r="H89" s="14">
        <f t="shared" si="140"/>
        <v>127</v>
      </c>
      <c r="I89" s="14">
        <f t="shared" si="141"/>
        <v>127</v>
      </c>
      <c r="J89" s="14">
        <f t="shared" si="142"/>
        <v>127</v>
      </c>
      <c r="K89" s="30">
        <v>3.88</v>
      </c>
      <c r="L89" s="30">
        <v>1</v>
      </c>
      <c r="M89" s="30">
        <v>26.5</v>
      </c>
      <c r="N89" s="14">
        <f>K89/F89*C89</f>
        <v>3.88</v>
      </c>
      <c r="O89" s="14">
        <f t="shared" si="144"/>
        <v>1</v>
      </c>
      <c r="P89" s="14">
        <f t="shared" si="145"/>
        <v>26.5</v>
      </c>
      <c r="Q89" s="14">
        <f t="shared" si="146"/>
        <v>3.88</v>
      </c>
      <c r="R89" s="14">
        <f t="shared" si="147"/>
        <v>1</v>
      </c>
      <c r="S89" s="14">
        <f t="shared" si="148"/>
        <v>26.5</v>
      </c>
      <c r="T89" s="14">
        <f t="shared" si="149"/>
        <v>3.88</v>
      </c>
      <c r="U89" s="14">
        <f t="shared" si="150"/>
        <v>1</v>
      </c>
      <c r="V89" s="14">
        <f t="shared" si="151"/>
        <v>26.5</v>
      </c>
      <c r="W89" s="28">
        <v>148.1</v>
      </c>
      <c r="X89" s="28">
        <v>16</v>
      </c>
      <c r="Y89" s="28">
        <v>0</v>
      </c>
      <c r="Z89" s="28">
        <v>2.4</v>
      </c>
      <c r="AA89" s="15">
        <f t="shared" si="152"/>
        <v>74.05</v>
      </c>
      <c r="AB89" s="15">
        <f t="shared" si="153"/>
        <v>8</v>
      </c>
      <c r="AC89" s="15">
        <f t="shared" si="154"/>
        <v>0</v>
      </c>
      <c r="AD89" s="15">
        <f t="shared" si="155"/>
        <v>1.2</v>
      </c>
      <c r="AE89" s="15">
        <f t="shared" si="156"/>
        <v>74.05</v>
      </c>
      <c r="AF89" s="15">
        <f t="shared" si="157"/>
        <v>8</v>
      </c>
      <c r="AG89" s="15">
        <f t="shared" si="158"/>
        <v>0</v>
      </c>
      <c r="AH89" s="15">
        <f t="shared" si="159"/>
        <v>1.2</v>
      </c>
      <c r="AI89" s="15">
        <f t="shared" si="160"/>
        <v>74.05</v>
      </c>
      <c r="AJ89" s="15">
        <f t="shared" si="161"/>
        <v>8</v>
      </c>
      <c r="AK89" s="15">
        <f t="shared" si="162"/>
        <v>0</v>
      </c>
      <c r="AL89" s="15">
        <f t="shared" si="163"/>
        <v>1.2</v>
      </c>
      <c r="AM89" s="28">
        <v>0</v>
      </c>
      <c r="AN89" s="28">
        <v>0.34</v>
      </c>
      <c r="AO89" s="28">
        <v>0.2</v>
      </c>
      <c r="AP89" s="28">
        <v>2.5</v>
      </c>
      <c r="AQ89" s="28">
        <v>0</v>
      </c>
      <c r="AR89" s="28">
        <v>1.5</v>
      </c>
      <c r="AS89" s="15">
        <f t="shared" si="164"/>
        <v>0</v>
      </c>
      <c r="AT89" s="15">
        <f t="shared" si="165"/>
        <v>0.17</v>
      </c>
      <c r="AU89" s="15">
        <f t="shared" si="166"/>
        <v>0.1</v>
      </c>
      <c r="AV89" s="15">
        <f t="shared" si="167"/>
        <v>1.25</v>
      </c>
      <c r="AW89" s="15">
        <f t="shared" si="168"/>
        <v>0</v>
      </c>
      <c r="AX89" s="15">
        <f t="shared" si="169"/>
        <v>0.75</v>
      </c>
      <c r="AY89" s="15">
        <f t="shared" si="170"/>
        <v>0</v>
      </c>
      <c r="AZ89" s="15">
        <f t="shared" si="171"/>
        <v>0.17</v>
      </c>
      <c r="BA89" s="15">
        <f t="shared" si="172"/>
        <v>0.1</v>
      </c>
      <c r="BB89" s="15">
        <f t="shared" si="173"/>
        <v>1.25</v>
      </c>
      <c r="BC89" s="15">
        <f t="shared" si="174"/>
        <v>0</v>
      </c>
      <c r="BD89" s="15">
        <f t="shared" si="175"/>
        <v>0.75</v>
      </c>
      <c r="BE89" s="15">
        <f t="shared" si="176"/>
        <v>0</v>
      </c>
      <c r="BF89" s="15">
        <f t="shared" si="177"/>
        <v>0.17</v>
      </c>
      <c r="BG89" s="15">
        <f t="shared" si="178"/>
        <v>0.05</v>
      </c>
      <c r="BH89" s="15">
        <f t="shared" si="179"/>
        <v>1.25</v>
      </c>
      <c r="BI89" s="15">
        <f t="shared" si="180"/>
        <v>0</v>
      </c>
      <c r="BJ89" s="50">
        <f t="shared" si="181"/>
        <v>0.75</v>
      </c>
    </row>
    <row r="90" spans="1:62" s="7" customFormat="1" ht="26.25" customHeight="1" x14ac:dyDescent="0.3">
      <c r="A90" s="49" t="s">
        <v>62</v>
      </c>
      <c r="B90" s="26" t="s">
        <v>33</v>
      </c>
      <c r="C90" s="23">
        <v>50</v>
      </c>
      <c r="D90" s="23">
        <v>50</v>
      </c>
      <c r="E90" s="23">
        <v>50</v>
      </c>
      <c r="F90" s="26">
        <v>75</v>
      </c>
      <c r="G90" s="27">
        <v>276</v>
      </c>
      <c r="H90" s="14">
        <f t="shared" si="140"/>
        <v>184</v>
      </c>
      <c r="I90" s="14">
        <f t="shared" si="141"/>
        <v>184</v>
      </c>
      <c r="J90" s="14">
        <f t="shared" si="142"/>
        <v>184</v>
      </c>
      <c r="K90" s="27">
        <v>1.8</v>
      </c>
      <c r="L90" s="27">
        <v>11</v>
      </c>
      <c r="M90" s="27">
        <v>40</v>
      </c>
      <c r="N90" s="14">
        <f t="shared" si="143"/>
        <v>1.2</v>
      </c>
      <c r="O90" s="14">
        <f t="shared" si="144"/>
        <v>7.333333333333333</v>
      </c>
      <c r="P90" s="14">
        <f t="shared" si="145"/>
        <v>26.666666666666668</v>
      </c>
      <c r="Q90" s="14">
        <f t="shared" si="146"/>
        <v>1.2</v>
      </c>
      <c r="R90" s="14">
        <f t="shared" si="147"/>
        <v>7.333333333333333</v>
      </c>
      <c r="S90" s="14">
        <f t="shared" si="148"/>
        <v>26.666666666666668</v>
      </c>
      <c r="T90" s="14">
        <f t="shared" si="149"/>
        <v>1.2</v>
      </c>
      <c r="U90" s="14">
        <f t="shared" si="150"/>
        <v>7.333333333333333</v>
      </c>
      <c r="V90" s="14">
        <f t="shared" si="151"/>
        <v>26.666666666666668</v>
      </c>
      <c r="W90" s="28">
        <v>17.88</v>
      </c>
      <c r="X90" s="28">
        <v>11.17</v>
      </c>
      <c r="Y90" s="28">
        <v>14.97</v>
      </c>
      <c r="Z90" s="28">
        <v>0.4</v>
      </c>
      <c r="AA90" s="15">
        <f t="shared" si="152"/>
        <v>8.94</v>
      </c>
      <c r="AB90" s="15">
        <f t="shared" si="153"/>
        <v>5.585</v>
      </c>
      <c r="AC90" s="15">
        <f t="shared" si="154"/>
        <v>7.4850000000000003</v>
      </c>
      <c r="AD90" s="15">
        <f t="shared" si="155"/>
        <v>0.2</v>
      </c>
      <c r="AE90" s="15">
        <f t="shared" si="156"/>
        <v>8.94</v>
      </c>
      <c r="AF90" s="15">
        <f t="shared" si="157"/>
        <v>5.585</v>
      </c>
      <c r="AG90" s="15">
        <f t="shared" si="158"/>
        <v>7.4850000000000003</v>
      </c>
      <c r="AH90" s="15">
        <f t="shared" si="159"/>
        <v>0.2</v>
      </c>
      <c r="AI90" s="15">
        <f t="shared" si="160"/>
        <v>8.94</v>
      </c>
      <c r="AJ90" s="15">
        <f t="shared" si="161"/>
        <v>5.585</v>
      </c>
      <c r="AK90" s="15">
        <f t="shared" si="162"/>
        <v>7.4850000000000003</v>
      </c>
      <c r="AL90" s="15">
        <f t="shared" si="163"/>
        <v>0.2</v>
      </c>
      <c r="AM90" s="28">
        <v>0.05</v>
      </c>
      <c r="AN90" s="28">
        <v>0.14000000000000001</v>
      </c>
      <c r="AO90" s="28">
        <v>0.14000000000000001</v>
      </c>
      <c r="AP90" s="28">
        <v>1.45</v>
      </c>
      <c r="AQ90" s="28">
        <v>9.0299999999999994</v>
      </c>
      <c r="AR90" s="28">
        <v>1.02</v>
      </c>
      <c r="AS90" s="15">
        <f t="shared" si="164"/>
        <v>2.5000000000000001E-2</v>
      </c>
      <c r="AT90" s="15">
        <f t="shared" si="165"/>
        <v>7.0000000000000007E-2</v>
      </c>
      <c r="AU90" s="15">
        <f t="shared" si="166"/>
        <v>7.0000000000000007E-2</v>
      </c>
      <c r="AV90" s="15">
        <f t="shared" si="167"/>
        <v>0.72499999999999998</v>
      </c>
      <c r="AW90" s="15">
        <f t="shared" si="168"/>
        <v>4.5149999999999997</v>
      </c>
      <c r="AX90" s="15">
        <f t="shared" si="169"/>
        <v>0.51</v>
      </c>
      <c r="AY90" s="15">
        <f t="shared" si="170"/>
        <v>2.5000000000000001E-2</v>
      </c>
      <c r="AZ90" s="15">
        <f t="shared" si="171"/>
        <v>7.0000000000000007E-2</v>
      </c>
      <c r="BA90" s="15">
        <f t="shared" si="172"/>
        <v>7.0000000000000007E-2</v>
      </c>
      <c r="BB90" s="15">
        <f t="shared" si="173"/>
        <v>0.72499999999999998</v>
      </c>
      <c r="BC90" s="15">
        <f t="shared" si="174"/>
        <v>4.5149999999999997</v>
      </c>
      <c r="BD90" s="15">
        <f t="shared" si="175"/>
        <v>0.51</v>
      </c>
      <c r="BE90" s="15">
        <f t="shared" si="176"/>
        <v>2.5000000000000001E-2</v>
      </c>
      <c r="BF90" s="15">
        <f t="shared" si="177"/>
        <v>7.0000000000000007E-2</v>
      </c>
      <c r="BG90" s="15">
        <f t="shared" si="178"/>
        <v>3.5000000000000003E-2</v>
      </c>
      <c r="BH90" s="15">
        <f t="shared" si="179"/>
        <v>0.72499999999999998</v>
      </c>
      <c r="BI90" s="15">
        <f t="shared" si="180"/>
        <v>4.5149999999999997</v>
      </c>
      <c r="BJ90" s="50">
        <f t="shared" si="181"/>
        <v>0.51</v>
      </c>
    </row>
    <row r="91" spans="1:62" s="7" customFormat="1" ht="48.75" customHeight="1" x14ac:dyDescent="0.3">
      <c r="A91" s="49" t="s">
        <v>88</v>
      </c>
      <c r="B91" s="26" t="s">
        <v>89</v>
      </c>
      <c r="C91" s="23">
        <v>200</v>
      </c>
      <c r="D91" s="23">
        <v>200</v>
      </c>
      <c r="E91" s="23">
        <v>200</v>
      </c>
      <c r="F91" s="26">
        <v>100</v>
      </c>
      <c r="G91" s="27">
        <v>59.7</v>
      </c>
      <c r="H91" s="14">
        <f t="shared" si="140"/>
        <v>119.39999999999999</v>
      </c>
      <c r="I91" s="14">
        <f t="shared" si="141"/>
        <v>119.39999999999999</v>
      </c>
      <c r="J91" s="14">
        <f t="shared" si="142"/>
        <v>119.39999999999999</v>
      </c>
      <c r="K91" s="27">
        <v>1.91</v>
      </c>
      <c r="L91" s="27">
        <v>1.9</v>
      </c>
      <c r="M91" s="27">
        <v>8.7100000000000009</v>
      </c>
      <c r="N91" s="14">
        <f t="shared" si="143"/>
        <v>3.82</v>
      </c>
      <c r="O91" s="14">
        <f t="shared" si="144"/>
        <v>3.8</v>
      </c>
      <c r="P91" s="14">
        <f t="shared" si="145"/>
        <v>17.420000000000002</v>
      </c>
      <c r="Q91" s="14">
        <f t="shared" si="146"/>
        <v>3.82</v>
      </c>
      <c r="R91" s="14">
        <f t="shared" si="147"/>
        <v>3.8</v>
      </c>
      <c r="S91" s="14">
        <f t="shared" si="148"/>
        <v>17.420000000000002</v>
      </c>
      <c r="T91" s="14">
        <f t="shared" si="149"/>
        <v>3.82</v>
      </c>
      <c r="U91" s="14">
        <f t="shared" si="150"/>
        <v>3.8</v>
      </c>
      <c r="V91" s="14">
        <f t="shared" si="151"/>
        <v>17.420000000000002</v>
      </c>
      <c r="W91" s="28">
        <v>1.55</v>
      </c>
      <c r="X91" s="28">
        <v>0.3</v>
      </c>
      <c r="Y91" s="28">
        <v>0</v>
      </c>
      <c r="Z91" s="28">
        <v>0.02</v>
      </c>
      <c r="AA91" s="15">
        <f t="shared" si="152"/>
        <v>3.1</v>
      </c>
      <c r="AB91" s="15">
        <f t="shared" si="153"/>
        <v>0.6</v>
      </c>
      <c r="AC91" s="15">
        <f t="shared" si="154"/>
        <v>0</v>
      </c>
      <c r="AD91" s="15">
        <f t="shared" si="155"/>
        <v>0.04</v>
      </c>
      <c r="AE91" s="15">
        <f t="shared" si="156"/>
        <v>3.1</v>
      </c>
      <c r="AF91" s="15">
        <f t="shared" si="157"/>
        <v>0.6</v>
      </c>
      <c r="AG91" s="15">
        <f t="shared" si="158"/>
        <v>0</v>
      </c>
      <c r="AH91" s="15">
        <f t="shared" si="159"/>
        <v>0.04</v>
      </c>
      <c r="AI91" s="15">
        <f t="shared" si="160"/>
        <v>3.1</v>
      </c>
      <c r="AJ91" s="15">
        <f t="shared" si="161"/>
        <v>0.6</v>
      </c>
      <c r="AK91" s="15">
        <f t="shared" si="162"/>
        <v>0</v>
      </c>
      <c r="AL91" s="15">
        <f t="shared" si="163"/>
        <v>0.04</v>
      </c>
      <c r="AM91" s="28">
        <v>0</v>
      </c>
      <c r="AN91" s="28">
        <v>0.13</v>
      </c>
      <c r="AO91" s="28">
        <v>0</v>
      </c>
      <c r="AP91" s="28">
        <v>1.47</v>
      </c>
      <c r="AQ91" s="28">
        <v>7</v>
      </c>
      <c r="AR91" s="28">
        <v>0</v>
      </c>
      <c r="AS91" s="15">
        <f t="shared" si="164"/>
        <v>0</v>
      </c>
      <c r="AT91" s="15">
        <f t="shared" si="165"/>
        <v>0.26</v>
      </c>
      <c r="AU91" s="15">
        <f t="shared" si="166"/>
        <v>0</v>
      </c>
      <c r="AV91" s="15">
        <f t="shared" si="167"/>
        <v>2.94</v>
      </c>
      <c r="AW91" s="15">
        <f t="shared" si="168"/>
        <v>14.000000000000002</v>
      </c>
      <c r="AX91" s="15">
        <f t="shared" si="169"/>
        <v>0</v>
      </c>
      <c r="AY91" s="15">
        <f t="shared" si="170"/>
        <v>0</v>
      </c>
      <c r="AZ91" s="15">
        <f t="shared" si="171"/>
        <v>0.26</v>
      </c>
      <c r="BA91" s="15">
        <f t="shared" si="172"/>
        <v>0</v>
      </c>
      <c r="BB91" s="15">
        <f t="shared" si="173"/>
        <v>2.94</v>
      </c>
      <c r="BC91" s="15">
        <f t="shared" si="174"/>
        <v>14.000000000000002</v>
      </c>
      <c r="BD91" s="15">
        <f t="shared" si="175"/>
        <v>0</v>
      </c>
      <c r="BE91" s="15">
        <f t="shared" si="176"/>
        <v>0</v>
      </c>
      <c r="BF91" s="15">
        <f t="shared" si="177"/>
        <v>0.26</v>
      </c>
      <c r="BG91" s="15">
        <f t="shared" si="178"/>
        <v>0</v>
      </c>
      <c r="BH91" s="15">
        <f t="shared" si="179"/>
        <v>2.94</v>
      </c>
      <c r="BI91" s="15">
        <f t="shared" si="180"/>
        <v>14.000000000000002</v>
      </c>
      <c r="BJ91" s="50">
        <f t="shared" si="181"/>
        <v>0</v>
      </c>
    </row>
    <row r="92" spans="1:62" s="9" customFormat="1" ht="20.100000000000001" customHeight="1" x14ac:dyDescent="0.3">
      <c r="A92" s="145" t="s">
        <v>36</v>
      </c>
      <c r="B92" s="150"/>
      <c r="C92" s="150"/>
      <c r="D92" s="150"/>
      <c r="E92" s="150"/>
      <c r="F92" s="150"/>
      <c r="G92" s="77">
        <f t="shared" ref="G92:BJ92" si="182">SUM(G86:G91)</f>
        <v>1141.7</v>
      </c>
      <c r="H92" s="77">
        <f t="shared" si="182"/>
        <v>1168.1600000000001</v>
      </c>
      <c r="I92" s="77">
        <f t="shared" si="182"/>
        <v>1194.8000000000002</v>
      </c>
      <c r="J92" s="77">
        <f t="shared" si="182"/>
        <v>1375.4</v>
      </c>
      <c r="K92" s="77">
        <f t="shared" si="182"/>
        <v>36.589999999999996</v>
      </c>
      <c r="L92" s="77">
        <f t="shared" si="182"/>
        <v>49.999999999999993</v>
      </c>
      <c r="M92" s="77">
        <f t="shared" si="182"/>
        <v>134.21</v>
      </c>
      <c r="N92" s="77">
        <f t="shared" si="182"/>
        <v>40.056000000000004</v>
      </c>
      <c r="O92" s="77">
        <f t="shared" si="182"/>
        <v>48.897333333333329</v>
      </c>
      <c r="P92" s="77">
        <f t="shared" si="182"/>
        <v>140.75266666666667</v>
      </c>
      <c r="Q92" s="77">
        <f t="shared" si="182"/>
        <v>40.960000000000008</v>
      </c>
      <c r="R92" s="77">
        <f t="shared" si="182"/>
        <v>49.793333333333329</v>
      </c>
      <c r="S92" s="77">
        <f t="shared" si="182"/>
        <v>144.45666666666665</v>
      </c>
      <c r="T92" s="77">
        <f t="shared" si="182"/>
        <v>49.605714285714292</v>
      </c>
      <c r="U92" s="77">
        <f t="shared" si="182"/>
        <v>61.847619047619048</v>
      </c>
      <c r="V92" s="77">
        <f t="shared" si="182"/>
        <v>153.71666666666664</v>
      </c>
      <c r="W92" s="77">
        <f t="shared" si="182"/>
        <v>198.21</v>
      </c>
      <c r="X92" s="77">
        <f t="shared" si="182"/>
        <v>110.25</v>
      </c>
      <c r="Y92" s="77">
        <f t="shared" si="182"/>
        <v>353.98</v>
      </c>
      <c r="Z92" s="77">
        <f t="shared" si="182"/>
        <v>7.01</v>
      </c>
      <c r="AA92" s="77">
        <f t="shared" si="182"/>
        <v>109.41399999999999</v>
      </c>
      <c r="AB92" s="77">
        <f t="shared" si="182"/>
        <v>112.43899999999999</v>
      </c>
      <c r="AC92" s="77">
        <f t="shared" si="182"/>
        <v>229.10300000000004</v>
      </c>
      <c r="AD92" s="77">
        <f t="shared" si="182"/>
        <v>5.2120000000000006</v>
      </c>
      <c r="AE92" s="77">
        <f t="shared" si="182"/>
        <v>111.14999999999999</v>
      </c>
      <c r="AF92" s="77">
        <f t="shared" si="182"/>
        <v>121.99499999999999</v>
      </c>
      <c r="AG92" s="77">
        <f t="shared" si="182"/>
        <v>243.30500000000004</v>
      </c>
      <c r="AH92" s="77">
        <f t="shared" si="182"/>
        <v>5.53</v>
      </c>
      <c r="AI92" s="77">
        <f t="shared" si="182"/>
        <v>118.78999999999999</v>
      </c>
      <c r="AJ92" s="77">
        <f t="shared" si="182"/>
        <v>151.13499999999999</v>
      </c>
      <c r="AK92" s="77">
        <f t="shared" si="182"/>
        <v>319.01</v>
      </c>
      <c r="AL92" s="77">
        <f t="shared" si="182"/>
        <v>6.7150000000000007</v>
      </c>
      <c r="AM92" s="77">
        <f t="shared" si="182"/>
        <v>7.0000000000000007E-2</v>
      </c>
      <c r="AN92" s="77">
        <f t="shared" si="182"/>
        <v>0.69000000000000006</v>
      </c>
      <c r="AO92" s="77">
        <f t="shared" si="182"/>
        <v>0.38</v>
      </c>
      <c r="AP92" s="77">
        <f t="shared" si="182"/>
        <v>6.33</v>
      </c>
      <c r="AQ92" s="77">
        <f t="shared" si="182"/>
        <v>16.03</v>
      </c>
      <c r="AR92" s="77">
        <f t="shared" si="182"/>
        <v>2.5700000000000003</v>
      </c>
      <c r="AS92" s="77">
        <f t="shared" si="182"/>
        <v>6.1000000000000006E-2</v>
      </c>
      <c r="AT92" s="77">
        <f t="shared" si="182"/>
        <v>0.64400000000000013</v>
      </c>
      <c r="AU92" s="77">
        <f t="shared" si="182"/>
        <v>0.24200000000000002</v>
      </c>
      <c r="AV92" s="77">
        <f t="shared" si="182"/>
        <v>6.5529999999999999</v>
      </c>
      <c r="AW92" s="77">
        <f t="shared" si="182"/>
        <v>18.515000000000001</v>
      </c>
      <c r="AX92" s="77">
        <f t="shared" si="182"/>
        <v>1.35</v>
      </c>
      <c r="AY92" s="77">
        <f t="shared" si="182"/>
        <v>6.5000000000000002E-2</v>
      </c>
      <c r="AZ92" s="77">
        <f t="shared" si="182"/>
        <v>0.66</v>
      </c>
      <c r="BA92" s="77">
        <f t="shared" si="182"/>
        <v>0.25</v>
      </c>
      <c r="BB92" s="77">
        <f t="shared" si="182"/>
        <v>6.7350000000000003</v>
      </c>
      <c r="BC92" s="77">
        <f t="shared" si="182"/>
        <v>18.515000000000001</v>
      </c>
      <c r="BD92" s="77">
        <f t="shared" si="182"/>
        <v>1.3599999999999999</v>
      </c>
      <c r="BE92" s="77">
        <f t="shared" si="182"/>
        <v>7.5000000000000011E-2</v>
      </c>
      <c r="BF92" s="77">
        <f t="shared" si="182"/>
        <v>0.7</v>
      </c>
      <c r="BG92" s="77">
        <f t="shared" si="182"/>
        <v>0.28500000000000003</v>
      </c>
      <c r="BH92" s="77">
        <f t="shared" si="182"/>
        <v>7.1899999999999995</v>
      </c>
      <c r="BI92" s="77">
        <f t="shared" si="182"/>
        <v>18.515000000000001</v>
      </c>
      <c r="BJ92" s="52">
        <f t="shared" si="182"/>
        <v>1.385</v>
      </c>
    </row>
    <row r="93" spans="1:62" s="7" customFormat="1" ht="36.75" customHeight="1" x14ac:dyDescent="0.3">
      <c r="A93" s="49" t="s">
        <v>90</v>
      </c>
      <c r="B93" s="26">
        <v>109</v>
      </c>
      <c r="C93" s="23">
        <v>300</v>
      </c>
      <c r="D93" s="23">
        <v>350</v>
      </c>
      <c r="E93" s="23">
        <v>250</v>
      </c>
      <c r="F93" s="26">
        <v>100</v>
      </c>
      <c r="G93" s="27">
        <v>34</v>
      </c>
      <c r="H93" s="14">
        <f t="shared" ref="H93:H99" si="183">G93/F93*C93</f>
        <v>102.00000000000001</v>
      </c>
      <c r="I93" s="14">
        <f t="shared" ref="I93:I99" si="184">G93/F93*D93</f>
        <v>119.00000000000001</v>
      </c>
      <c r="J93" s="14">
        <f t="shared" ref="J93:J99" si="185">G93/F93*E93</f>
        <v>85</v>
      </c>
      <c r="K93" s="27">
        <v>0.9</v>
      </c>
      <c r="L93" s="27">
        <v>1.9</v>
      </c>
      <c r="M93" s="27">
        <v>3.2</v>
      </c>
      <c r="N93" s="14">
        <f t="shared" ref="N93:N99" si="186">K93/F93*C93</f>
        <v>2.7</v>
      </c>
      <c r="O93" s="14">
        <f t="shared" ref="O93:O99" si="187">L93/F93*C93</f>
        <v>5.7</v>
      </c>
      <c r="P93" s="14">
        <f t="shared" ref="P93:P99" si="188">M93/F93*C93</f>
        <v>9.6</v>
      </c>
      <c r="Q93" s="14">
        <f t="shared" ref="Q93:Q99" si="189">K93/F93*D93</f>
        <v>3.1500000000000004</v>
      </c>
      <c r="R93" s="14">
        <f t="shared" ref="R93:R99" si="190">L93/F93*D93</f>
        <v>6.6499999999999995</v>
      </c>
      <c r="S93" s="14">
        <f t="shared" ref="S93:S99" si="191">M93/F93*D93</f>
        <v>11.200000000000001</v>
      </c>
      <c r="T93" s="14">
        <f t="shared" ref="T93:T99" si="192">K93/F93*E93</f>
        <v>2.2500000000000004</v>
      </c>
      <c r="U93" s="14">
        <f t="shared" ref="U93:U99" si="193">L93/F93*E93</f>
        <v>4.75</v>
      </c>
      <c r="V93" s="14">
        <f t="shared" ref="V93:V99" si="194">M93/F93*E93</f>
        <v>8</v>
      </c>
      <c r="W93" s="28">
        <v>12.77</v>
      </c>
      <c r="X93" s="28">
        <v>14.73</v>
      </c>
      <c r="Y93" s="28">
        <v>59.49</v>
      </c>
      <c r="Z93" s="28">
        <v>1.87</v>
      </c>
      <c r="AA93" s="15">
        <f t="shared" si="152"/>
        <v>38.31</v>
      </c>
      <c r="AB93" s="15">
        <f t="shared" si="153"/>
        <v>44.190000000000005</v>
      </c>
      <c r="AC93" s="15">
        <f t="shared" si="154"/>
        <v>178.47</v>
      </c>
      <c r="AD93" s="15">
        <f t="shared" si="155"/>
        <v>5.61</v>
      </c>
      <c r="AE93" s="15">
        <f t="shared" si="156"/>
        <v>44.695</v>
      </c>
      <c r="AF93" s="15">
        <f t="shared" si="157"/>
        <v>51.555000000000007</v>
      </c>
      <c r="AG93" s="15">
        <f t="shared" si="158"/>
        <v>208.215</v>
      </c>
      <c r="AH93" s="15">
        <f t="shared" si="159"/>
        <v>6.5450000000000008</v>
      </c>
      <c r="AI93" s="15">
        <f t="shared" si="160"/>
        <v>31.925000000000001</v>
      </c>
      <c r="AJ93" s="15">
        <f t="shared" si="161"/>
        <v>36.825000000000003</v>
      </c>
      <c r="AK93" s="15">
        <f t="shared" si="162"/>
        <v>148.72499999999999</v>
      </c>
      <c r="AL93" s="15">
        <f t="shared" si="163"/>
        <v>4.6750000000000007</v>
      </c>
      <c r="AM93" s="28">
        <v>0.01</v>
      </c>
      <c r="AN93" s="28">
        <v>7.0000000000000007E-2</v>
      </c>
      <c r="AO93" s="28">
        <v>0.08</v>
      </c>
      <c r="AP93" s="28">
        <v>0.68</v>
      </c>
      <c r="AQ93" s="28">
        <v>10.61</v>
      </c>
      <c r="AR93" s="28">
        <v>0.11</v>
      </c>
      <c r="AS93" s="15">
        <f t="shared" si="164"/>
        <v>3.0000000000000002E-2</v>
      </c>
      <c r="AT93" s="15">
        <f t="shared" si="165"/>
        <v>0.21000000000000002</v>
      </c>
      <c r="AU93" s="15">
        <f t="shared" si="166"/>
        <v>0.24000000000000002</v>
      </c>
      <c r="AV93" s="15">
        <f t="shared" si="167"/>
        <v>2.04</v>
      </c>
      <c r="AW93" s="15">
        <f t="shared" si="168"/>
        <v>31.83</v>
      </c>
      <c r="AX93" s="15">
        <f t="shared" si="169"/>
        <v>0.33</v>
      </c>
      <c r="AY93" s="15">
        <f t="shared" si="170"/>
        <v>3.5000000000000003E-2</v>
      </c>
      <c r="AZ93" s="15">
        <f t="shared" si="171"/>
        <v>0.24500000000000002</v>
      </c>
      <c r="BA93" s="15">
        <f t="shared" si="172"/>
        <v>0.28000000000000003</v>
      </c>
      <c r="BB93" s="15">
        <f t="shared" si="173"/>
        <v>2.3800000000000003</v>
      </c>
      <c r="BC93" s="15">
        <f t="shared" si="174"/>
        <v>37.134999999999998</v>
      </c>
      <c r="BD93" s="15">
        <f t="shared" si="175"/>
        <v>0.38500000000000001</v>
      </c>
      <c r="BE93" s="15">
        <f t="shared" si="176"/>
        <v>2.5000000000000001E-2</v>
      </c>
      <c r="BF93" s="15">
        <f t="shared" si="177"/>
        <v>0.17500000000000002</v>
      </c>
      <c r="BG93" s="15">
        <f t="shared" si="178"/>
        <v>0.70000000000000007</v>
      </c>
      <c r="BH93" s="15">
        <f t="shared" si="179"/>
        <v>1.7000000000000002</v>
      </c>
      <c r="BI93" s="15">
        <f t="shared" si="180"/>
        <v>26.524999999999999</v>
      </c>
      <c r="BJ93" s="50">
        <f t="shared" si="181"/>
        <v>0.27500000000000002</v>
      </c>
    </row>
    <row r="94" spans="1:62" s="7" customFormat="1" ht="39" customHeight="1" x14ac:dyDescent="0.3">
      <c r="A94" s="49" t="s">
        <v>91</v>
      </c>
      <c r="B94" s="26">
        <v>2</v>
      </c>
      <c r="C94" s="23">
        <v>45</v>
      </c>
      <c r="D94" s="23">
        <v>45</v>
      </c>
      <c r="E94" s="23">
        <v>70</v>
      </c>
      <c r="F94" s="26">
        <v>70</v>
      </c>
      <c r="G94" s="27">
        <v>238</v>
      </c>
      <c r="H94" s="14">
        <f>G94/F94*C94</f>
        <v>153</v>
      </c>
      <c r="I94" s="14">
        <f>G94/F94*D94</f>
        <v>153</v>
      </c>
      <c r="J94" s="14">
        <f>G94/F94*E94</f>
        <v>238</v>
      </c>
      <c r="K94" s="27">
        <v>9.9</v>
      </c>
      <c r="L94" s="27">
        <v>16.510000000000002</v>
      </c>
      <c r="M94" s="27">
        <v>33.96</v>
      </c>
      <c r="N94" s="14">
        <f t="shared" si="186"/>
        <v>6.3642857142857148</v>
      </c>
      <c r="O94" s="14">
        <f>L94/F94*C94</f>
        <v>10.613571428571429</v>
      </c>
      <c r="P94" s="14">
        <f>M94/F94*C94</f>
        <v>21.831428571428571</v>
      </c>
      <c r="Q94" s="14">
        <f>K94/F94*D94</f>
        <v>6.3642857142857148</v>
      </c>
      <c r="R94" s="14">
        <f>L94/F94*D94</f>
        <v>10.613571428571429</v>
      </c>
      <c r="S94" s="14">
        <f>M94/F94*D94</f>
        <v>21.831428571428571</v>
      </c>
      <c r="T94" s="14">
        <f>K94/F94*E94</f>
        <v>9.9</v>
      </c>
      <c r="U94" s="14">
        <f>L94/F94*E94</f>
        <v>16.510000000000002</v>
      </c>
      <c r="V94" s="14">
        <f>M94/F94*E94</f>
        <v>33.96</v>
      </c>
      <c r="W94" s="28">
        <v>475.25</v>
      </c>
      <c r="X94" s="28">
        <v>26</v>
      </c>
      <c r="Y94" s="28">
        <v>257.89999999999998</v>
      </c>
      <c r="Z94" s="28">
        <v>1.54</v>
      </c>
      <c r="AA94" s="15">
        <f>W94/100*C94</f>
        <v>213.86250000000001</v>
      </c>
      <c r="AB94" s="15">
        <f>X94/100*C94</f>
        <v>11.700000000000001</v>
      </c>
      <c r="AC94" s="15">
        <f>Y94/100*C94</f>
        <v>116.05499999999999</v>
      </c>
      <c r="AD94" s="15">
        <f>Z94/100*C94</f>
        <v>0.69300000000000006</v>
      </c>
      <c r="AE94" s="15">
        <f>W94/100*D94</f>
        <v>213.86250000000001</v>
      </c>
      <c r="AF94" s="15">
        <f>X94/100*D94</f>
        <v>11.700000000000001</v>
      </c>
      <c r="AG94" s="15">
        <f>Y94/100*D94</f>
        <v>116.05499999999999</v>
      </c>
      <c r="AH94" s="15">
        <f>Z94/100*D94</f>
        <v>0.69300000000000006</v>
      </c>
      <c r="AI94" s="15">
        <f>W94/100*E94</f>
        <v>332.67500000000001</v>
      </c>
      <c r="AJ94" s="15">
        <f>X94/100*E94</f>
        <v>18.2</v>
      </c>
      <c r="AK94" s="15">
        <f>Y94/100*E94</f>
        <v>180.52999999999997</v>
      </c>
      <c r="AL94" s="15">
        <f>Z94/100*E94</f>
        <v>1.0780000000000001</v>
      </c>
      <c r="AM94" s="28">
        <v>0.13</v>
      </c>
      <c r="AN94" s="28">
        <v>0.18</v>
      </c>
      <c r="AO94" s="28">
        <v>0.23</v>
      </c>
      <c r="AP94" s="28">
        <v>257.89999999999998</v>
      </c>
      <c r="AQ94" s="28">
        <v>0.32</v>
      </c>
      <c r="AR94" s="28">
        <v>1.05</v>
      </c>
      <c r="AS94" s="15">
        <f>AM94/100*C94</f>
        <v>5.8499999999999996E-2</v>
      </c>
      <c r="AT94" s="15">
        <f>AN94/100*C94</f>
        <v>8.1000000000000003E-2</v>
      </c>
      <c r="AU94" s="15">
        <f>AO94/100*C94</f>
        <v>0.10349999999999999</v>
      </c>
      <c r="AV94" s="15">
        <f>AP94/100*C94</f>
        <v>116.05499999999999</v>
      </c>
      <c r="AW94" s="15">
        <f>AQ94/100*C94</f>
        <v>0.14400000000000002</v>
      </c>
      <c r="AX94" s="15">
        <f>AR94/100*C94</f>
        <v>0.47250000000000003</v>
      </c>
      <c r="AY94" s="15">
        <f>AM94/100*D94</f>
        <v>5.8499999999999996E-2</v>
      </c>
      <c r="AZ94" s="15">
        <f>AN94/100*D94</f>
        <v>8.1000000000000003E-2</v>
      </c>
      <c r="BA94" s="15">
        <f>AO94/100*D94</f>
        <v>0.10349999999999999</v>
      </c>
      <c r="BB94" s="15">
        <f>AP94/100*D94</f>
        <v>116.05499999999999</v>
      </c>
      <c r="BC94" s="15">
        <f>AQ94/100*D94</f>
        <v>0.14400000000000002</v>
      </c>
      <c r="BD94" s="15">
        <f>AR94/100*D94</f>
        <v>0.47250000000000003</v>
      </c>
      <c r="BE94" s="15">
        <f>AM94/100*E94</f>
        <v>9.0999999999999998E-2</v>
      </c>
      <c r="BF94" s="15">
        <f>AN94/100*E94</f>
        <v>0.126</v>
      </c>
      <c r="BG94" s="15">
        <f>BA94/100*E94</f>
        <v>7.2449999999999987E-2</v>
      </c>
      <c r="BH94" s="15">
        <f>AP94/100*E94</f>
        <v>180.52999999999997</v>
      </c>
      <c r="BI94" s="15">
        <f>AQ94/100*E94</f>
        <v>0.224</v>
      </c>
      <c r="BJ94" s="50">
        <f>AR94/100*E94</f>
        <v>0.7350000000000001</v>
      </c>
    </row>
    <row r="95" spans="1:62" s="7" customFormat="1" ht="47.25" customHeight="1" x14ac:dyDescent="0.3">
      <c r="A95" s="49" t="s">
        <v>92</v>
      </c>
      <c r="B95" s="26">
        <v>304</v>
      </c>
      <c r="C95" s="23">
        <v>130</v>
      </c>
      <c r="D95" s="23">
        <v>160</v>
      </c>
      <c r="E95" s="23">
        <v>150</v>
      </c>
      <c r="F95" s="26">
        <v>100</v>
      </c>
      <c r="G95" s="27">
        <v>285</v>
      </c>
      <c r="H95" s="14">
        <f t="shared" si="183"/>
        <v>370.5</v>
      </c>
      <c r="I95" s="14">
        <f t="shared" si="184"/>
        <v>456</v>
      </c>
      <c r="J95" s="14">
        <f t="shared" si="185"/>
        <v>427.5</v>
      </c>
      <c r="K95" s="27">
        <v>16.100000000000001</v>
      </c>
      <c r="L95" s="27">
        <v>18</v>
      </c>
      <c r="M95" s="27">
        <v>8.6999999999999993</v>
      </c>
      <c r="N95" s="14">
        <f t="shared" si="186"/>
        <v>20.93</v>
      </c>
      <c r="O95" s="14">
        <f t="shared" si="187"/>
        <v>23.4</v>
      </c>
      <c r="P95" s="14">
        <f t="shared" si="188"/>
        <v>11.309999999999999</v>
      </c>
      <c r="Q95" s="14">
        <f t="shared" si="189"/>
        <v>25.76</v>
      </c>
      <c r="R95" s="14">
        <f t="shared" si="190"/>
        <v>28.799999999999997</v>
      </c>
      <c r="S95" s="14">
        <f t="shared" si="191"/>
        <v>13.919999999999998</v>
      </c>
      <c r="T95" s="14">
        <f t="shared" si="192"/>
        <v>24.150000000000002</v>
      </c>
      <c r="U95" s="14">
        <f t="shared" si="193"/>
        <v>27</v>
      </c>
      <c r="V95" s="14">
        <f t="shared" si="194"/>
        <v>13.049999999999999</v>
      </c>
      <c r="W95" s="28">
        <v>12.91</v>
      </c>
      <c r="X95" s="28">
        <v>26.47</v>
      </c>
      <c r="Y95" s="28">
        <v>141.43</v>
      </c>
      <c r="Z95" s="28">
        <v>1.65</v>
      </c>
      <c r="AA95" s="15">
        <f t="shared" si="152"/>
        <v>16.782999999999998</v>
      </c>
      <c r="AB95" s="15">
        <f t="shared" si="153"/>
        <v>34.411000000000001</v>
      </c>
      <c r="AC95" s="15">
        <f t="shared" si="154"/>
        <v>183.85900000000001</v>
      </c>
      <c r="AD95" s="15">
        <f t="shared" si="155"/>
        <v>2.145</v>
      </c>
      <c r="AE95" s="15">
        <f t="shared" si="156"/>
        <v>20.655999999999999</v>
      </c>
      <c r="AF95" s="15">
        <f t="shared" si="157"/>
        <v>42.351999999999997</v>
      </c>
      <c r="AG95" s="15">
        <f t="shared" si="158"/>
        <v>226.28800000000001</v>
      </c>
      <c r="AH95" s="15">
        <f t="shared" si="159"/>
        <v>2.64</v>
      </c>
      <c r="AI95" s="15">
        <f t="shared" si="160"/>
        <v>19.364999999999998</v>
      </c>
      <c r="AJ95" s="15">
        <f t="shared" si="161"/>
        <v>39.704999999999998</v>
      </c>
      <c r="AK95" s="15">
        <f t="shared" si="162"/>
        <v>212.14500000000001</v>
      </c>
      <c r="AL95" s="15">
        <f t="shared" si="163"/>
        <v>2.4750000000000001</v>
      </c>
      <c r="AM95" s="28">
        <v>0.05</v>
      </c>
      <c r="AN95" s="28">
        <v>0.23</v>
      </c>
      <c r="AO95" s="28">
        <v>0.14000000000000001</v>
      </c>
      <c r="AP95" s="28">
        <v>3.26</v>
      </c>
      <c r="AQ95" s="28">
        <v>0</v>
      </c>
      <c r="AR95" s="28">
        <v>0.08</v>
      </c>
      <c r="AS95" s="15">
        <f t="shared" si="164"/>
        <v>6.5000000000000002E-2</v>
      </c>
      <c r="AT95" s="15">
        <f t="shared" si="165"/>
        <v>0.29899999999999999</v>
      </c>
      <c r="AU95" s="15">
        <f t="shared" si="166"/>
        <v>0.18200000000000002</v>
      </c>
      <c r="AV95" s="15">
        <f t="shared" si="167"/>
        <v>4.2379999999999995</v>
      </c>
      <c r="AW95" s="15">
        <f t="shared" si="168"/>
        <v>0</v>
      </c>
      <c r="AX95" s="15">
        <f t="shared" si="169"/>
        <v>0.10400000000000001</v>
      </c>
      <c r="AY95" s="15">
        <f t="shared" si="170"/>
        <v>0.08</v>
      </c>
      <c r="AZ95" s="15">
        <f t="shared" si="171"/>
        <v>0.36799999999999999</v>
      </c>
      <c r="BA95" s="15">
        <f t="shared" si="172"/>
        <v>0.22400000000000003</v>
      </c>
      <c r="BB95" s="15">
        <f t="shared" si="173"/>
        <v>5.2159999999999993</v>
      </c>
      <c r="BC95" s="15">
        <f t="shared" si="174"/>
        <v>0</v>
      </c>
      <c r="BD95" s="15">
        <f t="shared" si="175"/>
        <v>0.128</v>
      </c>
      <c r="BE95" s="15">
        <f t="shared" si="176"/>
        <v>7.4999999999999997E-2</v>
      </c>
      <c r="BF95" s="15">
        <f t="shared" si="177"/>
        <v>0.34499999999999997</v>
      </c>
      <c r="BG95" s="15">
        <f t="shared" si="178"/>
        <v>0.33600000000000002</v>
      </c>
      <c r="BH95" s="15">
        <f t="shared" si="179"/>
        <v>4.8899999999999997</v>
      </c>
      <c r="BI95" s="15">
        <f t="shared" si="180"/>
        <v>0</v>
      </c>
      <c r="BJ95" s="50">
        <f t="shared" si="181"/>
        <v>0.12000000000000001</v>
      </c>
    </row>
    <row r="96" spans="1:62" s="7" customFormat="1" ht="34.5" customHeight="1" x14ac:dyDescent="0.3">
      <c r="A96" s="49" t="s">
        <v>93</v>
      </c>
      <c r="B96" s="26">
        <v>197</v>
      </c>
      <c r="C96" s="23">
        <v>250</v>
      </c>
      <c r="D96" s="23">
        <v>250</v>
      </c>
      <c r="E96" s="23">
        <v>200</v>
      </c>
      <c r="F96" s="26">
        <v>100</v>
      </c>
      <c r="G96" s="27">
        <v>124.5</v>
      </c>
      <c r="H96" s="14">
        <f t="shared" si="183"/>
        <v>311.25</v>
      </c>
      <c r="I96" s="14">
        <f t="shared" si="184"/>
        <v>311.25</v>
      </c>
      <c r="J96" s="14">
        <f t="shared" si="185"/>
        <v>249.00000000000003</v>
      </c>
      <c r="K96" s="27">
        <v>3.2</v>
      </c>
      <c r="L96" s="27">
        <v>3.4</v>
      </c>
      <c r="M96" s="27">
        <v>10.4</v>
      </c>
      <c r="N96" s="14">
        <f t="shared" si="186"/>
        <v>8</v>
      </c>
      <c r="O96" s="14">
        <f t="shared" si="187"/>
        <v>8.5</v>
      </c>
      <c r="P96" s="14">
        <f t="shared" si="188"/>
        <v>26.000000000000004</v>
      </c>
      <c r="Q96" s="14">
        <f t="shared" si="189"/>
        <v>8</v>
      </c>
      <c r="R96" s="14">
        <f t="shared" si="190"/>
        <v>8.5</v>
      </c>
      <c r="S96" s="14">
        <f t="shared" si="191"/>
        <v>26.000000000000004</v>
      </c>
      <c r="T96" s="14">
        <f t="shared" si="192"/>
        <v>6.4</v>
      </c>
      <c r="U96" s="14">
        <f t="shared" si="193"/>
        <v>6.8000000000000007</v>
      </c>
      <c r="V96" s="14">
        <f t="shared" si="194"/>
        <v>20.8</v>
      </c>
      <c r="W96" s="28">
        <v>60.08</v>
      </c>
      <c r="X96" s="28">
        <v>24.25</v>
      </c>
      <c r="Y96" s="28">
        <v>88.69</v>
      </c>
      <c r="Z96" s="28">
        <v>0.71</v>
      </c>
      <c r="AA96" s="15">
        <f t="shared" si="152"/>
        <v>150.19999999999999</v>
      </c>
      <c r="AB96" s="15">
        <f t="shared" si="153"/>
        <v>60.625</v>
      </c>
      <c r="AC96" s="15">
        <f t="shared" si="154"/>
        <v>221.72499999999999</v>
      </c>
      <c r="AD96" s="15">
        <f t="shared" si="155"/>
        <v>1.7749999999999999</v>
      </c>
      <c r="AE96" s="15">
        <f t="shared" si="156"/>
        <v>150.19999999999999</v>
      </c>
      <c r="AF96" s="15">
        <f t="shared" si="157"/>
        <v>60.625</v>
      </c>
      <c r="AG96" s="15">
        <f t="shared" si="158"/>
        <v>221.72499999999999</v>
      </c>
      <c r="AH96" s="15">
        <f t="shared" si="159"/>
        <v>1.7749999999999999</v>
      </c>
      <c r="AI96" s="15">
        <f t="shared" si="160"/>
        <v>120.16</v>
      </c>
      <c r="AJ96" s="15">
        <f t="shared" si="161"/>
        <v>48.5</v>
      </c>
      <c r="AK96" s="15">
        <f t="shared" si="162"/>
        <v>177.38</v>
      </c>
      <c r="AL96" s="15">
        <f t="shared" si="163"/>
        <v>1.42</v>
      </c>
      <c r="AM96" s="28">
        <v>0.05</v>
      </c>
      <c r="AN96" s="28">
        <v>0.1</v>
      </c>
      <c r="AO96" s="28">
        <v>0.09</v>
      </c>
      <c r="AP96" s="28">
        <v>0.99</v>
      </c>
      <c r="AQ96" s="28">
        <v>3.17</v>
      </c>
      <c r="AR96" s="28">
        <v>0.3</v>
      </c>
      <c r="AS96" s="15">
        <f t="shared" si="164"/>
        <v>0.125</v>
      </c>
      <c r="AT96" s="15">
        <f t="shared" si="165"/>
        <v>0.25</v>
      </c>
      <c r="AU96" s="15">
        <f t="shared" si="166"/>
        <v>0.22500000000000001</v>
      </c>
      <c r="AV96" s="15">
        <f t="shared" si="167"/>
        <v>2.4749999999999996</v>
      </c>
      <c r="AW96" s="15">
        <f t="shared" si="168"/>
        <v>7.9249999999999998</v>
      </c>
      <c r="AX96" s="15">
        <f t="shared" si="169"/>
        <v>0.75</v>
      </c>
      <c r="AY96" s="15">
        <f t="shared" si="170"/>
        <v>0.125</v>
      </c>
      <c r="AZ96" s="15">
        <f t="shared" si="171"/>
        <v>0.25</v>
      </c>
      <c r="BA96" s="15">
        <f t="shared" si="172"/>
        <v>0.22500000000000001</v>
      </c>
      <c r="BB96" s="15">
        <f t="shared" si="173"/>
        <v>2.4749999999999996</v>
      </c>
      <c r="BC96" s="15">
        <f t="shared" si="174"/>
        <v>7.9249999999999998</v>
      </c>
      <c r="BD96" s="15">
        <f t="shared" si="175"/>
        <v>0.75</v>
      </c>
      <c r="BE96" s="15">
        <f t="shared" si="176"/>
        <v>0.1</v>
      </c>
      <c r="BF96" s="15">
        <f t="shared" si="177"/>
        <v>0.2</v>
      </c>
      <c r="BG96" s="15">
        <f t="shared" si="178"/>
        <v>0.45000000000000007</v>
      </c>
      <c r="BH96" s="15">
        <f t="shared" si="179"/>
        <v>1.9799999999999998</v>
      </c>
      <c r="BI96" s="15">
        <f t="shared" si="180"/>
        <v>6.34</v>
      </c>
      <c r="BJ96" s="50">
        <f t="shared" si="181"/>
        <v>0.6</v>
      </c>
    </row>
    <row r="97" spans="1:62" s="7" customFormat="1" ht="33" customHeight="1" x14ac:dyDescent="0.3">
      <c r="A97" s="49" t="s">
        <v>94</v>
      </c>
      <c r="B97" s="26">
        <v>58</v>
      </c>
      <c r="C97" s="23">
        <v>150</v>
      </c>
      <c r="D97" s="23">
        <v>150</v>
      </c>
      <c r="E97" s="23">
        <v>150</v>
      </c>
      <c r="F97" s="26">
        <v>100</v>
      </c>
      <c r="G97" s="27">
        <v>104</v>
      </c>
      <c r="H97" s="14">
        <f t="shared" si="183"/>
        <v>156</v>
      </c>
      <c r="I97" s="14">
        <f t="shared" si="184"/>
        <v>156</v>
      </c>
      <c r="J97" s="14">
        <f t="shared" si="185"/>
        <v>156</v>
      </c>
      <c r="K97" s="27">
        <v>1.3</v>
      </c>
      <c r="L97" s="27">
        <v>6.9</v>
      </c>
      <c r="M97" s="27">
        <v>9.1999999999999993</v>
      </c>
      <c r="N97" s="14">
        <f t="shared" si="186"/>
        <v>1.9500000000000002</v>
      </c>
      <c r="O97" s="14">
        <f t="shared" si="187"/>
        <v>10.350000000000001</v>
      </c>
      <c r="P97" s="14">
        <f t="shared" si="188"/>
        <v>13.799999999999999</v>
      </c>
      <c r="Q97" s="14">
        <f t="shared" si="189"/>
        <v>1.9500000000000002</v>
      </c>
      <c r="R97" s="14">
        <f t="shared" si="190"/>
        <v>10.350000000000001</v>
      </c>
      <c r="S97" s="14">
        <f t="shared" si="191"/>
        <v>13.799999999999999</v>
      </c>
      <c r="T97" s="14">
        <f t="shared" si="192"/>
        <v>1.9500000000000002</v>
      </c>
      <c r="U97" s="14">
        <f t="shared" si="193"/>
        <v>10.350000000000001</v>
      </c>
      <c r="V97" s="14">
        <f t="shared" si="194"/>
        <v>13.799999999999999</v>
      </c>
      <c r="W97" s="28">
        <v>31.96</v>
      </c>
      <c r="X97" s="28">
        <v>18.559999999999999</v>
      </c>
      <c r="Y97" s="28">
        <v>35.56</v>
      </c>
      <c r="Z97" s="28">
        <v>1.43</v>
      </c>
      <c r="AA97" s="15">
        <f t="shared" si="152"/>
        <v>47.94</v>
      </c>
      <c r="AB97" s="15">
        <f t="shared" si="153"/>
        <v>27.839999999999996</v>
      </c>
      <c r="AC97" s="15">
        <f t="shared" si="154"/>
        <v>53.34</v>
      </c>
      <c r="AD97" s="15">
        <f t="shared" si="155"/>
        <v>2.145</v>
      </c>
      <c r="AE97" s="15">
        <f t="shared" si="156"/>
        <v>47.94</v>
      </c>
      <c r="AF97" s="15">
        <f t="shared" si="157"/>
        <v>27.839999999999996</v>
      </c>
      <c r="AG97" s="15">
        <f t="shared" si="158"/>
        <v>53.34</v>
      </c>
      <c r="AH97" s="15">
        <f t="shared" si="159"/>
        <v>2.145</v>
      </c>
      <c r="AI97" s="15">
        <f t="shared" si="160"/>
        <v>47.94</v>
      </c>
      <c r="AJ97" s="15">
        <f t="shared" si="161"/>
        <v>27.839999999999996</v>
      </c>
      <c r="AK97" s="15">
        <f t="shared" si="162"/>
        <v>53.34</v>
      </c>
      <c r="AL97" s="15">
        <f t="shared" si="163"/>
        <v>2.145</v>
      </c>
      <c r="AM97" s="28">
        <v>0</v>
      </c>
      <c r="AN97" s="28">
        <v>0.02</v>
      </c>
      <c r="AO97" s="28">
        <v>0.03</v>
      </c>
      <c r="AP97" s="28">
        <v>0.2</v>
      </c>
      <c r="AQ97" s="28">
        <v>5.67</v>
      </c>
      <c r="AR97" s="28">
        <v>1.31</v>
      </c>
      <c r="AS97" s="15">
        <f t="shared" si="164"/>
        <v>0</v>
      </c>
      <c r="AT97" s="15">
        <f t="shared" si="165"/>
        <v>3.0000000000000002E-2</v>
      </c>
      <c r="AU97" s="15">
        <f t="shared" si="166"/>
        <v>4.4999999999999998E-2</v>
      </c>
      <c r="AV97" s="15">
        <f t="shared" si="167"/>
        <v>0.3</v>
      </c>
      <c r="AW97" s="15">
        <f t="shared" si="168"/>
        <v>8.5050000000000008</v>
      </c>
      <c r="AX97" s="15">
        <f t="shared" si="169"/>
        <v>1.9650000000000001</v>
      </c>
      <c r="AY97" s="15">
        <f t="shared" si="170"/>
        <v>0</v>
      </c>
      <c r="AZ97" s="15">
        <f t="shared" si="171"/>
        <v>3.0000000000000002E-2</v>
      </c>
      <c r="BA97" s="15">
        <f t="shared" si="172"/>
        <v>4.4999999999999998E-2</v>
      </c>
      <c r="BB97" s="15">
        <f t="shared" si="173"/>
        <v>0.3</v>
      </c>
      <c r="BC97" s="15">
        <f t="shared" si="174"/>
        <v>8.5050000000000008</v>
      </c>
      <c r="BD97" s="15">
        <f t="shared" si="175"/>
        <v>1.9650000000000001</v>
      </c>
      <c r="BE97" s="15">
        <f t="shared" si="176"/>
        <v>0</v>
      </c>
      <c r="BF97" s="15">
        <f t="shared" si="177"/>
        <v>3.0000000000000002E-2</v>
      </c>
      <c r="BG97" s="15">
        <f t="shared" si="178"/>
        <v>6.7500000000000004E-2</v>
      </c>
      <c r="BH97" s="15">
        <f t="shared" si="179"/>
        <v>0.3</v>
      </c>
      <c r="BI97" s="15">
        <f t="shared" si="180"/>
        <v>8.5050000000000008</v>
      </c>
      <c r="BJ97" s="50">
        <f t="shared" si="181"/>
        <v>1.9650000000000001</v>
      </c>
    </row>
    <row r="98" spans="1:62" s="7" customFormat="1" ht="25.5" customHeight="1" x14ac:dyDescent="0.3">
      <c r="A98" s="49" t="s">
        <v>31</v>
      </c>
      <c r="B98" s="26" t="s">
        <v>72</v>
      </c>
      <c r="C98" s="23">
        <v>50</v>
      </c>
      <c r="D98" s="23">
        <v>50</v>
      </c>
      <c r="E98" s="23">
        <v>50</v>
      </c>
      <c r="F98" s="26">
        <v>50</v>
      </c>
      <c r="G98" s="30">
        <v>127</v>
      </c>
      <c r="H98" s="14">
        <f t="shared" si="183"/>
        <v>127</v>
      </c>
      <c r="I98" s="14">
        <f t="shared" si="184"/>
        <v>127</v>
      </c>
      <c r="J98" s="14">
        <f t="shared" si="185"/>
        <v>127</v>
      </c>
      <c r="K98" s="30">
        <v>3.88</v>
      </c>
      <c r="L98" s="30">
        <v>1</v>
      </c>
      <c r="M98" s="30">
        <v>26.5</v>
      </c>
      <c r="N98" s="14">
        <f t="shared" si="186"/>
        <v>3.88</v>
      </c>
      <c r="O98" s="14">
        <f t="shared" si="187"/>
        <v>1</v>
      </c>
      <c r="P98" s="14">
        <f t="shared" si="188"/>
        <v>26.5</v>
      </c>
      <c r="Q98" s="14">
        <f t="shared" si="189"/>
        <v>3.88</v>
      </c>
      <c r="R98" s="14">
        <f t="shared" si="190"/>
        <v>1</v>
      </c>
      <c r="S98" s="14">
        <f t="shared" si="191"/>
        <v>26.5</v>
      </c>
      <c r="T98" s="14">
        <f t="shared" si="192"/>
        <v>3.88</v>
      </c>
      <c r="U98" s="14">
        <f t="shared" si="193"/>
        <v>1</v>
      </c>
      <c r="V98" s="14">
        <f t="shared" si="194"/>
        <v>26.5</v>
      </c>
      <c r="W98" s="28">
        <v>148.1</v>
      </c>
      <c r="X98" s="28">
        <v>16</v>
      </c>
      <c r="Y98" s="28">
        <v>0</v>
      </c>
      <c r="Z98" s="28">
        <v>2.4</v>
      </c>
      <c r="AA98" s="15">
        <f t="shared" si="152"/>
        <v>74.05</v>
      </c>
      <c r="AB98" s="15">
        <f t="shared" si="153"/>
        <v>8</v>
      </c>
      <c r="AC98" s="15">
        <f t="shared" si="154"/>
        <v>0</v>
      </c>
      <c r="AD98" s="15">
        <f t="shared" si="155"/>
        <v>1.2</v>
      </c>
      <c r="AE98" s="15">
        <f t="shared" si="156"/>
        <v>74.05</v>
      </c>
      <c r="AF98" s="15">
        <f t="shared" si="157"/>
        <v>8</v>
      </c>
      <c r="AG98" s="15">
        <f t="shared" si="158"/>
        <v>0</v>
      </c>
      <c r="AH98" s="15">
        <f t="shared" si="159"/>
        <v>1.2</v>
      </c>
      <c r="AI98" s="15">
        <f t="shared" si="160"/>
        <v>74.05</v>
      </c>
      <c r="AJ98" s="15">
        <f t="shared" si="161"/>
        <v>8</v>
      </c>
      <c r="AK98" s="15">
        <f t="shared" si="162"/>
        <v>0</v>
      </c>
      <c r="AL98" s="15">
        <f t="shared" si="163"/>
        <v>1.2</v>
      </c>
      <c r="AM98" s="28">
        <v>0</v>
      </c>
      <c r="AN98" s="28">
        <v>0.34</v>
      </c>
      <c r="AO98" s="28">
        <v>0.2</v>
      </c>
      <c r="AP98" s="28">
        <v>2.5</v>
      </c>
      <c r="AQ98" s="28">
        <v>0</v>
      </c>
      <c r="AR98" s="28">
        <v>1.5</v>
      </c>
      <c r="AS98" s="15">
        <f t="shared" si="164"/>
        <v>0</v>
      </c>
      <c r="AT98" s="15">
        <f t="shared" si="165"/>
        <v>0.17</v>
      </c>
      <c r="AU98" s="15">
        <f t="shared" si="166"/>
        <v>0.1</v>
      </c>
      <c r="AV98" s="15">
        <f t="shared" si="167"/>
        <v>1.25</v>
      </c>
      <c r="AW98" s="15">
        <f t="shared" si="168"/>
        <v>0</v>
      </c>
      <c r="AX98" s="15">
        <f t="shared" si="169"/>
        <v>0.75</v>
      </c>
      <c r="AY98" s="15">
        <f t="shared" si="170"/>
        <v>0</v>
      </c>
      <c r="AZ98" s="15">
        <f t="shared" si="171"/>
        <v>0.17</v>
      </c>
      <c r="BA98" s="15">
        <f t="shared" si="172"/>
        <v>0.1</v>
      </c>
      <c r="BB98" s="15">
        <f t="shared" si="173"/>
        <v>1.25</v>
      </c>
      <c r="BC98" s="15">
        <f t="shared" si="174"/>
        <v>0</v>
      </c>
      <c r="BD98" s="15">
        <f t="shared" si="175"/>
        <v>0.75</v>
      </c>
      <c r="BE98" s="15">
        <f t="shared" si="176"/>
        <v>0</v>
      </c>
      <c r="BF98" s="15">
        <f t="shared" si="177"/>
        <v>0.17</v>
      </c>
      <c r="BG98" s="15">
        <f t="shared" si="178"/>
        <v>0.05</v>
      </c>
      <c r="BH98" s="15">
        <f t="shared" si="179"/>
        <v>1.25</v>
      </c>
      <c r="BI98" s="15">
        <f t="shared" si="180"/>
        <v>0</v>
      </c>
      <c r="BJ98" s="50">
        <f t="shared" si="181"/>
        <v>0.75</v>
      </c>
    </row>
    <row r="99" spans="1:62" s="7" customFormat="1" ht="35.25" customHeight="1" x14ac:dyDescent="0.3">
      <c r="A99" s="49" t="s">
        <v>95</v>
      </c>
      <c r="B99" s="26">
        <v>1116</v>
      </c>
      <c r="C99" s="23">
        <v>200</v>
      </c>
      <c r="D99" s="23">
        <v>200</v>
      </c>
      <c r="E99" s="23">
        <v>200</v>
      </c>
      <c r="F99" s="26">
        <v>200</v>
      </c>
      <c r="G99" s="27">
        <v>88.86</v>
      </c>
      <c r="H99" s="14">
        <f t="shared" si="183"/>
        <v>88.86</v>
      </c>
      <c r="I99" s="14">
        <f t="shared" si="184"/>
        <v>88.86</v>
      </c>
      <c r="J99" s="14">
        <f t="shared" si="185"/>
        <v>88.86</v>
      </c>
      <c r="K99" s="27">
        <v>0.21</v>
      </c>
      <c r="L99" s="27">
        <v>0.08</v>
      </c>
      <c r="M99" s="27">
        <v>21.46</v>
      </c>
      <c r="N99" s="14">
        <f t="shared" si="186"/>
        <v>0.21</v>
      </c>
      <c r="O99" s="14">
        <f t="shared" si="187"/>
        <v>0.08</v>
      </c>
      <c r="P99" s="14">
        <f t="shared" si="188"/>
        <v>21.46</v>
      </c>
      <c r="Q99" s="14">
        <f t="shared" si="189"/>
        <v>0.21</v>
      </c>
      <c r="R99" s="14">
        <f t="shared" si="190"/>
        <v>0.08</v>
      </c>
      <c r="S99" s="14">
        <f t="shared" si="191"/>
        <v>21.46</v>
      </c>
      <c r="T99" s="14">
        <f t="shared" si="192"/>
        <v>0.21</v>
      </c>
      <c r="U99" s="14">
        <f t="shared" si="193"/>
        <v>0.08</v>
      </c>
      <c r="V99" s="14">
        <f t="shared" si="194"/>
        <v>21.46</v>
      </c>
      <c r="W99" s="28">
        <v>10.5</v>
      </c>
      <c r="X99" s="28">
        <v>3.4</v>
      </c>
      <c r="Y99" s="28">
        <v>4.5999999999999996</v>
      </c>
      <c r="Z99" s="28">
        <v>7.0000000000000007E-2</v>
      </c>
      <c r="AA99" s="15">
        <f t="shared" si="152"/>
        <v>21</v>
      </c>
      <c r="AB99" s="15">
        <f t="shared" si="153"/>
        <v>6.8000000000000007</v>
      </c>
      <c r="AC99" s="15">
        <f t="shared" si="154"/>
        <v>9.1999999999999993</v>
      </c>
      <c r="AD99" s="15">
        <f t="shared" si="155"/>
        <v>0.14000000000000001</v>
      </c>
      <c r="AE99" s="15">
        <f t="shared" si="156"/>
        <v>21</v>
      </c>
      <c r="AF99" s="15">
        <f t="shared" si="157"/>
        <v>6.8000000000000007</v>
      </c>
      <c r="AG99" s="15">
        <f t="shared" si="158"/>
        <v>9.1999999999999993</v>
      </c>
      <c r="AH99" s="15">
        <f t="shared" si="159"/>
        <v>0.14000000000000001</v>
      </c>
      <c r="AI99" s="15">
        <f t="shared" si="160"/>
        <v>21</v>
      </c>
      <c r="AJ99" s="15">
        <f t="shared" si="161"/>
        <v>6.8000000000000007</v>
      </c>
      <c r="AK99" s="15">
        <f t="shared" si="162"/>
        <v>9.1999999999999993</v>
      </c>
      <c r="AL99" s="15">
        <f t="shared" si="163"/>
        <v>0.14000000000000001</v>
      </c>
      <c r="AM99" s="28">
        <v>1</v>
      </c>
      <c r="AN99" s="28">
        <v>5.0000000000000001E-3</v>
      </c>
      <c r="AO99" s="28">
        <v>5.0000000000000001E-3</v>
      </c>
      <c r="AP99" s="28">
        <v>0</v>
      </c>
      <c r="AQ99" s="28">
        <v>0</v>
      </c>
      <c r="AR99" s="28">
        <v>0</v>
      </c>
      <c r="AS99" s="15">
        <f t="shared" si="164"/>
        <v>2</v>
      </c>
      <c r="AT99" s="15">
        <f t="shared" si="165"/>
        <v>0.01</v>
      </c>
      <c r="AU99" s="15">
        <f t="shared" si="166"/>
        <v>0.01</v>
      </c>
      <c r="AV99" s="15">
        <f t="shared" si="167"/>
        <v>0</v>
      </c>
      <c r="AW99" s="15">
        <f t="shared" si="168"/>
        <v>0</v>
      </c>
      <c r="AX99" s="15">
        <f t="shared" si="169"/>
        <v>0</v>
      </c>
      <c r="AY99" s="15">
        <f t="shared" si="170"/>
        <v>2</v>
      </c>
      <c r="AZ99" s="15">
        <f t="shared" si="171"/>
        <v>0.01</v>
      </c>
      <c r="BA99" s="15">
        <f t="shared" si="172"/>
        <v>0.01</v>
      </c>
      <c r="BB99" s="15">
        <f t="shared" si="173"/>
        <v>0</v>
      </c>
      <c r="BC99" s="15">
        <f t="shared" si="174"/>
        <v>0</v>
      </c>
      <c r="BD99" s="15">
        <f t="shared" si="175"/>
        <v>0</v>
      </c>
      <c r="BE99" s="15">
        <f t="shared" si="176"/>
        <v>2</v>
      </c>
      <c r="BF99" s="15">
        <f t="shared" si="177"/>
        <v>0.01</v>
      </c>
      <c r="BG99" s="15">
        <f t="shared" si="178"/>
        <v>0.02</v>
      </c>
      <c r="BH99" s="15">
        <f t="shared" si="179"/>
        <v>0</v>
      </c>
      <c r="BI99" s="15">
        <f t="shared" si="180"/>
        <v>0</v>
      </c>
      <c r="BJ99" s="50">
        <f t="shared" si="181"/>
        <v>0</v>
      </c>
    </row>
    <row r="100" spans="1:62" s="9" customFormat="1" ht="35.25" customHeight="1" x14ac:dyDescent="0.3">
      <c r="A100" s="145" t="s">
        <v>45</v>
      </c>
      <c r="B100" s="150"/>
      <c r="C100" s="150"/>
      <c r="D100" s="150"/>
      <c r="E100" s="150"/>
      <c r="F100" s="150"/>
      <c r="G100" s="77">
        <f>SUM(G93:G99)</f>
        <v>1001.36</v>
      </c>
      <c r="H100" s="77">
        <f t="shared" ref="H100:AG100" si="195">SUM(H93:H99)</f>
        <v>1308.6099999999999</v>
      </c>
      <c r="I100" s="77">
        <f t="shared" si="195"/>
        <v>1411.11</v>
      </c>
      <c r="J100" s="77">
        <f t="shared" si="195"/>
        <v>1371.36</v>
      </c>
      <c r="K100" s="77">
        <f t="shared" si="195"/>
        <v>35.49</v>
      </c>
      <c r="L100" s="77">
        <f t="shared" si="195"/>
        <v>47.789999999999992</v>
      </c>
      <c r="M100" s="77">
        <f t="shared" si="195"/>
        <v>113.41999999999999</v>
      </c>
      <c r="N100" s="77">
        <f t="shared" si="195"/>
        <v>44.034285714285723</v>
      </c>
      <c r="O100" s="77">
        <f t="shared" si="195"/>
        <v>59.643571428571427</v>
      </c>
      <c r="P100" s="77">
        <f t="shared" si="195"/>
        <v>130.50142857142856</v>
      </c>
      <c r="Q100" s="77">
        <f t="shared" si="195"/>
        <v>49.314285714285724</v>
      </c>
      <c r="R100" s="77">
        <f t="shared" si="195"/>
        <v>65.993571428571428</v>
      </c>
      <c r="S100" s="77">
        <f t="shared" si="195"/>
        <v>134.71142857142857</v>
      </c>
      <c r="T100" s="77">
        <f t="shared" si="195"/>
        <v>48.740000000000009</v>
      </c>
      <c r="U100" s="77">
        <f t="shared" si="195"/>
        <v>66.489999999999995</v>
      </c>
      <c r="V100" s="77">
        <f t="shared" si="195"/>
        <v>137.57</v>
      </c>
      <c r="W100" s="77">
        <f t="shared" si="195"/>
        <v>751.57</v>
      </c>
      <c r="X100" s="77">
        <f t="shared" si="195"/>
        <v>129.41</v>
      </c>
      <c r="Y100" s="77">
        <f t="shared" si="195"/>
        <v>587.66999999999996</v>
      </c>
      <c r="Z100" s="77">
        <f t="shared" si="195"/>
        <v>9.67</v>
      </c>
      <c r="AA100" s="77">
        <f t="shared" si="195"/>
        <v>562.14549999999997</v>
      </c>
      <c r="AB100" s="77">
        <f t="shared" si="195"/>
        <v>193.56600000000003</v>
      </c>
      <c r="AC100" s="77">
        <f t="shared" si="195"/>
        <v>762.64900000000011</v>
      </c>
      <c r="AD100" s="77">
        <f t="shared" si="195"/>
        <v>13.708</v>
      </c>
      <c r="AE100" s="77">
        <f t="shared" si="195"/>
        <v>572.40350000000001</v>
      </c>
      <c r="AF100" s="77">
        <f t="shared" si="195"/>
        <v>208.87200000000001</v>
      </c>
      <c r="AG100" s="77">
        <f t="shared" si="195"/>
        <v>834.82300000000009</v>
      </c>
      <c r="AH100" s="77">
        <f>SUM(AH93:AH99)</f>
        <v>15.138000000000002</v>
      </c>
      <c r="AI100" s="77">
        <f t="shared" ref="AI100:BJ100" si="196">SUM(AI93:AI99)</f>
        <v>647.11500000000001</v>
      </c>
      <c r="AJ100" s="77">
        <f t="shared" si="196"/>
        <v>185.87000000000003</v>
      </c>
      <c r="AK100" s="77">
        <f t="shared" si="196"/>
        <v>781.32</v>
      </c>
      <c r="AL100" s="77">
        <f t="shared" si="196"/>
        <v>13.133000000000001</v>
      </c>
      <c r="AM100" s="77">
        <f t="shared" si="196"/>
        <v>1.24</v>
      </c>
      <c r="AN100" s="77">
        <f t="shared" si="196"/>
        <v>0.94499999999999995</v>
      </c>
      <c r="AO100" s="77">
        <f t="shared" si="196"/>
        <v>0.77500000000000002</v>
      </c>
      <c r="AP100" s="77">
        <f t="shared" si="196"/>
        <v>265.52999999999997</v>
      </c>
      <c r="AQ100" s="77">
        <f t="shared" si="196"/>
        <v>19.77</v>
      </c>
      <c r="AR100" s="77">
        <f t="shared" si="196"/>
        <v>4.3500000000000005</v>
      </c>
      <c r="AS100" s="77">
        <f t="shared" si="196"/>
        <v>2.2785000000000002</v>
      </c>
      <c r="AT100" s="77">
        <f t="shared" si="196"/>
        <v>1.05</v>
      </c>
      <c r="AU100" s="77">
        <f t="shared" si="196"/>
        <v>0.90550000000000008</v>
      </c>
      <c r="AV100" s="77">
        <f t="shared" si="196"/>
        <v>126.35799999999999</v>
      </c>
      <c r="AW100" s="77">
        <f t="shared" si="196"/>
        <v>48.403999999999996</v>
      </c>
      <c r="AX100" s="77">
        <f t="shared" si="196"/>
        <v>4.3715000000000002</v>
      </c>
      <c r="AY100" s="77">
        <f t="shared" si="196"/>
        <v>2.2984999999999998</v>
      </c>
      <c r="AZ100" s="77">
        <f t="shared" si="196"/>
        <v>1.1539999999999999</v>
      </c>
      <c r="BA100" s="77">
        <f t="shared" si="196"/>
        <v>0.98750000000000004</v>
      </c>
      <c r="BB100" s="77">
        <f t="shared" si="196"/>
        <v>127.67599999999997</v>
      </c>
      <c r="BC100" s="77">
        <f t="shared" si="196"/>
        <v>53.708999999999996</v>
      </c>
      <c r="BD100" s="77">
        <f t="shared" si="196"/>
        <v>4.4504999999999999</v>
      </c>
      <c r="BE100" s="77">
        <f t="shared" si="196"/>
        <v>2.2909999999999999</v>
      </c>
      <c r="BF100" s="77">
        <f t="shared" si="196"/>
        <v>1.056</v>
      </c>
      <c r="BG100" s="77">
        <f t="shared" si="196"/>
        <v>1.6959500000000001</v>
      </c>
      <c r="BH100" s="77">
        <f t="shared" si="196"/>
        <v>190.64999999999995</v>
      </c>
      <c r="BI100" s="77">
        <f t="shared" si="196"/>
        <v>41.594000000000001</v>
      </c>
      <c r="BJ100" s="52">
        <f t="shared" si="196"/>
        <v>4.4450000000000003</v>
      </c>
    </row>
    <row r="101" spans="1:62" s="7" customFormat="1" ht="36.75" customHeight="1" x14ac:dyDescent="0.3">
      <c r="A101" s="49" t="s">
        <v>96</v>
      </c>
      <c r="B101" s="26" t="s">
        <v>97</v>
      </c>
      <c r="C101" s="23">
        <v>50</v>
      </c>
      <c r="D101" s="23">
        <v>100</v>
      </c>
      <c r="E101" s="23">
        <v>50</v>
      </c>
      <c r="F101" s="26">
        <v>100</v>
      </c>
      <c r="G101" s="27">
        <v>450</v>
      </c>
      <c r="H101" s="14">
        <f>G101/F101*C101</f>
        <v>225</v>
      </c>
      <c r="I101" s="14">
        <f>G101/F101*D101</f>
        <v>450</v>
      </c>
      <c r="J101" s="14">
        <f>G101/F101*E101</f>
        <v>225</v>
      </c>
      <c r="K101" s="27">
        <v>6</v>
      </c>
      <c r="L101" s="27">
        <v>17</v>
      </c>
      <c r="M101" s="27">
        <v>69</v>
      </c>
      <c r="N101" s="14">
        <f>K101/F101*C101</f>
        <v>3</v>
      </c>
      <c r="O101" s="14">
        <f>L101/F101*C101</f>
        <v>8.5</v>
      </c>
      <c r="P101" s="14">
        <f>M101/F101*C101</f>
        <v>34.5</v>
      </c>
      <c r="Q101" s="14">
        <f>K101/F101*D101</f>
        <v>6</v>
      </c>
      <c r="R101" s="14">
        <f>L101/F101*D101</f>
        <v>17</v>
      </c>
      <c r="S101" s="14">
        <f>M101/F101*D101</f>
        <v>69</v>
      </c>
      <c r="T101" s="14">
        <f>K101/F101*E101</f>
        <v>3</v>
      </c>
      <c r="U101" s="14">
        <f>L101/F101*E101</f>
        <v>8.5</v>
      </c>
      <c r="V101" s="14">
        <f>M101/F101*E101</f>
        <v>34.5</v>
      </c>
      <c r="W101" s="28">
        <v>23</v>
      </c>
      <c r="X101" s="28">
        <v>10</v>
      </c>
      <c r="Y101" s="28">
        <v>65</v>
      </c>
      <c r="Z101" s="28">
        <v>0.8</v>
      </c>
      <c r="AA101" s="15">
        <f t="shared" si="152"/>
        <v>11.5</v>
      </c>
      <c r="AB101" s="15">
        <f t="shared" si="153"/>
        <v>5</v>
      </c>
      <c r="AC101" s="15">
        <f t="shared" si="154"/>
        <v>32.5</v>
      </c>
      <c r="AD101" s="15">
        <f t="shared" si="155"/>
        <v>0.4</v>
      </c>
      <c r="AE101" s="15">
        <f t="shared" si="156"/>
        <v>23</v>
      </c>
      <c r="AF101" s="15">
        <f t="shared" si="157"/>
        <v>10</v>
      </c>
      <c r="AG101" s="15">
        <f t="shared" si="158"/>
        <v>65</v>
      </c>
      <c r="AH101" s="15">
        <f t="shared" si="159"/>
        <v>0.8</v>
      </c>
      <c r="AI101" s="15">
        <f t="shared" si="160"/>
        <v>11.5</v>
      </c>
      <c r="AJ101" s="15">
        <f t="shared" si="161"/>
        <v>5</v>
      </c>
      <c r="AK101" s="15">
        <f t="shared" si="162"/>
        <v>32.5</v>
      </c>
      <c r="AL101" s="15">
        <f t="shared" si="163"/>
        <v>0.4</v>
      </c>
      <c r="AM101" s="28">
        <v>0</v>
      </c>
      <c r="AN101" s="28">
        <v>0.01</v>
      </c>
      <c r="AO101" s="28">
        <v>7.0000000000000007E-2</v>
      </c>
      <c r="AP101" s="28">
        <v>0</v>
      </c>
      <c r="AQ101" s="28">
        <v>0</v>
      </c>
      <c r="AR101" s="28">
        <v>0</v>
      </c>
      <c r="AS101" s="15">
        <f t="shared" si="164"/>
        <v>0</v>
      </c>
      <c r="AT101" s="15">
        <f t="shared" si="165"/>
        <v>5.0000000000000001E-3</v>
      </c>
      <c r="AU101" s="15">
        <f t="shared" si="166"/>
        <v>3.5000000000000003E-2</v>
      </c>
      <c r="AV101" s="15">
        <f t="shared" si="167"/>
        <v>0</v>
      </c>
      <c r="AW101" s="15">
        <f t="shared" si="168"/>
        <v>0</v>
      </c>
      <c r="AX101" s="15">
        <f t="shared" si="169"/>
        <v>0</v>
      </c>
      <c r="AY101" s="15">
        <f t="shared" si="170"/>
        <v>0</v>
      </c>
      <c r="AZ101" s="15">
        <f t="shared" si="171"/>
        <v>0.01</v>
      </c>
      <c r="BA101" s="15">
        <f t="shared" si="172"/>
        <v>7.0000000000000007E-2</v>
      </c>
      <c r="BB101" s="15">
        <f t="shared" si="173"/>
        <v>0</v>
      </c>
      <c r="BC101" s="15">
        <f t="shared" si="174"/>
        <v>0</v>
      </c>
      <c r="BD101" s="15">
        <f t="shared" si="175"/>
        <v>0</v>
      </c>
      <c r="BE101" s="15">
        <f t="shared" si="176"/>
        <v>0</v>
      </c>
      <c r="BF101" s="15">
        <f t="shared" si="177"/>
        <v>5.0000000000000001E-3</v>
      </c>
      <c r="BG101" s="15">
        <f t="shared" si="178"/>
        <v>3.5000000000000003E-2</v>
      </c>
      <c r="BH101" s="15">
        <f t="shared" si="179"/>
        <v>0</v>
      </c>
      <c r="BI101" s="15">
        <f t="shared" si="180"/>
        <v>0</v>
      </c>
      <c r="BJ101" s="50">
        <f t="shared" si="181"/>
        <v>0</v>
      </c>
    </row>
    <row r="102" spans="1:62" s="7" customFormat="1" ht="26.25" customHeight="1" x14ac:dyDescent="0.3">
      <c r="A102" s="49" t="s">
        <v>98</v>
      </c>
      <c r="B102" s="26" t="s">
        <v>99</v>
      </c>
      <c r="C102" s="23">
        <v>200</v>
      </c>
      <c r="D102" s="23">
        <v>200</v>
      </c>
      <c r="E102" s="23">
        <v>200</v>
      </c>
      <c r="F102" s="26">
        <v>200</v>
      </c>
      <c r="G102" s="27">
        <v>46</v>
      </c>
      <c r="H102" s="14">
        <f>G102/F102*C102</f>
        <v>46</v>
      </c>
      <c r="I102" s="14">
        <f>G102/F102*D102</f>
        <v>46</v>
      </c>
      <c r="J102" s="14">
        <f>G102/F102*E102</f>
        <v>46</v>
      </c>
      <c r="K102" s="27">
        <v>0.5</v>
      </c>
      <c r="L102" s="27">
        <v>0.1</v>
      </c>
      <c r="M102" s="27">
        <v>10.1</v>
      </c>
      <c r="N102" s="14">
        <f>K102/F102*C102</f>
        <v>0.5</v>
      </c>
      <c r="O102" s="14">
        <f>L102/F102*C102</f>
        <v>0.1</v>
      </c>
      <c r="P102" s="14">
        <f>M102/F102*C102</f>
        <v>10.1</v>
      </c>
      <c r="Q102" s="14">
        <f>K102/F102*D102</f>
        <v>0.5</v>
      </c>
      <c r="R102" s="14">
        <f>L102/F102*D102</f>
        <v>0.1</v>
      </c>
      <c r="S102" s="14">
        <f>M102/F102*D102</f>
        <v>10.1</v>
      </c>
      <c r="T102" s="14">
        <f>K102/F102*E102</f>
        <v>0.5</v>
      </c>
      <c r="U102" s="14">
        <f>L102/F102*E102</f>
        <v>0.1</v>
      </c>
      <c r="V102" s="14">
        <f>M102/F102*E102</f>
        <v>10.1</v>
      </c>
      <c r="W102" s="28">
        <v>14</v>
      </c>
      <c r="X102" s="28">
        <v>8</v>
      </c>
      <c r="Y102" s="28">
        <v>0</v>
      </c>
      <c r="Z102" s="28">
        <v>2.8</v>
      </c>
      <c r="AA102" s="15">
        <f t="shared" si="152"/>
        <v>28.000000000000004</v>
      </c>
      <c r="AB102" s="15">
        <f t="shared" si="153"/>
        <v>16</v>
      </c>
      <c r="AC102" s="15">
        <f t="shared" si="154"/>
        <v>0</v>
      </c>
      <c r="AD102" s="15">
        <f t="shared" si="155"/>
        <v>5.6</v>
      </c>
      <c r="AE102" s="15">
        <f t="shared" si="156"/>
        <v>28.000000000000004</v>
      </c>
      <c r="AF102" s="15">
        <f t="shared" si="157"/>
        <v>16</v>
      </c>
      <c r="AG102" s="15">
        <f t="shared" si="158"/>
        <v>0</v>
      </c>
      <c r="AH102" s="15">
        <f t="shared" si="159"/>
        <v>5.6</v>
      </c>
      <c r="AI102" s="15">
        <f t="shared" si="160"/>
        <v>28.000000000000004</v>
      </c>
      <c r="AJ102" s="15">
        <f t="shared" si="161"/>
        <v>16</v>
      </c>
      <c r="AK102" s="15">
        <f t="shared" si="162"/>
        <v>0</v>
      </c>
      <c r="AL102" s="15">
        <f t="shared" si="163"/>
        <v>5.6</v>
      </c>
      <c r="AM102" s="28">
        <v>0</v>
      </c>
      <c r="AN102" s="28">
        <v>0</v>
      </c>
      <c r="AO102" s="28">
        <v>0</v>
      </c>
      <c r="AP102" s="28">
        <v>0</v>
      </c>
      <c r="AQ102" s="28">
        <v>3</v>
      </c>
      <c r="AR102" s="28">
        <v>0</v>
      </c>
      <c r="AS102" s="15">
        <f t="shared" si="164"/>
        <v>0</v>
      </c>
      <c r="AT102" s="15">
        <f t="shared" si="165"/>
        <v>0</v>
      </c>
      <c r="AU102" s="15">
        <f t="shared" si="166"/>
        <v>0</v>
      </c>
      <c r="AV102" s="15">
        <f t="shared" si="167"/>
        <v>0</v>
      </c>
      <c r="AW102" s="15">
        <f t="shared" si="168"/>
        <v>6</v>
      </c>
      <c r="AX102" s="15">
        <f t="shared" si="169"/>
        <v>0</v>
      </c>
      <c r="AY102" s="15">
        <f t="shared" si="170"/>
        <v>0</v>
      </c>
      <c r="AZ102" s="15">
        <f t="shared" si="171"/>
        <v>0</v>
      </c>
      <c r="BA102" s="15">
        <f t="shared" si="172"/>
        <v>0</v>
      </c>
      <c r="BB102" s="15">
        <f t="shared" si="173"/>
        <v>0</v>
      </c>
      <c r="BC102" s="15">
        <f t="shared" si="174"/>
        <v>6</v>
      </c>
      <c r="BD102" s="15">
        <f t="shared" si="175"/>
        <v>0</v>
      </c>
      <c r="BE102" s="15">
        <f t="shared" si="176"/>
        <v>0</v>
      </c>
      <c r="BF102" s="15">
        <f t="shared" si="177"/>
        <v>0</v>
      </c>
      <c r="BG102" s="15">
        <f t="shared" si="178"/>
        <v>0</v>
      </c>
      <c r="BH102" s="15">
        <f t="shared" si="179"/>
        <v>0</v>
      </c>
      <c r="BI102" s="15">
        <f t="shared" si="180"/>
        <v>6</v>
      </c>
      <c r="BJ102" s="50">
        <f t="shared" si="181"/>
        <v>0</v>
      </c>
    </row>
    <row r="103" spans="1:62" s="7" customFormat="1" ht="26.25" customHeight="1" x14ac:dyDescent="0.3">
      <c r="A103" s="49" t="s">
        <v>100</v>
      </c>
      <c r="B103" s="26" t="s">
        <v>101</v>
      </c>
      <c r="C103" s="23">
        <v>1</v>
      </c>
      <c r="D103" s="23">
        <v>1</v>
      </c>
      <c r="E103" s="23">
        <v>2</v>
      </c>
      <c r="F103" s="26">
        <v>1</v>
      </c>
      <c r="G103" s="27">
        <v>35</v>
      </c>
      <c r="H103" s="14">
        <f>G103/F103*C103</f>
        <v>35</v>
      </c>
      <c r="I103" s="14">
        <f>G103/F103*D103</f>
        <v>35</v>
      </c>
      <c r="J103" s="14">
        <f>G103/F103*E103</f>
        <v>70</v>
      </c>
      <c r="K103" s="27">
        <v>0.8</v>
      </c>
      <c r="L103" s="27">
        <v>0.2</v>
      </c>
      <c r="M103" s="27">
        <v>7.5</v>
      </c>
      <c r="N103" s="14">
        <f>K103/F103*C103</f>
        <v>0.8</v>
      </c>
      <c r="O103" s="14">
        <f>L103/F103*C103</f>
        <v>0.2</v>
      </c>
      <c r="P103" s="14">
        <f>M103/F103*C103</f>
        <v>7.5</v>
      </c>
      <c r="Q103" s="14">
        <f>K103/F103*D103</f>
        <v>0.8</v>
      </c>
      <c r="R103" s="14">
        <f>L103/F103*D103</f>
        <v>0.2</v>
      </c>
      <c r="S103" s="14">
        <f>M103/F103*D103</f>
        <v>7.5</v>
      </c>
      <c r="T103" s="14">
        <f>K103/F103*E103</f>
        <v>1.6</v>
      </c>
      <c r="U103" s="14">
        <f>L103/F103*E103</f>
        <v>0.4</v>
      </c>
      <c r="V103" s="14">
        <f>M103/F103*E103</f>
        <v>15</v>
      </c>
      <c r="W103" s="28">
        <v>35</v>
      </c>
      <c r="X103" s="28">
        <v>11</v>
      </c>
      <c r="Y103" s="28">
        <v>17</v>
      </c>
      <c r="Z103" s="28">
        <v>4.0000000000000001E-3</v>
      </c>
      <c r="AA103" s="15">
        <f t="shared" si="152"/>
        <v>0.35</v>
      </c>
      <c r="AB103" s="15">
        <f t="shared" si="153"/>
        <v>0.11</v>
      </c>
      <c r="AC103" s="15">
        <f t="shared" si="154"/>
        <v>0.17</v>
      </c>
      <c r="AD103" s="15">
        <f t="shared" si="155"/>
        <v>4.0000000000000003E-5</v>
      </c>
      <c r="AE103" s="15">
        <f t="shared" si="156"/>
        <v>0.35</v>
      </c>
      <c r="AF103" s="15">
        <f t="shared" si="157"/>
        <v>0.11</v>
      </c>
      <c r="AG103" s="15">
        <f t="shared" si="158"/>
        <v>0.17</v>
      </c>
      <c r="AH103" s="15">
        <f t="shared" si="159"/>
        <v>4.0000000000000003E-5</v>
      </c>
      <c r="AI103" s="15">
        <f t="shared" si="160"/>
        <v>0.7</v>
      </c>
      <c r="AJ103" s="15">
        <f t="shared" si="161"/>
        <v>0.22</v>
      </c>
      <c r="AK103" s="15">
        <f t="shared" si="162"/>
        <v>0.34</v>
      </c>
      <c r="AL103" s="15">
        <f t="shared" si="163"/>
        <v>8.0000000000000007E-5</v>
      </c>
      <c r="AM103" s="28">
        <v>0.06</v>
      </c>
      <c r="AN103" s="28">
        <v>0.03</v>
      </c>
      <c r="AO103" s="28">
        <v>0.2</v>
      </c>
      <c r="AP103" s="28">
        <v>0.2</v>
      </c>
      <c r="AQ103" s="28">
        <v>38</v>
      </c>
      <c r="AR103" s="28">
        <v>0.2</v>
      </c>
      <c r="AS103" s="15">
        <f t="shared" si="164"/>
        <v>5.9999999999999995E-4</v>
      </c>
      <c r="AT103" s="15">
        <f t="shared" si="165"/>
        <v>2.9999999999999997E-4</v>
      </c>
      <c r="AU103" s="15">
        <f t="shared" si="166"/>
        <v>2E-3</v>
      </c>
      <c r="AV103" s="15">
        <f t="shared" si="167"/>
        <v>2E-3</v>
      </c>
      <c r="AW103" s="15">
        <f t="shared" si="168"/>
        <v>0.38</v>
      </c>
      <c r="AX103" s="15">
        <f t="shared" si="169"/>
        <v>2E-3</v>
      </c>
      <c r="AY103" s="15">
        <f t="shared" si="170"/>
        <v>5.9999999999999995E-4</v>
      </c>
      <c r="AZ103" s="15">
        <f t="shared" si="171"/>
        <v>2.9999999999999997E-4</v>
      </c>
      <c r="BA103" s="15">
        <f t="shared" si="172"/>
        <v>2E-3</v>
      </c>
      <c r="BB103" s="15">
        <f t="shared" si="173"/>
        <v>2E-3</v>
      </c>
      <c r="BC103" s="15">
        <f t="shared" si="174"/>
        <v>0.38</v>
      </c>
      <c r="BD103" s="15">
        <f t="shared" si="175"/>
        <v>2E-3</v>
      </c>
      <c r="BE103" s="15">
        <f t="shared" si="176"/>
        <v>1.1999999999999999E-3</v>
      </c>
      <c r="BF103" s="15">
        <f t="shared" si="177"/>
        <v>5.9999999999999995E-4</v>
      </c>
      <c r="BG103" s="15">
        <f t="shared" si="178"/>
        <v>4.0000000000000003E-5</v>
      </c>
      <c r="BH103" s="15">
        <f t="shared" si="179"/>
        <v>4.0000000000000001E-3</v>
      </c>
      <c r="BI103" s="15">
        <f t="shared" si="180"/>
        <v>0.76</v>
      </c>
      <c r="BJ103" s="50">
        <f t="shared" si="181"/>
        <v>4.0000000000000001E-3</v>
      </c>
    </row>
    <row r="104" spans="1:62" s="9" customFormat="1" x14ac:dyDescent="0.3">
      <c r="A104" s="145" t="s">
        <v>49</v>
      </c>
      <c r="B104" s="150"/>
      <c r="C104" s="150"/>
      <c r="D104" s="150"/>
      <c r="E104" s="150"/>
      <c r="F104" s="150"/>
      <c r="G104" s="77">
        <f>SUM(G101:G103)</f>
        <v>531</v>
      </c>
      <c r="H104" s="77">
        <f t="shared" ref="H104:AF104" si="197">SUM(H101:H103)</f>
        <v>306</v>
      </c>
      <c r="I104" s="77">
        <f t="shared" si="197"/>
        <v>531</v>
      </c>
      <c r="J104" s="77">
        <f t="shared" si="197"/>
        <v>341</v>
      </c>
      <c r="K104" s="77">
        <f t="shared" si="197"/>
        <v>7.3</v>
      </c>
      <c r="L104" s="77">
        <f t="shared" si="197"/>
        <v>17.3</v>
      </c>
      <c r="M104" s="77">
        <f t="shared" si="197"/>
        <v>86.6</v>
      </c>
      <c r="N104" s="77">
        <f t="shared" si="197"/>
        <v>4.3</v>
      </c>
      <c r="O104" s="77">
        <f t="shared" si="197"/>
        <v>8.7999999999999989</v>
      </c>
      <c r="P104" s="77">
        <f t="shared" si="197"/>
        <v>52.1</v>
      </c>
      <c r="Q104" s="77">
        <f t="shared" si="197"/>
        <v>7.3</v>
      </c>
      <c r="R104" s="77">
        <f t="shared" si="197"/>
        <v>17.3</v>
      </c>
      <c r="S104" s="77">
        <f t="shared" si="197"/>
        <v>86.6</v>
      </c>
      <c r="T104" s="77">
        <f t="shared" si="197"/>
        <v>5.0999999999999996</v>
      </c>
      <c r="U104" s="77">
        <f t="shared" si="197"/>
        <v>9</v>
      </c>
      <c r="V104" s="77">
        <f t="shared" si="197"/>
        <v>59.6</v>
      </c>
      <c r="W104" s="77">
        <f t="shared" si="197"/>
        <v>72</v>
      </c>
      <c r="X104" s="77">
        <f t="shared" si="197"/>
        <v>29</v>
      </c>
      <c r="Y104" s="77">
        <f t="shared" si="197"/>
        <v>82</v>
      </c>
      <c r="Z104" s="77">
        <f t="shared" si="197"/>
        <v>3.6039999999999996</v>
      </c>
      <c r="AA104" s="77">
        <f t="shared" si="197"/>
        <v>39.85</v>
      </c>
      <c r="AB104" s="77">
        <f t="shared" si="197"/>
        <v>21.11</v>
      </c>
      <c r="AC104" s="77">
        <f t="shared" si="197"/>
        <v>32.67</v>
      </c>
      <c r="AD104" s="77">
        <f t="shared" si="197"/>
        <v>6.0000400000000003</v>
      </c>
      <c r="AE104" s="77">
        <f t="shared" si="197"/>
        <v>51.35</v>
      </c>
      <c r="AF104" s="77">
        <f t="shared" si="197"/>
        <v>26.11</v>
      </c>
      <c r="AG104" s="77">
        <f>SUM(AG101:AG103)</f>
        <v>65.17</v>
      </c>
      <c r="AH104" s="77">
        <f t="shared" ref="AH104:BJ104" si="198">SUM(AH101:AH103)</f>
        <v>6.4000399999999997</v>
      </c>
      <c r="AI104" s="77">
        <f t="shared" si="198"/>
        <v>40.200000000000003</v>
      </c>
      <c r="AJ104" s="77">
        <f t="shared" si="198"/>
        <v>21.22</v>
      </c>
      <c r="AK104" s="77">
        <f t="shared" si="198"/>
        <v>32.840000000000003</v>
      </c>
      <c r="AL104" s="77">
        <f t="shared" si="198"/>
        <v>6.0000799999999996</v>
      </c>
      <c r="AM104" s="77">
        <f t="shared" si="198"/>
        <v>0.06</v>
      </c>
      <c r="AN104" s="77">
        <f t="shared" si="198"/>
        <v>0.04</v>
      </c>
      <c r="AO104" s="77">
        <f t="shared" si="198"/>
        <v>0.27</v>
      </c>
      <c r="AP104" s="77">
        <f t="shared" si="198"/>
        <v>0.2</v>
      </c>
      <c r="AQ104" s="77">
        <f t="shared" si="198"/>
        <v>41</v>
      </c>
      <c r="AR104" s="77">
        <f t="shared" si="198"/>
        <v>0.2</v>
      </c>
      <c r="AS104" s="77">
        <f t="shared" si="198"/>
        <v>5.9999999999999995E-4</v>
      </c>
      <c r="AT104" s="77">
        <f t="shared" si="198"/>
        <v>5.3E-3</v>
      </c>
      <c r="AU104" s="77">
        <f t="shared" si="198"/>
        <v>3.7000000000000005E-2</v>
      </c>
      <c r="AV104" s="77">
        <f t="shared" si="198"/>
        <v>2E-3</v>
      </c>
      <c r="AW104" s="77">
        <f t="shared" si="198"/>
        <v>6.38</v>
      </c>
      <c r="AX104" s="77">
        <f t="shared" si="198"/>
        <v>2E-3</v>
      </c>
      <c r="AY104" s="77">
        <f t="shared" si="198"/>
        <v>5.9999999999999995E-4</v>
      </c>
      <c r="AZ104" s="77">
        <f t="shared" si="198"/>
        <v>1.03E-2</v>
      </c>
      <c r="BA104" s="77">
        <f t="shared" si="198"/>
        <v>7.2000000000000008E-2</v>
      </c>
      <c r="BB104" s="77">
        <f t="shared" si="198"/>
        <v>2E-3</v>
      </c>
      <c r="BC104" s="77">
        <f t="shared" si="198"/>
        <v>6.38</v>
      </c>
      <c r="BD104" s="77">
        <f t="shared" si="198"/>
        <v>2E-3</v>
      </c>
      <c r="BE104" s="77">
        <f t="shared" si="198"/>
        <v>1.1999999999999999E-3</v>
      </c>
      <c r="BF104" s="77">
        <f t="shared" si="198"/>
        <v>5.5999999999999999E-3</v>
      </c>
      <c r="BG104" s="77">
        <f t="shared" si="198"/>
        <v>3.5040000000000002E-2</v>
      </c>
      <c r="BH104" s="77">
        <f t="shared" si="198"/>
        <v>4.0000000000000001E-3</v>
      </c>
      <c r="BI104" s="77">
        <f t="shared" si="198"/>
        <v>6.76</v>
      </c>
      <c r="BJ104" s="52">
        <f t="shared" si="198"/>
        <v>4.0000000000000001E-3</v>
      </c>
    </row>
    <row r="105" spans="1:62" s="7" customFormat="1" ht="28.5" customHeight="1" x14ac:dyDescent="0.3">
      <c r="A105" s="49" t="s">
        <v>102</v>
      </c>
      <c r="B105" s="26" t="s">
        <v>103</v>
      </c>
      <c r="C105" s="23">
        <v>300</v>
      </c>
      <c r="D105" s="23">
        <v>300</v>
      </c>
      <c r="E105" s="23">
        <v>100</v>
      </c>
      <c r="F105" s="26">
        <v>100</v>
      </c>
      <c r="G105" s="27">
        <v>240.87</v>
      </c>
      <c r="H105" s="14">
        <f>G105/F105*C105</f>
        <v>722.61</v>
      </c>
      <c r="I105" s="14">
        <f>G105/F105*D105</f>
        <v>722.61</v>
      </c>
      <c r="J105" s="14">
        <f>G105/F105*E105</f>
        <v>240.87</v>
      </c>
      <c r="K105" s="27">
        <v>13</v>
      </c>
      <c r="L105" s="27">
        <v>9.27</v>
      </c>
      <c r="M105" s="27">
        <v>25.64</v>
      </c>
      <c r="N105" s="14">
        <f>K105/F105*C105</f>
        <v>39</v>
      </c>
      <c r="O105" s="14">
        <f>L105/F105*C105</f>
        <v>27.81</v>
      </c>
      <c r="P105" s="14">
        <f>M105/F105*C105</f>
        <v>76.92</v>
      </c>
      <c r="Q105" s="14">
        <f>K105/F105*D105</f>
        <v>39</v>
      </c>
      <c r="R105" s="14">
        <f>L105/F105*D105</f>
        <v>27.81</v>
      </c>
      <c r="S105" s="14">
        <f>M105/F105*D105</f>
        <v>76.92</v>
      </c>
      <c r="T105" s="14">
        <f>K105/F105*E105</f>
        <v>13</v>
      </c>
      <c r="U105" s="14">
        <f>L105/F105*E105</f>
        <v>9.27</v>
      </c>
      <c r="V105" s="14">
        <f>M105/F105*E105</f>
        <v>25.64</v>
      </c>
      <c r="W105" s="28">
        <v>217.71</v>
      </c>
      <c r="X105" s="28">
        <v>17.22</v>
      </c>
      <c r="Y105" s="28">
        <v>177.14</v>
      </c>
      <c r="Z105" s="28">
        <v>1.97</v>
      </c>
      <c r="AA105" s="15">
        <f t="shared" si="152"/>
        <v>653.13000000000011</v>
      </c>
      <c r="AB105" s="15">
        <f t="shared" si="153"/>
        <v>51.66</v>
      </c>
      <c r="AC105" s="15">
        <f t="shared" si="154"/>
        <v>531.41999999999996</v>
      </c>
      <c r="AD105" s="15">
        <f t="shared" si="155"/>
        <v>5.9099999999999993</v>
      </c>
      <c r="AE105" s="15">
        <f t="shared" si="156"/>
        <v>653.13000000000011</v>
      </c>
      <c r="AF105" s="15">
        <f t="shared" si="157"/>
        <v>51.66</v>
      </c>
      <c r="AG105" s="15">
        <f t="shared" si="158"/>
        <v>531.41999999999996</v>
      </c>
      <c r="AH105" s="15">
        <f t="shared" si="159"/>
        <v>5.9099999999999993</v>
      </c>
      <c r="AI105" s="15">
        <f t="shared" si="160"/>
        <v>217.71000000000004</v>
      </c>
      <c r="AJ105" s="15">
        <f t="shared" si="161"/>
        <v>17.22</v>
      </c>
      <c r="AK105" s="15">
        <f t="shared" si="162"/>
        <v>177.14</v>
      </c>
      <c r="AL105" s="15">
        <f t="shared" si="163"/>
        <v>1.97</v>
      </c>
      <c r="AM105" s="28">
        <v>0.09</v>
      </c>
      <c r="AN105" s="28">
        <v>0.17</v>
      </c>
      <c r="AO105" s="28">
        <v>7.0000000000000007E-2</v>
      </c>
      <c r="AP105" s="28">
        <v>1.35</v>
      </c>
      <c r="AQ105" s="28">
        <v>0</v>
      </c>
      <c r="AR105" s="28">
        <v>0</v>
      </c>
      <c r="AS105" s="15">
        <f t="shared" si="164"/>
        <v>0.27</v>
      </c>
      <c r="AT105" s="15">
        <f t="shared" si="165"/>
        <v>0.51</v>
      </c>
      <c r="AU105" s="15">
        <f t="shared" si="166"/>
        <v>0.21000000000000002</v>
      </c>
      <c r="AV105" s="15">
        <f t="shared" si="167"/>
        <v>4.0500000000000007</v>
      </c>
      <c r="AW105" s="15">
        <f t="shared" si="168"/>
        <v>0</v>
      </c>
      <c r="AX105" s="15">
        <f t="shared" si="169"/>
        <v>0</v>
      </c>
      <c r="AY105" s="15">
        <f t="shared" si="170"/>
        <v>0.27</v>
      </c>
      <c r="AZ105" s="15">
        <f t="shared" si="171"/>
        <v>0.51</v>
      </c>
      <c r="BA105" s="15">
        <f t="shared" si="172"/>
        <v>0.21000000000000002</v>
      </c>
      <c r="BB105" s="15">
        <f t="shared" si="173"/>
        <v>4.0500000000000007</v>
      </c>
      <c r="BC105" s="15">
        <f t="shared" si="174"/>
        <v>0</v>
      </c>
      <c r="BD105" s="15">
        <f t="shared" si="175"/>
        <v>0</v>
      </c>
      <c r="BE105" s="15">
        <f t="shared" si="176"/>
        <v>0.09</v>
      </c>
      <c r="BF105" s="15">
        <f t="shared" si="177"/>
        <v>0.17</v>
      </c>
      <c r="BG105" s="15">
        <f t="shared" si="178"/>
        <v>0.21000000000000002</v>
      </c>
      <c r="BH105" s="15">
        <f t="shared" si="179"/>
        <v>1.35</v>
      </c>
      <c r="BI105" s="15">
        <f t="shared" si="180"/>
        <v>0</v>
      </c>
      <c r="BJ105" s="50">
        <f t="shared" si="181"/>
        <v>0</v>
      </c>
    </row>
    <row r="106" spans="1:62" s="7" customFormat="1" ht="25.5" customHeight="1" x14ac:dyDescent="0.3">
      <c r="A106" s="49" t="s">
        <v>104</v>
      </c>
      <c r="B106" s="26" t="s">
        <v>105</v>
      </c>
      <c r="C106" s="23">
        <v>80</v>
      </c>
      <c r="D106" s="23">
        <v>120</v>
      </c>
      <c r="E106" s="23">
        <v>120</v>
      </c>
      <c r="F106" s="26">
        <v>80</v>
      </c>
      <c r="G106" s="27">
        <v>237</v>
      </c>
      <c r="H106" s="14">
        <f>G106/F106*C106</f>
        <v>237</v>
      </c>
      <c r="I106" s="14">
        <f>G106/F106*D106</f>
        <v>355.5</v>
      </c>
      <c r="J106" s="14">
        <f>G106/F106*E106</f>
        <v>355.5</v>
      </c>
      <c r="K106" s="27">
        <v>10.199999999999999</v>
      </c>
      <c r="L106" s="27">
        <v>12.6</v>
      </c>
      <c r="M106" s="27">
        <v>20.399999999999999</v>
      </c>
      <c r="N106" s="14">
        <f>K106/F106*C106</f>
        <v>10.199999999999999</v>
      </c>
      <c r="O106" s="14">
        <f>L106/F106*C106</f>
        <v>12.6</v>
      </c>
      <c r="P106" s="14">
        <f>M106/F106*C106</f>
        <v>20.399999999999999</v>
      </c>
      <c r="Q106" s="14">
        <f>K106/F106*D106</f>
        <v>15.3</v>
      </c>
      <c r="R106" s="14">
        <f>L106/F106*D106</f>
        <v>18.899999999999999</v>
      </c>
      <c r="S106" s="14">
        <f>M106/F106*D106</f>
        <v>30.6</v>
      </c>
      <c r="T106" s="14">
        <f>K106/F106*E106</f>
        <v>15.3</v>
      </c>
      <c r="U106" s="14">
        <f>L106/F106*E106</f>
        <v>18.899999999999999</v>
      </c>
      <c r="V106" s="14">
        <f>M106/F106*E106</f>
        <v>30.6</v>
      </c>
      <c r="W106" s="28">
        <v>45.58</v>
      </c>
      <c r="X106" s="28">
        <v>17.89</v>
      </c>
      <c r="Y106" s="28">
        <v>115.28</v>
      </c>
      <c r="Z106" s="28">
        <v>1.55</v>
      </c>
      <c r="AA106" s="15">
        <f t="shared" si="152"/>
        <v>36.463999999999999</v>
      </c>
      <c r="AB106" s="15">
        <f t="shared" si="153"/>
        <v>14.312000000000001</v>
      </c>
      <c r="AC106" s="15">
        <f t="shared" si="154"/>
        <v>92.224000000000004</v>
      </c>
      <c r="AD106" s="15">
        <f t="shared" si="155"/>
        <v>1.24</v>
      </c>
      <c r="AE106" s="15">
        <f t="shared" si="156"/>
        <v>54.695999999999998</v>
      </c>
      <c r="AF106" s="15">
        <f t="shared" si="157"/>
        <v>21.468</v>
      </c>
      <c r="AG106" s="15">
        <f t="shared" si="158"/>
        <v>138.33600000000001</v>
      </c>
      <c r="AH106" s="15">
        <f t="shared" si="159"/>
        <v>1.8599999999999999</v>
      </c>
      <c r="AI106" s="15">
        <f t="shared" si="160"/>
        <v>54.695999999999998</v>
      </c>
      <c r="AJ106" s="15">
        <f t="shared" si="161"/>
        <v>21.468</v>
      </c>
      <c r="AK106" s="15">
        <f t="shared" si="162"/>
        <v>138.33600000000001</v>
      </c>
      <c r="AL106" s="15">
        <f t="shared" si="163"/>
        <v>1.8599999999999999</v>
      </c>
      <c r="AM106" s="28">
        <v>0</v>
      </c>
      <c r="AN106" s="28">
        <v>0.13</v>
      </c>
      <c r="AO106" s="28">
        <v>0.19</v>
      </c>
      <c r="AP106" s="28">
        <v>3.21</v>
      </c>
      <c r="AQ106" s="28">
        <v>1.73</v>
      </c>
      <c r="AR106" s="28">
        <v>0.1</v>
      </c>
      <c r="AS106" s="15">
        <f t="shared" si="164"/>
        <v>0</v>
      </c>
      <c r="AT106" s="15">
        <f t="shared" si="165"/>
        <v>0.104</v>
      </c>
      <c r="AU106" s="15">
        <f t="shared" si="166"/>
        <v>0.152</v>
      </c>
      <c r="AV106" s="15">
        <f t="shared" si="167"/>
        <v>2.5679999999999996</v>
      </c>
      <c r="AW106" s="15">
        <f t="shared" si="168"/>
        <v>1.3839999999999999</v>
      </c>
      <c r="AX106" s="15">
        <f t="shared" si="169"/>
        <v>0.08</v>
      </c>
      <c r="AY106" s="15">
        <f t="shared" si="170"/>
        <v>0</v>
      </c>
      <c r="AZ106" s="15">
        <f t="shared" si="171"/>
        <v>0.156</v>
      </c>
      <c r="BA106" s="15">
        <f t="shared" si="172"/>
        <v>0.22800000000000001</v>
      </c>
      <c r="BB106" s="15">
        <f t="shared" si="173"/>
        <v>3.8519999999999994</v>
      </c>
      <c r="BC106" s="15">
        <f t="shared" si="174"/>
        <v>2.0760000000000001</v>
      </c>
      <c r="BD106" s="15">
        <f t="shared" si="175"/>
        <v>0.12</v>
      </c>
      <c r="BE106" s="15">
        <f t="shared" si="176"/>
        <v>0</v>
      </c>
      <c r="BF106" s="15">
        <f t="shared" si="177"/>
        <v>0.156</v>
      </c>
      <c r="BG106" s="15">
        <f t="shared" si="178"/>
        <v>0.27360000000000001</v>
      </c>
      <c r="BH106" s="15">
        <f t="shared" si="179"/>
        <v>3.8519999999999994</v>
      </c>
      <c r="BI106" s="15">
        <f t="shared" si="180"/>
        <v>2.0760000000000001</v>
      </c>
      <c r="BJ106" s="50">
        <f t="shared" si="181"/>
        <v>0.12</v>
      </c>
    </row>
    <row r="107" spans="1:62" s="7" customFormat="1" ht="25.5" customHeight="1" x14ac:dyDescent="0.3">
      <c r="A107" s="49" t="s">
        <v>106</v>
      </c>
      <c r="B107" s="26" t="s">
        <v>107</v>
      </c>
      <c r="C107" s="23">
        <v>200</v>
      </c>
      <c r="D107" s="23">
        <v>200</v>
      </c>
      <c r="E107" s="23">
        <v>200</v>
      </c>
      <c r="F107" s="26">
        <v>100</v>
      </c>
      <c r="G107" s="27">
        <v>0</v>
      </c>
      <c r="H107" s="14">
        <f>G107/F107*C107</f>
        <v>0</v>
      </c>
      <c r="I107" s="14">
        <f>G107/F107*D107</f>
        <v>0</v>
      </c>
      <c r="J107" s="14">
        <f>G107/F107*E107</f>
        <v>0</v>
      </c>
      <c r="K107" s="27">
        <v>7.0000000000000007E-2</v>
      </c>
      <c r="L107" s="27">
        <v>0.02</v>
      </c>
      <c r="M107" s="27">
        <v>0</v>
      </c>
      <c r="N107" s="14">
        <f>K107/F107*C107</f>
        <v>0.14000000000000001</v>
      </c>
      <c r="O107" s="14">
        <f>L107/F107*C107</f>
        <v>0.04</v>
      </c>
      <c r="P107" s="14">
        <f>M107/F107*C107</f>
        <v>0</v>
      </c>
      <c r="Q107" s="14">
        <f>K107/F107*D107</f>
        <v>0.14000000000000001</v>
      </c>
      <c r="R107" s="14">
        <f>L107/F107*D107</f>
        <v>0.04</v>
      </c>
      <c r="S107" s="14">
        <f>M107/F107*D107</f>
        <v>0</v>
      </c>
      <c r="T107" s="14">
        <f>K107/F107*E107</f>
        <v>0.14000000000000001</v>
      </c>
      <c r="U107" s="14">
        <f>L107/F107*E107</f>
        <v>0.04</v>
      </c>
      <c r="V107" s="14">
        <f>M107/F107*E107</f>
        <v>0</v>
      </c>
      <c r="W107" s="28">
        <v>9.61</v>
      </c>
      <c r="X107" s="28">
        <v>3.29</v>
      </c>
      <c r="Y107" s="28">
        <v>2.88</v>
      </c>
      <c r="Z107" s="28">
        <v>0.28999999999999998</v>
      </c>
      <c r="AA107" s="15">
        <f t="shared" si="152"/>
        <v>19.22</v>
      </c>
      <c r="AB107" s="15">
        <f t="shared" si="153"/>
        <v>6.58</v>
      </c>
      <c r="AC107" s="15">
        <f t="shared" si="154"/>
        <v>5.76</v>
      </c>
      <c r="AD107" s="15">
        <f t="shared" si="155"/>
        <v>0.57999999999999996</v>
      </c>
      <c r="AE107" s="15">
        <f t="shared" si="156"/>
        <v>19.22</v>
      </c>
      <c r="AF107" s="15">
        <f t="shared" si="157"/>
        <v>6.58</v>
      </c>
      <c r="AG107" s="15">
        <f t="shared" si="158"/>
        <v>5.76</v>
      </c>
      <c r="AH107" s="15">
        <f t="shared" si="159"/>
        <v>0.57999999999999996</v>
      </c>
      <c r="AI107" s="15">
        <f t="shared" si="160"/>
        <v>19.22</v>
      </c>
      <c r="AJ107" s="15">
        <f t="shared" si="161"/>
        <v>6.58</v>
      </c>
      <c r="AK107" s="15">
        <f t="shared" si="162"/>
        <v>5.76</v>
      </c>
      <c r="AL107" s="15">
        <f t="shared" si="163"/>
        <v>0.57999999999999996</v>
      </c>
      <c r="AM107" s="28">
        <v>0</v>
      </c>
      <c r="AN107" s="28">
        <v>0</v>
      </c>
      <c r="AO107" s="28">
        <v>0</v>
      </c>
      <c r="AP107" s="28">
        <v>0.03</v>
      </c>
      <c r="AQ107" s="28">
        <v>0.52</v>
      </c>
      <c r="AR107" s="28">
        <v>0.52</v>
      </c>
      <c r="AS107" s="15">
        <f t="shared" si="164"/>
        <v>0</v>
      </c>
      <c r="AT107" s="15">
        <f t="shared" si="165"/>
        <v>0</v>
      </c>
      <c r="AU107" s="15">
        <f t="shared" si="166"/>
        <v>0</v>
      </c>
      <c r="AV107" s="15">
        <f t="shared" si="167"/>
        <v>0.06</v>
      </c>
      <c r="AW107" s="15">
        <f t="shared" si="168"/>
        <v>1.04</v>
      </c>
      <c r="AX107" s="15">
        <f t="shared" si="169"/>
        <v>1.04</v>
      </c>
      <c r="AY107" s="15">
        <f t="shared" si="170"/>
        <v>0</v>
      </c>
      <c r="AZ107" s="15">
        <f t="shared" si="171"/>
        <v>0</v>
      </c>
      <c r="BA107" s="15">
        <f t="shared" si="172"/>
        <v>0</v>
      </c>
      <c r="BB107" s="15">
        <f t="shared" si="173"/>
        <v>0.06</v>
      </c>
      <c r="BC107" s="15">
        <f t="shared" si="174"/>
        <v>1.04</v>
      </c>
      <c r="BD107" s="15">
        <f t="shared" si="175"/>
        <v>1.04</v>
      </c>
      <c r="BE107" s="15">
        <f t="shared" si="176"/>
        <v>0</v>
      </c>
      <c r="BF107" s="15">
        <f t="shared" si="177"/>
        <v>0</v>
      </c>
      <c r="BG107" s="15">
        <f t="shared" si="178"/>
        <v>0</v>
      </c>
      <c r="BH107" s="15">
        <f t="shared" si="179"/>
        <v>0.06</v>
      </c>
      <c r="BI107" s="15">
        <f t="shared" si="180"/>
        <v>1.04</v>
      </c>
      <c r="BJ107" s="50">
        <f t="shared" si="181"/>
        <v>1.04</v>
      </c>
    </row>
    <row r="108" spans="1:62" s="7" customFormat="1" x14ac:dyDescent="0.3">
      <c r="A108" s="142" t="s">
        <v>233</v>
      </c>
      <c r="B108" s="143"/>
      <c r="C108" s="143"/>
      <c r="D108" s="143"/>
      <c r="E108" s="143"/>
      <c r="F108" s="144"/>
      <c r="G108" s="47">
        <f>SUM(G105:G107)</f>
        <v>477.87</v>
      </c>
      <c r="H108" s="47">
        <f t="shared" ref="H108:BJ108" si="199">SUM(H105:H107)</f>
        <v>959.61</v>
      </c>
      <c r="I108" s="47">
        <f t="shared" si="199"/>
        <v>1078.1100000000001</v>
      </c>
      <c r="J108" s="47">
        <f t="shared" si="199"/>
        <v>596.37</v>
      </c>
      <c r="K108" s="47">
        <f t="shared" si="199"/>
        <v>23.27</v>
      </c>
      <c r="L108" s="47">
        <f t="shared" si="199"/>
        <v>21.889999999999997</v>
      </c>
      <c r="M108" s="47">
        <f t="shared" si="199"/>
        <v>46.04</v>
      </c>
      <c r="N108" s="47">
        <f t="shared" si="199"/>
        <v>49.34</v>
      </c>
      <c r="O108" s="47">
        <f t="shared" si="199"/>
        <v>40.449999999999996</v>
      </c>
      <c r="P108" s="47">
        <f t="shared" si="199"/>
        <v>97.32</v>
      </c>
      <c r="Q108" s="47">
        <f t="shared" si="199"/>
        <v>54.44</v>
      </c>
      <c r="R108" s="47">
        <f t="shared" si="199"/>
        <v>46.749999999999993</v>
      </c>
      <c r="S108" s="47">
        <f t="shared" si="199"/>
        <v>107.52000000000001</v>
      </c>
      <c r="T108" s="47">
        <f t="shared" si="199"/>
        <v>28.44</v>
      </c>
      <c r="U108" s="47">
        <f t="shared" si="199"/>
        <v>28.209999999999997</v>
      </c>
      <c r="V108" s="47">
        <f t="shared" si="199"/>
        <v>56.24</v>
      </c>
      <c r="W108" s="47">
        <f t="shared" si="199"/>
        <v>272.90000000000003</v>
      </c>
      <c r="X108" s="47">
        <f t="shared" si="199"/>
        <v>38.4</v>
      </c>
      <c r="Y108" s="47">
        <f t="shared" si="199"/>
        <v>295.29999999999995</v>
      </c>
      <c r="Z108" s="47">
        <f t="shared" si="199"/>
        <v>3.81</v>
      </c>
      <c r="AA108" s="47">
        <f t="shared" si="199"/>
        <v>708.81400000000008</v>
      </c>
      <c r="AB108" s="47">
        <f t="shared" si="199"/>
        <v>72.551999999999992</v>
      </c>
      <c r="AC108" s="47">
        <f t="shared" si="199"/>
        <v>629.404</v>
      </c>
      <c r="AD108" s="47">
        <f t="shared" si="199"/>
        <v>7.7299999999999995</v>
      </c>
      <c r="AE108" s="47">
        <f t="shared" si="199"/>
        <v>727.04600000000016</v>
      </c>
      <c r="AF108" s="47">
        <f t="shared" si="199"/>
        <v>79.707999999999998</v>
      </c>
      <c r="AG108" s="47">
        <f t="shared" si="199"/>
        <v>675.51599999999996</v>
      </c>
      <c r="AH108" s="47">
        <f t="shared" si="199"/>
        <v>8.35</v>
      </c>
      <c r="AI108" s="47">
        <f t="shared" si="199"/>
        <v>291.62600000000009</v>
      </c>
      <c r="AJ108" s="47">
        <f t="shared" si="199"/>
        <v>45.268000000000001</v>
      </c>
      <c r="AK108" s="47">
        <f t="shared" si="199"/>
        <v>321.23599999999999</v>
      </c>
      <c r="AL108" s="47">
        <f t="shared" si="199"/>
        <v>4.41</v>
      </c>
      <c r="AM108" s="47">
        <f t="shared" si="199"/>
        <v>0.09</v>
      </c>
      <c r="AN108" s="47">
        <f t="shared" si="199"/>
        <v>0.30000000000000004</v>
      </c>
      <c r="AO108" s="47">
        <f t="shared" si="199"/>
        <v>0.26</v>
      </c>
      <c r="AP108" s="47">
        <f t="shared" si="199"/>
        <v>4.5900000000000007</v>
      </c>
      <c r="AQ108" s="47">
        <f t="shared" si="199"/>
        <v>2.25</v>
      </c>
      <c r="AR108" s="47">
        <f t="shared" si="199"/>
        <v>0.62</v>
      </c>
      <c r="AS108" s="47">
        <f t="shared" si="199"/>
        <v>0.27</v>
      </c>
      <c r="AT108" s="47">
        <f t="shared" si="199"/>
        <v>0.61399999999999999</v>
      </c>
      <c r="AU108" s="47">
        <f t="shared" si="199"/>
        <v>0.36199999999999999</v>
      </c>
      <c r="AV108" s="47">
        <f t="shared" si="199"/>
        <v>6.6779999999999999</v>
      </c>
      <c r="AW108" s="47">
        <f t="shared" si="199"/>
        <v>2.4239999999999999</v>
      </c>
      <c r="AX108" s="47">
        <f t="shared" si="199"/>
        <v>1.1200000000000001</v>
      </c>
      <c r="AY108" s="47">
        <f t="shared" si="199"/>
        <v>0.27</v>
      </c>
      <c r="AZ108" s="47">
        <f t="shared" si="199"/>
        <v>0.66600000000000004</v>
      </c>
      <c r="BA108" s="47">
        <f t="shared" si="199"/>
        <v>0.43800000000000006</v>
      </c>
      <c r="BB108" s="47">
        <f t="shared" si="199"/>
        <v>7.9619999999999997</v>
      </c>
      <c r="BC108" s="47">
        <f t="shared" si="199"/>
        <v>3.1160000000000001</v>
      </c>
      <c r="BD108" s="47">
        <f t="shared" si="199"/>
        <v>1.1600000000000001</v>
      </c>
      <c r="BE108" s="47">
        <f t="shared" si="199"/>
        <v>0.09</v>
      </c>
      <c r="BF108" s="47">
        <f t="shared" si="199"/>
        <v>0.32600000000000001</v>
      </c>
      <c r="BG108" s="47">
        <f t="shared" si="199"/>
        <v>0.48360000000000003</v>
      </c>
      <c r="BH108" s="47">
        <f t="shared" si="199"/>
        <v>5.2619999999999996</v>
      </c>
      <c r="BI108" s="47">
        <f t="shared" si="199"/>
        <v>3.1160000000000001</v>
      </c>
      <c r="BJ108" s="83">
        <f t="shared" si="199"/>
        <v>1.1600000000000001</v>
      </c>
    </row>
    <row r="109" spans="1:62" s="7" customFormat="1" x14ac:dyDescent="0.3">
      <c r="A109" s="49" t="s">
        <v>108</v>
      </c>
      <c r="B109" s="26">
        <v>439</v>
      </c>
      <c r="C109" s="23">
        <v>200</v>
      </c>
      <c r="D109" s="23">
        <v>200</v>
      </c>
      <c r="E109" s="23">
        <v>200</v>
      </c>
      <c r="F109" s="26">
        <v>100</v>
      </c>
      <c r="G109" s="27">
        <v>64</v>
      </c>
      <c r="H109" s="14">
        <f>G109/F109*C109</f>
        <v>128</v>
      </c>
      <c r="I109" s="14">
        <f>G109/F109*D109</f>
        <v>128</v>
      </c>
      <c r="J109" s="14">
        <f>G109/F109*E109</f>
        <v>128</v>
      </c>
      <c r="K109" s="27">
        <v>2.8</v>
      </c>
      <c r="L109" s="27">
        <v>4</v>
      </c>
      <c r="M109" s="27">
        <v>4.2</v>
      </c>
      <c r="N109" s="14">
        <f>K109/F109*C109</f>
        <v>5.6</v>
      </c>
      <c r="O109" s="14">
        <f>L109/F109*C109</f>
        <v>8</v>
      </c>
      <c r="P109" s="14">
        <f>M109/F109*C109</f>
        <v>8.4</v>
      </c>
      <c r="Q109" s="14">
        <f>K109/F109*D109</f>
        <v>5.6</v>
      </c>
      <c r="R109" s="14">
        <f>L109/F109*D109</f>
        <v>8</v>
      </c>
      <c r="S109" s="14">
        <f>M109/F109*D109</f>
        <v>8.4</v>
      </c>
      <c r="T109" s="14">
        <f>K109/F109*E109</f>
        <v>5.6</v>
      </c>
      <c r="U109" s="14">
        <f>L109/F109*E109</f>
        <v>8</v>
      </c>
      <c r="V109" s="14">
        <f>M109/F109*E109</f>
        <v>8.4</v>
      </c>
      <c r="W109" s="28">
        <v>304.8</v>
      </c>
      <c r="X109" s="28">
        <v>28</v>
      </c>
      <c r="Y109" s="28">
        <v>0</v>
      </c>
      <c r="Z109" s="28">
        <v>0.2</v>
      </c>
      <c r="AA109" s="15">
        <f t="shared" si="152"/>
        <v>609.6</v>
      </c>
      <c r="AB109" s="15">
        <f t="shared" si="153"/>
        <v>56.000000000000007</v>
      </c>
      <c r="AC109" s="15">
        <f t="shared" si="154"/>
        <v>0</v>
      </c>
      <c r="AD109" s="15">
        <f t="shared" si="155"/>
        <v>0.4</v>
      </c>
      <c r="AE109" s="15">
        <f t="shared" si="156"/>
        <v>609.6</v>
      </c>
      <c r="AF109" s="15">
        <f t="shared" si="157"/>
        <v>56.000000000000007</v>
      </c>
      <c r="AG109" s="15">
        <f t="shared" si="158"/>
        <v>0</v>
      </c>
      <c r="AH109" s="15">
        <f t="shared" si="159"/>
        <v>0.4</v>
      </c>
      <c r="AI109" s="15">
        <f t="shared" si="160"/>
        <v>609.6</v>
      </c>
      <c r="AJ109" s="15">
        <f t="shared" si="161"/>
        <v>56.000000000000007</v>
      </c>
      <c r="AK109" s="15">
        <f t="shared" si="162"/>
        <v>0</v>
      </c>
      <c r="AL109" s="15">
        <f t="shared" si="163"/>
        <v>0.4</v>
      </c>
      <c r="AM109" s="28">
        <v>0</v>
      </c>
      <c r="AN109" s="28">
        <v>0.06</v>
      </c>
      <c r="AO109" s="28">
        <v>0.34</v>
      </c>
      <c r="AP109" s="28">
        <v>0</v>
      </c>
      <c r="AQ109" s="28">
        <v>1.4</v>
      </c>
      <c r="AR109" s="28">
        <v>0</v>
      </c>
      <c r="AS109" s="15">
        <f t="shared" si="164"/>
        <v>0</v>
      </c>
      <c r="AT109" s="15">
        <f t="shared" si="165"/>
        <v>0.12</v>
      </c>
      <c r="AU109" s="15">
        <f t="shared" si="166"/>
        <v>0.68</v>
      </c>
      <c r="AV109" s="15">
        <f t="shared" si="167"/>
        <v>0</v>
      </c>
      <c r="AW109" s="15">
        <f t="shared" si="168"/>
        <v>2.8</v>
      </c>
      <c r="AX109" s="15">
        <f t="shared" si="169"/>
        <v>0</v>
      </c>
      <c r="AY109" s="15">
        <f t="shared" si="170"/>
        <v>0</v>
      </c>
      <c r="AZ109" s="15">
        <f t="shared" si="171"/>
        <v>0.12</v>
      </c>
      <c r="BA109" s="15">
        <f t="shared" si="172"/>
        <v>0.68</v>
      </c>
      <c r="BB109" s="15">
        <f t="shared" si="173"/>
        <v>0</v>
      </c>
      <c r="BC109" s="15">
        <f t="shared" si="174"/>
        <v>2.8</v>
      </c>
      <c r="BD109" s="15">
        <f t="shared" si="175"/>
        <v>0</v>
      </c>
      <c r="BE109" s="15">
        <f t="shared" si="176"/>
        <v>0</v>
      </c>
      <c r="BF109" s="15">
        <f t="shared" si="177"/>
        <v>0.12</v>
      </c>
      <c r="BG109" s="15">
        <f t="shared" si="178"/>
        <v>1.36</v>
      </c>
      <c r="BH109" s="15">
        <f t="shared" si="179"/>
        <v>0</v>
      </c>
      <c r="BI109" s="15">
        <f t="shared" si="180"/>
        <v>2.8</v>
      </c>
      <c r="BJ109" s="50">
        <f t="shared" si="181"/>
        <v>0</v>
      </c>
    </row>
    <row r="110" spans="1:62" s="9" customFormat="1" x14ac:dyDescent="0.3">
      <c r="A110" s="145" t="s">
        <v>234</v>
      </c>
      <c r="B110" s="150"/>
      <c r="C110" s="150"/>
      <c r="D110" s="150"/>
      <c r="E110" s="150"/>
      <c r="F110" s="150"/>
      <c r="G110" s="77">
        <f t="shared" ref="G110:AL110" si="200">SUM(G109:G109)</f>
        <v>64</v>
      </c>
      <c r="H110" s="77">
        <f t="shared" si="200"/>
        <v>128</v>
      </c>
      <c r="I110" s="77">
        <f t="shared" si="200"/>
        <v>128</v>
      </c>
      <c r="J110" s="77">
        <f t="shared" si="200"/>
        <v>128</v>
      </c>
      <c r="K110" s="77">
        <f t="shared" si="200"/>
        <v>2.8</v>
      </c>
      <c r="L110" s="77">
        <f t="shared" si="200"/>
        <v>4</v>
      </c>
      <c r="M110" s="77">
        <f t="shared" si="200"/>
        <v>4.2</v>
      </c>
      <c r="N110" s="77">
        <f t="shared" si="200"/>
        <v>5.6</v>
      </c>
      <c r="O110" s="77">
        <f t="shared" si="200"/>
        <v>8</v>
      </c>
      <c r="P110" s="77">
        <f t="shared" si="200"/>
        <v>8.4</v>
      </c>
      <c r="Q110" s="77">
        <f t="shared" si="200"/>
        <v>5.6</v>
      </c>
      <c r="R110" s="77">
        <f t="shared" si="200"/>
        <v>8</v>
      </c>
      <c r="S110" s="77">
        <f t="shared" si="200"/>
        <v>8.4</v>
      </c>
      <c r="T110" s="77">
        <f t="shared" si="200"/>
        <v>5.6</v>
      </c>
      <c r="U110" s="77">
        <f t="shared" si="200"/>
        <v>8</v>
      </c>
      <c r="V110" s="77">
        <f t="shared" si="200"/>
        <v>8.4</v>
      </c>
      <c r="W110" s="77">
        <f t="shared" si="200"/>
        <v>304.8</v>
      </c>
      <c r="X110" s="77">
        <f t="shared" si="200"/>
        <v>28</v>
      </c>
      <c r="Y110" s="77">
        <f t="shared" si="200"/>
        <v>0</v>
      </c>
      <c r="Z110" s="77">
        <f t="shared" si="200"/>
        <v>0.2</v>
      </c>
      <c r="AA110" s="77">
        <f t="shared" si="200"/>
        <v>609.6</v>
      </c>
      <c r="AB110" s="77">
        <f t="shared" si="200"/>
        <v>56.000000000000007</v>
      </c>
      <c r="AC110" s="77">
        <f t="shared" si="200"/>
        <v>0</v>
      </c>
      <c r="AD110" s="77">
        <f t="shared" si="200"/>
        <v>0.4</v>
      </c>
      <c r="AE110" s="77">
        <f t="shared" si="200"/>
        <v>609.6</v>
      </c>
      <c r="AF110" s="77">
        <f t="shared" si="200"/>
        <v>56.000000000000007</v>
      </c>
      <c r="AG110" s="77">
        <f t="shared" si="200"/>
        <v>0</v>
      </c>
      <c r="AH110" s="77">
        <f t="shared" si="200"/>
        <v>0.4</v>
      </c>
      <c r="AI110" s="77">
        <f t="shared" si="200"/>
        <v>609.6</v>
      </c>
      <c r="AJ110" s="77">
        <f t="shared" si="200"/>
        <v>56.000000000000007</v>
      </c>
      <c r="AK110" s="77">
        <f t="shared" si="200"/>
        <v>0</v>
      </c>
      <c r="AL110" s="77">
        <f t="shared" si="200"/>
        <v>0.4</v>
      </c>
      <c r="AM110" s="77">
        <f t="shared" ref="AM110:BJ110" si="201">SUM(AM109:AM109)</f>
        <v>0</v>
      </c>
      <c r="AN110" s="77">
        <f t="shared" si="201"/>
        <v>0.06</v>
      </c>
      <c r="AO110" s="77">
        <f t="shared" si="201"/>
        <v>0.34</v>
      </c>
      <c r="AP110" s="77">
        <f t="shared" si="201"/>
        <v>0</v>
      </c>
      <c r="AQ110" s="77">
        <f t="shared" si="201"/>
        <v>1.4</v>
      </c>
      <c r="AR110" s="77">
        <f t="shared" si="201"/>
        <v>0</v>
      </c>
      <c r="AS110" s="77">
        <f t="shared" si="201"/>
        <v>0</v>
      </c>
      <c r="AT110" s="77">
        <f t="shared" si="201"/>
        <v>0.12</v>
      </c>
      <c r="AU110" s="77">
        <f t="shared" si="201"/>
        <v>0.68</v>
      </c>
      <c r="AV110" s="77">
        <f t="shared" si="201"/>
        <v>0</v>
      </c>
      <c r="AW110" s="77">
        <f t="shared" si="201"/>
        <v>2.8</v>
      </c>
      <c r="AX110" s="77">
        <f t="shared" si="201"/>
        <v>0</v>
      </c>
      <c r="AY110" s="77">
        <f t="shared" si="201"/>
        <v>0</v>
      </c>
      <c r="AZ110" s="77">
        <f t="shared" si="201"/>
        <v>0.12</v>
      </c>
      <c r="BA110" s="77">
        <f t="shared" si="201"/>
        <v>0.68</v>
      </c>
      <c r="BB110" s="77">
        <f t="shared" si="201"/>
        <v>0</v>
      </c>
      <c r="BC110" s="77">
        <f t="shared" si="201"/>
        <v>2.8</v>
      </c>
      <c r="BD110" s="77">
        <f t="shared" si="201"/>
        <v>0</v>
      </c>
      <c r="BE110" s="77">
        <f t="shared" si="201"/>
        <v>0</v>
      </c>
      <c r="BF110" s="77">
        <f t="shared" si="201"/>
        <v>0.12</v>
      </c>
      <c r="BG110" s="77">
        <f t="shared" si="201"/>
        <v>1.36</v>
      </c>
      <c r="BH110" s="77">
        <f t="shared" si="201"/>
        <v>0</v>
      </c>
      <c r="BI110" s="77">
        <f t="shared" si="201"/>
        <v>2.8</v>
      </c>
      <c r="BJ110" s="52">
        <f t="shared" si="201"/>
        <v>0</v>
      </c>
    </row>
    <row r="111" spans="1:62" s="11" customFormat="1" ht="30.75" customHeight="1" thickBot="1" x14ac:dyDescent="0.35">
      <c r="A111" s="153" t="s">
        <v>58</v>
      </c>
      <c r="B111" s="154"/>
      <c r="C111" s="154"/>
      <c r="D111" s="154"/>
      <c r="E111" s="154"/>
      <c r="F111" s="154"/>
      <c r="G111" s="43">
        <f t="shared" ref="G111:AL111" si="202">SUM(G110,G108,G104,G100,G92)</f>
        <v>3215.9300000000003</v>
      </c>
      <c r="H111" s="43">
        <f t="shared" si="202"/>
        <v>3870.38</v>
      </c>
      <c r="I111" s="43">
        <f t="shared" si="202"/>
        <v>4343.0200000000004</v>
      </c>
      <c r="J111" s="43">
        <f t="shared" si="202"/>
        <v>3812.1299999999997</v>
      </c>
      <c r="K111" s="43">
        <f t="shared" si="202"/>
        <v>105.44999999999999</v>
      </c>
      <c r="L111" s="43">
        <f t="shared" si="202"/>
        <v>140.97999999999999</v>
      </c>
      <c r="M111" s="43">
        <f t="shared" si="202"/>
        <v>384.47</v>
      </c>
      <c r="N111" s="43">
        <f t="shared" si="202"/>
        <v>143.33028571428574</v>
      </c>
      <c r="O111" s="43">
        <f t="shared" si="202"/>
        <v>165.79090476190476</v>
      </c>
      <c r="P111" s="43">
        <f t="shared" si="202"/>
        <v>429.0740952380952</v>
      </c>
      <c r="Q111" s="43">
        <f t="shared" si="202"/>
        <v>157.61428571428573</v>
      </c>
      <c r="R111" s="43">
        <f t="shared" si="202"/>
        <v>187.83690476190475</v>
      </c>
      <c r="S111" s="43">
        <f t="shared" si="202"/>
        <v>481.68809523809523</v>
      </c>
      <c r="T111" s="43">
        <f t="shared" si="202"/>
        <v>137.48571428571429</v>
      </c>
      <c r="U111" s="43">
        <f t="shared" si="202"/>
        <v>173.54761904761904</v>
      </c>
      <c r="V111" s="43">
        <f t="shared" si="202"/>
        <v>415.52666666666664</v>
      </c>
      <c r="W111" s="43">
        <f t="shared" si="202"/>
        <v>1599.48</v>
      </c>
      <c r="X111" s="43">
        <f t="shared" si="202"/>
        <v>335.06</v>
      </c>
      <c r="Y111" s="43">
        <f t="shared" si="202"/>
        <v>1318.9499999999998</v>
      </c>
      <c r="Z111" s="43">
        <f t="shared" si="202"/>
        <v>24.293999999999997</v>
      </c>
      <c r="AA111" s="43">
        <f t="shared" si="202"/>
        <v>2029.8235000000002</v>
      </c>
      <c r="AB111" s="43">
        <f t="shared" si="202"/>
        <v>455.66700000000003</v>
      </c>
      <c r="AC111" s="43">
        <f t="shared" si="202"/>
        <v>1653.826</v>
      </c>
      <c r="AD111" s="43">
        <f t="shared" si="202"/>
        <v>33.050040000000003</v>
      </c>
      <c r="AE111" s="43">
        <f t="shared" si="202"/>
        <v>2071.5495000000001</v>
      </c>
      <c r="AF111" s="43">
        <f t="shared" si="202"/>
        <v>492.685</v>
      </c>
      <c r="AG111" s="43">
        <f t="shared" si="202"/>
        <v>1818.8140000000001</v>
      </c>
      <c r="AH111" s="43">
        <f t="shared" si="202"/>
        <v>35.818040000000003</v>
      </c>
      <c r="AI111" s="43">
        <f t="shared" si="202"/>
        <v>1707.3310000000001</v>
      </c>
      <c r="AJ111" s="43">
        <f t="shared" si="202"/>
        <v>459.49300000000005</v>
      </c>
      <c r="AK111" s="43">
        <f t="shared" si="202"/>
        <v>1454.4060000000002</v>
      </c>
      <c r="AL111" s="43">
        <f t="shared" si="202"/>
        <v>30.658080000000002</v>
      </c>
      <c r="AM111" s="43">
        <f t="shared" ref="AM111:BJ111" si="203">SUM(AM110,AM108,AM104,AM100,AM92)</f>
        <v>1.46</v>
      </c>
      <c r="AN111" s="43">
        <f t="shared" si="203"/>
        <v>2.0350000000000001</v>
      </c>
      <c r="AO111" s="43">
        <f t="shared" si="203"/>
        <v>2.0249999999999999</v>
      </c>
      <c r="AP111" s="43">
        <f t="shared" si="203"/>
        <v>276.64999999999998</v>
      </c>
      <c r="AQ111" s="43">
        <f t="shared" si="203"/>
        <v>80.45</v>
      </c>
      <c r="AR111" s="43">
        <f t="shared" si="203"/>
        <v>7.7400000000000011</v>
      </c>
      <c r="AS111" s="43">
        <f t="shared" si="203"/>
        <v>2.6101000000000001</v>
      </c>
      <c r="AT111" s="43">
        <f t="shared" si="203"/>
        <v>2.4333</v>
      </c>
      <c r="AU111" s="43">
        <f t="shared" si="203"/>
        <v>2.2265000000000001</v>
      </c>
      <c r="AV111" s="43">
        <f t="shared" si="203"/>
        <v>139.59099999999998</v>
      </c>
      <c r="AW111" s="43">
        <f t="shared" si="203"/>
        <v>78.522999999999996</v>
      </c>
      <c r="AX111" s="43">
        <f t="shared" si="203"/>
        <v>6.8435000000000006</v>
      </c>
      <c r="AY111" s="43">
        <f t="shared" si="203"/>
        <v>2.6340999999999997</v>
      </c>
      <c r="AZ111" s="43">
        <f t="shared" si="203"/>
        <v>2.6103000000000001</v>
      </c>
      <c r="BA111" s="43">
        <f t="shared" si="203"/>
        <v>2.4275000000000002</v>
      </c>
      <c r="BB111" s="43">
        <f t="shared" si="203"/>
        <v>142.375</v>
      </c>
      <c r="BC111" s="43">
        <f t="shared" si="203"/>
        <v>84.52</v>
      </c>
      <c r="BD111" s="43">
        <f t="shared" si="203"/>
        <v>6.9725000000000001</v>
      </c>
      <c r="BE111" s="43">
        <f t="shared" si="203"/>
        <v>2.4572000000000003</v>
      </c>
      <c r="BF111" s="43">
        <f t="shared" si="203"/>
        <v>2.2076000000000002</v>
      </c>
      <c r="BG111" s="43">
        <f t="shared" si="203"/>
        <v>3.8595900000000003</v>
      </c>
      <c r="BH111" s="43">
        <f t="shared" si="203"/>
        <v>203.10599999999994</v>
      </c>
      <c r="BI111" s="43">
        <f t="shared" si="203"/>
        <v>72.784999999999997</v>
      </c>
      <c r="BJ111" s="84">
        <f t="shared" si="203"/>
        <v>6.9939999999999998</v>
      </c>
    </row>
    <row r="112" spans="1:62" s="11" customFormat="1" x14ac:dyDescent="0.3">
      <c r="A112" s="59"/>
      <c r="B112" s="60"/>
      <c r="C112" s="60"/>
      <c r="D112" s="60"/>
      <c r="E112" s="60"/>
      <c r="F112" s="60"/>
      <c r="G112" s="73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O112" s="73"/>
      <c r="AP112" s="73"/>
      <c r="AQ112" s="73"/>
      <c r="AR112" s="73"/>
      <c r="AS112" s="73"/>
      <c r="AT112" s="73"/>
      <c r="AU112" s="73"/>
      <c r="AV112" s="73"/>
      <c r="AW112" s="73"/>
      <c r="AX112" s="73"/>
      <c r="AY112" s="73"/>
      <c r="AZ112" s="73"/>
      <c r="BA112" s="73"/>
      <c r="BB112" s="73"/>
      <c r="BC112" s="73"/>
      <c r="BD112" s="73"/>
      <c r="BE112" s="73"/>
      <c r="BF112" s="73"/>
      <c r="BG112" s="73"/>
      <c r="BH112" s="73"/>
      <c r="BI112" s="73"/>
      <c r="BJ112" s="73"/>
    </row>
    <row r="113" spans="1:62" s="11" customFormat="1" x14ac:dyDescent="0.3">
      <c r="A113" s="59"/>
      <c r="B113" s="60"/>
      <c r="C113" s="60"/>
      <c r="D113" s="60"/>
      <c r="E113" s="60"/>
      <c r="F113" s="60"/>
      <c r="G113" s="109"/>
      <c r="H113" s="109"/>
      <c r="I113" s="109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  <c r="AC113" s="109"/>
      <c r="AD113" s="109"/>
      <c r="AE113" s="109"/>
      <c r="AF113" s="109"/>
      <c r="AG113" s="109"/>
      <c r="AH113" s="109"/>
      <c r="AI113" s="109"/>
      <c r="AJ113" s="109"/>
      <c r="AK113" s="109"/>
      <c r="AL113" s="109"/>
      <c r="AM113" s="109"/>
      <c r="AN113" s="109"/>
      <c r="AO113" s="109"/>
      <c r="AP113" s="109"/>
      <c r="AQ113" s="109"/>
      <c r="AR113" s="109"/>
      <c r="AS113" s="109"/>
      <c r="AT113" s="109"/>
      <c r="AU113" s="109"/>
      <c r="AV113" s="109"/>
      <c r="AW113" s="109"/>
      <c r="AX113" s="109"/>
      <c r="AY113" s="109"/>
      <c r="AZ113" s="109"/>
      <c r="BA113" s="109"/>
      <c r="BB113" s="109"/>
      <c r="BC113" s="109"/>
      <c r="BD113" s="109"/>
      <c r="BE113" s="109"/>
      <c r="BF113" s="109"/>
      <c r="BG113" s="109"/>
      <c r="BH113" s="109"/>
      <c r="BI113" s="109"/>
      <c r="BJ113" s="109"/>
    </row>
    <row r="114" spans="1:62" s="11" customFormat="1" x14ac:dyDescent="0.3">
      <c r="A114" s="59"/>
      <c r="B114" s="60"/>
      <c r="C114" s="60"/>
      <c r="D114" s="60"/>
      <c r="E114" s="60"/>
      <c r="F114" s="60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109"/>
      <c r="Y114" s="109"/>
      <c r="Z114" s="109"/>
      <c r="AA114" s="109"/>
      <c r="AB114" s="109"/>
      <c r="AC114" s="109"/>
      <c r="AD114" s="109"/>
      <c r="AE114" s="109"/>
      <c r="AF114" s="109"/>
      <c r="AG114" s="109"/>
      <c r="AH114" s="109"/>
      <c r="AI114" s="109"/>
      <c r="AJ114" s="109"/>
      <c r="AK114" s="109"/>
      <c r="AL114" s="109"/>
      <c r="AM114" s="109"/>
      <c r="AN114" s="109"/>
      <c r="AO114" s="109"/>
      <c r="AP114" s="109"/>
      <c r="AQ114" s="109"/>
      <c r="AR114" s="109"/>
      <c r="AS114" s="109"/>
      <c r="AT114" s="109"/>
      <c r="AU114" s="109"/>
      <c r="AV114" s="109"/>
      <c r="AW114" s="109"/>
      <c r="AX114" s="109"/>
      <c r="AY114" s="109"/>
      <c r="AZ114" s="109"/>
      <c r="BA114" s="109"/>
      <c r="BB114" s="109"/>
      <c r="BC114" s="109"/>
      <c r="BD114" s="109"/>
      <c r="BE114" s="109"/>
      <c r="BF114" s="109"/>
      <c r="BG114" s="109"/>
      <c r="BH114" s="109"/>
      <c r="BI114" s="109"/>
      <c r="BJ114" s="109"/>
    </row>
    <row r="115" spans="1:62" s="11" customFormat="1" x14ac:dyDescent="0.3">
      <c r="A115" s="59"/>
      <c r="B115" s="60"/>
      <c r="C115" s="60"/>
      <c r="D115" s="60"/>
      <c r="E115" s="60"/>
      <c r="F115" s="60"/>
      <c r="G115" s="109"/>
      <c r="H115" s="109"/>
      <c r="I115" s="109"/>
      <c r="J115" s="109"/>
      <c r="K115" s="109"/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 s="109"/>
      <c r="X115" s="109"/>
      <c r="Y115" s="109"/>
      <c r="Z115" s="109"/>
      <c r="AA115" s="109"/>
      <c r="AB115" s="109"/>
      <c r="AC115" s="109"/>
      <c r="AD115" s="109"/>
      <c r="AE115" s="109"/>
      <c r="AF115" s="109"/>
      <c r="AG115" s="109"/>
      <c r="AH115" s="109"/>
      <c r="AI115" s="109"/>
      <c r="AJ115" s="109"/>
      <c r="AK115" s="109"/>
      <c r="AL115" s="109"/>
      <c r="AM115" s="109"/>
      <c r="AN115" s="109"/>
      <c r="AO115" s="109"/>
      <c r="AP115" s="109"/>
      <c r="AQ115" s="109"/>
      <c r="AR115" s="109"/>
      <c r="AS115" s="109"/>
      <c r="AT115" s="109"/>
      <c r="AU115" s="109"/>
      <c r="AV115" s="109"/>
      <c r="AW115" s="109"/>
      <c r="AX115" s="109"/>
      <c r="AY115" s="109"/>
      <c r="AZ115" s="109"/>
      <c r="BA115" s="109"/>
      <c r="BB115" s="109"/>
      <c r="BC115" s="109"/>
      <c r="BD115" s="109"/>
      <c r="BE115" s="109"/>
      <c r="BF115" s="109"/>
      <c r="BG115" s="109"/>
      <c r="BH115" s="109"/>
      <c r="BI115" s="109"/>
      <c r="BJ115" s="109"/>
    </row>
    <row r="116" spans="1:62" s="11" customFormat="1" x14ac:dyDescent="0.3">
      <c r="A116" s="59"/>
      <c r="B116" s="60"/>
      <c r="C116" s="60"/>
      <c r="D116" s="60"/>
      <c r="E116" s="60"/>
      <c r="F116" s="60"/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X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3"/>
      <c r="AI116" s="73"/>
      <c r="AJ116" s="73"/>
      <c r="AK116" s="73"/>
      <c r="AL116" s="73"/>
      <c r="AM116" s="73"/>
      <c r="AN116" s="73"/>
      <c r="AO116" s="73"/>
      <c r="AP116" s="73"/>
      <c r="AQ116" s="73"/>
      <c r="AR116" s="73"/>
      <c r="AS116" s="73"/>
      <c r="AT116" s="73"/>
      <c r="AU116" s="73"/>
      <c r="AV116" s="73"/>
      <c r="AW116" s="73"/>
      <c r="AX116" s="73"/>
      <c r="AY116" s="73"/>
      <c r="AZ116" s="73"/>
      <c r="BA116" s="73"/>
      <c r="BB116" s="73"/>
      <c r="BC116" s="73"/>
      <c r="BD116" s="73"/>
      <c r="BE116" s="73"/>
      <c r="BF116" s="73"/>
      <c r="BG116" s="73"/>
      <c r="BH116" s="73"/>
      <c r="BI116" s="73"/>
      <c r="BJ116" s="73"/>
    </row>
    <row r="117" spans="1:62" s="11" customFormat="1" x14ac:dyDescent="0.3">
      <c r="A117" s="59"/>
      <c r="B117" s="60"/>
      <c r="C117" s="60"/>
      <c r="D117" s="60"/>
      <c r="E117" s="60"/>
      <c r="F117" s="60"/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X117" s="73"/>
      <c r="Y117" s="73"/>
      <c r="Z117" s="73"/>
      <c r="AA117" s="73"/>
      <c r="AB117" s="73"/>
      <c r="AC117" s="73"/>
      <c r="AD117" s="73"/>
      <c r="AE117" s="73"/>
      <c r="AF117" s="73"/>
      <c r="AG117" s="73"/>
      <c r="AH117" s="73"/>
      <c r="AI117" s="73"/>
      <c r="AJ117" s="73"/>
      <c r="AK117" s="73"/>
      <c r="AL117" s="73"/>
      <c r="AM117" s="73"/>
      <c r="AN117" s="73"/>
      <c r="AO117" s="73"/>
      <c r="AP117" s="73"/>
      <c r="AQ117" s="73"/>
      <c r="AR117" s="73"/>
      <c r="AS117" s="73"/>
      <c r="AT117" s="73"/>
      <c r="AU117" s="73"/>
      <c r="AV117" s="73"/>
      <c r="AW117" s="73"/>
      <c r="AX117" s="73"/>
      <c r="AY117" s="73"/>
      <c r="AZ117" s="73"/>
      <c r="BA117" s="73"/>
      <c r="BB117" s="73"/>
      <c r="BC117" s="73"/>
      <c r="BD117" s="73"/>
      <c r="BE117" s="73"/>
      <c r="BF117" s="73"/>
      <c r="BG117" s="73"/>
      <c r="BH117" s="73"/>
      <c r="BI117" s="73"/>
      <c r="BJ117" s="73"/>
    </row>
    <row r="118" spans="1:62" s="11" customFormat="1" ht="5.25" customHeight="1" thickBot="1" x14ac:dyDescent="0.35">
      <c r="A118" s="62"/>
      <c r="B118" s="69"/>
      <c r="C118" s="69"/>
      <c r="D118" s="69"/>
      <c r="E118" s="69"/>
      <c r="F118" s="69"/>
      <c r="G118" s="70"/>
      <c r="H118" s="70"/>
      <c r="I118" s="70"/>
      <c r="J118" s="70"/>
      <c r="K118" s="70"/>
      <c r="L118" s="70"/>
      <c r="M118" s="70"/>
      <c r="N118" s="70"/>
      <c r="O118" s="70"/>
      <c r="P118" s="70"/>
      <c r="Q118" s="70"/>
      <c r="R118" s="70"/>
      <c r="S118" s="70"/>
      <c r="T118" s="70"/>
      <c r="U118" s="70"/>
      <c r="V118" s="70"/>
      <c r="W118" s="71"/>
      <c r="X118" s="71"/>
      <c r="Y118" s="71"/>
      <c r="Z118" s="71"/>
      <c r="AA118" s="71"/>
      <c r="AB118" s="71"/>
      <c r="AC118" s="71"/>
      <c r="AD118" s="71"/>
      <c r="AE118" s="71"/>
      <c r="AF118" s="71"/>
      <c r="AG118" s="71"/>
      <c r="AH118" s="71"/>
      <c r="AI118" s="71"/>
      <c r="AJ118" s="71"/>
      <c r="AK118" s="71"/>
      <c r="AL118" s="71"/>
      <c r="AM118" s="71"/>
      <c r="AN118" s="71"/>
      <c r="AO118" s="71"/>
      <c r="AP118" s="71"/>
      <c r="AQ118" s="71"/>
      <c r="AR118" s="71"/>
      <c r="AS118" s="71"/>
      <c r="AT118" s="71"/>
      <c r="AU118" s="71"/>
      <c r="AV118" s="71"/>
      <c r="AW118" s="71"/>
      <c r="AX118" s="71"/>
      <c r="AY118" s="71"/>
      <c r="AZ118" s="71"/>
      <c r="BA118" s="71"/>
      <c r="BB118" s="71"/>
      <c r="BC118" s="71"/>
      <c r="BD118" s="71"/>
      <c r="BE118" s="71"/>
      <c r="BF118" s="71"/>
      <c r="BG118" s="71"/>
      <c r="BH118" s="71"/>
      <c r="BI118" s="71"/>
      <c r="BJ118" s="71"/>
    </row>
    <row r="119" spans="1:62" s="12" customFormat="1" ht="30.75" customHeight="1" x14ac:dyDescent="0.3">
      <c r="A119" s="85" t="s">
        <v>109</v>
      </c>
      <c r="B119" s="86"/>
      <c r="C119" s="86"/>
      <c r="D119" s="86"/>
      <c r="E119" s="86"/>
      <c r="F119" s="86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8"/>
      <c r="X119" s="88"/>
      <c r="Y119" s="88"/>
      <c r="Z119" s="88"/>
      <c r="AA119" s="88"/>
      <c r="AB119" s="88"/>
      <c r="AC119" s="88"/>
      <c r="AD119" s="88"/>
      <c r="AE119" s="88"/>
      <c r="AF119" s="88"/>
      <c r="AG119" s="88"/>
      <c r="AH119" s="88"/>
      <c r="AI119" s="88"/>
      <c r="AJ119" s="88"/>
      <c r="AK119" s="88"/>
      <c r="AL119" s="88"/>
      <c r="AM119" s="88"/>
      <c r="AN119" s="88"/>
      <c r="AO119" s="88"/>
      <c r="AP119" s="88"/>
      <c r="AQ119" s="88"/>
      <c r="AR119" s="88"/>
      <c r="AS119" s="88"/>
      <c r="AT119" s="88"/>
      <c r="AU119" s="88"/>
      <c r="AV119" s="88"/>
      <c r="AW119" s="88"/>
      <c r="AX119" s="88"/>
      <c r="AY119" s="88"/>
      <c r="AZ119" s="88"/>
      <c r="BA119" s="88"/>
      <c r="BB119" s="88"/>
      <c r="BC119" s="88"/>
      <c r="BD119" s="88"/>
      <c r="BE119" s="88"/>
      <c r="BF119" s="88"/>
      <c r="BG119" s="88"/>
      <c r="BH119" s="88"/>
      <c r="BI119" s="88"/>
      <c r="BJ119" s="89"/>
    </row>
    <row r="120" spans="1:62" s="6" customFormat="1" ht="55.5" customHeight="1" x14ac:dyDescent="0.25">
      <c r="A120" s="160" t="s">
        <v>1</v>
      </c>
      <c r="B120" s="161" t="s">
        <v>2</v>
      </c>
      <c r="C120" s="156" t="s">
        <v>3</v>
      </c>
      <c r="D120" s="156"/>
      <c r="E120" s="156"/>
      <c r="F120" s="161" t="s">
        <v>4</v>
      </c>
      <c r="G120" s="158" t="s">
        <v>5</v>
      </c>
      <c r="H120" s="157" t="s">
        <v>6</v>
      </c>
      <c r="I120" s="157"/>
      <c r="J120" s="157"/>
      <c r="K120" s="158" t="s">
        <v>7</v>
      </c>
      <c r="L120" s="158"/>
      <c r="M120" s="158"/>
      <c r="N120" s="157" t="s">
        <v>8</v>
      </c>
      <c r="O120" s="157"/>
      <c r="P120" s="157"/>
      <c r="Q120" s="157"/>
      <c r="R120" s="157"/>
      <c r="S120" s="157"/>
      <c r="T120" s="157"/>
      <c r="U120" s="157"/>
      <c r="V120" s="157"/>
      <c r="W120" s="155" t="s">
        <v>9</v>
      </c>
      <c r="X120" s="159"/>
      <c r="Y120" s="159"/>
      <c r="Z120" s="159"/>
      <c r="AA120" s="151" t="s">
        <v>10</v>
      </c>
      <c r="AB120" s="151"/>
      <c r="AC120" s="151"/>
      <c r="AD120" s="151"/>
      <c r="AE120" s="151"/>
      <c r="AF120" s="151"/>
      <c r="AG120" s="151"/>
      <c r="AH120" s="151"/>
      <c r="AI120" s="151"/>
      <c r="AJ120" s="151"/>
      <c r="AK120" s="151"/>
      <c r="AL120" s="151"/>
      <c r="AM120" s="155" t="s">
        <v>11</v>
      </c>
      <c r="AN120" s="159"/>
      <c r="AO120" s="159"/>
      <c r="AP120" s="159"/>
      <c r="AQ120" s="159"/>
      <c r="AR120" s="159"/>
      <c r="AS120" s="151" t="s">
        <v>12</v>
      </c>
      <c r="AT120" s="151"/>
      <c r="AU120" s="151"/>
      <c r="AV120" s="151"/>
      <c r="AW120" s="151"/>
      <c r="AX120" s="151"/>
      <c r="AY120" s="151"/>
      <c r="AZ120" s="151"/>
      <c r="BA120" s="151"/>
      <c r="BB120" s="151"/>
      <c r="BC120" s="151"/>
      <c r="BD120" s="151"/>
      <c r="BE120" s="151"/>
      <c r="BF120" s="151"/>
      <c r="BG120" s="151"/>
      <c r="BH120" s="151"/>
      <c r="BI120" s="151"/>
      <c r="BJ120" s="152"/>
    </row>
    <row r="121" spans="1:62" s="6" customFormat="1" x14ac:dyDescent="0.25">
      <c r="A121" s="160"/>
      <c r="B121" s="161"/>
      <c r="C121" s="156"/>
      <c r="D121" s="156"/>
      <c r="E121" s="156"/>
      <c r="F121" s="161"/>
      <c r="G121" s="158"/>
      <c r="H121" s="157"/>
      <c r="I121" s="157"/>
      <c r="J121" s="157"/>
      <c r="K121" s="158" t="s">
        <v>13</v>
      </c>
      <c r="L121" s="158" t="s">
        <v>14</v>
      </c>
      <c r="M121" s="158" t="s">
        <v>15</v>
      </c>
      <c r="N121" s="157"/>
      <c r="O121" s="157"/>
      <c r="P121" s="157"/>
      <c r="Q121" s="157"/>
      <c r="R121" s="157"/>
      <c r="S121" s="157"/>
      <c r="T121" s="157"/>
      <c r="U121" s="157"/>
      <c r="V121" s="157"/>
      <c r="W121" s="155" t="s">
        <v>16</v>
      </c>
      <c r="X121" s="155" t="s">
        <v>17</v>
      </c>
      <c r="Y121" s="155" t="s">
        <v>18</v>
      </c>
      <c r="Z121" s="155" t="s">
        <v>19</v>
      </c>
      <c r="AA121" s="151"/>
      <c r="AB121" s="151"/>
      <c r="AC121" s="151"/>
      <c r="AD121" s="151"/>
      <c r="AE121" s="151"/>
      <c r="AF121" s="151"/>
      <c r="AG121" s="151"/>
      <c r="AH121" s="151"/>
      <c r="AI121" s="151"/>
      <c r="AJ121" s="151"/>
      <c r="AK121" s="151"/>
      <c r="AL121" s="151"/>
      <c r="AM121" s="155" t="s">
        <v>20</v>
      </c>
      <c r="AN121" s="155" t="s">
        <v>21</v>
      </c>
      <c r="AO121" s="155" t="s">
        <v>22</v>
      </c>
      <c r="AP121" s="155" t="s">
        <v>23</v>
      </c>
      <c r="AQ121" s="155" t="s">
        <v>24</v>
      </c>
      <c r="AR121" s="155" t="s">
        <v>25</v>
      </c>
      <c r="AS121" s="151"/>
      <c r="AT121" s="151"/>
      <c r="AU121" s="151"/>
      <c r="AV121" s="151"/>
      <c r="AW121" s="151"/>
      <c r="AX121" s="151"/>
      <c r="AY121" s="151"/>
      <c r="AZ121" s="151"/>
      <c r="BA121" s="151"/>
      <c r="BB121" s="151"/>
      <c r="BC121" s="151"/>
      <c r="BD121" s="151"/>
      <c r="BE121" s="151"/>
      <c r="BF121" s="151"/>
      <c r="BG121" s="151"/>
      <c r="BH121" s="151"/>
      <c r="BI121" s="151"/>
      <c r="BJ121" s="152"/>
    </row>
    <row r="122" spans="1:62" s="6" customFormat="1" ht="15.75" customHeight="1" x14ac:dyDescent="0.25">
      <c r="A122" s="160"/>
      <c r="B122" s="161"/>
      <c r="C122" s="156"/>
      <c r="D122" s="156"/>
      <c r="E122" s="156"/>
      <c r="F122" s="161"/>
      <c r="G122" s="158"/>
      <c r="H122" s="157"/>
      <c r="I122" s="157"/>
      <c r="J122" s="157"/>
      <c r="K122" s="158"/>
      <c r="L122" s="158"/>
      <c r="M122" s="158"/>
      <c r="N122" s="80" t="s">
        <v>13</v>
      </c>
      <c r="O122" s="80" t="s">
        <v>14</v>
      </c>
      <c r="P122" s="80" t="s">
        <v>15</v>
      </c>
      <c r="Q122" s="80" t="s">
        <v>13</v>
      </c>
      <c r="R122" s="80" t="s">
        <v>14</v>
      </c>
      <c r="S122" s="80" t="s">
        <v>15</v>
      </c>
      <c r="T122" s="80" t="s">
        <v>13</v>
      </c>
      <c r="U122" s="80" t="s">
        <v>14</v>
      </c>
      <c r="V122" s="80" t="s">
        <v>15</v>
      </c>
      <c r="W122" s="155"/>
      <c r="X122" s="155"/>
      <c r="Y122" s="155"/>
      <c r="Z122" s="155"/>
      <c r="AA122" s="81" t="s">
        <v>16</v>
      </c>
      <c r="AB122" s="81" t="s">
        <v>17</v>
      </c>
      <c r="AC122" s="81" t="s">
        <v>18</v>
      </c>
      <c r="AD122" s="81" t="s">
        <v>19</v>
      </c>
      <c r="AE122" s="81" t="s">
        <v>16</v>
      </c>
      <c r="AF122" s="81" t="s">
        <v>17</v>
      </c>
      <c r="AG122" s="81" t="s">
        <v>18</v>
      </c>
      <c r="AH122" s="81" t="s">
        <v>19</v>
      </c>
      <c r="AI122" s="81" t="s">
        <v>16</v>
      </c>
      <c r="AJ122" s="81" t="s">
        <v>17</v>
      </c>
      <c r="AK122" s="81" t="s">
        <v>18</v>
      </c>
      <c r="AL122" s="81" t="s">
        <v>19</v>
      </c>
      <c r="AM122" s="155"/>
      <c r="AN122" s="155"/>
      <c r="AO122" s="155"/>
      <c r="AP122" s="155" t="s">
        <v>23</v>
      </c>
      <c r="AQ122" s="155"/>
      <c r="AR122" s="155"/>
      <c r="AS122" s="81" t="s">
        <v>20</v>
      </c>
      <c r="AT122" s="81" t="s">
        <v>21</v>
      </c>
      <c r="AU122" s="81" t="s">
        <v>22</v>
      </c>
      <c r="AV122" s="81" t="s">
        <v>23</v>
      </c>
      <c r="AW122" s="81" t="s">
        <v>24</v>
      </c>
      <c r="AX122" s="81" t="s">
        <v>25</v>
      </c>
      <c r="AY122" s="81" t="s">
        <v>20</v>
      </c>
      <c r="AZ122" s="81" t="s">
        <v>21</v>
      </c>
      <c r="BA122" s="81" t="s">
        <v>22</v>
      </c>
      <c r="BB122" s="81" t="s">
        <v>23</v>
      </c>
      <c r="BC122" s="81" t="s">
        <v>24</v>
      </c>
      <c r="BD122" s="81" t="s">
        <v>25</v>
      </c>
      <c r="BE122" s="81" t="s">
        <v>20</v>
      </c>
      <c r="BF122" s="81" t="s">
        <v>21</v>
      </c>
      <c r="BG122" s="81" t="s">
        <v>22</v>
      </c>
      <c r="BH122" s="81" t="s">
        <v>23</v>
      </c>
      <c r="BI122" s="81" t="s">
        <v>24</v>
      </c>
      <c r="BJ122" s="48" t="s">
        <v>25</v>
      </c>
    </row>
    <row r="123" spans="1:62" s="7" customFormat="1" ht="28.5" customHeight="1" x14ac:dyDescent="0.3">
      <c r="A123" s="49" t="s">
        <v>110</v>
      </c>
      <c r="B123" s="26" t="s">
        <v>111</v>
      </c>
      <c r="C123" s="23">
        <v>200</v>
      </c>
      <c r="D123" s="23">
        <v>250</v>
      </c>
      <c r="E123" s="23">
        <v>250</v>
      </c>
      <c r="F123" s="26">
        <v>100</v>
      </c>
      <c r="G123" s="27">
        <v>123.5</v>
      </c>
      <c r="H123" s="14">
        <f t="shared" ref="H123:H128" si="204">G123/F123*C123</f>
        <v>247.00000000000003</v>
      </c>
      <c r="I123" s="14">
        <f t="shared" ref="I123:I129" si="205">G123/F123*D123</f>
        <v>308.75</v>
      </c>
      <c r="J123" s="14">
        <f t="shared" ref="J123:J129" si="206">G123/F123*E123</f>
        <v>308.75</v>
      </c>
      <c r="K123" s="27">
        <v>4.8499999999999996</v>
      </c>
      <c r="L123" s="27">
        <v>3.26</v>
      </c>
      <c r="M123" s="27">
        <v>18.600000000000001</v>
      </c>
      <c r="N123" s="14">
        <f t="shared" ref="N123:N129" si="207">K123/F123*C123</f>
        <v>9.6999999999999993</v>
      </c>
      <c r="O123" s="14">
        <f t="shared" ref="O123:O129" si="208">L123/F123*C123</f>
        <v>6.52</v>
      </c>
      <c r="P123" s="14">
        <f t="shared" ref="P123:P129" si="209">M123/F123*C123</f>
        <v>37.200000000000003</v>
      </c>
      <c r="Q123" s="14">
        <f t="shared" ref="Q123:Q129" si="210">K123/F123*D123</f>
        <v>12.124999999999998</v>
      </c>
      <c r="R123" s="14">
        <f t="shared" ref="R123:R129" si="211">L123/F123*D123</f>
        <v>8.1499999999999986</v>
      </c>
      <c r="S123" s="14">
        <f t="shared" ref="S123:S129" si="212">M123/F123*D123</f>
        <v>46.500000000000007</v>
      </c>
      <c r="T123" s="14">
        <f t="shared" ref="T123:T129" si="213">K123/F123*E123</f>
        <v>12.124999999999998</v>
      </c>
      <c r="U123" s="14">
        <f t="shared" ref="U123:U129" si="214">L123/F123*E123</f>
        <v>8.1499999999999986</v>
      </c>
      <c r="V123" s="14">
        <f t="shared" ref="V123:V129" si="215">M123/F123*E123</f>
        <v>46.500000000000007</v>
      </c>
      <c r="W123" s="28">
        <v>0.09</v>
      </c>
      <c r="X123" s="28">
        <v>0</v>
      </c>
      <c r="Y123" s="28">
        <v>0</v>
      </c>
      <c r="Z123" s="28">
        <v>1.53</v>
      </c>
      <c r="AA123" s="15">
        <f>W123/100*C123</f>
        <v>0.18</v>
      </c>
      <c r="AB123" s="15">
        <f>X123/100*C123</f>
        <v>0</v>
      </c>
      <c r="AC123" s="15">
        <f>Y123/100*C123</f>
        <v>0</v>
      </c>
      <c r="AD123" s="15">
        <f>Z123/100*C123</f>
        <v>3.06</v>
      </c>
      <c r="AE123" s="15">
        <f>W123/100*D123</f>
        <v>0.22500000000000001</v>
      </c>
      <c r="AF123" s="15">
        <f>X123/100*D123</f>
        <v>0</v>
      </c>
      <c r="AG123" s="15">
        <f>Y123/100*D123</f>
        <v>0</v>
      </c>
      <c r="AH123" s="15">
        <f>Z123/100*D123</f>
        <v>3.8250000000000002</v>
      </c>
      <c r="AI123" s="15">
        <f>W123/100*E123</f>
        <v>0.22500000000000001</v>
      </c>
      <c r="AJ123" s="15">
        <f>X123/100*E123</f>
        <v>0</v>
      </c>
      <c r="AK123" s="15">
        <f>Y123/100*E123</f>
        <v>0</v>
      </c>
      <c r="AL123" s="15">
        <f>Z123/100*E123</f>
        <v>3.8250000000000002</v>
      </c>
      <c r="AM123" s="28">
        <v>0.08</v>
      </c>
      <c r="AN123" s="28">
        <v>0.22</v>
      </c>
      <c r="AO123" s="28">
        <v>0.12</v>
      </c>
      <c r="AP123" s="28">
        <v>2.9</v>
      </c>
      <c r="AQ123" s="28">
        <v>15.88</v>
      </c>
      <c r="AR123" s="28">
        <v>1.59</v>
      </c>
      <c r="AS123" s="15">
        <f>AM123/100*C123</f>
        <v>0.16</v>
      </c>
      <c r="AT123" s="15">
        <f>AN123/100*C123</f>
        <v>0.44</v>
      </c>
      <c r="AU123" s="15">
        <f>AO123/100*C123</f>
        <v>0.24</v>
      </c>
      <c r="AV123" s="15">
        <f>AP123/100*C123</f>
        <v>5.8</v>
      </c>
      <c r="AW123" s="15">
        <f>AQ123/100*C123</f>
        <v>31.759999999999998</v>
      </c>
      <c r="AX123" s="15">
        <f>AR123/100*C123</f>
        <v>3.18</v>
      </c>
      <c r="AY123" s="15">
        <f>AM123/100*D123</f>
        <v>0.2</v>
      </c>
      <c r="AZ123" s="15">
        <f t="shared" ref="AZ123:AZ151" si="216">AN123/100*D123</f>
        <v>0.55000000000000004</v>
      </c>
      <c r="BA123" s="15">
        <f>AO123/100*D123</f>
        <v>0.3</v>
      </c>
      <c r="BB123" s="15">
        <f>AP123/100*D123</f>
        <v>7.2499999999999991</v>
      </c>
      <c r="BC123" s="15">
        <f>AQ123/100*D123</f>
        <v>39.699999999999996</v>
      </c>
      <c r="BD123" s="15">
        <f>AR123/100*D123</f>
        <v>3.9750000000000001</v>
      </c>
      <c r="BE123" s="15">
        <f>AM123/100*E123</f>
        <v>0.2</v>
      </c>
      <c r="BF123" s="15">
        <f>AN123/100*E123</f>
        <v>0.55000000000000004</v>
      </c>
      <c r="BG123" s="15">
        <f>AO123/100*E123</f>
        <v>0.3</v>
      </c>
      <c r="BH123" s="15">
        <f>AP123/100*E123</f>
        <v>7.2499999999999991</v>
      </c>
      <c r="BI123" s="15">
        <f>AQ123/100*E123</f>
        <v>39.699999999999996</v>
      </c>
      <c r="BJ123" s="50">
        <f>AR123/100*E123</f>
        <v>3.9750000000000001</v>
      </c>
    </row>
    <row r="124" spans="1:62" s="7" customFormat="1" ht="45.75" customHeight="1" x14ac:dyDescent="0.3">
      <c r="A124" s="49" t="s">
        <v>112</v>
      </c>
      <c r="B124" s="26" t="s">
        <v>56</v>
      </c>
      <c r="C124" s="23">
        <v>100</v>
      </c>
      <c r="D124" s="23">
        <v>100</v>
      </c>
      <c r="E124" s="23">
        <v>100</v>
      </c>
      <c r="F124" s="26">
        <v>100</v>
      </c>
      <c r="G124" s="27">
        <v>83</v>
      </c>
      <c r="H124" s="14">
        <f t="shared" si="204"/>
        <v>83</v>
      </c>
      <c r="I124" s="14">
        <f>G124/F124*D124</f>
        <v>83</v>
      </c>
      <c r="J124" s="14">
        <f>G124/F124*E124</f>
        <v>83</v>
      </c>
      <c r="K124" s="27">
        <v>2.65</v>
      </c>
      <c r="L124" s="27">
        <v>2.5</v>
      </c>
      <c r="M124" s="27">
        <v>11.5</v>
      </c>
      <c r="N124" s="14">
        <f t="shared" si="207"/>
        <v>2.65</v>
      </c>
      <c r="O124" s="14">
        <f>L124/F124*C124</f>
        <v>2.5</v>
      </c>
      <c r="P124" s="14">
        <f>M124/F124*C124</f>
        <v>11.5</v>
      </c>
      <c r="Q124" s="14">
        <f>K124/F124*D124</f>
        <v>2.65</v>
      </c>
      <c r="R124" s="14">
        <f>L124/F124*D124</f>
        <v>2.5</v>
      </c>
      <c r="S124" s="14">
        <f>M124/F124*D124</f>
        <v>11.5</v>
      </c>
      <c r="T124" s="14">
        <f>K124/F124*E124</f>
        <v>2.65</v>
      </c>
      <c r="U124" s="14">
        <f>L124/F124*E124</f>
        <v>2.5</v>
      </c>
      <c r="V124" s="14">
        <f>M124/F124*E124</f>
        <v>11.5</v>
      </c>
      <c r="W124" s="28">
        <v>0</v>
      </c>
      <c r="X124" s="28">
        <v>0</v>
      </c>
      <c r="Y124" s="28">
        <v>0</v>
      </c>
      <c r="Z124" s="28">
        <v>0</v>
      </c>
      <c r="AA124" s="15">
        <f t="shared" ref="AA124:AA151" si="217">W124/100*C124</f>
        <v>0</v>
      </c>
      <c r="AB124" s="15">
        <f t="shared" ref="AB124:AB151" si="218">X124/100*C124</f>
        <v>0</v>
      </c>
      <c r="AC124" s="15">
        <f t="shared" ref="AC124:AC151" si="219">Y124/100*C124</f>
        <v>0</v>
      </c>
      <c r="AD124" s="15">
        <f t="shared" ref="AD124:AD151" si="220">Z124/100*C124</f>
        <v>0</v>
      </c>
      <c r="AE124" s="15">
        <f t="shared" ref="AE124:AE151" si="221">W124/100*D124</f>
        <v>0</v>
      </c>
      <c r="AF124" s="15">
        <f t="shared" ref="AF124:AF151" si="222">X124/100*D124</f>
        <v>0</v>
      </c>
      <c r="AG124" s="15">
        <f t="shared" ref="AG124:AG151" si="223">Y124/100*D124</f>
        <v>0</v>
      </c>
      <c r="AH124" s="15">
        <f t="shared" ref="AH124:AH151" si="224">Z124/100*D124</f>
        <v>0</v>
      </c>
      <c r="AI124" s="15">
        <f t="shared" ref="AI124:AI151" si="225">W124/100*E124</f>
        <v>0</v>
      </c>
      <c r="AJ124" s="15">
        <f t="shared" ref="AJ124:AJ151" si="226">X124/100*E124</f>
        <v>0</v>
      </c>
      <c r="AK124" s="15">
        <f t="shared" ref="AK124:AK151" si="227">Y124/100*E124</f>
        <v>0</v>
      </c>
      <c r="AL124" s="15">
        <f t="shared" ref="AL124:AL151" si="228">Z124/100*E124</f>
        <v>0</v>
      </c>
      <c r="AM124" s="28">
        <v>0</v>
      </c>
      <c r="AN124" s="28">
        <v>0</v>
      </c>
      <c r="AO124" s="28">
        <v>0</v>
      </c>
      <c r="AP124" s="28">
        <v>0</v>
      </c>
      <c r="AQ124" s="28">
        <v>0</v>
      </c>
      <c r="AR124" s="28">
        <v>0</v>
      </c>
      <c r="AS124" s="15">
        <f t="shared" ref="AS124:AS151" si="229">AM124/100*C124</f>
        <v>0</v>
      </c>
      <c r="AT124" s="15">
        <f t="shared" ref="AT124:AT151" si="230">AN124/100*C124</f>
        <v>0</v>
      </c>
      <c r="AU124" s="15">
        <f t="shared" ref="AU124:AU151" si="231">AO124/100*C124</f>
        <v>0</v>
      </c>
      <c r="AV124" s="15">
        <f t="shared" ref="AV124:AV151" si="232">AP124/100*C124</f>
        <v>0</v>
      </c>
      <c r="AW124" s="15">
        <f t="shared" ref="AW124:AW151" si="233">AQ124/100*C124</f>
        <v>0</v>
      </c>
      <c r="AX124" s="15">
        <f t="shared" ref="AX124:AX151" si="234">AR124/100*C124</f>
        <v>0</v>
      </c>
      <c r="AY124" s="15">
        <f t="shared" ref="AY124:AY151" si="235">AM124/100*D124</f>
        <v>0</v>
      </c>
      <c r="AZ124" s="15">
        <f t="shared" si="216"/>
        <v>0</v>
      </c>
      <c r="BA124" s="15">
        <f t="shared" ref="BA124:BA151" si="236">AO124/100*D124</f>
        <v>0</v>
      </c>
      <c r="BB124" s="15">
        <f t="shared" ref="BB124:BB151" si="237">AP124/100*D124</f>
        <v>0</v>
      </c>
      <c r="BC124" s="15">
        <f t="shared" ref="BC124:BC151" si="238">AQ124/100*D124</f>
        <v>0</v>
      </c>
      <c r="BD124" s="15">
        <f t="shared" ref="BD124:BD151" si="239">AR124/100*D124</f>
        <v>0</v>
      </c>
      <c r="BE124" s="15">
        <f t="shared" ref="BE124:BE151" si="240">AM124/100*E124</f>
        <v>0</v>
      </c>
      <c r="BF124" s="15">
        <f t="shared" ref="BF124:BF151" si="241">AN124/100*E124</f>
        <v>0</v>
      </c>
      <c r="BG124" s="15">
        <f t="shared" ref="BG124:BG151" si="242">AO124/100*E124</f>
        <v>0</v>
      </c>
      <c r="BH124" s="15">
        <f t="shared" ref="BH124:BH151" si="243">AP124/100*E124</f>
        <v>0</v>
      </c>
      <c r="BI124" s="15">
        <f t="shared" ref="BI124:BI151" si="244">AQ124/100*E124</f>
        <v>0</v>
      </c>
      <c r="BJ124" s="50">
        <f t="shared" ref="BJ124:BJ151" si="245">AR124/100*E124</f>
        <v>0</v>
      </c>
    </row>
    <row r="125" spans="1:62" s="7" customFormat="1" ht="21" customHeight="1" x14ac:dyDescent="0.3">
      <c r="A125" s="49" t="s">
        <v>113</v>
      </c>
      <c r="B125" s="26">
        <v>119</v>
      </c>
      <c r="C125" s="23">
        <v>70</v>
      </c>
      <c r="D125" s="23">
        <v>140</v>
      </c>
      <c r="E125" s="23">
        <v>50</v>
      </c>
      <c r="F125" s="26">
        <v>100</v>
      </c>
      <c r="G125" s="27">
        <v>234</v>
      </c>
      <c r="H125" s="14">
        <f t="shared" si="204"/>
        <v>163.79999999999998</v>
      </c>
      <c r="I125" s="14">
        <f t="shared" si="205"/>
        <v>327.59999999999997</v>
      </c>
      <c r="J125" s="14">
        <f t="shared" si="206"/>
        <v>117</v>
      </c>
      <c r="K125" s="27">
        <v>10.1</v>
      </c>
      <c r="L125" s="27">
        <v>21.3</v>
      </c>
      <c r="M125" s="27">
        <v>0.86</v>
      </c>
      <c r="N125" s="14">
        <f t="shared" si="207"/>
        <v>7.0699999999999994</v>
      </c>
      <c r="O125" s="14">
        <f t="shared" si="208"/>
        <v>14.91</v>
      </c>
      <c r="P125" s="14">
        <f t="shared" si="209"/>
        <v>0.60199999999999998</v>
      </c>
      <c r="Q125" s="14">
        <f t="shared" si="210"/>
        <v>14.139999999999999</v>
      </c>
      <c r="R125" s="14">
        <f t="shared" si="211"/>
        <v>29.82</v>
      </c>
      <c r="S125" s="14">
        <f t="shared" si="212"/>
        <v>1.204</v>
      </c>
      <c r="T125" s="14">
        <f t="shared" si="213"/>
        <v>5.05</v>
      </c>
      <c r="U125" s="14">
        <f t="shared" si="214"/>
        <v>10.65</v>
      </c>
      <c r="V125" s="14">
        <f t="shared" si="215"/>
        <v>0.43</v>
      </c>
      <c r="W125" s="28">
        <v>23.14</v>
      </c>
      <c r="X125" s="28">
        <v>13.47</v>
      </c>
      <c r="Y125" s="28">
        <v>0</v>
      </c>
      <c r="Z125" s="28">
        <v>1.63</v>
      </c>
      <c r="AA125" s="15">
        <f t="shared" si="217"/>
        <v>16.198</v>
      </c>
      <c r="AB125" s="15">
        <f t="shared" si="218"/>
        <v>9.4290000000000003</v>
      </c>
      <c r="AC125" s="15">
        <f t="shared" si="219"/>
        <v>0</v>
      </c>
      <c r="AD125" s="15">
        <f t="shared" si="220"/>
        <v>1.1409999999999998</v>
      </c>
      <c r="AE125" s="15">
        <f t="shared" si="221"/>
        <v>32.396000000000001</v>
      </c>
      <c r="AF125" s="15">
        <f t="shared" si="222"/>
        <v>18.858000000000001</v>
      </c>
      <c r="AG125" s="15">
        <f t="shared" si="223"/>
        <v>0</v>
      </c>
      <c r="AH125" s="15">
        <f t="shared" si="224"/>
        <v>2.2819999999999996</v>
      </c>
      <c r="AI125" s="15">
        <f t="shared" si="225"/>
        <v>11.57</v>
      </c>
      <c r="AJ125" s="15">
        <f t="shared" si="226"/>
        <v>6.7350000000000003</v>
      </c>
      <c r="AK125" s="15">
        <f t="shared" si="227"/>
        <v>0</v>
      </c>
      <c r="AL125" s="15">
        <f t="shared" si="228"/>
        <v>0.81499999999999995</v>
      </c>
      <c r="AM125" s="28">
        <v>0</v>
      </c>
      <c r="AN125" s="28">
        <v>0.03</v>
      </c>
      <c r="AO125" s="28">
        <v>7.0000000000000007E-2</v>
      </c>
      <c r="AP125" s="28">
        <v>0</v>
      </c>
      <c r="AQ125" s="28">
        <v>0</v>
      </c>
      <c r="AR125" s="28">
        <v>0</v>
      </c>
      <c r="AS125" s="15">
        <f t="shared" si="229"/>
        <v>0</v>
      </c>
      <c r="AT125" s="15">
        <f t="shared" si="230"/>
        <v>2.0999999999999998E-2</v>
      </c>
      <c r="AU125" s="15">
        <f t="shared" si="231"/>
        <v>4.9000000000000009E-2</v>
      </c>
      <c r="AV125" s="15">
        <f t="shared" si="232"/>
        <v>0</v>
      </c>
      <c r="AW125" s="15">
        <f t="shared" si="233"/>
        <v>0</v>
      </c>
      <c r="AX125" s="15">
        <f t="shared" si="234"/>
        <v>0</v>
      </c>
      <c r="AY125" s="15">
        <f t="shared" si="235"/>
        <v>0</v>
      </c>
      <c r="AZ125" s="15">
        <f t="shared" si="216"/>
        <v>4.1999999999999996E-2</v>
      </c>
      <c r="BA125" s="15">
        <f t="shared" si="236"/>
        <v>9.8000000000000018E-2</v>
      </c>
      <c r="BB125" s="15">
        <f t="shared" si="237"/>
        <v>0</v>
      </c>
      <c r="BC125" s="15">
        <f t="shared" si="238"/>
        <v>0</v>
      </c>
      <c r="BD125" s="15">
        <f t="shared" si="239"/>
        <v>0</v>
      </c>
      <c r="BE125" s="15">
        <f t="shared" si="240"/>
        <v>0</v>
      </c>
      <c r="BF125" s="15">
        <f t="shared" si="241"/>
        <v>1.4999999999999999E-2</v>
      </c>
      <c r="BG125" s="15">
        <f t="shared" si="242"/>
        <v>3.5000000000000003E-2</v>
      </c>
      <c r="BH125" s="15">
        <f t="shared" si="243"/>
        <v>0</v>
      </c>
      <c r="BI125" s="15">
        <f t="shared" si="244"/>
        <v>0</v>
      </c>
      <c r="BJ125" s="50">
        <f t="shared" si="245"/>
        <v>0</v>
      </c>
    </row>
    <row r="126" spans="1:62" s="7" customFormat="1" ht="41.25" customHeight="1" x14ac:dyDescent="0.3">
      <c r="A126" s="49" t="s">
        <v>114</v>
      </c>
      <c r="B126" s="26" t="s">
        <v>115</v>
      </c>
      <c r="C126" s="23">
        <v>103</v>
      </c>
      <c r="D126" s="23">
        <v>103</v>
      </c>
      <c r="E126" s="23">
        <v>50</v>
      </c>
      <c r="F126" s="26">
        <v>103</v>
      </c>
      <c r="G126" s="27">
        <v>59.24</v>
      </c>
      <c r="H126" s="14">
        <f t="shared" si="204"/>
        <v>59.240000000000009</v>
      </c>
      <c r="I126" s="14">
        <f>G126/F126*D126</f>
        <v>59.240000000000009</v>
      </c>
      <c r="J126" s="14">
        <f>G126/F126*E126</f>
        <v>28.757281553398062</v>
      </c>
      <c r="K126" s="27">
        <v>2.96</v>
      </c>
      <c r="L126" s="27">
        <v>2.67</v>
      </c>
      <c r="M126" s="27">
        <v>5.48</v>
      </c>
      <c r="N126" s="14">
        <f t="shared" si="207"/>
        <v>2.96</v>
      </c>
      <c r="O126" s="14">
        <f>L126/F126*C126</f>
        <v>2.67</v>
      </c>
      <c r="P126" s="14">
        <f>M126/F126*C126</f>
        <v>5.48</v>
      </c>
      <c r="Q126" s="14">
        <f>K126/F126*D126</f>
        <v>2.96</v>
      </c>
      <c r="R126" s="14">
        <f>L126/F126*D126</f>
        <v>2.67</v>
      </c>
      <c r="S126" s="14">
        <f>M126/F126*D126</f>
        <v>5.48</v>
      </c>
      <c r="T126" s="14">
        <f>K126/F126*E126</f>
        <v>1.4368932038834952</v>
      </c>
      <c r="U126" s="14">
        <f>L126/F126*E126</f>
        <v>1.2961165048543688</v>
      </c>
      <c r="V126" s="14">
        <f>M126/F126*E126</f>
        <v>2.6601941747572817</v>
      </c>
      <c r="W126" s="28">
        <v>20.36</v>
      </c>
      <c r="X126" s="28">
        <v>20.58</v>
      </c>
      <c r="Y126" s="28">
        <v>61.95</v>
      </c>
      <c r="Z126" s="28">
        <v>0.69</v>
      </c>
      <c r="AA126" s="15">
        <f t="shared" si="217"/>
        <v>20.970800000000001</v>
      </c>
      <c r="AB126" s="15">
        <f t="shared" si="218"/>
        <v>21.197399999999998</v>
      </c>
      <c r="AC126" s="15">
        <f t="shared" si="219"/>
        <v>63.808500000000002</v>
      </c>
      <c r="AD126" s="15">
        <f t="shared" si="220"/>
        <v>0.7107</v>
      </c>
      <c r="AE126" s="15">
        <f t="shared" si="221"/>
        <v>20.970800000000001</v>
      </c>
      <c r="AF126" s="15">
        <f t="shared" si="222"/>
        <v>21.197399999999998</v>
      </c>
      <c r="AG126" s="15">
        <f t="shared" si="223"/>
        <v>63.808500000000002</v>
      </c>
      <c r="AH126" s="15">
        <f t="shared" si="224"/>
        <v>0.7107</v>
      </c>
      <c r="AI126" s="15">
        <f t="shared" si="225"/>
        <v>10.18</v>
      </c>
      <c r="AJ126" s="15">
        <f t="shared" si="226"/>
        <v>10.29</v>
      </c>
      <c r="AK126" s="15">
        <f t="shared" si="227"/>
        <v>30.975000000000001</v>
      </c>
      <c r="AL126" s="15">
        <f t="shared" si="228"/>
        <v>0.34499999999999997</v>
      </c>
      <c r="AM126" s="28">
        <v>0.01</v>
      </c>
      <c r="AN126" s="28">
        <v>0.06</v>
      </c>
      <c r="AO126" s="28">
        <v>0.04</v>
      </c>
      <c r="AP126" s="28">
        <v>0.59</v>
      </c>
      <c r="AQ126" s="28">
        <v>10</v>
      </c>
      <c r="AR126" s="28">
        <v>0.23</v>
      </c>
      <c r="AS126" s="15">
        <f t="shared" si="229"/>
        <v>1.03E-2</v>
      </c>
      <c r="AT126" s="15">
        <f t="shared" si="230"/>
        <v>6.1799999999999994E-2</v>
      </c>
      <c r="AU126" s="15">
        <f t="shared" si="231"/>
        <v>4.1200000000000001E-2</v>
      </c>
      <c r="AV126" s="15">
        <f t="shared" si="232"/>
        <v>0.60770000000000002</v>
      </c>
      <c r="AW126" s="15">
        <f t="shared" si="233"/>
        <v>10.3</v>
      </c>
      <c r="AX126" s="15">
        <f t="shared" si="234"/>
        <v>0.2369</v>
      </c>
      <c r="AY126" s="15">
        <f t="shared" si="235"/>
        <v>1.03E-2</v>
      </c>
      <c r="AZ126" s="15">
        <f t="shared" si="216"/>
        <v>6.1799999999999994E-2</v>
      </c>
      <c r="BA126" s="15">
        <f t="shared" si="236"/>
        <v>4.1200000000000001E-2</v>
      </c>
      <c r="BB126" s="15">
        <f t="shared" si="237"/>
        <v>0.60770000000000002</v>
      </c>
      <c r="BC126" s="15">
        <f t="shared" si="238"/>
        <v>10.3</v>
      </c>
      <c r="BD126" s="15">
        <f t="shared" si="239"/>
        <v>0.2369</v>
      </c>
      <c r="BE126" s="15">
        <f t="shared" si="240"/>
        <v>5.0000000000000001E-3</v>
      </c>
      <c r="BF126" s="15">
        <f t="shared" si="241"/>
        <v>0.03</v>
      </c>
      <c r="BG126" s="15">
        <f t="shared" si="242"/>
        <v>0.02</v>
      </c>
      <c r="BH126" s="15">
        <f t="shared" si="243"/>
        <v>0.29499999999999998</v>
      </c>
      <c r="BI126" s="15">
        <f t="shared" si="244"/>
        <v>5</v>
      </c>
      <c r="BJ126" s="50">
        <f t="shared" si="245"/>
        <v>0.11499999999999999</v>
      </c>
    </row>
    <row r="127" spans="1:62" s="7" customFormat="1" ht="30" customHeight="1" x14ac:dyDescent="0.3">
      <c r="A127" s="49" t="s">
        <v>28</v>
      </c>
      <c r="B127" s="26" t="s">
        <v>29</v>
      </c>
      <c r="C127" s="23">
        <v>10</v>
      </c>
      <c r="D127" s="23">
        <v>20</v>
      </c>
      <c r="E127" s="23">
        <v>20</v>
      </c>
      <c r="F127" s="26">
        <v>20</v>
      </c>
      <c r="G127" s="27">
        <v>150</v>
      </c>
      <c r="H127" s="14">
        <f t="shared" si="204"/>
        <v>75</v>
      </c>
      <c r="I127" s="14">
        <f t="shared" si="205"/>
        <v>150</v>
      </c>
      <c r="J127" s="14">
        <f t="shared" si="206"/>
        <v>150</v>
      </c>
      <c r="K127" s="27">
        <v>0.12</v>
      </c>
      <c r="L127" s="27">
        <v>16.5</v>
      </c>
      <c r="M127" s="27">
        <v>0.16</v>
      </c>
      <c r="N127" s="14">
        <f t="shared" si="207"/>
        <v>0.06</v>
      </c>
      <c r="O127" s="14">
        <f t="shared" si="208"/>
        <v>8.25</v>
      </c>
      <c r="P127" s="14">
        <f t="shared" si="209"/>
        <v>0.08</v>
      </c>
      <c r="Q127" s="14">
        <f t="shared" si="210"/>
        <v>0.12</v>
      </c>
      <c r="R127" s="14">
        <f t="shared" si="211"/>
        <v>16.5</v>
      </c>
      <c r="S127" s="14">
        <f t="shared" si="212"/>
        <v>0.16</v>
      </c>
      <c r="T127" s="14">
        <f t="shared" si="213"/>
        <v>0.12</v>
      </c>
      <c r="U127" s="14">
        <f t="shared" si="214"/>
        <v>16.5</v>
      </c>
      <c r="V127" s="14">
        <f t="shared" si="215"/>
        <v>0.16</v>
      </c>
      <c r="W127" s="28">
        <v>12</v>
      </c>
      <c r="X127" s="28">
        <v>0</v>
      </c>
      <c r="Y127" s="28">
        <v>19</v>
      </c>
      <c r="Z127" s="28">
        <v>0.2</v>
      </c>
      <c r="AA127" s="15">
        <f t="shared" si="217"/>
        <v>1.2</v>
      </c>
      <c r="AB127" s="15">
        <f t="shared" si="218"/>
        <v>0</v>
      </c>
      <c r="AC127" s="15">
        <f t="shared" si="219"/>
        <v>1.9</v>
      </c>
      <c r="AD127" s="15">
        <f t="shared" si="220"/>
        <v>0.02</v>
      </c>
      <c r="AE127" s="15">
        <f t="shared" si="221"/>
        <v>2.4</v>
      </c>
      <c r="AF127" s="15">
        <f t="shared" si="222"/>
        <v>0</v>
      </c>
      <c r="AG127" s="15">
        <f t="shared" si="223"/>
        <v>3.8</v>
      </c>
      <c r="AH127" s="15">
        <f t="shared" si="224"/>
        <v>0.04</v>
      </c>
      <c r="AI127" s="15">
        <f t="shared" si="225"/>
        <v>2.4</v>
      </c>
      <c r="AJ127" s="15">
        <f t="shared" si="226"/>
        <v>0</v>
      </c>
      <c r="AK127" s="15">
        <f t="shared" si="227"/>
        <v>3.8</v>
      </c>
      <c r="AL127" s="15">
        <f t="shared" si="228"/>
        <v>0.04</v>
      </c>
      <c r="AM127" s="28">
        <v>0.4</v>
      </c>
      <c r="AN127" s="28">
        <v>0</v>
      </c>
      <c r="AO127" s="28">
        <v>0.1</v>
      </c>
      <c r="AP127" s="28">
        <v>0</v>
      </c>
      <c r="AQ127" s="28">
        <v>0</v>
      </c>
      <c r="AR127" s="28">
        <v>1</v>
      </c>
      <c r="AS127" s="15">
        <f t="shared" si="229"/>
        <v>0.04</v>
      </c>
      <c r="AT127" s="15">
        <f t="shared" si="230"/>
        <v>0</v>
      </c>
      <c r="AU127" s="15">
        <f t="shared" si="231"/>
        <v>0.01</v>
      </c>
      <c r="AV127" s="15">
        <f t="shared" si="232"/>
        <v>0</v>
      </c>
      <c r="AW127" s="15">
        <f t="shared" si="233"/>
        <v>0</v>
      </c>
      <c r="AX127" s="15">
        <f t="shared" si="234"/>
        <v>0.1</v>
      </c>
      <c r="AY127" s="15">
        <f t="shared" si="235"/>
        <v>0.08</v>
      </c>
      <c r="AZ127" s="15">
        <f t="shared" si="216"/>
        <v>0</v>
      </c>
      <c r="BA127" s="15">
        <f t="shared" si="236"/>
        <v>0.02</v>
      </c>
      <c r="BB127" s="15">
        <f t="shared" si="237"/>
        <v>0</v>
      </c>
      <c r="BC127" s="15">
        <f t="shared" si="238"/>
        <v>0</v>
      </c>
      <c r="BD127" s="15">
        <f t="shared" si="239"/>
        <v>0.2</v>
      </c>
      <c r="BE127" s="15">
        <f t="shared" si="240"/>
        <v>0.08</v>
      </c>
      <c r="BF127" s="15">
        <f t="shared" si="241"/>
        <v>0</v>
      </c>
      <c r="BG127" s="15">
        <f t="shared" si="242"/>
        <v>0.02</v>
      </c>
      <c r="BH127" s="15">
        <f t="shared" si="243"/>
        <v>0</v>
      </c>
      <c r="BI127" s="15">
        <f t="shared" si="244"/>
        <v>0</v>
      </c>
      <c r="BJ127" s="50">
        <f t="shared" si="245"/>
        <v>0.2</v>
      </c>
    </row>
    <row r="128" spans="1:62" s="7" customFormat="1" ht="28.5" customHeight="1" x14ac:dyDescent="0.3">
      <c r="A128" s="49" t="s">
        <v>31</v>
      </c>
      <c r="B128" s="26">
        <v>480</v>
      </c>
      <c r="C128" s="23">
        <v>50</v>
      </c>
      <c r="D128" s="23">
        <v>50</v>
      </c>
      <c r="E128" s="23">
        <v>50</v>
      </c>
      <c r="F128" s="26">
        <v>50</v>
      </c>
      <c r="G128" s="30">
        <v>127</v>
      </c>
      <c r="H128" s="14">
        <f t="shared" si="204"/>
        <v>127</v>
      </c>
      <c r="I128" s="14">
        <f>G128/F128*D128</f>
        <v>127</v>
      </c>
      <c r="J128" s="14">
        <f>G128/F128*E128</f>
        <v>127</v>
      </c>
      <c r="K128" s="30">
        <v>3.88</v>
      </c>
      <c r="L128" s="30">
        <v>1</v>
      </c>
      <c r="M128" s="30">
        <v>26.5</v>
      </c>
      <c r="N128" s="14">
        <f>K128/F128*C128</f>
        <v>3.88</v>
      </c>
      <c r="O128" s="14">
        <f>L128/F128*C128</f>
        <v>1</v>
      </c>
      <c r="P128" s="14">
        <f>M128/F128*C128</f>
        <v>26.5</v>
      </c>
      <c r="Q128" s="14">
        <f>K128/F128*D128</f>
        <v>3.88</v>
      </c>
      <c r="R128" s="14">
        <f>L128/F128*D128</f>
        <v>1</v>
      </c>
      <c r="S128" s="14">
        <f>M128/F128*D128</f>
        <v>26.5</v>
      </c>
      <c r="T128" s="14">
        <f>K128/F128*E128</f>
        <v>3.88</v>
      </c>
      <c r="U128" s="14">
        <f>L128/F128*E128</f>
        <v>1</v>
      </c>
      <c r="V128" s="14">
        <f>M128/F128*E128</f>
        <v>26.5</v>
      </c>
      <c r="W128" s="28">
        <v>148.1</v>
      </c>
      <c r="X128" s="28">
        <v>16</v>
      </c>
      <c r="Y128" s="28">
        <v>0</v>
      </c>
      <c r="Z128" s="28">
        <v>2.4</v>
      </c>
      <c r="AA128" s="15">
        <f t="shared" si="217"/>
        <v>74.05</v>
      </c>
      <c r="AB128" s="15">
        <f t="shared" si="218"/>
        <v>8</v>
      </c>
      <c r="AC128" s="15">
        <f t="shared" si="219"/>
        <v>0</v>
      </c>
      <c r="AD128" s="15">
        <f t="shared" si="220"/>
        <v>1.2</v>
      </c>
      <c r="AE128" s="15">
        <f t="shared" si="221"/>
        <v>74.05</v>
      </c>
      <c r="AF128" s="15">
        <f t="shared" si="222"/>
        <v>8</v>
      </c>
      <c r="AG128" s="15">
        <f t="shared" si="223"/>
        <v>0</v>
      </c>
      <c r="AH128" s="15">
        <f t="shared" si="224"/>
        <v>1.2</v>
      </c>
      <c r="AI128" s="15">
        <f t="shared" si="225"/>
        <v>74.05</v>
      </c>
      <c r="AJ128" s="15">
        <f t="shared" si="226"/>
        <v>8</v>
      </c>
      <c r="AK128" s="15">
        <f t="shared" si="227"/>
        <v>0</v>
      </c>
      <c r="AL128" s="15">
        <f t="shared" si="228"/>
        <v>1.2</v>
      </c>
      <c r="AM128" s="28">
        <v>0</v>
      </c>
      <c r="AN128" s="28">
        <v>0.34</v>
      </c>
      <c r="AO128" s="28">
        <v>0.2</v>
      </c>
      <c r="AP128" s="28">
        <v>2.5</v>
      </c>
      <c r="AQ128" s="28">
        <v>0</v>
      </c>
      <c r="AR128" s="28">
        <v>1.5</v>
      </c>
      <c r="AS128" s="15">
        <f t="shared" si="229"/>
        <v>0</v>
      </c>
      <c r="AT128" s="15">
        <f t="shared" si="230"/>
        <v>0.17</v>
      </c>
      <c r="AU128" s="15">
        <f t="shared" si="231"/>
        <v>0.1</v>
      </c>
      <c r="AV128" s="15">
        <f t="shared" si="232"/>
        <v>1.25</v>
      </c>
      <c r="AW128" s="15">
        <f t="shared" si="233"/>
        <v>0</v>
      </c>
      <c r="AX128" s="15">
        <f t="shared" si="234"/>
        <v>0.75</v>
      </c>
      <c r="AY128" s="15">
        <f t="shared" si="235"/>
        <v>0</v>
      </c>
      <c r="AZ128" s="15">
        <f t="shared" si="216"/>
        <v>0.17</v>
      </c>
      <c r="BA128" s="15">
        <f t="shared" si="236"/>
        <v>0.1</v>
      </c>
      <c r="BB128" s="15">
        <f t="shared" si="237"/>
        <v>1.25</v>
      </c>
      <c r="BC128" s="15">
        <f t="shared" si="238"/>
        <v>0</v>
      </c>
      <c r="BD128" s="15">
        <f t="shared" si="239"/>
        <v>0.75</v>
      </c>
      <c r="BE128" s="15">
        <f t="shared" si="240"/>
        <v>0</v>
      </c>
      <c r="BF128" s="15">
        <f t="shared" si="241"/>
        <v>0.17</v>
      </c>
      <c r="BG128" s="15">
        <f t="shared" si="242"/>
        <v>0.1</v>
      </c>
      <c r="BH128" s="15">
        <f t="shared" si="243"/>
        <v>1.25</v>
      </c>
      <c r="BI128" s="15">
        <f t="shared" si="244"/>
        <v>0</v>
      </c>
      <c r="BJ128" s="50">
        <f t="shared" si="245"/>
        <v>0.75</v>
      </c>
    </row>
    <row r="129" spans="1:62" s="7" customFormat="1" ht="32.25" customHeight="1" x14ac:dyDescent="0.3">
      <c r="A129" s="49" t="s">
        <v>62</v>
      </c>
      <c r="B129" s="26" t="s">
        <v>33</v>
      </c>
      <c r="C129" s="23">
        <v>25</v>
      </c>
      <c r="D129" s="23">
        <v>50</v>
      </c>
      <c r="E129" s="23">
        <v>50</v>
      </c>
      <c r="F129" s="26">
        <v>75</v>
      </c>
      <c r="G129" s="27">
        <v>276</v>
      </c>
      <c r="H129" s="14">
        <v>184</v>
      </c>
      <c r="I129" s="14">
        <f t="shared" si="205"/>
        <v>184</v>
      </c>
      <c r="J129" s="14">
        <f t="shared" si="206"/>
        <v>184</v>
      </c>
      <c r="K129" s="27">
        <v>1.8</v>
      </c>
      <c r="L129" s="27">
        <v>11</v>
      </c>
      <c r="M129" s="27">
        <v>40</v>
      </c>
      <c r="N129" s="14">
        <f t="shared" si="207"/>
        <v>0.6</v>
      </c>
      <c r="O129" s="14">
        <f t="shared" si="208"/>
        <v>3.6666666666666665</v>
      </c>
      <c r="P129" s="14">
        <f t="shared" si="209"/>
        <v>13.333333333333334</v>
      </c>
      <c r="Q129" s="14">
        <f t="shared" si="210"/>
        <v>1.2</v>
      </c>
      <c r="R129" s="14">
        <f t="shared" si="211"/>
        <v>7.333333333333333</v>
      </c>
      <c r="S129" s="14">
        <f t="shared" si="212"/>
        <v>26.666666666666668</v>
      </c>
      <c r="T129" s="14">
        <f t="shared" si="213"/>
        <v>1.2</v>
      </c>
      <c r="U129" s="14">
        <f t="shared" si="214"/>
        <v>7.333333333333333</v>
      </c>
      <c r="V129" s="14">
        <f t="shared" si="215"/>
        <v>26.666666666666668</v>
      </c>
      <c r="W129" s="28">
        <v>17.88</v>
      </c>
      <c r="X129" s="28">
        <v>11.17</v>
      </c>
      <c r="Y129" s="28">
        <v>14.97</v>
      </c>
      <c r="Z129" s="28">
        <v>0.4</v>
      </c>
      <c r="AA129" s="15">
        <f t="shared" si="217"/>
        <v>4.47</v>
      </c>
      <c r="AB129" s="15">
        <f t="shared" si="218"/>
        <v>2.7925</v>
      </c>
      <c r="AC129" s="15">
        <f t="shared" si="219"/>
        <v>3.7425000000000002</v>
      </c>
      <c r="AD129" s="15">
        <f t="shared" si="220"/>
        <v>0.1</v>
      </c>
      <c r="AE129" s="15">
        <f t="shared" si="221"/>
        <v>8.94</v>
      </c>
      <c r="AF129" s="15">
        <f t="shared" si="222"/>
        <v>5.585</v>
      </c>
      <c r="AG129" s="15">
        <f t="shared" si="223"/>
        <v>7.4850000000000003</v>
      </c>
      <c r="AH129" s="15">
        <f t="shared" si="224"/>
        <v>0.2</v>
      </c>
      <c r="AI129" s="15">
        <f t="shared" si="225"/>
        <v>8.94</v>
      </c>
      <c r="AJ129" s="15">
        <f t="shared" si="226"/>
        <v>5.585</v>
      </c>
      <c r="AK129" s="15">
        <f t="shared" si="227"/>
        <v>7.4850000000000003</v>
      </c>
      <c r="AL129" s="15">
        <f t="shared" si="228"/>
        <v>0.2</v>
      </c>
      <c r="AM129" s="28">
        <v>0.05</v>
      </c>
      <c r="AN129" s="28">
        <v>0.14000000000000001</v>
      </c>
      <c r="AO129" s="28">
        <v>0.14000000000000001</v>
      </c>
      <c r="AP129" s="28">
        <v>1.45</v>
      </c>
      <c r="AQ129" s="28">
        <v>9.0299999999999994</v>
      </c>
      <c r="AR129" s="28">
        <v>1.02</v>
      </c>
      <c r="AS129" s="15">
        <f t="shared" si="229"/>
        <v>1.2500000000000001E-2</v>
      </c>
      <c r="AT129" s="15">
        <f t="shared" si="230"/>
        <v>3.5000000000000003E-2</v>
      </c>
      <c r="AU129" s="15">
        <f t="shared" si="231"/>
        <v>3.5000000000000003E-2</v>
      </c>
      <c r="AV129" s="15">
        <f t="shared" si="232"/>
        <v>0.36249999999999999</v>
      </c>
      <c r="AW129" s="15">
        <f t="shared" si="233"/>
        <v>2.2574999999999998</v>
      </c>
      <c r="AX129" s="15">
        <f t="shared" si="234"/>
        <v>0.255</v>
      </c>
      <c r="AY129" s="15">
        <f t="shared" si="235"/>
        <v>2.5000000000000001E-2</v>
      </c>
      <c r="AZ129" s="15">
        <f t="shared" si="216"/>
        <v>7.0000000000000007E-2</v>
      </c>
      <c r="BA129" s="15">
        <f t="shared" si="236"/>
        <v>7.0000000000000007E-2</v>
      </c>
      <c r="BB129" s="15">
        <f t="shared" si="237"/>
        <v>0.72499999999999998</v>
      </c>
      <c r="BC129" s="15">
        <f t="shared" si="238"/>
        <v>4.5149999999999997</v>
      </c>
      <c r="BD129" s="15">
        <f t="shared" si="239"/>
        <v>0.51</v>
      </c>
      <c r="BE129" s="15">
        <f t="shared" si="240"/>
        <v>2.5000000000000001E-2</v>
      </c>
      <c r="BF129" s="15">
        <f t="shared" si="241"/>
        <v>7.0000000000000007E-2</v>
      </c>
      <c r="BG129" s="15">
        <f t="shared" si="242"/>
        <v>7.0000000000000007E-2</v>
      </c>
      <c r="BH129" s="15">
        <f t="shared" si="243"/>
        <v>0.72499999999999998</v>
      </c>
      <c r="BI129" s="15">
        <f t="shared" si="244"/>
        <v>4.5149999999999997</v>
      </c>
      <c r="BJ129" s="50">
        <f t="shared" si="245"/>
        <v>0.51</v>
      </c>
    </row>
    <row r="130" spans="1:62" s="7" customFormat="1" ht="25.5" x14ac:dyDescent="0.3">
      <c r="A130" s="49" t="s">
        <v>116</v>
      </c>
      <c r="B130" s="26" t="s">
        <v>117</v>
      </c>
      <c r="C130" s="23">
        <v>200</v>
      </c>
      <c r="D130" s="23">
        <v>200</v>
      </c>
      <c r="E130" s="23">
        <v>200</v>
      </c>
      <c r="F130" s="26">
        <v>100</v>
      </c>
      <c r="G130" s="27">
        <v>65.099999999999994</v>
      </c>
      <c r="H130" s="14">
        <f>G130/F130*C130</f>
        <v>130.19999999999999</v>
      </c>
      <c r="I130" s="14">
        <f>G130/F130*D130</f>
        <v>130.19999999999999</v>
      </c>
      <c r="J130" s="14">
        <f>G130/F130*E130</f>
        <v>130.19999999999999</v>
      </c>
      <c r="K130" s="27">
        <v>1.92</v>
      </c>
      <c r="L130" s="27">
        <v>1.68</v>
      </c>
      <c r="M130" s="27">
        <v>10.71</v>
      </c>
      <c r="N130" s="14">
        <f>K130/F130*C130</f>
        <v>3.84</v>
      </c>
      <c r="O130" s="14">
        <f>L130/F130*C130</f>
        <v>3.36</v>
      </c>
      <c r="P130" s="14">
        <f>M130/F130*C130</f>
        <v>21.42</v>
      </c>
      <c r="Q130" s="14">
        <f>K130/F130*D130</f>
        <v>3.84</v>
      </c>
      <c r="R130" s="14">
        <f>L130/F130*D130</f>
        <v>3.36</v>
      </c>
      <c r="S130" s="14">
        <f>M130/F130*D130</f>
        <v>21.42</v>
      </c>
      <c r="T130" s="14">
        <f>K130/F130*E130</f>
        <v>3.84</v>
      </c>
      <c r="U130" s="14">
        <f>L130/F130*E130</f>
        <v>3.36</v>
      </c>
      <c r="V130" s="14">
        <f>M130/F130*E130</f>
        <v>21.42</v>
      </c>
      <c r="W130" s="28">
        <v>62.77</v>
      </c>
      <c r="X130" s="28">
        <v>7.57</v>
      </c>
      <c r="Y130" s="28">
        <v>45</v>
      </c>
      <c r="Z130" s="28">
        <v>7.0000000000000007E-2</v>
      </c>
      <c r="AA130" s="15">
        <f t="shared" si="217"/>
        <v>125.54</v>
      </c>
      <c r="AB130" s="15">
        <f t="shared" si="218"/>
        <v>15.14</v>
      </c>
      <c r="AC130" s="15">
        <f t="shared" si="219"/>
        <v>90</v>
      </c>
      <c r="AD130" s="15">
        <f t="shared" si="220"/>
        <v>0.14000000000000001</v>
      </c>
      <c r="AE130" s="15">
        <f t="shared" si="221"/>
        <v>125.54</v>
      </c>
      <c r="AF130" s="15">
        <f t="shared" si="222"/>
        <v>15.14</v>
      </c>
      <c r="AG130" s="15">
        <f t="shared" si="223"/>
        <v>90</v>
      </c>
      <c r="AH130" s="15">
        <f t="shared" si="224"/>
        <v>0.14000000000000001</v>
      </c>
      <c r="AI130" s="15">
        <f t="shared" si="225"/>
        <v>125.54</v>
      </c>
      <c r="AJ130" s="15">
        <f t="shared" si="226"/>
        <v>15.14</v>
      </c>
      <c r="AK130" s="15">
        <f t="shared" si="227"/>
        <v>90</v>
      </c>
      <c r="AL130" s="15">
        <f t="shared" si="228"/>
        <v>0.14000000000000001</v>
      </c>
      <c r="AM130" s="28">
        <v>0.01</v>
      </c>
      <c r="AN130" s="28">
        <v>0.13</v>
      </c>
      <c r="AO130" s="28">
        <v>0.12</v>
      </c>
      <c r="AP130" s="28">
        <v>1.42</v>
      </c>
      <c r="AQ130" s="28">
        <v>9</v>
      </c>
      <c r="AR130" s="28">
        <v>0</v>
      </c>
      <c r="AS130" s="15">
        <f t="shared" si="229"/>
        <v>0.02</v>
      </c>
      <c r="AT130" s="15">
        <f t="shared" si="230"/>
        <v>0.26</v>
      </c>
      <c r="AU130" s="15">
        <f t="shared" si="231"/>
        <v>0.24</v>
      </c>
      <c r="AV130" s="15">
        <f t="shared" si="232"/>
        <v>2.84</v>
      </c>
      <c r="AW130" s="15">
        <f t="shared" si="233"/>
        <v>18</v>
      </c>
      <c r="AX130" s="15">
        <f t="shared" si="234"/>
        <v>0</v>
      </c>
      <c r="AY130" s="15">
        <f t="shared" si="235"/>
        <v>0.02</v>
      </c>
      <c r="AZ130" s="15">
        <f t="shared" si="216"/>
        <v>0.26</v>
      </c>
      <c r="BA130" s="15">
        <f t="shared" si="236"/>
        <v>0.24</v>
      </c>
      <c r="BB130" s="15">
        <f t="shared" si="237"/>
        <v>2.84</v>
      </c>
      <c r="BC130" s="15">
        <f t="shared" si="238"/>
        <v>18</v>
      </c>
      <c r="BD130" s="15">
        <f t="shared" si="239"/>
        <v>0</v>
      </c>
      <c r="BE130" s="15">
        <f t="shared" si="240"/>
        <v>0.02</v>
      </c>
      <c r="BF130" s="15">
        <f t="shared" si="241"/>
        <v>0.26</v>
      </c>
      <c r="BG130" s="15">
        <f t="shared" si="242"/>
        <v>0.24</v>
      </c>
      <c r="BH130" s="15">
        <f t="shared" si="243"/>
        <v>2.84</v>
      </c>
      <c r="BI130" s="15">
        <f t="shared" si="244"/>
        <v>18</v>
      </c>
      <c r="BJ130" s="50">
        <f t="shared" si="245"/>
        <v>0</v>
      </c>
    </row>
    <row r="131" spans="1:62" s="9" customFormat="1" x14ac:dyDescent="0.3">
      <c r="A131" s="145" t="s">
        <v>36</v>
      </c>
      <c r="B131" s="150"/>
      <c r="C131" s="150"/>
      <c r="D131" s="150"/>
      <c r="E131" s="150"/>
      <c r="F131" s="150"/>
      <c r="G131" s="77">
        <f t="shared" ref="G131:AI131" si="246">SUM(G123:G130)</f>
        <v>1117.8399999999999</v>
      </c>
      <c r="H131" s="77">
        <f t="shared" si="246"/>
        <v>1069.24</v>
      </c>
      <c r="I131" s="77">
        <f t="shared" si="246"/>
        <v>1369.79</v>
      </c>
      <c r="J131" s="77">
        <f t="shared" si="246"/>
        <v>1128.7072815533982</v>
      </c>
      <c r="K131" s="77">
        <f t="shared" si="246"/>
        <v>28.28</v>
      </c>
      <c r="L131" s="77">
        <f t="shared" si="246"/>
        <v>59.910000000000004</v>
      </c>
      <c r="M131" s="77">
        <f t="shared" si="246"/>
        <v>113.81</v>
      </c>
      <c r="N131" s="77">
        <f t="shared" si="246"/>
        <v>30.759999999999998</v>
      </c>
      <c r="O131" s="77">
        <f t="shared" si="246"/>
        <v>42.876666666666665</v>
      </c>
      <c r="P131" s="77">
        <f t="shared" si="246"/>
        <v>116.11533333333333</v>
      </c>
      <c r="Q131" s="77">
        <f t="shared" si="246"/>
        <v>40.915000000000006</v>
      </c>
      <c r="R131" s="77">
        <f t="shared" si="246"/>
        <v>71.333333333333329</v>
      </c>
      <c r="S131" s="77">
        <f t="shared" si="246"/>
        <v>139.4306666666667</v>
      </c>
      <c r="T131" s="77">
        <f t="shared" si="246"/>
        <v>30.301893203883495</v>
      </c>
      <c r="U131" s="77">
        <f t="shared" si="246"/>
        <v>50.7894498381877</v>
      </c>
      <c r="V131" s="77">
        <f t="shared" si="246"/>
        <v>135.83686084142397</v>
      </c>
      <c r="W131" s="77">
        <f t="shared" si="246"/>
        <v>284.33999999999997</v>
      </c>
      <c r="X131" s="77">
        <f t="shared" si="246"/>
        <v>68.789999999999992</v>
      </c>
      <c r="Y131" s="77">
        <f t="shared" si="246"/>
        <v>140.92000000000002</v>
      </c>
      <c r="Z131" s="77">
        <f t="shared" si="246"/>
        <v>6.92</v>
      </c>
      <c r="AA131" s="77">
        <f t="shared" si="246"/>
        <v>242.6088</v>
      </c>
      <c r="AB131" s="77">
        <f t="shared" si="246"/>
        <v>56.558899999999994</v>
      </c>
      <c r="AC131" s="77">
        <f t="shared" si="246"/>
        <v>159.45100000000002</v>
      </c>
      <c r="AD131" s="77">
        <f t="shared" si="246"/>
        <v>6.3716999999999988</v>
      </c>
      <c r="AE131" s="77">
        <f t="shared" si="246"/>
        <v>264.52179999999998</v>
      </c>
      <c r="AF131" s="77">
        <f t="shared" si="246"/>
        <v>68.7804</v>
      </c>
      <c r="AG131" s="77">
        <f t="shared" si="246"/>
        <v>165.09350000000001</v>
      </c>
      <c r="AH131" s="77">
        <f t="shared" si="246"/>
        <v>8.3976999999999986</v>
      </c>
      <c r="AI131" s="77">
        <f t="shared" si="246"/>
        <v>232.905</v>
      </c>
      <c r="AJ131" s="77">
        <f>SUM(AJ123:AJ130)</f>
        <v>45.75</v>
      </c>
      <c r="AK131" s="77">
        <f t="shared" ref="AK131:BJ131" si="247">SUM(AK123:AK130)</f>
        <v>132.26</v>
      </c>
      <c r="AL131" s="77">
        <f t="shared" si="247"/>
        <v>6.5650000000000004</v>
      </c>
      <c r="AM131" s="77">
        <f t="shared" si="247"/>
        <v>0.55000000000000004</v>
      </c>
      <c r="AN131" s="77">
        <f t="shared" si="247"/>
        <v>0.92</v>
      </c>
      <c r="AO131" s="77">
        <f t="shared" si="247"/>
        <v>0.79</v>
      </c>
      <c r="AP131" s="77">
        <f t="shared" si="247"/>
        <v>8.86</v>
      </c>
      <c r="AQ131" s="77">
        <f t="shared" si="247"/>
        <v>43.910000000000004</v>
      </c>
      <c r="AR131" s="77">
        <f t="shared" si="247"/>
        <v>5.34</v>
      </c>
      <c r="AS131" s="77">
        <f t="shared" si="247"/>
        <v>0.24280000000000002</v>
      </c>
      <c r="AT131" s="77">
        <f t="shared" si="247"/>
        <v>0.98780000000000012</v>
      </c>
      <c r="AU131" s="77">
        <f t="shared" si="247"/>
        <v>0.71520000000000006</v>
      </c>
      <c r="AV131" s="77">
        <f t="shared" si="247"/>
        <v>10.860200000000001</v>
      </c>
      <c r="AW131" s="77">
        <f t="shared" si="247"/>
        <v>62.317500000000003</v>
      </c>
      <c r="AX131" s="77">
        <f t="shared" si="247"/>
        <v>4.5218999999999996</v>
      </c>
      <c r="AY131" s="77">
        <f t="shared" si="247"/>
        <v>0.33530000000000004</v>
      </c>
      <c r="AZ131" s="77">
        <f t="shared" si="247"/>
        <v>1.1538000000000002</v>
      </c>
      <c r="BA131" s="77">
        <f t="shared" si="247"/>
        <v>0.86919999999999997</v>
      </c>
      <c r="BB131" s="77">
        <f t="shared" si="247"/>
        <v>12.672699999999999</v>
      </c>
      <c r="BC131" s="77">
        <f t="shared" si="247"/>
        <v>72.515000000000001</v>
      </c>
      <c r="BD131" s="77">
        <f t="shared" si="247"/>
        <v>5.6718999999999999</v>
      </c>
      <c r="BE131" s="77">
        <f t="shared" si="247"/>
        <v>0.33000000000000007</v>
      </c>
      <c r="BF131" s="77">
        <f t="shared" si="247"/>
        <v>1.0950000000000002</v>
      </c>
      <c r="BG131" s="77">
        <f t="shared" si="247"/>
        <v>0.78499999999999992</v>
      </c>
      <c r="BH131" s="77">
        <f t="shared" si="247"/>
        <v>12.359999999999998</v>
      </c>
      <c r="BI131" s="77">
        <f t="shared" si="247"/>
        <v>67.215000000000003</v>
      </c>
      <c r="BJ131" s="52">
        <f t="shared" si="247"/>
        <v>5.55</v>
      </c>
    </row>
    <row r="132" spans="1:62" s="7" customFormat="1" ht="39.75" customHeight="1" x14ac:dyDescent="0.3">
      <c r="A132" s="49" t="s">
        <v>118</v>
      </c>
      <c r="B132" s="26">
        <v>52</v>
      </c>
      <c r="C132" s="23">
        <v>300</v>
      </c>
      <c r="D132" s="23">
        <v>300</v>
      </c>
      <c r="E132" s="23">
        <v>250</v>
      </c>
      <c r="F132" s="26">
        <v>300</v>
      </c>
      <c r="G132" s="27">
        <v>112</v>
      </c>
      <c r="H132" s="14">
        <f t="shared" ref="H132:H138" si="248">G132/F132*C132</f>
        <v>112</v>
      </c>
      <c r="I132" s="14">
        <f t="shared" ref="I132:I138" si="249">G132/F132*D132</f>
        <v>112</v>
      </c>
      <c r="J132" s="14">
        <f t="shared" ref="J132:J138" si="250">G132/F132*E132</f>
        <v>93.333333333333343</v>
      </c>
      <c r="K132" s="27">
        <v>2.1</v>
      </c>
      <c r="L132" s="27">
        <v>7</v>
      </c>
      <c r="M132" s="27">
        <v>10.1</v>
      </c>
      <c r="N132" s="14">
        <f t="shared" ref="N132:N138" si="251">K132/F132*C132</f>
        <v>2.1</v>
      </c>
      <c r="O132" s="14">
        <f t="shared" ref="O132:O138" si="252">L132/F132*C132</f>
        <v>7</v>
      </c>
      <c r="P132" s="14">
        <f t="shared" ref="P132:P138" si="253">M132/F132*C132</f>
        <v>10.1</v>
      </c>
      <c r="Q132" s="14">
        <f t="shared" ref="Q132:Q138" si="254">K132/F132*D132</f>
        <v>2.1</v>
      </c>
      <c r="R132" s="14">
        <f t="shared" ref="R132:R138" si="255">L132/F132*D132</f>
        <v>7</v>
      </c>
      <c r="S132" s="14">
        <f t="shared" ref="S132:S138" si="256">M132/F132*D132</f>
        <v>10.1</v>
      </c>
      <c r="T132" s="14">
        <f t="shared" ref="T132:T138" si="257">K132/F132*E132</f>
        <v>1.75</v>
      </c>
      <c r="U132" s="14">
        <f t="shared" ref="U132:U138" si="258">L132/F132*E132</f>
        <v>5.8333333333333339</v>
      </c>
      <c r="V132" s="14">
        <f t="shared" ref="V132:V138" si="259">M132/F132*E132</f>
        <v>8.4166666666666661</v>
      </c>
      <c r="W132" s="28">
        <v>12.9</v>
      </c>
      <c r="X132" s="28">
        <v>7.6</v>
      </c>
      <c r="Y132" s="28">
        <v>57.77</v>
      </c>
      <c r="Z132" s="28">
        <v>0.28000000000000003</v>
      </c>
      <c r="AA132" s="15">
        <f t="shared" si="217"/>
        <v>38.700000000000003</v>
      </c>
      <c r="AB132" s="15">
        <f t="shared" si="218"/>
        <v>22.8</v>
      </c>
      <c r="AC132" s="15">
        <f t="shared" si="219"/>
        <v>173.31</v>
      </c>
      <c r="AD132" s="15">
        <f t="shared" si="220"/>
        <v>0.84000000000000008</v>
      </c>
      <c r="AE132" s="15">
        <f t="shared" si="221"/>
        <v>38.700000000000003</v>
      </c>
      <c r="AF132" s="15">
        <f t="shared" si="222"/>
        <v>22.8</v>
      </c>
      <c r="AG132" s="15">
        <f t="shared" si="223"/>
        <v>173.31</v>
      </c>
      <c r="AH132" s="15">
        <f t="shared" si="224"/>
        <v>0.84000000000000008</v>
      </c>
      <c r="AI132" s="15">
        <f t="shared" si="225"/>
        <v>32.25</v>
      </c>
      <c r="AJ132" s="15">
        <f t="shared" si="226"/>
        <v>19</v>
      </c>
      <c r="AK132" s="15">
        <f t="shared" si="227"/>
        <v>144.42500000000001</v>
      </c>
      <c r="AL132" s="15">
        <f t="shared" si="228"/>
        <v>0.70000000000000007</v>
      </c>
      <c r="AM132" s="28">
        <v>0.01</v>
      </c>
      <c r="AN132" s="28">
        <v>0.05</v>
      </c>
      <c r="AO132" s="28">
        <v>7.0000000000000007E-2</v>
      </c>
      <c r="AP132" s="28">
        <v>0.63</v>
      </c>
      <c r="AQ132" s="28">
        <v>6.22</v>
      </c>
      <c r="AR132" s="28">
        <v>0.09</v>
      </c>
      <c r="AS132" s="15">
        <f t="shared" si="229"/>
        <v>3.0000000000000002E-2</v>
      </c>
      <c r="AT132" s="15">
        <f t="shared" si="230"/>
        <v>0.15</v>
      </c>
      <c r="AU132" s="15">
        <f t="shared" si="231"/>
        <v>0.21000000000000002</v>
      </c>
      <c r="AV132" s="15">
        <f t="shared" si="232"/>
        <v>1.8900000000000001</v>
      </c>
      <c r="AW132" s="15">
        <f t="shared" si="233"/>
        <v>18.66</v>
      </c>
      <c r="AX132" s="15">
        <f t="shared" si="234"/>
        <v>0.27</v>
      </c>
      <c r="AY132" s="15">
        <f t="shared" si="235"/>
        <v>3.0000000000000002E-2</v>
      </c>
      <c r="AZ132" s="15">
        <f t="shared" si="216"/>
        <v>0.15</v>
      </c>
      <c r="BA132" s="15">
        <f t="shared" si="236"/>
        <v>0.21000000000000002</v>
      </c>
      <c r="BB132" s="15">
        <f t="shared" si="237"/>
        <v>1.8900000000000001</v>
      </c>
      <c r="BC132" s="15">
        <f t="shared" si="238"/>
        <v>18.66</v>
      </c>
      <c r="BD132" s="15">
        <f t="shared" si="239"/>
        <v>0.27</v>
      </c>
      <c r="BE132" s="15">
        <f t="shared" si="240"/>
        <v>2.5000000000000001E-2</v>
      </c>
      <c r="BF132" s="15">
        <f t="shared" si="241"/>
        <v>0.125</v>
      </c>
      <c r="BG132" s="15">
        <f t="shared" si="242"/>
        <v>0.17500000000000002</v>
      </c>
      <c r="BH132" s="15">
        <f t="shared" si="243"/>
        <v>1.575</v>
      </c>
      <c r="BI132" s="15">
        <f t="shared" si="244"/>
        <v>15.549999999999999</v>
      </c>
      <c r="BJ132" s="50">
        <f t="shared" si="245"/>
        <v>0.22500000000000001</v>
      </c>
    </row>
    <row r="133" spans="1:62" s="7" customFormat="1" ht="30.75" customHeight="1" x14ac:dyDescent="0.3">
      <c r="A133" s="49" t="s">
        <v>119</v>
      </c>
      <c r="B133" s="26">
        <v>106</v>
      </c>
      <c r="C133" s="23">
        <v>120</v>
      </c>
      <c r="D133" s="23">
        <v>130</v>
      </c>
      <c r="E133" s="23">
        <v>150</v>
      </c>
      <c r="F133" s="26">
        <v>120</v>
      </c>
      <c r="G133" s="27">
        <v>290</v>
      </c>
      <c r="H133" s="14">
        <f t="shared" si="248"/>
        <v>290</v>
      </c>
      <c r="I133" s="14">
        <f t="shared" si="249"/>
        <v>314.16666666666663</v>
      </c>
      <c r="J133" s="14">
        <f t="shared" si="250"/>
        <v>362.5</v>
      </c>
      <c r="K133" s="27">
        <v>17.3</v>
      </c>
      <c r="L133" s="27">
        <v>18.3</v>
      </c>
      <c r="M133" s="27">
        <v>13.7</v>
      </c>
      <c r="N133" s="14">
        <f t="shared" si="251"/>
        <v>17.3</v>
      </c>
      <c r="O133" s="14">
        <f t="shared" si="252"/>
        <v>18.3</v>
      </c>
      <c r="P133" s="14">
        <f t="shared" si="253"/>
        <v>13.7</v>
      </c>
      <c r="Q133" s="14">
        <f t="shared" si="254"/>
        <v>18.741666666666667</v>
      </c>
      <c r="R133" s="14">
        <f t="shared" si="255"/>
        <v>19.824999999999999</v>
      </c>
      <c r="S133" s="14">
        <f t="shared" si="256"/>
        <v>14.841666666666667</v>
      </c>
      <c r="T133" s="14">
        <f t="shared" si="257"/>
        <v>21.625</v>
      </c>
      <c r="U133" s="14">
        <f t="shared" si="258"/>
        <v>22.875</v>
      </c>
      <c r="V133" s="14">
        <f t="shared" si="259"/>
        <v>17.125</v>
      </c>
      <c r="W133" s="28">
        <v>42.9</v>
      </c>
      <c r="X133" s="28">
        <v>25.79</v>
      </c>
      <c r="Y133" s="28">
        <v>72.459999999999994</v>
      </c>
      <c r="Z133" s="28">
        <v>2.37</v>
      </c>
      <c r="AA133" s="15">
        <f t="shared" si="217"/>
        <v>51.48</v>
      </c>
      <c r="AB133" s="15">
        <f t="shared" si="218"/>
        <v>30.948</v>
      </c>
      <c r="AC133" s="15">
        <f t="shared" si="219"/>
        <v>86.951999999999984</v>
      </c>
      <c r="AD133" s="15">
        <f t="shared" si="220"/>
        <v>2.8440000000000003</v>
      </c>
      <c r="AE133" s="15">
        <f t="shared" si="221"/>
        <v>55.769999999999996</v>
      </c>
      <c r="AF133" s="15">
        <f t="shared" si="222"/>
        <v>33.527000000000001</v>
      </c>
      <c r="AG133" s="15">
        <f t="shared" si="223"/>
        <v>94.197999999999993</v>
      </c>
      <c r="AH133" s="15">
        <f t="shared" si="224"/>
        <v>3.0810000000000004</v>
      </c>
      <c r="AI133" s="15">
        <f t="shared" si="225"/>
        <v>64.349999999999994</v>
      </c>
      <c r="AJ133" s="15">
        <f t="shared" si="226"/>
        <v>38.685000000000002</v>
      </c>
      <c r="AK133" s="15">
        <f t="shared" si="227"/>
        <v>108.68999999999998</v>
      </c>
      <c r="AL133" s="15">
        <f t="shared" si="228"/>
        <v>3.5550000000000002</v>
      </c>
      <c r="AM133" s="28">
        <v>0.03</v>
      </c>
      <c r="AN133" s="28">
        <v>7.0000000000000007E-2</v>
      </c>
      <c r="AO133" s="28">
        <v>0.14000000000000001</v>
      </c>
      <c r="AP133" s="28">
        <v>2.06</v>
      </c>
      <c r="AQ133" s="28">
        <v>3.54</v>
      </c>
      <c r="AR133" s="28">
        <v>0.27</v>
      </c>
      <c r="AS133" s="15">
        <f t="shared" si="229"/>
        <v>3.5999999999999997E-2</v>
      </c>
      <c r="AT133" s="15">
        <f t="shared" si="230"/>
        <v>8.4000000000000019E-2</v>
      </c>
      <c r="AU133" s="15">
        <f t="shared" si="231"/>
        <v>0.16800000000000004</v>
      </c>
      <c r="AV133" s="15">
        <f t="shared" si="232"/>
        <v>2.472</v>
      </c>
      <c r="AW133" s="15">
        <f t="shared" si="233"/>
        <v>4.2480000000000002</v>
      </c>
      <c r="AX133" s="15">
        <f t="shared" si="234"/>
        <v>0.32400000000000001</v>
      </c>
      <c r="AY133" s="15">
        <f t="shared" si="235"/>
        <v>3.9E-2</v>
      </c>
      <c r="AZ133" s="15">
        <f t="shared" si="216"/>
        <v>9.1000000000000011E-2</v>
      </c>
      <c r="BA133" s="15">
        <f t="shared" si="236"/>
        <v>0.18200000000000002</v>
      </c>
      <c r="BB133" s="15">
        <f t="shared" si="237"/>
        <v>2.6779999999999999</v>
      </c>
      <c r="BC133" s="15">
        <f t="shared" si="238"/>
        <v>4.6020000000000003</v>
      </c>
      <c r="BD133" s="15">
        <f t="shared" si="239"/>
        <v>0.35100000000000003</v>
      </c>
      <c r="BE133" s="15">
        <f t="shared" si="240"/>
        <v>4.4999999999999998E-2</v>
      </c>
      <c r="BF133" s="15">
        <f t="shared" si="241"/>
        <v>0.10500000000000001</v>
      </c>
      <c r="BG133" s="15">
        <f t="shared" si="242"/>
        <v>0.21000000000000002</v>
      </c>
      <c r="BH133" s="15">
        <f t="shared" si="243"/>
        <v>3.09</v>
      </c>
      <c r="BI133" s="15">
        <f t="shared" si="244"/>
        <v>5.3100000000000005</v>
      </c>
      <c r="BJ133" s="50">
        <f t="shared" si="245"/>
        <v>0.40500000000000003</v>
      </c>
    </row>
    <row r="134" spans="1:62" s="7" customFormat="1" ht="27.75" customHeight="1" x14ac:dyDescent="0.3">
      <c r="A134" s="49" t="s">
        <v>120</v>
      </c>
      <c r="B134" s="26">
        <v>204</v>
      </c>
      <c r="C134" s="23">
        <v>230</v>
      </c>
      <c r="D134" s="23">
        <v>230</v>
      </c>
      <c r="E134" s="23">
        <v>200</v>
      </c>
      <c r="F134" s="26">
        <v>230</v>
      </c>
      <c r="G134" s="27">
        <v>301</v>
      </c>
      <c r="H134" s="14">
        <f>G134/F134*C134</f>
        <v>301</v>
      </c>
      <c r="I134" s="14">
        <f>G134/F134*D134</f>
        <v>301</v>
      </c>
      <c r="J134" s="14">
        <f>G134/F134*E134</f>
        <v>261.73913043478262</v>
      </c>
      <c r="K134" s="27">
        <v>8.4</v>
      </c>
      <c r="L134" s="27">
        <v>6.4</v>
      </c>
      <c r="M134" s="27">
        <v>51</v>
      </c>
      <c r="N134" s="14">
        <f>K134/F134*C134</f>
        <v>8.4</v>
      </c>
      <c r="O134" s="14">
        <f>L134/F134*C134</f>
        <v>6.4</v>
      </c>
      <c r="P134" s="14">
        <f>M134/F134*C134</f>
        <v>51</v>
      </c>
      <c r="Q134" s="14">
        <f>K134/F134*D134</f>
        <v>8.4</v>
      </c>
      <c r="R134" s="14">
        <f>L134/F134*D134</f>
        <v>6.4</v>
      </c>
      <c r="S134" s="14">
        <f>M134/F134*D134</f>
        <v>51</v>
      </c>
      <c r="T134" s="14">
        <f>K134/F134*E134</f>
        <v>7.304347826086957</v>
      </c>
      <c r="U134" s="14">
        <f>L134/F134*E134</f>
        <v>5.5652173913043477</v>
      </c>
      <c r="V134" s="14">
        <f>M134/F134*E134</f>
        <v>44.347826086956523</v>
      </c>
      <c r="W134" s="28">
        <v>14.28</v>
      </c>
      <c r="X134" s="28">
        <v>11.21</v>
      </c>
      <c r="Y134" s="28">
        <v>25.1</v>
      </c>
      <c r="Z134" s="28">
        <v>1.1299999999999999</v>
      </c>
      <c r="AA134" s="15">
        <f t="shared" si="217"/>
        <v>32.843999999999994</v>
      </c>
      <c r="AB134" s="15">
        <f t="shared" si="218"/>
        <v>25.783000000000001</v>
      </c>
      <c r="AC134" s="15">
        <f t="shared" si="219"/>
        <v>57.73</v>
      </c>
      <c r="AD134" s="15">
        <f t="shared" si="220"/>
        <v>2.5989999999999998</v>
      </c>
      <c r="AE134" s="15">
        <f t="shared" si="221"/>
        <v>32.843999999999994</v>
      </c>
      <c r="AF134" s="15">
        <f t="shared" si="222"/>
        <v>25.783000000000001</v>
      </c>
      <c r="AG134" s="15">
        <f t="shared" si="223"/>
        <v>57.73</v>
      </c>
      <c r="AH134" s="15">
        <f t="shared" si="224"/>
        <v>2.5989999999999998</v>
      </c>
      <c r="AI134" s="15">
        <f t="shared" si="225"/>
        <v>28.559999999999995</v>
      </c>
      <c r="AJ134" s="15">
        <f t="shared" si="226"/>
        <v>22.42</v>
      </c>
      <c r="AK134" s="15">
        <f t="shared" si="227"/>
        <v>50.2</v>
      </c>
      <c r="AL134" s="15">
        <f t="shared" si="228"/>
        <v>2.2599999999999998</v>
      </c>
      <c r="AM134" s="28">
        <v>0.02</v>
      </c>
      <c r="AN134" s="28">
        <v>0.09</v>
      </c>
      <c r="AO134" s="28">
        <v>0.03</v>
      </c>
      <c r="AP134" s="28">
        <v>0.36</v>
      </c>
      <c r="AQ134" s="28">
        <v>0</v>
      </c>
      <c r="AR134" s="28">
        <v>0.05</v>
      </c>
      <c r="AS134" s="15">
        <f t="shared" si="229"/>
        <v>4.5999999999999999E-2</v>
      </c>
      <c r="AT134" s="15">
        <f t="shared" si="230"/>
        <v>0.20699999999999999</v>
      </c>
      <c r="AU134" s="15">
        <f t="shared" si="231"/>
        <v>6.8999999999999992E-2</v>
      </c>
      <c r="AV134" s="15">
        <f t="shared" si="232"/>
        <v>0.82799999999999996</v>
      </c>
      <c r="AW134" s="15">
        <f t="shared" si="233"/>
        <v>0</v>
      </c>
      <c r="AX134" s="15">
        <f t="shared" si="234"/>
        <v>0.115</v>
      </c>
      <c r="AY134" s="15">
        <f t="shared" si="235"/>
        <v>4.5999999999999999E-2</v>
      </c>
      <c r="AZ134" s="15">
        <f t="shared" si="216"/>
        <v>0.20699999999999999</v>
      </c>
      <c r="BA134" s="15">
        <f t="shared" si="236"/>
        <v>6.8999999999999992E-2</v>
      </c>
      <c r="BB134" s="15">
        <f t="shared" si="237"/>
        <v>0.82799999999999996</v>
      </c>
      <c r="BC134" s="15">
        <f t="shared" si="238"/>
        <v>0</v>
      </c>
      <c r="BD134" s="15">
        <f t="shared" si="239"/>
        <v>0.115</v>
      </c>
      <c r="BE134" s="15">
        <f t="shared" si="240"/>
        <v>0.04</v>
      </c>
      <c r="BF134" s="15">
        <f t="shared" si="241"/>
        <v>0.18</v>
      </c>
      <c r="BG134" s="15">
        <f t="shared" si="242"/>
        <v>0.06</v>
      </c>
      <c r="BH134" s="15">
        <f t="shared" si="243"/>
        <v>0.72</v>
      </c>
      <c r="BI134" s="15">
        <f t="shared" si="244"/>
        <v>0</v>
      </c>
      <c r="BJ134" s="50">
        <f t="shared" si="245"/>
        <v>0.1</v>
      </c>
    </row>
    <row r="135" spans="1:62" s="7" customFormat="1" ht="32.25" customHeight="1" x14ac:dyDescent="0.3">
      <c r="A135" s="49" t="s">
        <v>121</v>
      </c>
      <c r="B135" s="26">
        <v>23</v>
      </c>
      <c r="C135" s="23">
        <v>100</v>
      </c>
      <c r="D135" s="23">
        <v>150</v>
      </c>
      <c r="E135" s="23">
        <v>150</v>
      </c>
      <c r="F135" s="26">
        <v>100</v>
      </c>
      <c r="G135" s="27">
        <v>105</v>
      </c>
      <c r="H135" s="14">
        <f t="shared" si="248"/>
        <v>105</v>
      </c>
      <c r="I135" s="14">
        <f t="shared" si="249"/>
        <v>157.5</v>
      </c>
      <c r="J135" s="14">
        <f t="shared" si="250"/>
        <v>157.5</v>
      </c>
      <c r="K135" s="27">
        <v>1.1000000000000001</v>
      </c>
      <c r="L135" s="27">
        <v>9.9</v>
      </c>
      <c r="M135" s="27">
        <v>3</v>
      </c>
      <c r="N135" s="14">
        <f t="shared" si="251"/>
        <v>1.1000000000000001</v>
      </c>
      <c r="O135" s="14">
        <f t="shared" si="252"/>
        <v>9.9</v>
      </c>
      <c r="P135" s="14">
        <f t="shared" si="253"/>
        <v>3</v>
      </c>
      <c r="Q135" s="14">
        <f t="shared" si="254"/>
        <v>1.6500000000000001</v>
      </c>
      <c r="R135" s="14">
        <f t="shared" si="255"/>
        <v>14.850000000000001</v>
      </c>
      <c r="S135" s="14">
        <f t="shared" si="256"/>
        <v>4.5</v>
      </c>
      <c r="T135" s="14">
        <f t="shared" si="257"/>
        <v>1.6500000000000001</v>
      </c>
      <c r="U135" s="14">
        <f t="shared" si="258"/>
        <v>14.850000000000001</v>
      </c>
      <c r="V135" s="14">
        <f t="shared" si="259"/>
        <v>4.5</v>
      </c>
      <c r="W135" s="28">
        <v>34.78</v>
      </c>
      <c r="X135" s="28">
        <v>11.59</v>
      </c>
      <c r="Y135" s="28">
        <v>54.5</v>
      </c>
      <c r="Z135" s="28">
        <v>0.89</v>
      </c>
      <c r="AA135" s="15">
        <f t="shared" si="217"/>
        <v>34.78</v>
      </c>
      <c r="AB135" s="15">
        <f t="shared" si="218"/>
        <v>11.59</v>
      </c>
      <c r="AC135" s="15">
        <f t="shared" si="219"/>
        <v>54.500000000000007</v>
      </c>
      <c r="AD135" s="15">
        <f t="shared" si="220"/>
        <v>0.89</v>
      </c>
      <c r="AE135" s="15">
        <f t="shared" si="221"/>
        <v>52.17</v>
      </c>
      <c r="AF135" s="15">
        <f t="shared" si="222"/>
        <v>17.385000000000002</v>
      </c>
      <c r="AG135" s="15">
        <f t="shared" si="223"/>
        <v>81.75</v>
      </c>
      <c r="AH135" s="15">
        <f t="shared" si="224"/>
        <v>1.335</v>
      </c>
      <c r="AI135" s="15">
        <f t="shared" si="225"/>
        <v>52.17</v>
      </c>
      <c r="AJ135" s="15">
        <f t="shared" si="226"/>
        <v>17.385000000000002</v>
      </c>
      <c r="AK135" s="15">
        <f t="shared" si="227"/>
        <v>81.75</v>
      </c>
      <c r="AL135" s="15">
        <f t="shared" si="228"/>
        <v>1.335</v>
      </c>
      <c r="AM135" s="28">
        <v>0.02</v>
      </c>
      <c r="AN135" s="28">
        <v>0.01</v>
      </c>
      <c r="AO135" s="28">
        <v>0.04</v>
      </c>
      <c r="AP135" s="28">
        <v>0.12</v>
      </c>
      <c r="AQ135" s="28">
        <v>22.3</v>
      </c>
      <c r="AR135" s="28">
        <v>1.37</v>
      </c>
      <c r="AS135" s="15">
        <f t="shared" si="229"/>
        <v>0.02</v>
      </c>
      <c r="AT135" s="15">
        <f t="shared" si="230"/>
        <v>0.01</v>
      </c>
      <c r="AU135" s="15">
        <f t="shared" si="231"/>
        <v>0.04</v>
      </c>
      <c r="AV135" s="15">
        <f t="shared" si="232"/>
        <v>0.12</v>
      </c>
      <c r="AW135" s="15">
        <f t="shared" si="233"/>
        <v>22.3</v>
      </c>
      <c r="AX135" s="15">
        <f t="shared" si="234"/>
        <v>1.37</v>
      </c>
      <c r="AY135" s="15">
        <f t="shared" si="235"/>
        <v>3.0000000000000002E-2</v>
      </c>
      <c r="AZ135" s="15">
        <f t="shared" si="216"/>
        <v>1.5000000000000001E-2</v>
      </c>
      <c r="BA135" s="15">
        <f t="shared" si="236"/>
        <v>6.0000000000000005E-2</v>
      </c>
      <c r="BB135" s="15">
        <f t="shared" si="237"/>
        <v>0.18</v>
      </c>
      <c r="BC135" s="15">
        <f t="shared" si="238"/>
        <v>33.450000000000003</v>
      </c>
      <c r="BD135" s="15">
        <f t="shared" si="239"/>
        <v>2.0550000000000002</v>
      </c>
      <c r="BE135" s="15">
        <f t="shared" si="240"/>
        <v>3.0000000000000002E-2</v>
      </c>
      <c r="BF135" s="15">
        <f t="shared" si="241"/>
        <v>1.5000000000000001E-2</v>
      </c>
      <c r="BG135" s="15">
        <f t="shared" si="242"/>
        <v>6.0000000000000005E-2</v>
      </c>
      <c r="BH135" s="15">
        <f t="shared" si="243"/>
        <v>0.18</v>
      </c>
      <c r="BI135" s="15">
        <f t="shared" si="244"/>
        <v>33.450000000000003</v>
      </c>
      <c r="BJ135" s="50">
        <f t="shared" si="245"/>
        <v>2.0550000000000002</v>
      </c>
    </row>
    <row r="136" spans="1:62" s="7" customFormat="1" ht="26.25" customHeight="1" x14ac:dyDescent="0.3">
      <c r="A136" s="49" t="s">
        <v>122</v>
      </c>
      <c r="B136" s="26">
        <v>11</v>
      </c>
      <c r="C136" s="23">
        <v>32</v>
      </c>
      <c r="D136" s="23">
        <v>32</v>
      </c>
      <c r="E136" s="23">
        <v>32</v>
      </c>
      <c r="F136" s="26">
        <v>32</v>
      </c>
      <c r="G136" s="27">
        <v>283</v>
      </c>
      <c r="H136" s="14">
        <f t="shared" si="248"/>
        <v>283</v>
      </c>
      <c r="I136" s="14">
        <f t="shared" si="249"/>
        <v>283</v>
      </c>
      <c r="J136" s="14">
        <f t="shared" si="250"/>
        <v>283</v>
      </c>
      <c r="K136" s="27">
        <v>14.4</v>
      </c>
      <c r="L136" s="27">
        <v>10.6</v>
      </c>
      <c r="M136" s="27">
        <v>32.5</v>
      </c>
      <c r="N136" s="14">
        <f t="shared" si="251"/>
        <v>14.4</v>
      </c>
      <c r="O136" s="14">
        <f t="shared" si="252"/>
        <v>10.6</v>
      </c>
      <c r="P136" s="14">
        <f t="shared" si="253"/>
        <v>32.5</v>
      </c>
      <c r="Q136" s="14">
        <f t="shared" si="254"/>
        <v>14.4</v>
      </c>
      <c r="R136" s="14">
        <f t="shared" si="255"/>
        <v>10.6</v>
      </c>
      <c r="S136" s="14">
        <f t="shared" si="256"/>
        <v>32.5</v>
      </c>
      <c r="T136" s="14">
        <f t="shared" si="257"/>
        <v>14.4</v>
      </c>
      <c r="U136" s="14">
        <f t="shared" si="258"/>
        <v>10.6</v>
      </c>
      <c r="V136" s="14">
        <f t="shared" si="259"/>
        <v>32.5</v>
      </c>
      <c r="W136" s="28">
        <v>112.02</v>
      </c>
      <c r="X136" s="28">
        <v>46.03</v>
      </c>
      <c r="Y136" s="28">
        <v>142.86000000000001</v>
      </c>
      <c r="Z136" s="28">
        <v>1.91</v>
      </c>
      <c r="AA136" s="15">
        <f t="shared" si="217"/>
        <v>35.846399999999996</v>
      </c>
      <c r="AB136" s="15">
        <f t="shared" si="218"/>
        <v>14.7296</v>
      </c>
      <c r="AC136" s="15">
        <f t="shared" si="219"/>
        <v>45.715200000000003</v>
      </c>
      <c r="AD136" s="15">
        <f t="shared" si="220"/>
        <v>0.61119999999999997</v>
      </c>
      <c r="AE136" s="15">
        <f t="shared" si="221"/>
        <v>35.846399999999996</v>
      </c>
      <c r="AF136" s="15">
        <f t="shared" si="222"/>
        <v>14.7296</v>
      </c>
      <c r="AG136" s="15">
        <f t="shared" si="223"/>
        <v>45.715200000000003</v>
      </c>
      <c r="AH136" s="15">
        <f t="shared" si="224"/>
        <v>0.61119999999999997</v>
      </c>
      <c r="AI136" s="15">
        <f t="shared" si="225"/>
        <v>35.846399999999996</v>
      </c>
      <c r="AJ136" s="15">
        <f t="shared" si="226"/>
        <v>14.7296</v>
      </c>
      <c r="AK136" s="15">
        <f t="shared" si="227"/>
        <v>45.715200000000003</v>
      </c>
      <c r="AL136" s="15">
        <f t="shared" si="228"/>
        <v>0.61119999999999997</v>
      </c>
      <c r="AM136" s="28">
        <v>0.19</v>
      </c>
      <c r="AN136" s="28">
        <v>0.35</v>
      </c>
      <c r="AO136" s="28">
        <v>0.25</v>
      </c>
      <c r="AP136" s="28">
        <v>1.86</v>
      </c>
      <c r="AQ136" s="28">
        <v>0.69</v>
      </c>
      <c r="AR136" s="28">
        <v>1.86</v>
      </c>
      <c r="AS136" s="15">
        <f t="shared" si="229"/>
        <v>6.08E-2</v>
      </c>
      <c r="AT136" s="15">
        <f t="shared" si="230"/>
        <v>0.11199999999999999</v>
      </c>
      <c r="AU136" s="15">
        <f t="shared" si="231"/>
        <v>0.08</v>
      </c>
      <c r="AV136" s="15">
        <f t="shared" si="232"/>
        <v>0.59520000000000006</v>
      </c>
      <c r="AW136" s="15">
        <f t="shared" si="233"/>
        <v>0.2208</v>
      </c>
      <c r="AX136" s="15">
        <f t="shared" si="234"/>
        <v>0.59520000000000006</v>
      </c>
      <c r="AY136" s="15">
        <f t="shared" si="235"/>
        <v>6.08E-2</v>
      </c>
      <c r="AZ136" s="15">
        <f t="shared" si="216"/>
        <v>0.11199999999999999</v>
      </c>
      <c r="BA136" s="15">
        <f t="shared" si="236"/>
        <v>0.08</v>
      </c>
      <c r="BB136" s="15">
        <f t="shared" si="237"/>
        <v>0.59520000000000006</v>
      </c>
      <c r="BC136" s="15">
        <f t="shared" si="238"/>
        <v>0.2208</v>
      </c>
      <c r="BD136" s="15">
        <f t="shared" si="239"/>
        <v>0.59520000000000006</v>
      </c>
      <c r="BE136" s="15">
        <f t="shared" si="240"/>
        <v>6.08E-2</v>
      </c>
      <c r="BF136" s="15">
        <f t="shared" si="241"/>
        <v>0.11199999999999999</v>
      </c>
      <c r="BG136" s="15">
        <f t="shared" si="242"/>
        <v>0.08</v>
      </c>
      <c r="BH136" s="15">
        <f t="shared" si="243"/>
        <v>0.59520000000000006</v>
      </c>
      <c r="BI136" s="15">
        <f t="shared" si="244"/>
        <v>0.2208</v>
      </c>
      <c r="BJ136" s="50">
        <f t="shared" si="245"/>
        <v>0.59520000000000006</v>
      </c>
    </row>
    <row r="137" spans="1:62" s="7" customFormat="1" x14ac:dyDescent="0.3">
      <c r="A137" s="49" t="s">
        <v>43</v>
      </c>
      <c r="B137" s="26" t="s">
        <v>72</v>
      </c>
      <c r="C137" s="23">
        <v>50</v>
      </c>
      <c r="D137" s="23">
        <v>50</v>
      </c>
      <c r="E137" s="23">
        <v>50</v>
      </c>
      <c r="F137" s="26">
        <v>50</v>
      </c>
      <c r="G137" s="30">
        <v>127</v>
      </c>
      <c r="H137" s="14">
        <f t="shared" si="248"/>
        <v>127</v>
      </c>
      <c r="I137" s="14">
        <f t="shared" si="249"/>
        <v>127</v>
      </c>
      <c r="J137" s="14">
        <f t="shared" si="250"/>
        <v>127</v>
      </c>
      <c r="K137" s="30">
        <v>3.88</v>
      </c>
      <c r="L137" s="30">
        <v>1</v>
      </c>
      <c r="M137" s="30">
        <v>26.5</v>
      </c>
      <c r="N137" s="14">
        <f t="shared" si="251"/>
        <v>3.88</v>
      </c>
      <c r="O137" s="14">
        <f t="shared" si="252"/>
        <v>1</v>
      </c>
      <c r="P137" s="14">
        <f t="shared" si="253"/>
        <v>26.5</v>
      </c>
      <c r="Q137" s="14">
        <f t="shared" si="254"/>
        <v>3.88</v>
      </c>
      <c r="R137" s="14">
        <f t="shared" si="255"/>
        <v>1</v>
      </c>
      <c r="S137" s="14">
        <f t="shared" si="256"/>
        <v>26.5</v>
      </c>
      <c r="T137" s="14">
        <f t="shared" si="257"/>
        <v>3.88</v>
      </c>
      <c r="U137" s="14">
        <f t="shared" si="258"/>
        <v>1</v>
      </c>
      <c r="V137" s="14">
        <f t="shared" si="259"/>
        <v>26.5</v>
      </c>
      <c r="W137" s="28">
        <v>148.1</v>
      </c>
      <c r="X137" s="28">
        <v>16</v>
      </c>
      <c r="Y137" s="28">
        <v>0</v>
      </c>
      <c r="Z137" s="28">
        <v>2.4</v>
      </c>
      <c r="AA137" s="15">
        <f t="shared" si="217"/>
        <v>74.05</v>
      </c>
      <c r="AB137" s="15">
        <f t="shared" si="218"/>
        <v>8</v>
      </c>
      <c r="AC137" s="15">
        <f t="shared" si="219"/>
        <v>0</v>
      </c>
      <c r="AD137" s="15">
        <f t="shared" si="220"/>
        <v>1.2</v>
      </c>
      <c r="AE137" s="15">
        <f t="shared" si="221"/>
        <v>74.05</v>
      </c>
      <c r="AF137" s="15">
        <f t="shared" si="222"/>
        <v>8</v>
      </c>
      <c r="AG137" s="15">
        <f t="shared" si="223"/>
        <v>0</v>
      </c>
      <c r="AH137" s="15">
        <f t="shared" si="224"/>
        <v>1.2</v>
      </c>
      <c r="AI137" s="15">
        <f t="shared" si="225"/>
        <v>74.05</v>
      </c>
      <c r="AJ137" s="15">
        <f t="shared" si="226"/>
        <v>8</v>
      </c>
      <c r="AK137" s="15">
        <f t="shared" si="227"/>
        <v>0</v>
      </c>
      <c r="AL137" s="15">
        <f t="shared" si="228"/>
        <v>1.2</v>
      </c>
      <c r="AM137" s="28">
        <v>0</v>
      </c>
      <c r="AN137" s="28">
        <v>0.34</v>
      </c>
      <c r="AO137" s="28">
        <v>0.2</v>
      </c>
      <c r="AP137" s="28">
        <v>2.5</v>
      </c>
      <c r="AQ137" s="28">
        <v>0</v>
      </c>
      <c r="AR137" s="28">
        <v>1.5</v>
      </c>
      <c r="AS137" s="15">
        <f t="shared" si="229"/>
        <v>0</v>
      </c>
      <c r="AT137" s="15">
        <f t="shared" si="230"/>
        <v>0.17</v>
      </c>
      <c r="AU137" s="15">
        <f t="shared" si="231"/>
        <v>0.1</v>
      </c>
      <c r="AV137" s="15">
        <f t="shared" si="232"/>
        <v>1.25</v>
      </c>
      <c r="AW137" s="15">
        <f t="shared" si="233"/>
        <v>0</v>
      </c>
      <c r="AX137" s="15">
        <f t="shared" si="234"/>
        <v>0.75</v>
      </c>
      <c r="AY137" s="15">
        <f t="shared" si="235"/>
        <v>0</v>
      </c>
      <c r="AZ137" s="15">
        <f t="shared" si="216"/>
        <v>0.17</v>
      </c>
      <c r="BA137" s="15">
        <f t="shared" si="236"/>
        <v>0.1</v>
      </c>
      <c r="BB137" s="15">
        <f t="shared" si="237"/>
        <v>1.25</v>
      </c>
      <c r="BC137" s="15">
        <f t="shared" si="238"/>
        <v>0</v>
      </c>
      <c r="BD137" s="15">
        <f t="shared" si="239"/>
        <v>0.75</v>
      </c>
      <c r="BE137" s="15">
        <f t="shared" si="240"/>
        <v>0</v>
      </c>
      <c r="BF137" s="15">
        <f t="shared" si="241"/>
        <v>0.17</v>
      </c>
      <c r="BG137" s="15">
        <f t="shared" si="242"/>
        <v>0.1</v>
      </c>
      <c r="BH137" s="15">
        <f t="shared" si="243"/>
        <v>1.25</v>
      </c>
      <c r="BI137" s="15">
        <f t="shared" si="244"/>
        <v>0</v>
      </c>
      <c r="BJ137" s="50">
        <f t="shared" si="245"/>
        <v>0.75</v>
      </c>
    </row>
    <row r="138" spans="1:62" s="7" customFormat="1" x14ac:dyDescent="0.3">
      <c r="A138" s="49" t="s">
        <v>123</v>
      </c>
      <c r="B138" s="26">
        <v>282</v>
      </c>
      <c r="C138" s="23">
        <v>200</v>
      </c>
      <c r="D138" s="23">
        <v>200</v>
      </c>
      <c r="E138" s="23">
        <v>200</v>
      </c>
      <c r="F138" s="26">
        <v>200</v>
      </c>
      <c r="G138" s="27">
        <v>68</v>
      </c>
      <c r="H138" s="14">
        <f t="shared" si="248"/>
        <v>68</v>
      </c>
      <c r="I138" s="14">
        <f t="shared" si="249"/>
        <v>68</v>
      </c>
      <c r="J138" s="14">
        <f t="shared" si="250"/>
        <v>68</v>
      </c>
      <c r="K138" s="27">
        <v>0.2</v>
      </c>
      <c r="L138" s="27">
        <v>0.1</v>
      </c>
      <c r="M138" s="27">
        <v>17.2</v>
      </c>
      <c r="N138" s="14">
        <f t="shared" si="251"/>
        <v>0.2</v>
      </c>
      <c r="O138" s="14">
        <f t="shared" si="252"/>
        <v>0.1</v>
      </c>
      <c r="P138" s="14">
        <f t="shared" si="253"/>
        <v>17.2</v>
      </c>
      <c r="Q138" s="14">
        <f t="shared" si="254"/>
        <v>0.2</v>
      </c>
      <c r="R138" s="14">
        <f t="shared" si="255"/>
        <v>0.1</v>
      </c>
      <c r="S138" s="14">
        <f t="shared" si="256"/>
        <v>17.2</v>
      </c>
      <c r="T138" s="14">
        <f t="shared" si="257"/>
        <v>0.2</v>
      </c>
      <c r="U138" s="14">
        <f t="shared" si="258"/>
        <v>0.1</v>
      </c>
      <c r="V138" s="14">
        <f t="shared" si="259"/>
        <v>17.2</v>
      </c>
      <c r="W138" s="28">
        <v>3.71</v>
      </c>
      <c r="X138" s="28">
        <v>1.35</v>
      </c>
      <c r="Y138" s="28">
        <v>1.1000000000000001</v>
      </c>
      <c r="Z138" s="28">
        <v>0.23</v>
      </c>
      <c r="AA138" s="15">
        <f t="shared" si="217"/>
        <v>7.42</v>
      </c>
      <c r="AB138" s="15">
        <f t="shared" si="218"/>
        <v>2.7</v>
      </c>
      <c r="AC138" s="15">
        <f t="shared" si="219"/>
        <v>2.2000000000000002</v>
      </c>
      <c r="AD138" s="15">
        <f t="shared" si="220"/>
        <v>0.45999999999999996</v>
      </c>
      <c r="AE138" s="15">
        <f t="shared" si="221"/>
        <v>7.42</v>
      </c>
      <c r="AF138" s="15">
        <f t="shared" si="222"/>
        <v>2.7</v>
      </c>
      <c r="AG138" s="15">
        <f t="shared" si="223"/>
        <v>2.2000000000000002</v>
      </c>
      <c r="AH138" s="15">
        <f t="shared" si="224"/>
        <v>0.45999999999999996</v>
      </c>
      <c r="AI138" s="15">
        <f t="shared" si="225"/>
        <v>7.42</v>
      </c>
      <c r="AJ138" s="15">
        <f t="shared" si="226"/>
        <v>2.7</v>
      </c>
      <c r="AK138" s="15">
        <f t="shared" si="227"/>
        <v>2.2000000000000002</v>
      </c>
      <c r="AL138" s="15">
        <f t="shared" si="228"/>
        <v>0.45999999999999996</v>
      </c>
      <c r="AM138" s="28">
        <v>0.02</v>
      </c>
      <c r="AN138" s="28">
        <v>0.06</v>
      </c>
      <c r="AO138" s="28">
        <v>0.06</v>
      </c>
      <c r="AP138" s="28">
        <v>0.65</v>
      </c>
      <c r="AQ138" s="28">
        <v>5.07</v>
      </c>
      <c r="AR138" s="28">
        <v>0.52</v>
      </c>
      <c r="AS138" s="15">
        <f t="shared" si="229"/>
        <v>0.04</v>
      </c>
      <c r="AT138" s="15">
        <f t="shared" si="230"/>
        <v>0.12</v>
      </c>
      <c r="AU138" s="15">
        <f t="shared" si="231"/>
        <v>0.12</v>
      </c>
      <c r="AV138" s="15">
        <f t="shared" si="232"/>
        <v>1.3</v>
      </c>
      <c r="AW138" s="15">
        <f t="shared" si="233"/>
        <v>10.14</v>
      </c>
      <c r="AX138" s="15">
        <f t="shared" si="234"/>
        <v>1.04</v>
      </c>
      <c r="AY138" s="15">
        <f t="shared" si="235"/>
        <v>0.04</v>
      </c>
      <c r="AZ138" s="15">
        <f t="shared" si="216"/>
        <v>0.12</v>
      </c>
      <c r="BA138" s="15">
        <f t="shared" si="236"/>
        <v>0.12</v>
      </c>
      <c r="BB138" s="15">
        <f t="shared" si="237"/>
        <v>1.3</v>
      </c>
      <c r="BC138" s="15">
        <f t="shared" si="238"/>
        <v>10.14</v>
      </c>
      <c r="BD138" s="15">
        <f t="shared" si="239"/>
        <v>1.04</v>
      </c>
      <c r="BE138" s="15">
        <f t="shared" si="240"/>
        <v>0.04</v>
      </c>
      <c r="BF138" s="15">
        <f t="shared" si="241"/>
        <v>0.12</v>
      </c>
      <c r="BG138" s="15">
        <f t="shared" si="242"/>
        <v>0.12</v>
      </c>
      <c r="BH138" s="15">
        <f t="shared" si="243"/>
        <v>1.3</v>
      </c>
      <c r="BI138" s="15">
        <f t="shared" si="244"/>
        <v>10.14</v>
      </c>
      <c r="BJ138" s="50">
        <f t="shared" si="245"/>
        <v>1.04</v>
      </c>
    </row>
    <row r="139" spans="1:62" s="9" customFormat="1" x14ac:dyDescent="0.3">
      <c r="A139" s="145" t="s">
        <v>45</v>
      </c>
      <c r="B139" s="150"/>
      <c r="C139" s="150"/>
      <c r="D139" s="150"/>
      <c r="E139" s="150"/>
      <c r="F139" s="150"/>
      <c r="G139" s="77">
        <f t="shared" ref="G139:AH139" si="260">SUM(G132:G138)</f>
        <v>1286</v>
      </c>
      <c r="H139" s="77">
        <f t="shared" si="260"/>
        <v>1286</v>
      </c>
      <c r="I139" s="77">
        <f t="shared" si="260"/>
        <v>1362.6666666666665</v>
      </c>
      <c r="J139" s="77">
        <f t="shared" si="260"/>
        <v>1353.072463768116</v>
      </c>
      <c r="K139" s="77">
        <f t="shared" si="260"/>
        <v>47.38000000000001</v>
      </c>
      <c r="L139" s="77">
        <f t="shared" si="260"/>
        <v>53.300000000000004</v>
      </c>
      <c r="M139" s="77">
        <f t="shared" si="260"/>
        <v>154</v>
      </c>
      <c r="N139" s="77">
        <f t="shared" si="260"/>
        <v>47.38000000000001</v>
      </c>
      <c r="O139" s="77">
        <f t="shared" si="260"/>
        <v>53.300000000000004</v>
      </c>
      <c r="P139" s="77">
        <f t="shared" si="260"/>
        <v>154</v>
      </c>
      <c r="Q139" s="77">
        <f t="shared" si="260"/>
        <v>49.37166666666667</v>
      </c>
      <c r="R139" s="77">
        <f t="shared" si="260"/>
        <v>59.775000000000006</v>
      </c>
      <c r="S139" s="77">
        <f t="shared" si="260"/>
        <v>156.64166666666665</v>
      </c>
      <c r="T139" s="77">
        <f t="shared" si="260"/>
        <v>50.809347826086963</v>
      </c>
      <c r="U139" s="77">
        <f t="shared" si="260"/>
        <v>60.823550724637691</v>
      </c>
      <c r="V139" s="77">
        <f t="shared" si="260"/>
        <v>150.58949275362318</v>
      </c>
      <c r="W139" s="77">
        <f t="shared" si="260"/>
        <v>368.69</v>
      </c>
      <c r="X139" s="77">
        <f t="shared" si="260"/>
        <v>119.57</v>
      </c>
      <c r="Y139" s="77">
        <f t="shared" si="260"/>
        <v>353.79</v>
      </c>
      <c r="Z139" s="77">
        <f t="shared" si="260"/>
        <v>9.2100000000000009</v>
      </c>
      <c r="AA139" s="77">
        <f t="shared" si="260"/>
        <v>275.12040000000002</v>
      </c>
      <c r="AB139" s="77">
        <f t="shared" si="260"/>
        <v>116.55060000000002</v>
      </c>
      <c r="AC139" s="77">
        <f t="shared" si="260"/>
        <v>420.40719999999999</v>
      </c>
      <c r="AD139" s="77">
        <f t="shared" si="260"/>
        <v>9.4441999999999986</v>
      </c>
      <c r="AE139" s="77">
        <f t="shared" si="260"/>
        <v>296.80039999999997</v>
      </c>
      <c r="AF139" s="77">
        <f t="shared" si="260"/>
        <v>124.92460000000001</v>
      </c>
      <c r="AG139" s="77">
        <f t="shared" si="260"/>
        <v>454.90319999999997</v>
      </c>
      <c r="AH139" s="77">
        <f t="shared" si="260"/>
        <v>10.126199999999997</v>
      </c>
      <c r="AI139" s="77">
        <f>SUM(AI132:AI138)</f>
        <v>294.64639999999997</v>
      </c>
      <c r="AJ139" s="77">
        <f>SUM(AJ132:AJ138)</f>
        <v>122.91960000000002</v>
      </c>
      <c r="AK139" s="77">
        <f>SUM(AK132:AK138)</f>
        <v>432.98019999999997</v>
      </c>
      <c r="AL139" s="77">
        <f t="shared" ref="AL139:BJ139" si="261">SUM(AL132:AL138)</f>
        <v>10.121199999999998</v>
      </c>
      <c r="AM139" s="77">
        <f t="shared" si="261"/>
        <v>0.29000000000000004</v>
      </c>
      <c r="AN139" s="77">
        <f t="shared" si="261"/>
        <v>0.9700000000000002</v>
      </c>
      <c r="AO139" s="77">
        <f t="shared" si="261"/>
        <v>0.79</v>
      </c>
      <c r="AP139" s="77">
        <f t="shared" si="261"/>
        <v>8.18</v>
      </c>
      <c r="AQ139" s="77">
        <f t="shared" si="261"/>
        <v>37.82</v>
      </c>
      <c r="AR139" s="77">
        <f t="shared" si="261"/>
        <v>5.66</v>
      </c>
      <c r="AS139" s="77">
        <f t="shared" si="261"/>
        <v>0.23280000000000001</v>
      </c>
      <c r="AT139" s="77">
        <f t="shared" si="261"/>
        <v>0.85299999999999998</v>
      </c>
      <c r="AU139" s="77">
        <f t="shared" si="261"/>
        <v>0.78700000000000003</v>
      </c>
      <c r="AV139" s="77">
        <f t="shared" si="261"/>
        <v>8.4552000000000014</v>
      </c>
      <c r="AW139" s="77">
        <f t="shared" si="261"/>
        <v>55.568799999999996</v>
      </c>
      <c r="AX139" s="77">
        <f t="shared" si="261"/>
        <v>4.4641999999999999</v>
      </c>
      <c r="AY139" s="77">
        <f t="shared" si="261"/>
        <v>0.24580000000000002</v>
      </c>
      <c r="AZ139" s="77">
        <f t="shared" si="261"/>
        <v>0.86499999999999999</v>
      </c>
      <c r="BA139" s="77">
        <f t="shared" si="261"/>
        <v>0.82099999999999995</v>
      </c>
      <c r="BB139" s="77">
        <f t="shared" si="261"/>
        <v>8.7211999999999996</v>
      </c>
      <c r="BC139" s="77">
        <f t="shared" si="261"/>
        <v>67.072800000000001</v>
      </c>
      <c r="BD139" s="77">
        <f t="shared" si="261"/>
        <v>5.1762000000000006</v>
      </c>
      <c r="BE139" s="77">
        <f t="shared" si="261"/>
        <v>0.24080000000000001</v>
      </c>
      <c r="BF139" s="77">
        <f t="shared" si="261"/>
        <v>0.82700000000000007</v>
      </c>
      <c r="BG139" s="77">
        <f t="shared" si="261"/>
        <v>0.80499999999999994</v>
      </c>
      <c r="BH139" s="77">
        <f t="shared" si="261"/>
        <v>8.7102000000000004</v>
      </c>
      <c r="BI139" s="77">
        <f t="shared" si="261"/>
        <v>64.6708</v>
      </c>
      <c r="BJ139" s="52">
        <f t="shared" si="261"/>
        <v>5.1702000000000004</v>
      </c>
    </row>
    <row r="140" spans="1:62" s="7" customFormat="1" x14ac:dyDescent="0.3">
      <c r="A140" s="49" t="s">
        <v>124</v>
      </c>
      <c r="B140" s="26" t="s">
        <v>125</v>
      </c>
      <c r="C140" s="23">
        <v>100</v>
      </c>
      <c r="D140" s="23">
        <v>100</v>
      </c>
      <c r="E140" s="23">
        <v>20</v>
      </c>
      <c r="F140" s="26">
        <v>100</v>
      </c>
      <c r="G140" s="27">
        <v>550</v>
      </c>
      <c r="H140" s="14">
        <f>G140/F140*C140</f>
        <v>550</v>
      </c>
      <c r="I140" s="14">
        <f>G140/F140*D140</f>
        <v>550</v>
      </c>
      <c r="J140" s="14">
        <f>G140/F140*E140</f>
        <v>110</v>
      </c>
      <c r="K140" s="27">
        <v>9.8000000000000007</v>
      </c>
      <c r="L140" s="27">
        <v>34.700000000000003</v>
      </c>
      <c r="M140" s="27">
        <v>50.4</v>
      </c>
      <c r="N140" s="14">
        <f>K140/F140*C140</f>
        <v>9.8000000000000007</v>
      </c>
      <c r="O140" s="14">
        <f>L140/F140*C140</f>
        <v>34.700000000000003</v>
      </c>
      <c r="P140" s="14">
        <f>M140/F140*C140</f>
        <v>50.4</v>
      </c>
      <c r="Q140" s="14">
        <f>K140/F140*D140</f>
        <v>9.8000000000000007</v>
      </c>
      <c r="R140" s="14">
        <f>L140/F140*D140</f>
        <v>34.700000000000003</v>
      </c>
      <c r="S140" s="14">
        <f>M140/F140*D140</f>
        <v>50.4</v>
      </c>
      <c r="T140" s="14">
        <f>K140/F140*E140</f>
        <v>1.96</v>
      </c>
      <c r="U140" s="14">
        <f>L140/F140*E140</f>
        <v>6.94</v>
      </c>
      <c r="V140" s="14">
        <f>M140/F140*E140</f>
        <v>10.08</v>
      </c>
      <c r="W140" s="28">
        <v>352</v>
      </c>
      <c r="X140" s="28">
        <v>68</v>
      </c>
      <c r="Y140" s="28">
        <v>309</v>
      </c>
      <c r="Z140" s="28">
        <v>1.5</v>
      </c>
      <c r="AA140" s="15">
        <f t="shared" si="217"/>
        <v>352</v>
      </c>
      <c r="AB140" s="15">
        <f t="shared" si="218"/>
        <v>68</v>
      </c>
      <c r="AC140" s="15">
        <f t="shared" si="219"/>
        <v>309</v>
      </c>
      <c r="AD140" s="15">
        <f t="shared" si="220"/>
        <v>1.5</v>
      </c>
      <c r="AE140" s="15">
        <f t="shared" si="221"/>
        <v>352</v>
      </c>
      <c r="AF140" s="15">
        <f t="shared" si="222"/>
        <v>68</v>
      </c>
      <c r="AG140" s="15">
        <f t="shared" si="223"/>
        <v>309</v>
      </c>
      <c r="AH140" s="15">
        <f t="shared" si="224"/>
        <v>1.5</v>
      </c>
      <c r="AI140" s="15">
        <f t="shared" si="225"/>
        <v>70.400000000000006</v>
      </c>
      <c r="AJ140" s="15">
        <f t="shared" si="226"/>
        <v>13.600000000000001</v>
      </c>
      <c r="AK140" s="15">
        <f t="shared" si="227"/>
        <v>61.8</v>
      </c>
      <c r="AL140" s="15">
        <f t="shared" si="228"/>
        <v>0.3</v>
      </c>
      <c r="AM140" s="28">
        <v>0</v>
      </c>
      <c r="AN140" s="28">
        <v>0.08</v>
      </c>
      <c r="AO140" s="28">
        <v>0.45</v>
      </c>
      <c r="AP140" s="28">
        <v>0</v>
      </c>
      <c r="AQ140" s="28">
        <v>0</v>
      </c>
      <c r="AR140" s="28">
        <v>0</v>
      </c>
      <c r="AS140" s="15">
        <f t="shared" si="229"/>
        <v>0</v>
      </c>
      <c r="AT140" s="15">
        <f t="shared" si="230"/>
        <v>0.08</v>
      </c>
      <c r="AU140" s="15">
        <f t="shared" si="231"/>
        <v>0.45000000000000007</v>
      </c>
      <c r="AV140" s="15">
        <f t="shared" si="232"/>
        <v>0</v>
      </c>
      <c r="AW140" s="15">
        <f t="shared" si="233"/>
        <v>0</v>
      </c>
      <c r="AX140" s="15">
        <f t="shared" si="234"/>
        <v>0</v>
      </c>
      <c r="AY140" s="15">
        <f t="shared" si="235"/>
        <v>0</v>
      </c>
      <c r="AZ140" s="15">
        <f t="shared" si="216"/>
        <v>0.08</v>
      </c>
      <c r="BA140" s="15">
        <f t="shared" si="236"/>
        <v>0.45000000000000007</v>
      </c>
      <c r="BB140" s="15">
        <f t="shared" si="237"/>
        <v>0</v>
      </c>
      <c r="BC140" s="15">
        <f t="shared" si="238"/>
        <v>0</v>
      </c>
      <c r="BD140" s="15">
        <f t="shared" si="239"/>
        <v>0</v>
      </c>
      <c r="BE140" s="15">
        <f t="shared" si="240"/>
        <v>0</v>
      </c>
      <c r="BF140" s="15">
        <f t="shared" si="241"/>
        <v>1.6E-2</v>
      </c>
      <c r="BG140" s="15">
        <f t="shared" si="242"/>
        <v>9.0000000000000011E-2</v>
      </c>
      <c r="BH140" s="15">
        <f t="shared" si="243"/>
        <v>0</v>
      </c>
      <c r="BI140" s="15">
        <f t="shared" si="244"/>
        <v>0</v>
      </c>
      <c r="BJ140" s="50">
        <f t="shared" si="245"/>
        <v>0</v>
      </c>
    </row>
    <row r="141" spans="1:62" s="7" customFormat="1" x14ac:dyDescent="0.3">
      <c r="A141" s="49" t="s">
        <v>126</v>
      </c>
      <c r="B141" s="26" t="s">
        <v>99</v>
      </c>
      <c r="C141" s="23">
        <v>200</v>
      </c>
      <c r="D141" s="23">
        <v>200</v>
      </c>
      <c r="E141" s="23">
        <v>200</v>
      </c>
      <c r="F141" s="26">
        <v>200</v>
      </c>
      <c r="G141" s="27">
        <v>46</v>
      </c>
      <c r="H141" s="14">
        <f>G141/F141*C141</f>
        <v>46</v>
      </c>
      <c r="I141" s="14">
        <f>G141/F141*D141</f>
        <v>46</v>
      </c>
      <c r="J141" s="14">
        <f>G141/F141*E141</f>
        <v>46</v>
      </c>
      <c r="K141" s="27">
        <v>0.5</v>
      </c>
      <c r="L141" s="27">
        <v>0.1</v>
      </c>
      <c r="M141" s="27">
        <v>10.1</v>
      </c>
      <c r="N141" s="14">
        <f>K141/F141*C141</f>
        <v>0.5</v>
      </c>
      <c r="O141" s="14">
        <f>L141/F141*C141</f>
        <v>0.1</v>
      </c>
      <c r="P141" s="14">
        <f>M141/F141*C141</f>
        <v>10.1</v>
      </c>
      <c r="Q141" s="14">
        <f>K141/F141*D141</f>
        <v>0.5</v>
      </c>
      <c r="R141" s="14">
        <f>L141/F141*D141</f>
        <v>0.1</v>
      </c>
      <c r="S141" s="14">
        <f>M141/F141*D141</f>
        <v>10.1</v>
      </c>
      <c r="T141" s="14">
        <f>K141/F141*E141</f>
        <v>0.5</v>
      </c>
      <c r="U141" s="14">
        <f>L141/F141*E141</f>
        <v>0.1</v>
      </c>
      <c r="V141" s="14">
        <f>M141/F141*E141</f>
        <v>10.1</v>
      </c>
      <c r="W141" s="28">
        <v>14</v>
      </c>
      <c r="X141" s="28">
        <v>8</v>
      </c>
      <c r="Y141" s="28">
        <v>0</v>
      </c>
      <c r="Z141" s="28">
        <v>2.8</v>
      </c>
      <c r="AA141" s="15">
        <f t="shared" si="217"/>
        <v>28.000000000000004</v>
      </c>
      <c r="AB141" s="15">
        <f t="shared" si="218"/>
        <v>16</v>
      </c>
      <c r="AC141" s="15">
        <f t="shared" si="219"/>
        <v>0</v>
      </c>
      <c r="AD141" s="15">
        <f t="shared" si="220"/>
        <v>5.6</v>
      </c>
      <c r="AE141" s="15">
        <f t="shared" si="221"/>
        <v>28.000000000000004</v>
      </c>
      <c r="AF141" s="15">
        <f t="shared" si="222"/>
        <v>16</v>
      </c>
      <c r="AG141" s="15">
        <f t="shared" si="223"/>
        <v>0</v>
      </c>
      <c r="AH141" s="15">
        <f t="shared" si="224"/>
        <v>5.6</v>
      </c>
      <c r="AI141" s="15">
        <f t="shared" si="225"/>
        <v>28.000000000000004</v>
      </c>
      <c r="AJ141" s="15">
        <f t="shared" si="226"/>
        <v>16</v>
      </c>
      <c r="AK141" s="15">
        <f t="shared" si="227"/>
        <v>0</v>
      </c>
      <c r="AL141" s="15">
        <f t="shared" si="228"/>
        <v>5.6</v>
      </c>
      <c r="AM141" s="28">
        <v>0</v>
      </c>
      <c r="AN141" s="28">
        <v>0</v>
      </c>
      <c r="AO141" s="28">
        <v>0</v>
      </c>
      <c r="AP141" s="28">
        <v>0</v>
      </c>
      <c r="AQ141" s="28">
        <v>3</v>
      </c>
      <c r="AR141" s="28">
        <v>3</v>
      </c>
      <c r="AS141" s="15">
        <f t="shared" si="229"/>
        <v>0</v>
      </c>
      <c r="AT141" s="15">
        <f t="shared" si="230"/>
        <v>0</v>
      </c>
      <c r="AU141" s="15">
        <f t="shared" si="231"/>
        <v>0</v>
      </c>
      <c r="AV141" s="15">
        <f t="shared" si="232"/>
        <v>0</v>
      </c>
      <c r="AW141" s="15">
        <f t="shared" si="233"/>
        <v>6</v>
      </c>
      <c r="AX141" s="15">
        <f t="shared" si="234"/>
        <v>6</v>
      </c>
      <c r="AY141" s="15">
        <f t="shared" si="235"/>
        <v>0</v>
      </c>
      <c r="AZ141" s="15">
        <f t="shared" si="216"/>
        <v>0</v>
      </c>
      <c r="BA141" s="15">
        <f t="shared" si="236"/>
        <v>0</v>
      </c>
      <c r="BB141" s="15">
        <f t="shared" si="237"/>
        <v>0</v>
      </c>
      <c r="BC141" s="15">
        <f t="shared" si="238"/>
        <v>6</v>
      </c>
      <c r="BD141" s="15">
        <f t="shared" si="239"/>
        <v>6</v>
      </c>
      <c r="BE141" s="15">
        <f t="shared" si="240"/>
        <v>0</v>
      </c>
      <c r="BF141" s="15">
        <f t="shared" si="241"/>
        <v>0</v>
      </c>
      <c r="BG141" s="15">
        <f t="shared" si="242"/>
        <v>0</v>
      </c>
      <c r="BH141" s="15">
        <f t="shared" si="243"/>
        <v>0</v>
      </c>
      <c r="BI141" s="15">
        <f t="shared" si="244"/>
        <v>6</v>
      </c>
      <c r="BJ141" s="50">
        <f t="shared" si="245"/>
        <v>6</v>
      </c>
    </row>
    <row r="142" spans="1:62" s="7" customFormat="1" x14ac:dyDescent="0.3">
      <c r="A142" s="49" t="s">
        <v>127</v>
      </c>
      <c r="B142" s="26">
        <v>458</v>
      </c>
      <c r="C142" s="23">
        <v>1</v>
      </c>
      <c r="D142" s="23">
        <v>2</v>
      </c>
      <c r="E142" s="23">
        <v>2</v>
      </c>
      <c r="F142" s="26">
        <v>1</v>
      </c>
      <c r="G142" s="27">
        <v>95</v>
      </c>
      <c r="H142" s="14">
        <f>G142/F142*C142</f>
        <v>95</v>
      </c>
      <c r="I142" s="14">
        <f>G142/F142*D142</f>
        <v>190</v>
      </c>
      <c r="J142" s="14">
        <f>G142/F142*E142</f>
        <v>190</v>
      </c>
      <c r="K142" s="27">
        <v>1.5</v>
      </c>
      <c r="L142" s="27">
        <v>0.5</v>
      </c>
      <c r="M142" s="27">
        <v>21</v>
      </c>
      <c r="N142" s="14">
        <f>K142/F142*C142</f>
        <v>1.5</v>
      </c>
      <c r="O142" s="14">
        <f>L142/F142*C142</f>
        <v>0.5</v>
      </c>
      <c r="P142" s="14">
        <f>M142/F142*C142</f>
        <v>21</v>
      </c>
      <c r="Q142" s="14">
        <f>K142/F142*D142</f>
        <v>3</v>
      </c>
      <c r="R142" s="14">
        <f>L142/F142*D142</f>
        <v>1</v>
      </c>
      <c r="S142" s="14">
        <f>M142/F142*D142</f>
        <v>42</v>
      </c>
      <c r="T142" s="14">
        <f>K142/F142*E142</f>
        <v>3</v>
      </c>
      <c r="U142" s="14">
        <f>L142/F142*E142</f>
        <v>1</v>
      </c>
      <c r="V142" s="14">
        <f>M142/F142*E142</f>
        <v>42</v>
      </c>
      <c r="W142" s="28">
        <v>8</v>
      </c>
      <c r="X142" s="28">
        <v>42</v>
      </c>
      <c r="Y142" s="28">
        <v>28</v>
      </c>
      <c r="Z142" s="28">
        <v>1E-3</v>
      </c>
      <c r="AA142" s="15">
        <f t="shared" si="217"/>
        <v>0.08</v>
      </c>
      <c r="AB142" s="15">
        <f t="shared" si="218"/>
        <v>0.42</v>
      </c>
      <c r="AC142" s="15">
        <f t="shared" si="219"/>
        <v>0.28000000000000003</v>
      </c>
      <c r="AD142" s="15">
        <f t="shared" si="220"/>
        <v>1.0000000000000001E-5</v>
      </c>
      <c r="AE142" s="15">
        <f t="shared" si="221"/>
        <v>0.16</v>
      </c>
      <c r="AF142" s="15">
        <f t="shared" si="222"/>
        <v>0.84</v>
      </c>
      <c r="AG142" s="15">
        <f t="shared" si="223"/>
        <v>0.56000000000000005</v>
      </c>
      <c r="AH142" s="15">
        <f t="shared" si="224"/>
        <v>2.0000000000000002E-5</v>
      </c>
      <c r="AI142" s="15">
        <f t="shared" si="225"/>
        <v>0.16</v>
      </c>
      <c r="AJ142" s="15">
        <f t="shared" si="226"/>
        <v>0.84</v>
      </c>
      <c r="AK142" s="15">
        <f t="shared" si="227"/>
        <v>0.56000000000000005</v>
      </c>
      <c r="AL142" s="15">
        <f t="shared" si="228"/>
        <v>2.0000000000000002E-5</v>
      </c>
      <c r="AM142" s="28">
        <v>0</v>
      </c>
      <c r="AN142" s="28">
        <v>0.04</v>
      </c>
      <c r="AO142" s="28">
        <v>0.05</v>
      </c>
      <c r="AP142" s="28">
        <v>0.6</v>
      </c>
      <c r="AQ142" s="28">
        <v>10</v>
      </c>
      <c r="AR142" s="28">
        <v>0.4</v>
      </c>
      <c r="AS142" s="15">
        <f t="shared" si="229"/>
        <v>0</v>
      </c>
      <c r="AT142" s="15">
        <f t="shared" si="230"/>
        <v>4.0000000000000002E-4</v>
      </c>
      <c r="AU142" s="15">
        <f t="shared" si="231"/>
        <v>5.0000000000000001E-4</v>
      </c>
      <c r="AV142" s="15">
        <f t="shared" si="232"/>
        <v>6.0000000000000001E-3</v>
      </c>
      <c r="AW142" s="15">
        <f t="shared" si="233"/>
        <v>0.1</v>
      </c>
      <c r="AX142" s="15">
        <f t="shared" si="234"/>
        <v>4.0000000000000001E-3</v>
      </c>
      <c r="AY142" s="15">
        <f t="shared" si="235"/>
        <v>0</v>
      </c>
      <c r="AZ142" s="15">
        <f t="shared" si="216"/>
        <v>8.0000000000000004E-4</v>
      </c>
      <c r="BA142" s="15">
        <f t="shared" si="236"/>
        <v>1E-3</v>
      </c>
      <c r="BB142" s="15">
        <f t="shared" si="237"/>
        <v>1.2E-2</v>
      </c>
      <c r="BC142" s="15">
        <f t="shared" si="238"/>
        <v>0.2</v>
      </c>
      <c r="BD142" s="15">
        <f t="shared" si="239"/>
        <v>8.0000000000000002E-3</v>
      </c>
      <c r="BE142" s="15">
        <f t="shared" si="240"/>
        <v>0</v>
      </c>
      <c r="BF142" s="15">
        <f t="shared" si="241"/>
        <v>8.0000000000000004E-4</v>
      </c>
      <c r="BG142" s="15">
        <f t="shared" si="242"/>
        <v>1E-3</v>
      </c>
      <c r="BH142" s="15">
        <f t="shared" si="243"/>
        <v>1.2E-2</v>
      </c>
      <c r="BI142" s="15">
        <f t="shared" si="244"/>
        <v>0.2</v>
      </c>
      <c r="BJ142" s="50">
        <f t="shared" si="245"/>
        <v>8.0000000000000002E-3</v>
      </c>
    </row>
    <row r="143" spans="1:62" s="9" customFormat="1" ht="20.100000000000001" customHeight="1" x14ac:dyDescent="0.3">
      <c r="A143" s="145" t="s">
        <v>76</v>
      </c>
      <c r="B143" s="150"/>
      <c r="C143" s="150"/>
      <c r="D143" s="150"/>
      <c r="E143" s="150"/>
      <c r="F143" s="150"/>
      <c r="G143" s="77">
        <f>SUM(G140:G142)</f>
        <v>691</v>
      </c>
      <c r="H143" s="77">
        <f t="shared" ref="H143:AG143" si="262">SUM(H140:H142)</f>
        <v>691</v>
      </c>
      <c r="I143" s="77">
        <f t="shared" si="262"/>
        <v>786</v>
      </c>
      <c r="J143" s="77">
        <f t="shared" si="262"/>
        <v>346</v>
      </c>
      <c r="K143" s="77">
        <f t="shared" si="262"/>
        <v>11.8</v>
      </c>
      <c r="L143" s="77">
        <f t="shared" si="262"/>
        <v>35.300000000000004</v>
      </c>
      <c r="M143" s="77">
        <f t="shared" si="262"/>
        <v>81.5</v>
      </c>
      <c r="N143" s="77">
        <f t="shared" si="262"/>
        <v>11.8</v>
      </c>
      <c r="O143" s="77">
        <f t="shared" si="262"/>
        <v>35.300000000000004</v>
      </c>
      <c r="P143" s="77">
        <f t="shared" si="262"/>
        <v>81.5</v>
      </c>
      <c r="Q143" s="77">
        <f t="shared" si="262"/>
        <v>13.3</v>
      </c>
      <c r="R143" s="77">
        <f t="shared" si="262"/>
        <v>35.800000000000004</v>
      </c>
      <c r="S143" s="77">
        <f t="shared" si="262"/>
        <v>102.5</v>
      </c>
      <c r="T143" s="77">
        <f t="shared" si="262"/>
        <v>5.46</v>
      </c>
      <c r="U143" s="77">
        <f t="shared" si="262"/>
        <v>8.0399999999999991</v>
      </c>
      <c r="V143" s="77">
        <f t="shared" si="262"/>
        <v>62.18</v>
      </c>
      <c r="W143" s="77">
        <f t="shared" si="262"/>
        <v>374</v>
      </c>
      <c r="X143" s="77">
        <f t="shared" si="262"/>
        <v>118</v>
      </c>
      <c r="Y143" s="77">
        <f t="shared" si="262"/>
        <v>337</v>
      </c>
      <c r="Z143" s="77">
        <f t="shared" si="262"/>
        <v>4.3010000000000002</v>
      </c>
      <c r="AA143" s="77">
        <f t="shared" si="262"/>
        <v>380.08</v>
      </c>
      <c r="AB143" s="77">
        <f t="shared" si="262"/>
        <v>84.42</v>
      </c>
      <c r="AC143" s="77">
        <f t="shared" si="262"/>
        <v>309.27999999999997</v>
      </c>
      <c r="AD143" s="77">
        <f t="shared" si="262"/>
        <v>7.1000099999999993</v>
      </c>
      <c r="AE143" s="77">
        <f t="shared" si="262"/>
        <v>380.16</v>
      </c>
      <c r="AF143" s="77">
        <f t="shared" si="262"/>
        <v>84.84</v>
      </c>
      <c r="AG143" s="77">
        <f t="shared" si="262"/>
        <v>309.56</v>
      </c>
      <c r="AH143" s="77">
        <f>SUM(AH140:AH142)</f>
        <v>7.1000199999999998</v>
      </c>
      <c r="AI143" s="77">
        <f>SUM(AI140:AI142)</f>
        <v>98.56</v>
      </c>
      <c r="AJ143" s="77">
        <f>SUM(AJ140:AJ142)</f>
        <v>30.44</v>
      </c>
      <c r="AK143" s="77">
        <f>SUM(AK140:AK142)</f>
        <v>62.36</v>
      </c>
      <c r="AL143" s="77">
        <f t="shared" ref="AL143:BJ143" si="263">SUM(AL140:AL142)</f>
        <v>5.9000199999999996</v>
      </c>
      <c r="AM143" s="77">
        <f t="shared" si="263"/>
        <v>0</v>
      </c>
      <c r="AN143" s="77">
        <f t="shared" si="263"/>
        <v>0.12</v>
      </c>
      <c r="AO143" s="77">
        <f t="shared" si="263"/>
        <v>0.5</v>
      </c>
      <c r="AP143" s="77">
        <f t="shared" si="263"/>
        <v>0.6</v>
      </c>
      <c r="AQ143" s="77">
        <f t="shared" si="263"/>
        <v>13</v>
      </c>
      <c r="AR143" s="77">
        <f t="shared" si="263"/>
        <v>3.4</v>
      </c>
      <c r="AS143" s="77">
        <f t="shared" si="263"/>
        <v>0</v>
      </c>
      <c r="AT143" s="77">
        <f t="shared" si="263"/>
        <v>8.0399999999999999E-2</v>
      </c>
      <c r="AU143" s="77">
        <f t="shared" si="263"/>
        <v>0.45050000000000007</v>
      </c>
      <c r="AV143" s="77">
        <f t="shared" si="263"/>
        <v>6.0000000000000001E-3</v>
      </c>
      <c r="AW143" s="77">
        <f t="shared" si="263"/>
        <v>6.1</v>
      </c>
      <c r="AX143" s="77">
        <f t="shared" si="263"/>
        <v>6.0039999999999996</v>
      </c>
      <c r="AY143" s="77">
        <f t="shared" si="263"/>
        <v>0</v>
      </c>
      <c r="AZ143" s="77">
        <f t="shared" si="263"/>
        <v>8.0799999999999997E-2</v>
      </c>
      <c r="BA143" s="77">
        <f t="shared" si="263"/>
        <v>0.45100000000000007</v>
      </c>
      <c r="BB143" s="77">
        <f t="shared" si="263"/>
        <v>1.2E-2</v>
      </c>
      <c r="BC143" s="77">
        <f t="shared" si="263"/>
        <v>6.2</v>
      </c>
      <c r="BD143" s="77">
        <f t="shared" si="263"/>
        <v>6.008</v>
      </c>
      <c r="BE143" s="77">
        <f t="shared" si="263"/>
        <v>0</v>
      </c>
      <c r="BF143" s="77">
        <f t="shared" si="263"/>
        <v>1.6799999999999999E-2</v>
      </c>
      <c r="BG143" s="77">
        <f t="shared" si="263"/>
        <v>9.1000000000000011E-2</v>
      </c>
      <c r="BH143" s="77">
        <f t="shared" si="263"/>
        <v>1.2E-2</v>
      </c>
      <c r="BI143" s="77">
        <f t="shared" si="263"/>
        <v>6.2</v>
      </c>
      <c r="BJ143" s="52">
        <f t="shared" si="263"/>
        <v>6.008</v>
      </c>
    </row>
    <row r="144" spans="1:62" s="7" customFormat="1" ht="30" customHeight="1" x14ac:dyDescent="0.3">
      <c r="A144" s="49" t="s">
        <v>128</v>
      </c>
      <c r="B144" s="26">
        <v>296</v>
      </c>
      <c r="C144" s="23">
        <v>150</v>
      </c>
      <c r="D144" s="23">
        <v>150</v>
      </c>
      <c r="E144" s="23">
        <v>150</v>
      </c>
      <c r="F144" s="26">
        <v>100</v>
      </c>
      <c r="G144" s="27">
        <v>180</v>
      </c>
      <c r="H144" s="14">
        <f t="shared" ref="H144:H149" si="264">G144/F144*C144</f>
        <v>270</v>
      </c>
      <c r="I144" s="14">
        <f t="shared" ref="I144:I149" si="265">G144/F144*D144</f>
        <v>270</v>
      </c>
      <c r="J144" s="14">
        <f t="shared" ref="J144:J149" si="266">G144/F144*E144</f>
        <v>270</v>
      </c>
      <c r="K144" s="27">
        <v>19.5</v>
      </c>
      <c r="L144" s="27">
        <v>5.8</v>
      </c>
      <c r="M144" s="27">
        <v>11.9</v>
      </c>
      <c r="N144" s="14">
        <f t="shared" ref="N144:N149" si="267">K144/F144*C144</f>
        <v>29.25</v>
      </c>
      <c r="O144" s="14">
        <f t="shared" ref="O144:O149" si="268">L144/F144*C144</f>
        <v>8.6999999999999993</v>
      </c>
      <c r="P144" s="14">
        <f t="shared" ref="P144:P149" si="269">M144/F144*C144</f>
        <v>17.850000000000001</v>
      </c>
      <c r="Q144" s="14">
        <f t="shared" ref="Q144:Q149" si="270">K144/F144*D144</f>
        <v>29.25</v>
      </c>
      <c r="R144" s="14">
        <f t="shared" ref="R144:R149" si="271">L144/F144*D144</f>
        <v>8.6999999999999993</v>
      </c>
      <c r="S144" s="14">
        <f t="shared" ref="S144:S149" si="272">M144/F144*D144</f>
        <v>17.850000000000001</v>
      </c>
      <c r="T144" s="14">
        <f t="shared" ref="T144:T149" si="273">K144/F144*E144</f>
        <v>29.25</v>
      </c>
      <c r="U144" s="14">
        <f t="shared" ref="U144:U149" si="274">L144/F144*E144</f>
        <v>8.6999999999999993</v>
      </c>
      <c r="V144" s="14">
        <f t="shared" ref="V144:V149" si="275">M144/F144*E144</f>
        <v>17.850000000000001</v>
      </c>
      <c r="W144" s="28">
        <v>31.18</v>
      </c>
      <c r="X144" s="28">
        <v>37.33</v>
      </c>
      <c r="Y144" s="28">
        <v>186.03</v>
      </c>
      <c r="Z144" s="28">
        <v>2.48</v>
      </c>
      <c r="AA144" s="15">
        <f t="shared" si="217"/>
        <v>46.77</v>
      </c>
      <c r="AB144" s="15">
        <f t="shared" si="218"/>
        <v>55.994999999999997</v>
      </c>
      <c r="AC144" s="15">
        <f t="shared" si="219"/>
        <v>279.04500000000002</v>
      </c>
      <c r="AD144" s="15">
        <f t="shared" si="220"/>
        <v>3.7199999999999998</v>
      </c>
      <c r="AE144" s="15">
        <f t="shared" si="221"/>
        <v>46.77</v>
      </c>
      <c r="AF144" s="15">
        <f t="shared" si="222"/>
        <v>55.994999999999997</v>
      </c>
      <c r="AG144" s="15">
        <f t="shared" si="223"/>
        <v>279.04500000000002</v>
      </c>
      <c r="AH144" s="15">
        <f t="shared" si="224"/>
        <v>3.7199999999999998</v>
      </c>
      <c r="AI144" s="15">
        <f t="shared" si="225"/>
        <v>46.77</v>
      </c>
      <c r="AJ144" s="15">
        <f t="shared" si="226"/>
        <v>55.994999999999997</v>
      </c>
      <c r="AK144" s="15">
        <f t="shared" si="227"/>
        <v>279.04500000000002</v>
      </c>
      <c r="AL144" s="15">
        <f t="shared" si="228"/>
        <v>3.7199999999999998</v>
      </c>
      <c r="AM144" s="28">
        <v>0.02</v>
      </c>
      <c r="AN144" s="28">
        <v>0.09</v>
      </c>
      <c r="AO144" s="28">
        <v>0.19</v>
      </c>
      <c r="AP144" s="28">
        <v>3.85</v>
      </c>
      <c r="AQ144" s="28">
        <v>1.08</v>
      </c>
      <c r="AR144" s="28">
        <v>0.1</v>
      </c>
      <c r="AS144" s="15">
        <f t="shared" si="229"/>
        <v>3.0000000000000002E-2</v>
      </c>
      <c r="AT144" s="15">
        <f t="shared" si="230"/>
        <v>0.13500000000000001</v>
      </c>
      <c r="AU144" s="15">
        <f t="shared" si="231"/>
        <v>0.28499999999999998</v>
      </c>
      <c r="AV144" s="15">
        <f t="shared" si="232"/>
        <v>5.7750000000000004</v>
      </c>
      <c r="AW144" s="15">
        <f t="shared" si="233"/>
        <v>1.62</v>
      </c>
      <c r="AX144" s="15">
        <f t="shared" si="234"/>
        <v>0.15</v>
      </c>
      <c r="AY144" s="15">
        <f t="shared" si="235"/>
        <v>3.0000000000000002E-2</v>
      </c>
      <c r="AZ144" s="15">
        <f t="shared" si="216"/>
        <v>0.13500000000000001</v>
      </c>
      <c r="BA144" s="15">
        <f t="shared" si="236"/>
        <v>0.28499999999999998</v>
      </c>
      <c r="BB144" s="15">
        <f t="shared" si="237"/>
        <v>5.7750000000000004</v>
      </c>
      <c r="BC144" s="15">
        <f t="shared" si="238"/>
        <v>1.62</v>
      </c>
      <c r="BD144" s="15">
        <f t="shared" si="239"/>
        <v>0.15</v>
      </c>
      <c r="BE144" s="15">
        <f t="shared" si="240"/>
        <v>3.0000000000000002E-2</v>
      </c>
      <c r="BF144" s="15">
        <f t="shared" si="241"/>
        <v>0.13500000000000001</v>
      </c>
      <c r="BG144" s="15">
        <f t="shared" si="242"/>
        <v>0.28499999999999998</v>
      </c>
      <c r="BH144" s="15">
        <f t="shared" si="243"/>
        <v>5.7750000000000004</v>
      </c>
      <c r="BI144" s="15">
        <f t="shared" si="244"/>
        <v>1.62</v>
      </c>
      <c r="BJ144" s="50">
        <f t="shared" si="245"/>
        <v>0.15</v>
      </c>
    </row>
    <row r="145" spans="1:62" s="7" customFormat="1" ht="33" customHeight="1" x14ac:dyDescent="0.3">
      <c r="A145" s="49" t="s">
        <v>51</v>
      </c>
      <c r="B145" s="26">
        <v>171</v>
      </c>
      <c r="C145" s="23">
        <v>200</v>
      </c>
      <c r="D145" s="23">
        <v>230</v>
      </c>
      <c r="E145" s="23">
        <v>200</v>
      </c>
      <c r="F145" s="26">
        <v>250</v>
      </c>
      <c r="G145" s="27">
        <v>335</v>
      </c>
      <c r="H145" s="14">
        <f>G145/F145*C145</f>
        <v>268</v>
      </c>
      <c r="I145" s="14">
        <f>G145/F145*D145</f>
        <v>308.20000000000005</v>
      </c>
      <c r="J145" s="14">
        <f>G145/F145*E145</f>
        <v>268</v>
      </c>
      <c r="K145" s="27">
        <v>6.2</v>
      </c>
      <c r="L145" s="27">
        <v>5.9</v>
      </c>
      <c r="M145" s="27">
        <v>62.7</v>
      </c>
      <c r="N145" s="14">
        <f>K145/F145*C145</f>
        <v>4.96</v>
      </c>
      <c r="O145" s="14">
        <f>L145/F145*C145</f>
        <v>4.7200000000000006</v>
      </c>
      <c r="P145" s="14">
        <f>M145/F145*C145</f>
        <v>50.160000000000004</v>
      </c>
      <c r="Q145" s="14">
        <f>K145/F145*D145</f>
        <v>5.7039999999999997</v>
      </c>
      <c r="R145" s="14">
        <f>L145/F145*D145</f>
        <v>5.4280000000000008</v>
      </c>
      <c r="S145" s="14">
        <f>M145/F145*D145</f>
        <v>57.684000000000005</v>
      </c>
      <c r="T145" s="14">
        <f>K145/F145*E145</f>
        <v>4.96</v>
      </c>
      <c r="U145" s="14">
        <f>L145/F145*E145</f>
        <v>4.7200000000000006</v>
      </c>
      <c r="V145" s="14">
        <f>M145/F145*E145</f>
        <v>50.160000000000004</v>
      </c>
      <c r="W145" s="28">
        <v>92.19</v>
      </c>
      <c r="X145" s="28">
        <v>100.72</v>
      </c>
      <c r="Y145" s="28">
        <v>39.549999999999997</v>
      </c>
      <c r="Z145" s="28">
        <v>2.02</v>
      </c>
      <c r="AA145" s="15">
        <f t="shared" si="217"/>
        <v>184.38</v>
      </c>
      <c r="AB145" s="15">
        <f t="shared" si="218"/>
        <v>201.44000000000003</v>
      </c>
      <c r="AC145" s="15">
        <f t="shared" si="219"/>
        <v>79.099999999999994</v>
      </c>
      <c r="AD145" s="15">
        <f t="shared" si="220"/>
        <v>4.04</v>
      </c>
      <c r="AE145" s="15">
        <f t="shared" si="221"/>
        <v>212.03699999999998</v>
      </c>
      <c r="AF145" s="15">
        <f t="shared" si="222"/>
        <v>231.65600000000003</v>
      </c>
      <c r="AG145" s="15">
        <f t="shared" si="223"/>
        <v>90.964999999999989</v>
      </c>
      <c r="AH145" s="15">
        <f t="shared" si="224"/>
        <v>4.6459999999999999</v>
      </c>
      <c r="AI145" s="15">
        <f t="shared" si="225"/>
        <v>184.38</v>
      </c>
      <c r="AJ145" s="15">
        <f t="shared" si="226"/>
        <v>201.44000000000003</v>
      </c>
      <c r="AK145" s="15">
        <f t="shared" si="227"/>
        <v>79.099999999999994</v>
      </c>
      <c r="AL145" s="15">
        <f t="shared" si="228"/>
        <v>4.04</v>
      </c>
      <c r="AM145" s="28">
        <v>0.02</v>
      </c>
      <c r="AN145" s="28">
        <v>0.12</v>
      </c>
      <c r="AO145" s="28">
        <v>0.1</v>
      </c>
      <c r="AP145" s="28">
        <v>0.44</v>
      </c>
      <c r="AQ145" s="28">
        <v>14.13</v>
      </c>
      <c r="AR145" s="28">
        <v>0.05</v>
      </c>
      <c r="AS145" s="15">
        <f t="shared" si="229"/>
        <v>0.04</v>
      </c>
      <c r="AT145" s="15">
        <f t="shared" si="230"/>
        <v>0.24</v>
      </c>
      <c r="AU145" s="15">
        <f t="shared" si="231"/>
        <v>0.2</v>
      </c>
      <c r="AV145" s="15">
        <f t="shared" si="232"/>
        <v>0.88</v>
      </c>
      <c r="AW145" s="15">
        <f t="shared" si="233"/>
        <v>28.26</v>
      </c>
      <c r="AX145" s="15">
        <f t="shared" si="234"/>
        <v>0.1</v>
      </c>
      <c r="AY145" s="15">
        <f t="shared" si="235"/>
        <v>4.5999999999999999E-2</v>
      </c>
      <c r="AZ145" s="15">
        <f t="shared" si="216"/>
        <v>0.27599999999999997</v>
      </c>
      <c r="BA145" s="15">
        <f t="shared" si="236"/>
        <v>0.23</v>
      </c>
      <c r="BB145" s="15">
        <f t="shared" si="237"/>
        <v>1.012</v>
      </c>
      <c r="BC145" s="15">
        <f t="shared" si="238"/>
        <v>32.499000000000002</v>
      </c>
      <c r="BD145" s="15">
        <f t="shared" si="239"/>
        <v>0.115</v>
      </c>
      <c r="BE145" s="15">
        <f t="shared" si="240"/>
        <v>0.04</v>
      </c>
      <c r="BF145" s="15">
        <f t="shared" si="241"/>
        <v>0.24</v>
      </c>
      <c r="BG145" s="15">
        <f t="shared" si="242"/>
        <v>0.2</v>
      </c>
      <c r="BH145" s="15">
        <f t="shared" si="243"/>
        <v>0.88</v>
      </c>
      <c r="BI145" s="15">
        <f t="shared" si="244"/>
        <v>28.26</v>
      </c>
      <c r="BJ145" s="50">
        <f t="shared" si="245"/>
        <v>0.1</v>
      </c>
    </row>
    <row r="146" spans="1:62" s="7" customFormat="1" ht="22.5" customHeight="1" x14ac:dyDescent="0.3">
      <c r="A146" s="49" t="s">
        <v>129</v>
      </c>
      <c r="B146" s="26">
        <v>217</v>
      </c>
      <c r="C146" s="23">
        <v>180</v>
      </c>
      <c r="D146" s="23">
        <v>180</v>
      </c>
      <c r="E146" s="23">
        <v>100</v>
      </c>
      <c r="F146" s="26">
        <v>180</v>
      </c>
      <c r="G146" s="27">
        <v>485</v>
      </c>
      <c r="H146" s="14">
        <f>G146/F146*C146</f>
        <v>485.00000000000006</v>
      </c>
      <c r="I146" s="14">
        <f>G146/F146*D146</f>
        <v>485.00000000000006</v>
      </c>
      <c r="J146" s="14">
        <f>G146/F146*E146</f>
        <v>269.44444444444446</v>
      </c>
      <c r="K146" s="27">
        <v>31</v>
      </c>
      <c r="L146" s="27">
        <v>19.399999999999999</v>
      </c>
      <c r="M146" s="27">
        <v>45.8</v>
      </c>
      <c r="N146" s="14">
        <f>K146/F146*C146</f>
        <v>31</v>
      </c>
      <c r="O146" s="14">
        <f>L146/F146*C146</f>
        <v>19.399999999999999</v>
      </c>
      <c r="P146" s="14">
        <f>M146/F146*C146</f>
        <v>45.8</v>
      </c>
      <c r="Q146" s="14">
        <f>K146/F146*D146</f>
        <v>31</v>
      </c>
      <c r="R146" s="14">
        <f>L146/F146*D146</f>
        <v>19.399999999999999</v>
      </c>
      <c r="S146" s="14">
        <f>M146/F146*D146</f>
        <v>45.8</v>
      </c>
      <c r="T146" s="14">
        <f>K146/F146*E146</f>
        <v>17.222222222222221</v>
      </c>
      <c r="U146" s="14">
        <f>L146/F146*E146</f>
        <v>10.777777777777777</v>
      </c>
      <c r="V146" s="14">
        <f>M146/F146*E146</f>
        <v>25.444444444444443</v>
      </c>
      <c r="W146" s="28">
        <v>139.38</v>
      </c>
      <c r="X146" s="28">
        <v>23.91</v>
      </c>
      <c r="Y146" s="28">
        <v>201.61</v>
      </c>
      <c r="Z146" s="28">
        <v>0.68</v>
      </c>
      <c r="AA146" s="15">
        <f t="shared" si="217"/>
        <v>250.88399999999999</v>
      </c>
      <c r="AB146" s="15">
        <f t="shared" si="218"/>
        <v>43.038000000000004</v>
      </c>
      <c r="AC146" s="15">
        <f t="shared" si="219"/>
        <v>362.89800000000002</v>
      </c>
      <c r="AD146" s="15">
        <f t="shared" si="220"/>
        <v>1.2240000000000002</v>
      </c>
      <c r="AE146" s="15">
        <f t="shared" si="221"/>
        <v>250.88399999999999</v>
      </c>
      <c r="AF146" s="15">
        <f t="shared" si="222"/>
        <v>43.038000000000004</v>
      </c>
      <c r="AG146" s="15">
        <f t="shared" si="223"/>
        <v>362.89800000000002</v>
      </c>
      <c r="AH146" s="15">
        <f t="shared" si="224"/>
        <v>1.2240000000000002</v>
      </c>
      <c r="AI146" s="15">
        <f t="shared" si="225"/>
        <v>139.38</v>
      </c>
      <c r="AJ146" s="15">
        <f t="shared" si="226"/>
        <v>23.91</v>
      </c>
      <c r="AK146" s="15">
        <f t="shared" si="227"/>
        <v>201.61</v>
      </c>
      <c r="AL146" s="15">
        <f t="shared" si="228"/>
        <v>0.68</v>
      </c>
      <c r="AM146" s="28">
        <v>0.05</v>
      </c>
      <c r="AN146" s="28">
        <v>0.06</v>
      </c>
      <c r="AO146" s="28">
        <v>0.24</v>
      </c>
      <c r="AP146" s="28">
        <v>0.63</v>
      </c>
      <c r="AQ146" s="28">
        <v>0.22</v>
      </c>
      <c r="AR146" s="28">
        <v>0.45</v>
      </c>
      <c r="AS146" s="15">
        <f t="shared" si="229"/>
        <v>0.09</v>
      </c>
      <c r="AT146" s="15">
        <f t="shared" si="230"/>
        <v>0.10799999999999998</v>
      </c>
      <c r="AU146" s="15">
        <f t="shared" si="231"/>
        <v>0.43199999999999994</v>
      </c>
      <c r="AV146" s="15">
        <f t="shared" si="232"/>
        <v>1.1339999999999999</v>
      </c>
      <c r="AW146" s="15">
        <f t="shared" si="233"/>
        <v>0.39600000000000002</v>
      </c>
      <c r="AX146" s="15">
        <f t="shared" si="234"/>
        <v>0.81</v>
      </c>
      <c r="AY146" s="15">
        <f t="shared" si="235"/>
        <v>0.09</v>
      </c>
      <c r="AZ146" s="15">
        <f t="shared" si="216"/>
        <v>0.10799999999999998</v>
      </c>
      <c r="BA146" s="15">
        <f t="shared" si="236"/>
        <v>0.43199999999999994</v>
      </c>
      <c r="BB146" s="15">
        <f t="shared" si="237"/>
        <v>1.1339999999999999</v>
      </c>
      <c r="BC146" s="15">
        <f t="shared" si="238"/>
        <v>0.39600000000000002</v>
      </c>
      <c r="BD146" s="15">
        <f t="shared" si="239"/>
        <v>0.81</v>
      </c>
      <c r="BE146" s="15">
        <f t="shared" si="240"/>
        <v>0.05</v>
      </c>
      <c r="BF146" s="15">
        <f t="shared" si="241"/>
        <v>0.06</v>
      </c>
      <c r="BG146" s="15">
        <f t="shared" si="242"/>
        <v>0.24</v>
      </c>
      <c r="BH146" s="15">
        <f t="shared" si="243"/>
        <v>0.63</v>
      </c>
      <c r="BI146" s="15">
        <f t="shared" si="244"/>
        <v>0.22</v>
      </c>
      <c r="BJ146" s="50">
        <f t="shared" si="245"/>
        <v>0.45000000000000007</v>
      </c>
    </row>
    <row r="147" spans="1:62" s="7" customFormat="1" ht="18" customHeight="1" x14ac:dyDescent="0.3">
      <c r="A147" s="49" t="s">
        <v>31</v>
      </c>
      <c r="B147" s="26">
        <v>480</v>
      </c>
      <c r="C147" s="23">
        <v>50</v>
      </c>
      <c r="D147" s="23">
        <v>50</v>
      </c>
      <c r="E147" s="23">
        <v>50</v>
      </c>
      <c r="F147" s="26">
        <v>50</v>
      </c>
      <c r="G147" s="30">
        <v>127</v>
      </c>
      <c r="H147" s="14">
        <f>G147/F147*C147</f>
        <v>127</v>
      </c>
      <c r="I147" s="14">
        <f>G147/F147*D147</f>
        <v>127</v>
      </c>
      <c r="J147" s="14">
        <f>G147/F147*E147</f>
        <v>127</v>
      </c>
      <c r="K147" s="30">
        <v>3.88</v>
      </c>
      <c r="L147" s="30">
        <v>1</v>
      </c>
      <c r="M147" s="30">
        <v>26.5</v>
      </c>
      <c r="N147" s="14">
        <f>K147/F147*C147</f>
        <v>3.88</v>
      </c>
      <c r="O147" s="14">
        <f>L147/F147*C147</f>
        <v>1</v>
      </c>
      <c r="P147" s="14">
        <f>M147/F147*C147</f>
        <v>26.5</v>
      </c>
      <c r="Q147" s="14">
        <f>K147/F147*D147</f>
        <v>3.88</v>
      </c>
      <c r="R147" s="14">
        <f>L147/F147*D147</f>
        <v>1</v>
      </c>
      <c r="S147" s="14">
        <f>M147/F147*D147</f>
        <v>26.5</v>
      </c>
      <c r="T147" s="14">
        <f>K147/F147*E147</f>
        <v>3.88</v>
      </c>
      <c r="U147" s="14">
        <f>L147/F147*E147</f>
        <v>1</v>
      </c>
      <c r="V147" s="14">
        <f>M147/F147*E147</f>
        <v>26.5</v>
      </c>
      <c r="W147" s="28">
        <v>148.1</v>
      </c>
      <c r="X147" s="28">
        <v>16</v>
      </c>
      <c r="Y147" s="28">
        <v>0</v>
      </c>
      <c r="Z147" s="28">
        <v>2.4</v>
      </c>
      <c r="AA147" s="15">
        <f t="shared" si="217"/>
        <v>74.05</v>
      </c>
      <c r="AB147" s="15">
        <f t="shared" si="218"/>
        <v>8</v>
      </c>
      <c r="AC147" s="15">
        <f t="shared" si="219"/>
        <v>0</v>
      </c>
      <c r="AD147" s="15">
        <f t="shared" si="220"/>
        <v>1.2</v>
      </c>
      <c r="AE147" s="15">
        <f t="shared" si="221"/>
        <v>74.05</v>
      </c>
      <c r="AF147" s="15">
        <f t="shared" si="222"/>
        <v>8</v>
      </c>
      <c r="AG147" s="15">
        <f t="shared" si="223"/>
        <v>0</v>
      </c>
      <c r="AH147" s="15">
        <f t="shared" si="224"/>
        <v>1.2</v>
      </c>
      <c r="AI147" s="15">
        <f t="shared" si="225"/>
        <v>74.05</v>
      </c>
      <c r="AJ147" s="15">
        <f t="shared" si="226"/>
        <v>8</v>
      </c>
      <c r="AK147" s="15">
        <f t="shared" si="227"/>
        <v>0</v>
      </c>
      <c r="AL147" s="15">
        <f t="shared" si="228"/>
        <v>1.2</v>
      </c>
      <c r="AM147" s="28">
        <v>0</v>
      </c>
      <c r="AN147" s="28">
        <v>0.34</v>
      </c>
      <c r="AO147" s="28">
        <v>0.2</v>
      </c>
      <c r="AP147" s="28">
        <v>2.5</v>
      </c>
      <c r="AQ147" s="28">
        <v>0</v>
      </c>
      <c r="AR147" s="28">
        <v>1.5</v>
      </c>
      <c r="AS147" s="15">
        <f t="shared" si="229"/>
        <v>0</v>
      </c>
      <c r="AT147" s="15">
        <f t="shared" si="230"/>
        <v>0.17</v>
      </c>
      <c r="AU147" s="15">
        <f t="shared" si="231"/>
        <v>0.1</v>
      </c>
      <c r="AV147" s="15">
        <f t="shared" si="232"/>
        <v>1.25</v>
      </c>
      <c r="AW147" s="15">
        <f t="shared" si="233"/>
        <v>0</v>
      </c>
      <c r="AX147" s="15">
        <f t="shared" si="234"/>
        <v>0.75</v>
      </c>
      <c r="AY147" s="15">
        <f t="shared" si="235"/>
        <v>0</v>
      </c>
      <c r="AZ147" s="15">
        <f t="shared" si="216"/>
        <v>0.17</v>
      </c>
      <c r="BA147" s="15">
        <f t="shared" si="236"/>
        <v>0.1</v>
      </c>
      <c r="BB147" s="15">
        <f t="shared" si="237"/>
        <v>1.25</v>
      </c>
      <c r="BC147" s="15">
        <f t="shared" si="238"/>
        <v>0</v>
      </c>
      <c r="BD147" s="15">
        <f t="shared" si="239"/>
        <v>0.75</v>
      </c>
      <c r="BE147" s="15">
        <f t="shared" si="240"/>
        <v>0</v>
      </c>
      <c r="BF147" s="15">
        <f t="shared" si="241"/>
        <v>0.17</v>
      </c>
      <c r="BG147" s="15">
        <f t="shared" si="242"/>
        <v>0.1</v>
      </c>
      <c r="BH147" s="15">
        <f t="shared" si="243"/>
        <v>1.25</v>
      </c>
      <c r="BI147" s="15">
        <f t="shared" si="244"/>
        <v>0</v>
      </c>
      <c r="BJ147" s="50">
        <f t="shared" si="245"/>
        <v>0.75</v>
      </c>
    </row>
    <row r="148" spans="1:62" s="7" customFormat="1" ht="18" customHeight="1" x14ac:dyDescent="0.3">
      <c r="A148" s="49" t="s">
        <v>130</v>
      </c>
      <c r="B148" s="26">
        <v>1209</v>
      </c>
      <c r="C148" s="23">
        <v>25</v>
      </c>
      <c r="D148" s="23">
        <v>50</v>
      </c>
      <c r="E148" s="23">
        <v>40</v>
      </c>
      <c r="F148" s="26">
        <v>50</v>
      </c>
      <c r="G148" s="27">
        <v>165</v>
      </c>
      <c r="H148" s="14">
        <f t="shared" si="264"/>
        <v>82.5</v>
      </c>
      <c r="I148" s="14">
        <f t="shared" si="265"/>
        <v>165</v>
      </c>
      <c r="J148" s="14">
        <f t="shared" si="266"/>
        <v>132</v>
      </c>
      <c r="K148" s="27">
        <v>0.4</v>
      </c>
      <c r="L148" s="27">
        <v>0</v>
      </c>
      <c r="M148" s="27">
        <v>40</v>
      </c>
      <c r="N148" s="14">
        <f t="shared" si="267"/>
        <v>0.2</v>
      </c>
      <c r="O148" s="14">
        <f t="shared" si="268"/>
        <v>0</v>
      </c>
      <c r="P148" s="14">
        <f t="shared" si="269"/>
        <v>20</v>
      </c>
      <c r="Q148" s="14">
        <f t="shared" si="270"/>
        <v>0.4</v>
      </c>
      <c r="R148" s="14">
        <f t="shared" si="271"/>
        <v>0</v>
      </c>
      <c r="S148" s="14">
        <f t="shared" si="272"/>
        <v>40</v>
      </c>
      <c r="T148" s="14">
        <f t="shared" si="273"/>
        <v>0.32</v>
      </c>
      <c r="U148" s="14">
        <f t="shared" si="274"/>
        <v>0</v>
      </c>
      <c r="V148" s="14">
        <f t="shared" si="275"/>
        <v>32</v>
      </c>
      <c r="W148" s="28">
        <v>14</v>
      </c>
      <c r="X148" s="28">
        <v>3</v>
      </c>
      <c r="Y148" s="28">
        <v>18</v>
      </c>
      <c r="Z148" s="28">
        <v>0.8</v>
      </c>
      <c r="AA148" s="15">
        <f t="shared" si="217"/>
        <v>3.5000000000000004</v>
      </c>
      <c r="AB148" s="15">
        <f t="shared" si="218"/>
        <v>0.75</v>
      </c>
      <c r="AC148" s="15">
        <f t="shared" si="219"/>
        <v>4.5</v>
      </c>
      <c r="AD148" s="15">
        <f t="shared" si="220"/>
        <v>0.2</v>
      </c>
      <c r="AE148" s="15">
        <f t="shared" si="221"/>
        <v>7.0000000000000009</v>
      </c>
      <c r="AF148" s="15">
        <f t="shared" si="222"/>
        <v>1.5</v>
      </c>
      <c r="AG148" s="15">
        <f t="shared" si="223"/>
        <v>9</v>
      </c>
      <c r="AH148" s="15">
        <f t="shared" si="224"/>
        <v>0.4</v>
      </c>
      <c r="AI148" s="15">
        <f t="shared" si="225"/>
        <v>5.6000000000000005</v>
      </c>
      <c r="AJ148" s="15">
        <f t="shared" si="226"/>
        <v>1.2</v>
      </c>
      <c r="AK148" s="15">
        <f t="shared" si="227"/>
        <v>7.1999999999999993</v>
      </c>
      <c r="AL148" s="15">
        <f t="shared" si="228"/>
        <v>0.32</v>
      </c>
      <c r="AM148" s="28">
        <v>0</v>
      </c>
      <c r="AN148" s="28">
        <v>0.01</v>
      </c>
      <c r="AO148" s="28">
        <v>0.03</v>
      </c>
      <c r="AP148" s="28">
        <v>0</v>
      </c>
      <c r="AQ148" s="28">
        <v>0</v>
      </c>
      <c r="AR148" s="28">
        <v>0</v>
      </c>
      <c r="AS148" s="15">
        <f t="shared" si="229"/>
        <v>0</v>
      </c>
      <c r="AT148" s="15">
        <f t="shared" si="230"/>
        <v>2.5000000000000001E-3</v>
      </c>
      <c r="AU148" s="15">
        <f t="shared" si="231"/>
        <v>7.4999999999999997E-3</v>
      </c>
      <c r="AV148" s="15">
        <f t="shared" si="232"/>
        <v>0</v>
      </c>
      <c r="AW148" s="15">
        <f t="shared" si="233"/>
        <v>0</v>
      </c>
      <c r="AX148" s="15">
        <f t="shared" si="234"/>
        <v>0</v>
      </c>
      <c r="AY148" s="15">
        <f t="shared" si="235"/>
        <v>0</v>
      </c>
      <c r="AZ148" s="15">
        <f t="shared" si="216"/>
        <v>5.0000000000000001E-3</v>
      </c>
      <c r="BA148" s="15">
        <f t="shared" si="236"/>
        <v>1.4999999999999999E-2</v>
      </c>
      <c r="BB148" s="15">
        <f t="shared" si="237"/>
        <v>0</v>
      </c>
      <c r="BC148" s="15">
        <f t="shared" si="238"/>
        <v>0</v>
      </c>
      <c r="BD148" s="15">
        <f t="shared" si="239"/>
        <v>0</v>
      </c>
      <c r="BE148" s="15">
        <f t="shared" si="240"/>
        <v>0</v>
      </c>
      <c r="BF148" s="15">
        <f t="shared" si="241"/>
        <v>4.0000000000000001E-3</v>
      </c>
      <c r="BG148" s="15">
        <f t="shared" si="242"/>
        <v>1.1999999999999999E-2</v>
      </c>
      <c r="BH148" s="15">
        <f t="shared" si="243"/>
        <v>0</v>
      </c>
      <c r="BI148" s="15">
        <f t="shared" si="244"/>
        <v>0</v>
      </c>
      <c r="BJ148" s="50">
        <f t="shared" si="245"/>
        <v>0</v>
      </c>
    </row>
    <row r="149" spans="1:62" s="7" customFormat="1" ht="22.5" customHeight="1" x14ac:dyDescent="0.3">
      <c r="A149" s="49" t="s">
        <v>131</v>
      </c>
      <c r="B149" s="26" t="s">
        <v>132</v>
      </c>
      <c r="C149" s="23">
        <v>200</v>
      </c>
      <c r="D149" s="23">
        <v>200</v>
      </c>
      <c r="E149" s="23">
        <v>200</v>
      </c>
      <c r="F149" s="26">
        <v>100</v>
      </c>
      <c r="G149" s="27">
        <v>17</v>
      </c>
      <c r="H149" s="14">
        <f t="shared" si="264"/>
        <v>34</v>
      </c>
      <c r="I149" s="14">
        <f t="shared" si="265"/>
        <v>34</v>
      </c>
      <c r="J149" s="14">
        <f t="shared" si="266"/>
        <v>34</v>
      </c>
      <c r="K149" s="27">
        <v>0</v>
      </c>
      <c r="L149" s="27">
        <v>0.03</v>
      </c>
      <c r="M149" s="27">
        <v>0</v>
      </c>
      <c r="N149" s="14">
        <f t="shared" si="267"/>
        <v>0</v>
      </c>
      <c r="O149" s="14">
        <f t="shared" si="268"/>
        <v>0.06</v>
      </c>
      <c r="P149" s="14">
        <f t="shared" si="269"/>
        <v>0</v>
      </c>
      <c r="Q149" s="14">
        <f t="shared" si="270"/>
        <v>0</v>
      </c>
      <c r="R149" s="14">
        <f t="shared" si="271"/>
        <v>0.06</v>
      </c>
      <c r="S149" s="14">
        <f t="shared" si="272"/>
        <v>0</v>
      </c>
      <c r="T149" s="14">
        <f t="shared" si="273"/>
        <v>0</v>
      </c>
      <c r="U149" s="14">
        <f t="shared" si="274"/>
        <v>0.06</v>
      </c>
      <c r="V149" s="14">
        <f t="shared" si="275"/>
        <v>0</v>
      </c>
      <c r="W149" s="28">
        <v>4.8600000000000003</v>
      </c>
      <c r="X149" s="28">
        <v>1.08</v>
      </c>
      <c r="Y149" s="28">
        <v>0</v>
      </c>
      <c r="Z149" s="28">
        <v>0</v>
      </c>
      <c r="AA149" s="15">
        <f t="shared" si="217"/>
        <v>9.7200000000000006</v>
      </c>
      <c r="AB149" s="15">
        <f t="shared" si="218"/>
        <v>2.16</v>
      </c>
      <c r="AC149" s="15">
        <f t="shared" si="219"/>
        <v>0</v>
      </c>
      <c r="AD149" s="15">
        <f t="shared" si="220"/>
        <v>0</v>
      </c>
      <c r="AE149" s="15">
        <f t="shared" si="221"/>
        <v>9.7200000000000006</v>
      </c>
      <c r="AF149" s="15">
        <f t="shared" si="222"/>
        <v>2.16</v>
      </c>
      <c r="AG149" s="15">
        <f t="shared" si="223"/>
        <v>0</v>
      </c>
      <c r="AH149" s="15">
        <f t="shared" si="224"/>
        <v>0</v>
      </c>
      <c r="AI149" s="15">
        <f t="shared" si="225"/>
        <v>9.7200000000000006</v>
      </c>
      <c r="AJ149" s="15">
        <f t="shared" si="226"/>
        <v>2.16</v>
      </c>
      <c r="AK149" s="15">
        <f t="shared" si="227"/>
        <v>0</v>
      </c>
      <c r="AL149" s="15">
        <f t="shared" si="228"/>
        <v>0</v>
      </c>
      <c r="AM149" s="28">
        <v>0</v>
      </c>
      <c r="AN149" s="28">
        <v>0</v>
      </c>
      <c r="AO149" s="28">
        <v>0</v>
      </c>
      <c r="AP149" s="28">
        <v>0</v>
      </c>
      <c r="AQ149" s="28">
        <v>0</v>
      </c>
      <c r="AR149" s="28">
        <v>0</v>
      </c>
      <c r="AS149" s="15">
        <f t="shared" si="229"/>
        <v>0</v>
      </c>
      <c r="AT149" s="15">
        <f t="shared" si="230"/>
        <v>0</v>
      </c>
      <c r="AU149" s="15">
        <f t="shared" si="231"/>
        <v>0</v>
      </c>
      <c r="AV149" s="15">
        <f t="shared" si="232"/>
        <v>0</v>
      </c>
      <c r="AW149" s="15">
        <f t="shared" si="233"/>
        <v>0</v>
      </c>
      <c r="AX149" s="15">
        <f t="shared" si="234"/>
        <v>0</v>
      </c>
      <c r="AY149" s="15">
        <f t="shared" si="235"/>
        <v>0</v>
      </c>
      <c r="AZ149" s="15">
        <f t="shared" si="216"/>
        <v>0</v>
      </c>
      <c r="BA149" s="15">
        <f t="shared" si="236"/>
        <v>0</v>
      </c>
      <c r="BB149" s="15">
        <f t="shared" si="237"/>
        <v>0</v>
      </c>
      <c r="BC149" s="15">
        <f t="shared" si="238"/>
        <v>0</v>
      </c>
      <c r="BD149" s="15">
        <f t="shared" si="239"/>
        <v>0</v>
      </c>
      <c r="BE149" s="15">
        <f t="shared" si="240"/>
        <v>0</v>
      </c>
      <c r="BF149" s="15">
        <f t="shared" si="241"/>
        <v>0</v>
      </c>
      <c r="BG149" s="15">
        <f t="shared" si="242"/>
        <v>0</v>
      </c>
      <c r="BH149" s="15">
        <f t="shared" si="243"/>
        <v>0</v>
      </c>
      <c r="BI149" s="15">
        <f t="shared" si="244"/>
        <v>0</v>
      </c>
      <c r="BJ149" s="50">
        <f t="shared" si="245"/>
        <v>0</v>
      </c>
    </row>
    <row r="150" spans="1:62" s="7" customFormat="1" ht="19.5" customHeight="1" x14ac:dyDescent="0.3">
      <c r="A150" s="142" t="s">
        <v>233</v>
      </c>
      <c r="B150" s="143"/>
      <c r="C150" s="143"/>
      <c r="D150" s="143"/>
      <c r="E150" s="143"/>
      <c r="F150" s="144"/>
      <c r="G150" s="47">
        <f>SUM(G144:G149)</f>
        <v>1309</v>
      </c>
      <c r="H150" s="47">
        <f t="shared" ref="H150:BJ150" si="276">SUM(H144:H149)</f>
        <v>1266.5</v>
      </c>
      <c r="I150" s="47">
        <f t="shared" si="276"/>
        <v>1389.2</v>
      </c>
      <c r="J150" s="47">
        <f t="shared" si="276"/>
        <v>1100.4444444444443</v>
      </c>
      <c r="K150" s="47">
        <f t="shared" si="276"/>
        <v>60.980000000000004</v>
      </c>
      <c r="L150" s="47">
        <f t="shared" si="276"/>
        <v>32.129999999999995</v>
      </c>
      <c r="M150" s="47">
        <f t="shared" si="276"/>
        <v>186.9</v>
      </c>
      <c r="N150" s="47">
        <f t="shared" si="276"/>
        <v>69.290000000000006</v>
      </c>
      <c r="O150" s="47">
        <f t="shared" si="276"/>
        <v>33.880000000000003</v>
      </c>
      <c r="P150" s="47">
        <f t="shared" si="276"/>
        <v>160.31</v>
      </c>
      <c r="Q150" s="47">
        <f t="shared" si="276"/>
        <v>70.234000000000009</v>
      </c>
      <c r="R150" s="47">
        <f t="shared" si="276"/>
        <v>34.588000000000001</v>
      </c>
      <c r="S150" s="47">
        <f t="shared" si="276"/>
        <v>187.834</v>
      </c>
      <c r="T150" s="47">
        <f t="shared" si="276"/>
        <v>55.632222222222225</v>
      </c>
      <c r="U150" s="47">
        <f t="shared" si="276"/>
        <v>25.257777777777775</v>
      </c>
      <c r="V150" s="47">
        <f t="shared" si="276"/>
        <v>151.95444444444445</v>
      </c>
      <c r="W150" s="47">
        <f t="shared" si="276"/>
        <v>429.71000000000004</v>
      </c>
      <c r="X150" s="47">
        <f t="shared" si="276"/>
        <v>182.04000000000002</v>
      </c>
      <c r="Y150" s="47">
        <f t="shared" si="276"/>
        <v>445.19</v>
      </c>
      <c r="Z150" s="47">
        <f t="shared" si="276"/>
        <v>8.3800000000000008</v>
      </c>
      <c r="AA150" s="47">
        <f t="shared" si="276"/>
        <v>569.30399999999997</v>
      </c>
      <c r="AB150" s="47">
        <f t="shared" si="276"/>
        <v>311.38300000000004</v>
      </c>
      <c r="AC150" s="47">
        <f t="shared" si="276"/>
        <v>725.54300000000001</v>
      </c>
      <c r="AD150" s="47">
        <f t="shared" si="276"/>
        <v>10.383999999999999</v>
      </c>
      <c r="AE150" s="47">
        <f t="shared" si="276"/>
        <v>600.4609999999999</v>
      </c>
      <c r="AF150" s="47">
        <f t="shared" si="276"/>
        <v>342.34900000000005</v>
      </c>
      <c r="AG150" s="47">
        <f t="shared" si="276"/>
        <v>741.90800000000002</v>
      </c>
      <c r="AH150" s="47">
        <f t="shared" si="276"/>
        <v>11.19</v>
      </c>
      <c r="AI150" s="47">
        <f t="shared" si="276"/>
        <v>459.90000000000003</v>
      </c>
      <c r="AJ150" s="47">
        <f t="shared" si="276"/>
        <v>292.70500000000004</v>
      </c>
      <c r="AK150" s="47">
        <f t="shared" si="276"/>
        <v>566.95500000000004</v>
      </c>
      <c r="AL150" s="47">
        <f t="shared" si="276"/>
        <v>9.9599999999999991</v>
      </c>
      <c r="AM150" s="47">
        <f t="shared" si="276"/>
        <v>0.09</v>
      </c>
      <c r="AN150" s="47">
        <f t="shared" si="276"/>
        <v>0.62000000000000011</v>
      </c>
      <c r="AO150" s="47">
        <f t="shared" si="276"/>
        <v>0.76</v>
      </c>
      <c r="AP150" s="47">
        <f t="shared" si="276"/>
        <v>7.42</v>
      </c>
      <c r="AQ150" s="47">
        <f t="shared" si="276"/>
        <v>15.430000000000001</v>
      </c>
      <c r="AR150" s="47">
        <f t="shared" si="276"/>
        <v>2.1</v>
      </c>
      <c r="AS150" s="47">
        <f t="shared" si="276"/>
        <v>0.16</v>
      </c>
      <c r="AT150" s="47">
        <f t="shared" si="276"/>
        <v>0.65549999999999997</v>
      </c>
      <c r="AU150" s="47">
        <f t="shared" si="276"/>
        <v>1.0245</v>
      </c>
      <c r="AV150" s="47">
        <f t="shared" si="276"/>
        <v>9.0389999999999997</v>
      </c>
      <c r="AW150" s="47">
        <f t="shared" si="276"/>
        <v>30.276000000000003</v>
      </c>
      <c r="AX150" s="47">
        <f t="shared" si="276"/>
        <v>1.81</v>
      </c>
      <c r="AY150" s="47">
        <f t="shared" si="276"/>
        <v>0.16599999999999998</v>
      </c>
      <c r="AZ150" s="47">
        <f t="shared" si="276"/>
        <v>0.69399999999999995</v>
      </c>
      <c r="BA150" s="47">
        <f t="shared" si="276"/>
        <v>1.0619999999999998</v>
      </c>
      <c r="BB150" s="47">
        <f t="shared" si="276"/>
        <v>9.1710000000000012</v>
      </c>
      <c r="BC150" s="47">
        <f t="shared" si="276"/>
        <v>34.515000000000001</v>
      </c>
      <c r="BD150" s="47">
        <f t="shared" si="276"/>
        <v>1.8250000000000002</v>
      </c>
      <c r="BE150" s="47">
        <f t="shared" si="276"/>
        <v>0.12000000000000001</v>
      </c>
      <c r="BF150" s="47">
        <f t="shared" si="276"/>
        <v>0.60899999999999999</v>
      </c>
      <c r="BG150" s="47">
        <f t="shared" si="276"/>
        <v>0.83699999999999997</v>
      </c>
      <c r="BH150" s="47">
        <f t="shared" si="276"/>
        <v>8.5350000000000001</v>
      </c>
      <c r="BI150" s="47">
        <f t="shared" si="276"/>
        <v>30.1</v>
      </c>
      <c r="BJ150" s="83">
        <f t="shared" si="276"/>
        <v>1.4500000000000002</v>
      </c>
    </row>
    <row r="151" spans="1:62" s="7" customFormat="1" ht="27" customHeight="1" x14ac:dyDescent="0.3">
      <c r="A151" s="49" t="s">
        <v>133</v>
      </c>
      <c r="B151" s="26">
        <v>439</v>
      </c>
      <c r="C151" s="23">
        <v>200</v>
      </c>
      <c r="D151" s="23">
        <v>200</v>
      </c>
      <c r="E151" s="23">
        <v>200</v>
      </c>
      <c r="F151" s="26">
        <v>100</v>
      </c>
      <c r="G151" s="27">
        <v>56</v>
      </c>
      <c r="H151" s="14">
        <f>G151/F151*C151</f>
        <v>112.00000000000001</v>
      </c>
      <c r="I151" s="14">
        <f>G151/F151*D151</f>
        <v>112.00000000000001</v>
      </c>
      <c r="J151" s="14">
        <f>G151/F151*E151</f>
        <v>112.00000000000001</v>
      </c>
      <c r="K151" s="27">
        <v>2.9</v>
      </c>
      <c r="L151" s="27">
        <v>3.2</v>
      </c>
      <c r="M151" s="27">
        <v>4</v>
      </c>
      <c r="N151" s="14">
        <f>K151/F151*C151</f>
        <v>5.8</v>
      </c>
      <c r="O151" s="14">
        <f>L151/F151*C151</f>
        <v>6.4</v>
      </c>
      <c r="P151" s="14">
        <f>M151/F151*C151</f>
        <v>8</v>
      </c>
      <c r="Q151" s="14">
        <f>K151/F151*D151</f>
        <v>5.8</v>
      </c>
      <c r="R151" s="14">
        <f>L151/F151*D151</f>
        <v>6.4</v>
      </c>
      <c r="S151" s="14">
        <f>M151/F151*D151</f>
        <v>8</v>
      </c>
      <c r="T151" s="14">
        <f>K151/F151*E151</f>
        <v>5.8</v>
      </c>
      <c r="U151" s="14">
        <f>L151/F151*E151</f>
        <v>6.4</v>
      </c>
      <c r="V151" s="14">
        <f>M151/F151*E151</f>
        <v>8</v>
      </c>
      <c r="W151" s="28">
        <v>304.8</v>
      </c>
      <c r="X151" s="28">
        <v>28</v>
      </c>
      <c r="Y151" s="28">
        <v>0</v>
      </c>
      <c r="Z151" s="28">
        <v>0.2</v>
      </c>
      <c r="AA151" s="15">
        <f t="shared" si="217"/>
        <v>609.6</v>
      </c>
      <c r="AB151" s="15">
        <f t="shared" si="218"/>
        <v>56.000000000000007</v>
      </c>
      <c r="AC151" s="15">
        <f t="shared" si="219"/>
        <v>0</v>
      </c>
      <c r="AD151" s="15">
        <f t="shared" si="220"/>
        <v>0.4</v>
      </c>
      <c r="AE151" s="15">
        <f t="shared" si="221"/>
        <v>609.6</v>
      </c>
      <c r="AF151" s="15">
        <f t="shared" si="222"/>
        <v>56.000000000000007</v>
      </c>
      <c r="AG151" s="15">
        <f t="shared" si="223"/>
        <v>0</v>
      </c>
      <c r="AH151" s="15">
        <f t="shared" si="224"/>
        <v>0.4</v>
      </c>
      <c r="AI151" s="15">
        <f t="shared" si="225"/>
        <v>609.6</v>
      </c>
      <c r="AJ151" s="15">
        <f t="shared" si="226"/>
        <v>56.000000000000007</v>
      </c>
      <c r="AK151" s="15">
        <f t="shared" si="227"/>
        <v>0</v>
      </c>
      <c r="AL151" s="15">
        <f t="shared" si="228"/>
        <v>0.4</v>
      </c>
      <c r="AM151" s="28">
        <v>0</v>
      </c>
      <c r="AN151" s="28">
        <v>0.06</v>
      </c>
      <c r="AO151" s="28">
        <v>0.34</v>
      </c>
      <c r="AP151" s="28">
        <v>0</v>
      </c>
      <c r="AQ151" s="28">
        <v>1.4</v>
      </c>
      <c r="AR151" s="28">
        <v>0</v>
      </c>
      <c r="AS151" s="15">
        <f t="shared" si="229"/>
        <v>0</v>
      </c>
      <c r="AT151" s="15">
        <f t="shared" si="230"/>
        <v>0.12</v>
      </c>
      <c r="AU151" s="15">
        <f t="shared" si="231"/>
        <v>0.68</v>
      </c>
      <c r="AV151" s="15">
        <f t="shared" si="232"/>
        <v>0</v>
      </c>
      <c r="AW151" s="15">
        <f t="shared" si="233"/>
        <v>2.8</v>
      </c>
      <c r="AX151" s="15">
        <f t="shared" si="234"/>
        <v>0</v>
      </c>
      <c r="AY151" s="15">
        <f t="shared" si="235"/>
        <v>0</v>
      </c>
      <c r="AZ151" s="15">
        <f t="shared" si="216"/>
        <v>0.12</v>
      </c>
      <c r="BA151" s="15">
        <f t="shared" si="236"/>
        <v>0.68</v>
      </c>
      <c r="BB151" s="15">
        <f t="shared" si="237"/>
        <v>0</v>
      </c>
      <c r="BC151" s="15">
        <f t="shared" si="238"/>
        <v>2.8</v>
      </c>
      <c r="BD151" s="15">
        <f t="shared" si="239"/>
        <v>0</v>
      </c>
      <c r="BE151" s="15">
        <f t="shared" si="240"/>
        <v>0</v>
      </c>
      <c r="BF151" s="15">
        <f t="shared" si="241"/>
        <v>0.12</v>
      </c>
      <c r="BG151" s="15">
        <f t="shared" si="242"/>
        <v>0.68</v>
      </c>
      <c r="BH151" s="15">
        <f t="shared" si="243"/>
        <v>0</v>
      </c>
      <c r="BI151" s="15">
        <f t="shared" si="244"/>
        <v>2.8</v>
      </c>
      <c r="BJ151" s="50">
        <f t="shared" si="245"/>
        <v>0</v>
      </c>
    </row>
    <row r="152" spans="1:62" s="9" customFormat="1" ht="20.100000000000001" customHeight="1" x14ac:dyDescent="0.3">
      <c r="A152" s="145" t="s">
        <v>234</v>
      </c>
      <c r="B152" s="150"/>
      <c r="C152" s="150"/>
      <c r="D152" s="150"/>
      <c r="E152" s="150"/>
      <c r="F152" s="150"/>
      <c r="G152" s="77">
        <f>SUM(G151)</f>
        <v>56</v>
      </c>
      <c r="H152" s="77">
        <f t="shared" ref="H152:BJ152" si="277">SUM(H151)</f>
        <v>112.00000000000001</v>
      </c>
      <c r="I152" s="77">
        <f t="shared" si="277"/>
        <v>112.00000000000001</v>
      </c>
      <c r="J152" s="77">
        <f t="shared" si="277"/>
        <v>112.00000000000001</v>
      </c>
      <c r="K152" s="77">
        <f t="shared" si="277"/>
        <v>2.9</v>
      </c>
      <c r="L152" s="77">
        <f t="shared" si="277"/>
        <v>3.2</v>
      </c>
      <c r="M152" s="77">
        <f t="shared" si="277"/>
        <v>4</v>
      </c>
      <c r="N152" s="77">
        <f t="shared" si="277"/>
        <v>5.8</v>
      </c>
      <c r="O152" s="77">
        <f t="shared" si="277"/>
        <v>6.4</v>
      </c>
      <c r="P152" s="77">
        <f t="shared" si="277"/>
        <v>8</v>
      </c>
      <c r="Q152" s="77">
        <f t="shared" si="277"/>
        <v>5.8</v>
      </c>
      <c r="R152" s="77">
        <f t="shared" si="277"/>
        <v>6.4</v>
      </c>
      <c r="S152" s="77">
        <f t="shared" si="277"/>
        <v>8</v>
      </c>
      <c r="T152" s="77">
        <f t="shared" si="277"/>
        <v>5.8</v>
      </c>
      <c r="U152" s="77">
        <f t="shared" si="277"/>
        <v>6.4</v>
      </c>
      <c r="V152" s="77">
        <f t="shared" si="277"/>
        <v>8</v>
      </c>
      <c r="W152" s="77">
        <f t="shared" si="277"/>
        <v>304.8</v>
      </c>
      <c r="X152" s="77">
        <f t="shared" si="277"/>
        <v>28</v>
      </c>
      <c r="Y152" s="77">
        <f t="shared" si="277"/>
        <v>0</v>
      </c>
      <c r="Z152" s="77">
        <f t="shared" si="277"/>
        <v>0.2</v>
      </c>
      <c r="AA152" s="77">
        <f t="shared" si="277"/>
        <v>609.6</v>
      </c>
      <c r="AB152" s="77">
        <f t="shared" si="277"/>
        <v>56.000000000000007</v>
      </c>
      <c r="AC152" s="77">
        <f t="shared" si="277"/>
        <v>0</v>
      </c>
      <c r="AD152" s="77">
        <f t="shared" si="277"/>
        <v>0.4</v>
      </c>
      <c r="AE152" s="77">
        <f t="shared" si="277"/>
        <v>609.6</v>
      </c>
      <c r="AF152" s="77">
        <f t="shared" si="277"/>
        <v>56.000000000000007</v>
      </c>
      <c r="AG152" s="77">
        <f t="shared" si="277"/>
        <v>0</v>
      </c>
      <c r="AH152" s="77">
        <f t="shared" si="277"/>
        <v>0.4</v>
      </c>
      <c r="AI152" s="77">
        <f t="shared" si="277"/>
        <v>609.6</v>
      </c>
      <c r="AJ152" s="77">
        <f t="shared" si="277"/>
        <v>56.000000000000007</v>
      </c>
      <c r="AK152" s="77">
        <f t="shared" si="277"/>
        <v>0</v>
      </c>
      <c r="AL152" s="77">
        <f t="shared" si="277"/>
        <v>0.4</v>
      </c>
      <c r="AM152" s="77">
        <f t="shared" si="277"/>
        <v>0</v>
      </c>
      <c r="AN152" s="77">
        <f t="shared" si="277"/>
        <v>0.06</v>
      </c>
      <c r="AO152" s="77">
        <f t="shared" si="277"/>
        <v>0.34</v>
      </c>
      <c r="AP152" s="77">
        <f t="shared" si="277"/>
        <v>0</v>
      </c>
      <c r="AQ152" s="77">
        <f t="shared" si="277"/>
        <v>1.4</v>
      </c>
      <c r="AR152" s="77">
        <f t="shared" si="277"/>
        <v>0</v>
      </c>
      <c r="AS152" s="77">
        <f t="shared" si="277"/>
        <v>0</v>
      </c>
      <c r="AT152" s="77">
        <f t="shared" si="277"/>
        <v>0.12</v>
      </c>
      <c r="AU152" s="77">
        <f t="shared" si="277"/>
        <v>0.68</v>
      </c>
      <c r="AV152" s="77">
        <f t="shared" si="277"/>
        <v>0</v>
      </c>
      <c r="AW152" s="77">
        <f t="shared" si="277"/>
        <v>2.8</v>
      </c>
      <c r="AX152" s="77">
        <f t="shared" si="277"/>
        <v>0</v>
      </c>
      <c r="AY152" s="77">
        <f t="shared" si="277"/>
        <v>0</v>
      </c>
      <c r="AZ152" s="77">
        <f t="shared" si="277"/>
        <v>0.12</v>
      </c>
      <c r="BA152" s="77">
        <f t="shared" si="277"/>
        <v>0.68</v>
      </c>
      <c r="BB152" s="77">
        <f t="shared" si="277"/>
        <v>0</v>
      </c>
      <c r="BC152" s="77">
        <f t="shared" si="277"/>
        <v>2.8</v>
      </c>
      <c r="BD152" s="77">
        <f t="shared" si="277"/>
        <v>0</v>
      </c>
      <c r="BE152" s="77">
        <f t="shared" si="277"/>
        <v>0</v>
      </c>
      <c r="BF152" s="77">
        <f t="shared" si="277"/>
        <v>0.12</v>
      </c>
      <c r="BG152" s="77">
        <f t="shared" si="277"/>
        <v>0.68</v>
      </c>
      <c r="BH152" s="77">
        <f t="shared" si="277"/>
        <v>0</v>
      </c>
      <c r="BI152" s="77">
        <f t="shared" si="277"/>
        <v>2.8</v>
      </c>
      <c r="BJ152" s="52">
        <f t="shared" si="277"/>
        <v>0</v>
      </c>
    </row>
    <row r="153" spans="1:62" s="11" customFormat="1" ht="19.5" thickBot="1" x14ac:dyDescent="0.35">
      <c r="A153" s="153" t="s">
        <v>58</v>
      </c>
      <c r="B153" s="154"/>
      <c r="C153" s="154"/>
      <c r="D153" s="154"/>
      <c r="E153" s="154"/>
      <c r="F153" s="154"/>
      <c r="G153" s="43">
        <f>SUM(G152,G150,G143,G139,G131)</f>
        <v>4459.84</v>
      </c>
      <c r="H153" s="43">
        <f t="shared" ref="H153:BJ153" si="278">SUM(H152,H150,H143,H139,H131)</f>
        <v>4424.74</v>
      </c>
      <c r="I153" s="43">
        <f t="shared" si="278"/>
        <v>5019.6566666666658</v>
      </c>
      <c r="J153" s="43">
        <f t="shared" si="278"/>
        <v>4040.2241897659587</v>
      </c>
      <c r="K153" s="43">
        <f t="shared" si="278"/>
        <v>151.34000000000003</v>
      </c>
      <c r="L153" s="43">
        <f t="shared" si="278"/>
        <v>183.84</v>
      </c>
      <c r="M153" s="43">
        <f t="shared" si="278"/>
        <v>540.21</v>
      </c>
      <c r="N153" s="43">
        <f t="shared" si="278"/>
        <v>165.03</v>
      </c>
      <c r="O153" s="43">
        <f t="shared" si="278"/>
        <v>171.75666666666669</v>
      </c>
      <c r="P153" s="43">
        <f t="shared" si="278"/>
        <v>519.92533333333336</v>
      </c>
      <c r="Q153" s="43">
        <f t="shared" si="278"/>
        <v>179.62066666666669</v>
      </c>
      <c r="R153" s="43">
        <f t="shared" si="278"/>
        <v>207.89633333333336</v>
      </c>
      <c r="S153" s="43">
        <f t="shared" si="278"/>
        <v>594.40633333333335</v>
      </c>
      <c r="T153" s="43">
        <f t="shared" si="278"/>
        <v>148.00346325219266</v>
      </c>
      <c r="U153" s="43">
        <f t="shared" si="278"/>
        <v>151.31077834060315</v>
      </c>
      <c r="V153" s="43">
        <f t="shared" si="278"/>
        <v>508.5607980394916</v>
      </c>
      <c r="W153" s="43">
        <f t="shared" si="278"/>
        <v>1761.54</v>
      </c>
      <c r="X153" s="43">
        <f t="shared" si="278"/>
        <v>516.4</v>
      </c>
      <c r="Y153" s="43">
        <f t="shared" si="278"/>
        <v>1276.9000000000001</v>
      </c>
      <c r="Z153" s="43">
        <f t="shared" si="278"/>
        <v>29.011000000000003</v>
      </c>
      <c r="AA153" s="43">
        <f t="shared" si="278"/>
        <v>2076.7132000000001</v>
      </c>
      <c r="AB153" s="43">
        <f t="shared" si="278"/>
        <v>624.91250000000002</v>
      </c>
      <c r="AC153" s="43">
        <f t="shared" si="278"/>
        <v>1614.6812</v>
      </c>
      <c r="AD153" s="43">
        <f t="shared" si="278"/>
        <v>33.699909999999996</v>
      </c>
      <c r="AE153" s="43">
        <f t="shared" si="278"/>
        <v>2151.5432000000001</v>
      </c>
      <c r="AF153" s="43">
        <f t="shared" si="278"/>
        <v>676.89400000000012</v>
      </c>
      <c r="AG153" s="43">
        <f t="shared" si="278"/>
        <v>1671.4647</v>
      </c>
      <c r="AH153" s="43">
        <f t="shared" si="278"/>
        <v>37.213919999999995</v>
      </c>
      <c r="AI153" s="43">
        <f t="shared" si="278"/>
        <v>1695.6114</v>
      </c>
      <c r="AJ153" s="43">
        <f t="shared" si="278"/>
        <v>547.81460000000004</v>
      </c>
      <c r="AK153" s="43">
        <f t="shared" si="278"/>
        <v>1194.5552</v>
      </c>
      <c r="AL153" s="43">
        <f t="shared" si="278"/>
        <v>32.946219999999997</v>
      </c>
      <c r="AM153" s="43">
        <f t="shared" si="278"/>
        <v>0.93</v>
      </c>
      <c r="AN153" s="43">
        <f t="shared" si="278"/>
        <v>2.6900000000000004</v>
      </c>
      <c r="AO153" s="43">
        <f t="shared" si="278"/>
        <v>3.18</v>
      </c>
      <c r="AP153" s="43">
        <f t="shared" si="278"/>
        <v>25.06</v>
      </c>
      <c r="AQ153" s="43">
        <f t="shared" si="278"/>
        <v>111.56</v>
      </c>
      <c r="AR153" s="43">
        <f t="shared" si="278"/>
        <v>16.5</v>
      </c>
      <c r="AS153" s="43">
        <f t="shared" si="278"/>
        <v>0.63560000000000005</v>
      </c>
      <c r="AT153" s="43">
        <f t="shared" si="278"/>
        <v>2.6966999999999999</v>
      </c>
      <c r="AU153" s="43">
        <f t="shared" si="278"/>
        <v>3.6571999999999996</v>
      </c>
      <c r="AV153" s="43">
        <f t="shared" si="278"/>
        <v>28.360399999999998</v>
      </c>
      <c r="AW153" s="43">
        <f t="shared" si="278"/>
        <v>157.06229999999999</v>
      </c>
      <c r="AX153" s="43">
        <f t="shared" si="278"/>
        <v>16.8001</v>
      </c>
      <c r="AY153" s="43">
        <f t="shared" si="278"/>
        <v>0.7471000000000001</v>
      </c>
      <c r="AZ153" s="43">
        <f t="shared" si="278"/>
        <v>2.9135999999999997</v>
      </c>
      <c r="BA153" s="43">
        <f t="shared" si="278"/>
        <v>3.8832000000000004</v>
      </c>
      <c r="BB153" s="43">
        <f t="shared" si="278"/>
        <v>30.576900000000002</v>
      </c>
      <c r="BC153" s="43">
        <f t="shared" si="278"/>
        <v>183.1028</v>
      </c>
      <c r="BD153" s="43">
        <f t="shared" si="278"/>
        <v>18.681100000000001</v>
      </c>
      <c r="BE153" s="43">
        <f t="shared" si="278"/>
        <v>0.69080000000000008</v>
      </c>
      <c r="BF153" s="43">
        <f t="shared" si="278"/>
        <v>2.6678000000000002</v>
      </c>
      <c r="BG153" s="43">
        <f t="shared" si="278"/>
        <v>3.1979999999999995</v>
      </c>
      <c r="BH153" s="43">
        <f t="shared" si="278"/>
        <v>29.617199999999997</v>
      </c>
      <c r="BI153" s="43">
        <f t="shared" si="278"/>
        <v>170.98580000000001</v>
      </c>
      <c r="BJ153" s="84">
        <f t="shared" si="278"/>
        <v>18.1782</v>
      </c>
    </row>
    <row r="154" spans="1:62" s="11" customFormat="1" x14ac:dyDescent="0.3">
      <c r="A154" s="59"/>
      <c r="B154" s="60"/>
      <c r="C154" s="60"/>
      <c r="D154" s="60"/>
      <c r="E154" s="60"/>
      <c r="F154" s="60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X154" s="73"/>
      <c r="Y154" s="73"/>
      <c r="Z154" s="73"/>
      <c r="AA154" s="73"/>
      <c r="AB154" s="73"/>
      <c r="AC154" s="73"/>
      <c r="AD154" s="73"/>
      <c r="AE154" s="73"/>
      <c r="AF154" s="73"/>
      <c r="AG154" s="73"/>
      <c r="AH154" s="73"/>
      <c r="AI154" s="73"/>
      <c r="AJ154" s="73"/>
      <c r="AK154" s="73"/>
      <c r="AL154" s="73"/>
      <c r="AM154" s="73"/>
      <c r="AN154" s="73"/>
      <c r="AO154" s="73"/>
      <c r="AP154" s="73"/>
      <c r="AQ154" s="73"/>
      <c r="AR154" s="73"/>
      <c r="AS154" s="73"/>
      <c r="AT154" s="73"/>
      <c r="AU154" s="73"/>
      <c r="AV154" s="73"/>
      <c r="AW154" s="73"/>
      <c r="AX154" s="73"/>
      <c r="AY154" s="73"/>
      <c r="AZ154" s="73"/>
      <c r="BA154" s="73"/>
      <c r="BB154" s="73"/>
      <c r="BC154" s="73"/>
      <c r="BD154" s="73"/>
      <c r="BE154" s="73"/>
      <c r="BF154" s="73"/>
      <c r="BG154" s="73"/>
      <c r="BH154" s="73"/>
      <c r="BI154" s="73"/>
      <c r="BJ154" s="73"/>
    </row>
    <row r="155" spans="1:62" s="11" customFormat="1" x14ac:dyDescent="0.3">
      <c r="A155" s="59"/>
      <c r="B155" s="60"/>
      <c r="C155" s="60"/>
      <c r="D155" s="60"/>
      <c r="E155" s="60"/>
      <c r="F155" s="60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  <c r="Z155" s="109"/>
      <c r="AA155" s="109"/>
      <c r="AB155" s="109"/>
      <c r="AC155" s="109"/>
      <c r="AD155" s="109"/>
      <c r="AE155" s="109"/>
      <c r="AF155" s="109"/>
      <c r="AG155" s="109"/>
      <c r="AH155" s="109"/>
      <c r="AI155" s="109"/>
      <c r="AJ155" s="109"/>
      <c r="AK155" s="109"/>
      <c r="AL155" s="109"/>
      <c r="AM155" s="109"/>
      <c r="AN155" s="109"/>
      <c r="AO155" s="109"/>
      <c r="AP155" s="109"/>
      <c r="AQ155" s="109"/>
      <c r="AR155" s="109"/>
      <c r="AS155" s="109"/>
      <c r="AT155" s="109"/>
      <c r="AU155" s="109"/>
      <c r="AV155" s="109"/>
      <c r="AW155" s="109"/>
      <c r="AX155" s="109"/>
      <c r="AY155" s="109"/>
      <c r="AZ155" s="109"/>
      <c r="BA155" s="109"/>
      <c r="BB155" s="109"/>
      <c r="BC155" s="109"/>
      <c r="BD155" s="109"/>
      <c r="BE155" s="109"/>
      <c r="BF155" s="109"/>
      <c r="BG155" s="109"/>
      <c r="BH155" s="109"/>
      <c r="BI155" s="109"/>
      <c r="BJ155" s="109"/>
    </row>
    <row r="156" spans="1:62" s="11" customFormat="1" x14ac:dyDescent="0.3">
      <c r="A156" s="59"/>
      <c r="B156" s="60"/>
      <c r="C156" s="60"/>
      <c r="D156" s="60"/>
      <c r="E156" s="60"/>
      <c r="F156" s="60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  <c r="Z156" s="109"/>
      <c r="AA156" s="109"/>
      <c r="AB156" s="109"/>
      <c r="AC156" s="109"/>
      <c r="AD156" s="109"/>
      <c r="AE156" s="109"/>
      <c r="AF156" s="109"/>
      <c r="AG156" s="109"/>
      <c r="AH156" s="109"/>
      <c r="AI156" s="109"/>
      <c r="AJ156" s="109"/>
      <c r="AK156" s="109"/>
      <c r="AL156" s="109"/>
      <c r="AM156" s="109"/>
      <c r="AN156" s="109"/>
      <c r="AO156" s="109"/>
      <c r="AP156" s="109"/>
      <c r="AQ156" s="109"/>
      <c r="AR156" s="109"/>
      <c r="AS156" s="109"/>
      <c r="AT156" s="109"/>
      <c r="AU156" s="109"/>
      <c r="AV156" s="109"/>
      <c r="AW156" s="109"/>
      <c r="AX156" s="109"/>
      <c r="AY156" s="109"/>
      <c r="AZ156" s="109"/>
      <c r="BA156" s="109"/>
      <c r="BB156" s="109"/>
      <c r="BC156" s="109"/>
      <c r="BD156" s="109"/>
      <c r="BE156" s="109"/>
      <c r="BF156" s="109"/>
      <c r="BG156" s="109"/>
      <c r="BH156" s="109"/>
      <c r="BI156" s="109"/>
      <c r="BJ156" s="109"/>
    </row>
    <row r="157" spans="1:62" s="11" customFormat="1" x14ac:dyDescent="0.3">
      <c r="A157" s="59"/>
      <c r="B157" s="60"/>
      <c r="C157" s="60"/>
      <c r="D157" s="60"/>
      <c r="E157" s="60"/>
      <c r="F157" s="60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X157" s="73"/>
      <c r="Y157" s="73"/>
      <c r="Z157" s="73"/>
      <c r="AA157" s="73"/>
      <c r="AB157" s="73"/>
      <c r="AC157" s="73"/>
      <c r="AD157" s="73"/>
      <c r="AE157" s="73"/>
      <c r="AF157" s="73"/>
      <c r="AG157" s="73"/>
      <c r="AH157" s="73"/>
      <c r="AI157" s="73"/>
      <c r="AJ157" s="73"/>
      <c r="AK157" s="73"/>
      <c r="AL157" s="73"/>
      <c r="AM157" s="73"/>
      <c r="AN157" s="73"/>
      <c r="AO157" s="73"/>
      <c r="AP157" s="73"/>
      <c r="AQ157" s="73"/>
      <c r="AR157" s="73"/>
      <c r="AS157" s="73"/>
      <c r="AT157" s="73"/>
      <c r="AU157" s="73"/>
      <c r="AV157" s="73"/>
      <c r="AW157" s="73"/>
      <c r="AX157" s="73"/>
      <c r="AY157" s="73"/>
      <c r="AZ157" s="73"/>
      <c r="BA157" s="73"/>
      <c r="BB157" s="73"/>
      <c r="BC157" s="73"/>
      <c r="BD157" s="73"/>
      <c r="BE157" s="73"/>
      <c r="BF157" s="73"/>
      <c r="BG157" s="73"/>
      <c r="BH157" s="73"/>
      <c r="BI157" s="73"/>
      <c r="BJ157" s="73"/>
    </row>
    <row r="158" spans="1:62" s="11" customFormat="1" x14ac:dyDescent="0.3">
      <c r="A158" s="59"/>
      <c r="B158" s="60"/>
      <c r="C158" s="60"/>
      <c r="D158" s="60"/>
      <c r="E158" s="60"/>
      <c r="F158" s="60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X158" s="73"/>
      <c r="Y158" s="73"/>
      <c r="Z158" s="73"/>
      <c r="AA158" s="73"/>
      <c r="AB158" s="73"/>
      <c r="AC158" s="73"/>
      <c r="AD158" s="73"/>
      <c r="AE158" s="73"/>
      <c r="AF158" s="73"/>
      <c r="AG158" s="73"/>
      <c r="AH158" s="73"/>
      <c r="AI158" s="73"/>
      <c r="AJ158" s="73"/>
      <c r="AK158" s="73"/>
      <c r="AL158" s="73"/>
      <c r="AM158" s="73"/>
      <c r="AN158" s="73"/>
      <c r="AO158" s="73"/>
      <c r="AP158" s="73"/>
      <c r="AQ158" s="73"/>
      <c r="AR158" s="73"/>
      <c r="AS158" s="73"/>
      <c r="AT158" s="73"/>
      <c r="AU158" s="73"/>
      <c r="AV158" s="73"/>
      <c r="AW158" s="73"/>
      <c r="AX158" s="73"/>
      <c r="AY158" s="73"/>
      <c r="AZ158" s="73"/>
      <c r="BA158" s="73"/>
      <c r="BB158" s="73"/>
      <c r="BC158" s="73"/>
      <c r="BD158" s="73"/>
      <c r="BE158" s="73"/>
      <c r="BF158" s="73"/>
      <c r="BG158" s="73"/>
      <c r="BH158" s="73"/>
      <c r="BI158" s="73"/>
      <c r="BJ158" s="73"/>
    </row>
    <row r="159" spans="1:62" s="11" customFormat="1" ht="19.5" thickBot="1" x14ac:dyDescent="0.35">
      <c r="A159" s="59"/>
      <c r="B159" s="60"/>
      <c r="C159" s="60"/>
      <c r="D159" s="60"/>
      <c r="E159" s="60"/>
      <c r="F159" s="60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X159" s="73"/>
      <c r="Y159" s="73"/>
      <c r="Z159" s="73"/>
      <c r="AA159" s="73"/>
      <c r="AB159" s="73"/>
      <c r="AC159" s="73"/>
      <c r="AD159" s="73"/>
      <c r="AE159" s="73"/>
      <c r="AF159" s="73"/>
      <c r="AG159" s="73"/>
      <c r="AH159" s="73"/>
      <c r="AI159" s="73"/>
      <c r="AJ159" s="73"/>
      <c r="AK159" s="73"/>
      <c r="AL159" s="73"/>
      <c r="AM159" s="73"/>
      <c r="AN159" s="73"/>
      <c r="AO159" s="73"/>
      <c r="AP159" s="73"/>
      <c r="AQ159" s="73"/>
      <c r="AR159" s="73"/>
      <c r="AS159" s="73"/>
      <c r="AT159" s="73"/>
      <c r="AU159" s="73"/>
      <c r="AV159" s="73"/>
      <c r="AW159" s="73"/>
      <c r="AX159" s="73"/>
      <c r="AY159" s="73"/>
      <c r="AZ159" s="73"/>
      <c r="BA159" s="73"/>
      <c r="BB159" s="73"/>
      <c r="BC159" s="73"/>
      <c r="BD159" s="73"/>
      <c r="BE159" s="73"/>
      <c r="BF159" s="73"/>
      <c r="BG159" s="73"/>
      <c r="BH159" s="73"/>
      <c r="BI159" s="73"/>
      <c r="BJ159" s="73"/>
    </row>
    <row r="160" spans="1:62" s="12" customFormat="1" ht="35.25" customHeight="1" x14ac:dyDescent="0.3">
      <c r="A160" s="85" t="s">
        <v>134</v>
      </c>
      <c r="B160" s="86"/>
      <c r="C160" s="86"/>
      <c r="D160" s="86"/>
      <c r="E160" s="86"/>
      <c r="F160" s="86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8"/>
      <c r="X160" s="88"/>
      <c r="Y160" s="88"/>
      <c r="Z160" s="88"/>
      <c r="AA160" s="88"/>
      <c r="AB160" s="88"/>
      <c r="AC160" s="88"/>
      <c r="AD160" s="88"/>
      <c r="AE160" s="88"/>
      <c r="AF160" s="88"/>
      <c r="AG160" s="88"/>
      <c r="AH160" s="88"/>
      <c r="AI160" s="88"/>
      <c r="AJ160" s="88"/>
      <c r="AK160" s="88"/>
      <c r="AL160" s="88"/>
      <c r="AM160" s="88"/>
      <c r="AN160" s="88"/>
      <c r="AO160" s="88"/>
      <c r="AP160" s="88"/>
      <c r="AQ160" s="88"/>
      <c r="AR160" s="88"/>
      <c r="AS160" s="88"/>
      <c r="AT160" s="88"/>
      <c r="AU160" s="88"/>
      <c r="AV160" s="88"/>
      <c r="AW160" s="88"/>
      <c r="AX160" s="88"/>
      <c r="AY160" s="88"/>
      <c r="AZ160" s="88"/>
      <c r="BA160" s="88"/>
      <c r="BB160" s="88"/>
      <c r="BC160" s="88"/>
      <c r="BD160" s="88"/>
      <c r="BE160" s="88"/>
      <c r="BF160" s="88"/>
      <c r="BG160" s="88"/>
      <c r="BH160" s="88"/>
      <c r="BI160" s="88"/>
      <c r="BJ160" s="89"/>
    </row>
    <row r="161" spans="1:62" s="6" customFormat="1" ht="54" customHeight="1" x14ac:dyDescent="0.25">
      <c r="A161" s="160" t="s">
        <v>1</v>
      </c>
      <c r="B161" s="161" t="s">
        <v>2</v>
      </c>
      <c r="C161" s="156" t="s">
        <v>3</v>
      </c>
      <c r="D161" s="156"/>
      <c r="E161" s="156"/>
      <c r="F161" s="161" t="s">
        <v>4</v>
      </c>
      <c r="G161" s="158" t="s">
        <v>5</v>
      </c>
      <c r="H161" s="157" t="s">
        <v>6</v>
      </c>
      <c r="I161" s="157"/>
      <c r="J161" s="157"/>
      <c r="K161" s="158" t="s">
        <v>7</v>
      </c>
      <c r="L161" s="158"/>
      <c r="M161" s="158"/>
      <c r="N161" s="157" t="s">
        <v>8</v>
      </c>
      <c r="O161" s="157"/>
      <c r="P161" s="157"/>
      <c r="Q161" s="157"/>
      <c r="R161" s="157"/>
      <c r="S161" s="157"/>
      <c r="T161" s="157"/>
      <c r="U161" s="157"/>
      <c r="V161" s="157"/>
      <c r="W161" s="155" t="s">
        <v>9</v>
      </c>
      <c r="X161" s="159"/>
      <c r="Y161" s="159"/>
      <c r="Z161" s="159"/>
      <c r="AA161" s="151" t="s">
        <v>10</v>
      </c>
      <c r="AB161" s="151"/>
      <c r="AC161" s="151"/>
      <c r="AD161" s="151"/>
      <c r="AE161" s="151"/>
      <c r="AF161" s="151"/>
      <c r="AG161" s="151"/>
      <c r="AH161" s="151"/>
      <c r="AI161" s="151"/>
      <c r="AJ161" s="151"/>
      <c r="AK161" s="151"/>
      <c r="AL161" s="151"/>
      <c r="AM161" s="155" t="s">
        <v>11</v>
      </c>
      <c r="AN161" s="159"/>
      <c r="AO161" s="159"/>
      <c r="AP161" s="159"/>
      <c r="AQ161" s="159"/>
      <c r="AR161" s="159"/>
      <c r="AS161" s="151" t="s">
        <v>12</v>
      </c>
      <c r="AT161" s="151"/>
      <c r="AU161" s="151"/>
      <c r="AV161" s="151"/>
      <c r="AW161" s="151"/>
      <c r="AX161" s="151"/>
      <c r="AY161" s="151"/>
      <c r="AZ161" s="151"/>
      <c r="BA161" s="151"/>
      <c r="BB161" s="151"/>
      <c r="BC161" s="151"/>
      <c r="BD161" s="151"/>
      <c r="BE161" s="151"/>
      <c r="BF161" s="151"/>
      <c r="BG161" s="151"/>
      <c r="BH161" s="151"/>
      <c r="BI161" s="151"/>
      <c r="BJ161" s="152"/>
    </row>
    <row r="162" spans="1:62" s="6" customFormat="1" ht="19.5" customHeight="1" x14ac:dyDescent="0.25">
      <c r="A162" s="160"/>
      <c r="B162" s="161"/>
      <c r="C162" s="156"/>
      <c r="D162" s="156"/>
      <c r="E162" s="156"/>
      <c r="F162" s="161"/>
      <c r="G162" s="158"/>
      <c r="H162" s="157"/>
      <c r="I162" s="157"/>
      <c r="J162" s="157"/>
      <c r="K162" s="158" t="s">
        <v>13</v>
      </c>
      <c r="L162" s="158" t="s">
        <v>14</v>
      </c>
      <c r="M162" s="158" t="s">
        <v>15</v>
      </c>
      <c r="N162" s="157"/>
      <c r="O162" s="157"/>
      <c r="P162" s="157"/>
      <c r="Q162" s="157"/>
      <c r="R162" s="157"/>
      <c r="S162" s="157"/>
      <c r="T162" s="157"/>
      <c r="U162" s="157"/>
      <c r="V162" s="157"/>
      <c r="W162" s="155" t="s">
        <v>16</v>
      </c>
      <c r="X162" s="155" t="s">
        <v>17</v>
      </c>
      <c r="Y162" s="155" t="s">
        <v>18</v>
      </c>
      <c r="Z162" s="155" t="s">
        <v>19</v>
      </c>
      <c r="AA162" s="151"/>
      <c r="AB162" s="151"/>
      <c r="AC162" s="151"/>
      <c r="AD162" s="151"/>
      <c r="AE162" s="151"/>
      <c r="AF162" s="151"/>
      <c r="AG162" s="151"/>
      <c r="AH162" s="151"/>
      <c r="AI162" s="151"/>
      <c r="AJ162" s="151"/>
      <c r="AK162" s="151"/>
      <c r="AL162" s="151"/>
      <c r="AM162" s="155" t="s">
        <v>20</v>
      </c>
      <c r="AN162" s="155" t="s">
        <v>21</v>
      </c>
      <c r="AO162" s="155" t="s">
        <v>22</v>
      </c>
      <c r="AP162" s="155" t="s">
        <v>23</v>
      </c>
      <c r="AQ162" s="155" t="s">
        <v>24</v>
      </c>
      <c r="AR162" s="155" t="s">
        <v>25</v>
      </c>
      <c r="AS162" s="151"/>
      <c r="AT162" s="151"/>
      <c r="AU162" s="151"/>
      <c r="AV162" s="151"/>
      <c r="AW162" s="151"/>
      <c r="AX162" s="151"/>
      <c r="AY162" s="151"/>
      <c r="AZ162" s="151"/>
      <c r="BA162" s="151"/>
      <c r="BB162" s="151"/>
      <c r="BC162" s="151"/>
      <c r="BD162" s="151"/>
      <c r="BE162" s="151"/>
      <c r="BF162" s="151"/>
      <c r="BG162" s="151"/>
      <c r="BH162" s="151"/>
      <c r="BI162" s="151"/>
      <c r="BJ162" s="152"/>
    </row>
    <row r="163" spans="1:62" s="6" customFormat="1" ht="21" customHeight="1" x14ac:dyDescent="0.25">
      <c r="A163" s="160"/>
      <c r="B163" s="161"/>
      <c r="C163" s="156"/>
      <c r="D163" s="156"/>
      <c r="E163" s="156"/>
      <c r="F163" s="161"/>
      <c r="G163" s="158"/>
      <c r="H163" s="157"/>
      <c r="I163" s="157"/>
      <c r="J163" s="157"/>
      <c r="K163" s="158"/>
      <c r="L163" s="158"/>
      <c r="M163" s="158"/>
      <c r="N163" s="80" t="s">
        <v>13</v>
      </c>
      <c r="O163" s="80" t="s">
        <v>14</v>
      </c>
      <c r="P163" s="80" t="s">
        <v>15</v>
      </c>
      <c r="Q163" s="80" t="s">
        <v>13</v>
      </c>
      <c r="R163" s="80" t="s">
        <v>14</v>
      </c>
      <c r="S163" s="80" t="s">
        <v>15</v>
      </c>
      <c r="T163" s="80" t="s">
        <v>13</v>
      </c>
      <c r="U163" s="80" t="s">
        <v>14</v>
      </c>
      <c r="V163" s="80" t="s">
        <v>15</v>
      </c>
      <c r="W163" s="155"/>
      <c r="X163" s="155"/>
      <c r="Y163" s="155"/>
      <c r="Z163" s="155"/>
      <c r="AA163" s="81" t="s">
        <v>16</v>
      </c>
      <c r="AB163" s="81" t="s">
        <v>17</v>
      </c>
      <c r="AC163" s="81" t="s">
        <v>18</v>
      </c>
      <c r="AD163" s="81" t="s">
        <v>19</v>
      </c>
      <c r="AE163" s="81" t="s">
        <v>16</v>
      </c>
      <c r="AF163" s="81" t="s">
        <v>17</v>
      </c>
      <c r="AG163" s="81" t="s">
        <v>18</v>
      </c>
      <c r="AH163" s="81" t="s">
        <v>19</v>
      </c>
      <c r="AI163" s="81" t="s">
        <v>16</v>
      </c>
      <c r="AJ163" s="81" t="s">
        <v>17</v>
      </c>
      <c r="AK163" s="81" t="s">
        <v>18</v>
      </c>
      <c r="AL163" s="81" t="s">
        <v>19</v>
      </c>
      <c r="AM163" s="155"/>
      <c r="AN163" s="155"/>
      <c r="AO163" s="155"/>
      <c r="AP163" s="155" t="s">
        <v>23</v>
      </c>
      <c r="AQ163" s="155"/>
      <c r="AR163" s="155"/>
      <c r="AS163" s="81" t="s">
        <v>20</v>
      </c>
      <c r="AT163" s="81" t="s">
        <v>21</v>
      </c>
      <c r="AU163" s="81" t="s">
        <v>22</v>
      </c>
      <c r="AV163" s="81" t="s">
        <v>23</v>
      </c>
      <c r="AW163" s="81" t="s">
        <v>24</v>
      </c>
      <c r="AX163" s="81" t="s">
        <v>25</v>
      </c>
      <c r="AY163" s="81" t="s">
        <v>20</v>
      </c>
      <c r="AZ163" s="81" t="s">
        <v>21</v>
      </c>
      <c r="BA163" s="81" t="s">
        <v>22</v>
      </c>
      <c r="BB163" s="81" t="s">
        <v>23</v>
      </c>
      <c r="BC163" s="81" t="s">
        <v>24</v>
      </c>
      <c r="BD163" s="81" t="s">
        <v>25</v>
      </c>
      <c r="BE163" s="81" t="s">
        <v>20</v>
      </c>
      <c r="BF163" s="81" t="s">
        <v>21</v>
      </c>
      <c r="BG163" s="81" t="s">
        <v>22</v>
      </c>
      <c r="BH163" s="81" t="s">
        <v>23</v>
      </c>
      <c r="BI163" s="81" t="s">
        <v>24</v>
      </c>
      <c r="BJ163" s="48" t="s">
        <v>25</v>
      </c>
    </row>
    <row r="164" spans="1:62" s="7" customFormat="1" ht="42.75" customHeight="1" x14ac:dyDescent="0.3">
      <c r="A164" s="49" t="s">
        <v>135</v>
      </c>
      <c r="B164" s="26">
        <v>225</v>
      </c>
      <c r="C164" s="23">
        <v>150</v>
      </c>
      <c r="D164" s="23">
        <v>180</v>
      </c>
      <c r="E164" s="23">
        <v>250</v>
      </c>
      <c r="F164" s="26">
        <v>100</v>
      </c>
      <c r="G164" s="27">
        <v>191</v>
      </c>
      <c r="H164" s="14">
        <f t="shared" ref="H164:H170" si="279">G164/F164*C164</f>
        <v>286.5</v>
      </c>
      <c r="I164" s="14">
        <f t="shared" ref="I164:I170" si="280">G164/F164*D164</f>
        <v>343.8</v>
      </c>
      <c r="J164" s="14">
        <f t="shared" ref="J164:J170" si="281">G164/F164*E164</f>
        <v>477.5</v>
      </c>
      <c r="K164" s="27">
        <v>4.5</v>
      </c>
      <c r="L164" s="27">
        <v>10.4</v>
      </c>
      <c r="M164" s="27">
        <v>19.8</v>
      </c>
      <c r="N164" s="14">
        <f t="shared" ref="N164:N170" si="282">K164/F164*C164</f>
        <v>6.75</v>
      </c>
      <c r="O164" s="14">
        <f t="shared" ref="O164:O170" si="283">L164/F164*C164</f>
        <v>15.600000000000001</v>
      </c>
      <c r="P164" s="14">
        <f t="shared" ref="P164:P170" si="284">M164/F164*C164</f>
        <v>29.700000000000003</v>
      </c>
      <c r="Q164" s="14">
        <f t="shared" ref="Q164:Q170" si="285">K164/F164*D164</f>
        <v>8.1</v>
      </c>
      <c r="R164" s="14">
        <f t="shared" ref="R164:R170" si="286">L164/F164*D164</f>
        <v>18.720000000000002</v>
      </c>
      <c r="S164" s="14">
        <f t="shared" ref="S164:S170" si="287">M164/F164*D164</f>
        <v>35.64</v>
      </c>
      <c r="T164" s="14">
        <f t="shared" ref="T164:T170" si="288">K164/F164*E164</f>
        <v>11.25</v>
      </c>
      <c r="U164" s="14">
        <f t="shared" ref="U164:U170" si="289">L164/F164*E164</f>
        <v>26.000000000000004</v>
      </c>
      <c r="V164" s="14">
        <f t="shared" ref="V164:V170" si="290">M164/F164*E164</f>
        <v>49.5</v>
      </c>
      <c r="W164" s="28">
        <v>81.7</v>
      </c>
      <c r="X164" s="28">
        <v>25.3</v>
      </c>
      <c r="Y164" s="28">
        <v>109.65</v>
      </c>
      <c r="Z164" s="28">
        <v>0.75</v>
      </c>
      <c r="AA164" s="15">
        <f>W164/100*C164</f>
        <v>122.55000000000001</v>
      </c>
      <c r="AB164" s="15">
        <f>X164/100*C164</f>
        <v>37.950000000000003</v>
      </c>
      <c r="AC164" s="15">
        <f>Y164/100*C164</f>
        <v>164.47499999999999</v>
      </c>
      <c r="AD164" s="15">
        <f>Z164/100*C164</f>
        <v>1.125</v>
      </c>
      <c r="AE164" s="15">
        <f>W164/100*D164</f>
        <v>147.06</v>
      </c>
      <c r="AF164" s="15">
        <f>X164/100*D164</f>
        <v>45.54</v>
      </c>
      <c r="AG164" s="15">
        <f>Y164/100*D164</f>
        <v>197.37</v>
      </c>
      <c r="AH164" s="15">
        <f>Z164/100*D164</f>
        <v>1.3499999999999999</v>
      </c>
      <c r="AI164" s="15">
        <f>W164/100*E164</f>
        <v>204.25000000000003</v>
      </c>
      <c r="AJ164" s="15">
        <f>X164/100*E164</f>
        <v>63.25</v>
      </c>
      <c r="AK164" s="15">
        <f>Y164/100*E164</f>
        <v>274.125</v>
      </c>
      <c r="AL164" s="15">
        <f>Z164/100*E164</f>
        <v>1.875</v>
      </c>
      <c r="AM164" s="28">
        <v>0.03</v>
      </c>
      <c r="AN164" s="28">
        <v>7.0000000000000007E-2</v>
      </c>
      <c r="AO164" s="28">
        <v>0.09</v>
      </c>
      <c r="AP164" s="28">
        <v>0.33</v>
      </c>
      <c r="AQ164" s="28">
        <v>0.37</v>
      </c>
      <c r="AR164" s="28">
        <v>0.04</v>
      </c>
      <c r="AS164" s="15">
        <f>AM164/100*C164</f>
        <v>4.4999999999999998E-2</v>
      </c>
      <c r="AT164" s="15">
        <f>AN164/100*C164</f>
        <v>0.10500000000000001</v>
      </c>
      <c r="AU164" s="15">
        <f>AO164/100*C164</f>
        <v>0.13500000000000001</v>
      </c>
      <c r="AV164" s="15">
        <f>AP164/100*C164</f>
        <v>0.495</v>
      </c>
      <c r="AW164" s="15">
        <f>AQ164/100*C164</f>
        <v>0.55500000000000005</v>
      </c>
      <c r="AX164" s="15">
        <f>AR164/100*C164</f>
        <v>6.0000000000000005E-2</v>
      </c>
      <c r="AY164" s="15">
        <f>AM164/100*D164</f>
        <v>5.3999999999999992E-2</v>
      </c>
      <c r="AZ164" s="15">
        <f>AN164/100*D164</f>
        <v>0.12600000000000003</v>
      </c>
      <c r="BA164" s="15">
        <f>AO164/100*D164</f>
        <v>0.16200000000000001</v>
      </c>
      <c r="BB164" s="15">
        <f>AP164/100*D164</f>
        <v>0.59399999999999997</v>
      </c>
      <c r="BC164" s="15">
        <f>AQ164/100*D164</f>
        <v>0.66600000000000004</v>
      </c>
      <c r="BD164" s="15">
        <f>AR164/100*D164</f>
        <v>7.2000000000000008E-2</v>
      </c>
      <c r="BE164" s="15">
        <f>AM164/100*E164</f>
        <v>7.4999999999999997E-2</v>
      </c>
      <c r="BF164" s="15">
        <f>AN164/100*E164</f>
        <v>0.17500000000000002</v>
      </c>
      <c r="BG164" s="15">
        <f>AO164/100*E164</f>
        <v>0.22500000000000001</v>
      </c>
      <c r="BH164" s="15">
        <f>AP164/100*E164</f>
        <v>0.82499999999999996</v>
      </c>
      <c r="BI164" s="15">
        <f>AQ164/100*E164</f>
        <v>0.92500000000000004</v>
      </c>
      <c r="BJ164" s="50">
        <f>AR164/100*E164</f>
        <v>0.1</v>
      </c>
    </row>
    <row r="165" spans="1:62" s="7" customFormat="1" ht="36" customHeight="1" x14ac:dyDescent="0.3">
      <c r="A165" s="49" t="s">
        <v>136</v>
      </c>
      <c r="B165" s="26" t="s">
        <v>56</v>
      </c>
      <c r="C165" s="23">
        <v>130</v>
      </c>
      <c r="D165" s="23">
        <v>130</v>
      </c>
      <c r="E165" s="23">
        <v>130</v>
      </c>
      <c r="F165" s="26">
        <v>100</v>
      </c>
      <c r="G165" s="27">
        <v>127</v>
      </c>
      <c r="H165" s="14">
        <f t="shared" si="279"/>
        <v>165.1</v>
      </c>
      <c r="I165" s="14">
        <f t="shared" si="280"/>
        <v>165.1</v>
      </c>
      <c r="J165" s="14">
        <f t="shared" si="281"/>
        <v>165.1</v>
      </c>
      <c r="K165" s="27">
        <v>4.9000000000000004</v>
      </c>
      <c r="L165" s="27">
        <v>5.4</v>
      </c>
      <c r="M165" s="27">
        <v>14.8</v>
      </c>
      <c r="N165" s="14">
        <f t="shared" si="282"/>
        <v>6.37</v>
      </c>
      <c r="O165" s="14">
        <f t="shared" si="283"/>
        <v>7.0200000000000005</v>
      </c>
      <c r="P165" s="14">
        <f t="shared" si="284"/>
        <v>19.240000000000002</v>
      </c>
      <c r="Q165" s="14">
        <f t="shared" si="285"/>
        <v>6.37</v>
      </c>
      <c r="R165" s="14">
        <f t="shared" si="286"/>
        <v>7.0200000000000005</v>
      </c>
      <c r="S165" s="14">
        <f t="shared" si="287"/>
        <v>19.240000000000002</v>
      </c>
      <c r="T165" s="14">
        <f t="shared" si="288"/>
        <v>6.37</v>
      </c>
      <c r="U165" s="14">
        <f t="shared" si="289"/>
        <v>7.0200000000000005</v>
      </c>
      <c r="V165" s="14">
        <f t="shared" si="290"/>
        <v>19.240000000000002</v>
      </c>
      <c r="W165" s="28">
        <v>0</v>
      </c>
      <c r="X165" s="28">
        <v>0</v>
      </c>
      <c r="Y165" s="28">
        <v>0</v>
      </c>
      <c r="Z165" s="28">
        <v>0</v>
      </c>
      <c r="AA165" s="15">
        <f t="shared" ref="AA165:AA189" si="291">W165/100*C165</f>
        <v>0</v>
      </c>
      <c r="AB165" s="15">
        <f t="shared" ref="AB165:AB189" si="292">X165/100*C165</f>
        <v>0</v>
      </c>
      <c r="AC165" s="15">
        <f t="shared" ref="AC165:AC189" si="293">Y165/100*C165</f>
        <v>0</v>
      </c>
      <c r="AD165" s="15">
        <f t="shared" ref="AD165:AD189" si="294">Z165/100*C165</f>
        <v>0</v>
      </c>
      <c r="AE165" s="15">
        <f t="shared" ref="AE165:AE189" si="295">W165/100*D165</f>
        <v>0</v>
      </c>
      <c r="AF165" s="15">
        <f t="shared" ref="AF165:AF189" si="296">X165/100*D165</f>
        <v>0</v>
      </c>
      <c r="AG165" s="15">
        <f t="shared" ref="AG165:AG189" si="297">Y165/100*D165</f>
        <v>0</v>
      </c>
      <c r="AH165" s="15">
        <f t="shared" ref="AH165:AH189" si="298">Z165/100*D165</f>
        <v>0</v>
      </c>
      <c r="AI165" s="15">
        <f t="shared" ref="AI165:AI190" si="299">W165/100*E165</f>
        <v>0</v>
      </c>
      <c r="AJ165" s="15">
        <f t="shared" ref="AJ165:AJ190" si="300">X165/100*E165</f>
        <v>0</v>
      </c>
      <c r="AK165" s="15">
        <f t="shared" ref="AK165:AK190" si="301">Y165/100*E165</f>
        <v>0</v>
      </c>
      <c r="AL165" s="15">
        <f t="shared" ref="AL165:AL190" si="302">Z165/100*E165</f>
        <v>0</v>
      </c>
      <c r="AM165" s="28">
        <v>0</v>
      </c>
      <c r="AN165" s="28">
        <v>0</v>
      </c>
      <c r="AO165" s="28">
        <v>0</v>
      </c>
      <c r="AP165" s="28">
        <v>0</v>
      </c>
      <c r="AQ165" s="28">
        <v>0</v>
      </c>
      <c r="AR165" s="28">
        <v>0</v>
      </c>
      <c r="AS165" s="15">
        <f t="shared" ref="AS165:AS189" si="303">AM165/100*C165</f>
        <v>0</v>
      </c>
      <c r="AT165" s="15">
        <f t="shared" ref="AT165:AT189" si="304">AN165/100*C165</f>
        <v>0</v>
      </c>
      <c r="AU165" s="15">
        <f t="shared" ref="AU165:AU189" si="305">AO165/100*C165</f>
        <v>0</v>
      </c>
      <c r="AV165" s="15">
        <f t="shared" ref="AV165:AV189" si="306">AP165/100*C165</f>
        <v>0</v>
      </c>
      <c r="AW165" s="15">
        <f t="shared" ref="AW165:AW189" si="307">AQ165/100*C165</f>
        <v>0</v>
      </c>
      <c r="AX165" s="15">
        <f t="shared" ref="AX165:AX189" si="308">AR165/100*C165</f>
        <v>0</v>
      </c>
      <c r="AY165" s="15">
        <f t="shared" ref="AY165:AY189" si="309">AM165/100*D165</f>
        <v>0</v>
      </c>
      <c r="AZ165" s="15">
        <f t="shared" ref="AZ165:AZ189" si="310">AN165/100*D165</f>
        <v>0</v>
      </c>
      <c r="BA165" s="15">
        <f t="shared" ref="BA165:BA189" si="311">AO165/100*D165</f>
        <v>0</v>
      </c>
      <c r="BB165" s="15">
        <f t="shared" ref="BB165:BB189" si="312">AP165/100*D165</f>
        <v>0</v>
      </c>
      <c r="BC165" s="15">
        <f t="shared" ref="BC165:BC189" si="313">AQ165/100*D165</f>
        <v>0</v>
      </c>
      <c r="BD165" s="15">
        <f t="shared" ref="BD165:BD189" si="314">AR165/100*D165</f>
        <v>0</v>
      </c>
      <c r="BE165" s="15">
        <f t="shared" ref="BE165:BE190" si="315">AM165/100*E165</f>
        <v>0</v>
      </c>
      <c r="BF165" s="15">
        <f t="shared" ref="BF165:BF190" si="316">AN165/100*E165</f>
        <v>0</v>
      </c>
      <c r="BG165" s="15">
        <f t="shared" ref="BG165:BG190" si="317">AO165/100*E165</f>
        <v>0</v>
      </c>
      <c r="BH165" s="15">
        <f t="shared" ref="BH165:BH190" si="318">AP165/100*E165</f>
        <v>0</v>
      </c>
      <c r="BI165" s="15">
        <f t="shared" ref="BI165:BI190" si="319">AQ165/100*E165</f>
        <v>0</v>
      </c>
      <c r="BJ165" s="50">
        <f t="shared" ref="BJ165:BJ190" si="320">AR165/100*E165</f>
        <v>0</v>
      </c>
    </row>
    <row r="166" spans="1:62" s="7" customFormat="1" ht="33" customHeight="1" x14ac:dyDescent="0.3">
      <c r="A166" s="49" t="s">
        <v>137</v>
      </c>
      <c r="B166" s="26">
        <v>254</v>
      </c>
      <c r="C166" s="23">
        <v>150</v>
      </c>
      <c r="D166" s="23">
        <v>230</v>
      </c>
      <c r="E166" s="23">
        <v>100</v>
      </c>
      <c r="F166" s="26">
        <v>100</v>
      </c>
      <c r="G166" s="27">
        <v>191</v>
      </c>
      <c r="H166" s="14">
        <f t="shared" si="279"/>
        <v>286.5</v>
      </c>
      <c r="I166" s="14">
        <f t="shared" si="280"/>
        <v>439.29999999999995</v>
      </c>
      <c r="J166" s="14">
        <f t="shared" si="281"/>
        <v>191</v>
      </c>
      <c r="K166" s="27">
        <v>4.5</v>
      </c>
      <c r="L166" s="27">
        <v>10.4</v>
      </c>
      <c r="M166" s="27">
        <v>19.8</v>
      </c>
      <c r="N166" s="14">
        <f>K166/F166*C166</f>
        <v>6.75</v>
      </c>
      <c r="O166" s="14">
        <f t="shared" si="283"/>
        <v>15.600000000000001</v>
      </c>
      <c r="P166" s="14">
        <f t="shared" si="284"/>
        <v>29.700000000000003</v>
      </c>
      <c r="Q166" s="14">
        <f t="shared" si="285"/>
        <v>10.35</v>
      </c>
      <c r="R166" s="14">
        <f t="shared" si="286"/>
        <v>23.92</v>
      </c>
      <c r="S166" s="14">
        <f t="shared" si="287"/>
        <v>45.54</v>
      </c>
      <c r="T166" s="14">
        <f t="shared" si="288"/>
        <v>4.5</v>
      </c>
      <c r="U166" s="14">
        <f t="shared" si="289"/>
        <v>10.4</v>
      </c>
      <c r="V166" s="14">
        <f t="shared" si="290"/>
        <v>19.8</v>
      </c>
      <c r="W166" s="28">
        <v>150.84</v>
      </c>
      <c r="X166" s="28">
        <v>8.9</v>
      </c>
      <c r="Y166" s="28">
        <v>100.63</v>
      </c>
      <c r="Z166" s="28">
        <v>0.14000000000000001</v>
      </c>
      <c r="AA166" s="15">
        <f t="shared" si="291"/>
        <v>226.26</v>
      </c>
      <c r="AB166" s="15">
        <f t="shared" si="292"/>
        <v>13.350000000000001</v>
      </c>
      <c r="AC166" s="15">
        <f t="shared" si="293"/>
        <v>150.94499999999999</v>
      </c>
      <c r="AD166" s="15">
        <f t="shared" si="294"/>
        <v>0.21000000000000002</v>
      </c>
      <c r="AE166" s="15">
        <f t="shared" si="295"/>
        <v>346.93200000000002</v>
      </c>
      <c r="AF166" s="15">
        <f t="shared" si="296"/>
        <v>20.470000000000002</v>
      </c>
      <c r="AG166" s="15">
        <f t="shared" si="297"/>
        <v>231.44899999999998</v>
      </c>
      <c r="AH166" s="15">
        <f t="shared" si="298"/>
        <v>0.32200000000000006</v>
      </c>
      <c r="AI166" s="15">
        <f t="shared" si="299"/>
        <v>150.84</v>
      </c>
      <c r="AJ166" s="15">
        <f t="shared" si="300"/>
        <v>8.9</v>
      </c>
      <c r="AK166" s="15">
        <f t="shared" si="301"/>
        <v>100.63</v>
      </c>
      <c r="AL166" s="15">
        <f t="shared" si="302"/>
        <v>0.14000000000000001</v>
      </c>
      <c r="AM166" s="28">
        <v>0.06</v>
      </c>
      <c r="AN166" s="28">
        <v>0.04</v>
      </c>
      <c r="AO166" s="28">
        <v>0.08</v>
      </c>
      <c r="AP166" s="28">
        <v>0.55000000000000004</v>
      </c>
      <c r="AQ166" s="28">
        <v>1.3</v>
      </c>
      <c r="AR166" s="28">
        <v>0.13</v>
      </c>
      <c r="AS166" s="15">
        <f t="shared" si="303"/>
        <v>0.09</v>
      </c>
      <c r="AT166" s="15">
        <f t="shared" si="304"/>
        <v>6.0000000000000005E-2</v>
      </c>
      <c r="AU166" s="15">
        <f t="shared" si="305"/>
        <v>0.12000000000000001</v>
      </c>
      <c r="AV166" s="15">
        <f t="shared" si="306"/>
        <v>0.82500000000000007</v>
      </c>
      <c r="AW166" s="15">
        <f t="shared" si="307"/>
        <v>1.9500000000000002</v>
      </c>
      <c r="AX166" s="15">
        <f t="shared" si="308"/>
        <v>0.19499999999999998</v>
      </c>
      <c r="AY166" s="15">
        <f t="shared" si="309"/>
        <v>0.13799999999999998</v>
      </c>
      <c r="AZ166" s="15">
        <f t="shared" si="310"/>
        <v>9.1999999999999998E-2</v>
      </c>
      <c r="BA166" s="15">
        <f t="shared" si="311"/>
        <v>0.184</v>
      </c>
      <c r="BB166" s="15">
        <f t="shared" si="312"/>
        <v>1.2650000000000001</v>
      </c>
      <c r="BC166" s="15">
        <f t="shared" si="313"/>
        <v>2.99</v>
      </c>
      <c r="BD166" s="15">
        <f t="shared" si="314"/>
        <v>0.29899999999999999</v>
      </c>
      <c r="BE166" s="15">
        <f t="shared" si="315"/>
        <v>0.06</v>
      </c>
      <c r="BF166" s="15">
        <f t="shared" si="316"/>
        <v>0.04</v>
      </c>
      <c r="BG166" s="15">
        <f t="shared" si="317"/>
        <v>0.08</v>
      </c>
      <c r="BH166" s="15">
        <f t="shared" si="318"/>
        <v>0.55000000000000004</v>
      </c>
      <c r="BI166" s="15">
        <f t="shared" si="319"/>
        <v>1.3</v>
      </c>
      <c r="BJ166" s="50">
        <f t="shared" si="320"/>
        <v>0.13</v>
      </c>
    </row>
    <row r="167" spans="1:62" s="7" customFormat="1" ht="25.5" customHeight="1" x14ac:dyDescent="0.3">
      <c r="A167" s="49" t="s">
        <v>28</v>
      </c>
      <c r="B167" s="26" t="s">
        <v>29</v>
      </c>
      <c r="C167" s="23">
        <v>10</v>
      </c>
      <c r="D167" s="23">
        <v>10</v>
      </c>
      <c r="E167" s="23">
        <v>20</v>
      </c>
      <c r="F167" s="26">
        <v>20</v>
      </c>
      <c r="G167" s="27">
        <v>150</v>
      </c>
      <c r="H167" s="14">
        <f t="shared" si="279"/>
        <v>75</v>
      </c>
      <c r="I167" s="14">
        <f t="shared" si="280"/>
        <v>75</v>
      </c>
      <c r="J167" s="14">
        <f t="shared" si="281"/>
        <v>150</v>
      </c>
      <c r="K167" s="27">
        <v>0.12</v>
      </c>
      <c r="L167" s="27">
        <v>16.5</v>
      </c>
      <c r="M167" s="27">
        <v>0.16</v>
      </c>
      <c r="N167" s="14">
        <f t="shared" si="282"/>
        <v>0.06</v>
      </c>
      <c r="O167" s="14">
        <f t="shared" si="283"/>
        <v>8.25</v>
      </c>
      <c r="P167" s="14">
        <f t="shared" si="284"/>
        <v>0.08</v>
      </c>
      <c r="Q167" s="14">
        <f t="shared" si="285"/>
        <v>0.06</v>
      </c>
      <c r="R167" s="14">
        <f t="shared" si="286"/>
        <v>8.25</v>
      </c>
      <c r="S167" s="14">
        <f t="shared" si="287"/>
        <v>0.08</v>
      </c>
      <c r="T167" s="14">
        <f t="shared" si="288"/>
        <v>0.12</v>
      </c>
      <c r="U167" s="14">
        <f t="shared" si="289"/>
        <v>16.5</v>
      </c>
      <c r="V167" s="14">
        <f t="shared" si="290"/>
        <v>0.16</v>
      </c>
      <c r="W167" s="28">
        <v>12</v>
      </c>
      <c r="X167" s="28">
        <v>0</v>
      </c>
      <c r="Y167" s="28">
        <v>19</v>
      </c>
      <c r="Z167" s="28">
        <v>0.2</v>
      </c>
      <c r="AA167" s="15">
        <f t="shared" si="291"/>
        <v>1.2</v>
      </c>
      <c r="AB167" s="15">
        <f t="shared" si="292"/>
        <v>0</v>
      </c>
      <c r="AC167" s="15">
        <f t="shared" si="293"/>
        <v>1.9</v>
      </c>
      <c r="AD167" s="15">
        <f t="shared" si="294"/>
        <v>0.02</v>
      </c>
      <c r="AE167" s="15">
        <f t="shared" si="295"/>
        <v>1.2</v>
      </c>
      <c r="AF167" s="15">
        <f t="shared" si="296"/>
        <v>0</v>
      </c>
      <c r="AG167" s="15">
        <f t="shared" si="297"/>
        <v>1.9</v>
      </c>
      <c r="AH167" s="15">
        <f t="shared" si="298"/>
        <v>0.02</v>
      </c>
      <c r="AI167" s="15">
        <f t="shared" si="299"/>
        <v>2.4</v>
      </c>
      <c r="AJ167" s="15">
        <f t="shared" si="300"/>
        <v>0</v>
      </c>
      <c r="AK167" s="15">
        <f t="shared" si="301"/>
        <v>3.8</v>
      </c>
      <c r="AL167" s="15">
        <f t="shared" si="302"/>
        <v>0.04</v>
      </c>
      <c r="AM167" s="28">
        <v>0.4</v>
      </c>
      <c r="AN167" s="28">
        <v>0</v>
      </c>
      <c r="AO167" s="28">
        <v>0.1</v>
      </c>
      <c r="AP167" s="28">
        <v>0</v>
      </c>
      <c r="AQ167" s="28">
        <v>0</v>
      </c>
      <c r="AR167" s="28">
        <v>1</v>
      </c>
      <c r="AS167" s="15">
        <f t="shared" si="303"/>
        <v>0.04</v>
      </c>
      <c r="AT167" s="15">
        <f t="shared" si="304"/>
        <v>0</v>
      </c>
      <c r="AU167" s="15">
        <f t="shared" si="305"/>
        <v>0.01</v>
      </c>
      <c r="AV167" s="15">
        <f t="shared" si="306"/>
        <v>0</v>
      </c>
      <c r="AW167" s="15">
        <f t="shared" si="307"/>
        <v>0</v>
      </c>
      <c r="AX167" s="15">
        <f t="shared" si="308"/>
        <v>0.1</v>
      </c>
      <c r="AY167" s="15">
        <f t="shared" si="309"/>
        <v>0.04</v>
      </c>
      <c r="AZ167" s="15">
        <f t="shared" si="310"/>
        <v>0</v>
      </c>
      <c r="BA167" s="15">
        <f t="shared" si="311"/>
        <v>0.01</v>
      </c>
      <c r="BB167" s="15">
        <f t="shared" si="312"/>
        <v>0</v>
      </c>
      <c r="BC167" s="15">
        <f t="shared" si="313"/>
        <v>0</v>
      </c>
      <c r="BD167" s="15">
        <f t="shared" si="314"/>
        <v>0.1</v>
      </c>
      <c r="BE167" s="15">
        <f t="shared" si="315"/>
        <v>0.08</v>
      </c>
      <c r="BF167" s="15">
        <f t="shared" si="316"/>
        <v>0</v>
      </c>
      <c r="BG167" s="15">
        <f t="shared" si="317"/>
        <v>0.02</v>
      </c>
      <c r="BH167" s="15">
        <f t="shared" si="318"/>
        <v>0</v>
      </c>
      <c r="BI167" s="15">
        <f t="shared" si="319"/>
        <v>0</v>
      </c>
      <c r="BJ167" s="50">
        <f t="shared" si="320"/>
        <v>0.2</v>
      </c>
    </row>
    <row r="168" spans="1:62" s="7" customFormat="1" ht="24.75" customHeight="1" x14ac:dyDescent="0.3">
      <c r="A168" s="49" t="s">
        <v>31</v>
      </c>
      <c r="B168" s="26">
        <v>480</v>
      </c>
      <c r="C168" s="23">
        <v>50</v>
      </c>
      <c r="D168" s="23">
        <v>50</v>
      </c>
      <c r="E168" s="23">
        <v>50</v>
      </c>
      <c r="F168" s="26">
        <v>50</v>
      </c>
      <c r="G168" s="30">
        <v>127</v>
      </c>
      <c r="H168" s="14">
        <f t="shared" si="279"/>
        <v>127</v>
      </c>
      <c r="I168" s="14">
        <f t="shared" si="280"/>
        <v>127</v>
      </c>
      <c r="J168" s="14">
        <f t="shared" si="281"/>
        <v>127</v>
      </c>
      <c r="K168" s="30">
        <v>3.88</v>
      </c>
      <c r="L168" s="30">
        <v>1</v>
      </c>
      <c r="M168" s="30">
        <v>26.5</v>
      </c>
      <c r="N168" s="14">
        <f>K168/F168*C168</f>
        <v>3.88</v>
      </c>
      <c r="O168" s="14">
        <f t="shared" si="283"/>
        <v>1</v>
      </c>
      <c r="P168" s="14">
        <f t="shared" si="284"/>
        <v>26.5</v>
      </c>
      <c r="Q168" s="14">
        <f t="shared" si="285"/>
        <v>3.88</v>
      </c>
      <c r="R168" s="14">
        <f t="shared" si="286"/>
        <v>1</v>
      </c>
      <c r="S168" s="14">
        <f t="shared" si="287"/>
        <v>26.5</v>
      </c>
      <c r="T168" s="14">
        <f t="shared" si="288"/>
        <v>3.88</v>
      </c>
      <c r="U168" s="14">
        <f t="shared" si="289"/>
        <v>1</v>
      </c>
      <c r="V168" s="14">
        <f t="shared" si="290"/>
        <v>26.5</v>
      </c>
      <c r="W168" s="28">
        <v>148.1</v>
      </c>
      <c r="X168" s="28">
        <v>16</v>
      </c>
      <c r="Y168" s="28">
        <v>0</v>
      </c>
      <c r="Z168" s="28">
        <v>2.4</v>
      </c>
      <c r="AA168" s="15">
        <f t="shared" si="291"/>
        <v>74.05</v>
      </c>
      <c r="AB168" s="15">
        <f t="shared" si="292"/>
        <v>8</v>
      </c>
      <c r="AC168" s="15">
        <f t="shared" si="293"/>
        <v>0</v>
      </c>
      <c r="AD168" s="15">
        <f t="shared" si="294"/>
        <v>1.2</v>
      </c>
      <c r="AE168" s="15">
        <f t="shared" si="295"/>
        <v>74.05</v>
      </c>
      <c r="AF168" s="15">
        <f t="shared" si="296"/>
        <v>8</v>
      </c>
      <c r="AG168" s="15">
        <f t="shared" si="297"/>
        <v>0</v>
      </c>
      <c r="AH168" s="15">
        <f t="shared" si="298"/>
        <v>1.2</v>
      </c>
      <c r="AI168" s="15">
        <f t="shared" si="299"/>
        <v>74.05</v>
      </c>
      <c r="AJ168" s="15">
        <f t="shared" si="300"/>
        <v>8</v>
      </c>
      <c r="AK168" s="15">
        <f t="shared" si="301"/>
        <v>0</v>
      </c>
      <c r="AL168" s="15">
        <f t="shared" si="302"/>
        <v>1.2</v>
      </c>
      <c r="AM168" s="28">
        <v>0</v>
      </c>
      <c r="AN168" s="28">
        <v>0.34</v>
      </c>
      <c r="AO168" s="28">
        <v>0.2</v>
      </c>
      <c r="AP168" s="28">
        <v>2.5</v>
      </c>
      <c r="AQ168" s="28">
        <v>0</v>
      </c>
      <c r="AR168" s="28">
        <v>1.5</v>
      </c>
      <c r="AS168" s="15">
        <f t="shared" si="303"/>
        <v>0</v>
      </c>
      <c r="AT168" s="15">
        <f t="shared" si="304"/>
        <v>0.17</v>
      </c>
      <c r="AU168" s="15">
        <f t="shared" si="305"/>
        <v>0.1</v>
      </c>
      <c r="AV168" s="15">
        <f t="shared" si="306"/>
        <v>1.25</v>
      </c>
      <c r="AW168" s="15">
        <f t="shared" si="307"/>
        <v>0</v>
      </c>
      <c r="AX168" s="15">
        <f t="shared" si="308"/>
        <v>0.75</v>
      </c>
      <c r="AY168" s="15">
        <f t="shared" si="309"/>
        <v>0</v>
      </c>
      <c r="AZ168" s="15">
        <f t="shared" si="310"/>
        <v>0.17</v>
      </c>
      <c r="BA168" s="15">
        <f t="shared" si="311"/>
        <v>0.1</v>
      </c>
      <c r="BB168" s="15">
        <f t="shared" si="312"/>
        <v>1.25</v>
      </c>
      <c r="BC168" s="15">
        <f t="shared" si="313"/>
        <v>0</v>
      </c>
      <c r="BD168" s="15">
        <f t="shared" si="314"/>
        <v>0.75</v>
      </c>
      <c r="BE168" s="15">
        <f t="shared" si="315"/>
        <v>0</v>
      </c>
      <c r="BF168" s="15">
        <f t="shared" si="316"/>
        <v>0.17</v>
      </c>
      <c r="BG168" s="15">
        <f t="shared" si="317"/>
        <v>0.1</v>
      </c>
      <c r="BH168" s="15">
        <f t="shared" si="318"/>
        <v>1.25</v>
      </c>
      <c r="BI168" s="15">
        <f t="shared" si="319"/>
        <v>0</v>
      </c>
      <c r="BJ168" s="50">
        <f t="shared" si="320"/>
        <v>0.75</v>
      </c>
    </row>
    <row r="169" spans="1:62" s="7" customFormat="1" ht="35.25" customHeight="1" x14ac:dyDescent="0.3">
      <c r="A169" s="49" t="s">
        <v>32</v>
      </c>
      <c r="B169" s="26" t="s">
        <v>33</v>
      </c>
      <c r="C169" s="23">
        <v>50</v>
      </c>
      <c r="D169" s="23">
        <v>50</v>
      </c>
      <c r="E169" s="23">
        <v>50</v>
      </c>
      <c r="F169" s="26">
        <v>75</v>
      </c>
      <c r="G169" s="27">
        <v>276</v>
      </c>
      <c r="H169" s="14">
        <f t="shared" si="279"/>
        <v>184</v>
      </c>
      <c r="I169" s="14">
        <f t="shared" si="280"/>
        <v>184</v>
      </c>
      <c r="J169" s="14">
        <f t="shared" si="281"/>
        <v>184</v>
      </c>
      <c r="K169" s="27">
        <v>1.8</v>
      </c>
      <c r="L169" s="27">
        <v>11</v>
      </c>
      <c r="M169" s="27">
        <v>40</v>
      </c>
      <c r="N169" s="14">
        <f t="shared" si="282"/>
        <v>1.2</v>
      </c>
      <c r="O169" s="14">
        <f t="shared" si="283"/>
        <v>7.333333333333333</v>
      </c>
      <c r="P169" s="14">
        <f t="shared" si="284"/>
        <v>26.666666666666668</v>
      </c>
      <c r="Q169" s="14">
        <f t="shared" si="285"/>
        <v>1.2</v>
      </c>
      <c r="R169" s="14">
        <f t="shared" si="286"/>
        <v>7.333333333333333</v>
      </c>
      <c r="S169" s="14">
        <f t="shared" si="287"/>
        <v>26.666666666666668</v>
      </c>
      <c r="T169" s="14">
        <f t="shared" si="288"/>
        <v>1.2</v>
      </c>
      <c r="U169" s="14">
        <f t="shared" si="289"/>
        <v>7.333333333333333</v>
      </c>
      <c r="V169" s="14">
        <f t="shared" si="290"/>
        <v>26.666666666666668</v>
      </c>
      <c r="W169" s="28">
        <v>17.88</v>
      </c>
      <c r="X169" s="28">
        <v>11.17</v>
      </c>
      <c r="Y169" s="28">
        <v>14.97</v>
      </c>
      <c r="Z169" s="28">
        <v>0.4</v>
      </c>
      <c r="AA169" s="15">
        <f t="shared" si="291"/>
        <v>8.94</v>
      </c>
      <c r="AB169" s="15">
        <f t="shared" si="292"/>
        <v>5.585</v>
      </c>
      <c r="AC169" s="15">
        <f t="shared" si="293"/>
        <v>7.4850000000000003</v>
      </c>
      <c r="AD169" s="15">
        <f t="shared" si="294"/>
        <v>0.2</v>
      </c>
      <c r="AE169" s="15">
        <f t="shared" si="295"/>
        <v>8.94</v>
      </c>
      <c r="AF169" s="15">
        <f t="shared" si="296"/>
        <v>5.585</v>
      </c>
      <c r="AG169" s="15">
        <f t="shared" si="297"/>
        <v>7.4850000000000003</v>
      </c>
      <c r="AH169" s="15">
        <f t="shared" si="298"/>
        <v>0.2</v>
      </c>
      <c r="AI169" s="15">
        <f t="shared" si="299"/>
        <v>8.94</v>
      </c>
      <c r="AJ169" s="15">
        <f t="shared" si="300"/>
        <v>5.585</v>
      </c>
      <c r="AK169" s="15">
        <f t="shared" si="301"/>
        <v>7.4850000000000003</v>
      </c>
      <c r="AL169" s="15">
        <f t="shared" si="302"/>
        <v>0.2</v>
      </c>
      <c r="AM169" s="28">
        <v>0.05</v>
      </c>
      <c r="AN169" s="28">
        <v>0.14000000000000001</v>
      </c>
      <c r="AO169" s="28">
        <v>0.14000000000000001</v>
      </c>
      <c r="AP169" s="28">
        <v>1.45</v>
      </c>
      <c r="AQ169" s="28">
        <v>9.0299999999999994</v>
      </c>
      <c r="AR169" s="28">
        <v>1.02</v>
      </c>
      <c r="AS169" s="15">
        <f t="shared" si="303"/>
        <v>2.5000000000000001E-2</v>
      </c>
      <c r="AT169" s="15">
        <f t="shared" si="304"/>
        <v>7.0000000000000007E-2</v>
      </c>
      <c r="AU169" s="15">
        <f t="shared" si="305"/>
        <v>7.0000000000000007E-2</v>
      </c>
      <c r="AV169" s="15">
        <f t="shared" si="306"/>
        <v>0.72499999999999998</v>
      </c>
      <c r="AW169" s="15">
        <f t="shared" si="307"/>
        <v>4.5149999999999997</v>
      </c>
      <c r="AX169" s="15">
        <f t="shared" si="308"/>
        <v>0.51</v>
      </c>
      <c r="AY169" s="15">
        <f t="shared" si="309"/>
        <v>2.5000000000000001E-2</v>
      </c>
      <c r="AZ169" s="15">
        <f t="shared" si="310"/>
        <v>7.0000000000000007E-2</v>
      </c>
      <c r="BA169" s="15">
        <f t="shared" si="311"/>
        <v>7.0000000000000007E-2</v>
      </c>
      <c r="BB169" s="15">
        <f t="shared" si="312"/>
        <v>0.72499999999999998</v>
      </c>
      <c r="BC169" s="15">
        <f t="shared" si="313"/>
        <v>4.5149999999999997</v>
      </c>
      <c r="BD169" s="15">
        <f t="shared" si="314"/>
        <v>0.51</v>
      </c>
      <c r="BE169" s="15">
        <f t="shared" si="315"/>
        <v>2.5000000000000001E-2</v>
      </c>
      <c r="BF169" s="15">
        <f t="shared" si="316"/>
        <v>7.0000000000000007E-2</v>
      </c>
      <c r="BG169" s="15">
        <f t="shared" si="317"/>
        <v>7.0000000000000007E-2</v>
      </c>
      <c r="BH169" s="15">
        <f t="shared" si="318"/>
        <v>0.72499999999999998</v>
      </c>
      <c r="BI169" s="15">
        <f t="shared" si="319"/>
        <v>4.5149999999999997</v>
      </c>
      <c r="BJ169" s="50">
        <f t="shared" si="320"/>
        <v>0.51</v>
      </c>
    </row>
    <row r="170" spans="1:62" s="7" customFormat="1" ht="24.75" customHeight="1" x14ac:dyDescent="0.3">
      <c r="A170" s="49" t="s">
        <v>138</v>
      </c>
      <c r="B170" s="26">
        <v>430</v>
      </c>
      <c r="C170" s="23">
        <v>200</v>
      </c>
      <c r="D170" s="23">
        <v>200</v>
      </c>
      <c r="E170" s="23">
        <v>200</v>
      </c>
      <c r="F170" s="26">
        <v>100</v>
      </c>
      <c r="G170" s="27">
        <v>21</v>
      </c>
      <c r="H170" s="14">
        <f t="shared" si="279"/>
        <v>42</v>
      </c>
      <c r="I170" s="14">
        <f t="shared" si="280"/>
        <v>42</v>
      </c>
      <c r="J170" s="14">
        <f t="shared" si="281"/>
        <v>42</v>
      </c>
      <c r="K170" s="27">
        <v>0.1</v>
      </c>
      <c r="L170" s="27">
        <v>0.03</v>
      </c>
      <c r="M170" s="27">
        <v>5</v>
      </c>
      <c r="N170" s="14">
        <f t="shared" si="282"/>
        <v>0.2</v>
      </c>
      <c r="O170" s="14">
        <f t="shared" si="283"/>
        <v>0.06</v>
      </c>
      <c r="P170" s="14">
        <f t="shared" si="284"/>
        <v>10</v>
      </c>
      <c r="Q170" s="14">
        <f t="shared" si="285"/>
        <v>0.2</v>
      </c>
      <c r="R170" s="14">
        <f t="shared" si="286"/>
        <v>0.06</v>
      </c>
      <c r="S170" s="14">
        <f t="shared" si="287"/>
        <v>10</v>
      </c>
      <c r="T170" s="14">
        <f t="shared" si="288"/>
        <v>0.2</v>
      </c>
      <c r="U170" s="14">
        <f t="shared" si="289"/>
        <v>0.06</v>
      </c>
      <c r="V170" s="14">
        <f t="shared" si="290"/>
        <v>10</v>
      </c>
      <c r="W170" s="28">
        <v>8.15</v>
      </c>
      <c r="X170" s="28">
        <v>1.19</v>
      </c>
      <c r="Y170" s="28">
        <v>0.02</v>
      </c>
      <c r="Z170" s="28">
        <v>0.02</v>
      </c>
      <c r="AA170" s="15">
        <f t="shared" si="291"/>
        <v>16.3</v>
      </c>
      <c r="AB170" s="15">
        <f t="shared" si="292"/>
        <v>2.38</v>
      </c>
      <c r="AC170" s="15">
        <f t="shared" si="293"/>
        <v>0.04</v>
      </c>
      <c r="AD170" s="15">
        <f t="shared" si="294"/>
        <v>0.04</v>
      </c>
      <c r="AE170" s="15">
        <f t="shared" si="295"/>
        <v>16.3</v>
      </c>
      <c r="AF170" s="15">
        <f t="shared" si="296"/>
        <v>2.38</v>
      </c>
      <c r="AG170" s="15">
        <f t="shared" si="297"/>
        <v>0.04</v>
      </c>
      <c r="AH170" s="15">
        <f t="shared" si="298"/>
        <v>0.04</v>
      </c>
      <c r="AI170" s="15">
        <f t="shared" si="299"/>
        <v>16.3</v>
      </c>
      <c r="AJ170" s="15">
        <f t="shared" si="300"/>
        <v>2.38</v>
      </c>
      <c r="AK170" s="15">
        <f t="shared" si="301"/>
        <v>0.04</v>
      </c>
      <c r="AL170" s="15">
        <f t="shared" si="302"/>
        <v>0.04</v>
      </c>
      <c r="AM170" s="28">
        <v>0</v>
      </c>
      <c r="AN170" s="28">
        <v>0</v>
      </c>
      <c r="AO170" s="28">
        <v>0.01</v>
      </c>
      <c r="AP170" s="28">
        <v>0</v>
      </c>
      <c r="AQ170" s="28">
        <v>0</v>
      </c>
      <c r="AR170" s="28">
        <v>0</v>
      </c>
      <c r="AS170" s="15">
        <f t="shared" si="303"/>
        <v>0</v>
      </c>
      <c r="AT170" s="15">
        <f t="shared" si="304"/>
        <v>0</v>
      </c>
      <c r="AU170" s="15">
        <f t="shared" si="305"/>
        <v>0.02</v>
      </c>
      <c r="AV170" s="15">
        <f t="shared" si="306"/>
        <v>0</v>
      </c>
      <c r="AW170" s="15">
        <f t="shared" si="307"/>
        <v>0</v>
      </c>
      <c r="AX170" s="15">
        <f t="shared" si="308"/>
        <v>0</v>
      </c>
      <c r="AY170" s="15">
        <f t="shared" si="309"/>
        <v>0</v>
      </c>
      <c r="AZ170" s="15">
        <f t="shared" si="310"/>
        <v>0</v>
      </c>
      <c r="BA170" s="15">
        <f t="shared" si="311"/>
        <v>0.02</v>
      </c>
      <c r="BB170" s="15">
        <f t="shared" si="312"/>
        <v>0</v>
      </c>
      <c r="BC170" s="15">
        <f t="shared" si="313"/>
        <v>0</v>
      </c>
      <c r="BD170" s="15">
        <f t="shared" si="314"/>
        <v>0</v>
      </c>
      <c r="BE170" s="15">
        <f t="shared" si="315"/>
        <v>0</v>
      </c>
      <c r="BF170" s="15">
        <f t="shared" si="316"/>
        <v>0</v>
      </c>
      <c r="BG170" s="15">
        <f t="shared" si="317"/>
        <v>0.02</v>
      </c>
      <c r="BH170" s="15">
        <f t="shared" si="318"/>
        <v>0</v>
      </c>
      <c r="BI170" s="15">
        <f t="shared" si="319"/>
        <v>0</v>
      </c>
      <c r="BJ170" s="50">
        <f t="shared" si="320"/>
        <v>0</v>
      </c>
    </row>
    <row r="171" spans="1:62" s="9" customFormat="1" ht="20.100000000000001" customHeight="1" x14ac:dyDescent="0.3">
      <c r="A171" s="145" t="s">
        <v>65</v>
      </c>
      <c r="B171" s="150"/>
      <c r="C171" s="150"/>
      <c r="D171" s="150"/>
      <c r="E171" s="150"/>
      <c r="F171" s="150"/>
      <c r="G171" s="77">
        <f t="shared" ref="G171:BJ171" si="321">SUM(G164:G170)</f>
        <v>1083</v>
      </c>
      <c r="H171" s="77">
        <f t="shared" si="321"/>
        <v>1166.0999999999999</v>
      </c>
      <c r="I171" s="77">
        <f t="shared" si="321"/>
        <v>1376.1999999999998</v>
      </c>
      <c r="J171" s="77">
        <f t="shared" si="321"/>
        <v>1336.6</v>
      </c>
      <c r="K171" s="77">
        <f t="shared" si="321"/>
        <v>19.8</v>
      </c>
      <c r="L171" s="77">
        <f t="shared" si="321"/>
        <v>54.730000000000004</v>
      </c>
      <c r="M171" s="77">
        <f t="shared" si="321"/>
        <v>126.06</v>
      </c>
      <c r="N171" s="77">
        <f t="shared" si="321"/>
        <v>25.209999999999997</v>
      </c>
      <c r="O171" s="77">
        <f t="shared" si="321"/>
        <v>54.863333333333337</v>
      </c>
      <c r="P171" s="77">
        <f t="shared" si="321"/>
        <v>141.88666666666668</v>
      </c>
      <c r="Q171" s="77">
        <f t="shared" si="321"/>
        <v>30.159999999999997</v>
      </c>
      <c r="R171" s="77">
        <f t="shared" si="321"/>
        <v>66.303333333333342</v>
      </c>
      <c r="S171" s="77">
        <f t="shared" si="321"/>
        <v>163.66666666666666</v>
      </c>
      <c r="T171" s="77">
        <f t="shared" si="321"/>
        <v>27.52</v>
      </c>
      <c r="U171" s="77">
        <f t="shared" si="321"/>
        <v>68.313333333333333</v>
      </c>
      <c r="V171" s="77">
        <f t="shared" si="321"/>
        <v>151.86666666666667</v>
      </c>
      <c r="W171" s="77">
        <f t="shared" si="321"/>
        <v>418.66999999999996</v>
      </c>
      <c r="X171" s="77">
        <f t="shared" si="321"/>
        <v>62.56</v>
      </c>
      <c r="Y171" s="77">
        <f t="shared" si="321"/>
        <v>244.27</v>
      </c>
      <c r="Z171" s="77">
        <f t="shared" si="321"/>
        <v>3.91</v>
      </c>
      <c r="AA171" s="77">
        <f t="shared" si="321"/>
        <v>449.3</v>
      </c>
      <c r="AB171" s="77">
        <f t="shared" si="321"/>
        <v>67.265000000000001</v>
      </c>
      <c r="AC171" s="77">
        <f t="shared" si="321"/>
        <v>324.84499999999997</v>
      </c>
      <c r="AD171" s="77">
        <f t="shared" si="321"/>
        <v>2.7949999999999999</v>
      </c>
      <c r="AE171" s="77">
        <f t="shared" si="321"/>
        <v>594.48199999999997</v>
      </c>
      <c r="AF171" s="77">
        <f t="shared" si="321"/>
        <v>81.974999999999994</v>
      </c>
      <c r="AG171" s="77">
        <f t="shared" si="321"/>
        <v>438.24399999999997</v>
      </c>
      <c r="AH171" s="77">
        <f t="shared" si="321"/>
        <v>3.1320000000000001</v>
      </c>
      <c r="AI171" s="77">
        <f t="shared" si="321"/>
        <v>456.78000000000003</v>
      </c>
      <c r="AJ171" s="77">
        <f t="shared" si="321"/>
        <v>88.114999999999995</v>
      </c>
      <c r="AK171" s="77">
        <f t="shared" si="321"/>
        <v>386.08000000000004</v>
      </c>
      <c r="AL171" s="77">
        <f t="shared" si="321"/>
        <v>3.4950000000000001</v>
      </c>
      <c r="AM171" s="77">
        <f t="shared" si="321"/>
        <v>0.54</v>
      </c>
      <c r="AN171" s="77">
        <f t="shared" si="321"/>
        <v>0.59000000000000008</v>
      </c>
      <c r="AO171" s="77">
        <f t="shared" si="321"/>
        <v>0.62000000000000011</v>
      </c>
      <c r="AP171" s="77">
        <f t="shared" si="321"/>
        <v>4.83</v>
      </c>
      <c r="AQ171" s="77">
        <f t="shared" si="321"/>
        <v>10.7</v>
      </c>
      <c r="AR171" s="77">
        <f t="shared" si="321"/>
        <v>3.69</v>
      </c>
      <c r="AS171" s="77">
        <f t="shared" si="321"/>
        <v>0.2</v>
      </c>
      <c r="AT171" s="77">
        <f t="shared" si="321"/>
        <v>0.40500000000000003</v>
      </c>
      <c r="AU171" s="77">
        <f t="shared" si="321"/>
        <v>0.45500000000000002</v>
      </c>
      <c r="AV171" s="77">
        <f t="shared" si="321"/>
        <v>3.2950000000000004</v>
      </c>
      <c r="AW171" s="77">
        <f t="shared" si="321"/>
        <v>7.02</v>
      </c>
      <c r="AX171" s="77">
        <f t="shared" si="321"/>
        <v>1.615</v>
      </c>
      <c r="AY171" s="77">
        <f t="shared" si="321"/>
        <v>0.25700000000000001</v>
      </c>
      <c r="AZ171" s="77">
        <f t="shared" si="321"/>
        <v>0.45800000000000002</v>
      </c>
      <c r="BA171" s="77">
        <f t="shared" si="321"/>
        <v>0.54600000000000004</v>
      </c>
      <c r="BB171" s="77">
        <f t="shared" si="321"/>
        <v>3.8340000000000001</v>
      </c>
      <c r="BC171" s="77">
        <f t="shared" si="321"/>
        <v>8.1709999999999994</v>
      </c>
      <c r="BD171" s="77">
        <f t="shared" si="321"/>
        <v>1.7310000000000001</v>
      </c>
      <c r="BE171" s="77">
        <f t="shared" si="321"/>
        <v>0.24000000000000002</v>
      </c>
      <c r="BF171" s="77">
        <f t="shared" si="321"/>
        <v>0.45500000000000002</v>
      </c>
      <c r="BG171" s="77">
        <f t="shared" si="321"/>
        <v>0.51500000000000001</v>
      </c>
      <c r="BH171" s="77">
        <f t="shared" si="321"/>
        <v>3.35</v>
      </c>
      <c r="BI171" s="77">
        <f t="shared" si="321"/>
        <v>6.74</v>
      </c>
      <c r="BJ171" s="52">
        <f t="shared" si="321"/>
        <v>1.6900000000000002</v>
      </c>
    </row>
    <row r="172" spans="1:62" s="7" customFormat="1" ht="42.75" customHeight="1" x14ac:dyDescent="0.3">
      <c r="A172" s="49" t="s">
        <v>139</v>
      </c>
      <c r="B172" s="26">
        <v>60</v>
      </c>
      <c r="C172" s="23">
        <v>350</v>
      </c>
      <c r="D172" s="23">
        <v>350</v>
      </c>
      <c r="E172" s="23">
        <v>250</v>
      </c>
      <c r="F172" s="26">
        <v>300</v>
      </c>
      <c r="G172" s="27">
        <v>132</v>
      </c>
      <c r="H172" s="14">
        <f t="shared" ref="H172:H177" si="322">G172/F172*C172</f>
        <v>154</v>
      </c>
      <c r="I172" s="14">
        <f t="shared" ref="I172:I177" si="323">G172/F172*D172</f>
        <v>154</v>
      </c>
      <c r="J172" s="14">
        <f t="shared" ref="J172:J177" si="324">G172/F172*E172</f>
        <v>110</v>
      </c>
      <c r="K172" s="27">
        <v>3.4</v>
      </c>
      <c r="L172" s="27">
        <v>3.3</v>
      </c>
      <c r="M172" s="27">
        <v>21.4</v>
      </c>
      <c r="N172" s="14">
        <f t="shared" ref="N172:N177" si="325">K172/F172*C172</f>
        <v>3.9666666666666663</v>
      </c>
      <c r="O172" s="14">
        <f t="shared" ref="O172:O177" si="326">L172/F172*C172</f>
        <v>3.8499999999999996</v>
      </c>
      <c r="P172" s="14">
        <f t="shared" ref="P172:P177" si="327">M172/F172*C172</f>
        <v>24.966666666666665</v>
      </c>
      <c r="Q172" s="14">
        <f t="shared" ref="Q172:Q177" si="328">K172/F172*D172</f>
        <v>3.9666666666666663</v>
      </c>
      <c r="R172" s="14">
        <f t="shared" ref="R172:R177" si="329">L172/F172*D172</f>
        <v>3.8499999999999996</v>
      </c>
      <c r="S172" s="14">
        <f t="shared" ref="S172:S177" si="330">M172/F172*D172</f>
        <v>24.966666666666665</v>
      </c>
      <c r="T172" s="14">
        <f t="shared" ref="T172:T177" si="331">K172/F172*E172</f>
        <v>2.833333333333333</v>
      </c>
      <c r="U172" s="14">
        <f t="shared" ref="U172:U177" si="332">L172/F172*E172</f>
        <v>2.75</v>
      </c>
      <c r="V172" s="14">
        <f t="shared" ref="V172:V177" si="333">M172/F172*E172</f>
        <v>17.833333333333332</v>
      </c>
      <c r="W172" s="28">
        <v>6.32</v>
      </c>
      <c r="X172" s="28">
        <v>9.6</v>
      </c>
      <c r="Y172" s="28">
        <v>45</v>
      </c>
      <c r="Z172" s="28">
        <v>0.36</v>
      </c>
      <c r="AA172" s="15">
        <f t="shared" si="291"/>
        <v>22.12</v>
      </c>
      <c r="AB172" s="15">
        <f t="shared" si="292"/>
        <v>33.6</v>
      </c>
      <c r="AC172" s="15">
        <f t="shared" si="293"/>
        <v>157.5</v>
      </c>
      <c r="AD172" s="15">
        <f t="shared" si="294"/>
        <v>1.26</v>
      </c>
      <c r="AE172" s="15">
        <f t="shared" si="295"/>
        <v>22.12</v>
      </c>
      <c r="AF172" s="15">
        <f t="shared" si="296"/>
        <v>33.6</v>
      </c>
      <c r="AG172" s="15">
        <f t="shared" si="297"/>
        <v>157.5</v>
      </c>
      <c r="AH172" s="15">
        <f t="shared" si="298"/>
        <v>1.26</v>
      </c>
      <c r="AI172" s="15">
        <f t="shared" si="299"/>
        <v>15.8</v>
      </c>
      <c r="AJ172" s="15">
        <f t="shared" si="300"/>
        <v>24</v>
      </c>
      <c r="AK172" s="15">
        <f t="shared" si="301"/>
        <v>112.5</v>
      </c>
      <c r="AL172" s="15">
        <f t="shared" si="302"/>
        <v>0.9</v>
      </c>
      <c r="AM172" s="28">
        <v>0.01</v>
      </c>
      <c r="AN172" s="28">
        <v>0.1</v>
      </c>
      <c r="AO172" s="28">
        <v>0.02</v>
      </c>
      <c r="AP172" s="28">
        <v>2.0299999999999998</v>
      </c>
      <c r="AQ172" s="28">
        <v>2.8</v>
      </c>
      <c r="AR172" s="28">
        <v>0</v>
      </c>
      <c r="AS172" s="15">
        <f t="shared" si="303"/>
        <v>3.5000000000000003E-2</v>
      </c>
      <c r="AT172" s="15">
        <f t="shared" si="304"/>
        <v>0.35000000000000003</v>
      </c>
      <c r="AU172" s="15">
        <f t="shared" si="305"/>
        <v>7.0000000000000007E-2</v>
      </c>
      <c r="AV172" s="15">
        <f t="shared" si="306"/>
        <v>7.1049999999999995</v>
      </c>
      <c r="AW172" s="15">
        <f t="shared" si="307"/>
        <v>9.7999999999999989</v>
      </c>
      <c r="AX172" s="15">
        <f t="shared" si="308"/>
        <v>0</v>
      </c>
      <c r="AY172" s="15">
        <f t="shared" si="309"/>
        <v>3.5000000000000003E-2</v>
      </c>
      <c r="AZ172" s="15">
        <f t="shared" si="310"/>
        <v>0.35000000000000003</v>
      </c>
      <c r="BA172" s="15">
        <f t="shared" si="311"/>
        <v>7.0000000000000007E-2</v>
      </c>
      <c r="BB172" s="15">
        <f t="shared" si="312"/>
        <v>7.1049999999999995</v>
      </c>
      <c r="BC172" s="15">
        <f t="shared" si="313"/>
        <v>9.7999999999999989</v>
      </c>
      <c r="BD172" s="15">
        <f t="shared" si="314"/>
        <v>0</v>
      </c>
      <c r="BE172" s="15">
        <f t="shared" si="315"/>
        <v>2.5000000000000001E-2</v>
      </c>
      <c r="BF172" s="15">
        <f t="shared" si="316"/>
        <v>0.25</v>
      </c>
      <c r="BG172" s="15">
        <f t="shared" si="317"/>
        <v>0.05</v>
      </c>
      <c r="BH172" s="15">
        <f t="shared" si="318"/>
        <v>5.0749999999999993</v>
      </c>
      <c r="BI172" s="15">
        <f t="shared" si="319"/>
        <v>6.9999999999999991</v>
      </c>
      <c r="BJ172" s="50">
        <f t="shared" si="320"/>
        <v>0</v>
      </c>
    </row>
    <row r="173" spans="1:62" s="7" customFormat="1" ht="24.75" customHeight="1" x14ac:dyDescent="0.3">
      <c r="A173" s="49" t="s">
        <v>140</v>
      </c>
      <c r="B173" s="26">
        <v>7016</v>
      </c>
      <c r="C173" s="23">
        <v>120</v>
      </c>
      <c r="D173" s="23">
        <v>150</v>
      </c>
      <c r="E173" s="23">
        <v>150</v>
      </c>
      <c r="F173" s="26">
        <v>120</v>
      </c>
      <c r="G173" s="27">
        <v>209.4</v>
      </c>
      <c r="H173" s="14">
        <f t="shared" si="322"/>
        <v>209.4</v>
      </c>
      <c r="I173" s="14">
        <f t="shared" si="323"/>
        <v>261.75</v>
      </c>
      <c r="J173" s="14">
        <f t="shared" si="324"/>
        <v>261.75</v>
      </c>
      <c r="K173" s="27">
        <v>16.399999999999999</v>
      </c>
      <c r="L173" s="27">
        <v>11.8</v>
      </c>
      <c r="M173" s="27">
        <v>8.82</v>
      </c>
      <c r="N173" s="15">
        <f t="shared" si="325"/>
        <v>16.399999999999999</v>
      </c>
      <c r="O173" s="15">
        <f t="shared" si="326"/>
        <v>11.8</v>
      </c>
      <c r="P173" s="15">
        <f t="shared" si="327"/>
        <v>8.82</v>
      </c>
      <c r="Q173" s="15">
        <f t="shared" si="328"/>
        <v>20.5</v>
      </c>
      <c r="R173" s="15">
        <f t="shared" si="329"/>
        <v>14.750000000000002</v>
      </c>
      <c r="S173" s="15">
        <f t="shared" si="330"/>
        <v>11.024999999999999</v>
      </c>
      <c r="T173" s="15">
        <f t="shared" si="331"/>
        <v>20.5</v>
      </c>
      <c r="U173" s="15">
        <f t="shared" si="332"/>
        <v>14.750000000000002</v>
      </c>
      <c r="V173" s="15">
        <f t="shared" si="333"/>
        <v>11.024999999999999</v>
      </c>
      <c r="W173" s="28">
        <v>37.14</v>
      </c>
      <c r="X173" s="28">
        <v>18.05</v>
      </c>
      <c r="Y173" s="28">
        <v>245.01</v>
      </c>
      <c r="Z173" s="28">
        <v>4.92</v>
      </c>
      <c r="AA173" s="15">
        <f t="shared" si="291"/>
        <v>44.567999999999998</v>
      </c>
      <c r="AB173" s="15">
        <f t="shared" si="292"/>
        <v>21.66</v>
      </c>
      <c r="AC173" s="15">
        <f t="shared" si="293"/>
        <v>294.012</v>
      </c>
      <c r="AD173" s="15">
        <f t="shared" si="294"/>
        <v>5.9039999999999999</v>
      </c>
      <c r="AE173" s="15">
        <f t="shared" si="295"/>
        <v>55.71</v>
      </c>
      <c r="AF173" s="15">
        <f>AB173/100*D173</f>
        <v>32.49</v>
      </c>
      <c r="AG173" s="15">
        <f t="shared" si="297"/>
        <v>367.51499999999999</v>
      </c>
      <c r="AH173" s="15">
        <f t="shared" si="298"/>
        <v>7.38</v>
      </c>
      <c r="AI173" s="15">
        <f t="shared" si="299"/>
        <v>55.71</v>
      </c>
      <c r="AJ173" s="15">
        <f t="shared" si="300"/>
        <v>27.074999999999999</v>
      </c>
      <c r="AK173" s="15">
        <f t="shared" si="301"/>
        <v>367.51499999999999</v>
      </c>
      <c r="AL173" s="15">
        <f t="shared" si="302"/>
        <v>7.38</v>
      </c>
      <c r="AM173" s="28">
        <v>5.81</v>
      </c>
      <c r="AN173" s="28">
        <v>0.22</v>
      </c>
      <c r="AO173" s="28">
        <v>1.5</v>
      </c>
      <c r="AP173" s="28">
        <v>6.39</v>
      </c>
      <c r="AQ173" s="28">
        <v>8.14</v>
      </c>
      <c r="AR173" s="28">
        <v>0.87</v>
      </c>
      <c r="AS173" s="15">
        <f t="shared" si="303"/>
        <v>6.9719999999999995</v>
      </c>
      <c r="AT173" s="15">
        <f t="shared" si="304"/>
        <v>0.26400000000000001</v>
      </c>
      <c r="AU173" s="15">
        <f t="shared" si="305"/>
        <v>1.7999999999999998</v>
      </c>
      <c r="AV173" s="15">
        <f t="shared" si="306"/>
        <v>7.6680000000000001</v>
      </c>
      <c r="AW173" s="15">
        <f t="shared" si="307"/>
        <v>9.7680000000000007</v>
      </c>
      <c r="AX173" s="15">
        <f t="shared" si="308"/>
        <v>1.044</v>
      </c>
      <c r="AY173" s="15">
        <f t="shared" si="309"/>
        <v>8.7149999999999999</v>
      </c>
      <c r="AZ173" s="15">
        <f t="shared" si="310"/>
        <v>0.33</v>
      </c>
      <c r="BA173" s="15">
        <f t="shared" si="311"/>
        <v>2.25</v>
      </c>
      <c r="BB173" s="15">
        <f t="shared" si="312"/>
        <v>9.5849999999999991</v>
      </c>
      <c r="BC173" s="15">
        <f t="shared" si="313"/>
        <v>12.21</v>
      </c>
      <c r="BD173" s="15">
        <f t="shared" si="314"/>
        <v>1.3049999999999999</v>
      </c>
      <c r="BE173" s="15">
        <f t="shared" si="315"/>
        <v>8.7149999999999999</v>
      </c>
      <c r="BF173" s="15">
        <f t="shared" si="316"/>
        <v>0.33</v>
      </c>
      <c r="BG173" s="15">
        <f t="shared" si="317"/>
        <v>2.25</v>
      </c>
      <c r="BH173" s="15">
        <f t="shared" si="318"/>
        <v>9.5849999999999991</v>
      </c>
      <c r="BI173" s="15">
        <f t="shared" si="319"/>
        <v>12.21</v>
      </c>
      <c r="BJ173" s="50">
        <f t="shared" si="320"/>
        <v>1.3049999999999999</v>
      </c>
    </row>
    <row r="174" spans="1:62" s="7" customFormat="1" ht="39" customHeight="1" x14ac:dyDescent="0.3">
      <c r="A174" s="49" t="s">
        <v>141</v>
      </c>
      <c r="B174" s="26">
        <v>131</v>
      </c>
      <c r="C174" s="23">
        <v>200</v>
      </c>
      <c r="D174" s="23">
        <v>230</v>
      </c>
      <c r="E174" s="23">
        <v>200</v>
      </c>
      <c r="F174" s="26">
        <v>230</v>
      </c>
      <c r="G174" s="27">
        <v>207</v>
      </c>
      <c r="H174" s="14">
        <f t="shared" si="322"/>
        <v>180</v>
      </c>
      <c r="I174" s="14">
        <f t="shared" si="323"/>
        <v>207</v>
      </c>
      <c r="J174" s="14">
        <f t="shared" si="324"/>
        <v>180</v>
      </c>
      <c r="K174" s="27">
        <v>4.5</v>
      </c>
      <c r="L174" s="27">
        <v>6.4</v>
      </c>
      <c r="M174" s="27">
        <v>32</v>
      </c>
      <c r="N174" s="14">
        <f t="shared" si="325"/>
        <v>3.9130434782608701</v>
      </c>
      <c r="O174" s="14">
        <f t="shared" si="326"/>
        <v>5.5652173913043477</v>
      </c>
      <c r="P174" s="14">
        <f t="shared" si="327"/>
        <v>27.826086956521738</v>
      </c>
      <c r="Q174" s="14">
        <f t="shared" si="328"/>
        <v>4.5</v>
      </c>
      <c r="R174" s="14">
        <f t="shared" si="329"/>
        <v>6.4</v>
      </c>
      <c r="S174" s="14">
        <f t="shared" si="330"/>
        <v>32</v>
      </c>
      <c r="T174" s="14">
        <f t="shared" si="331"/>
        <v>3.9130434782608701</v>
      </c>
      <c r="U174" s="14">
        <f t="shared" si="332"/>
        <v>5.5652173913043477</v>
      </c>
      <c r="V174" s="14">
        <f t="shared" si="333"/>
        <v>27.826086956521738</v>
      </c>
      <c r="W174" s="28">
        <v>8.99</v>
      </c>
      <c r="X174" s="28">
        <v>19.899999999999999</v>
      </c>
      <c r="Y174" s="28">
        <v>51.96</v>
      </c>
      <c r="Z174" s="28">
        <v>0.78</v>
      </c>
      <c r="AA174" s="15">
        <f t="shared" si="291"/>
        <v>17.98</v>
      </c>
      <c r="AB174" s="15">
        <f t="shared" si="292"/>
        <v>39.799999999999997</v>
      </c>
      <c r="AC174" s="15">
        <f t="shared" si="293"/>
        <v>103.92000000000002</v>
      </c>
      <c r="AD174" s="15">
        <f t="shared" si="294"/>
        <v>1.56</v>
      </c>
      <c r="AE174" s="15">
        <f t="shared" si="295"/>
        <v>20.677000000000003</v>
      </c>
      <c r="AF174" s="15">
        <f t="shared" si="296"/>
        <v>45.769999999999996</v>
      </c>
      <c r="AG174" s="15">
        <f t="shared" si="297"/>
        <v>119.50800000000001</v>
      </c>
      <c r="AH174" s="15">
        <f t="shared" si="298"/>
        <v>1.794</v>
      </c>
      <c r="AI174" s="15">
        <f t="shared" si="299"/>
        <v>17.98</v>
      </c>
      <c r="AJ174" s="15">
        <f t="shared" si="300"/>
        <v>39.799999999999997</v>
      </c>
      <c r="AK174" s="15">
        <f t="shared" si="301"/>
        <v>103.92000000000002</v>
      </c>
      <c r="AL174" s="15">
        <f t="shared" si="302"/>
        <v>1.56</v>
      </c>
      <c r="AM174" s="28">
        <v>0.02</v>
      </c>
      <c r="AN174" s="28">
        <v>0.06</v>
      </c>
      <c r="AO174" s="28">
        <v>0.05</v>
      </c>
      <c r="AP174" s="28">
        <v>1.02</v>
      </c>
      <c r="AQ174" s="28">
        <v>13.71</v>
      </c>
      <c r="AR174" s="28">
        <v>0.15</v>
      </c>
      <c r="AS174" s="15">
        <f t="shared" si="303"/>
        <v>0.04</v>
      </c>
      <c r="AT174" s="15">
        <f t="shared" si="304"/>
        <v>0.12</v>
      </c>
      <c r="AU174" s="15">
        <f t="shared" si="305"/>
        <v>0.1</v>
      </c>
      <c r="AV174" s="15">
        <f t="shared" si="306"/>
        <v>2.04</v>
      </c>
      <c r="AW174" s="15">
        <f t="shared" si="307"/>
        <v>27.42</v>
      </c>
      <c r="AX174" s="15">
        <f t="shared" si="308"/>
        <v>0.3</v>
      </c>
      <c r="AY174" s="15">
        <f t="shared" si="309"/>
        <v>4.5999999999999999E-2</v>
      </c>
      <c r="AZ174" s="15">
        <f t="shared" si="310"/>
        <v>0.13799999999999998</v>
      </c>
      <c r="BA174" s="15">
        <f t="shared" si="311"/>
        <v>0.115</v>
      </c>
      <c r="BB174" s="15">
        <f t="shared" si="312"/>
        <v>2.3460000000000001</v>
      </c>
      <c r="BC174" s="15">
        <f t="shared" si="313"/>
        <v>31.533000000000001</v>
      </c>
      <c r="BD174" s="15">
        <f t="shared" si="314"/>
        <v>0.34500000000000003</v>
      </c>
      <c r="BE174" s="15">
        <f t="shared" si="315"/>
        <v>0.04</v>
      </c>
      <c r="BF174" s="15">
        <f t="shared" si="316"/>
        <v>0.12</v>
      </c>
      <c r="BG174" s="15">
        <f t="shared" si="317"/>
        <v>0.1</v>
      </c>
      <c r="BH174" s="15">
        <f t="shared" si="318"/>
        <v>2.04</v>
      </c>
      <c r="BI174" s="15">
        <f t="shared" si="319"/>
        <v>27.42</v>
      </c>
      <c r="BJ174" s="50">
        <f t="shared" si="320"/>
        <v>0.3</v>
      </c>
    </row>
    <row r="175" spans="1:62" s="7" customFormat="1" ht="41.25" customHeight="1" x14ac:dyDescent="0.3">
      <c r="A175" s="49" t="s">
        <v>142</v>
      </c>
      <c r="B175" s="26">
        <v>40</v>
      </c>
      <c r="C175" s="23">
        <v>150</v>
      </c>
      <c r="D175" s="23">
        <v>150</v>
      </c>
      <c r="E175" s="23">
        <v>150</v>
      </c>
      <c r="F175" s="26">
        <v>100</v>
      </c>
      <c r="G175" s="27">
        <v>112</v>
      </c>
      <c r="H175" s="14">
        <f t="shared" si="322"/>
        <v>168.00000000000003</v>
      </c>
      <c r="I175" s="14">
        <f t="shared" si="323"/>
        <v>168.00000000000003</v>
      </c>
      <c r="J175" s="14">
        <f t="shared" si="324"/>
        <v>168.00000000000003</v>
      </c>
      <c r="K175" s="27">
        <v>1.1000000000000001</v>
      </c>
      <c r="L175" s="27">
        <v>10.199999999999999</v>
      </c>
      <c r="M175" s="27">
        <v>4.0999999999999996</v>
      </c>
      <c r="N175" s="14">
        <f t="shared" si="325"/>
        <v>1.6500000000000001</v>
      </c>
      <c r="O175" s="14">
        <f t="shared" si="326"/>
        <v>15.299999999999999</v>
      </c>
      <c r="P175" s="14">
        <f t="shared" si="327"/>
        <v>6.1499999999999995</v>
      </c>
      <c r="Q175" s="14">
        <f t="shared" si="328"/>
        <v>1.6500000000000001</v>
      </c>
      <c r="R175" s="14">
        <f t="shared" si="329"/>
        <v>15.299999999999999</v>
      </c>
      <c r="S175" s="14">
        <f t="shared" si="330"/>
        <v>6.1499999999999995</v>
      </c>
      <c r="T175" s="14">
        <f t="shared" si="331"/>
        <v>1.6500000000000001</v>
      </c>
      <c r="U175" s="14">
        <f t="shared" si="332"/>
        <v>15.299999999999999</v>
      </c>
      <c r="V175" s="14">
        <f t="shared" si="333"/>
        <v>6.1499999999999995</v>
      </c>
      <c r="W175" s="28">
        <v>15.48</v>
      </c>
      <c r="X175" s="28">
        <v>15.76</v>
      </c>
      <c r="Y175" s="28">
        <v>21.26</v>
      </c>
      <c r="Z175" s="28">
        <v>0.75</v>
      </c>
      <c r="AA175" s="15">
        <f t="shared" si="291"/>
        <v>23.22</v>
      </c>
      <c r="AB175" s="15">
        <f t="shared" si="292"/>
        <v>23.639999999999997</v>
      </c>
      <c r="AC175" s="15">
        <f t="shared" si="293"/>
        <v>31.89</v>
      </c>
      <c r="AD175" s="15">
        <f t="shared" si="294"/>
        <v>1.125</v>
      </c>
      <c r="AE175" s="15">
        <f t="shared" si="295"/>
        <v>23.22</v>
      </c>
      <c r="AF175" s="15">
        <f t="shared" si="296"/>
        <v>23.639999999999997</v>
      </c>
      <c r="AG175" s="15">
        <f t="shared" si="297"/>
        <v>31.89</v>
      </c>
      <c r="AH175" s="15">
        <f t="shared" si="298"/>
        <v>1.125</v>
      </c>
      <c r="AI175" s="15">
        <f t="shared" si="299"/>
        <v>23.22</v>
      </c>
      <c r="AJ175" s="15">
        <f t="shared" si="300"/>
        <v>23.639999999999997</v>
      </c>
      <c r="AK175" s="15">
        <f t="shared" si="301"/>
        <v>31.89</v>
      </c>
      <c r="AL175" s="15">
        <f t="shared" si="302"/>
        <v>1.125</v>
      </c>
      <c r="AM175" s="28">
        <v>0</v>
      </c>
      <c r="AN175" s="28">
        <v>0.06</v>
      </c>
      <c r="AO175" s="28">
        <v>0.05</v>
      </c>
      <c r="AP175" s="28">
        <v>0.56999999999999995</v>
      </c>
      <c r="AQ175" s="28">
        <v>73.12</v>
      </c>
      <c r="AR175" s="28">
        <v>2.1800000000000002</v>
      </c>
      <c r="AS175" s="15">
        <f t="shared" si="303"/>
        <v>0</v>
      </c>
      <c r="AT175" s="15">
        <f t="shared" si="304"/>
        <v>0.09</v>
      </c>
      <c r="AU175" s="15">
        <f t="shared" si="305"/>
        <v>7.4999999999999997E-2</v>
      </c>
      <c r="AV175" s="15">
        <f t="shared" si="306"/>
        <v>0.85499999999999987</v>
      </c>
      <c r="AW175" s="15">
        <f t="shared" si="307"/>
        <v>109.68</v>
      </c>
      <c r="AX175" s="15">
        <f t="shared" si="308"/>
        <v>3.27</v>
      </c>
      <c r="AY175" s="15">
        <f t="shared" si="309"/>
        <v>0</v>
      </c>
      <c r="AZ175" s="15">
        <f t="shared" si="310"/>
        <v>0.09</v>
      </c>
      <c r="BA175" s="15">
        <f t="shared" si="311"/>
        <v>7.4999999999999997E-2</v>
      </c>
      <c r="BB175" s="15">
        <f t="shared" si="312"/>
        <v>0.85499999999999987</v>
      </c>
      <c r="BC175" s="15">
        <f t="shared" si="313"/>
        <v>109.68</v>
      </c>
      <c r="BD175" s="15">
        <f t="shared" si="314"/>
        <v>3.27</v>
      </c>
      <c r="BE175" s="15">
        <f t="shared" si="315"/>
        <v>0</v>
      </c>
      <c r="BF175" s="15">
        <f t="shared" si="316"/>
        <v>0.09</v>
      </c>
      <c r="BG175" s="15">
        <f t="shared" si="317"/>
        <v>7.4999999999999997E-2</v>
      </c>
      <c r="BH175" s="15">
        <f t="shared" si="318"/>
        <v>0.85499999999999987</v>
      </c>
      <c r="BI175" s="15">
        <f t="shared" si="319"/>
        <v>109.68</v>
      </c>
      <c r="BJ175" s="50">
        <f t="shared" si="320"/>
        <v>3.27</v>
      </c>
    </row>
    <row r="176" spans="1:62" s="7" customFormat="1" ht="18" customHeight="1" x14ac:dyDescent="0.3">
      <c r="A176" s="49" t="s">
        <v>31</v>
      </c>
      <c r="B176" s="26" t="s">
        <v>72</v>
      </c>
      <c r="C176" s="23">
        <v>50</v>
      </c>
      <c r="D176" s="23">
        <v>50</v>
      </c>
      <c r="E176" s="23">
        <v>50</v>
      </c>
      <c r="F176" s="26">
        <v>50</v>
      </c>
      <c r="G176" s="30">
        <v>127</v>
      </c>
      <c r="H176" s="14">
        <f t="shared" si="322"/>
        <v>127</v>
      </c>
      <c r="I176" s="14">
        <f t="shared" si="323"/>
        <v>127</v>
      </c>
      <c r="J176" s="14">
        <f t="shared" si="324"/>
        <v>127</v>
      </c>
      <c r="K176" s="30">
        <v>3.88</v>
      </c>
      <c r="L176" s="30">
        <v>1</v>
      </c>
      <c r="M176" s="30">
        <v>26.5</v>
      </c>
      <c r="N176" s="14">
        <f t="shared" si="325"/>
        <v>3.88</v>
      </c>
      <c r="O176" s="14">
        <f t="shared" si="326"/>
        <v>1</v>
      </c>
      <c r="P176" s="14">
        <f t="shared" si="327"/>
        <v>26.5</v>
      </c>
      <c r="Q176" s="14">
        <f t="shared" si="328"/>
        <v>3.88</v>
      </c>
      <c r="R176" s="14">
        <f t="shared" si="329"/>
        <v>1</v>
      </c>
      <c r="S176" s="14">
        <f t="shared" si="330"/>
        <v>26.5</v>
      </c>
      <c r="T176" s="14">
        <f t="shared" si="331"/>
        <v>3.88</v>
      </c>
      <c r="U176" s="14">
        <f t="shared" si="332"/>
        <v>1</v>
      </c>
      <c r="V176" s="14">
        <f t="shared" si="333"/>
        <v>26.5</v>
      </c>
      <c r="W176" s="28">
        <v>148.1</v>
      </c>
      <c r="X176" s="28">
        <v>16</v>
      </c>
      <c r="Y176" s="28">
        <v>0</v>
      </c>
      <c r="Z176" s="28">
        <v>2.4</v>
      </c>
      <c r="AA176" s="15">
        <f t="shared" si="291"/>
        <v>74.05</v>
      </c>
      <c r="AB176" s="15">
        <f t="shared" si="292"/>
        <v>8</v>
      </c>
      <c r="AC176" s="15">
        <f t="shared" si="293"/>
        <v>0</v>
      </c>
      <c r="AD176" s="15">
        <f t="shared" si="294"/>
        <v>1.2</v>
      </c>
      <c r="AE176" s="15">
        <f t="shared" si="295"/>
        <v>74.05</v>
      </c>
      <c r="AF176" s="15">
        <f t="shared" si="296"/>
        <v>8</v>
      </c>
      <c r="AG176" s="15">
        <f t="shared" si="297"/>
        <v>0</v>
      </c>
      <c r="AH176" s="15">
        <f t="shared" si="298"/>
        <v>1.2</v>
      </c>
      <c r="AI176" s="15">
        <f t="shared" si="299"/>
        <v>74.05</v>
      </c>
      <c r="AJ176" s="15">
        <f t="shared" si="300"/>
        <v>8</v>
      </c>
      <c r="AK176" s="15">
        <f t="shared" si="301"/>
        <v>0</v>
      </c>
      <c r="AL176" s="15">
        <f t="shared" si="302"/>
        <v>1.2</v>
      </c>
      <c r="AM176" s="28">
        <v>0</v>
      </c>
      <c r="AN176" s="28">
        <v>0.34</v>
      </c>
      <c r="AO176" s="28">
        <v>0.2</v>
      </c>
      <c r="AP176" s="28">
        <v>2.5</v>
      </c>
      <c r="AQ176" s="28">
        <v>0</v>
      </c>
      <c r="AR176" s="28">
        <v>1.5</v>
      </c>
      <c r="AS176" s="15">
        <f t="shared" si="303"/>
        <v>0</v>
      </c>
      <c r="AT176" s="15">
        <f t="shared" si="304"/>
        <v>0.17</v>
      </c>
      <c r="AU176" s="15">
        <f t="shared" si="305"/>
        <v>0.1</v>
      </c>
      <c r="AV176" s="15">
        <f t="shared" si="306"/>
        <v>1.25</v>
      </c>
      <c r="AW176" s="15">
        <f t="shared" si="307"/>
        <v>0</v>
      </c>
      <c r="AX176" s="15">
        <f t="shared" si="308"/>
        <v>0.75</v>
      </c>
      <c r="AY176" s="15">
        <f t="shared" si="309"/>
        <v>0</v>
      </c>
      <c r="AZ176" s="15">
        <f t="shared" si="310"/>
        <v>0.17</v>
      </c>
      <c r="BA176" s="15">
        <f t="shared" si="311"/>
        <v>0.1</v>
      </c>
      <c r="BB176" s="15">
        <f t="shared" si="312"/>
        <v>1.25</v>
      </c>
      <c r="BC176" s="15">
        <f t="shared" si="313"/>
        <v>0</v>
      </c>
      <c r="BD176" s="15">
        <f t="shared" si="314"/>
        <v>0.75</v>
      </c>
      <c r="BE176" s="15">
        <f t="shared" si="315"/>
        <v>0</v>
      </c>
      <c r="BF176" s="15">
        <f t="shared" si="316"/>
        <v>0.17</v>
      </c>
      <c r="BG176" s="15">
        <f t="shared" si="317"/>
        <v>0.1</v>
      </c>
      <c r="BH176" s="15">
        <f t="shared" si="318"/>
        <v>1.25</v>
      </c>
      <c r="BI176" s="15">
        <f t="shared" si="319"/>
        <v>0</v>
      </c>
      <c r="BJ176" s="50">
        <f t="shared" si="320"/>
        <v>0.75</v>
      </c>
    </row>
    <row r="177" spans="1:62" s="7" customFormat="1" x14ac:dyDescent="0.3">
      <c r="A177" s="49" t="s">
        <v>143</v>
      </c>
      <c r="B177" s="26" t="s">
        <v>144</v>
      </c>
      <c r="C177" s="23">
        <v>200</v>
      </c>
      <c r="D177" s="23">
        <v>200</v>
      </c>
      <c r="E177" s="23">
        <v>200</v>
      </c>
      <c r="F177" s="26">
        <v>100</v>
      </c>
      <c r="G177" s="27">
        <v>45</v>
      </c>
      <c r="H177" s="14">
        <f t="shared" si="322"/>
        <v>90</v>
      </c>
      <c r="I177" s="14">
        <f t="shared" si="323"/>
        <v>90</v>
      </c>
      <c r="J177" s="14">
        <f t="shared" si="324"/>
        <v>90</v>
      </c>
      <c r="K177" s="27">
        <v>0.2</v>
      </c>
      <c r="L177" s="27">
        <v>0.1</v>
      </c>
      <c r="M177" s="27">
        <v>10.7</v>
      </c>
      <c r="N177" s="14">
        <f t="shared" si="325"/>
        <v>0.4</v>
      </c>
      <c r="O177" s="14">
        <f t="shared" si="326"/>
        <v>0.2</v>
      </c>
      <c r="P177" s="14">
        <f t="shared" si="327"/>
        <v>21.4</v>
      </c>
      <c r="Q177" s="14">
        <f t="shared" si="328"/>
        <v>0.4</v>
      </c>
      <c r="R177" s="14">
        <f t="shared" si="329"/>
        <v>0.2</v>
      </c>
      <c r="S177" s="14">
        <f t="shared" si="330"/>
        <v>21.4</v>
      </c>
      <c r="T177" s="14">
        <f t="shared" si="331"/>
        <v>0.4</v>
      </c>
      <c r="U177" s="14">
        <f t="shared" si="332"/>
        <v>0.2</v>
      </c>
      <c r="V177" s="14">
        <f t="shared" si="333"/>
        <v>21.4</v>
      </c>
      <c r="W177" s="28">
        <v>17.88</v>
      </c>
      <c r="X177" s="28">
        <v>11.17</v>
      </c>
      <c r="Y177" s="28">
        <v>14.97</v>
      </c>
      <c r="Z177" s="28">
        <v>0.4</v>
      </c>
      <c r="AA177" s="15">
        <f t="shared" si="291"/>
        <v>35.76</v>
      </c>
      <c r="AB177" s="15">
        <f t="shared" si="292"/>
        <v>22.34</v>
      </c>
      <c r="AC177" s="15">
        <f t="shared" si="293"/>
        <v>29.94</v>
      </c>
      <c r="AD177" s="15">
        <f t="shared" si="294"/>
        <v>0.8</v>
      </c>
      <c r="AE177" s="15">
        <f t="shared" si="295"/>
        <v>35.76</v>
      </c>
      <c r="AF177" s="15">
        <f t="shared" si="296"/>
        <v>22.34</v>
      </c>
      <c r="AG177" s="15">
        <f t="shared" si="297"/>
        <v>29.94</v>
      </c>
      <c r="AH177" s="15">
        <f t="shared" si="298"/>
        <v>0.8</v>
      </c>
      <c r="AI177" s="15">
        <f t="shared" si="299"/>
        <v>35.76</v>
      </c>
      <c r="AJ177" s="15">
        <f t="shared" si="300"/>
        <v>22.34</v>
      </c>
      <c r="AK177" s="15">
        <f t="shared" si="301"/>
        <v>29.94</v>
      </c>
      <c r="AL177" s="15">
        <f t="shared" si="302"/>
        <v>0.8</v>
      </c>
      <c r="AM177" s="28">
        <v>0.05</v>
      </c>
      <c r="AN177" s="28">
        <v>0.14000000000000001</v>
      </c>
      <c r="AO177" s="28">
        <v>0.14000000000000001</v>
      </c>
      <c r="AP177" s="28">
        <v>1.45</v>
      </c>
      <c r="AQ177" s="28">
        <v>9.0299999999999994</v>
      </c>
      <c r="AR177" s="28">
        <v>1.02</v>
      </c>
      <c r="AS177" s="15">
        <f t="shared" si="303"/>
        <v>0.1</v>
      </c>
      <c r="AT177" s="15">
        <f t="shared" si="304"/>
        <v>0.28000000000000003</v>
      </c>
      <c r="AU177" s="15">
        <f t="shared" si="305"/>
        <v>0.28000000000000003</v>
      </c>
      <c r="AV177" s="15">
        <f t="shared" si="306"/>
        <v>2.9</v>
      </c>
      <c r="AW177" s="15">
        <f t="shared" si="307"/>
        <v>18.059999999999999</v>
      </c>
      <c r="AX177" s="15">
        <f t="shared" si="308"/>
        <v>2.04</v>
      </c>
      <c r="AY177" s="15">
        <f t="shared" si="309"/>
        <v>0.1</v>
      </c>
      <c r="AZ177" s="15">
        <f t="shared" si="310"/>
        <v>0.28000000000000003</v>
      </c>
      <c r="BA177" s="15">
        <f t="shared" si="311"/>
        <v>0.28000000000000003</v>
      </c>
      <c r="BB177" s="15">
        <f t="shared" si="312"/>
        <v>2.9</v>
      </c>
      <c r="BC177" s="15">
        <f t="shared" si="313"/>
        <v>18.059999999999999</v>
      </c>
      <c r="BD177" s="15">
        <f t="shared" si="314"/>
        <v>2.04</v>
      </c>
      <c r="BE177" s="15">
        <f t="shared" si="315"/>
        <v>0.1</v>
      </c>
      <c r="BF177" s="15">
        <f t="shared" si="316"/>
        <v>0.28000000000000003</v>
      </c>
      <c r="BG177" s="15">
        <f t="shared" si="317"/>
        <v>0.28000000000000003</v>
      </c>
      <c r="BH177" s="15">
        <f t="shared" si="318"/>
        <v>2.9</v>
      </c>
      <c r="BI177" s="15">
        <f t="shared" si="319"/>
        <v>18.059999999999999</v>
      </c>
      <c r="BJ177" s="50">
        <f t="shared" si="320"/>
        <v>2.04</v>
      </c>
    </row>
    <row r="178" spans="1:62" s="9" customFormat="1" x14ac:dyDescent="0.3">
      <c r="A178" s="145" t="s">
        <v>45</v>
      </c>
      <c r="B178" s="150"/>
      <c r="C178" s="150"/>
      <c r="D178" s="150"/>
      <c r="E178" s="150"/>
      <c r="F178" s="150"/>
      <c r="G178" s="77">
        <f t="shared" ref="G178:BJ178" si="334">SUM(G172:G177)</f>
        <v>832.4</v>
      </c>
      <c r="H178" s="77">
        <f t="shared" si="334"/>
        <v>928.4</v>
      </c>
      <c r="I178" s="77">
        <f t="shared" si="334"/>
        <v>1007.75</v>
      </c>
      <c r="J178" s="77">
        <f t="shared" si="334"/>
        <v>936.75</v>
      </c>
      <c r="K178" s="77">
        <f t="shared" si="334"/>
        <v>29.479999999999997</v>
      </c>
      <c r="L178" s="77">
        <f t="shared" si="334"/>
        <v>32.800000000000004</v>
      </c>
      <c r="M178" s="77">
        <f t="shared" si="334"/>
        <v>103.52</v>
      </c>
      <c r="N178" s="77">
        <f t="shared" si="334"/>
        <v>30.209710144927531</v>
      </c>
      <c r="O178" s="77">
        <f t="shared" si="334"/>
        <v>37.71521739130435</v>
      </c>
      <c r="P178" s="77">
        <f t="shared" si="334"/>
        <v>115.66275362318839</v>
      </c>
      <c r="Q178" s="77">
        <f t="shared" si="334"/>
        <v>34.896666666666661</v>
      </c>
      <c r="R178" s="77">
        <f t="shared" si="334"/>
        <v>41.5</v>
      </c>
      <c r="S178" s="77">
        <f t="shared" si="334"/>
        <v>122.04166666666666</v>
      </c>
      <c r="T178" s="77">
        <f t="shared" si="334"/>
        <v>33.176376811594203</v>
      </c>
      <c r="U178" s="77">
        <f t="shared" si="334"/>
        <v>39.565217391304351</v>
      </c>
      <c r="V178" s="77">
        <f t="shared" si="334"/>
        <v>110.73442028985508</v>
      </c>
      <c r="W178" s="77">
        <f t="shared" si="334"/>
        <v>233.91</v>
      </c>
      <c r="X178" s="77">
        <f t="shared" si="334"/>
        <v>90.48</v>
      </c>
      <c r="Y178" s="77">
        <f t="shared" si="334"/>
        <v>378.2</v>
      </c>
      <c r="Z178" s="77">
        <f t="shared" si="334"/>
        <v>9.6100000000000012</v>
      </c>
      <c r="AA178" s="77">
        <f t="shared" si="334"/>
        <v>217.69799999999998</v>
      </c>
      <c r="AB178" s="77">
        <f t="shared" si="334"/>
        <v>149.04</v>
      </c>
      <c r="AC178" s="77">
        <f t="shared" si="334"/>
        <v>617.26200000000006</v>
      </c>
      <c r="AD178" s="77">
        <f t="shared" si="334"/>
        <v>11.849</v>
      </c>
      <c r="AE178" s="77">
        <f t="shared" si="334"/>
        <v>231.53699999999998</v>
      </c>
      <c r="AF178" s="77">
        <f t="shared" si="334"/>
        <v>165.84</v>
      </c>
      <c r="AG178" s="77">
        <f t="shared" si="334"/>
        <v>706.35300000000007</v>
      </c>
      <c r="AH178" s="77">
        <f t="shared" si="334"/>
        <v>13.559000000000001</v>
      </c>
      <c r="AI178" s="77">
        <f t="shared" si="334"/>
        <v>222.51999999999998</v>
      </c>
      <c r="AJ178" s="77">
        <f t="shared" si="334"/>
        <v>144.85499999999999</v>
      </c>
      <c r="AK178" s="77">
        <f t="shared" si="334"/>
        <v>645.76499999999999</v>
      </c>
      <c r="AL178" s="77">
        <f t="shared" si="334"/>
        <v>12.965</v>
      </c>
      <c r="AM178" s="77">
        <f t="shared" si="334"/>
        <v>5.8899999999999988</v>
      </c>
      <c r="AN178" s="77">
        <f t="shared" si="334"/>
        <v>0.92</v>
      </c>
      <c r="AO178" s="77">
        <f t="shared" si="334"/>
        <v>1.96</v>
      </c>
      <c r="AP178" s="77">
        <f t="shared" si="334"/>
        <v>13.959999999999999</v>
      </c>
      <c r="AQ178" s="77">
        <f t="shared" si="334"/>
        <v>106.80000000000001</v>
      </c>
      <c r="AR178" s="77">
        <f t="shared" si="334"/>
        <v>5.7200000000000006</v>
      </c>
      <c r="AS178" s="77">
        <f t="shared" si="334"/>
        <v>7.1469999999999994</v>
      </c>
      <c r="AT178" s="77">
        <f t="shared" si="334"/>
        <v>1.274</v>
      </c>
      <c r="AU178" s="77">
        <f t="shared" si="334"/>
        <v>2.4249999999999998</v>
      </c>
      <c r="AV178" s="77">
        <f t="shared" si="334"/>
        <v>21.817999999999998</v>
      </c>
      <c r="AW178" s="77">
        <f t="shared" si="334"/>
        <v>174.72800000000001</v>
      </c>
      <c r="AX178" s="77">
        <f t="shared" si="334"/>
        <v>7.4039999999999999</v>
      </c>
      <c r="AY178" s="77">
        <f t="shared" si="334"/>
        <v>8.895999999999999</v>
      </c>
      <c r="AZ178" s="77">
        <f t="shared" si="334"/>
        <v>1.3580000000000001</v>
      </c>
      <c r="BA178" s="77">
        <f t="shared" si="334"/>
        <v>2.8900000000000006</v>
      </c>
      <c r="BB178" s="77">
        <f t="shared" si="334"/>
        <v>24.040999999999997</v>
      </c>
      <c r="BC178" s="77">
        <f t="shared" si="334"/>
        <v>181.28300000000002</v>
      </c>
      <c r="BD178" s="77">
        <f t="shared" si="334"/>
        <v>7.71</v>
      </c>
      <c r="BE178" s="77">
        <f t="shared" si="334"/>
        <v>8.879999999999999</v>
      </c>
      <c r="BF178" s="77">
        <f t="shared" si="334"/>
        <v>1.2400000000000002</v>
      </c>
      <c r="BG178" s="77">
        <f t="shared" si="334"/>
        <v>2.8550000000000004</v>
      </c>
      <c r="BH178" s="77">
        <f t="shared" si="334"/>
        <v>21.704999999999998</v>
      </c>
      <c r="BI178" s="77">
        <f t="shared" si="334"/>
        <v>174.37</v>
      </c>
      <c r="BJ178" s="52">
        <f t="shared" si="334"/>
        <v>7.665</v>
      </c>
    </row>
    <row r="179" spans="1:62" s="7" customFormat="1" x14ac:dyDescent="0.3">
      <c r="A179" s="49" t="s">
        <v>145</v>
      </c>
      <c r="B179" s="26" t="s">
        <v>146</v>
      </c>
      <c r="C179" s="23">
        <v>50</v>
      </c>
      <c r="D179" s="23">
        <v>50</v>
      </c>
      <c r="E179" s="23">
        <v>40</v>
      </c>
      <c r="F179" s="26">
        <v>100</v>
      </c>
      <c r="G179" s="27">
        <v>540</v>
      </c>
      <c r="H179" s="14">
        <f>G179/F179*C179</f>
        <v>270</v>
      </c>
      <c r="I179" s="14">
        <f>G179/F179*D179</f>
        <v>270</v>
      </c>
      <c r="J179" s="14">
        <f>G179/F179*E179</f>
        <v>216</v>
      </c>
      <c r="K179" s="27">
        <v>4</v>
      </c>
      <c r="L179" s="27">
        <v>31</v>
      </c>
      <c r="M179" s="27">
        <v>63</v>
      </c>
      <c r="N179" s="14">
        <f>K179/F179*C179</f>
        <v>2</v>
      </c>
      <c r="O179" s="14">
        <f>L179/F179*C179</f>
        <v>15.5</v>
      </c>
      <c r="P179" s="14">
        <f>M179/F179*C179</f>
        <v>31.5</v>
      </c>
      <c r="Q179" s="14">
        <f>K179/F179*D179</f>
        <v>2</v>
      </c>
      <c r="R179" s="14">
        <f>L179/F179*D179</f>
        <v>15.5</v>
      </c>
      <c r="S179" s="14">
        <f>M179/F179*D179</f>
        <v>31.5</v>
      </c>
      <c r="T179" s="14">
        <f>K179/F179*E179</f>
        <v>1.6</v>
      </c>
      <c r="U179" s="14">
        <f>L179/F179*E179</f>
        <v>12.4</v>
      </c>
      <c r="V179" s="14">
        <f>M179/F179*E179</f>
        <v>25.2</v>
      </c>
      <c r="W179" s="28">
        <v>8</v>
      </c>
      <c r="X179" s="28">
        <v>6</v>
      </c>
      <c r="Y179" s="28">
        <v>42</v>
      </c>
      <c r="Z179" s="28">
        <v>0.6</v>
      </c>
      <c r="AA179" s="15">
        <f t="shared" si="291"/>
        <v>4</v>
      </c>
      <c r="AB179" s="15">
        <f t="shared" si="292"/>
        <v>3</v>
      </c>
      <c r="AC179" s="15">
        <f t="shared" si="293"/>
        <v>21</v>
      </c>
      <c r="AD179" s="15">
        <f t="shared" si="294"/>
        <v>0.3</v>
      </c>
      <c r="AE179" s="15">
        <f t="shared" si="295"/>
        <v>4</v>
      </c>
      <c r="AF179" s="15">
        <f t="shared" si="296"/>
        <v>3</v>
      </c>
      <c r="AG179" s="15">
        <f t="shared" si="297"/>
        <v>21</v>
      </c>
      <c r="AH179" s="15">
        <f t="shared" si="298"/>
        <v>0.3</v>
      </c>
      <c r="AI179" s="15">
        <f t="shared" si="299"/>
        <v>3.2</v>
      </c>
      <c r="AJ179" s="15">
        <f t="shared" si="300"/>
        <v>2.4</v>
      </c>
      <c r="AK179" s="15">
        <f t="shared" si="301"/>
        <v>16.8</v>
      </c>
      <c r="AL179" s="15">
        <f t="shared" si="302"/>
        <v>0.24</v>
      </c>
      <c r="AM179" s="28">
        <v>2E-3</v>
      </c>
      <c r="AN179" s="28">
        <v>0.05</v>
      </c>
      <c r="AO179" s="28">
        <v>0.02</v>
      </c>
      <c r="AP179" s="28">
        <v>0</v>
      </c>
      <c r="AQ179" s="28">
        <v>0</v>
      </c>
      <c r="AR179" s="28">
        <v>0</v>
      </c>
      <c r="AS179" s="15">
        <f t="shared" si="303"/>
        <v>1E-3</v>
      </c>
      <c r="AT179" s="15">
        <f t="shared" si="304"/>
        <v>2.5000000000000001E-2</v>
      </c>
      <c r="AU179" s="15">
        <f t="shared" si="305"/>
        <v>0.01</v>
      </c>
      <c r="AV179" s="15">
        <f t="shared" si="306"/>
        <v>0</v>
      </c>
      <c r="AW179" s="15">
        <f t="shared" si="307"/>
        <v>0</v>
      </c>
      <c r="AX179" s="15">
        <f t="shared" si="308"/>
        <v>0</v>
      </c>
      <c r="AY179" s="15">
        <f t="shared" si="309"/>
        <v>1E-3</v>
      </c>
      <c r="AZ179" s="15">
        <f t="shared" si="310"/>
        <v>2.5000000000000001E-2</v>
      </c>
      <c r="BA179" s="15">
        <f t="shared" si="311"/>
        <v>0.01</v>
      </c>
      <c r="BB179" s="15">
        <f t="shared" si="312"/>
        <v>0</v>
      </c>
      <c r="BC179" s="15">
        <f t="shared" si="313"/>
        <v>0</v>
      </c>
      <c r="BD179" s="15">
        <f t="shared" si="314"/>
        <v>0</v>
      </c>
      <c r="BE179" s="15">
        <f t="shared" si="315"/>
        <v>8.0000000000000004E-4</v>
      </c>
      <c r="BF179" s="15">
        <f t="shared" si="316"/>
        <v>0.02</v>
      </c>
      <c r="BG179" s="15">
        <f t="shared" si="317"/>
        <v>8.0000000000000002E-3</v>
      </c>
      <c r="BH179" s="15">
        <f t="shared" si="318"/>
        <v>0</v>
      </c>
      <c r="BI179" s="15">
        <f t="shared" si="319"/>
        <v>0</v>
      </c>
      <c r="BJ179" s="50">
        <f t="shared" si="320"/>
        <v>0</v>
      </c>
    </row>
    <row r="180" spans="1:62" s="7" customFormat="1" x14ac:dyDescent="0.3">
      <c r="A180" s="49" t="s">
        <v>98</v>
      </c>
      <c r="B180" s="26" t="s">
        <v>99</v>
      </c>
      <c r="C180" s="23">
        <v>200</v>
      </c>
      <c r="D180" s="23">
        <v>200</v>
      </c>
      <c r="E180" s="23">
        <v>200</v>
      </c>
      <c r="F180" s="26">
        <v>200</v>
      </c>
      <c r="G180" s="27">
        <v>46</v>
      </c>
      <c r="H180" s="14">
        <f>G180/F180*C180</f>
        <v>46</v>
      </c>
      <c r="I180" s="14">
        <f>G180/F180*D180</f>
        <v>46</v>
      </c>
      <c r="J180" s="14">
        <f>G180/F180*E180</f>
        <v>46</v>
      </c>
      <c r="K180" s="27">
        <v>0.5</v>
      </c>
      <c r="L180" s="27">
        <v>0.1</v>
      </c>
      <c r="M180" s="27">
        <v>10.1</v>
      </c>
      <c r="N180" s="14">
        <f>K180/F180*C180</f>
        <v>0.5</v>
      </c>
      <c r="O180" s="14">
        <f>L180/F180*C180</f>
        <v>0.1</v>
      </c>
      <c r="P180" s="14">
        <f>M180/F180*C180</f>
        <v>10.1</v>
      </c>
      <c r="Q180" s="14">
        <f>K180/F180*D180</f>
        <v>0.5</v>
      </c>
      <c r="R180" s="14">
        <f>L180/F180*D180</f>
        <v>0.1</v>
      </c>
      <c r="S180" s="14">
        <f>M180/F180*D180</f>
        <v>10.1</v>
      </c>
      <c r="T180" s="14">
        <f>K180/F180*E180</f>
        <v>0.5</v>
      </c>
      <c r="U180" s="14">
        <f>L180/F180*E180</f>
        <v>0.1</v>
      </c>
      <c r="V180" s="14">
        <f>M180/F180*E180</f>
        <v>10.1</v>
      </c>
      <c r="W180" s="28">
        <v>14</v>
      </c>
      <c r="X180" s="28">
        <v>8</v>
      </c>
      <c r="Y180" s="28">
        <v>0</v>
      </c>
      <c r="Z180" s="28">
        <v>2.8</v>
      </c>
      <c r="AA180" s="15">
        <f t="shared" si="291"/>
        <v>28.000000000000004</v>
      </c>
      <c r="AB180" s="15">
        <f t="shared" si="292"/>
        <v>16</v>
      </c>
      <c r="AC180" s="15">
        <f t="shared" si="293"/>
        <v>0</v>
      </c>
      <c r="AD180" s="15">
        <f t="shared" si="294"/>
        <v>5.6</v>
      </c>
      <c r="AE180" s="15">
        <f t="shared" si="295"/>
        <v>28.000000000000004</v>
      </c>
      <c r="AF180" s="15">
        <f t="shared" si="296"/>
        <v>16</v>
      </c>
      <c r="AG180" s="15">
        <f t="shared" si="297"/>
        <v>0</v>
      </c>
      <c r="AH180" s="15">
        <f t="shared" si="298"/>
        <v>5.6</v>
      </c>
      <c r="AI180" s="15">
        <f t="shared" si="299"/>
        <v>28.000000000000004</v>
      </c>
      <c r="AJ180" s="15">
        <f t="shared" si="300"/>
        <v>16</v>
      </c>
      <c r="AK180" s="15">
        <f t="shared" si="301"/>
        <v>0</v>
      </c>
      <c r="AL180" s="15">
        <f t="shared" si="302"/>
        <v>5.6</v>
      </c>
      <c r="AM180" s="28">
        <v>0</v>
      </c>
      <c r="AN180" s="28">
        <v>0</v>
      </c>
      <c r="AO180" s="28">
        <v>0</v>
      </c>
      <c r="AP180" s="28">
        <v>0</v>
      </c>
      <c r="AQ180" s="28">
        <v>3</v>
      </c>
      <c r="AR180" s="28">
        <v>3</v>
      </c>
      <c r="AS180" s="15">
        <f t="shared" si="303"/>
        <v>0</v>
      </c>
      <c r="AT180" s="15">
        <f t="shared" si="304"/>
        <v>0</v>
      </c>
      <c r="AU180" s="15">
        <f t="shared" si="305"/>
        <v>0</v>
      </c>
      <c r="AV180" s="15">
        <f t="shared" si="306"/>
        <v>0</v>
      </c>
      <c r="AW180" s="15">
        <f t="shared" si="307"/>
        <v>6</v>
      </c>
      <c r="AX180" s="15">
        <f t="shared" si="308"/>
        <v>6</v>
      </c>
      <c r="AY180" s="15">
        <f t="shared" si="309"/>
        <v>0</v>
      </c>
      <c r="AZ180" s="15">
        <f t="shared" si="310"/>
        <v>0</v>
      </c>
      <c r="BA180" s="15">
        <f t="shared" si="311"/>
        <v>0</v>
      </c>
      <c r="BB180" s="15">
        <f t="shared" si="312"/>
        <v>0</v>
      </c>
      <c r="BC180" s="15">
        <f t="shared" si="313"/>
        <v>6</v>
      </c>
      <c r="BD180" s="15">
        <f t="shared" si="314"/>
        <v>6</v>
      </c>
      <c r="BE180" s="15">
        <f t="shared" si="315"/>
        <v>0</v>
      </c>
      <c r="BF180" s="15">
        <f t="shared" si="316"/>
        <v>0</v>
      </c>
      <c r="BG180" s="15">
        <f t="shared" si="317"/>
        <v>0</v>
      </c>
      <c r="BH180" s="15">
        <f t="shared" si="318"/>
        <v>0</v>
      </c>
      <c r="BI180" s="15">
        <f t="shared" si="319"/>
        <v>6</v>
      </c>
      <c r="BJ180" s="50">
        <f t="shared" si="320"/>
        <v>6</v>
      </c>
    </row>
    <row r="181" spans="1:62" s="7" customFormat="1" x14ac:dyDescent="0.3">
      <c r="A181" s="49" t="s">
        <v>147</v>
      </c>
      <c r="B181" s="26">
        <v>458</v>
      </c>
      <c r="C181" s="23">
        <v>1</v>
      </c>
      <c r="D181" s="23">
        <v>2</v>
      </c>
      <c r="E181" s="23">
        <v>2</v>
      </c>
      <c r="F181" s="26">
        <v>1</v>
      </c>
      <c r="G181" s="27">
        <v>46</v>
      </c>
      <c r="H181" s="14">
        <f>G181/F181*C181</f>
        <v>46</v>
      </c>
      <c r="I181" s="14">
        <f>G181/F181*D181</f>
        <v>92</v>
      </c>
      <c r="J181" s="14">
        <f>G181/F181*E181</f>
        <v>92</v>
      </c>
      <c r="K181" s="27">
        <v>0.4</v>
      </c>
      <c r="L181" s="27">
        <v>0.3</v>
      </c>
      <c r="M181" s="27">
        <v>10.3</v>
      </c>
      <c r="N181" s="14">
        <f>K181/F181*C181</f>
        <v>0.4</v>
      </c>
      <c r="O181" s="14">
        <f>L181/F181*C181</f>
        <v>0.3</v>
      </c>
      <c r="P181" s="14">
        <f>M181/F181*C181</f>
        <v>10.3</v>
      </c>
      <c r="Q181" s="14">
        <f>K181/F181*D181</f>
        <v>0.8</v>
      </c>
      <c r="R181" s="14">
        <f>L181/F181*D181</f>
        <v>0.6</v>
      </c>
      <c r="S181" s="14">
        <f>M181/F181*D181</f>
        <v>20.6</v>
      </c>
      <c r="T181" s="14">
        <f>K181/F181*E181</f>
        <v>0.8</v>
      </c>
      <c r="U181" s="14">
        <f>L181/F181*E181</f>
        <v>0.6</v>
      </c>
      <c r="V181" s="14">
        <f>M181/F181*E181</f>
        <v>20.6</v>
      </c>
      <c r="W181" s="28">
        <v>19</v>
      </c>
      <c r="X181" s="28">
        <v>9</v>
      </c>
      <c r="Y181" s="28">
        <v>16</v>
      </c>
      <c r="Z181" s="28">
        <v>11</v>
      </c>
      <c r="AA181" s="15">
        <f t="shared" si="291"/>
        <v>0.19</v>
      </c>
      <c r="AB181" s="15">
        <f t="shared" si="292"/>
        <v>0.09</v>
      </c>
      <c r="AC181" s="15">
        <f t="shared" si="293"/>
        <v>0.16</v>
      </c>
      <c r="AD181" s="15">
        <f t="shared" si="294"/>
        <v>0.11</v>
      </c>
      <c r="AE181" s="15">
        <f t="shared" si="295"/>
        <v>0.38</v>
      </c>
      <c r="AF181" s="15">
        <f t="shared" si="296"/>
        <v>0.18</v>
      </c>
      <c r="AG181" s="15">
        <f t="shared" si="297"/>
        <v>0.32</v>
      </c>
      <c r="AH181" s="15">
        <f t="shared" si="298"/>
        <v>0.22</v>
      </c>
      <c r="AI181" s="15">
        <f t="shared" si="299"/>
        <v>0.38</v>
      </c>
      <c r="AJ181" s="15">
        <f t="shared" si="300"/>
        <v>0.18</v>
      </c>
      <c r="AK181" s="15">
        <f t="shared" si="301"/>
        <v>0.32</v>
      </c>
      <c r="AL181" s="15">
        <f t="shared" si="302"/>
        <v>0.22</v>
      </c>
      <c r="AM181" s="28">
        <v>0</v>
      </c>
      <c r="AN181" s="28">
        <v>0.02</v>
      </c>
      <c r="AO181" s="28">
        <v>0.03</v>
      </c>
      <c r="AP181" s="28">
        <v>0.1</v>
      </c>
      <c r="AQ181" s="28">
        <v>5</v>
      </c>
      <c r="AR181" s="28">
        <v>0.4</v>
      </c>
      <c r="AS181" s="15">
        <f t="shared" si="303"/>
        <v>0</v>
      </c>
      <c r="AT181" s="15">
        <f t="shared" si="304"/>
        <v>2.0000000000000001E-4</v>
      </c>
      <c r="AU181" s="15">
        <f t="shared" si="305"/>
        <v>2.9999999999999997E-4</v>
      </c>
      <c r="AV181" s="15">
        <f t="shared" si="306"/>
        <v>1E-3</v>
      </c>
      <c r="AW181" s="15">
        <f t="shared" si="307"/>
        <v>0.05</v>
      </c>
      <c r="AX181" s="15">
        <f t="shared" si="308"/>
        <v>4.0000000000000001E-3</v>
      </c>
      <c r="AY181" s="15">
        <f t="shared" si="309"/>
        <v>0</v>
      </c>
      <c r="AZ181" s="15">
        <f t="shared" si="310"/>
        <v>4.0000000000000002E-4</v>
      </c>
      <c r="BA181" s="15">
        <f t="shared" si="311"/>
        <v>5.9999999999999995E-4</v>
      </c>
      <c r="BB181" s="15">
        <f t="shared" si="312"/>
        <v>2E-3</v>
      </c>
      <c r="BC181" s="15">
        <f t="shared" si="313"/>
        <v>0.1</v>
      </c>
      <c r="BD181" s="15">
        <f t="shared" si="314"/>
        <v>8.0000000000000002E-3</v>
      </c>
      <c r="BE181" s="15">
        <f t="shared" si="315"/>
        <v>0</v>
      </c>
      <c r="BF181" s="15">
        <f t="shared" si="316"/>
        <v>4.0000000000000002E-4</v>
      </c>
      <c r="BG181" s="15">
        <f t="shared" si="317"/>
        <v>5.9999999999999995E-4</v>
      </c>
      <c r="BH181" s="15">
        <f t="shared" si="318"/>
        <v>2E-3</v>
      </c>
      <c r="BI181" s="15">
        <f t="shared" si="319"/>
        <v>0.1</v>
      </c>
      <c r="BJ181" s="50">
        <f t="shared" si="320"/>
        <v>8.0000000000000002E-3</v>
      </c>
    </row>
    <row r="182" spans="1:62" s="9" customFormat="1" x14ac:dyDescent="0.3">
      <c r="A182" s="145" t="s">
        <v>76</v>
      </c>
      <c r="B182" s="150"/>
      <c r="C182" s="150"/>
      <c r="D182" s="150"/>
      <c r="E182" s="150"/>
      <c r="F182" s="150"/>
      <c r="G182" s="77">
        <f t="shared" ref="G182:AL182" si="335">SUM(G179:G181)</f>
        <v>632</v>
      </c>
      <c r="H182" s="77">
        <f t="shared" si="335"/>
        <v>362</v>
      </c>
      <c r="I182" s="77">
        <f t="shared" si="335"/>
        <v>408</v>
      </c>
      <c r="J182" s="77">
        <f t="shared" si="335"/>
        <v>354</v>
      </c>
      <c r="K182" s="77">
        <f t="shared" si="335"/>
        <v>4.9000000000000004</v>
      </c>
      <c r="L182" s="77">
        <f t="shared" si="335"/>
        <v>31.400000000000002</v>
      </c>
      <c r="M182" s="77">
        <f t="shared" si="335"/>
        <v>83.399999999999991</v>
      </c>
      <c r="N182" s="77">
        <f t="shared" si="335"/>
        <v>2.9</v>
      </c>
      <c r="O182" s="77">
        <f t="shared" si="335"/>
        <v>15.9</v>
      </c>
      <c r="P182" s="77">
        <f t="shared" si="335"/>
        <v>51.900000000000006</v>
      </c>
      <c r="Q182" s="77">
        <f t="shared" si="335"/>
        <v>3.3</v>
      </c>
      <c r="R182" s="77">
        <f t="shared" si="335"/>
        <v>16.2</v>
      </c>
      <c r="S182" s="77">
        <f t="shared" si="335"/>
        <v>62.2</v>
      </c>
      <c r="T182" s="77">
        <f t="shared" si="335"/>
        <v>2.9000000000000004</v>
      </c>
      <c r="U182" s="77">
        <f t="shared" si="335"/>
        <v>13.1</v>
      </c>
      <c r="V182" s="77">
        <f t="shared" si="335"/>
        <v>55.9</v>
      </c>
      <c r="W182" s="77">
        <f t="shared" si="335"/>
        <v>41</v>
      </c>
      <c r="X182" s="77">
        <f t="shared" si="335"/>
        <v>23</v>
      </c>
      <c r="Y182" s="77">
        <f t="shared" si="335"/>
        <v>58</v>
      </c>
      <c r="Z182" s="77">
        <f t="shared" si="335"/>
        <v>14.4</v>
      </c>
      <c r="AA182" s="77">
        <f t="shared" si="335"/>
        <v>32.19</v>
      </c>
      <c r="AB182" s="77">
        <f t="shared" si="335"/>
        <v>19.09</v>
      </c>
      <c r="AC182" s="77">
        <f t="shared" si="335"/>
        <v>21.16</v>
      </c>
      <c r="AD182" s="77">
        <f t="shared" si="335"/>
        <v>6.01</v>
      </c>
      <c r="AE182" s="77">
        <f t="shared" si="335"/>
        <v>32.380000000000003</v>
      </c>
      <c r="AF182" s="77">
        <f t="shared" si="335"/>
        <v>19.18</v>
      </c>
      <c r="AG182" s="77">
        <f t="shared" si="335"/>
        <v>21.32</v>
      </c>
      <c r="AH182" s="77">
        <f t="shared" si="335"/>
        <v>6.1199999999999992</v>
      </c>
      <c r="AI182" s="77">
        <f t="shared" si="335"/>
        <v>31.580000000000002</v>
      </c>
      <c r="AJ182" s="77">
        <f t="shared" si="335"/>
        <v>18.579999999999998</v>
      </c>
      <c r="AK182" s="77">
        <f t="shared" si="335"/>
        <v>17.12</v>
      </c>
      <c r="AL182" s="77">
        <f t="shared" si="335"/>
        <v>6.06</v>
      </c>
      <c r="AM182" s="77">
        <f t="shared" ref="AM182:BJ182" si="336">SUM(AM179:AM181)</f>
        <v>2E-3</v>
      </c>
      <c r="AN182" s="77">
        <f t="shared" si="336"/>
        <v>7.0000000000000007E-2</v>
      </c>
      <c r="AO182" s="77">
        <f t="shared" si="336"/>
        <v>0.05</v>
      </c>
      <c r="AP182" s="77">
        <f t="shared" si="336"/>
        <v>0.1</v>
      </c>
      <c r="AQ182" s="77">
        <f t="shared" si="336"/>
        <v>8</v>
      </c>
      <c r="AR182" s="77">
        <f t="shared" si="336"/>
        <v>3.4</v>
      </c>
      <c r="AS182" s="77">
        <f t="shared" si="336"/>
        <v>1E-3</v>
      </c>
      <c r="AT182" s="77">
        <f t="shared" si="336"/>
        <v>2.52E-2</v>
      </c>
      <c r="AU182" s="77">
        <f t="shared" si="336"/>
        <v>1.03E-2</v>
      </c>
      <c r="AV182" s="77">
        <f t="shared" si="336"/>
        <v>1E-3</v>
      </c>
      <c r="AW182" s="77">
        <f t="shared" si="336"/>
        <v>6.05</v>
      </c>
      <c r="AX182" s="77">
        <f t="shared" si="336"/>
        <v>6.0039999999999996</v>
      </c>
      <c r="AY182" s="77">
        <f t="shared" si="336"/>
        <v>1E-3</v>
      </c>
      <c r="AZ182" s="77">
        <f t="shared" si="336"/>
        <v>2.5400000000000002E-2</v>
      </c>
      <c r="BA182" s="77">
        <f t="shared" si="336"/>
        <v>1.06E-2</v>
      </c>
      <c r="BB182" s="77">
        <f t="shared" si="336"/>
        <v>2E-3</v>
      </c>
      <c r="BC182" s="77">
        <f t="shared" si="336"/>
        <v>6.1</v>
      </c>
      <c r="BD182" s="77">
        <f t="shared" si="336"/>
        <v>6.008</v>
      </c>
      <c r="BE182" s="77">
        <f t="shared" si="336"/>
        <v>8.0000000000000004E-4</v>
      </c>
      <c r="BF182" s="77">
        <f t="shared" si="336"/>
        <v>2.0400000000000001E-2</v>
      </c>
      <c r="BG182" s="77">
        <f t="shared" si="336"/>
        <v>8.6E-3</v>
      </c>
      <c r="BH182" s="77">
        <f t="shared" si="336"/>
        <v>2E-3</v>
      </c>
      <c r="BI182" s="77">
        <f t="shared" si="336"/>
        <v>6.1</v>
      </c>
      <c r="BJ182" s="52">
        <f t="shared" si="336"/>
        <v>6.008</v>
      </c>
    </row>
    <row r="183" spans="1:62" s="7" customFormat="1" ht="30" customHeight="1" x14ac:dyDescent="0.3">
      <c r="A183" s="49" t="s">
        <v>148</v>
      </c>
      <c r="B183" s="26">
        <v>116</v>
      </c>
      <c r="C183" s="23">
        <v>240</v>
      </c>
      <c r="D183" s="23">
        <v>240</v>
      </c>
      <c r="E183" s="23">
        <v>350</v>
      </c>
      <c r="F183" s="26">
        <v>240</v>
      </c>
      <c r="G183" s="27">
        <v>332</v>
      </c>
      <c r="H183" s="14">
        <f t="shared" ref="H183:H189" si="337">G183/F183*C183</f>
        <v>332</v>
      </c>
      <c r="I183" s="14">
        <f t="shared" ref="I183:I189" si="338">G183/F183*D183</f>
        <v>332</v>
      </c>
      <c r="J183" s="14">
        <f t="shared" ref="J183:J190" si="339">G183/F183*E183</f>
        <v>484.16666666666663</v>
      </c>
      <c r="K183" s="27">
        <v>20.7</v>
      </c>
      <c r="L183" s="27">
        <v>18.2</v>
      </c>
      <c r="M183" s="27">
        <v>21.8</v>
      </c>
      <c r="N183" s="14">
        <f t="shared" ref="N183:N189" si="340">K183/F183*C183</f>
        <v>20.7</v>
      </c>
      <c r="O183" s="14">
        <f t="shared" ref="O183:O189" si="341">L183/F183*C183</f>
        <v>18.2</v>
      </c>
      <c r="P183" s="14">
        <f t="shared" ref="P183:P189" si="342">M183/F183*C183</f>
        <v>21.8</v>
      </c>
      <c r="Q183" s="14">
        <f t="shared" ref="Q183:Q189" si="343">K183/F183*D183</f>
        <v>20.7</v>
      </c>
      <c r="R183" s="14">
        <f t="shared" ref="R183:R189" si="344">L183/F183*D183</f>
        <v>18.2</v>
      </c>
      <c r="S183" s="14">
        <f t="shared" ref="S183:S189" si="345">M183/F183*D183</f>
        <v>21.8</v>
      </c>
      <c r="T183" s="14">
        <f t="shared" ref="T183:T190" si="346">K183/F183*E183</f>
        <v>30.187499999999996</v>
      </c>
      <c r="U183" s="14">
        <f t="shared" ref="U183:U190" si="347">L183/F183*E183</f>
        <v>26.541666666666668</v>
      </c>
      <c r="V183" s="14">
        <f t="shared" ref="V183:V190" si="348">M183/F183*E183</f>
        <v>31.791666666666668</v>
      </c>
      <c r="W183" s="28">
        <v>39.83</v>
      </c>
      <c r="X183" s="28">
        <v>22.62</v>
      </c>
      <c r="Y183" s="28">
        <v>77.33</v>
      </c>
      <c r="Z183" s="28">
        <v>1.06</v>
      </c>
      <c r="AA183" s="15">
        <f t="shared" si="291"/>
        <v>95.591999999999999</v>
      </c>
      <c r="AB183" s="15">
        <f t="shared" si="292"/>
        <v>54.288000000000004</v>
      </c>
      <c r="AC183" s="15">
        <f t="shared" si="293"/>
        <v>185.59199999999998</v>
      </c>
      <c r="AD183" s="15">
        <f t="shared" si="294"/>
        <v>2.544</v>
      </c>
      <c r="AE183" s="15">
        <f t="shared" si="295"/>
        <v>95.591999999999999</v>
      </c>
      <c r="AF183" s="15">
        <f t="shared" si="296"/>
        <v>54.288000000000004</v>
      </c>
      <c r="AG183" s="15">
        <f t="shared" si="297"/>
        <v>185.59199999999998</v>
      </c>
      <c r="AH183" s="15">
        <f t="shared" si="298"/>
        <v>2.544</v>
      </c>
      <c r="AI183" s="15">
        <f t="shared" si="299"/>
        <v>139.405</v>
      </c>
      <c r="AJ183" s="15">
        <f t="shared" si="300"/>
        <v>79.17</v>
      </c>
      <c r="AK183" s="15">
        <f t="shared" si="301"/>
        <v>270.65499999999997</v>
      </c>
      <c r="AL183" s="15">
        <f t="shared" si="302"/>
        <v>3.71</v>
      </c>
      <c r="AM183" s="28">
        <v>0.01</v>
      </c>
      <c r="AN183" s="28">
        <v>0.04</v>
      </c>
      <c r="AO183" s="28">
        <v>7.0000000000000007E-2</v>
      </c>
      <c r="AP183" s="28">
        <v>1.49</v>
      </c>
      <c r="AQ183" s="28">
        <v>23.22</v>
      </c>
      <c r="AR183" s="28">
        <v>0.55000000000000004</v>
      </c>
      <c r="AS183" s="15">
        <f t="shared" si="303"/>
        <v>2.4E-2</v>
      </c>
      <c r="AT183" s="15">
        <f t="shared" si="304"/>
        <v>9.6000000000000002E-2</v>
      </c>
      <c r="AU183" s="15">
        <f t="shared" si="305"/>
        <v>0.16800000000000004</v>
      </c>
      <c r="AV183" s="15">
        <f t="shared" si="306"/>
        <v>3.5760000000000001</v>
      </c>
      <c r="AW183" s="15">
        <f t="shared" si="307"/>
        <v>55.727999999999994</v>
      </c>
      <c r="AX183" s="15">
        <f t="shared" si="308"/>
        <v>1.32</v>
      </c>
      <c r="AY183" s="15">
        <f t="shared" si="309"/>
        <v>2.4E-2</v>
      </c>
      <c r="AZ183" s="15">
        <f t="shared" si="310"/>
        <v>9.6000000000000002E-2</v>
      </c>
      <c r="BA183" s="15">
        <f t="shared" si="311"/>
        <v>0.16800000000000004</v>
      </c>
      <c r="BB183" s="15">
        <f t="shared" si="312"/>
        <v>3.5760000000000001</v>
      </c>
      <c r="BC183" s="15">
        <f t="shared" si="313"/>
        <v>55.727999999999994</v>
      </c>
      <c r="BD183" s="15">
        <f t="shared" si="314"/>
        <v>1.32</v>
      </c>
      <c r="BE183" s="15">
        <f t="shared" si="315"/>
        <v>3.5000000000000003E-2</v>
      </c>
      <c r="BF183" s="15">
        <f t="shared" si="316"/>
        <v>0.14000000000000001</v>
      </c>
      <c r="BG183" s="15">
        <f t="shared" si="317"/>
        <v>0.24500000000000002</v>
      </c>
      <c r="BH183" s="15">
        <f t="shared" si="318"/>
        <v>5.2149999999999999</v>
      </c>
      <c r="BI183" s="15">
        <f t="shared" si="319"/>
        <v>81.27</v>
      </c>
      <c r="BJ183" s="50">
        <f t="shared" si="320"/>
        <v>1.9250000000000003</v>
      </c>
    </row>
    <row r="184" spans="1:62" s="7" customFormat="1" ht="23.25" customHeight="1" x14ac:dyDescent="0.3">
      <c r="A184" s="49" t="s">
        <v>74</v>
      </c>
      <c r="B184" s="26">
        <v>241</v>
      </c>
      <c r="C184" s="23">
        <v>100</v>
      </c>
      <c r="D184" s="23">
        <v>100</v>
      </c>
      <c r="E184" s="23">
        <v>50</v>
      </c>
      <c r="F184" s="26">
        <v>100</v>
      </c>
      <c r="G184" s="27">
        <v>228</v>
      </c>
      <c r="H184" s="14">
        <f t="shared" si="337"/>
        <v>227.99999999999997</v>
      </c>
      <c r="I184" s="14">
        <f t="shared" si="338"/>
        <v>227.99999999999997</v>
      </c>
      <c r="J184" s="14">
        <f t="shared" si="339"/>
        <v>113.99999999999999</v>
      </c>
      <c r="K184" s="27">
        <v>5.4</v>
      </c>
      <c r="L184" s="27">
        <v>4.5</v>
      </c>
      <c r="M184" s="27">
        <v>41.5</v>
      </c>
      <c r="N184" s="14">
        <f t="shared" si="340"/>
        <v>5.4</v>
      </c>
      <c r="O184" s="14">
        <f t="shared" si="341"/>
        <v>4.5</v>
      </c>
      <c r="P184" s="14">
        <f t="shared" si="342"/>
        <v>41.5</v>
      </c>
      <c r="Q184" s="14">
        <f t="shared" si="343"/>
        <v>5.4</v>
      </c>
      <c r="R184" s="14">
        <f t="shared" si="344"/>
        <v>4.5</v>
      </c>
      <c r="S184" s="14">
        <f t="shared" si="345"/>
        <v>41.5</v>
      </c>
      <c r="T184" s="14">
        <f t="shared" si="346"/>
        <v>2.7</v>
      </c>
      <c r="U184" s="14">
        <f t="shared" si="347"/>
        <v>2.25</v>
      </c>
      <c r="V184" s="14">
        <f t="shared" si="348"/>
        <v>20.75</v>
      </c>
      <c r="W184" s="28">
        <v>12.76</v>
      </c>
      <c r="X184" s="28">
        <v>10.23</v>
      </c>
      <c r="Y184" s="28">
        <v>37.93</v>
      </c>
      <c r="Z184" s="28">
        <v>1.1200000000000001</v>
      </c>
      <c r="AA184" s="15">
        <f t="shared" si="291"/>
        <v>12.76</v>
      </c>
      <c r="AB184" s="15">
        <f t="shared" si="292"/>
        <v>10.23</v>
      </c>
      <c r="AC184" s="15">
        <f t="shared" si="293"/>
        <v>37.93</v>
      </c>
      <c r="AD184" s="15">
        <f t="shared" si="294"/>
        <v>1.1200000000000001</v>
      </c>
      <c r="AE184" s="15">
        <f t="shared" si="295"/>
        <v>12.76</v>
      </c>
      <c r="AF184" s="15">
        <f t="shared" si="296"/>
        <v>10.23</v>
      </c>
      <c r="AG184" s="15">
        <f t="shared" si="297"/>
        <v>37.93</v>
      </c>
      <c r="AH184" s="15">
        <f t="shared" si="298"/>
        <v>1.1200000000000001</v>
      </c>
      <c r="AI184" s="15">
        <f t="shared" si="299"/>
        <v>6.38</v>
      </c>
      <c r="AJ184" s="15">
        <f t="shared" si="300"/>
        <v>5.1150000000000002</v>
      </c>
      <c r="AK184" s="15">
        <f t="shared" si="301"/>
        <v>18.965</v>
      </c>
      <c r="AL184" s="15">
        <f t="shared" si="302"/>
        <v>0.56000000000000005</v>
      </c>
      <c r="AM184" s="28">
        <v>0.01</v>
      </c>
      <c r="AN184" s="28">
        <v>0.1</v>
      </c>
      <c r="AO184" s="28">
        <v>0.03</v>
      </c>
      <c r="AP184" s="28">
        <v>1.21</v>
      </c>
      <c r="AQ184" s="28">
        <v>1.1000000000000001</v>
      </c>
      <c r="AR184" s="28">
        <v>0.85</v>
      </c>
      <c r="AS184" s="15">
        <f t="shared" si="303"/>
        <v>0.01</v>
      </c>
      <c r="AT184" s="15">
        <f t="shared" si="304"/>
        <v>0.1</v>
      </c>
      <c r="AU184" s="15">
        <f t="shared" si="305"/>
        <v>0.03</v>
      </c>
      <c r="AV184" s="15">
        <f t="shared" si="306"/>
        <v>1.21</v>
      </c>
      <c r="AW184" s="15">
        <f t="shared" si="307"/>
        <v>1.1000000000000001</v>
      </c>
      <c r="AX184" s="15">
        <f t="shared" si="308"/>
        <v>0.85000000000000009</v>
      </c>
      <c r="AY184" s="15">
        <f t="shared" si="309"/>
        <v>0.01</v>
      </c>
      <c r="AZ184" s="15">
        <f t="shared" si="310"/>
        <v>0.1</v>
      </c>
      <c r="BA184" s="15">
        <f t="shared" si="311"/>
        <v>0.03</v>
      </c>
      <c r="BB184" s="15">
        <f t="shared" si="312"/>
        <v>1.21</v>
      </c>
      <c r="BC184" s="15">
        <f t="shared" si="313"/>
        <v>1.1000000000000001</v>
      </c>
      <c r="BD184" s="15">
        <f t="shared" si="314"/>
        <v>0.85000000000000009</v>
      </c>
      <c r="BE184" s="15">
        <f t="shared" si="315"/>
        <v>5.0000000000000001E-3</v>
      </c>
      <c r="BF184" s="15">
        <f t="shared" si="316"/>
        <v>0.05</v>
      </c>
      <c r="BG184" s="15">
        <f t="shared" si="317"/>
        <v>1.4999999999999999E-2</v>
      </c>
      <c r="BH184" s="15">
        <f t="shared" si="318"/>
        <v>0.60499999999999998</v>
      </c>
      <c r="BI184" s="15">
        <f t="shared" si="319"/>
        <v>0.55000000000000004</v>
      </c>
      <c r="BJ184" s="50">
        <f t="shared" si="320"/>
        <v>0.42500000000000004</v>
      </c>
    </row>
    <row r="185" spans="1:62" s="7" customFormat="1" x14ac:dyDescent="0.3">
      <c r="A185" s="49" t="s">
        <v>30</v>
      </c>
      <c r="B185" s="26">
        <v>13</v>
      </c>
      <c r="C185" s="23">
        <v>20</v>
      </c>
      <c r="D185" s="23">
        <v>30</v>
      </c>
      <c r="E185" s="23">
        <v>60</v>
      </c>
      <c r="F185" s="26">
        <v>30</v>
      </c>
      <c r="G185" s="27">
        <v>103</v>
      </c>
      <c r="H185" s="14">
        <f t="shared" si="337"/>
        <v>68.666666666666657</v>
      </c>
      <c r="I185" s="14">
        <f t="shared" si="338"/>
        <v>103</v>
      </c>
      <c r="J185" s="14">
        <f t="shared" si="339"/>
        <v>206</v>
      </c>
      <c r="K185" s="27">
        <v>8</v>
      </c>
      <c r="L185" s="27">
        <v>7.95</v>
      </c>
      <c r="M185" s="27">
        <v>0</v>
      </c>
      <c r="N185" s="14">
        <f t="shared" si="340"/>
        <v>5.333333333333333</v>
      </c>
      <c r="O185" s="14">
        <f t="shared" si="341"/>
        <v>5.3000000000000007</v>
      </c>
      <c r="P185" s="14">
        <f t="shared" si="342"/>
        <v>0</v>
      </c>
      <c r="Q185" s="14">
        <f t="shared" si="343"/>
        <v>8</v>
      </c>
      <c r="R185" s="14">
        <f t="shared" si="344"/>
        <v>7.95</v>
      </c>
      <c r="S185" s="14">
        <f t="shared" si="345"/>
        <v>0</v>
      </c>
      <c r="T185" s="14">
        <f t="shared" si="346"/>
        <v>16</v>
      </c>
      <c r="U185" s="14">
        <f t="shared" si="347"/>
        <v>15.9</v>
      </c>
      <c r="V185" s="14">
        <f t="shared" si="348"/>
        <v>0</v>
      </c>
      <c r="W185" s="28">
        <v>1000</v>
      </c>
      <c r="X185" s="28">
        <v>45</v>
      </c>
      <c r="Y185" s="28">
        <v>640</v>
      </c>
      <c r="Z185" s="28">
        <v>0.8</v>
      </c>
      <c r="AA185" s="15">
        <f t="shared" si="291"/>
        <v>200</v>
      </c>
      <c r="AB185" s="15">
        <f t="shared" si="292"/>
        <v>9</v>
      </c>
      <c r="AC185" s="15">
        <f t="shared" si="293"/>
        <v>128</v>
      </c>
      <c r="AD185" s="15">
        <f t="shared" si="294"/>
        <v>0.16</v>
      </c>
      <c r="AE185" s="15">
        <f t="shared" si="295"/>
        <v>300</v>
      </c>
      <c r="AF185" s="15">
        <f t="shared" si="296"/>
        <v>13.5</v>
      </c>
      <c r="AG185" s="15">
        <f t="shared" si="297"/>
        <v>192</v>
      </c>
      <c r="AH185" s="15">
        <f t="shared" si="298"/>
        <v>0.24</v>
      </c>
      <c r="AI185" s="15">
        <f t="shared" si="299"/>
        <v>600</v>
      </c>
      <c r="AJ185" s="15">
        <f t="shared" si="300"/>
        <v>27</v>
      </c>
      <c r="AK185" s="15">
        <f t="shared" si="301"/>
        <v>384</v>
      </c>
      <c r="AL185" s="15">
        <f t="shared" si="302"/>
        <v>0.48</v>
      </c>
      <c r="AM185" s="28">
        <v>0.23</v>
      </c>
      <c r="AN185" s="28">
        <v>0.03</v>
      </c>
      <c r="AO185" s="28">
        <v>0.3</v>
      </c>
      <c r="AP185" s="28">
        <v>0.2</v>
      </c>
      <c r="AQ185" s="28">
        <v>0.8</v>
      </c>
      <c r="AR185" s="28">
        <v>0.5</v>
      </c>
      <c r="AS185" s="15">
        <f t="shared" si="303"/>
        <v>4.5999999999999999E-2</v>
      </c>
      <c r="AT185" s="15">
        <f t="shared" si="304"/>
        <v>5.9999999999999993E-3</v>
      </c>
      <c r="AU185" s="15">
        <f t="shared" si="305"/>
        <v>0.06</v>
      </c>
      <c r="AV185" s="15">
        <f t="shared" si="306"/>
        <v>0.04</v>
      </c>
      <c r="AW185" s="15">
        <f t="shared" si="307"/>
        <v>0.16</v>
      </c>
      <c r="AX185" s="15">
        <f t="shared" si="308"/>
        <v>0.1</v>
      </c>
      <c r="AY185" s="15">
        <f t="shared" si="309"/>
        <v>6.9000000000000006E-2</v>
      </c>
      <c r="AZ185" s="15">
        <f t="shared" si="310"/>
        <v>8.9999999999999993E-3</v>
      </c>
      <c r="BA185" s="15">
        <f t="shared" si="311"/>
        <v>0.09</v>
      </c>
      <c r="BB185" s="15">
        <f t="shared" si="312"/>
        <v>0.06</v>
      </c>
      <c r="BC185" s="15">
        <f t="shared" si="313"/>
        <v>0.24</v>
      </c>
      <c r="BD185" s="15">
        <f t="shared" si="314"/>
        <v>0.15</v>
      </c>
      <c r="BE185" s="15">
        <f t="shared" si="315"/>
        <v>0.13800000000000001</v>
      </c>
      <c r="BF185" s="15">
        <f t="shared" si="316"/>
        <v>1.7999999999999999E-2</v>
      </c>
      <c r="BG185" s="15">
        <f t="shared" si="317"/>
        <v>0.18</v>
      </c>
      <c r="BH185" s="15">
        <f t="shared" si="318"/>
        <v>0.12</v>
      </c>
      <c r="BI185" s="15">
        <f t="shared" si="319"/>
        <v>0.48</v>
      </c>
      <c r="BJ185" s="50">
        <f t="shared" si="320"/>
        <v>0.3</v>
      </c>
    </row>
    <row r="186" spans="1:62" s="7" customFormat="1" x14ac:dyDescent="0.3">
      <c r="A186" s="49" t="s">
        <v>31</v>
      </c>
      <c r="B186" s="26">
        <v>480</v>
      </c>
      <c r="C186" s="23">
        <v>50</v>
      </c>
      <c r="D186" s="23">
        <v>50</v>
      </c>
      <c r="E186" s="23">
        <v>50</v>
      </c>
      <c r="F186" s="26">
        <v>50</v>
      </c>
      <c r="G186" s="30">
        <v>127</v>
      </c>
      <c r="H186" s="14">
        <f t="shared" si="337"/>
        <v>127</v>
      </c>
      <c r="I186" s="14">
        <f t="shared" si="338"/>
        <v>127</v>
      </c>
      <c r="J186" s="14">
        <f t="shared" si="339"/>
        <v>127</v>
      </c>
      <c r="K186" s="30">
        <v>3.88</v>
      </c>
      <c r="L186" s="30">
        <v>1</v>
      </c>
      <c r="M186" s="30">
        <v>26.5</v>
      </c>
      <c r="N186" s="14">
        <f t="shared" si="340"/>
        <v>3.88</v>
      </c>
      <c r="O186" s="14">
        <f t="shared" si="341"/>
        <v>1</v>
      </c>
      <c r="P186" s="14">
        <f t="shared" si="342"/>
        <v>26.5</v>
      </c>
      <c r="Q186" s="14">
        <f t="shared" si="343"/>
        <v>3.88</v>
      </c>
      <c r="R186" s="14">
        <f t="shared" si="344"/>
        <v>1</v>
      </c>
      <c r="S186" s="14">
        <f t="shared" si="345"/>
        <v>26.5</v>
      </c>
      <c r="T186" s="14">
        <f t="shared" si="346"/>
        <v>3.88</v>
      </c>
      <c r="U186" s="14">
        <f t="shared" si="347"/>
        <v>1</v>
      </c>
      <c r="V186" s="14">
        <f t="shared" si="348"/>
        <v>26.5</v>
      </c>
      <c r="W186" s="28">
        <v>148.1</v>
      </c>
      <c r="X186" s="28">
        <v>16</v>
      </c>
      <c r="Y186" s="28">
        <v>0</v>
      </c>
      <c r="Z186" s="28">
        <v>2.4</v>
      </c>
      <c r="AA186" s="15">
        <f t="shared" si="291"/>
        <v>74.05</v>
      </c>
      <c r="AB186" s="15">
        <f t="shared" si="292"/>
        <v>8</v>
      </c>
      <c r="AC186" s="15">
        <f t="shared" si="293"/>
        <v>0</v>
      </c>
      <c r="AD186" s="15">
        <f t="shared" si="294"/>
        <v>1.2</v>
      </c>
      <c r="AE186" s="15">
        <f t="shared" si="295"/>
        <v>74.05</v>
      </c>
      <c r="AF186" s="15">
        <f t="shared" si="296"/>
        <v>8</v>
      </c>
      <c r="AG186" s="15">
        <f t="shared" si="297"/>
        <v>0</v>
      </c>
      <c r="AH186" s="15">
        <f t="shared" si="298"/>
        <v>1.2</v>
      </c>
      <c r="AI186" s="15">
        <f t="shared" si="299"/>
        <v>74.05</v>
      </c>
      <c r="AJ186" s="15">
        <f t="shared" si="300"/>
        <v>8</v>
      </c>
      <c r="AK186" s="15">
        <f t="shared" si="301"/>
        <v>0</v>
      </c>
      <c r="AL186" s="15">
        <f t="shared" si="302"/>
        <v>1.2</v>
      </c>
      <c r="AM186" s="28">
        <v>0</v>
      </c>
      <c r="AN186" s="28">
        <v>0.34</v>
      </c>
      <c r="AO186" s="28">
        <v>0.2</v>
      </c>
      <c r="AP186" s="28">
        <v>2.5</v>
      </c>
      <c r="AQ186" s="28">
        <v>0</v>
      </c>
      <c r="AR186" s="28">
        <v>1.5</v>
      </c>
      <c r="AS186" s="15">
        <f t="shared" si="303"/>
        <v>0</v>
      </c>
      <c r="AT186" s="15">
        <f t="shared" si="304"/>
        <v>0.17</v>
      </c>
      <c r="AU186" s="15">
        <f t="shared" si="305"/>
        <v>0.1</v>
      </c>
      <c r="AV186" s="15">
        <f t="shared" si="306"/>
        <v>1.25</v>
      </c>
      <c r="AW186" s="15">
        <f t="shared" si="307"/>
        <v>0</v>
      </c>
      <c r="AX186" s="15">
        <f t="shared" si="308"/>
        <v>0.75</v>
      </c>
      <c r="AY186" s="15">
        <f t="shared" si="309"/>
        <v>0</v>
      </c>
      <c r="AZ186" s="15">
        <f t="shared" si="310"/>
        <v>0.17</v>
      </c>
      <c r="BA186" s="15">
        <f t="shared" si="311"/>
        <v>0.1</v>
      </c>
      <c r="BB186" s="15">
        <f t="shared" si="312"/>
        <v>1.25</v>
      </c>
      <c r="BC186" s="15">
        <f t="shared" si="313"/>
        <v>0</v>
      </c>
      <c r="BD186" s="15">
        <f t="shared" si="314"/>
        <v>0.75</v>
      </c>
      <c r="BE186" s="15">
        <f t="shared" si="315"/>
        <v>0</v>
      </c>
      <c r="BF186" s="15">
        <f t="shared" si="316"/>
        <v>0.17</v>
      </c>
      <c r="BG186" s="15">
        <f t="shared" si="317"/>
        <v>0.1</v>
      </c>
      <c r="BH186" s="15">
        <f t="shared" si="318"/>
        <v>1.25</v>
      </c>
      <c r="BI186" s="15">
        <f t="shared" si="319"/>
        <v>0</v>
      </c>
      <c r="BJ186" s="50">
        <f t="shared" si="320"/>
        <v>0.75</v>
      </c>
    </row>
    <row r="187" spans="1:62" s="7" customFormat="1" ht="28.5" customHeight="1" x14ac:dyDescent="0.3">
      <c r="A187" s="49" t="s">
        <v>53</v>
      </c>
      <c r="B187" s="26" t="s">
        <v>54</v>
      </c>
      <c r="C187" s="23">
        <v>200</v>
      </c>
      <c r="D187" s="23">
        <v>200</v>
      </c>
      <c r="E187" s="23">
        <v>200</v>
      </c>
      <c r="F187" s="26">
        <v>100</v>
      </c>
      <c r="G187" s="27">
        <v>21</v>
      </c>
      <c r="H187" s="14">
        <f t="shared" si="337"/>
        <v>42</v>
      </c>
      <c r="I187" s="14">
        <f t="shared" si="338"/>
        <v>42</v>
      </c>
      <c r="J187" s="14">
        <f t="shared" si="339"/>
        <v>42</v>
      </c>
      <c r="K187" s="27">
        <v>0.1</v>
      </c>
      <c r="L187" s="27">
        <v>0.03</v>
      </c>
      <c r="M187" s="27">
        <v>5.0999999999999996</v>
      </c>
      <c r="N187" s="14">
        <f t="shared" si="340"/>
        <v>0.2</v>
      </c>
      <c r="O187" s="14">
        <f t="shared" si="341"/>
        <v>0.06</v>
      </c>
      <c r="P187" s="14">
        <f t="shared" si="342"/>
        <v>10.199999999999999</v>
      </c>
      <c r="Q187" s="14">
        <f t="shared" si="343"/>
        <v>0.2</v>
      </c>
      <c r="R187" s="14">
        <f t="shared" si="344"/>
        <v>0.06</v>
      </c>
      <c r="S187" s="14">
        <f t="shared" si="345"/>
        <v>10.199999999999999</v>
      </c>
      <c r="T187" s="14">
        <f t="shared" si="346"/>
        <v>0.2</v>
      </c>
      <c r="U187" s="14">
        <f t="shared" si="347"/>
        <v>0.06</v>
      </c>
      <c r="V187" s="14">
        <f t="shared" si="348"/>
        <v>10.199999999999999</v>
      </c>
      <c r="W187" s="28">
        <v>7.87</v>
      </c>
      <c r="X187" s="28">
        <v>2.98</v>
      </c>
      <c r="Y187" s="28">
        <v>3.65</v>
      </c>
      <c r="Z187" s="28">
        <v>0.32</v>
      </c>
      <c r="AA187" s="15">
        <f t="shared" si="291"/>
        <v>15.740000000000002</v>
      </c>
      <c r="AB187" s="15">
        <f t="shared" si="292"/>
        <v>5.96</v>
      </c>
      <c r="AC187" s="15">
        <f t="shared" si="293"/>
        <v>7.3</v>
      </c>
      <c r="AD187" s="15">
        <f t="shared" si="294"/>
        <v>0.64</v>
      </c>
      <c r="AE187" s="15">
        <f t="shared" si="295"/>
        <v>15.740000000000002</v>
      </c>
      <c r="AF187" s="15">
        <f t="shared" si="296"/>
        <v>5.96</v>
      </c>
      <c r="AG187" s="15">
        <f t="shared" si="297"/>
        <v>7.3</v>
      </c>
      <c r="AH187" s="15">
        <f t="shared" si="298"/>
        <v>0.64</v>
      </c>
      <c r="AI187" s="15">
        <f t="shared" si="299"/>
        <v>15.740000000000002</v>
      </c>
      <c r="AJ187" s="15">
        <f t="shared" si="300"/>
        <v>5.96</v>
      </c>
      <c r="AK187" s="15">
        <f t="shared" si="301"/>
        <v>7.3</v>
      </c>
      <c r="AL187" s="15">
        <f t="shared" si="302"/>
        <v>0.64</v>
      </c>
      <c r="AM187" s="28">
        <v>0</v>
      </c>
      <c r="AN187" s="28">
        <v>0</v>
      </c>
      <c r="AO187" s="28">
        <v>0</v>
      </c>
      <c r="AP187" s="28">
        <v>0.03</v>
      </c>
      <c r="AQ187" s="28">
        <v>1.43</v>
      </c>
      <c r="AR187" s="28">
        <v>0.01</v>
      </c>
      <c r="AS187" s="15">
        <f t="shared" si="303"/>
        <v>0</v>
      </c>
      <c r="AT187" s="15">
        <f t="shared" si="304"/>
        <v>0</v>
      </c>
      <c r="AU187" s="15">
        <f t="shared" si="305"/>
        <v>0</v>
      </c>
      <c r="AV187" s="15">
        <f t="shared" si="306"/>
        <v>0.06</v>
      </c>
      <c r="AW187" s="15">
        <f t="shared" si="307"/>
        <v>2.86</v>
      </c>
      <c r="AX187" s="15">
        <f t="shared" si="308"/>
        <v>0.02</v>
      </c>
      <c r="AY187" s="15">
        <f t="shared" si="309"/>
        <v>0</v>
      </c>
      <c r="AZ187" s="15">
        <f t="shared" si="310"/>
        <v>0</v>
      </c>
      <c r="BA187" s="15">
        <f t="shared" si="311"/>
        <v>0</v>
      </c>
      <c r="BB187" s="15">
        <f t="shared" si="312"/>
        <v>0.06</v>
      </c>
      <c r="BC187" s="15">
        <f t="shared" si="313"/>
        <v>2.86</v>
      </c>
      <c r="BD187" s="15">
        <f t="shared" si="314"/>
        <v>0.02</v>
      </c>
      <c r="BE187" s="15">
        <f t="shared" si="315"/>
        <v>0</v>
      </c>
      <c r="BF187" s="15">
        <f t="shared" si="316"/>
        <v>0</v>
      </c>
      <c r="BG187" s="15">
        <f t="shared" si="317"/>
        <v>0</v>
      </c>
      <c r="BH187" s="15">
        <f t="shared" si="318"/>
        <v>0.06</v>
      </c>
      <c r="BI187" s="15">
        <f t="shared" si="319"/>
        <v>2.86</v>
      </c>
      <c r="BJ187" s="50">
        <f t="shared" si="320"/>
        <v>0.02</v>
      </c>
    </row>
    <row r="188" spans="1:62" s="7" customFormat="1" x14ac:dyDescent="0.3">
      <c r="A188" s="142" t="s">
        <v>233</v>
      </c>
      <c r="B188" s="143"/>
      <c r="C188" s="143"/>
      <c r="D188" s="143"/>
      <c r="E188" s="143"/>
      <c r="F188" s="144"/>
      <c r="G188" s="47">
        <f t="shared" ref="G188:AL188" si="349">SUM(G183:G187)</f>
        <v>811</v>
      </c>
      <c r="H188" s="47">
        <f t="shared" si="349"/>
        <v>797.66666666666663</v>
      </c>
      <c r="I188" s="47">
        <f t="shared" si="349"/>
        <v>832</v>
      </c>
      <c r="J188" s="47">
        <f t="shared" si="349"/>
        <v>973.16666666666663</v>
      </c>
      <c r="K188" s="47">
        <f t="shared" si="349"/>
        <v>38.080000000000005</v>
      </c>
      <c r="L188" s="47">
        <f t="shared" si="349"/>
        <v>31.68</v>
      </c>
      <c r="M188" s="47">
        <f t="shared" si="349"/>
        <v>94.899999999999991</v>
      </c>
      <c r="N188" s="47">
        <f t="shared" si="349"/>
        <v>35.513333333333335</v>
      </c>
      <c r="O188" s="47">
        <f t="shared" si="349"/>
        <v>29.06</v>
      </c>
      <c r="P188" s="47">
        <f t="shared" si="349"/>
        <v>100</v>
      </c>
      <c r="Q188" s="47">
        <f t="shared" si="349"/>
        <v>38.180000000000007</v>
      </c>
      <c r="R188" s="47">
        <f t="shared" si="349"/>
        <v>31.709999999999997</v>
      </c>
      <c r="S188" s="47">
        <f t="shared" si="349"/>
        <v>100</v>
      </c>
      <c r="T188" s="47">
        <f t="shared" si="349"/>
        <v>52.967500000000001</v>
      </c>
      <c r="U188" s="47">
        <f t="shared" si="349"/>
        <v>45.751666666666672</v>
      </c>
      <c r="V188" s="47">
        <f t="shared" si="349"/>
        <v>89.241666666666674</v>
      </c>
      <c r="W188" s="47">
        <f t="shared" si="349"/>
        <v>1208.5599999999997</v>
      </c>
      <c r="X188" s="47">
        <f t="shared" si="349"/>
        <v>96.83</v>
      </c>
      <c r="Y188" s="47">
        <f t="shared" si="349"/>
        <v>758.91</v>
      </c>
      <c r="Z188" s="47">
        <f t="shared" si="349"/>
        <v>5.7000000000000011</v>
      </c>
      <c r="AA188" s="47">
        <f t="shared" si="349"/>
        <v>398.142</v>
      </c>
      <c r="AB188" s="47">
        <f t="shared" si="349"/>
        <v>87.477999999999994</v>
      </c>
      <c r="AC188" s="47">
        <f t="shared" si="349"/>
        <v>358.822</v>
      </c>
      <c r="AD188" s="47">
        <f t="shared" si="349"/>
        <v>5.6639999999999997</v>
      </c>
      <c r="AE188" s="47">
        <f t="shared" si="349"/>
        <v>498.142</v>
      </c>
      <c r="AF188" s="47">
        <f t="shared" si="349"/>
        <v>91.977999999999994</v>
      </c>
      <c r="AG188" s="47">
        <f t="shared" si="349"/>
        <v>422.822</v>
      </c>
      <c r="AH188" s="47">
        <f t="shared" si="349"/>
        <v>5.7439999999999998</v>
      </c>
      <c r="AI188" s="47">
        <f t="shared" si="349"/>
        <v>835.57499999999993</v>
      </c>
      <c r="AJ188" s="47">
        <f t="shared" si="349"/>
        <v>125.24499999999999</v>
      </c>
      <c r="AK188" s="47">
        <f t="shared" si="349"/>
        <v>680.91999999999985</v>
      </c>
      <c r="AL188" s="47">
        <f t="shared" si="349"/>
        <v>6.59</v>
      </c>
      <c r="AM188" s="47">
        <f t="shared" ref="AM188:BJ188" si="350">SUM(AM183:AM187)</f>
        <v>0.25</v>
      </c>
      <c r="AN188" s="47">
        <f t="shared" si="350"/>
        <v>0.51</v>
      </c>
      <c r="AO188" s="47">
        <f t="shared" si="350"/>
        <v>0.60000000000000009</v>
      </c>
      <c r="AP188" s="47">
        <f t="shared" si="350"/>
        <v>5.4300000000000006</v>
      </c>
      <c r="AQ188" s="47">
        <f t="shared" si="350"/>
        <v>26.55</v>
      </c>
      <c r="AR188" s="47">
        <f t="shared" si="350"/>
        <v>3.4099999999999997</v>
      </c>
      <c r="AS188" s="47">
        <f t="shared" si="350"/>
        <v>0.08</v>
      </c>
      <c r="AT188" s="47">
        <f t="shared" si="350"/>
        <v>0.372</v>
      </c>
      <c r="AU188" s="47">
        <f t="shared" si="350"/>
        <v>0.35799999999999998</v>
      </c>
      <c r="AV188" s="47">
        <f t="shared" si="350"/>
        <v>6.1359999999999992</v>
      </c>
      <c r="AW188" s="47">
        <f t="shared" si="350"/>
        <v>59.847999999999992</v>
      </c>
      <c r="AX188" s="47">
        <f t="shared" si="350"/>
        <v>3.04</v>
      </c>
      <c r="AY188" s="47">
        <f t="shared" si="350"/>
        <v>0.10300000000000001</v>
      </c>
      <c r="AZ188" s="47">
        <f t="shared" si="350"/>
        <v>0.375</v>
      </c>
      <c r="BA188" s="47">
        <f t="shared" si="350"/>
        <v>0.38800000000000001</v>
      </c>
      <c r="BB188" s="47">
        <f t="shared" si="350"/>
        <v>6.1559999999999988</v>
      </c>
      <c r="BC188" s="47">
        <f t="shared" si="350"/>
        <v>59.927999999999997</v>
      </c>
      <c r="BD188" s="47">
        <f t="shared" si="350"/>
        <v>3.09</v>
      </c>
      <c r="BE188" s="47">
        <f t="shared" si="350"/>
        <v>0.17800000000000002</v>
      </c>
      <c r="BF188" s="47">
        <f t="shared" si="350"/>
        <v>0.378</v>
      </c>
      <c r="BG188" s="47">
        <f t="shared" si="350"/>
        <v>0.54</v>
      </c>
      <c r="BH188" s="47">
        <f t="shared" si="350"/>
        <v>7.25</v>
      </c>
      <c r="BI188" s="47">
        <f t="shared" si="350"/>
        <v>85.16</v>
      </c>
      <c r="BJ188" s="83">
        <f t="shared" si="350"/>
        <v>3.4200000000000004</v>
      </c>
    </row>
    <row r="189" spans="1:62" s="7" customFormat="1" ht="26.25" customHeight="1" x14ac:dyDescent="0.3">
      <c r="A189" s="49" t="s">
        <v>149</v>
      </c>
      <c r="B189" s="26">
        <v>439</v>
      </c>
      <c r="C189" s="23">
        <v>200</v>
      </c>
      <c r="D189" s="23">
        <v>200</v>
      </c>
      <c r="E189" s="23">
        <v>200</v>
      </c>
      <c r="F189" s="26">
        <v>100</v>
      </c>
      <c r="G189" s="27">
        <v>59</v>
      </c>
      <c r="H189" s="14">
        <f t="shared" si="337"/>
        <v>118</v>
      </c>
      <c r="I189" s="14">
        <f t="shared" si="338"/>
        <v>118</v>
      </c>
      <c r="J189" s="14">
        <f t="shared" si="339"/>
        <v>118</v>
      </c>
      <c r="K189" s="27">
        <v>2.9</v>
      </c>
      <c r="L189" s="27">
        <v>3.2</v>
      </c>
      <c r="M189" s="27">
        <v>4.0999999999999996</v>
      </c>
      <c r="N189" s="14">
        <f t="shared" si="340"/>
        <v>5.8</v>
      </c>
      <c r="O189" s="14">
        <f t="shared" si="341"/>
        <v>6.4</v>
      </c>
      <c r="P189" s="14">
        <f t="shared" si="342"/>
        <v>8.1999999999999993</v>
      </c>
      <c r="Q189" s="14">
        <f t="shared" si="343"/>
        <v>5.8</v>
      </c>
      <c r="R189" s="14">
        <f t="shared" si="344"/>
        <v>6.4</v>
      </c>
      <c r="S189" s="14">
        <f t="shared" si="345"/>
        <v>8.1999999999999993</v>
      </c>
      <c r="T189" s="14">
        <f t="shared" si="346"/>
        <v>5.8</v>
      </c>
      <c r="U189" s="14">
        <f t="shared" si="347"/>
        <v>6.4</v>
      </c>
      <c r="V189" s="14">
        <f t="shared" si="348"/>
        <v>8.1999999999999993</v>
      </c>
      <c r="W189" s="28">
        <v>304.8</v>
      </c>
      <c r="X189" s="28">
        <v>28</v>
      </c>
      <c r="Y189" s="28">
        <v>0</v>
      </c>
      <c r="Z189" s="28">
        <v>0.2</v>
      </c>
      <c r="AA189" s="15">
        <f t="shared" si="291"/>
        <v>609.6</v>
      </c>
      <c r="AB189" s="15">
        <f t="shared" si="292"/>
        <v>56.000000000000007</v>
      </c>
      <c r="AC189" s="15">
        <f t="shared" si="293"/>
        <v>0</v>
      </c>
      <c r="AD189" s="15">
        <f t="shared" si="294"/>
        <v>0.4</v>
      </c>
      <c r="AE189" s="15">
        <f t="shared" si="295"/>
        <v>609.6</v>
      </c>
      <c r="AF189" s="15">
        <f t="shared" si="296"/>
        <v>56.000000000000007</v>
      </c>
      <c r="AG189" s="15">
        <f t="shared" si="297"/>
        <v>0</v>
      </c>
      <c r="AH189" s="15">
        <f t="shared" si="298"/>
        <v>0.4</v>
      </c>
      <c r="AI189" s="15">
        <f t="shared" si="299"/>
        <v>609.6</v>
      </c>
      <c r="AJ189" s="15">
        <f t="shared" si="300"/>
        <v>56.000000000000007</v>
      </c>
      <c r="AK189" s="15">
        <f t="shared" si="301"/>
        <v>0</v>
      </c>
      <c r="AL189" s="15">
        <f t="shared" si="302"/>
        <v>0.4</v>
      </c>
      <c r="AM189" s="28">
        <v>0</v>
      </c>
      <c r="AN189" s="28">
        <v>0.06</v>
      </c>
      <c r="AO189" s="28">
        <v>0.34</v>
      </c>
      <c r="AP189" s="28">
        <v>0</v>
      </c>
      <c r="AQ189" s="28">
        <v>1.4</v>
      </c>
      <c r="AR189" s="28">
        <v>0</v>
      </c>
      <c r="AS189" s="15">
        <f t="shared" si="303"/>
        <v>0</v>
      </c>
      <c r="AT189" s="15">
        <f t="shared" si="304"/>
        <v>0.12</v>
      </c>
      <c r="AU189" s="15">
        <f t="shared" si="305"/>
        <v>0.68</v>
      </c>
      <c r="AV189" s="15">
        <f t="shared" si="306"/>
        <v>0</v>
      </c>
      <c r="AW189" s="15">
        <f t="shared" si="307"/>
        <v>2.8</v>
      </c>
      <c r="AX189" s="15">
        <f t="shared" si="308"/>
        <v>0</v>
      </c>
      <c r="AY189" s="15">
        <f t="shared" si="309"/>
        <v>0</v>
      </c>
      <c r="AZ189" s="15">
        <f t="shared" si="310"/>
        <v>0.12</v>
      </c>
      <c r="BA189" s="15">
        <f t="shared" si="311"/>
        <v>0.68</v>
      </c>
      <c r="BB189" s="15">
        <f t="shared" si="312"/>
        <v>0</v>
      </c>
      <c r="BC189" s="15">
        <f t="shared" si="313"/>
        <v>2.8</v>
      </c>
      <c r="BD189" s="15">
        <f t="shared" si="314"/>
        <v>0</v>
      </c>
      <c r="BE189" s="15">
        <f t="shared" si="315"/>
        <v>0</v>
      </c>
      <c r="BF189" s="15">
        <f t="shared" si="316"/>
        <v>0.12</v>
      </c>
      <c r="BG189" s="15">
        <f t="shared" si="317"/>
        <v>0.68</v>
      </c>
      <c r="BH189" s="15">
        <f t="shared" si="318"/>
        <v>0</v>
      </c>
      <c r="BI189" s="15">
        <f t="shared" si="319"/>
        <v>2.8</v>
      </c>
      <c r="BJ189" s="50">
        <f t="shared" si="320"/>
        <v>0</v>
      </c>
    </row>
    <row r="190" spans="1:62" s="7" customFormat="1" ht="26.25" customHeight="1" x14ac:dyDescent="0.3">
      <c r="A190" s="49" t="s">
        <v>242</v>
      </c>
      <c r="B190" s="26">
        <v>11011</v>
      </c>
      <c r="C190" s="23"/>
      <c r="D190" s="23"/>
      <c r="E190" s="23">
        <v>150</v>
      </c>
      <c r="F190" s="26">
        <v>100</v>
      </c>
      <c r="G190" s="27">
        <v>129.44999999999999</v>
      </c>
      <c r="H190" s="14"/>
      <c r="I190" s="14"/>
      <c r="J190" s="14">
        <f t="shared" si="339"/>
        <v>194.17500000000001</v>
      </c>
      <c r="K190" s="27">
        <v>5.0599999999999996</v>
      </c>
      <c r="L190" s="27">
        <v>2.63</v>
      </c>
      <c r="M190" s="27">
        <v>20.48</v>
      </c>
      <c r="N190" s="14"/>
      <c r="O190" s="14"/>
      <c r="P190" s="14"/>
      <c r="Q190" s="14"/>
      <c r="R190" s="14"/>
      <c r="S190" s="14"/>
      <c r="T190" s="14">
        <f t="shared" si="346"/>
        <v>7.59</v>
      </c>
      <c r="U190" s="14">
        <f t="shared" si="347"/>
        <v>3.9450000000000003</v>
      </c>
      <c r="V190" s="14">
        <f t="shared" si="348"/>
        <v>30.720000000000002</v>
      </c>
      <c r="W190" s="28">
        <v>62.48</v>
      </c>
      <c r="X190" s="28">
        <v>17.45</v>
      </c>
      <c r="Y190" s="28">
        <v>77.06</v>
      </c>
      <c r="Z190" s="28">
        <v>2.25</v>
      </c>
      <c r="AA190" s="15"/>
      <c r="AB190" s="15"/>
      <c r="AC190" s="15"/>
      <c r="AD190" s="15"/>
      <c r="AE190" s="15"/>
      <c r="AF190" s="15"/>
      <c r="AG190" s="15"/>
      <c r="AH190" s="15"/>
      <c r="AI190" s="15">
        <f t="shared" si="299"/>
        <v>93.72</v>
      </c>
      <c r="AJ190" s="15">
        <f t="shared" si="300"/>
        <v>26.174999999999997</v>
      </c>
      <c r="AK190" s="15">
        <f t="shared" si="301"/>
        <v>115.59</v>
      </c>
      <c r="AL190" s="15">
        <f t="shared" si="302"/>
        <v>3.375</v>
      </c>
      <c r="AM190" s="28">
        <v>0.01</v>
      </c>
      <c r="AN190" s="28">
        <v>0.05</v>
      </c>
      <c r="AO190" s="28">
        <v>0.09</v>
      </c>
      <c r="AP190" s="28">
        <v>0.4</v>
      </c>
      <c r="AQ190" s="28">
        <v>8.4600000000000009</v>
      </c>
      <c r="AR190" s="28">
        <v>0.27</v>
      </c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>
        <f t="shared" si="315"/>
        <v>1.5000000000000001E-2</v>
      </c>
      <c r="BF190" s="15">
        <f t="shared" si="316"/>
        <v>7.4999999999999997E-2</v>
      </c>
      <c r="BG190" s="15">
        <f t="shared" si="317"/>
        <v>0.13500000000000001</v>
      </c>
      <c r="BH190" s="15">
        <f t="shared" si="318"/>
        <v>0.6</v>
      </c>
      <c r="BI190" s="15">
        <f t="shared" si="319"/>
        <v>12.690000000000001</v>
      </c>
      <c r="BJ190" s="50">
        <f t="shared" si="320"/>
        <v>0.40500000000000003</v>
      </c>
    </row>
    <row r="191" spans="1:62" s="9" customFormat="1" x14ac:dyDescent="0.3">
      <c r="A191" s="145" t="s">
        <v>232</v>
      </c>
      <c r="B191" s="150"/>
      <c r="C191" s="150"/>
      <c r="D191" s="150"/>
      <c r="E191" s="150"/>
      <c r="F191" s="150"/>
      <c r="G191" s="77">
        <f>SUM(G189:G190)</f>
        <v>188.45</v>
      </c>
      <c r="H191" s="77">
        <f t="shared" ref="H191:BJ191" si="351">SUM(H189)</f>
        <v>118</v>
      </c>
      <c r="I191" s="77">
        <f t="shared" si="351"/>
        <v>118</v>
      </c>
      <c r="J191" s="77">
        <f t="shared" si="351"/>
        <v>118</v>
      </c>
      <c r="K191" s="77">
        <f t="shared" si="351"/>
        <v>2.9</v>
      </c>
      <c r="L191" s="77">
        <f t="shared" si="351"/>
        <v>3.2</v>
      </c>
      <c r="M191" s="77">
        <f t="shared" si="351"/>
        <v>4.0999999999999996</v>
      </c>
      <c r="N191" s="77">
        <f t="shared" si="351"/>
        <v>5.8</v>
      </c>
      <c r="O191" s="77">
        <f t="shared" si="351"/>
        <v>6.4</v>
      </c>
      <c r="P191" s="77">
        <f t="shared" si="351"/>
        <v>8.1999999999999993</v>
      </c>
      <c r="Q191" s="77">
        <f t="shared" si="351"/>
        <v>5.8</v>
      </c>
      <c r="R191" s="77">
        <f t="shared" si="351"/>
        <v>6.4</v>
      </c>
      <c r="S191" s="77">
        <f t="shared" si="351"/>
        <v>8.1999999999999993</v>
      </c>
      <c r="T191" s="77">
        <f t="shared" si="351"/>
        <v>5.8</v>
      </c>
      <c r="U191" s="77">
        <f t="shared" si="351"/>
        <v>6.4</v>
      </c>
      <c r="V191" s="77">
        <f t="shared" si="351"/>
        <v>8.1999999999999993</v>
      </c>
      <c r="W191" s="77">
        <f t="shared" si="351"/>
        <v>304.8</v>
      </c>
      <c r="X191" s="77">
        <f t="shared" si="351"/>
        <v>28</v>
      </c>
      <c r="Y191" s="77">
        <f t="shared" si="351"/>
        <v>0</v>
      </c>
      <c r="Z191" s="77">
        <f t="shared" si="351"/>
        <v>0.2</v>
      </c>
      <c r="AA191" s="77">
        <f t="shared" si="351"/>
        <v>609.6</v>
      </c>
      <c r="AB191" s="77">
        <f t="shared" si="351"/>
        <v>56.000000000000007</v>
      </c>
      <c r="AC191" s="77">
        <f t="shared" si="351"/>
        <v>0</v>
      </c>
      <c r="AD191" s="77">
        <f t="shared" si="351"/>
        <v>0.4</v>
      </c>
      <c r="AE191" s="77">
        <f t="shared" si="351"/>
        <v>609.6</v>
      </c>
      <c r="AF191" s="77">
        <f t="shared" si="351"/>
        <v>56.000000000000007</v>
      </c>
      <c r="AG191" s="77">
        <f t="shared" si="351"/>
        <v>0</v>
      </c>
      <c r="AH191" s="77">
        <f t="shared" si="351"/>
        <v>0.4</v>
      </c>
      <c r="AI191" s="77">
        <f t="shared" si="351"/>
        <v>609.6</v>
      </c>
      <c r="AJ191" s="77">
        <f t="shared" si="351"/>
        <v>56.000000000000007</v>
      </c>
      <c r="AK191" s="77">
        <f t="shared" si="351"/>
        <v>0</v>
      </c>
      <c r="AL191" s="77">
        <f t="shared" si="351"/>
        <v>0.4</v>
      </c>
      <c r="AM191" s="77">
        <f t="shared" si="351"/>
        <v>0</v>
      </c>
      <c r="AN191" s="77">
        <f t="shared" si="351"/>
        <v>0.06</v>
      </c>
      <c r="AO191" s="77">
        <f t="shared" si="351"/>
        <v>0.34</v>
      </c>
      <c r="AP191" s="77">
        <f t="shared" si="351"/>
        <v>0</v>
      </c>
      <c r="AQ191" s="77">
        <f t="shared" si="351"/>
        <v>1.4</v>
      </c>
      <c r="AR191" s="77">
        <f t="shared" si="351"/>
        <v>0</v>
      </c>
      <c r="AS191" s="77">
        <f t="shared" si="351"/>
        <v>0</v>
      </c>
      <c r="AT191" s="77">
        <f t="shared" si="351"/>
        <v>0.12</v>
      </c>
      <c r="AU191" s="77">
        <f t="shared" si="351"/>
        <v>0.68</v>
      </c>
      <c r="AV191" s="77">
        <f t="shared" si="351"/>
        <v>0</v>
      </c>
      <c r="AW191" s="77">
        <f t="shared" si="351"/>
        <v>2.8</v>
      </c>
      <c r="AX191" s="77">
        <f t="shared" si="351"/>
        <v>0</v>
      </c>
      <c r="AY191" s="77">
        <f t="shared" si="351"/>
        <v>0</v>
      </c>
      <c r="AZ191" s="77">
        <f t="shared" si="351"/>
        <v>0.12</v>
      </c>
      <c r="BA191" s="77">
        <f t="shared" si="351"/>
        <v>0.68</v>
      </c>
      <c r="BB191" s="77">
        <f t="shared" si="351"/>
        <v>0</v>
      </c>
      <c r="BC191" s="77">
        <f t="shared" si="351"/>
        <v>2.8</v>
      </c>
      <c r="BD191" s="77">
        <f t="shared" si="351"/>
        <v>0</v>
      </c>
      <c r="BE191" s="77">
        <f t="shared" si="351"/>
        <v>0</v>
      </c>
      <c r="BF191" s="77">
        <f t="shared" si="351"/>
        <v>0.12</v>
      </c>
      <c r="BG191" s="77">
        <f t="shared" si="351"/>
        <v>0.68</v>
      </c>
      <c r="BH191" s="77">
        <f t="shared" si="351"/>
        <v>0</v>
      </c>
      <c r="BI191" s="77">
        <f t="shared" si="351"/>
        <v>2.8</v>
      </c>
      <c r="BJ191" s="52">
        <f t="shared" si="351"/>
        <v>0</v>
      </c>
    </row>
    <row r="192" spans="1:62" s="11" customFormat="1" ht="19.5" thickBot="1" x14ac:dyDescent="0.35">
      <c r="A192" s="153" t="s">
        <v>58</v>
      </c>
      <c r="B192" s="154"/>
      <c r="C192" s="154"/>
      <c r="D192" s="154"/>
      <c r="E192" s="154"/>
      <c r="F192" s="154"/>
      <c r="G192" s="43">
        <f t="shared" ref="G192:AL192" si="352">SUM(G191,G188,G182,G178,G171)</f>
        <v>3546.85</v>
      </c>
      <c r="H192" s="43">
        <f t="shared" si="352"/>
        <v>3372.1666666666665</v>
      </c>
      <c r="I192" s="43">
        <f t="shared" si="352"/>
        <v>3741.95</v>
      </c>
      <c r="J192" s="43">
        <f t="shared" si="352"/>
        <v>3718.5166666666664</v>
      </c>
      <c r="K192" s="43">
        <f t="shared" si="352"/>
        <v>95.16</v>
      </c>
      <c r="L192" s="43">
        <f t="shared" si="352"/>
        <v>153.81</v>
      </c>
      <c r="M192" s="43">
        <f t="shared" si="352"/>
        <v>411.97999999999996</v>
      </c>
      <c r="N192" s="43">
        <f t="shared" si="352"/>
        <v>99.633043478260859</v>
      </c>
      <c r="O192" s="43">
        <f t="shared" si="352"/>
        <v>143.93855072463768</v>
      </c>
      <c r="P192" s="43">
        <f t="shared" si="352"/>
        <v>417.64942028985513</v>
      </c>
      <c r="Q192" s="43">
        <f t="shared" si="352"/>
        <v>112.33666666666666</v>
      </c>
      <c r="R192" s="43">
        <f t="shared" si="352"/>
        <v>162.11333333333334</v>
      </c>
      <c r="S192" s="43">
        <f t="shared" si="352"/>
        <v>456.10833333333335</v>
      </c>
      <c r="T192" s="43">
        <f t="shared" si="352"/>
        <v>122.3638768115942</v>
      </c>
      <c r="U192" s="43">
        <f t="shared" si="352"/>
        <v>173.13021739130434</v>
      </c>
      <c r="V192" s="43">
        <f t="shared" si="352"/>
        <v>415.94275362318842</v>
      </c>
      <c r="W192" s="43">
        <f t="shared" si="352"/>
        <v>2206.9399999999996</v>
      </c>
      <c r="X192" s="43">
        <f t="shared" si="352"/>
        <v>300.87</v>
      </c>
      <c r="Y192" s="43">
        <f t="shared" si="352"/>
        <v>1439.3799999999999</v>
      </c>
      <c r="Z192" s="43">
        <f t="shared" si="352"/>
        <v>33.820000000000007</v>
      </c>
      <c r="AA192" s="43">
        <f t="shared" si="352"/>
        <v>1706.93</v>
      </c>
      <c r="AB192" s="43">
        <f t="shared" si="352"/>
        <v>378.87299999999999</v>
      </c>
      <c r="AC192" s="43">
        <f t="shared" si="352"/>
        <v>1322.0890000000002</v>
      </c>
      <c r="AD192" s="43">
        <f t="shared" si="352"/>
        <v>26.718000000000004</v>
      </c>
      <c r="AE192" s="43">
        <f t="shared" si="352"/>
        <v>1966.1410000000001</v>
      </c>
      <c r="AF192" s="43">
        <f t="shared" si="352"/>
        <v>414.97300000000007</v>
      </c>
      <c r="AG192" s="43">
        <f t="shared" si="352"/>
        <v>1588.739</v>
      </c>
      <c r="AH192" s="43">
        <f t="shared" si="352"/>
        <v>28.955000000000002</v>
      </c>
      <c r="AI192" s="43">
        <f t="shared" si="352"/>
        <v>2156.0549999999998</v>
      </c>
      <c r="AJ192" s="43">
        <f t="shared" si="352"/>
        <v>432.79499999999996</v>
      </c>
      <c r="AK192" s="43">
        <f t="shared" si="352"/>
        <v>1729.8849999999998</v>
      </c>
      <c r="AL192" s="43">
        <f t="shared" si="352"/>
        <v>29.51</v>
      </c>
      <c r="AM192" s="43">
        <f t="shared" ref="AM192:BJ192" si="353">SUM(AM191,AM188,AM182,AM178,AM171)</f>
        <v>6.6819999999999986</v>
      </c>
      <c r="AN192" s="43">
        <f t="shared" si="353"/>
        <v>2.1500000000000004</v>
      </c>
      <c r="AO192" s="43">
        <f t="shared" si="353"/>
        <v>3.5700000000000003</v>
      </c>
      <c r="AP192" s="43">
        <f t="shared" si="353"/>
        <v>24.32</v>
      </c>
      <c r="AQ192" s="43">
        <f t="shared" si="353"/>
        <v>153.44999999999999</v>
      </c>
      <c r="AR192" s="43">
        <f t="shared" si="353"/>
        <v>16.220000000000002</v>
      </c>
      <c r="AS192" s="43">
        <f t="shared" si="353"/>
        <v>7.4279999999999999</v>
      </c>
      <c r="AT192" s="43">
        <f t="shared" si="353"/>
        <v>2.1962000000000002</v>
      </c>
      <c r="AU192" s="43">
        <f t="shared" si="353"/>
        <v>3.9283000000000001</v>
      </c>
      <c r="AV192" s="43">
        <f t="shared" si="353"/>
        <v>31.25</v>
      </c>
      <c r="AW192" s="43">
        <f t="shared" si="353"/>
        <v>250.446</v>
      </c>
      <c r="AX192" s="43">
        <f t="shared" si="353"/>
        <v>18.062999999999999</v>
      </c>
      <c r="AY192" s="43">
        <f t="shared" si="353"/>
        <v>9.2569999999999979</v>
      </c>
      <c r="AZ192" s="43">
        <f t="shared" si="353"/>
        <v>2.3364000000000003</v>
      </c>
      <c r="BA192" s="43">
        <f t="shared" si="353"/>
        <v>4.5146000000000006</v>
      </c>
      <c r="BB192" s="43">
        <f t="shared" si="353"/>
        <v>34.032999999999994</v>
      </c>
      <c r="BC192" s="43">
        <f t="shared" si="353"/>
        <v>258.28199999999998</v>
      </c>
      <c r="BD192" s="43">
        <f t="shared" si="353"/>
        <v>18.539000000000001</v>
      </c>
      <c r="BE192" s="43">
        <f t="shared" si="353"/>
        <v>9.2988</v>
      </c>
      <c r="BF192" s="43">
        <f t="shared" si="353"/>
        <v>2.2134</v>
      </c>
      <c r="BG192" s="43">
        <f t="shared" si="353"/>
        <v>4.5986000000000002</v>
      </c>
      <c r="BH192" s="43">
        <f t="shared" si="353"/>
        <v>32.306999999999995</v>
      </c>
      <c r="BI192" s="43">
        <f t="shared" si="353"/>
        <v>275.17</v>
      </c>
      <c r="BJ192" s="84">
        <f t="shared" si="353"/>
        <v>18.783000000000001</v>
      </c>
    </row>
    <row r="193" spans="1:62" s="11" customFormat="1" ht="27" customHeight="1" x14ac:dyDescent="0.3">
      <c r="A193" s="59"/>
      <c r="B193" s="60"/>
      <c r="C193" s="60"/>
      <c r="D193" s="60"/>
      <c r="E193" s="60"/>
      <c r="F193" s="60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X193" s="73"/>
      <c r="Y193" s="73"/>
      <c r="Z193" s="73"/>
      <c r="AA193" s="73"/>
      <c r="AB193" s="73"/>
      <c r="AC193" s="73"/>
      <c r="AD193" s="73"/>
      <c r="AE193" s="73"/>
      <c r="AF193" s="73"/>
      <c r="AG193" s="73"/>
      <c r="AH193" s="73"/>
      <c r="AI193" s="73"/>
      <c r="AJ193" s="73"/>
      <c r="AK193" s="73"/>
      <c r="AL193" s="73"/>
      <c r="AM193" s="73"/>
      <c r="AN193" s="73"/>
      <c r="AO193" s="73"/>
      <c r="AP193" s="73"/>
      <c r="AQ193" s="73"/>
      <c r="AR193" s="73"/>
      <c r="AS193" s="73"/>
      <c r="AT193" s="73"/>
      <c r="AU193" s="73"/>
      <c r="AV193" s="73"/>
      <c r="AW193" s="73"/>
      <c r="AX193" s="73"/>
      <c r="AY193" s="73"/>
      <c r="AZ193" s="73"/>
      <c r="BA193" s="73"/>
      <c r="BB193" s="73"/>
      <c r="BC193" s="73"/>
      <c r="BD193" s="73"/>
      <c r="BE193" s="73"/>
      <c r="BF193" s="73"/>
      <c r="BG193" s="73"/>
      <c r="BH193" s="73"/>
      <c r="BI193" s="73"/>
      <c r="BJ193" s="73"/>
    </row>
    <row r="194" spans="1:62" s="11" customFormat="1" ht="27" customHeight="1" x14ac:dyDescent="0.3">
      <c r="A194" s="59"/>
      <c r="B194" s="60"/>
      <c r="C194" s="60"/>
      <c r="D194" s="60"/>
      <c r="E194" s="60"/>
      <c r="F194" s="60"/>
      <c r="G194" s="109"/>
      <c r="H194" s="109"/>
      <c r="I194" s="109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  <c r="Z194" s="109"/>
      <c r="AA194" s="109"/>
      <c r="AB194" s="109"/>
      <c r="AC194" s="109"/>
      <c r="AD194" s="109"/>
      <c r="AE194" s="109"/>
      <c r="AF194" s="109"/>
      <c r="AG194" s="109"/>
      <c r="AH194" s="109"/>
      <c r="AI194" s="109"/>
      <c r="AJ194" s="109"/>
      <c r="AK194" s="109"/>
      <c r="AL194" s="109"/>
      <c r="AM194" s="109"/>
      <c r="AN194" s="109"/>
      <c r="AO194" s="109"/>
      <c r="AP194" s="109"/>
      <c r="AQ194" s="109"/>
      <c r="AR194" s="109"/>
      <c r="AS194" s="109"/>
      <c r="AT194" s="109"/>
      <c r="AU194" s="109"/>
      <c r="AV194" s="109"/>
      <c r="AW194" s="109"/>
      <c r="AX194" s="109"/>
      <c r="AY194" s="109"/>
      <c r="AZ194" s="109"/>
      <c r="BA194" s="109"/>
      <c r="BB194" s="109"/>
      <c r="BC194" s="109"/>
      <c r="BD194" s="109"/>
      <c r="BE194" s="109"/>
      <c r="BF194" s="109"/>
      <c r="BG194" s="109"/>
      <c r="BH194" s="109"/>
      <c r="BI194" s="109"/>
      <c r="BJ194" s="109"/>
    </row>
    <row r="195" spans="1:62" s="11" customFormat="1" ht="27" customHeight="1" x14ac:dyDescent="0.3">
      <c r="A195" s="59"/>
      <c r="B195" s="60"/>
      <c r="C195" s="60"/>
      <c r="D195" s="60"/>
      <c r="E195" s="60"/>
      <c r="F195" s="60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  <c r="AA195" s="78"/>
      <c r="AB195" s="78"/>
      <c r="AC195" s="78"/>
      <c r="AD195" s="78"/>
      <c r="AE195" s="78"/>
      <c r="AF195" s="78"/>
      <c r="AG195" s="78"/>
      <c r="AH195" s="78"/>
      <c r="AI195" s="78"/>
      <c r="AJ195" s="78"/>
      <c r="AK195" s="78"/>
      <c r="AL195" s="78"/>
      <c r="AM195" s="78"/>
      <c r="AN195" s="78"/>
      <c r="AO195" s="78"/>
      <c r="AP195" s="78"/>
      <c r="AQ195" s="78"/>
      <c r="AR195" s="78"/>
      <c r="AS195" s="78"/>
      <c r="AT195" s="78"/>
      <c r="AU195" s="78"/>
      <c r="AV195" s="78"/>
      <c r="AW195" s="78"/>
      <c r="AX195" s="78"/>
      <c r="AY195" s="78"/>
      <c r="AZ195" s="78"/>
      <c r="BA195" s="78"/>
      <c r="BB195" s="78"/>
      <c r="BC195" s="78"/>
      <c r="BD195" s="78"/>
      <c r="BE195" s="78"/>
      <c r="BF195" s="78"/>
      <c r="BG195" s="78"/>
      <c r="BH195" s="78"/>
      <c r="BI195" s="78"/>
      <c r="BJ195" s="78"/>
    </row>
    <row r="196" spans="1:62" s="11" customFormat="1" ht="27" customHeight="1" x14ac:dyDescent="0.3">
      <c r="A196" s="59"/>
      <c r="B196" s="60"/>
      <c r="C196" s="60"/>
      <c r="D196" s="60"/>
      <c r="E196" s="60"/>
      <c r="F196" s="60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X196" s="73"/>
      <c r="Y196" s="73"/>
      <c r="Z196" s="73"/>
      <c r="AA196" s="73"/>
      <c r="AB196" s="73"/>
      <c r="AC196" s="73"/>
      <c r="AD196" s="73"/>
      <c r="AE196" s="73"/>
      <c r="AF196" s="73"/>
      <c r="AG196" s="73"/>
      <c r="AH196" s="73"/>
      <c r="AI196" s="73"/>
      <c r="AJ196" s="73"/>
      <c r="AK196" s="73"/>
      <c r="AL196" s="73"/>
      <c r="AM196" s="73"/>
      <c r="AN196" s="73"/>
      <c r="AO196" s="73"/>
      <c r="AP196" s="73"/>
      <c r="AQ196" s="73"/>
      <c r="AR196" s="73"/>
      <c r="AS196" s="73"/>
      <c r="AT196" s="73"/>
      <c r="AU196" s="73"/>
      <c r="AV196" s="73"/>
      <c r="AW196" s="73"/>
      <c r="AX196" s="73"/>
      <c r="AY196" s="73"/>
      <c r="AZ196" s="73"/>
      <c r="BA196" s="73"/>
      <c r="BB196" s="73"/>
      <c r="BC196" s="73"/>
      <c r="BD196" s="73"/>
      <c r="BE196" s="73"/>
      <c r="BF196" s="73"/>
      <c r="BG196" s="73"/>
      <c r="BH196" s="73"/>
      <c r="BI196" s="73"/>
      <c r="BJ196" s="73"/>
    </row>
    <row r="197" spans="1:62" s="11" customFormat="1" ht="27" customHeight="1" thickBot="1" x14ac:dyDescent="0.35">
      <c r="A197" s="59"/>
      <c r="B197" s="60"/>
      <c r="C197" s="60"/>
      <c r="D197" s="60"/>
      <c r="E197" s="60"/>
      <c r="F197" s="60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X197" s="73"/>
      <c r="Y197" s="73"/>
      <c r="Z197" s="73"/>
      <c r="AA197" s="73"/>
      <c r="AB197" s="73"/>
      <c r="AC197" s="73"/>
      <c r="AD197" s="73"/>
      <c r="AE197" s="73"/>
      <c r="AF197" s="73"/>
      <c r="AG197" s="73"/>
      <c r="AH197" s="73"/>
      <c r="AI197" s="73"/>
      <c r="AJ197" s="73"/>
      <c r="AK197" s="73"/>
      <c r="AL197" s="73"/>
      <c r="AM197" s="73"/>
      <c r="AN197" s="73"/>
      <c r="AO197" s="73"/>
      <c r="AP197" s="73"/>
      <c r="AQ197" s="73"/>
      <c r="AR197" s="73"/>
      <c r="AS197" s="73"/>
      <c r="AT197" s="73"/>
      <c r="AU197" s="73"/>
      <c r="AV197" s="73"/>
      <c r="AW197" s="73"/>
      <c r="AX197" s="73"/>
      <c r="AY197" s="73"/>
      <c r="AZ197" s="73"/>
      <c r="BA197" s="73"/>
      <c r="BB197" s="73"/>
      <c r="BC197" s="73"/>
      <c r="BD197" s="73"/>
      <c r="BE197" s="73"/>
      <c r="BF197" s="73"/>
      <c r="BG197" s="73"/>
      <c r="BH197" s="73"/>
      <c r="BI197" s="73"/>
      <c r="BJ197" s="73"/>
    </row>
    <row r="198" spans="1:62" s="12" customFormat="1" ht="34.5" customHeight="1" x14ac:dyDescent="0.3">
      <c r="A198" s="85" t="s">
        <v>150</v>
      </c>
      <c r="B198" s="86"/>
      <c r="C198" s="86"/>
      <c r="D198" s="86"/>
      <c r="E198" s="86"/>
      <c r="F198" s="86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8"/>
      <c r="X198" s="88"/>
      <c r="Y198" s="88"/>
      <c r="Z198" s="88"/>
      <c r="AA198" s="88"/>
      <c r="AB198" s="88"/>
      <c r="AC198" s="88"/>
      <c r="AD198" s="88"/>
      <c r="AE198" s="88"/>
      <c r="AF198" s="88"/>
      <c r="AG198" s="88"/>
      <c r="AH198" s="88"/>
      <c r="AI198" s="88"/>
      <c r="AJ198" s="88"/>
      <c r="AK198" s="88"/>
      <c r="AL198" s="88"/>
      <c r="AM198" s="88"/>
      <c r="AN198" s="88"/>
      <c r="AO198" s="88"/>
      <c r="AP198" s="88"/>
      <c r="AQ198" s="88"/>
      <c r="AR198" s="88"/>
      <c r="AS198" s="88"/>
      <c r="AT198" s="88"/>
      <c r="AU198" s="88"/>
      <c r="AV198" s="88"/>
      <c r="AW198" s="88"/>
      <c r="AX198" s="88"/>
      <c r="AY198" s="88"/>
      <c r="AZ198" s="88"/>
      <c r="BA198" s="88"/>
      <c r="BB198" s="88"/>
      <c r="BC198" s="88"/>
      <c r="BD198" s="88"/>
      <c r="BE198" s="88"/>
      <c r="BF198" s="88"/>
      <c r="BG198" s="88"/>
      <c r="BH198" s="88"/>
      <c r="BI198" s="88"/>
      <c r="BJ198" s="89"/>
    </row>
    <row r="199" spans="1:62" s="6" customFormat="1" ht="55.5" customHeight="1" x14ac:dyDescent="0.25">
      <c r="A199" s="160" t="s">
        <v>1</v>
      </c>
      <c r="B199" s="161" t="s">
        <v>2</v>
      </c>
      <c r="C199" s="156" t="s">
        <v>3</v>
      </c>
      <c r="D199" s="156"/>
      <c r="E199" s="156"/>
      <c r="F199" s="161" t="s">
        <v>4</v>
      </c>
      <c r="G199" s="158" t="s">
        <v>5</v>
      </c>
      <c r="H199" s="157" t="s">
        <v>6</v>
      </c>
      <c r="I199" s="157"/>
      <c r="J199" s="157"/>
      <c r="K199" s="158" t="s">
        <v>7</v>
      </c>
      <c r="L199" s="158"/>
      <c r="M199" s="158"/>
      <c r="N199" s="157" t="s">
        <v>8</v>
      </c>
      <c r="O199" s="157"/>
      <c r="P199" s="157"/>
      <c r="Q199" s="157"/>
      <c r="R199" s="157"/>
      <c r="S199" s="157"/>
      <c r="T199" s="157"/>
      <c r="U199" s="157"/>
      <c r="V199" s="157"/>
      <c r="W199" s="155" t="s">
        <v>9</v>
      </c>
      <c r="X199" s="159"/>
      <c r="Y199" s="159"/>
      <c r="Z199" s="159"/>
      <c r="AA199" s="151" t="s">
        <v>10</v>
      </c>
      <c r="AB199" s="151"/>
      <c r="AC199" s="151"/>
      <c r="AD199" s="151"/>
      <c r="AE199" s="151"/>
      <c r="AF199" s="151"/>
      <c r="AG199" s="151"/>
      <c r="AH199" s="151"/>
      <c r="AI199" s="151"/>
      <c r="AJ199" s="151"/>
      <c r="AK199" s="151"/>
      <c r="AL199" s="151"/>
      <c r="AM199" s="155" t="s">
        <v>11</v>
      </c>
      <c r="AN199" s="159"/>
      <c r="AO199" s="159"/>
      <c r="AP199" s="159"/>
      <c r="AQ199" s="159"/>
      <c r="AR199" s="159"/>
      <c r="AS199" s="151" t="s">
        <v>12</v>
      </c>
      <c r="AT199" s="151"/>
      <c r="AU199" s="151"/>
      <c r="AV199" s="151"/>
      <c r="AW199" s="151"/>
      <c r="AX199" s="151"/>
      <c r="AY199" s="151"/>
      <c r="AZ199" s="151"/>
      <c r="BA199" s="151"/>
      <c r="BB199" s="151"/>
      <c r="BC199" s="151"/>
      <c r="BD199" s="151"/>
      <c r="BE199" s="151"/>
      <c r="BF199" s="151"/>
      <c r="BG199" s="151"/>
      <c r="BH199" s="151"/>
      <c r="BI199" s="151"/>
      <c r="BJ199" s="152"/>
    </row>
    <row r="200" spans="1:62" s="6" customFormat="1" x14ac:dyDescent="0.25">
      <c r="A200" s="160"/>
      <c r="B200" s="161"/>
      <c r="C200" s="156"/>
      <c r="D200" s="156"/>
      <c r="E200" s="156"/>
      <c r="F200" s="161"/>
      <c r="G200" s="158"/>
      <c r="H200" s="157"/>
      <c r="I200" s="157"/>
      <c r="J200" s="157"/>
      <c r="K200" s="158" t="s">
        <v>13</v>
      </c>
      <c r="L200" s="158" t="s">
        <v>14</v>
      </c>
      <c r="M200" s="158" t="s">
        <v>15</v>
      </c>
      <c r="N200" s="157"/>
      <c r="O200" s="157"/>
      <c r="P200" s="157"/>
      <c r="Q200" s="157"/>
      <c r="R200" s="157"/>
      <c r="S200" s="157"/>
      <c r="T200" s="157"/>
      <c r="U200" s="157"/>
      <c r="V200" s="157"/>
      <c r="W200" s="155" t="s">
        <v>16</v>
      </c>
      <c r="X200" s="155" t="s">
        <v>17</v>
      </c>
      <c r="Y200" s="155" t="s">
        <v>18</v>
      </c>
      <c r="Z200" s="155" t="s">
        <v>19</v>
      </c>
      <c r="AA200" s="151"/>
      <c r="AB200" s="151"/>
      <c r="AC200" s="151"/>
      <c r="AD200" s="151"/>
      <c r="AE200" s="151"/>
      <c r="AF200" s="151"/>
      <c r="AG200" s="151"/>
      <c r="AH200" s="151"/>
      <c r="AI200" s="151"/>
      <c r="AJ200" s="151"/>
      <c r="AK200" s="151"/>
      <c r="AL200" s="151"/>
      <c r="AM200" s="155" t="s">
        <v>20</v>
      </c>
      <c r="AN200" s="155" t="s">
        <v>21</v>
      </c>
      <c r="AO200" s="155" t="s">
        <v>22</v>
      </c>
      <c r="AP200" s="155" t="s">
        <v>23</v>
      </c>
      <c r="AQ200" s="155" t="s">
        <v>24</v>
      </c>
      <c r="AR200" s="155" t="s">
        <v>25</v>
      </c>
      <c r="AS200" s="151"/>
      <c r="AT200" s="151"/>
      <c r="AU200" s="151"/>
      <c r="AV200" s="151"/>
      <c r="AW200" s="151"/>
      <c r="AX200" s="151"/>
      <c r="AY200" s="151"/>
      <c r="AZ200" s="151"/>
      <c r="BA200" s="151"/>
      <c r="BB200" s="151"/>
      <c r="BC200" s="151"/>
      <c r="BD200" s="151"/>
      <c r="BE200" s="151"/>
      <c r="BF200" s="151"/>
      <c r="BG200" s="151"/>
      <c r="BH200" s="151"/>
      <c r="BI200" s="151"/>
      <c r="BJ200" s="152"/>
    </row>
    <row r="201" spans="1:62" s="6" customFormat="1" ht="21" customHeight="1" x14ac:dyDescent="0.25">
      <c r="A201" s="160"/>
      <c r="B201" s="161"/>
      <c r="C201" s="156"/>
      <c r="D201" s="156"/>
      <c r="E201" s="156"/>
      <c r="F201" s="161"/>
      <c r="G201" s="158"/>
      <c r="H201" s="157"/>
      <c r="I201" s="157"/>
      <c r="J201" s="157"/>
      <c r="K201" s="158"/>
      <c r="L201" s="158"/>
      <c r="M201" s="158"/>
      <c r="N201" s="80" t="s">
        <v>13</v>
      </c>
      <c r="O201" s="80" t="s">
        <v>14</v>
      </c>
      <c r="P201" s="80" t="s">
        <v>15</v>
      </c>
      <c r="Q201" s="80" t="s">
        <v>13</v>
      </c>
      <c r="R201" s="80" t="s">
        <v>14</v>
      </c>
      <c r="S201" s="80" t="s">
        <v>15</v>
      </c>
      <c r="T201" s="80" t="s">
        <v>13</v>
      </c>
      <c r="U201" s="80" t="s">
        <v>14</v>
      </c>
      <c r="V201" s="80" t="s">
        <v>15</v>
      </c>
      <c r="W201" s="155"/>
      <c r="X201" s="155"/>
      <c r="Y201" s="155"/>
      <c r="Z201" s="155"/>
      <c r="AA201" s="81" t="s">
        <v>16</v>
      </c>
      <c r="AB201" s="81" t="s">
        <v>17</v>
      </c>
      <c r="AC201" s="81" t="s">
        <v>18</v>
      </c>
      <c r="AD201" s="81" t="s">
        <v>19</v>
      </c>
      <c r="AE201" s="81" t="s">
        <v>16</v>
      </c>
      <c r="AF201" s="81" t="s">
        <v>17</v>
      </c>
      <c r="AG201" s="81" t="s">
        <v>18</v>
      </c>
      <c r="AH201" s="81" t="s">
        <v>19</v>
      </c>
      <c r="AI201" s="81" t="s">
        <v>16</v>
      </c>
      <c r="AJ201" s="81" t="s">
        <v>17</v>
      </c>
      <c r="AK201" s="81" t="s">
        <v>18</v>
      </c>
      <c r="AL201" s="81" t="s">
        <v>19</v>
      </c>
      <c r="AM201" s="155"/>
      <c r="AN201" s="155"/>
      <c r="AO201" s="155"/>
      <c r="AP201" s="155" t="s">
        <v>23</v>
      </c>
      <c r="AQ201" s="155"/>
      <c r="AR201" s="155"/>
      <c r="AS201" s="81" t="s">
        <v>20</v>
      </c>
      <c r="AT201" s="81" t="s">
        <v>21</v>
      </c>
      <c r="AU201" s="81" t="s">
        <v>22</v>
      </c>
      <c r="AV201" s="81" t="s">
        <v>23</v>
      </c>
      <c r="AW201" s="81" t="s">
        <v>24</v>
      </c>
      <c r="AX201" s="81" t="s">
        <v>25</v>
      </c>
      <c r="AY201" s="81" t="s">
        <v>20</v>
      </c>
      <c r="AZ201" s="81" t="s">
        <v>21</v>
      </c>
      <c r="BA201" s="81" t="s">
        <v>22</v>
      </c>
      <c r="BB201" s="81" t="s">
        <v>23</v>
      </c>
      <c r="BC201" s="81" t="s">
        <v>24</v>
      </c>
      <c r="BD201" s="81" t="s">
        <v>25</v>
      </c>
      <c r="BE201" s="81" t="s">
        <v>20</v>
      </c>
      <c r="BF201" s="81" t="s">
        <v>21</v>
      </c>
      <c r="BG201" s="81" t="s">
        <v>22</v>
      </c>
      <c r="BH201" s="81" t="s">
        <v>23</v>
      </c>
      <c r="BI201" s="81" t="s">
        <v>24</v>
      </c>
      <c r="BJ201" s="48" t="s">
        <v>25</v>
      </c>
    </row>
    <row r="202" spans="1:62" s="7" customFormat="1" ht="46.5" customHeight="1" x14ac:dyDescent="0.3">
      <c r="A202" s="49" t="s">
        <v>60</v>
      </c>
      <c r="B202" s="26">
        <v>189</v>
      </c>
      <c r="C202" s="23">
        <v>180</v>
      </c>
      <c r="D202" s="23">
        <v>180</v>
      </c>
      <c r="E202" s="23">
        <v>250</v>
      </c>
      <c r="F202" s="26">
        <v>250</v>
      </c>
      <c r="G202" s="27">
        <v>302</v>
      </c>
      <c r="H202" s="14">
        <f t="shared" ref="H202:H208" si="354">G202/F202*C202</f>
        <v>217.44</v>
      </c>
      <c r="I202" s="14">
        <f t="shared" ref="I202:I208" si="355">G202/F202*D202</f>
        <v>217.44</v>
      </c>
      <c r="J202" s="14">
        <f t="shared" ref="J202:J208" si="356">G202/F202*E202</f>
        <v>302</v>
      </c>
      <c r="K202" s="27">
        <v>7.9</v>
      </c>
      <c r="L202" s="27">
        <v>11.2</v>
      </c>
      <c r="M202" s="27">
        <v>42.6</v>
      </c>
      <c r="N202" s="14">
        <f t="shared" ref="N202:N208" si="357">K202/F202*C202</f>
        <v>5.6880000000000006</v>
      </c>
      <c r="O202" s="14">
        <f t="shared" ref="O202:O208" si="358">L202/F202*C202</f>
        <v>8.0640000000000001</v>
      </c>
      <c r="P202" s="14">
        <f t="shared" ref="P202:P208" si="359">M202/F202*C202</f>
        <v>30.672000000000001</v>
      </c>
      <c r="Q202" s="14">
        <f t="shared" ref="Q202:Q208" si="360">K202/F202*D202</f>
        <v>5.6880000000000006</v>
      </c>
      <c r="R202" s="14">
        <f t="shared" ref="R202:R208" si="361">L202/F202*D202</f>
        <v>8.0640000000000001</v>
      </c>
      <c r="S202" s="14">
        <f t="shared" ref="S202:S208" si="362">M202/F202*D202</f>
        <v>30.672000000000001</v>
      </c>
      <c r="T202" s="14">
        <f t="shared" ref="T202:T208" si="363">K202/F202*E202</f>
        <v>7.9</v>
      </c>
      <c r="U202" s="14">
        <f t="shared" ref="U202:U208" si="364">L202/F202*E202</f>
        <v>11.2</v>
      </c>
      <c r="V202" s="14">
        <f t="shared" ref="V202:V208" si="365">M202/F202*E202</f>
        <v>42.6</v>
      </c>
      <c r="W202" s="28">
        <v>60.71</v>
      </c>
      <c r="X202" s="28">
        <v>20.65</v>
      </c>
      <c r="Y202" s="28">
        <v>79.819999999999993</v>
      </c>
      <c r="Z202" s="28">
        <v>0.43</v>
      </c>
      <c r="AA202" s="15">
        <f>W202/100*C202</f>
        <v>109.27799999999999</v>
      </c>
      <c r="AB202" s="15">
        <f>X202/100*C202</f>
        <v>37.169999999999995</v>
      </c>
      <c r="AC202" s="15">
        <f>Y202/100*C202</f>
        <v>143.67599999999999</v>
      </c>
      <c r="AD202" s="15">
        <f>Z202/100*C202</f>
        <v>0.77400000000000002</v>
      </c>
      <c r="AE202" s="15">
        <f>W202/100*D202</f>
        <v>109.27799999999999</v>
      </c>
      <c r="AF202" s="15">
        <f>X202/100*D202</f>
        <v>37.169999999999995</v>
      </c>
      <c r="AG202" s="15">
        <f>Y202/100*D202</f>
        <v>143.67599999999999</v>
      </c>
      <c r="AH202" s="15">
        <f>Z202/100*D202</f>
        <v>0.77400000000000002</v>
      </c>
      <c r="AI202" s="15">
        <f>W202/100*E202</f>
        <v>151.77500000000001</v>
      </c>
      <c r="AJ202" s="15">
        <f>X202/100*E202</f>
        <v>51.625</v>
      </c>
      <c r="AK202" s="15">
        <f>Y202/100*E202</f>
        <v>199.54999999999998</v>
      </c>
      <c r="AL202" s="15">
        <f>Z202/100*E202</f>
        <v>1.075</v>
      </c>
      <c r="AM202" s="28">
        <v>0.01</v>
      </c>
      <c r="AN202" s="28">
        <v>0.06</v>
      </c>
      <c r="AO202" s="28">
        <v>7.0000000000000007E-2</v>
      </c>
      <c r="AP202" s="28">
        <v>0.37</v>
      </c>
      <c r="AQ202" s="28">
        <v>0.27</v>
      </c>
      <c r="AR202" s="28">
        <v>0.1</v>
      </c>
      <c r="AS202" s="15">
        <f>AM202/100*C202</f>
        <v>1.8000000000000002E-2</v>
      </c>
      <c r="AT202" s="15">
        <f>AN202/100*C202</f>
        <v>0.10799999999999998</v>
      </c>
      <c r="AU202" s="15">
        <f>AO202/100*C202</f>
        <v>0.12600000000000003</v>
      </c>
      <c r="AV202" s="15">
        <f>AP202/100*C202</f>
        <v>0.66600000000000004</v>
      </c>
      <c r="AW202" s="15">
        <f>AQ202/100*C202</f>
        <v>0.48600000000000004</v>
      </c>
      <c r="AX202" s="15">
        <f>AR202/100*C202</f>
        <v>0.18</v>
      </c>
      <c r="AY202" s="15">
        <f>AM202/100*D202</f>
        <v>1.8000000000000002E-2</v>
      </c>
      <c r="AZ202" s="15">
        <f>AN202/100*D202</f>
        <v>0.10799999999999998</v>
      </c>
      <c r="BA202" s="15">
        <f>AO202/100*D202</f>
        <v>0.12600000000000003</v>
      </c>
      <c r="BB202" s="15">
        <f>AP202/100*D202</f>
        <v>0.66600000000000004</v>
      </c>
      <c r="BC202" s="15">
        <f>AQ202/100*D202</f>
        <v>0.48600000000000004</v>
      </c>
      <c r="BD202" s="15">
        <f>AR202/100*D202</f>
        <v>0.18</v>
      </c>
      <c r="BE202" s="15">
        <f>AM202/100*E202</f>
        <v>2.5000000000000001E-2</v>
      </c>
      <c r="BF202" s="15">
        <f>AN202/100*E202</f>
        <v>0.15</v>
      </c>
      <c r="BG202" s="15">
        <f>AO202/100*E202</f>
        <v>0.17500000000000002</v>
      </c>
      <c r="BH202" s="15">
        <f>AP202/100*E202</f>
        <v>0.92500000000000004</v>
      </c>
      <c r="BI202" s="15">
        <f>AQ202/100*E202</f>
        <v>0.67500000000000004</v>
      </c>
      <c r="BJ202" s="50">
        <f>AR202/100*E202</f>
        <v>0.25</v>
      </c>
    </row>
    <row r="203" spans="1:62" s="7" customFormat="1" ht="42" customHeight="1" x14ac:dyDescent="0.3">
      <c r="A203" s="49" t="s">
        <v>86</v>
      </c>
      <c r="B203" s="26" t="s">
        <v>56</v>
      </c>
      <c r="C203" s="23">
        <v>290</v>
      </c>
      <c r="D203" s="23">
        <v>290</v>
      </c>
      <c r="E203" s="23">
        <v>290</v>
      </c>
      <c r="F203" s="26">
        <v>100</v>
      </c>
      <c r="G203" s="27">
        <v>80</v>
      </c>
      <c r="H203" s="14">
        <f t="shared" si="354"/>
        <v>232</v>
      </c>
      <c r="I203" s="14">
        <f t="shared" si="355"/>
        <v>232</v>
      </c>
      <c r="J203" s="14">
        <f t="shared" si="356"/>
        <v>232</v>
      </c>
      <c r="K203" s="27">
        <v>2.8</v>
      </c>
      <c r="L203" s="27">
        <v>2</v>
      </c>
      <c r="M203" s="27">
        <v>12.7</v>
      </c>
      <c r="N203" s="14">
        <f t="shared" si="357"/>
        <v>8.1199999999999992</v>
      </c>
      <c r="O203" s="14">
        <f t="shared" si="358"/>
        <v>5.8</v>
      </c>
      <c r="P203" s="14">
        <f t="shared" si="359"/>
        <v>36.83</v>
      </c>
      <c r="Q203" s="14">
        <f t="shared" si="360"/>
        <v>8.1199999999999992</v>
      </c>
      <c r="R203" s="14">
        <f t="shared" si="361"/>
        <v>5.8</v>
      </c>
      <c r="S203" s="14">
        <f t="shared" si="362"/>
        <v>36.83</v>
      </c>
      <c r="T203" s="14">
        <f t="shared" si="363"/>
        <v>8.1199999999999992</v>
      </c>
      <c r="U203" s="14">
        <f t="shared" si="364"/>
        <v>5.8</v>
      </c>
      <c r="V203" s="14">
        <f t="shared" si="365"/>
        <v>36.83</v>
      </c>
      <c r="W203" s="28">
        <v>0</v>
      </c>
      <c r="X203" s="28">
        <v>0</v>
      </c>
      <c r="Y203" s="28">
        <v>0</v>
      </c>
      <c r="Z203" s="28">
        <v>0</v>
      </c>
      <c r="AA203" s="15">
        <f t="shared" ref="AA203:AA228" si="366">W203/100*C203</f>
        <v>0</v>
      </c>
      <c r="AB203" s="15">
        <f t="shared" ref="AB203:AB228" si="367">X203/100*C203</f>
        <v>0</v>
      </c>
      <c r="AC203" s="15">
        <f t="shared" ref="AC203:AC228" si="368">Y203/100*C203</f>
        <v>0</v>
      </c>
      <c r="AD203" s="15">
        <f t="shared" ref="AD203:AD228" si="369">Z203/100*C203</f>
        <v>0</v>
      </c>
      <c r="AE203" s="15">
        <f t="shared" ref="AE203:AE228" si="370">W203/100*D203</f>
        <v>0</v>
      </c>
      <c r="AF203" s="15">
        <f t="shared" ref="AF203:AF228" si="371">X203/100*D203</f>
        <v>0</v>
      </c>
      <c r="AG203" s="15">
        <f t="shared" ref="AG203:AG228" si="372">Y203/100*D203</f>
        <v>0</v>
      </c>
      <c r="AH203" s="15">
        <f t="shared" ref="AH203:AH228" si="373">Z203/100*D203</f>
        <v>0</v>
      </c>
      <c r="AI203" s="15">
        <f t="shared" ref="AI203:AI228" si="374">W203/100*E203</f>
        <v>0</v>
      </c>
      <c r="AJ203" s="15">
        <f t="shared" ref="AJ203:AJ228" si="375">X203/100*E203</f>
        <v>0</v>
      </c>
      <c r="AK203" s="15">
        <f t="shared" ref="AK203:AK228" si="376">Y203/100*E203</f>
        <v>0</v>
      </c>
      <c r="AL203" s="15">
        <f t="shared" ref="AL203:AL228" si="377">Z203/100*E203</f>
        <v>0</v>
      </c>
      <c r="AM203" s="28">
        <v>0</v>
      </c>
      <c r="AN203" s="28">
        <v>0</v>
      </c>
      <c r="AO203" s="28">
        <v>0</v>
      </c>
      <c r="AP203" s="28">
        <v>0</v>
      </c>
      <c r="AQ203" s="28">
        <v>0</v>
      </c>
      <c r="AR203" s="28">
        <v>0</v>
      </c>
      <c r="AS203" s="15">
        <f t="shared" ref="AS203:AS228" si="378">AM203/100*C203</f>
        <v>0</v>
      </c>
      <c r="AT203" s="15">
        <f t="shared" ref="AT203:AT228" si="379">AN203/100*C203</f>
        <v>0</v>
      </c>
      <c r="AU203" s="15">
        <f t="shared" ref="AU203:AU228" si="380">AO203/100*C203</f>
        <v>0</v>
      </c>
      <c r="AV203" s="15">
        <f t="shared" ref="AV203:AV228" si="381">AP203/100*C203</f>
        <v>0</v>
      </c>
      <c r="AW203" s="15">
        <f t="shared" ref="AW203:AW228" si="382">AQ203/100*C203</f>
        <v>0</v>
      </c>
      <c r="AX203" s="15">
        <f t="shared" ref="AX203:AX228" si="383">AR203/100*C203</f>
        <v>0</v>
      </c>
      <c r="AY203" s="15">
        <f t="shared" ref="AY203:AY228" si="384">AM203/100*D203</f>
        <v>0</v>
      </c>
      <c r="AZ203" s="15">
        <f t="shared" ref="AZ203:AZ228" si="385">AN203/100*D203</f>
        <v>0</v>
      </c>
      <c r="BA203" s="15">
        <f t="shared" ref="BA203:BA228" si="386">AO203/100*D203</f>
        <v>0</v>
      </c>
      <c r="BB203" s="15">
        <f t="shared" ref="BB203:BB228" si="387">AP203/100*D203</f>
        <v>0</v>
      </c>
      <c r="BC203" s="15">
        <f t="shared" ref="BC203:BC228" si="388">AQ203/100*D203</f>
        <v>0</v>
      </c>
      <c r="BD203" s="15">
        <f t="shared" ref="BD203:BD228" si="389">AR203/100*D203</f>
        <v>0</v>
      </c>
      <c r="BE203" s="15">
        <f t="shared" ref="BE203:BE228" si="390">AM203/100*E203</f>
        <v>0</v>
      </c>
      <c r="BF203" s="15">
        <f t="shared" ref="BF203:BF228" si="391">AN203/100*E203</f>
        <v>0</v>
      </c>
      <c r="BG203" s="15">
        <f t="shared" ref="BG203:BG228" si="392">AO203/100*E203</f>
        <v>0</v>
      </c>
      <c r="BH203" s="15">
        <f t="shared" ref="BH203:BH228" si="393">AP203/100*E203</f>
        <v>0</v>
      </c>
      <c r="BI203" s="15">
        <f t="shared" ref="BI203:BI228" si="394">AQ203/100*E203</f>
        <v>0</v>
      </c>
      <c r="BJ203" s="50">
        <f t="shared" ref="BJ203:BJ228" si="395">AR203/100*E203</f>
        <v>0</v>
      </c>
    </row>
    <row r="204" spans="1:62" s="7" customFormat="1" ht="28.5" customHeight="1" x14ac:dyDescent="0.3">
      <c r="A204" s="49" t="s">
        <v>30</v>
      </c>
      <c r="B204" s="26">
        <v>13</v>
      </c>
      <c r="C204" s="23">
        <v>30</v>
      </c>
      <c r="D204" s="23">
        <v>30</v>
      </c>
      <c r="E204" s="23">
        <v>60</v>
      </c>
      <c r="F204" s="26">
        <v>30</v>
      </c>
      <c r="G204" s="27">
        <v>103</v>
      </c>
      <c r="H204" s="14">
        <f t="shared" si="354"/>
        <v>103</v>
      </c>
      <c r="I204" s="14">
        <f t="shared" si="355"/>
        <v>103</v>
      </c>
      <c r="J204" s="14">
        <f t="shared" si="356"/>
        <v>206</v>
      </c>
      <c r="K204" s="27">
        <v>8</v>
      </c>
      <c r="L204" s="27">
        <v>7.95</v>
      </c>
      <c r="M204" s="27">
        <v>0</v>
      </c>
      <c r="N204" s="14">
        <f>K204/F204*C204</f>
        <v>8</v>
      </c>
      <c r="O204" s="14">
        <f t="shared" si="358"/>
        <v>7.95</v>
      </c>
      <c r="P204" s="14">
        <f t="shared" si="359"/>
        <v>0</v>
      </c>
      <c r="Q204" s="14">
        <f t="shared" si="360"/>
        <v>8</v>
      </c>
      <c r="R204" s="14">
        <f t="shared" si="361"/>
        <v>7.95</v>
      </c>
      <c r="S204" s="14">
        <f t="shared" si="362"/>
        <v>0</v>
      </c>
      <c r="T204" s="14">
        <f t="shared" si="363"/>
        <v>16</v>
      </c>
      <c r="U204" s="14">
        <f t="shared" si="364"/>
        <v>15.9</v>
      </c>
      <c r="V204" s="14">
        <f t="shared" si="365"/>
        <v>0</v>
      </c>
      <c r="W204" s="28">
        <v>1000</v>
      </c>
      <c r="X204" s="28">
        <v>45</v>
      </c>
      <c r="Y204" s="28">
        <v>640</v>
      </c>
      <c r="Z204" s="28">
        <v>0.8</v>
      </c>
      <c r="AA204" s="15">
        <f t="shared" si="366"/>
        <v>300</v>
      </c>
      <c r="AB204" s="15">
        <f t="shared" si="367"/>
        <v>13.5</v>
      </c>
      <c r="AC204" s="15">
        <f t="shared" si="368"/>
        <v>192</v>
      </c>
      <c r="AD204" s="15">
        <f t="shared" si="369"/>
        <v>0.24</v>
      </c>
      <c r="AE204" s="15">
        <f t="shared" si="370"/>
        <v>300</v>
      </c>
      <c r="AF204" s="15">
        <f t="shared" si="371"/>
        <v>13.5</v>
      </c>
      <c r="AG204" s="15">
        <f t="shared" si="372"/>
        <v>192</v>
      </c>
      <c r="AH204" s="15">
        <f t="shared" si="373"/>
        <v>0.24</v>
      </c>
      <c r="AI204" s="15">
        <f t="shared" si="374"/>
        <v>600</v>
      </c>
      <c r="AJ204" s="15">
        <f t="shared" si="375"/>
        <v>27</v>
      </c>
      <c r="AK204" s="15">
        <f t="shared" si="376"/>
        <v>384</v>
      </c>
      <c r="AL204" s="15">
        <f t="shared" si="377"/>
        <v>0.48</v>
      </c>
      <c r="AM204" s="28">
        <v>0.23</v>
      </c>
      <c r="AN204" s="28">
        <v>0.03</v>
      </c>
      <c r="AO204" s="28">
        <v>0.3</v>
      </c>
      <c r="AP204" s="28">
        <v>0.2</v>
      </c>
      <c r="AQ204" s="28">
        <v>0.8</v>
      </c>
      <c r="AR204" s="28">
        <v>0.5</v>
      </c>
      <c r="AS204" s="15">
        <f t="shared" si="378"/>
        <v>6.9000000000000006E-2</v>
      </c>
      <c r="AT204" s="15">
        <f t="shared" si="379"/>
        <v>8.9999999999999993E-3</v>
      </c>
      <c r="AU204" s="15">
        <f t="shared" si="380"/>
        <v>0.09</v>
      </c>
      <c r="AV204" s="15">
        <f t="shared" si="381"/>
        <v>0.06</v>
      </c>
      <c r="AW204" s="15">
        <f t="shared" si="382"/>
        <v>0.24</v>
      </c>
      <c r="AX204" s="15">
        <f t="shared" si="383"/>
        <v>0.15</v>
      </c>
      <c r="AY204" s="15">
        <f t="shared" si="384"/>
        <v>6.9000000000000006E-2</v>
      </c>
      <c r="AZ204" s="15">
        <f t="shared" si="385"/>
        <v>8.9999999999999993E-3</v>
      </c>
      <c r="BA204" s="15">
        <f t="shared" si="386"/>
        <v>0.09</v>
      </c>
      <c r="BB204" s="15">
        <f t="shared" si="387"/>
        <v>0.06</v>
      </c>
      <c r="BC204" s="15">
        <f t="shared" si="388"/>
        <v>0.24</v>
      </c>
      <c r="BD204" s="15">
        <f t="shared" si="389"/>
        <v>0.15</v>
      </c>
      <c r="BE204" s="15">
        <f t="shared" si="390"/>
        <v>0.13800000000000001</v>
      </c>
      <c r="BF204" s="15">
        <f t="shared" si="391"/>
        <v>1.7999999999999999E-2</v>
      </c>
      <c r="BG204" s="15">
        <f t="shared" si="392"/>
        <v>0.18</v>
      </c>
      <c r="BH204" s="15">
        <f t="shared" si="393"/>
        <v>0.12</v>
      </c>
      <c r="BI204" s="15">
        <f t="shared" si="394"/>
        <v>0.48</v>
      </c>
      <c r="BJ204" s="50">
        <f t="shared" si="395"/>
        <v>0.3</v>
      </c>
    </row>
    <row r="205" spans="1:62" s="7" customFormat="1" ht="24" customHeight="1" x14ac:dyDescent="0.3">
      <c r="A205" s="49" t="s">
        <v>28</v>
      </c>
      <c r="B205" s="26" t="s">
        <v>29</v>
      </c>
      <c r="C205" s="23">
        <v>10</v>
      </c>
      <c r="D205" s="23">
        <v>10</v>
      </c>
      <c r="E205" s="23">
        <v>20</v>
      </c>
      <c r="F205" s="26">
        <v>20</v>
      </c>
      <c r="G205" s="27">
        <v>150</v>
      </c>
      <c r="H205" s="14">
        <f t="shared" si="354"/>
        <v>75</v>
      </c>
      <c r="I205" s="14">
        <f t="shared" si="355"/>
        <v>75</v>
      </c>
      <c r="J205" s="14">
        <f t="shared" si="356"/>
        <v>150</v>
      </c>
      <c r="K205" s="27">
        <v>0.12</v>
      </c>
      <c r="L205" s="27">
        <v>16.5</v>
      </c>
      <c r="M205" s="27">
        <v>0.16</v>
      </c>
      <c r="N205" s="14">
        <f t="shared" si="357"/>
        <v>0.06</v>
      </c>
      <c r="O205" s="14">
        <f t="shared" si="358"/>
        <v>8.25</v>
      </c>
      <c r="P205" s="14">
        <f t="shared" si="359"/>
        <v>0.08</v>
      </c>
      <c r="Q205" s="14">
        <f t="shared" si="360"/>
        <v>0.06</v>
      </c>
      <c r="R205" s="14">
        <f t="shared" si="361"/>
        <v>8.25</v>
      </c>
      <c r="S205" s="14">
        <f t="shared" si="362"/>
        <v>0.08</v>
      </c>
      <c r="T205" s="14">
        <f t="shared" si="363"/>
        <v>0.12</v>
      </c>
      <c r="U205" s="14">
        <f t="shared" si="364"/>
        <v>16.5</v>
      </c>
      <c r="V205" s="14">
        <f t="shared" si="365"/>
        <v>0.16</v>
      </c>
      <c r="W205" s="28">
        <v>12</v>
      </c>
      <c r="X205" s="28">
        <v>0</v>
      </c>
      <c r="Y205" s="28">
        <v>19</v>
      </c>
      <c r="Z205" s="28">
        <v>0.2</v>
      </c>
      <c r="AA205" s="15">
        <f t="shared" si="366"/>
        <v>1.2</v>
      </c>
      <c r="AB205" s="15">
        <f t="shared" si="367"/>
        <v>0</v>
      </c>
      <c r="AC205" s="15">
        <f t="shared" si="368"/>
        <v>1.9</v>
      </c>
      <c r="AD205" s="15">
        <f t="shared" si="369"/>
        <v>0.02</v>
      </c>
      <c r="AE205" s="15">
        <f t="shared" si="370"/>
        <v>1.2</v>
      </c>
      <c r="AF205" s="15">
        <f t="shared" si="371"/>
        <v>0</v>
      </c>
      <c r="AG205" s="15">
        <f t="shared" si="372"/>
        <v>1.9</v>
      </c>
      <c r="AH205" s="15">
        <f t="shared" si="373"/>
        <v>0.02</v>
      </c>
      <c r="AI205" s="15">
        <f t="shared" si="374"/>
        <v>2.4</v>
      </c>
      <c r="AJ205" s="15">
        <f t="shared" si="375"/>
        <v>0</v>
      </c>
      <c r="AK205" s="15">
        <f t="shared" si="376"/>
        <v>3.8</v>
      </c>
      <c r="AL205" s="15">
        <f t="shared" si="377"/>
        <v>0.04</v>
      </c>
      <c r="AM205" s="28">
        <v>0.4</v>
      </c>
      <c r="AN205" s="28">
        <v>0</v>
      </c>
      <c r="AO205" s="28">
        <v>0.1</v>
      </c>
      <c r="AP205" s="28">
        <v>0</v>
      </c>
      <c r="AQ205" s="28">
        <v>0</v>
      </c>
      <c r="AR205" s="28">
        <v>1</v>
      </c>
      <c r="AS205" s="15">
        <f t="shared" si="378"/>
        <v>0.04</v>
      </c>
      <c r="AT205" s="15">
        <f t="shared" si="379"/>
        <v>0</v>
      </c>
      <c r="AU205" s="15">
        <f t="shared" si="380"/>
        <v>0.01</v>
      </c>
      <c r="AV205" s="15">
        <f t="shared" si="381"/>
        <v>0</v>
      </c>
      <c r="AW205" s="15">
        <f t="shared" si="382"/>
        <v>0</v>
      </c>
      <c r="AX205" s="15">
        <f t="shared" si="383"/>
        <v>0.1</v>
      </c>
      <c r="AY205" s="15">
        <f t="shared" si="384"/>
        <v>0.04</v>
      </c>
      <c r="AZ205" s="15">
        <f t="shared" si="385"/>
        <v>0</v>
      </c>
      <c r="BA205" s="15">
        <f t="shared" si="386"/>
        <v>0.01</v>
      </c>
      <c r="BB205" s="15">
        <f t="shared" si="387"/>
        <v>0</v>
      </c>
      <c r="BC205" s="15">
        <f t="shared" si="388"/>
        <v>0</v>
      </c>
      <c r="BD205" s="15">
        <f t="shared" si="389"/>
        <v>0.1</v>
      </c>
      <c r="BE205" s="15">
        <f t="shared" si="390"/>
        <v>0.08</v>
      </c>
      <c r="BF205" s="15">
        <f t="shared" si="391"/>
        <v>0</v>
      </c>
      <c r="BG205" s="15">
        <f t="shared" si="392"/>
        <v>0.02</v>
      </c>
      <c r="BH205" s="15">
        <f t="shared" si="393"/>
        <v>0</v>
      </c>
      <c r="BI205" s="15">
        <f t="shared" si="394"/>
        <v>0</v>
      </c>
      <c r="BJ205" s="50">
        <f t="shared" si="395"/>
        <v>0.2</v>
      </c>
    </row>
    <row r="206" spans="1:62" s="7" customFormat="1" ht="18" customHeight="1" x14ac:dyDescent="0.3">
      <c r="A206" s="49" t="s">
        <v>31</v>
      </c>
      <c r="B206" s="26">
        <v>480</v>
      </c>
      <c r="C206" s="23">
        <v>30</v>
      </c>
      <c r="D206" s="23">
        <v>50</v>
      </c>
      <c r="E206" s="23">
        <v>50</v>
      </c>
      <c r="F206" s="26">
        <v>50</v>
      </c>
      <c r="G206" s="30">
        <v>127</v>
      </c>
      <c r="H206" s="14">
        <f t="shared" si="354"/>
        <v>76.2</v>
      </c>
      <c r="I206" s="14">
        <f t="shared" si="355"/>
        <v>127</v>
      </c>
      <c r="J206" s="14">
        <f t="shared" si="356"/>
        <v>127</v>
      </c>
      <c r="K206" s="30">
        <v>3.88</v>
      </c>
      <c r="L206" s="30">
        <v>1</v>
      </c>
      <c r="M206" s="30">
        <v>26.5</v>
      </c>
      <c r="N206" s="14">
        <f>K206/F206*C206</f>
        <v>2.3280000000000003</v>
      </c>
      <c r="O206" s="14">
        <f t="shared" si="358"/>
        <v>0.6</v>
      </c>
      <c r="P206" s="14">
        <f t="shared" si="359"/>
        <v>15.9</v>
      </c>
      <c r="Q206" s="14">
        <f t="shared" si="360"/>
        <v>3.88</v>
      </c>
      <c r="R206" s="14">
        <f t="shared" si="361"/>
        <v>1</v>
      </c>
      <c r="S206" s="14">
        <f t="shared" si="362"/>
        <v>26.5</v>
      </c>
      <c r="T206" s="14">
        <f t="shared" si="363"/>
        <v>3.88</v>
      </c>
      <c r="U206" s="14">
        <f t="shared" si="364"/>
        <v>1</v>
      </c>
      <c r="V206" s="14">
        <f t="shared" si="365"/>
        <v>26.5</v>
      </c>
      <c r="W206" s="28">
        <v>148.1</v>
      </c>
      <c r="X206" s="28">
        <v>16</v>
      </c>
      <c r="Y206" s="28">
        <v>0</v>
      </c>
      <c r="Z206" s="28">
        <v>2.4</v>
      </c>
      <c r="AA206" s="15">
        <f t="shared" si="366"/>
        <v>44.429999999999993</v>
      </c>
      <c r="AB206" s="15">
        <f t="shared" si="367"/>
        <v>4.8</v>
      </c>
      <c r="AC206" s="15">
        <f t="shared" si="368"/>
        <v>0</v>
      </c>
      <c r="AD206" s="15">
        <f t="shared" si="369"/>
        <v>0.72</v>
      </c>
      <c r="AE206" s="15">
        <f t="shared" si="370"/>
        <v>74.05</v>
      </c>
      <c r="AF206" s="15">
        <f t="shared" si="371"/>
        <v>8</v>
      </c>
      <c r="AG206" s="15">
        <f t="shared" si="372"/>
        <v>0</v>
      </c>
      <c r="AH206" s="15">
        <f t="shared" si="373"/>
        <v>1.2</v>
      </c>
      <c r="AI206" s="15">
        <f t="shared" si="374"/>
        <v>74.05</v>
      </c>
      <c r="AJ206" s="15">
        <f t="shared" si="375"/>
        <v>8</v>
      </c>
      <c r="AK206" s="15">
        <f t="shared" si="376"/>
        <v>0</v>
      </c>
      <c r="AL206" s="15">
        <f t="shared" si="377"/>
        <v>1.2</v>
      </c>
      <c r="AM206" s="28">
        <v>0</v>
      </c>
      <c r="AN206" s="28">
        <v>0.34</v>
      </c>
      <c r="AO206" s="28">
        <v>0.2</v>
      </c>
      <c r="AP206" s="28">
        <v>2.5</v>
      </c>
      <c r="AQ206" s="28">
        <v>0</v>
      </c>
      <c r="AR206" s="28">
        <v>1.5</v>
      </c>
      <c r="AS206" s="15">
        <f t="shared" si="378"/>
        <v>0</v>
      </c>
      <c r="AT206" s="15">
        <f t="shared" si="379"/>
        <v>0.10200000000000001</v>
      </c>
      <c r="AU206" s="15">
        <f t="shared" si="380"/>
        <v>0.06</v>
      </c>
      <c r="AV206" s="15">
        <f t="shared" si="381"/>
        <v>0.75</v>
      </c>
      <c r="AW206" s="15">
        <f t="shared" si="382"/>
        <v>0</v>
      </c>
      <c r="AX206" s="15">
        <f t="shared" si="383"/>
        <v>0.44999999999999996</v>
      </c>
      <c r="AY206" s="15">
        <f t="shared" si="384"/>
        <v>0</v>
      </c>
      <c r="AZ206" s="15">
        <f t="shared" si="385"/>
        <v>0.17</v>
      </c>
      <c r="BA206" s="15">
        <f t="shared" si="386"/>
        <v>0.1</v>
      </c>
      <c r="BB206" s="15">
        <f t="shared" si="387"/>
        <v>1.25</v>
      </c>
      <c r="BC206" s="15">
        <f t="shared" si="388"/>
        <v>0</v>
      </c>
      <c r="BD206" s="15">
        <f t="shared" si="389"/>
        <v>0.75</v>
      </c>
      <c r="BE206" s="15">
        <f t="shared" si="390"/>
        <v>0</v>
      </c>
      <c r="BF206" s="15">
        <f t="shared" si="391"/>
        <v>0.17</v>
      </c>
      <c r="BG206" s="15">
        <f t="shared" si="392"/>
        <v>0.1</v>
      </c>
      <c r="BH206" s="15">
        <f t="shared" si="393"/>
        <v>1.25</v>
      </c>
      <c r="BI206" s="15">
        <f t="shared" si="394"/>
        <v>0</v>
      </c>
      <c r="BJ206" s="50">
        <f t="shared" si="395"/>
        <v>0.75</v>
      </c>
    </row>
    <row r="207" spans="1:62" s="7" customFormat="1" ht="25.5" customHeight="1" x14ac:dyDescent="0.3">
      <c r="A207" s="49" t="s">
        <v>32</v>
      </c>
      <c r="B207" s="26" t="s">
        <v>33</v>
      </c>
      <c r="C207" s="23">
        <v>50</v>
      </c>
      <c r="D207" s="23">
        <v>50</v>
      </c>
      <c r="E207" s="23">
        <v>50</v>
      </c>
      <c r="F207" s="26">
        <v>75</v>
      </c>
      <c r="G207" s="27">
        <v>276</v>
      </c>
      <c r="H207" s="14">
        <f t="shared" si="354"/>
        <v>184</v>
      </c>
      <c r="I207" s="14">
        <f t="shared" si="355"/>
        <v>184</v>
      </c>
      <c r="J207" s="14">
        <f t="shared" si="356"/>
        <v>184</v>
      </c>
      <c r="K207" s="27">
        <v>1.8</v>
      </c>
      <c r="L207" s="27">
        <v>11</v>
      </c>
      <c r="M207" s="27">
        <v>40</v>
      </c>
      <c r="N207" s="14">
        <f t="shared" si="357"/>
        <v>1.2</v>
      </c>
      <c r="O207" s="14">
        <f t="shared" si="358"/>
        <v>7.333333333333333</v>
      </c>
      <c r="P207" s="14">
        <f t="shared" si="359"/>
        <v>26.666666666666668</v>
      </c>
      <c r="Q207" s="14">
        <f t="shared" si="360"/>
        <v>1.2</v>
      </c>
      <c r="R207" s="14">
        <f t="shared" si="361"/>
        <v>7.333333333333333</v>
      </c>
      <c r="S207" s="14">
        <f t="shared" si="362"/>
        <v>26.666666666666668</v>
      </c>
      <c r="T207" s="14">
        <f t="shared" si="363"/>
        <v>1.2</v>
      </c>
      <c r="U207" s="14">
        <f t="shared" si="364"/>
        <v>7.333333333333333</v>
      </c>
      <c r="V207" s="14">
        <f t="shared" si="365"/>
        <v>26.666666666666668</v>
      </c>
      <c r="W207" s="28">
        <v>17.88</v>
      </c>
      <c r="X207" s="28">
        <v>11.17</v>
      </c>
      <c r="Y207" s="28">
        <v>14.97</v>
      </c>
      <c r="Z207" s="28">
        <v>0.4</v>
      </c>
      <c r="AA207" s="15">
        <f t="shared" si="366"/>
        <v>8.94</v>
      </c>
      <c r="AB207" s="15">
        <f t="shared" si="367"/>
        <v>5.585</v>
      </c>
      <c r="AC207" s="15">
        <f t="shared" si="368"/>
        <v>7.4850000000000003</v>
      </c>
      <c r="AD207" s="15">
        <f t="shared" si="369"/>
        <v>0.2</v>
      </c>
      <c r="AE207" s="15">
        <f t="shared" si="370"/>
        <v>8.94</v>
      </c>
      <c r="AF207" s="15">
        <f t="shared" si="371"/>
        <v>5.585</v>
      </c>
      <c r="AG207" s="15">
        <f t="shared" si="372"/>
        <v>7.4850000000000003</v>
      </c>
      <c r="AH207" s="15">
        <f t="shared" si="373"/>
        <v>0.2</v>
      </c>
      <c r="AI207" s="15">
        <f t="shared" si="374"/>
        <v>8.94</v>
      </c>
      <c r="AJ207" s="15">
        <f t="shared" si="375"/>
        <v>5.585</v>
      </c>
      <c r="AK207" s="15">
        <f t="shared" si="376"/>
        <v>7.4850000000000003</v>
      </c>
      <c r="AL207" s="15">
        <f t="shared" si="377"/>
        <v>0.2</v>
      </c>
      <c r="AM207" s="28">
        <v>0.05</v>
      </c>
      <c r="AN207" s="28">
        <v>0.14000000000000001</v>
      </c>
      <c r="AO207" s="28">
        <v>0.14000000000000001</v>
      </c>
      <c r="AP207" s="28">
        <v>1.45</v>
      </c>
      <c r="AQ207" s="28">
        <v>9.0299999999999994</v>
      </c>
      <c r="AR207" s="28">
        <v>1.02</v>
      </c>
      <c r="AS207" s="15">
        <f t="shared" si="378"/>
        <v>2.5000000000000001E-2</v>
      </c>
      <c r="AT207" s="15">
        <f t="shared" si="379"/>
        <v>7.0000000000000007E-2</v>
      </c>
      <c r="AU207" s="15">
        <f t="shared" si="380"/>
        <v>7.0000000000000007E-2</v>
      </c>
      <c r="AV207" s="15">
        <f t="shared" si="381"/>
        <v>0.72499999999999998</v>
      </c>
      <c r="AW207" s="15">
        <f t="shared" si="382"/>
        <v>4.5149999999999997</v>
      </c>
      <c r="AX207" s="15">
        <f t="shared" si="383"/>
        <v>0.51</v>
      </c>
      <c r="AY207" s="15">
        <f t="shared" si="384"/>
        <v>2.5000000000000001E-2</v>
      </c>
      <c r="AZ207" s="15">
        <f t="shared" si="385"/>
        <v>7.0000000000000007E-2</v>
      </c>
      <c r="BA207" s="15">
        <f t="shared" si="386"/>
        <v>7.0000000000000007E-2</v>
      </c>
      <c r="BB207" s="15">
        <f t="shared" si="387"/>
        <v>0.72499999999999998</v>
      </c>
      <c r="BC207" s="15">
        <f t="shared" si="388"/>
        <v>4.5149999999999997</v>
      </c>
      <c r="BD207" s="15">
        <f t="shared" si="389"/>
        <v>0.51</v>
      </c>
      <c r="BE207" s="15">
        <f t="shared" si="390"/>
        <v>2.5000000000000001E-2</v>
      </c>
      <c r="BF207" s="15">
        <f t="shared" si="391"/>
        <v>7.0000000000000007E-2</v>
      </c>
      <c r="BG207" s="15">
        <f t="shared" si="392"/>
        <v>7.0000000000000007E-2</v>
      </c>
      <c r="BH207" s="15">
        <f t="shared" si="393"/>
        <v>0.72499999999999998</v>
      </c>
      <c r="BI207" s="15">
        <f t="shared" si="394"/>
        <v>4.5149999999999997</v>
      </c>
      <c r="BJ207" s="50">
        <f t="shared" si="395"/>
        <v>0.51</v>
      </c>
    </row>
    <row r="208" spans="1:62" s="7" customFormat="1" ht="24" customHeight="1" x14ac:dyDescent="0.3">
      <c r="A208" s="49" t="s">
        <v>34</v>
      </c>
      <c r="B208" s="26">
        <v>10033</v>
      </c>
      <c r="C208" s="23">
        <v>200</v>
      </c>
      <c r="D208" s="23">
        <v>200</v>
      </c>
      <c r="E208" s="23">
        <v>200</v>
      </c>
      <c r="F208" s="26">
        <v>100</v>
      </c>
      <c r="G208" s="27">
        <v>15</v>
      </c>
      <c r="H208" s="14">
        <f t="shared" si="354"/>
        <v>30</v>
      </c>
      <c r="I208" s="14">
        <f t="shared" si="355"/>
        <v>30</v>
      </c>
      <c r="J208" s="14">
        <f t="shared" si="356"/>
        <v>30</v>
      </c>
      <c r="K208" s="27">
        <v>0.82</v>
      </c>
      <c r="L208" s="27">
        <v>0.82</v>
      </c>
      <c r="M208" s="27">
        <v>1.19</v>
      </c>
      <c r="N208" s="14">
        <f t="shared" si="357"/>
        <v>1.6399999999999997</v>
      </c>
      <c r="O208" s="14">
        <f t="shared" si="358"/>
        <v>1.6399999999999997</v>
      </c>
      <c r="P208" s="14">
        <f t="shared" si="359"/>
        <v>2.38</v>
      </c>
      <c r="Q208" s="14">
        <f t="shared" si="360"/>
        <v>1.6399999999999997</v>
      </c>
      <c r="R208" s="14">
        <f t="shared" si="361"/>
        <v>1.6399999999999997</v>
      </c>
      <c r="S208" s="14">
        <f t="shared" si="362"/>
        <v>2.38</v>
      </c>
      <c r="T208" s="14">
        <f t="shared" si="363"/>
        <v>1.6399999999999997</v>
      </c>
      <c r="U208" s="14">
        <f t="shared" si="364"/>
        <v>1.6399999999999997</v>
      </c>
      <c r="V208" s="14">
        <f t="shared" si="365"/>
        <v>2.38</v>
      </c>
      <c r="W208" s="28">
        <v>5.33</v>
      </c>
      <c r="X208" s="28">
        <v>2.34</v>
      </c>
      <c r="Y208" s="28">
        <v>2.88</v>
      </c>
      <c r="Z208" s="28">
        <v>0.28999999999999998</v>
      </c>
      <c r="AA208" s="15">
        <f t="shared" si="366"/>
        <v>10.66</v>
      </c>
      <c r="AB208" s="15">
        <f t="shared" si="367"/>
        <v>4.68</v>
      </c>
      <c r="AC208" s="15">
        <f t="shared" si="368"/>
        <v>5.76</v>
      </c>
      <c r="AD208" s="15">
        <f t="shared" si="369"/>
        <v>0.57999999999999996</v>
      </c>
      <c r="AE208" s="15">
        <f t="shared" si="370"/>
        <v>10.66</v>
      </c>
      <c r="AF208" s="15">
        <f t="shared" si="371"/>
        <v>4.68</v>
      </c>
      <c r="AG208" s="15">
        <f t="shared" si="372"/>
        <v>5.76</v>
      </c>
      <c r="AH208" s="15">
        <f t="shared" si="373"/>
        <v>0.57999999999999996</v>
      </c>
      <c r="AI208" s="15">
        <f t="shared" si="374"/>
        <v>10.66</v>
      </c>
      <c r="AJ208" s="15">
        <f t="shared" si="375"/>
        <v>4.68</v>
      </c>
      <c r="AK208" s="15">
        <f t="shared" si="376"/>
        <v>5.76</v>
      </c>
      <c r="AL208" s="15">
        <f t="shared" si="377"/>
        <v>0.57999999999999996</v>
      </c>
      <c r="AM208" s="28">
        <v>0</v>
      </c>
      <c r="AN208" s="28">
        <v>0.05</v>
      </c>
      <c r="AO208" s="28">
        <v>0</v>
      </c>
      <c r="AP208" s="28">
        <v>0.55000000000000004</v>
      </c>
      <c r="AQ208" s="28">
        <v>2.5299999999999998</v>
      </c>
      <c r="AR208" s="28">
        <v>0</v>
      </c>
      <c r="AS208" s="15">
        <f t="shared" si="378"/>
        <v>0</v>
      </c>
      <c r="AT208" s="15">
        <f t="shared" si="379"/>
        <v>0.1</v>
      </c>
      <c r="AU208" s="15">
        <f t="shared" si="380"/>
        <v>0</v>
      </c>
      <c r="AV208" s="15">
        <f t="shared" si="381"/>
        <v>1.1000000000000001</v>
      </c>
      <c r="AW208" s="15">
        <f t="shared" si="382"/>
        <v>5.0599999999999996</v>
      </c>
      <c r="AX208" s="15">
        <f t="shared" si="383"/>
        <v>0</v>
      </c>
      <c r="AY208" s="15">
        <f t="shared" si="384"/>
        <v>0</v>
      </c>
      <c r="AZ208" s="15">
        <f t="shared" si="385"/>
        <v>0.1</v>
      </c>
      <c r="BA208" s="15">
        <f t="shared" si="386"/>
        <v>0</v>
      </c>
      <c r="BB208" s="15">
        <f t="shared" si="387"/>
        <v>1.1000000000000001</v>
      </c>
      <c r="BC208" s="15">
        <f t="shared" si="388"/>
        <v>5.0599999999999996</v>
      </c>
      <c r="BD208" s="15">
        <f t="shared" si="389"/>
        <v>0</v>
      </c>
      <c r="BE208" s="15">
        <f t="shared" si="390"/>
        <v>0</v>
      </c>
      <c r="BF208" s="15">
        <f t="shared" si="391"/>
        <v>0.1</v>
      </c>
      <c r="BG208" s="15">
        <f t="shared" si="392"/>
        <v>0</v>
      </c>
      <c r="BH208" s="15">
        <f t="shared" si="393"/>
        <v>1.1000000000000001</v>
      </c>
      <c r="BI208" s="15">
        <f t="shared" si="394"/>
        <v>5.0599999999999996</v>
      </c>
      <c r="BJ208" s="50">
        <f t="shared" si="395"/>
        <v>0</v>
      </c>
    </row>
    <row r="209" spans="1:62" s="9" customFormat="1" ht="20.100000000000001" customHeight="1" x14ac:dyDescent="0.3">
      <c r="A209" s="145" t="s">
        <v>36</v>
      </c>
      <c r="B209" s="150"/>
      <c r="C209" s="150"/>
      <c r="D209" s="150"/>
      <c r="E209" s="150"/>
      <c r="F209" s="150"/>
      <c r="G209" s="77">
        <f t="shared" ref="G209:AL209" si="396">SUM(G202:G208)</f>
        <v>1053</v>
      </c>
      <c r="H209" s="77">
        <f t="shared" si="396"/>
        <v>917.6400000000001</v>
      </c>
      <c r="I209" s="77">
        <f t="shared" si="396"/>
        <v>968.44</v>
      </c>
      <c r="J209" s="77">
        <f t="shared" si="396"/>
        <v>1231</v>
      </c>
      <c r="K209" s="77">
        <f t="shared" si="396"/>
        <v>25.32</v>
      </c>
      <c r="L209" s="77">
        <f t="shared" si="396"/>
        <v>50.47</v>
      </c>
      <c r="M209" s="77">
        <f t="shared" si="396"/>
        <v>123.14999999999999</v>
      </c>
      <c r="N209" s="77">
        <f t="shared" si="396"/>
        <v>27.035999999999998</v>
      </c>
      <c r="O209" s="77">
        <f t="shared" si="396"/>
        <v>39.637333333333338</v>
      </c>
      <c r="P209" s="77">
        <f t="shared" si="396"/>
        <v>112.52866666666667</v>
      </c>
      <c r="Q209" s="77">
        <f t="shared" si="396"/>
        <v>28.587999999999997</v>
      </c>
      <c r="R209" s="77">
        <f t="shared" si="396"/>
        <v>40.037333333333336</v>
      </c>
      <c r="S209" s="77">
        <f t="shared" si="396"/>
        <v>123.12866666666666</v>
      </c>
      <c r="T209" s="77">
        <f t="shared" si="396"/>
        <v>38.86</v>
      </c>
      <c r="U209" s="77">
        <f t="shared" si="396"/>
        <v>59.373333333333335</v>
      </c>
      <c r="V209" s="77">
        <f t="shared" si="396"/>
        <v>135.13666666666666</v>
      </c>
      <c r="W209" s="77">
        <f t="shared" si="396"/>
        <v>1244.02</v>
      </c>
      <c r="X209" s="77">
        <f t="shared" si="396"/>
        <v>95.160000000000011</v>
      </c>
      <c r="Y209" s="77">
        <f t="shared" si="396"/>
        <v>756.67</v>
      </c>
      <c r="Z209" s="77">
        <f t="shared" si="396"/>
        <v>4.5200000000000005</v>
      </c>
      <c r="AA209" s="77">
        <f t="shared" si="396"/>
        <v>474.50800000000004</v>
      </c>
      <c r="AB209" s="77">
        <f t="shared" si="396"/>
        <v>65.734999999999985</v>
      </c>
      <c r="AC209" s="77">
        <f t="shared" si="396"/>
        <v>350.82099999999997</v>
      </c>
      <c r="AD209" s="77">
        <f t="shared" si="396"/>
        <v>2.5339999999999998</v>
      </c>
      <c r="AE209" s="77">
        <f t="shared" si="396"/>
        <v>504.12800000000004</v>
      </c>
      <c r="AF209" s="77">
        <f t="shared" si="396"/>
        <v>68.935000000000002</v>
      </c>
      <c r="AG209" s="77">
        <f t="shared" si="396"/>
        <v>350.82099999999997</v>
      </c>
      <c r="AH209" s="77">
        <f t="shared" si="396"/>
        <v>3.0140000000000002</v>
      </c>
      <c r="AI209" s="77">
        <f t="shared" si="396"/>
        <v>847.82499999999993</v>
      </c>
      <c r="AJ209" s="77">
        <f t="shared" si="396"/>
        <v>96.889999999999986</v>
      </c>
      <c r="AK209" s="77">
        <f t="shared" si="396"/>
        <v>600.59499999999991</v>
      </c>
      <c r="AL209" s="77">
        <f t="shared" si="396"/>
        <v>3.5750000000000002</v>
      </c>
      <c r="AM209" s="77">
        <f t="shared" ref="AM209:BJ209" si="397">SUM(AM202:AM208)</f>
        <v>0.69000000000000006</v>
      </c>
      <c r="AN209" s="77">
        <f t="shared" si="397"/>
        <v>0.62000000000000011</v>
      </c>
      <c r="AO209" s="77">
        <f t="shared" si="397"/>
        <v>0.80999999999999994</v>
      </c>
      <c r="AP209" s="77">
        <f t="shared" si="397"/>
        <v>5.07</v>
      </c>
      <c r="AQ209" s="77">
        <f t="shared" si="397"/>
        <v>12.629999999999999</v>
      </c>
      <c r="AR209" s="77">
        <f t="shared" si="397"/>
        <v>4.12</v>
      </c>
      <c r="AS209" s="77">
        <f t="shared" si="397"/>
        <v>0.152</v>
      </c>
      <c r="AT209" s="77">
        <f t="shared" si="397"/>
        <v>0.38900000000000001</v>
      </c>
      <c r="AU209" s="77">
        <f t="shared" si="397"/>
        <v>0.35600000000000004</v>
      </c>
      <c r="AV209" s="77">
        <f t="shared" si="397"/>
        <v>3.3010000000000002</v>
      </c>
      <c r="AW209" s="77">
        <f t="shared" si="397"/>
        <v>10.300999999999998</v>
      </c>
      <c r="AX209" s="77">
        <f t="shared" si="397"/>
        <v>1.39</v>
      </c>
      <c r="AY209" s="77">
        <f t="shared" si="397"/>
        <v>0.152</v>
      </c>
      <c r="AZ209" s="77">
        <f t="shared" si="397"/>
        <v>0.45699999999999996</v>
      </c>
      <c r="BA209" s="77">
        <f t="shared" si="397"/>
        <v>0.39600000000000007</v>
      </c>
      <c r="BB209" s="77">
        <f t="shared" si="397"/>
        <v>3.8010000000000002</v>
      </c>
      <c r="BC209" s="77">
        <f t="shared" si="397"/>
        <v>10.300999999999998</v>
      </c>
      <c r="BD209" s="77">
        <f t="shared" si="397"/>
        <v>1.69</v>
      </c>
      <c r="BE209" s="77">
        <f t="shared" si="397"/>
        <v>0.26800000000000002</v>
      </c>
      <c r="BF209" s="77">
        <f t="shared" si="397"/>
        <v>0.50800000000000001</v>
      </c>
      <c r="BG209" s="77">
        <f t="shared" si="397"/>
        <v>0.54499999999999993</v>
      </c>
      <c r="BH209" s="77">
        <f t="shared" si="397"/>
        <v>4.12</v>
      </c>
      <c r="BI209" s="77">
        <f t="shared" si="397"/>
        <v>10.73</v>
      </c>
      <c r="BJ209" s="52">
        <f t="shared" si="397"/>
        <v>2.0099999999999998</v>
      </c>
    </row>
    <row r="210" spans="1:62" s="7" customFormat="1" ht="33" customHeight="1" x14ac:dyDescent="0.3">
      <c r="A210" s="49" t="s">
        <v>151</v>
      </c>
      <c r="B210" s="26">
        <v>56</v>
      </c>
      <c r="C210" s="23">
        <v>300</v>
      </c>
      <c r="D210" s="23">
        <v>300</v>
      </c>
      <c r="E210" s="23">
        <v>250</v>
      </c>
      <c r="F210" s="26">
        <v>300</v>
      </c>
      <c r="G210" s="27">
        <v>144</v>
      </c>
      <c r="H210" s="14">
        <f t="shared" ref="H210:H217" si="398">G210/F210*C210</f>
        <v>144</v>
      </c>
      <c r="I210" s="14">
        <f t="shared" ref="I210:I217" si="399">G210/F210*D210</f>
        <v>144</v>
      </c>
      <c r="J210" s="14">
        <f t="shared" ref="J210:J217" si="400">G210/F210*E210</f>
        <v>120</v>
      </c>
      <c r="K210" s="27">
        <v>2.6</v>
      </c>
      <c r="L210" s="27">
        <v>6.4</v>
      </c>
      <c r="M210" s="27">
        <v>18.5</v>
      </c>
      <c r="N210" s="14">
        <f t="shared" ref="N210:N217" si="401">K210/F210*C210</f>
        <v>2.6</v>
      </c>
      <c r="O210" s="14">
        <f t="shared" ref="O210:O217" si="402">L210/F210*C210</f>
        <v>6.4000000000000012</v>
      </c>
      <c r="P210" s="14">
        <f t="shared" ref="P210:P217" si="403">M210/F210*C210</f>
        <v>18.5</v>
      </c>
      <c r="Q210" s="14">
        <f t="shared" ref="Q210:Q217" si="404">K210/F210*D210</f>
        <v>2.6</v>
      </c>
      <c r="R210" s="14">
        <f t="shared" ref="R210:R217" si="405">L210/F210*D210</f>
        <v>6.4000000000000012</v>
      </c>
      <c r="S210" s="14">
        <f t="shared" ref="S210:S217" si="406">M210/F210*D210</f>
        <v>18.5</v>
      </c>
      <c r="T210" s="14">
        <f t="shared" ref="T210:T217" si="407">K210/F210*E210</f>
        <v>2.1666666666666665</v>
      </c>
      <c r="U210" s="14">
        <f t="shared" ref="U210:U217" si="408">L210/F210*E210</f>
        <v>5.3333333333333339</v>
      </c>
      <c r="V210" s="14">
        <f t="shared" ref="V210:V217" si="409">M210/F210*E210</f>
        <v>15.416666666666668</v>
      </c>
      <c r="W210" s="28">
        <v>12.9</v>
      </c>
      <c r="X210" s="28">
        <v>14.09</v>
      </c>
      <c r="Y210" s="28">
        <v>61.87</v>
      </c>
      <c r="Z210" s="28">
        <v>1.87</v>
      </c>
      <c r="AA210" s="15">
        <f t="shared" si="366"/>
        <v>38.700000000000003</v>
      </c>
      <c r="AB210" s="15">
        <f t="shared" si="367"/>
        <v>42.269999999999996</v>
      </c>
      <c r="AC210" s="15">
        <f t="shared" si="368"/>
        <v>185.61</v>
      </c>
      <c r="AD210" s="15">
        <f t="shared" si="369"/>
        <v>5.61</v>
      </c>
      <c r="AE210" s="15">
        <f t="shared" si="370"/>
        <v>38.700000000000003</v>
      </c>
      <c r="AF210" s="15">
        <f t="shared" si="371"/>
        <v>42.269999999999996</v>
      </c>
      <c r="AG210" s="15">
        <f t="shared" si="372"/>
        <v>185.61</v>
      </c>
      <c r="AH210" s="15">
        <f t="shared" si="373"/>
        <v>5.61</v>
      </c>
      <c r="AI210" s="15">
        <f t="shared" si="374"/>
        <v>32.25</v>
      </c>
      <c r="AJ210" s="15">
        <f t="shared" si="375"/>
        <v>35.225000000000001</v>
      </c>
      <c r="AK210" s="15">
        <f t="shared" si="376"/>
        <v>154.67500000000001</v>
      </c>
      <c r="AL210" s="15">
        <f t="shared" si="377"/>
        <v>4.6750000000000007</v>
      </c>
      <c r="AM210" s="28">
        <v>0.01</v>
      </c>
      <c r="AN210" s="28">
        <v>0.5</v>
      </c>
      <c r="AO210" s="28">
        <v>0.06</v>
      </c>
      <c r="AP210" s="28">
        <v>0.61</v>
      </c>
      <c r="AQ210" s="28">
        <v>3.1</v>
      </c>
      <c r="AR210" s="28">
        <v>0.12</v>
      </c>
      <c r="AS210" s="15">
        <f t="shared" si="378"/>
        <v>3.0000000000000002E-2</v>
      </c>
      <c r="AT210" s="15">
        <f t="shared" si="379"/>
        <v>1.5</v>
      </c>
      <c r="AU210" s="15">
        <f t="shared" si="380"/>
        <v>0.18</v>
      </c>
      <c r="AV210" s="15">
        <f t="shared" si="381"/>
        <v>1.8299999999999998</v>
      </c>
      <c r="AW210" s="15">
        <f t="shared" si="382"/>
        <v>9.3000000000000007</v>
      </c>
      <c r="AX210" s="15">
        <f t="shared" si="383"/>
        <v>0.36</v>
      </c>
      <c r="AY210" s="15">
        <f t="shared" si="384"/>
        <v>3.0000000000000002E-2</v>
      </c>
      <c r="AZ210" s="15">
        <f t="shared" si="385"/>
        <v>1.5</v>
      </c>
      <c r="BA210" s="15">
        <f t="shared" si="386"/>
        <v>0.18</v>
      </c>
      <c r="BB210" s="15">
        <f t="shared" si="387"/>
        <v>1.8299999999999998</v>
      </c>
      <c r="BC210" s="15">
        <f t="shared" si="388"/>
        <v>9.3000000000000007</v>
      </c>
      <c r="BD210" s="15">
        <f t="shared" si="389"/>
        <v>0.36</v>
      </c>
      <c r="BE210" s="15">
        <f t="shared" si="390"/>
        <v>2.5000000000000001E-2</v>
      </c>
      <c r="BF210" s="15">
        <f t="shared" si="391"/>
        <v>1.25</v>
      </c>
      <c r="BG210" s="15">
        <f t="shared" si="392"/>
        <v>0.15</v>
      </c>
      <c r="BH210" s="15">
        <f t="shared" si="393"/>
        <v>1.5249999999999999</v>
      </c>
      <c r="BI210" s="15">
        <f t="shared" si="394"/>
        <v>7.75</v>
      </c>
      <c r="BJ210" s="50">
        <f t="shared" si="395"/>
        <v>0.3</v>
      </c>
    </row>
    <row r="211" spans="1:62" s="7" customFormat="1" ht="32.25" customHeight="1" x14ac:dyDescent="0.3">
      <c r="A211" s="49" t="s">
        <v>152</v>
      </c>
      <c r="B211" s="26">
        <v>8</v>
      </c>
      <c r="C211" s="23">
        <v>50</v>
      </c>
      <c r="D211" s="23">
        <v>50</v>
      </c>
      <c r="E211" s="23">
        <v>50</v>
      </c>
      <c r="F211" s="26">
        <v>50</v>
      </c>
      <c r="G211" s="27">
        <v>231</v>
      </c>
      <c r="H211" s="14">
        <f>G211/F211*C211</f>
        <v>231</v>
      </c>
      <c r="I211" s="14">
        <f>G211/F211*D211</f>
        <v>231</v>
      </c>
      <c r="J211" s="14">
        <f>G211/F211*E211</f>
        <v>231</v>
      </c>
      <c r="K211" s="27">
        <v>10.199999999999999</v>
      </c>
      <c r="L211" s="27">
        <v>12</v>
      </c>
      <c r="M211" s="27">
        <v>20.6</v>
      </c>
      <c r="N211" s="14">
        <f>K211/F211*C211</f>
        <v>10.199999999999999</v>
      </c>
      <c r="O211" s="14">
        <f>L211/F211*C211</f>
        <v>12</v>
      </c>
      <c r="P211" s="14">
        <f>M211/F211*C211</f>
        <v>20.6</v>
      </c>
      <c r="Q211" s="14">
        <f>K211/F211*D211</f>
        <v>10.199999999999999</v>
      </c>
      <c r="R211" s="14">
        <f>L211/F211*D211</f>
        <v>12</v>
      </c>
      <c r="S211" s="14">
        <f>M211/F211*D211</f>
        <v>20.6</v>
      </c>
      <c r="T211" s="14">
        <f>K211/F211*E211</f>
        <v>10.199999999999999</v>
      </c>
      <c r="U211" s="14">
        <f>L211/F211*E211</f>
        <v>12</v>
      </c>
      <c r="V211" s="14">
        <f>M211/F211*E211</f>
        <v>20.6</v>
      </c>
      <c r="W211" s="28">
        <v>70.94</v>
      </c>
      <c r="X211" s="28">
        <v>6.4</v>
      </c>
      <c r="Y211" s="28">
        <v>0</v>
      </c>
      <c r="Z211" s="28">
        <v>2.46</v>
      </c>
      <c r="AA211" s="15">
        <f>W211/100*C211</f>
        <v>35.47</v>
      </c>
      <c r="AB211" s="15">
        <f>X211/100*C211</f>
        <v>3.2</v>
      </c>
      <c r="AC211" s="15">
        <f>Y211/100*C211</f>
        <v>0</v>
      </c>
      <c r="AD211" s="15">
        <f>Z211/100*C211</f>
        <v>1.23</v>
      </c>
      <c r="AE211" s="15">
        <f>W211/100*D211</f>
        <v>35.47</v>
      </c>
      <c r="AF211" s="15">
        <f>X211/100*D211</f>
        <v>3.2</v>
      </c>
      <c r="AG211" s="15">
        <f>Y211/100*D211</f>
        <v>0</v>
      </c>
      <c r="AH211" s="15">
        <f>Z211/100*D211</f>
        <v>1.23</v>
      </c>
      <c r="AI211" s="15">
        <f>W211/100*E211</f>
        <v>35.47</v>
      </c>
      <c r="AJ211" s="15">
        <f>X211/100*E211</f>
        <v>3.2</v>
      </c>
      <c r="AK211" s="15">
        <f>Y211/100*E211</f>
        <v>0</v>
      </c>
      <c r="AL211" s="15">
        <f>Z211/100*E211</f>
        <v>1.23</v>
      </c>
      <c r="AM211" s="28">
        <v>0</v>
      </c>
      <c r="AN211" s="28">
        <v>0.17</v>
      </c>
      <c r="AO211" s="28">
        <v>0.15</v>
      </c>
      <c r="AP211" s="28">
        <v>1.38</v>
      </c>
      <c r="AQ211" s="28">
        <v>43.2</v>
      </c>
      <c r="AR211" s="28">
        <v>0</v>
      </c>
      <c r="AS211" s="15">
        <f>AM211/100*C211</f>
        <v>0</v>
      </c>
      <c r="AT211" s="15">
        <f>AN211/100*C211</f>
        <v>8.5000000000000006E-2</v>
      </c>
      <c r="AU211" s="15">
        <f>AO211/100*C211</f>
        <v>7.4999999999999997E-2</v>
      </c>
      <c r="AV211" s="15">
        <f>AP211/100*C211</f>
        <v>0.69</v>
      </c>
      <c r="AW211" s="15">
        <f>AQ211/100*C211</f>
        <v>21.6</v>
      </c>
      <c r="AX211" s="15">
        <f>AR211/100*C211</f>
        <v>0</v>
      </c>
      <c r="AY211" s="15">
        <f>AM211/100*D211</f>
        <v>0</v>
      </c>
      <c r="AZ211" s="15">
        <f>AN211/100*D211</f>
        <v>8.5000000000000006E-2</v>
      </c>
      <c r="BA211" s="15">
        <f>AO211/100*D211</f>
        <v>7.4999999999999997E-2</v>
      </c>
      <c r="BB211" s="15">
        <f>AP211/100*D211</f>
        <v>0.69</v>
      </c>
      <c r="BC211" s="15">
        <f>AQ211/100*D211</f>
        <v>21.6</v>
      </c>
      <c r="BD211" s="15">
        <f>AR211/100*D211</f>
        <v>0</v>
      </c>
      <c r="BE211" s="15">
        <f>AM211/100*E211</f>
        <v>0</v>
      </c>
      <c r="BF211" s="15">
        <f>AN211/100*E211</f>
        <v>8.5000000000000006E-2</v>
      </c>
      <c r="BG211" s="15">
        <f>AO211/100*E211</f>
        <v>7.4999999999999997E-2</v>
      </c>
      <c r="BH211" s="15">
        <f>AP211/100*E211</f>
        <v>0.69</v>
      </c>
      <c r="BI211" s="15">
        <f>AQ211/100*E211</f>
        <v>21.6</v>
      </c>
      <c r="BJ211" s="50">
        <f>AR211/100*E211</f>
        <v>0</v>
      </c>
    </row>
    <row r="212" spans="1:62" s="7" customFormat="1" ht="39.75" customHeight="1" x14ac:dyDescent="0.3">
      <c r="A212" s="49" t="s">
        <v>153</v>
      </c>
      <c r="B212" s="26" t="s">
        <v>154</v>
      </c>
      <c r="C212" s="23">
        <v>150</v>
      </c>
      <c r="D212" s="23">
        <v>200</v>
      </c>
      <c r="E212" s="23">
        <v>150</v>
      </c>
      <c r="F212" s="26">
        <v>100</v>
      </c>
      <c r="G212" s="27">
        <v>143.75</v>
      </c>
      <c r="H212" s="14">
        <f t="shared" si="398"/>
        <v>215.625</v>
      </c>
      <c r="I212" s="14">
        <f t="shared" si="399"/>
        <v>287.5</v>
      </c>
      <c r="J212" s="14">
        <f t="shared" si="400"/>
        <v>215.625</v>
      </c>
      <c r="K212" s="27">
        <v>16.09</v>
      </c>
      <c r="L212" s="27">
        <v>6.6</v>
      </c>
      <c r="M212" s="27">
        <v>7.4</v>
      </c>
      <c r="N212" s="14">
        <f t="shared" si="401"/>
        <v>24.134999999999998</v>
      </c>
      <c r="O212" s="14">
        <f t="shared" si="402"/>
        <v>9.9</v>
      </c>
      <c r="P212" s="14">
        <f t="shared" si="403"/>
        <v>11.100000000000001</v>
      </c>
      <c r="Q212" s="14">
        <f t="shared" si="404"/>
        <v>32.18</v>
      </c>
      <c r="R212" s="14">
        <f t="shared" si="405"/>
        <v>13.200000000000001</v>
      </c>
      <c r="S212" s="14">
        <f t="shared" si="406"/>
        <v>14.800000000000002</v>
      </c>
      <c r="T212" s="14">
        <f t="shared" si="407"/>
        <v>24.134999999999998</v>
      </c>
      <c r="U212" s="14">
        <f t="shared" si="408"/>
        <v>9.9</v>
      </c>
      <c r="V212" s="14">
        <f t="shared" si="409"/>
        <v>11.100000000000001</v>
      </c>
      <c r="W212" s="28">
        <v>31.92</v>
      </c>
      <c r="X212" s="28">
        <v>22.64</v>
      </c>
      <c r="Y212" s="28">
        <v>127.08</v>
      </c>
      <c r="Z212" s="28">
        <v>1.36</v>
      </c>
      <c r="AA212" s="15">
        <f t="shared" si="366"/>
        <v>47.88</v>
      </c>
      <c r="AB212" s="15">
        <f t="shared" si="367"/>
        <v>33.96</v>
      </c>
      <c r="AC212" s="15">
        <f t="shared" si="368"/>
        <v>190.61999999999998</v>
      </c>
      <c r="AD212" s="15">
        <f t="shared" si="369"/>
        <v>2.04</v>
      </c>
      <c r="AE212" s="15">
        <f t="shared" si="370"/>
        <v>63.840000000000011</v>
      </c>
      <c r="AF212" s="15">
        <f t="shared" si="371"/>
        <v>45.28</v>
      </c>
      <c r="AG212" s="15">
        <f t="shared" si="372"/>
        <v>254.16</v>
      </c>
      <c r="AH212" s="15">
        <f t="shared" si="373"/>
        <v>2.72</v>
      </c>
      <c r="AI212" s="15">
        <f t="shared" si="374"/>
        <v>47.88</v>
      </c>
      <c r="AJ212" s="15">
        <f t="shared" si="375"/>
        <v>33.96</v>
      </c>
      <c r="AK212" s="15">
        <f t="shared" si="376"/>
        <v>190.61999999999998</v>
      </c>
      <c r="AL212" s="15">
        <f t="shared" si="377"/>
        <v>2.04</v>
      </c>
      <c r="AM212" s="28">
        <v>0</v>
      </c>
      <c r="AN212" s="28">
        <v>0.11</v>
      </c>
      <c r="AO212" s="28">
        <v>0.18</v>
      </c>
      <c r="AP212" s="28">
        <v>3.96</v>
      </c>
      <c r="AQ212" s="28">
        <v>0</v>
      </c>
      <c r="AR212" s="28">
        <v>0</v>
      </c>
      <c r="AS212" s="15">
        <f t="shared" si="378"/>
        <v>0</v>
      </c>
      <c r="AT212" s="15">
        <f t="shared" si="379"/>
        <v>0.16500000000000001</v>
      </c>
      <c r="AU212" s="15">
        <f t="shared" si="380"/>
        <v>0.27</v>
      </c>
      <c r="AV212" s="15">
        <f t="shared" si="381"/>
        <v>5.9399999999999995</v>
      </c>
      <c r="AW212" s="15">
        <f t="shared" si="382"/>
        <v>0</v>
      </c>
      <c r="AX212" s="15">
        <f t="shared" si="383"/>
        <v>0</v>
      </c>
      <c r="AY212" s="15">
        <f t="shared" si="384"/>
        <v>0</v>
      </c>
      <c r="AZ212" s="15">
        <f t="shared" si="385"/>
        <v>0.22</v>
      </c>
      <c r="BA212" s="15">
        <f t="shared" si="386"/>
        <v>0.36</v>
      </c>
      <c r="BB212" s="15">
        <f t="shared" si="387"/>
        <v>7.919999999999999</v>
      </c>
      <c r="BC212" s="15">
        <f t="shared" si="388"/>
        <v>0</v>
      </c>
      <c r="BD212" s="15">
        <f t="shared" si="389"/>
        <v>0</v>
      </c>
      <c r="BE212" s="15">
        <f t="shared" si="390"/>
        <v>0</v>
      </c>
      <c r="BF212" s="15">
        <f t="shared" si="391"/>
        <v>0.16500000000000001</v>
      </c>
      <c r="BG212" s="15">
        <f t="shared" si="392"/>
        <v>0.27</v>
      </c>
      <c r="BH212" s="15">
        <f t="shared" si="393"/>
        <v>5.9399999999999995</v>
      </c>
      <c r="BI212" s="15">
        <f t="shared" si="394"/>
        <v>0</v>
      </c>
      <c r="BJ212" s="50">
        <f t="shared" si="395"/>
        <v>0</v>
      </c>
    </row>
    <row r="213" spans="1:62" s="7" customFormat="1" ht="37.5" customHeight="1" x14ac:dyDescent="0.3">
      <c r="A213" s="49" t="s">
        <v>155</v>
      </c>
      <c r="B213" s="26">
        <v>167</v>
      </c>
      <c r="C213" s="23">
        <v>230</v>
      </c>
      <c r="D213" s="23">
        <v>230</v>
      </c>
      <c r="E213" s="23">
        <v>200</v>
      </c>
      <c r="F213" s="26">
        <v>250</v>
      </c>
      <c r="G213" s="27">
        <v>372</v>
      </c>
      <c r="H213" s="14">
        <f t="shared" si="398"/>
        <v>342.24</v>
      </c>
      <c r="I213" s="14">
        <f t="shared" si="399"/>
        <v>342.24</v>
      </c>
      <c r="J213" s="14">
        <f t="shared" si="400"/>
        <v>297.60000000000002</v>
      </c>
      <c r="K213" s="27">
        <v>14</v>
      </c>
      <c r="L213" s="27">
        <v>8.6999999999999993</v>
      </c>
      <c r="M213" s="27">
        <v>57.9</v>
      </c>
      <c r="N213" s="14">
        <f t="shared" si="401"/>
        <v>12.88</v>
      </c>
      <c r="O213" s="14">
        <f t="shared" si="402"/>
        <v>8.0039999999999996</v>
      </c>
      <c r="P213" s="14">
        <f t="shared" si="403"/>
        <v>53.268000000000001</v>
      </c>
      <c r="Q213" s="14">
        <f t="shared" si="404"/>
        <v>12.88</v>
      </c>
      <c r="R213" s="14">
        <f t="shared" si="405"/>
        <v>8.0039999999999996</v>
      </c>
      <c r="S213" s="14">
        <f t="shared" si="406"/>
        <v>53.268000000000001</v>
      </c>
      <c r="T213" s="14">
        <f t="shared" si="407"/>
        <v>11.200000000000001</v>
      </c>
      <c r="U213" s="14">
        <f t="shared" si="408"/>
        <v>6.9599999999999991</v>
      </c>
      <c r="V213" s="14">
        <f t="shared" si="409"/>
        <v>46.32</v>
      </c>
      <c r="W213" s="28">
        <v>12.38</v>
      </c>
      <c r="X213" s="28">
        <v>88.86</v>
      </c>
      <c r="Y213" s="28">
        <v>132.35</v>
      </c>
      <c r="Z213" s="28">
        <v>2.96</v>
      </c>
      <c r="AA213" s="15">
        <f t="shared" si="366"/>
        <v>28.474</v>
      </c>
      <c r="AB213" s="15">
        <f t="shared" si="367"/>
        <v>204.37799999999999</v>
      </c>
      <c r="AC213" s="15">
        <f t="shared" si="368"/>
        <v>304.40499999999997</v>
      </c>
      <c r="AD213" s="15">
        <f t="shared" si="369"/>
        <v>6.8080000000000007</v>
      </c>
      <c r="AE213" s="15">
        <f t="shared" si="370"/>
        <v>28.474</v>
      </c>
      <c r="AF213" s="15">
        <f t="shared" si="371"/>
        <v>204.37799999999999</v>
      </c>
      <c r="AG213" s="15">
        <f t="shared" si="372"/>
        <v>304.40499999999997</v>
      </c>
      <c r="AH213" s="15">
        <f t="shared" si="373"/>
        <v>6.8080000000000007</v>
      </c>
      <c r="AI213" s="15">
        <f t="shared" si="374"/>
        <v>24.76</v>
      </c>
      <c r="AJ213" s="15">
        <f t="shared" si="375"/>
        <v>177.72</v>
      </c>
      <c r="AK213" s="15">
        <f t="shared" si="376"/>
        <v>264.7</v>
      </c>
      <c r="AL213" s="15">
        <f t="shared" si="377"/>
        <v>5.92</v>
      </c>
      <c r="AM213" s="28">
        <v>0.02</v>
      </c>
      <c r="AN213" s="28">
        <v>0.14000000000000001</v>
      </c>
      <c r="AO213" s="28">
        <v>7.0000000000000007E-2</v>
      </c>
      <c r="AP213" s="28">
        <v>1.61</v>
      </c>
      <c r="AQ213" s="28">
        <v>0</v>
      </c>
      <c r="AR213" s="28">
        <v>0.05</v>
      </c>
      <c r="AS213" s="15">
        <f t="shared" si="378"/>
        <v>4.5999999999999999E-2</v>
      </c>
      <c r="AT213" s="15">
        <f t="shared" si="379"/>
        <v>0.32200000000000006</v>
      </c>
      <c r="AU213" s="15">
        <f t="shared" si="380"/>
        <v>0.16100000000000003</v>
      </c>
      <c r="AV213" s="15">
        <f t="shared" si="381"/>
        <v>3.7029999999999998</v>
      </c>
      <c r="AW213" s="15">
        <f t="shared" si="382"/>
        <v>0</v>
      </c>
      <c r="AX213" s="15">
        <f t="shared" si="383"/>
        <v>0.115</v>
      </c>
      <c r="AY213" s="15">
        <f t="shared" si="384"/>
        <v>4.5999999999999999E-2</v>
      </c>
      <c r="AZ213" s="15">
        <f t="shared" si="385"/>
        <v>0.32200000000000006</v>
      </c>
      <c r="BA213" s="15">
        <f t="shared" si="386"/>
        <v>0.16100000000000003</v>
      </c>
      <c r="BB213" s="15">
        <f t="shared" si="387"/>
        <v>3.7029999999999998</v>
      </c>
      <c r="BC213" s="15">
        <f t="shared" si="388"/>
        <v>0</v>
      </c>
      <c r="BD213" s="15">
        <f t="shared" si="389"/>
        <v>0.115</v>
      </c>
      <c r="BE213" s="15">
        <f t="shared" si="390"/>
        <v>0.04</v>
      </c>
      <c r="BF213" s="15">
        <f t="shared" si="391"/>
        <v>0.28000000000000003</v>
      </c>
      <c r="BG213" s="15">
        <f t="shared" si="392"/>
        <v>0.14000000000000001</v>
      </c>
      <c r="BH213" s="15">
        <f t="shared" si="393"/>
        <v>3.2199999999999998</v>
      </c>
      <c r="BI213" s="15">
        <f t="shared" si="394"/>
        <v>0</v>
      </c>
      <c r="BJ213" s="50">
        <f t="shared" si="395"/>
        <v>0.1</v>
      </c>
    </row>
    <row r="214" spans="1:62" s="7" customFormat="1" ht="30" customHeight="1" x14ac:dyDescent="0.3">
      <c r="A214" s="49" t="s">
        <v>156</v>
      </c>
      <c r="B214" s="26">
        <v>15</v>
      </c>
      <c r="C214" s="23">
        <v>150</v>
      </c>
      <c r="D214" s="23">
        <v>150</v>
      </c>
      <c r="E214" s="23">
        <v>150</v>
      </c>
      <c r="F214" s="26">
        <v>100</v>
      </c>
      <c r="G214" s="27">
        <v>45</v>
      </c>
      <c r="H214" s="14">
        <f t="shared" si="398"/>
        <v>67.5</v>
      </c>
      <c r="I214" s="14">
        <f t="shared" si="399"/>
        <v>67.5</v>
      </c>
      <c r="J214" s="14">
        <f t="shared" si="400"/>
        <v>67.5</v>
      </c>
      <c r="K214" s="27">
        <v>1.3</v>
      </c>
      <c r="L214" s="27">
        <v>0.08</v>
      </c>
      <c r="M214" s="27">
        <v>10.5</v>
      </c>
      <c r="N214" s="14">
        <f t="shared" si="401"/>
        <v>1.9500000000000002</v>
      </c>
      <c r="O214" s="14">
        <f t="shared" si="402"/>
        <v>0.12000000000000001</v>
      </c>
      <c r="P214" s="14">
        <f t="shared" si="403"/>
        <v>15.75</v>
      </c>
      <c r="Q214" s="14">
        <f t="shared" si="404"/>
        <v>1.9500000000000002</v>
      </c>
      <c r="R214" s="14">
        <f t="shared" si="405"/>
        <v>0.12000000000000001</v>
      </c>
      <c r="S214" s="14">
        <f t="shared" si="406"/>
        <v>15.75</v>
      </c>
      <c r="T214" s="14">
        <f t="shared" si="407"/>
        <v>1.9500000000000002</v>
      </c>
      <c r="U214" s="14">
        <f t="shared" si="408"/>
        <v>0.12000000000000001</v>
      </c>
      <c r="V214" s="14">
        <f t="shared" si="409"/>
        <v>15.75</v>
      </c>
      <c r="W214" s="28">
        <v>24.66</v>
      </c>
      <c r="X214" s="28">
        <v>34.58</v>
      </c>
      <c r="Y214" s="28">
        <v>50.19</v>
      </c>
      <c r="Z214" s="28">
        <v>0.65</v>
      </c>
      <c r="AA214" s="15">
        <f t="shared" si="366"/>
        <v>36.99</v>
      </c>
      <c r="AB214" s="15">
        <f t="shared" si="367"/>
        <v>51.87</v>
      </c>
      <c r="AC214" s="15">
        <f t="shared" si="368"/>
        <v>75.284999999999997</v>
      </c>
      <c r="AD214" s="15">
        <f t="shared" si="369"/>
        <v>0.97500000000000009</v>
      </c>
      <c r="AE214" s="15">
        <f t="shared" si="370"/>
        <v>36.99</v>
      </c>
      <c r="AF214" s="15">
        <f t="shared" si="371"/>
        <v>51.87</v>
      </c>
      <c r="AG214" s="15">
        <f t="shared" si="372"/>
        <v>75.284999999999997</v>
      </c>
      <c r="AH214" s="15">
        <f t="shared" si="373"/>
        <v>0.97500000000000009</v>
      </c>
      <c r="AI214" s="15">
        <f t="shared" si="374"/>
        <v>36.99</v>
      </c>
      <c r="AJ214" s="15">
        <f t="shared" si="375"/>
        <v>51.87</v>
      </c>
      <c r="AK214" s="15">
        <f t="shared" si="376"/>
        <v>75.284999999999997</v>
      </c>
      <c r="AL214" s="15">
        <f t="shared" si="377"/>
        <v>0.97500000000000009</v>
      </c>
      <c r="AM214" s="28">
        <v>0</v>
      </c>
      <c r="AN214" s="28">
        <v>0.05</v>
      </c>
      <c r="AO214" s="28">
        <v>0.06</v>
      </c>
      <c r="AP214" s="28">
        <v>0.91</v>
      </c>
      <c r="AQ214" s="28">
        <v>3.18</v>
      </c>
      <c r="AR214" s="28">
        <v>1.56</v>
      </c>
      <c r="AS214" s="15">
        <f t="shared" si="378"/>
        <v>0</v>
      </c>
      <c r="AT214" s="15">
        <f t="shared" si="379"/>
        <v>7.4999999999999997E-2</v>
      </c>
      <c r="AU214" s="15">
        <f t="shared" si="380"/>
        <v>0.09</v>
      </c>
      <c r="AV214" s="15">
        <f t="shared" si="381"/>
        <v>1.365</v>
      </c>
      <c r="AW214" s="15">
        <f t="shared" si="382"/>
        <v>4.7700000000000005</v>
      </c>
      <c r="AX214" s="15">
        <f t="shared" si="383"/>
        <v>2.3400000000000003</v>
      </c>
      <c r="AY214" s="15">
        <f t="shared" si="384"/>
        <v>0</v>
      </c>
      <c r="AZ214" s="15">
        <f t="shared" si="385"/>
        <v>7.4999999999999997E-2</v>
      </c>
      <c r="BA214" s="15">
        <f t="shared" si="386"/>
        <v>0.09</v>
      </c>
      <c r="BB214" s="15">
        <f t="shared" si="387"/>
        <v>1.365</v>
      </c>
      <c r="BC214" s="15">
        <f t="shared" si="388"/>
        <v>4.7700000000000005</v>
      </c>
      <c r="BD214" s="15">
        <f t="shared" si="389"/>
        <v>2.3400000000000003</v>
      </c>
      <c r="BE214" s="15">
        <f t="shared" si="390"/>
        <v>0</v>
      </c>
      <c r="BF214" s="15">
        <f t="shared" si="391"/>
        <v>7.4999999999999997E-2</v>
      </c>
      <c r="BG214" s="15">
        <f t="shared" si="392"/>
        <v>0.09</v>
      </c>
      <c r="BH214" s="15">
        <f t="shared" si="393"/>
        <v>1.365</v>
      </c>
      <c r="BI214" s="15">
        <f t="shared" si="394"/>
        <v>4.7700000000000005</v>
      </c>
      <c r="BJ214" s="50">
        <f t="shared" si="395"/>
        <v>2.3400000000000003</v>
      </c>
    </row>
    <row r="215" spans="1:62" s="7" customFormat="1" ht="27.75" customHeight="1" x14ac:dyDescent="0.3">
      <c r="A215" s="49" t="s">
        <v>87</v>
      </c>
      <c r="B215" s="26">
        <v>17</v>
      </c>
      <c r="C215" s="23">
        <v>35</v>
      </c>
      <c r="D215" s="23">
        <v>50</v>
      </c>
      <c r="E215" s="23">
        <v>50</v>
      </c>
      <c r="F215" s="26">
        <v>35</v>
      </c>
      <c r="G215" s="27">
        <v>266</v>
      </c>
      <c r="H215" s="14">
        <f t="shared" si="398"/>
        <v>266</v>
      </c>
      <c r="I215" s="14">
        <f t="shared" si="399"/>
        <v>380</v>
      </c>
      <c r="J215" s="14">
        <f t="shared" si="400"/>
        <v>380</v>
      </c>
      <c r="K215" s="27">
        <v>14.9</v>
      </c>
      <c r="L215" s="27">
        <v>22.9</v>
      </c>
      <c r="M215" s="27">
        <v>0</v>
      </c>
      <c r="N215" s="14">
        <f t="shared" si="401"/>
        <v>14.9</v>
      </c>
      <c r="O215" s="14">
        <f t="shared" si="402"/>
        <v>22.9</v>
      </c>
      <c r="P215" s="14">
        <f t="shared" si="403"/>
        <v>0</v>
      </c>
      <c r="Q215" s="14">
        <f t="shared" si="404"/>
        <v>21.285714285714285</v>
      </c>
      <c r="R215" s="14">
        <f t="shared" si="405"/>
        <v>32.714285714285715</v>
      </c>
      <c r="S215" s="14">
        <f t="shared" si="406"/>
        <v>0</v>
      </c>
      <c r="T215" s="14">
        <f t="shared" si="407"/>
        <v>21.285714285714285</v>
      </c>
      <c r="U215" s="14">
        <f t="shared" si="408"/>
        <v>32.714285714285715</v>
      </c>
      <c r="V215" s="14">
        <f t="shared" si="409"/>
        <v>0</v>
      </c>
      <c r="W215" s="28">
        <v>22</v>
      </c>
      <c r="X215" s="28">
        <v>35</v>
      </c>
      <c r="Y215" s="28">
        <v>268</v>
      </c>
      <c r="Z215" s="28">
        <v>2.6</v>
      </c>
      <c r="AA215" s="15">
        <f t="shared" si="366"/>
        <v>7.7</v>
      </c>
      <c r="AB215" s="15">
        <f t="shared" si="367"/>
        <v>12.25</v>
      </c>
      <c r="AC215" s="15">
        <f t="shared" si="368"/>
        <v>93.800000000000011</v>
      </c>
      <c r="AD215" s="15">
        <f t="shared" si="369"/>
        <v>0.91</v>
      </c>
      <c r="AE215" s="15">
        <f t="shared" si="370"/>
        <v>11</v>
      </c>
      <c r="AF215" s="15">
        <f t="shared" si="371"/>
        <v>17.5</v>
      </c>
      <c r="AG215" s="15">
        <f t="shared" si="372"/>
        <v>134</v>
      </c>
      <c r="AH215" s="15">
        <f t="shared" si="373"/>
        <v>1.3</v>
      </c>
      <c r="AI215" s="15">
        <f t="shared" si="374"/>
        <v>11</v>
      </c>
      <c r="AJ215" s="15">
        <f t="shared" si="375"/>
        <v>17.5</v>
      </c>
      <c r="AK215" s="15">
        <f t="shared" si="376"/>
        <v>134</v>
      </c>
      <c r="AL215" s="15">
        <f t="shared" si="377"/>
        <v>1.3</v>
      </c>
      <c r="AM215" s="28">
        <v>0</v>
      </c>
      <c r="AN215" s="28">
        <v>0</v>
      </c>
      <c r="AO215" s="28">
        <v>0</v>
      </c>
      <c r="AP215" s="28">
        <v>0</v>
      </c>
      <c r="AQ215" s="28">
        <v>0</v>
      </c>
      <c r="AR215" s="28">
        <v>0</v>
      </c>
      <c r="AS215" s="15">
        <f t="shared" si="378"/>
        <v>0</v>
      </c>
      <c r="AT215" s="15">
        <f t="shared" si="379"/>
        <v>0</v>
      </c>
      <c r="AU215" s="15">
        <f t="shared" si="380"/>
        <v>0</v>
      </c>
      <c r="AV215" s="15">
        <f t="shared" si="381"/>
        <v>0</v>
      </c>
      <c r="AW215" s="15">
        <f t="shared" si="382"/>
        <v>0</v>
      </c>
      <c r="AX215" s="15">
        <f t="shared" si="383"/>
        <v>0</v>
      </c>
      <c r="AY215" s="15">
        <f t="shared" si="384"/>
        <v>0</v>
      </c>
      <c r="AZ215" s="15">
        <f t="shared" si="385"/>
        <v>0</v>
      </c>
      <c r="BA215" s="15">
        <f t="shared" si="386"/>
        <v>0</v>
      </c>
      <c r="BB215" s="15">
        <f t="shared" si="387"/>
        <v>0</v>
      </c>
      <c r="BC215" s="15">
        <f t="shared" si="388"/>
        <v>0</v>
      </c>
      <c r="BD215" s="15">
        <f t="shared" si="389"/>
        <v>0</v>
      </c>
      <c r="BE215" s="15">
        <f t="shared" si="390"/>
        <v>0</v>
      </c>
      <c r="BF215" s="15">
        <f t="shared" si="391"/>
        <v>0</v>
      </c>
      <c r="BG215" s="15">
        <f t="shared" si="392"/>
        <v>0</v>
      </c>
      <c r="BH215" s="15">
        <f t="shared" si="393"/>
        <v>0</v>
      </c>
      <c r="BI215" s="15">
        <f t="shared" si="394"/>
        <v>0</v>
      </c>
      <c r="BJ215" s="50">
        <f t="shared" si="395"/>
        <v>0</v>
      </c>
    </row>
    <row r="216" spans="1:62" s="7" customFormat="1" x14ac:dyDescent="0.3">
      <c r="A216" s="49" t="s">
        <v>43</v>
      </c>
      <c r="B216" s="26" t="s">
        <v>72</v>
      </c>
      <c r="C216" s="23">
        <v>50</v>
      </c>
      <c r="D216" s="23">
        <v>50</v>
      </c>
      <c r="E216" s="23">
        <v>50</v>
      </c>
      <c r="F216" s="26">
        <v>50</v>
      </c>
      <c r="G216" s="30">
        <v>127</v>
      </c>
      <c r="H216" s="14">
        <f t="shared" si="398"/>
        <v>127</v>
      </c>
      <c r="I216" s="14">
        <f t="shared" si="399"/>
        <v>127</v>
      </c>
      <c r="J216" s="14">
        <f t="shared" si="400"/>
        <v>127</v>
      </c>
      <c r="K216" s="30">
        <v>3.88</v>
      </c>
      <c r="L216" s="30">
        <v>1</v>
      </c>
      <c r="M216" s="30">
        <v>26.5</v>
      </c>
      <c r="N216" s="14">
        <f t="shared" si="401"/>
        <v>3.88</v>
      </c>
      <c r="O216" s="14">
        <f t="shared" si="402"/>
        <v>1</v>
      </c>
      <c r="P216" s="14">
        <f t="shared" si="403"/>
        <v>26.5</v>
      </c>
      <c r="Q216" s="14">
        <f t="shared" si="404"/>
        <v>3.88</v>
      </c>
      <c r="R216" s="14">
        <f t="shared" si="405"/>
        <v>1</v>
      </c>
      <c r="S216" s="14">
        <f t="shared" si="406"/>
        <v>26.5</v>
      </c>
      <c r="T216" s="14">
        <f t="shared" si="407"/>
        <v>3.88</v>
      </c>
      <c r="U216" s="14">
        <f t="shared" si="408"/>
        <v>1</v>
      </c>
      <c r="V216" s="14">
        <f t="shared" si="409"/>
        <v>26.5</v>
      </c>
      <c r="W216" s="28">
        <v>148.1</v>
      </c>
      <c r="X216" s="28">
        <v>16</v>
      </c>
      <c r="Y216" s="28">
        <v>0</v>
      </c>
      <c r="Z216" s="28">
        <v>2.4</v>
      </c>
      <c r="AA216" s="15">
        <f t="shared" si="366"/>
        <v>74.05</v>
      </c>
      <c r="AB216" s="15">
        <f t="shared" si="367"/>
        <v>8</v>
      </c>
      <c r="AC216" s="15">
        <f t="shared" si="368"/>
        <v>0</v>
      </c>
      <c r="AD216" s="15">
        <f t="shared" si="369"/>
        <v>1.2</v>
      </c>
      <c r="AE216" s="15">
        <f t="shared" si="370"/>
        <v>74.05</v>
      </c>
      <c r="AF216" s="15">
        <f t="shared" si="371"/>
        <v>8</v>
      </c>
      <c r="AG216" s="15">
        <f t="shared" si="372"/>
        <v>0</v>
      </c>
      <c r="AH216" s="15">
        <f t="shared" si="373"/>
        <v>1.2</v>
      </c>
      <c r="AI216" s="15">
        <f t="shared" si="374"/>
        <v>74.05</v>
      </c>
      <c r="AJ216" s="15">
        <f t="shared" si="375"/>
        <v>8</v>
      </c>
      <c r="AK216" s="15">
        <f t="shared" si="376"/>
        <v>0</v>
      </c>
      <c r="AL216" s="15">
        <f t="shared" si="377"/>
        <v>1.2</v>
      </c>
      <c r="AM216" s="28">
        <v>0</v>
      </c>
      <c r="AN216" s="28">
        <v>0.34</v>
      </c>
      <c r="AO216" s="28">
        <v>0.2</v>
      </c>
      <c r="AP216" s="28">
        <v>2.5</v>
      </c>
      <c r="AQ216" s="28">
        <v>0</v>
      </c>
      <c r="AR216" s="28">
        <v>1.5</v>
      </c>
      <c r="AS216" s="15">
        <f t="shared" si="378"/>
        <v>0</v>
      </c>
      <c r="AT216" s="15">
        <f t="shared" si="379"/>
        <v>0.17</v>
      </c>
      <c r="AU216" s="15">
        <f t="shared" si="380"/>
        <v>0.1</v>
      </c>
      <c r="AV216" s="15">
        <f t="shared" si="381"/>
        <v>1.25</v>
      </c>
      <c r="AW216" s="15">
        <f t="shared" si="382"/>
        <v>0</v>
      </c>
      <c r="AX216" s="15">
        <f t="shared" si="383"/>
        <v>0.75</v>
      </c>
      <c r="AY216" s="15">
        <f t="shared" si="384"/>
        <v>0</v>
      </c>
      <c r="AZ216" s="15">
        <f t="shared" si="385"/>
        <v>0.17</v>
      </c>
      <c r="BA216" s="15">
        <f t="shared" si="386"/>
        <v>0.1</v>
      </c>
      <c r="BB216" s="15">
        <f t="shared" si="387"/>
        <v>1.25</v>
      </c>
      <c r="BC216" s="15">
        <f t="shared" si="388"/>
        <v>0</v>
      </c>
      <c r="BD216" s="15">
        <f t="shared" si="389"/>
        <v>0.75</v>
      </c>
      <c r="BE216" s="15">
        <f t="shared" si="390"/>
        <v>0</v>
      </c>
      <c r="BF216" s="15">
        <f t="shared" si="391"/>
        <v>0.17</v>
      </c>
      <c r="BG216" s="15">
        <f t="shared" si="392"/>
        <v>0.1</v>
      </c>
      <c r="BH216" s="15">
        <f t="shared" si="393"/>
        <v>1.25</v>
      </c>
      <c r="BI216" s="15">
        <f t="shared" si="394"/>
        <v>0</v>
      </c>
      <c r="BJ216" s="50">
        <f t="shared" si="395"/>
        <v>0.75</v>
      </c>
    </row>
    <row r="217" spans="1:62" s="7" customFormat="1" ht="28.5" customHeight="1" x14ac:dyDescent="0.3">
      <c r="A217" s="49" t="s">
        <v>157</v>
      </c>
      <c r="B217" s="26">
        <v>296</v>
      </c>
      <c r="C217" s="23">
        <v>200</v>
      </c>
      <c r="D217" s="23">
        <v>200</v>
      </c>
      <c r="E217" s="23">
        <v>200</v>
      </c>
      <c r="F217" s="26">
        <v>200</v>
      </c>
      <c r="G217" s="27">
        <v>86</v>
      </c>
      <c r="H217" s="14">
        <f t="shared" si="398"/>
        <v>86</v>
      </c>
      <c r="I217" s="14">
        <f t="shared" si="399"/>
        <v>86</v>
      </c>
      <c r="J217" s="14">
        <f t="shared" si="400"/>
        <v>86</v>
      </c>
      <c r="K217" s="27">
        <v>0.2</v>
      </c>
      <c r="L217" s="27">
        <v>0.1</v>
      </c>
      <c r="M217" s="27">
        <v>21.4</v>
      </c>
      <c r="N217" s="14">
        <f t="shared" si="401"/>
        <v>0.2</v>
      </c>
      <c r="O217" s="14">
        <f t="shared" si="402"/>
        <v>0.1</v>
      </c>
      <c r="P217" s="14">
        <f t="shared" si="403"/>
        <v>21.4</v>
      </c>
      <c r="Q217" s="14">
        <f t="shared" si="404"/>
        <v>0.2</v>
      </c>
      <c r="R217" s="14">
        <f t="shared" si="405"/>
        <v>0.1</v>
      </c>
      <c r="S217" s="14">
        <f t="shared" si="406"/>
        <v>21.4</v>
      </c>
      <c r="T217" s="14">
        <f t="shared" si="407"/>
        <v>0.2</v>
      </c>
      <c r="U217" s="14">
        <f t="shared" si="408"/>
        <v>0.1</v>
      </c>
      <c r="V217" s="14">
        <f t="shared" si="409"/>
        <v>21.4</v>
      </c>
      <c r="W217" s="28">
        <v>9.82</v>
      </c>
      <c r="X217" s="28">
        <v>4.05</v>
      </c>
      <c r="Y217" s="28">
        <v>6.76</v>
      </c>
      <c r="Z217" s="28">
        <v>0.14000000000000001</v>
      </c>
      <c r="AA217" s="15">
        <f t="shared" si="366"/>
        <v>19.64</v>
      </c>
      <c r="AB217" s="15">
        <f t="shared" si="367"/>
        <v>8.1</v>
      </c>
      <c r="AC217" s="15">
        <f t="shared" si="368"/>
        <v>13.52</v>
      </c>
      <c r="AD217" s="15">
        <f t="shared" si="369"/>
        <v>0.28000000000000003</v>
      </c>
      <c r="AE217" s="15">
        <f t="shared" si="370"/>
        <v>19.64</v>
      </c>
      <c r="AF217" s="15">
        <f t="shared" si="371"/>
        <v>8.1</v>
      </c>
      <c r="AG217" s="15">
        <f t="shared" si="372"/>
        <v>13.52</v>
      </c>
      <c r="AH217" s="15">
        <f t="shared" si="373"/>
        <v>0.28000000000000003</v>
      </c>
      <c r="AI217" s="15">
        <f t="shared" si="374"/>
        <v>19.64</v>
      </c>
      <c r="AJ217" s="15">
        <f t="shared" si="375"/>
        <v>8.1</v>
      </c>
      <c r="AK217" s="15">
        <f t="shared" si="376"/>
        <v>13.52</v>
      </c>
      <c r="AL217" s="15">
        <f t="shared" si="377"/>
        <v>0.28000000000000003</v>
      </c>
      <c r="AM217" s="28">
        <v>0.05</v>
      </c>
      <c r="AN217" s="28">
        <v>0.13</v>
      </c>
      <c r="AO217" s="28">
        <v>0.13</v>
      </c>
      <c r="AP217" s="28">
        <v>1.28</v>
      </c>
      <c r="AQ217" s="28">
        <v>28.75</v>
      </c>
      <c r="AR217" s="28">
        <v>1.07</v>
      </c>
      <c r="AS217" s="15">
        <f t="shared" si="378"/>
        <v>0.1</v>
      </c>
      <c r="AT217" s="15">
        <f t="shared" si="379"/>
        <v>0.26</v>
      </c>
      <c r="AU217" s="15">
        <f t="shared" si="380"/>
        <v>0.26</v>
      </c>
      <c r="AV217" s="15">
        <f t="shared" si="381"/>
        <v>2.56</v>
      </c>
      <c r="AW217" s="15">
        <f t="shared" si="382"/>
        <v>57.499999999999993</v>
      </c>
      <c r="AX217" s="15">
        <f t="shared" si="383"/>
        <v>2.14</v>
      </c>
      <c r="AY217" s="15">
        <f t="shared" si="384"/>
        <v>0.1</v>
      </c>
      <c r="AZ217" s="15">
        <f t="shared" si="385"/>
        <v>0.26</v>
      </c>
      <c r="BA217" s="15">
        <f t="shared" si="386"/>
        <v>0.26</v>
      </c>
      <c r="BB217" s="15">
        <f t="shared" si="387"/>
        <v>2.56</v>
      </c>
      <c r="BC217" s="15">
        <f t="shared" si="388"/>
        <v>57.499999999999993</v>
      </c>
      <c r="BD217" s="15">
        <f t="shared" si="389"/>
        <v>2.14</v>
      </c>
      <c r="BE217" s="15">
        <f t="shared" si="390"/>
        <v>0.1</v>
      </c>
      <c r="BF217" s="15">
        <f t="shared" si="391"/>
        <v>0.26</v>
      </c>
      <c r="BG217" s="15">
        <f t="shared" si="392"/>
        <v>0.26</v>
      </c>
      <c r="BH217" s="15">
        <f t="shared" si="393"/>
        <v>2.56</v>
      </c>
      <c r="BI217" s="15">
        <f t="shared" si="394"/>
        <v>57.499999999999993</v>
      </c>
      <c r="BJ217" s="50">
        <f t="shared" si="395"/>
        <v>2.14</v>
      </c>
    </row>
    <row r="218" spans="1:62" s="9" customFormat="1" x14ac:dyDescent="0.3">
      <c r="A218" s="145" t="s">
        <v>45</v>
      </c>
      <c r="B218" s="150"/>
      <c r="C218" s="150"/>
      <c r="D218" s="150"/>
      <c r="E218" s="150"/>
      <c r="F218" s="150"/>
      <c r="G218" s="77">
        <f>SUM(G210:G217)</f>
        <v>1414.75</v>
      </c>
      <c r="H218" s="77">
        <f t="shared" ref="H218:BJ218" si="410">SUM(H210:H217)</f>
        <v>1479.365</v>
      </c>
      <c r="I218" s="77">
        <f t="shared" si="410"/>
        <v>1665.24</v>
      </c>
      <c r="J218" s="77">
        <f t="shared" si="410"/>
        <v>1524.7249999999999</v>
      </c>
      <c r="K218" s="77">
        <f t="shared" si="410"/>
        <v>63.17</v>
      </c>
      <c r="L218" s="77">
        <f t="shared" si="410"/>
        <v>57.78</v>
      </c>
      <c r="M218" s="77">
        <f t="shared" si="410"/>
        <v>162.80000000000001</v>
      </c>
      <c r="N218" s="77">
        <f t="shared" si="410"/>
        <v>70.745000000000005</v>
      </c>
      <c r="O218" s="77">
        <f t="shared" si="410"/>
        <v>60.423999999999999</v>
      </c>
      <c r="P218" s="77">
        <f t="shared" si="410"/>
        <v>167.11800000000002</v>
      </c>
      <c r="Q218" s="77">
        <f t="shared" si="410"/>
        <v>85.175714285714278</v>
      </c>
      <c r="R218" s="77">
        <f t="shared" si="410"/>
        <v>73.538285714285706</v>
      </c>
      <c r="S218" s="77">
        <f t="shared" si="410"/>
        <v>170.81800000000001</v>
      </c>
      <c r="T218" s="77">
        <f t="shared" si="410"/>
        <v>75.017380952380947</v>
      </c>
      <c r="U218" s="77">
        <f t="shared" si="410"/>
        <v>68.127619047619049</v>
      </c>
      <c r="V218" s="77">
        <f t="shared" si="410"/>
        <v>157.08666666666667</v>
      </c>
      <c r="W218" s="77">
        <f t="shared" si="410"/>
        <v>332.71999999999997</v>
      </c>
      <c r="X218" s="77">
        <f t="shared" si="410"/>
        <v>221.62</v>
      </c>
      <c r="Y218" s="77">
        <f t="shared" si="410"/>
        <v>646.25</v>
      </c>
      <c r="Z218" s="77">
        <f t="shared" si="410"/>
        <v>14.440000000000001</v>
      </c>
      <c r="AA218" s="77">
        <f t="shared" si="410"/>
        <v>288.904</v>
      </c>
      <c r="AB218" s="77">
        <f t="shared" si="410"/>
        <v>364.02800000000002</v>
      </c>
      <c r="AC218" s="77">
        <f t="shared" si="410"/>
        <v>863.24</v>
      </c>
      <c r="AD218" s="77">
        <f t="shared" si="410"/>
        <v>19.053000000000001</v>
      </c>
      <c r="AE218" s="77">
        <f t="shared" si="410"/>
        <v>308.16399999999999</v>
      </c>
      <c r="AF218" s="77">
        <f t="shared" si="410"/>
        <v>380.59800000000001</v>
      </c>
      <c r="AG218" s="77">
        <f t="shared" si="410"/>
        <v>966.9799999999999</v>
      </c>
      <c r="AH218" s="77">
        <f t="shared" si="410"/>
        <v>20.123000000000005</v>
      </c>
      <c r="AI218" s="77">
        <f t="shared" si="410"/>
        <v>282.03999999999996</v>
      </c>
      <c r="AJ218" s="77">
        <f t="shared" si="410"/>
        <v>335.57500000000005</v>
      </c>
      <c r="AK218" s="77">
        <f t="shared" si="410"/>
        <v>832.79999999999984</v>
      </c>
      <c r="AL218" s="77">
        <f t="shared" si="410"/>
        <v>17.62</v>
      </c>
      <c r="AM218" s="77">
        <f t="shared" si="410"/>
        <v>0.08</v>
      </c>
      <c r="AN218" s="77">
        <f t="shared" si="410"/>
        <v>1.44</v>
      </c>
      <c r="AO218" s="77">
        <f t="shared" si="410"/>
        <v>0.85</v>
      </c>
      <c r="AP218" s="77">
        <f t="shared" si="410"/>
        <v>12.249999999999998</v>
      </c>
      <c r="AQ218" s="77">
        <f t="shared" si="410"/>
        <v>78.23</v>
      </c>
      <c r="AR218" s="77">
        <f t="shared" si="410"/>
        <v>4.3</v>
      </c>
      <c r="AS218" s="77">
        <f t="shared" si="410"/>
        <v>0.17599999999999999</v>
      </c>
      <c r="AT218" s="77">
        <f t="shared" si="410"/>
        <v>2.577</v>
      </c>
      <c r="AU218" s="77">
        <f t="shared" si="410"/>
        <v>1.1360000000000001</v>
      </c>
      <c r="AV218" s="77">
        <f t="shared" si="410"/>
        <v>17.337999999999997</v>
      </c>
      <c r="AW218" s="77">
        <f t="shared" si="410"/>
        <v>93.169999999999987</v>
      </c>
      <c r="AX218" s="77">
        <f t="shared" si="410"/>
        <v>5.7050000000000001</v>
      </c>
      <c r="AY218" s="77">
        <f t="shared" si="410"/>
        <v>0.17599999999999999</v>
      </c>
      <c r="AZ218" s="77">
        <f t="shared" si="410"/>
        <v>2.6319999999999997</v>
      </c>
      <c r="BA218" s="77">
        <f t="shared" si="410"/>
        <v>1.226</v>
      </c>
      <c r="BB218" s="77">
        <f t="shared" si="410"/>
        <v>19.317999999999994</v>
      </c>
      <c r="BC218" s="77">
        <f t="shared" si="410"/>
        <v>93.169999999999987</v>
      </c>
      <c r="BD218" s="77">
        <f t="shared" si="410"/>
        <v>5.7050000000000001</v>
      </c>
      <c r="BE218" s="77">
        <f t="shared" si="410"/>
        <v>0.16500000000000001</v>
      </c>
      <c r="BF218" s="77">
        <f t="shared" si="410"/>
        <v>2.2850000000000001</v>
      </c>
      <c r="BG218" s="77">
        <f t="shared" si="410"/>
        <v>1.085</v>
      </c>
      <c r="BH218" s="77">
        <f t="shared" si="410"/>
        <v>16.55</v>
      </c>
      <c r="BI218" s="77">
        <f t="shared" si="410"/>
        <v>91.62</v>
      </c>
      <c r="BJ218" s="52">
        <f t="shared" si="410"/>
        <v>5.6300000000000008</v>
      </c>
    </row>
    <row r="219" spans="1:62" s="7" customFormat="1" x14ac:dyDescent="0.3">
      <c r="A219" s="49" t="s">
        <v>96</v>
      </c>
      <c r="B219" s="26" t="s">
        <v>97</v>
      </c>
      <c r="C219" s="23">
        <v>50</v>
      </c>
      <c r="D219" s="23">
        <v>100</v>
      </c>
      <c r="E219" s="23">
        <v>50</v>
      </c>
      <c r="F219" s="26">
        <v>100</v>
      </c>
      <c r="G219" s="27">
        <v>450</v>
      </c>
      <c r="H219" s="14">
        <f>G219/F219*C219</f>
        <v>225</v>
      </c>
      <c r="I219" s="14">
        <f>G219/F219*D219</f>
        <v>450</v>
      </c>
      <c r="J219" s="14">
        <f>G219/F219*E219</f>
        <v>225</v>
      </c>
      <c r="K219" s="27">
        <v>6</v>
      </c>
      <c r="L219" s="27">
        <v>17</v>
      </c>
      <c r="M219" s="27">
        <v>69</v>
      </c>
      <c r="N219" s="14">
        <f>K219/F219*C219</f>
        <v>3</v>
      </c>
      <c r="O219" s="14">
        <f>L219/F219*C219</f>
        <v>8.5</v>
      </c>
      <c r="P219" s="14">
        <f>M219/F219*C219</f>
        <v>34.5</v>
      </c>
      <c r="Q219" s="14">
        <f>K219/F219*D219</f>
        <v>6</v>
      </c>
      <c r="R219" s="14">
        <f>L219/F219*D219</f>
        <v>17</v>
      </c>
      <c r="S219" s="14">
        <f>M219/F219*D219</f>
        <v>69</v>
      </c>
      <c r="T219" s="14">
        <f>K219/F219*E219</f>
        <v>3</v>
      </c>
      <c r="U219" s="14">
        <f>L219/F219*E219</f>
        <v>8.5</v>
      </c>
      <c r="V219" s="14"/>
      <c r="W219" s="28">
        <v>23</v>
      </c>
      <c r="X219" s="28">
        <v>10</v>
      </c>
      <c r="Y219" s="28">
        <v>65</v>
      </c>
      <c r="Z219" s="28">
        <v>0.8</v>
      </c>
      <c r="AA219" s="15">
        <f t="shared" si="366"/>
        <v>11.5</v>
      </c>
      <c r="AB219" s="15">
        <f t="shared" si="367"/>
        <v>5</v>
      </c>
      <c r="AC219" s="15">
        <f t="shared" si="368"/>
        <v>32.5</v>
      </c>
      <c r="AD219" s="15">
        <f t="shared" si="369"/>
        <v>0.4</v>
      </c>
      <c r="AE219" s="15">
        <f t="shared" si="370"/>
        <v>23</v>
      </c>
      <c r="AF219" s="15">
        <f t="shared" si="371"/>
        <v>10</v>
      </c>
      <c r="AG219" s="15">
        <f t="shared" si="372"/>
        <v>65</v>
      </c>
      <c r="AH219" s="15">
        <f t="shared" si="373"/>
        <v>0.8</v>
      </c>
      <c r="AI219" s="15">
        <f t="shared" si="374"/>
        <v>11.5</v>
      </c>
      <c r="AJ219" s="15">
        <f t="shared" si="375"/>
        <v>5</v>
      </c>
      <c r="AK219" s="15">
        <f t="shared" si="376"/>
        <v>32.5</v>
      </c>
      <c r="AL219" s="15">
        <f t="shared" si="377"/>
        <v>0.4</v>
      </c>
      <c r="AM219" s="28">
        <v>0</v>
      </c>
      <c r="AN219" s="28">
        <v>0.01</v>
      </c>
      <c r="AO219" s="28">
        <v>7.0000000000000007E-2</v>
      </c>
      <c r="AP219" s="28">
        <v>0</v>
      </c>
      <c r="AQ219" s="28">
        <v>0</v>
      </c>
      <c r="AR219" s="28">
        <v>0</v>
      </c>
      <c r="AS219" s="15">
        <f t="shared" si="378"/>
        <v>0</v>
      </c>
      <c r="AT219" s="15">
        <f t="shared" si="379"/>
        <v>5.0000000000000001E-3</v>
      </c>
      <c r="AU219" s="15">
        <f t="shared" si="380"/>
        <v>3.5000000000000003E-2</v>
      </c>
      <c r="AV219" s="15">
        <f t="shared" si="381"/>
        <v>0</v>
      </c>
      <c r="AW219" s="15">
        <f t="shared" si="382"/>
        <v>0</v>
      </c>
      <c r="AX219" s="15">
        <f t="shared" si="383"/>
        <v>0</v>
      </c>
      <c r="AY219" s="15">
        <f t="shared" si="384"/>
        <v>0</v>
      </c>
      <c r="AZ219" s="15">
        <f t="shared" si="385"/>
        <v>0.01</v>
      </c>
      <c r="BA219" s="15">
        <f t="shared" si="386"/>
        <v>7.0000000000000007E-2</v>
      </c>
      <c r="BB219" s="15">
        <f t="shared" si="387"/>
        <v>0</v>
      </c>
      <c r="BC219" s="15">
        <f t="shared" si="388"/>
        <v>0</v>
      </c>
      <c r="BD219" s="15">
        <f t="shared" si="389"/>
        <v>0</v>
      </c>
      <c r="BE219" s="15">
        <f t="shared" si="390"/>
        <v>0</v>
      </c>
      <c r="BF219" s="15">
        <f t="shared" si="391"/>
        <v>5.0000000000000001E-3</v>
      </c>
      <c r="BG219" s="15">
        <f t="shared" si="392"/>
        <v>3.5000000000000003E-2</v>
      </c>
      <c r="BH219" s="15">
        <f t="shared" si="393"/>
        <v>0</v>
      </c>
      <c r="BI219" s="15">
        <f t="shared" si="394"/>
        <v>0</v>
      </c>
      <c r="BJ219" s="50">
        <f t="shared" si="395"/>
        <v>0</v>
      </c>
    </row>
    <row r="220" spans="1:62" s="7" customFormat="1" x14ac:dyDescent="0.3">
      <c r="A220" s="49" t="s">
        <v>48</v>
      </c>
      <c r="B220" s="26">
        <v>458</v>
      </c>
      <c r="C220" s="23">
        <v>1</v>
      </c>
      <c r="D220" s="23">
        <v>2</v>
      </c>
      <c r="E220" s="23">
        <v>2</v>
      </c>
      <c r="F220" s="26">
        <v>1</v>
      </c>
      <c r="G220" s="27">
        <v>44</v>
      </c>
      <c r="H220" s="14">
        <f>G220/F220*C220</f>
        <v>44</v>
      </c>
      <c r="I220" s="14">
        <f>G220/F220*D220</f>
        <v>88</v>
      </c>
      <c r="J220" s="14">
        <f>G220/F220*E220</f>
        <v>88</v>
      </c>
      <c r="K220" s="77">
        <v>0.4</v>
      </c>
      <c r="L220" s="77">
        <v>0.4</v>
      </c>
      <c r="M220" s="77">
        <v>9.8000000000000007</v>
      </c>
      <c r="N220" s="15">
        <f>K220/F220*C220</f>
        <v>0.4</v>
      </c>
      <c r="O220" s="15">
        <f>L220/F220*C220</f>
        <v>0.4</v>
      </c>
      <c r="P220" s="15">
        <f>M220/F220*C220</f>
        <v>9.8000000000000007</v>
      </c>
      <c r="Q220" s="15">
        <f>K220/F220*D220</f>
        <v>0.8</v>
      </c>
      <c r="R220" s="15">
        <f>L220/F220*D220</f>
        <v>0.8</v>
      </c>
      <c r="S220" s="15">
        <f>M220/F220*D220</f>
        <v>19.600000000000001</v>
      </c>
      <c r="T220" s="15">
        <f>K220/F220*E220</f>
        <v>0.8</v>
      </c>
      <c r="U220" s="15">
        <f>L220/F220*E220</f>
        <v>0.8</v>
      </c>
      <c r="V220" s="15">
        <f>M220/F220*E220</f>
        <v>19.600000000000001</v>
      </c>
      <c r="W220" s="28">
        <v>16</v>
      </c>
      <c r="X220" s="28">
        <v>9</v>
      </c>
      <c r="Y220" s="28">
        <v>11</v>
      </c>
      <c r="Z220" s="28">
        <v>2E-3</v>
      </c>
      <c r="AA220" s="15">
        <f t="shared" si="366"/>
        <v>0.16</v>
      </c>
      <c r="AB220" s="15">
        <f t="shared" si="367"/>
        <v>0.09</v>
      </c>
      <c r="AC220" s="15">
        <f t="shared" si="368"/>
        <v>0.11</v>
      </c>
      <c r="AD220" s="15">
        <f t="shared" si="369"/>
        <v>2.0000000000000002E-5</v>
      </c>
      <c r="AE220" s="15">
        <f t="shared" si="370"/>
        <v>0.32</v>
      </c>
      <c r="AF220" s="15">
        <f>AB220/100*D220</f>
        <v>1.8E-3</v>
      </c>
      <c r="AG220" s="15">
        <f t="shared" si="372"/>
        <v>0.22</v>
      </c>
      <c r="AH220" s="15">
        <f t="shared" si="373"/>
        <v>4.0000000000000003E-5</v>
      </c>
      <c r="AI220" s="15">
        <f t="shared" si="374"/>
        <v>0.32</v>
      </c>
      <c r="AJ220" s="15">
        <f t="shared" si="375"/>
        <v>0.18</v>
      </c>
      <c r="AK220" s="15">
        <f t="shared" si="376"/>
        <v>0.22</v>
      </c>
      <c r="AL220" s="15">
        <f t="shared" si="377"/>
        <v>4.0000000000000003E-5</v>
      </c>
      <c r="AM220" s="28">
        <v>0</v>
      </c>
      <c r="AN220" s="28">
        <v>0.03</v>
      </c>
      <c r="AO220" s="28">
        <v>0.02</v>
      </c>
      <c r="AP220" s="28">
        <v>0.3</v>
      </c>
      <c r="AQ220" s="28">
        <v>10</v>
      </c>
      <c r="AR220" s="28">
        <v>0.2</v>
      </c>
      <c r="AS220" s="15">
        <f t="shared" si="378"/>
        <v>0</v>
      </c>
      <c r="AT220" s="15">
        <f t="shared" si="379"/>
        <v>2.9999999999999997E-4</v>
      </c>
      <c r="AU220" s="15">
        <f t="shared" si="380"/>
        <v>2.0000000000000001E-4</v>
      </c>
      <c r="AV220" s="15">
        <f t="shared" si="381"/>
        <v>3.0000000000000001E-3</v>
      </c>
      <c r="AW220" s="15">
        <f t="shared" si="382"/>
        <v>0.1</v>
      </c>
      <c r="AX220" s="15">
        <f t="shared" si="383"/>
        <v>2E-3</v>
      </c>
      <c r="AY220" s="15">
        <f t="shared" si="384"/>
        <v>0</v>
      </c>
      <c r="AZ220" s="15">
        <f t="shared" si="385"/>
        <v>5.9999999999999995E-4</v>
      </c>
      <c r="BA220" s="15">
        <f t="shared" si="386"/>
        <v>4.0000000000000002E-4</v>
      </c>
      <c r="BB220" s="15">
        <f t="shared" si="387"/>
        <v>6.0000000000000001E-3</v>
      </c>
      <c r="BC220" s="15">
        <f t="shared" si="388"/>
        <v>0.2</v>
      </c>
      <c r="BD220" s="15">
        <f t="shared" si="389"/>
        <v>4.0000000000000001E-3</v>
      </c>
      <c r="BE220" s="15">
        <f t="shared" si="390"/>
        <v>0</v>
      </c>
      <c r="BF220" s="15">
        <f t="shared" si="391"/>
        <v>5.9999999999999995E-4</v>
      </c>
      <c r="BG220" s="15">
        <f t="shared" si="392"/>
        <v>4.0000000000000002E-4</v>
      </c>
      <c r="BH220" s="15">
        <f t="shared" si="393"/>
        <v>6.0000000000000001E-3</v>
      </c>
      <c r="BI220" s="15">
        <f t="shared" si="394"/>
        <v>0.2</v>
      </c>
      <c r="BJ220" s="50">
        <f t="shared" si="395"/>
        <v>4.0000000000000001E-3</v>
      </c>
    </row>
    <row r="221" spans="1:62" s="7" customFormat="1" x14ac:dyDescent="0.3">
      <c r="A221" s="49" t="s">
        <v>47</v>
      </c>
      <c r="B221" s="26">
        <v>407</v>
      </c>
      <c r="C221" s="23">
        <v>200</v>
      </c>
      <c r="D221" s="23">
        <v>200</v>
      </c>
      <c r="E221" s="23">
        <v>200</v>
      </c>
      <c r="F221" s="26">
        <v>100</v>
      </c>
      <c r="G221" s="27">
        <v>46</v>
      </c>
      <c r="H221" s="14">
        <v>92</v>
      </c>
      <c r="I221" s="14">
        <v>184</v>
      </c>
      <c r="J221" s="14">
        <v>184</v>
      </c>
      <c r="K221" s="27">
        <v>0.5</v>
      </c>
      <c r="L221" s="27">
        <v>0.1</v>
      </c>
      <c r="M221" s="27">
        <v>10.1</v>
      </c>
      <c r="N221" s="14">
        <f>K221/F221*C221</f>
        <v>1</v>
      </c>
      <c r="O221" s="14">
        <f>L221/F221*C221</f>
        <v>0.2</v>
      </c>
      <c r="P221" s="14">
        <f>M221/F221*C221</f>
        <v>20.2</v>
      </c>
      <c r="Q221" s="14">
        <f>K221/F221*D221</f>
        <v>1</v>
      </c>
      <c r="R221" s="14">
        <f>L221/F221*D221</f>
        <v>0.2</v>
      </c>
      <c r="S221" s="14">
        <f>M221/F221*D221</f>
        <v>20.2</v>
      </c>
      <c r="T221" s="14">
        <f>K221/F221*E221</f>
        <v>1</v>
      </c>
      <c r="U221" s="14">
        <f>L221/F221*E221</f>
        <v>0.2</v>
      </c>
      <c r="V221" s="14">
        <f>M221/F221*E221</f>
        <v>20.2</v>
      </c>
      <c r="W221" s="28">
        <v>14</v>
      </c>
      <c r="X221" s="28">
        <v>8</v>
      </c>
      <c r="Y221" s="28">
        <v>0</v>
      </c>
      <c r="Z221" s="28">
        <v>2.8</v>
      </c>
      <c r="AA221" s="15">
        <f t="shared" si="366"/>
        <v>28.000000000000004</v>
      </c>
      <c r="AB221" s="15">
        <f t="shared" si="367"/>
        <v>16</v>
      </c>
      <c r="AC221" s="15">
        <f t="shared" si="368"/>
        <v>0</v>
      </c>
      <c r="AD221" s="15">
        <f t="shared" si="369"/>
        <v>5.6</v>
      </c>
      <c r="AE221" s="15">
        <f t="shared" si="370"/>
        <v>28.000000000000004</v>
      </c>
      <c r="AF221" s="15">
        <f t="shared" si="371"/>
        <v>16</v>
      </c>
      <c r="AG221" s="15">
        <f t="shared" si="372"/>
        <v>0</v>
      </c>
      <c r="AH221" s="15">
        <f t="shared" si="373"/>
        <v>5.6</v>
      </c>
      <c r="AI221" s="15">
        <f t="shared" si="374"/>
        <v>28.000000000000004</v>
      </c>
      <c r="AJ221" s="15">
        <f t="shared" si="375"/>
        <v>16</v>
      </c>
      <c r="AK221" s="15">
        <f t="shared" si="376"/>
        <v>0</v>
      </c>
      <c r="AL221" s="15">
        <f t="shared" si="377"/>
        <v>5.6</v>
      </c>
      <c r="AM221" s="28">
        <v>0</v>
      </c>
      <c r="AN221" s="28">
        <v>0</v>
      </c>
      <c r="AO221" s="28">
        <v>0</v>
      </c>
      <c r="AP221" s="28">
        <v>0</v>
      </c>
      <c r="AQ221" s="28">
        <v>3</v>
      </c>
      <c r="AR221" s="28">
        <v>2.8</v>
      </c>
      <c r="AS221" s="15">
        <f t="shared" si="378"/>
        <v>0</v>
      </c>
      <c r="AT221" s="15">
        <f t="shared" si="379"/>
        <v>0</v>
      </c>
      <c r="AU221" s="15">
        <f t="shared" si="380"/>
        <v>0</v>
      </c>
      <c r="AV221" s="15">
        <f t="shared" si="381"/>
        <v>0</v>
      </c>
      <c r="AW221" s="15">
        <f t="shared" si="382"/>
        <v>6</v>
      </c>
      <c r="AX221" s="15">
        <f t="shared" si="383"/>
        <v>5.6</v>
      </c>
      <c r="AY221" s="15">
        <f t="shared" si="384"/>
        <v>0</v>
      </c>
      <c r="AZ221" s="15">
        <f t="shared" si="385"/>
        <v>0</v>
      </c>
      <c r="BA221" s="15">
        <f t="shared" si="386"/>
        <v>0</v>
      </c>
      <c r="BB221" s="15">
        <f t="shared" si="387"/>
        <v>0</v>
      </c>
      <c r="BC221" s="15">
        <f t="shared" si="388"/>
        <v>6</v>
      </c>
      <c r="BD221" s="15">
        <f t="shared" si="389"/>
        <v>5.6</v>
      </c>
      <c r="BE221" s="15">
        <f t="shared" si="390"/>
        <v>0</v>
      </c>
      <c r="BF221" s="15">
        <f t="shared" si="391"/>
        <v>0</v>
      </c>
      <c r="BG221" s="15">
        <f t="shared" si="392"/>
        <v>0</v>
      </c>
      <c r="BH221" s="15">
        <f t="shared" si="393"/>
        <v>0</v>
      </c>
      <c r="BI221" s="15">
        <f t="shared" si="394"/>
        <v>6</v>
      </c>
      <c r="BJ221" s="50">
        <f t="shared" si="395"/>
        <v>5.6</v>
      </c>
    </row>
    <row r="222" spans="1:62" s="9" customFormat="1" x14ac:dyDescent="0.3">
      <c r="A222" s="145" t="s">
        <v>76</v>
      </c>
      <c r="B222" s="150"/>
      <c r="C222" s="150"/>
      <c r="D222" s="150"/>
      <c r="E222" s="150"/>
      <c r="F222" s="150"/>
      <c r="G222" s="77">
        <f>SUM(G219:G221)</f>
        <v>540</v>
      </c>
      <c r="H222" s="77">
        <f t="shared" ref="H222:BJ222" si="411">SUM(H219:H221)</f>
        <v>361</v>
      </c>
      <c r="I222" s="77">
        <f t="shared" si="411"/>
        <v>722</v>
      </c>
      <c r="J222" s="77">
        <f t="shared" si="411"/>
        <v>497</v>
      </c>
      <c r="K222" s="77">
        <f t="shared" si="411"/>
        <v>6.9</v>
      </c>
      <c r="L222" s="77">
        <f t="shared" si="411"/>
        <v>17.5</v>
      </c>
      <c r="M222" s="77">
        <f t="shared" si="411"/>
        <v>88.899999999999991</v>
      </c>
      <c r="N222" s="77">
        <f t="shared" si="411"/>
        <v>4.4000000000000004</v>
      </c>
      <c r="O222" s="77">
        <f t="shared" si="411"/>
        <v>9.1</v>
      </c>
      <c r="P222" s="77">
        <f t="shared" si="411"/>
        <v>64.5</v>
      </c>
      <c r="Q222" s="77">
        <f t="shared" si="411"/>
        <v>7.8</v>
      </c>
      <c r="R222" s="77">
        <f t="shared" si="411"/>
        <v>18</v>
      </c>
      <c r="S222" s="77">
        <f t="shared" si="411"/>
        <v>108.8</v>
      </c>
      <c r="T222" s="77">
        <f t="shared" si="411"/>
        <v>4.8</v>
      </c>
      <c r="U222" s="77">
        <f t="shared" si="411"/>
        <v>9.5</v>
      </c>
      <c r="V222" s="77">
        <f t="shared" si="411"/>
        <v>39.799999999999997</v>
      </c>
      <c r="W222" s="77">
        <f t="shared" si="411"/>
        <v>53</v>
      </c>
      <c r="X222" s="77">
        <f t="shared" si="411"/>
        <v>27</v>
      </c>
      <c r="Y222" s="77">
        <f t="shared" si="411"/>
        <v>76</v>
      </c>
      <c r="Z222" s="77">
        <f t="shared" si="411"/>
        <v>3.6019999999999999</v>
      </c>
      <c r="AA222" s="77">
        <f t="shared" si="411"/>
        <v>39.660000000000004</v>
      </c>
      <c r="AB222" s="77">
        <f t="shared" si="411"/>
        <v>21.09</v>
      </c>
      <c r="AC222" s="77">
        <f t="shared" si="411"/>
        <v>32.61</v>
      </c>
      <c r="AD222" s="77">
        <f t="shared" si="411"/>
        <v>6.0000199999999992</v>
      </c>
      <c r="AE222" s="77">
        <f t="shared" si="411"/>
        <v>51.320000000000007</v>
      </c>
      <c r="AF222" s="77">
        <f t="shared" si="411"/>
        <v>26.001799999999999</v>
      </c>
      <c r="AG222" s="77">
        <f t="shared" si="411"/>
        <v>65.22</v>
      </c>
      <c r="AH222" s="77">
        <f t="shared" si="411"/>
        <v>6.4000399999999997</v>
      </c>
      <c r="AI222" s="77">
        <f t="shared" si="411"/>
        <v>39.820000000000007</v>
      </c>
      <c r="AJ222" s="77">
        <f t="shared" si="411"/>
        <v>21.18</v>
      </c>
      <c r="AK222" s="77">
        <f t="shared" si="411"/>
        <v>32.72</v>
      </c>
      <c r="AL222" s="77">
        <f t="shared" si="411"/>
        <v>6.0000399999999994</v>
      </c>
      <c r="AM222" s="77">
        <f t="shared" si="411"/>
        <v>0</v>
      </c>
      <c r="AN222" s="77">
        <f t="shared" si="411"/>
        <v>0.04</v>
      </c>
      <c r="AO222" s="77">
        <f t="shared" si="411"/>
        <v>9.0000000000000011E-2</v>
      </c>
      <c r="AP222" s="77">
        <f t="shared" si="411"/>
        <v>0.3</v>
      </c>
      <c r="AQ222" s="77">
        <f t="shared" si="411"/>
        <v>13</v>
      </c>
      <c r="AR222" s="77">
        <f t="shared" si="411"/>
        <v>3</v>
      </c>
      <c r="AS222" s="77">
        <f t="shared" si="411"/>
        <v>0</v>
      </c>
      <c r="AT222" s="77">
        <f t="shared" si="411"/>
        <v>5.3E-3</v>
      </c>
      <c r="AU222" s="77">
        <f t="shared" si="411"/>
        <v>3.5200000000000002E-2</v>
      </c>
      <c r="AV222" s="77">
        <f t="shared" si="411"/>
        <v>3.0000000000000001E-3</v>
      </c>
      <c r="AW222" s="77">
        <f t="shared" si="411"/>
        <v>6.1</v>
      </c>
      <c r="AX222" s="77">
        <f t="shared" si="411"/>
        <v>5.6019999999999994</v>
      </c>
      <c r="AY222" s="77">
        <f t="shared" si="411"/>
        <v>0</v>
      </c>
      <c r="AZ222" s="77">
        <f t="shared" si="411"/>
        <v>1.06E-2</v>
      </c>
      <c r="BA222" s="77">
        <f t="shared" si="411"/>
        <v>7.0400000000000004E-2</v>
      </c>
      <c r="BB222" s="77">
        <f t="shared" si="411"/>
        <v>6.0000000000000001E-3</v>
      </c>
      <c r="BC222" s="77">
        <f t="shared" si="411"/>
        <v>6.2</v>
      </c>
      <c r="BD222" s="77">
        <f t="shared" si="411"/>
        <v>5.6039999999999992</v>
      </c>
      <c r="BE222" s="77">
        <f t="shared" si="411"/>
        <v>0</v>
      </c>
      <c r="BF222" s="77">
        <f t="shared" si="411"/>
        <v>5.5999999999999999E-3</v>
      </c>
      <c r="BG222" s="77">
        <f t="shared" si="411"/>
        <v>3.5400000000000001E-2</v>
      </c>
      <c r="BH222" s="77">
        <f t="shared" si="411"/>
        <v>6.0000000000000001E-3</v>
      </c>
      <c r="BI222" s="77">
        <f t="shared" si="411"/>
        <v>6.2</v>
      </c>
      <c r="BJ222" s="52">
        <f t="shared" si="411"/>
        <v>5.6039999999999992</v>
      </c>
    </row>
    <row r="223" spans="1:62" s="7" customFormat="1" ht="25.5" customHeight="1" x14ac:dyDescent="0.3">
      <c r="A223" s="49" t="s">
        <v>158</v>
      </c>
      <c r="B223" s="26">
        <v>89</v>
      </c>
      <c r="C223" s="23">
        <v>100</v>
      </c>
      <c r="D223" s="23">
        <v>120</v>
      </c>
      <c r="E223" s="23">
        <v>150</v>
      </c>
      <c r="F223" s="26">
        <v>100</v>
      </c>
      <c r="G223" s="27">
        <v>421</v>
      </c>
      <c r="H223" s="14">
        <f t="shared" ref="H223:H228" si="412">G223/F223*C223</f>
        <v>421</v>
      </c>
      <c r="I223" s="14">
        <f t="shared" ref="I223:I228" si="413">G223/F223*D223</f>
        <v>505.2</v>
      </c>
      <c r="J223" s="14">
        <f t="shared" ref="J223:J228" si="414">G223/F223*E223</f>
        <v>631.5</v>
      </c>
      <c r="K223" s="27">
        <v>30.3</v>
      </c>
      <c r="L223" s="27">
        <v>32.9</v>
      </c>
      <c r="M223" s="27">
        <v>6</v>
      </c>
      <c r="N223" s="14">
        <f t="shared" ref="N223:N228" si="415">K223/F223*C223</f>
        <v>30.3</v>
      </c>
      <c r="O223" s="14">
        <f t="shared" ref="O223:O228" si="416">L223/F223*C223</f>
        <v>32.9</v>
      </c>
      <c r="P223" s="14">
        <f t="shared" ref="P223:P228" si="417">M223/F223*C223</f>
        <v>6</v>
      </c>
      <c r="Q223" s="14">
        <f t="shared" ref="Q223:Q228" si="418">K223/F223*D223</f>
        <v>36.36</v>
      </c>
      <c r="R223" s="14">
        <f t="shared" ref="R223:R228" si="419">L223/F223*D223</f>
        <v>39.479999999999997</v>
      </c>
      <c r="S223" s="14">
        <f t="shared" ref="S223:S228" si="420">M223/F223*D223</f>
        <v>7.1999999999999993</v>
      </c>
      <c r="T223" s="14">
        <f t="shared" ref="T223:T228" si="421">K223/F223*E223</f>
        <v>45.449999999999996</v>
      </c>
      <c r="U223" s="14">
        <f t="shared" ref="U223:U228" si="422">L223/F223*E223</f>
        <v>49.349999999999994</v>
      </c>
      <c r="V223" s="14">
        <f t="shared" ref="V223:V228" si="423">M223/F223*E223</f>
        <v>9</v>
      </c>
      <c r="W223" s="28">
        <v>25.85</v>
      </c>
      <c r="X223" s="28">
        <v>33.92</v>
      </c>
      <c r="Y223" s="28">
        <v>169.5</v>
      </c>
      <c r="Z223" s="28">
        <v>4.08</v>
      </c>
      <c r="AA223" s="15">
        <f t="shared" si="366"/>
        <v>25.85</v>
      </c>
      <c r="AB223" s="15">
        <f t="shared" si="367"/>
        <v>33.92</v>
      </c>
      <c r="AC223" s="15">
        <f t="shared" si="368"/>
        <v>169.5</v>
      </c>
      <c r="AD223" s="15">
        <f t="shared" si="369"/>
        <v>4.08</v>
      </c>
      <c r="AE223" s="15">
        <f t="shared" si="370"/>
        <v>31.02</v>
      </c>
      <c r="AF223" s="15">
        <f t="shared" si="371"/>
        <v>40.704000000000001</v>
      </c>
      <c r="AG223" s="15">
        <f t="shared" si="372"/>
        <v>203.4</v>
      </c>
      <c r="AH223" s="15">
        <f t="shared" si="373"/>
        <v>4.8960000000000008</v>
      </c>
      <c r="AI223" s="15">
        <f t="shared" si="374"/>
        <v>38.774999999999999</v>
      </c>
      <c r="AJ223" s="15">
        <f t="shared" si="375"/>
        <v>50.88</v>
      </c>
      <c r="AK223" s="15">
        <f t="shared" si="376"/>
        <v>254.25</v>
      </c>
      <c r="AL223" s="15">
        <f t="shared" si="377"/>
        <v>6.12</v>
      </c>
      <c r="AM223" s="28">
        <v>0.03</v>
      </c>
      <c r="AN223" s="28">
        <v>0.08</v>
      </c>
      <c r="AO223" s="28">
        <v>0.16</v>
      </c>
      <c r="AP223" s="28">
        <v>4.59</v>
      </c>
      <c r="AQ223" s="28">
        <v>1.07</v>
      </c>
      <c r="AR223" s="28">
        <v>0.18</v>
      </c>
      <c r="AS223" s="15">
        <f t="shared" si="378"/>
        <v>0.03</v>
      </c>
      <c r="AT223" s="15">
        <f t="shared" si="379"/>
        <v>0.08</v>
      </c>
      <c r="AU223" s="15">
        <f t="shared" si="380"/>
        <v>0.16</v>
      </c>
      <c r="AV223" s="15">
        <f t="shared" si="381"/>
        <v>4.59</v>
      </c>
      <c r="AW223" s="15">
        <f t="shared" si="382"/>
        <v>1.07</v>
      </c>
      <c r="AX223" s="15">
        <f t="shared" si="383"/>
        <v>0.18</v>
      </c>
      <c r="AY223" s="15">
        <f t="shared" si="384"/>
        <v>3.5999999999999997E-2</v>
      </c>
      <c r="AZ223" s="15">
        <f t="shared" si="385"/>
        <v>9.6000000000000002E-2</v>
      </c>
      <c r="BA223" s="15">
        <f t="shared" si="386"/>
        <v>0.192</v>
      </c>
      <c r="BB223" s="15">
        <f t="shared" si="387"/>
        <v>5.5079999999999991</v>
      </c>
      <c r="BC223" s="15">
        <f t="shared" si="388"/>
        <v>1.2840000000000003</v>
      </c>
      <c r="BD223" s="15">
        <f t="shared" si="389"/>
        <v>0.216</v>
      </c>
      <c r="BE223" s="15">
        <f t="shared" si="390"/>
        <v>4.4999999999999998E-2</v>
      </c>
      <c r="BF223" s="15">
        <f t="shared" si="391"/>
        <v>0.12000000000000001</v>
      </c>
      <c r="BG223" s="15">
        <f t="shared" si="392"/>
        <v>0.24000000000000002</v>
      </c>
      <c r="BH223" s="15">
        <f t="shared" si="393"/>
        <v>6.8849999999999998</v>
      </c>
      <c r="BI223" s="15">
        <f t="shared" si="394"/>
        <v>1.6050000000000002</v>
      </c>
      <c r="BJ223" s="50">
        <f t="shared" si="395"/>
        <v>0.27</v>
      </c>
    </row>
    <row r="224" spans="1:62" s="7" customFormat="1" ht="28.5" customHeight="1" x14ac:dyDescent="0.3">
      <c r="A224" s="49" t="s">
        <v>70</v>
      </c>
      <c r="B224" s="26">
        <v>147</v>
      </c>
      <c r="C224" s="23">
        <v>200</v>
      </c>
      <c r="D224" s="23">
        <v>230</v>
      </c>
      <c r="E224" s="23">
        <v>200</v>
      </c>
      <c r="F224" s="26">
        <v>230</v>
      </c>
      <c r="G224" s="27">
        <v>211</v>
      </c>
      <c r="H224" s="14">
        <f t="shared" si="412"/>
        <v>183.47826086956522</v>
      </c>
      <c r="I224" s="14">
        <f t="shared" si="413"/>
        <v>211</v>
      </c>
      <c r="J224" s="14">
        <f t="shared" si="414"/>
        <v>183.47826086956522</v>
      </c>
      <c r="K224" s="27">
        <v>3.9</v>
      </c>
      <c r="L224" s="27">
        <v>11.5</v>
      </c>
      <c r="M224" s="27">
        <v>22.9</v>
      </c>
      <c r="N224" s="14">
        <f t="shared" si="415"/>
        <v>3.3913043478260874</v>
      </c>
      <c r="O224" s="14">
        <f t="shared" si="416"/>
        <v>10</v>
      </c>
      <c r="P224" s="14">
        <f t="shared" si="417"/>
        <v>19.913043478260871</v>
      </c>
      <c r="Q224" s="14">
        <f t="shared" si="418"/>
        <v>3.9000000000000004</v>
      </c>
      <c r="R224" s="14">
        <f t="shared" si="419"/>
        <v>11.5</v>
      </c>
      <c r="S224" s="14">
        <f t="shared" si="420"/>
        <v>22.9</v>
      </c>
      <c r="T224" s="14">
        <f t="shared" si="421"/>
        <v>3.3913043478260874</v>
      </c>
      <c r="U224" s="14">
        <f t="shared" si="422"/>
        <v>10</v>
      </c>
      <c r="V224" s="14">
        <f t="shared" si="423"/>
        <v>19.913043478260871</v>
      </c>
      <c r="W224" s="28">
        <v>21.42</v>
      </c>
      <c r="X224" s="28">
        <v>19.28</v>
      </c>
      <c r="Y224" s="28">
        <v>45.07</v>
      </c>
      <c r="Z224" s="28">
        <v>0.71</v>
      </c>
      <c r="AA224" s="15">
        <f t="shared" si="366"/>
        <v>42.84</v>
      </c>
      <c r="AB224" s="15">
        <f t="shared" si="367"/>
        <v>38.56</v>
      </c>
      <c r="AC224" s="15">
        <f t="shared" si="368"/>
        <v>90.14</v>
      </c>
      <c r="AD224" s="15">
        <f t="shared" si="369"/>
        <v>1.42</v>
      </c>
      <c r="AE224" s="15">
        <f t="shared" si="370"/>
        <v>49.266000000000005</v>
      </c>
      <c r="AF224" s="15">
        <f t="shared" si="371"/>
        <v>44.344000000000001</v>
      </c>
      <c r="AG224" s="15">
        <f t="shared" si="372"/>
        <v>103.661</v>
      </c>
      <c r="AH224" s="15">
        <f t="shared" si="373"/>
        <v>1.6329999999999998</v>
      </c>
      <c r="AI224" s="15">
        <f t="shared" si="374"/>
        <v>42.84</v>
      </c>
      <c r="AJ224" s="15">
        <f t="shared" si="375"/>
        <v>38.56</v>
      </c>
      <c r="AK224" s="15">
        <f t="shared" si="376"/>
        <v>90.14</v>
      </c>
      <c r="AL224" s="15">
        <f t="shared" si="377"/>
        <v>1.42</v>
      </c>
      <c r="AM224" s="28">
        <v>0</v>
      </c>
      <c r="AN224" s="28">
        <v>0.05</v>
      </c>
      <c r="AO224" s="28">
        <v>0.05</v>
      </c>
      <c r="AP224" s="28">
        <v>0.62</v>
      </c>
      <c r="AQ224" s="28">
        <v>6.26</v>
      </c>
      <c r="AR224" s="28">
        <v>1.98</v>
      </c>
      <c r="AS224" s="15">
        <f t="shared" si="378"/>
        <v>0</v>
      </c>
      <c r="AT224" s="15">
        <f t="shared" si="379"/>
        <v>0.1</v>
      </c>
      <c r="AU224" s="15">
        <f t="shared" si="380"/>
        <v>0.1</v>
      </c>
      <c r="AV224" s="15">
        <f t="shared" si="381"/>
        <v>1.24</v>
      </c>
      <c r="AW224" s="15">
        <f t="shared" si="382"/>
        <v>12.520000000000001</v>
      </c>
      <c r="AX224" s="15">
        <f t="shared" si="383"/>
        <v>3.9599999999999995</v>
      </c>
      <c r="AY224" s="15">
        <f t="shared" si="384"/>
        <v>0</v>
      </c>
      <c r="AZ224" s="15">
        <f t="shared" si="385"/>
        <v>0.115</v>
      </c>
      <c r="BA224" s="15">
        <f t="shared" si="386"/>
        <v>0.115</v>
      </c>
      <c r="BB224" s="15">
        <f t="shared" si="387"/>
        <v>1.4259999999999999</v>
      </c>
      <c r="BC224" s="15">
        <f t="shared" si="388"/>
        <v>14.398000000000001</v>
      </c>
      <c r="BD224" s="15">
        <f t="shared" si="389"/>
        <v>4.5539999999999994</v>
      </c>
      <c r="BE224" s="15">
        <f t="shared" si="390"/>
        <v>0</v>
      </c>
      <c r="BF224" s="15">
        <f t="shared" si="391"/>
        <v>0.1</v>
      </c>
      <c r="BG224" s="15">
        <f t="shared" si="392"/>
        <v>0.1</v>
      </c>
      <c r="BH224" s="15">
        <f t="shared" si="393"/>
        <v>1.24</v>
      </c>
      <c r="BI224" s="15">
        <f t="shared" si="394"/>
        <v>12.520000000000001</v>
      </c>
      <c r="BJ224" s="50">
        <f t="shared" si="395"/>
        <v>3.9599999999999995</v>
      </c>
    </row>
    <row r="225" spans="1:62" s="7" customFormat="1" ht="30" customHeight="1" x14ac:dyDescent="0.3">
      <c r="A225" s="49" t="s">
        <v>31</v>
      </c>
      <c r="B225" s="26">
        <v>480</v>
      </c>
      <c r="C225" s="23">
        <v>50</v>
      </c>
      <c r="D225" s="23">
        <v>50</v>
      </c>
      <c r="E225" s="23">
        <v>50</v>
      </c>
      <c r="F225" s="26">
        <v>50</v>
      </c>
      <c r="G225" s="30">
        <v>127</v>
      </c>
      <c r="H225" s="14">
        <f t="shared" si="412"/>
        <v>127</v>
      </c>
      <c r="I225" s="14">
        <f t="shared" si="413"/>
        <v>127</v>
      </c>
      <c r="J225" s="14">
        <f t="shared" si="414"/>
        <v>127</v>
      </c>
      <c r="K225" s="30">
        <v>3.88</v>
      </c>
      <c r="L225" s="30">
        <v>1</v>
      </c>
      <c r="M225" s="30">
        <v>26.5</v>
      </c>
      <c r="N225" s="14">
        <f t="shared" si="415"/>
        <v>3.88</v>
      </c>
      <c r="O225" s="14">
        <f t="shared" si="416"/>
        <v>1</v>
      </c>
      <c r="P225" s="14">
        <f t="shared" si="417"/>
        <v>26.5</v>
      </c>
      <c r="Q225" s="14">
        <f t="shared" si="418"/>
        <v>3.88</v>
      </c>
      <c r="R225" s="14">
        <f t="shared" si="419"/>
        <v>1</v>
      </c>
      <c r="S225" s="14">
        <f t="shared" si="420"/>
        <v>26.5</v>
      </c>
      <c r="T225" s="14">
        <f t="shared" si="421"/>
        <v>3.88</v>
      </c>
      <c r="U225" s="14">
        <f t="shared" si="422"/>
        <v>1</v>
      </c>
      <c r="V225" s="14">
        <f t="shared" si="423"/>
        <v>26.5</v>
      </c>
      <c r="W225" s="28">
        <v>148.1</v>
      </c>
      <c r="X225" s="28">
        <v>16</v>
      </c>
      <c r="Y225" s="28">
        <v>0</v>
      </c>
      <c r="Z225" s="28">
        <v>2.4</v>
      </c>
      <c r="AA225" s="15">
        <f t="shared" si="366"/>
        <v>74.05</v>
      </c>
      <c r="AB225" s="15">
        <f t="shared" si="367"/>
        <v>8</v>
      </c>
      <c r="AC225" s="15">
        <f t="shared" si="368"/>
        <v>0</v>
      </c>
      <c r="AD225" s="15">
        <f t="shared" si="369"/>
        <v>1.2</v>
      </c>
      <c r="AE225" s="15">
        <f t="shared" si="370"/>
        <v>74.05</v>
      </c>
      <c r="AF225" s="15">
        <f t="shared" si="371"/>
        <v>8</v>
      </c>
      <c r="AG225" s="15">
        <f t="shared" si="372"/>
        <v>0</v>
      </c>
      <c r="AH225" s="15">
        <f t="shared" si="373"/>
        <v>1.2</v>
      </c>
      <c r="AI225" s="15">
        <f t="shared" si="374"/>
        <v>74.05</v>
      </c>
      <c r="AJ225" s="15">
        <f t="shared" si="375"/>
        <v>8</v>
      </c>
      <c r="AK225" s="15">
        <f t="shared" si="376"/>
        <v>0</v>
      </c>
      <c r="AL225" s="15">
        <f t="shared" si="377"/>
        <v>1.2</v>
      </c>
      <c r="AM225" s="28">
        <v>0</v>
      </c>
      <c r="AN225" s="28">
        <v>0.34</v>
      </c>
      <c r="AO225" s="28">
        <v>0.2</v>
      </c>
      <c r="AP225" s="28">
        <v>2.5</v>
      </c>
      <c r="AQ225" s="28">
        <v>0</v>
      </c>
      <c r="AR225" s="28">
        <v>1.5</v>
      </c>
      <c r="AS225" s="15">
        <f t="shared" si="378"/>
        <v>0</v>
      </c>
      <c r="AT225" s="15">
        <f t="shared" si="379"/>
        <v>0.17</v>
      </c>
      <c r="AU225" s="15">
        <f t="shared" si="380"/>
        <v>0.1</v>
      </c>
      <c r="AV225" s="15">
        <f t="shared" si="381"/>
        <v>1.25</v>
      </c>
      <c r="AW225" s="15">
        <f t="shared" si="382"/>
        <v>0</v>
      </c>
      <c r="AX225" s="15">
        <f t="shared" si="383"/>
        <v>0.75</v>
      </c>
      <c r="AY225" s="15">
        <f t="shared" si="384"/>
        <v>0</v>
      </c>
      <c r="AZ225" s="15">
        <f t="shared" si="385"/>
        <v>0.17</v>
      </c>
      <c r="BA225" s="15">
        <f t="shared" si="386"/>
        <v>0.1</v>
      </c>
      <c r="BB225" s="15">
        <f t="shared" si="387"/>
        <v>1.25</v>
      </c>
      <c r="BC225" s="15">
        <f t="shared" si="388"/>
        <v>0</v>
      </c>
      <c r="BD225" s="15">
        <f t="shared" si="389"/>
        <v>0.75</v>
      </c>
      <c r="BE225" s="15">
        <f t="shared" si="390"/>
        <v>0</v>
      </c>
      <c r="BF225" s="15">
        <f t="shared" si="391"/>
        <v>0.17</v>
      </c>
      <c r="BG225" s="15">
        <f t="shared" si="392"/>
        <v>0.1</v>
      </c>
      <c r="BH225" s="15">
        <f t="shared" si="393"/>
        <v>1.25</v>
      </c>
      <c r="BI225" s="15">
        <f t="shared" si="394"/>
        <v>0</v>
      </c>
      <c r="BJ225" s="50">
        <f t="shared" si="395"/>
        <v>0.75</v>
      </c>
    </row>
    <row r="226" spans="1:62" s="7" customFormat="1" ht="27" customHeight="1" x14ac:dyDescent="0.3">
      <c r="A226" s="49" t="s">
        <v>80</v>
      </c>
      <c r="B226" s="26" t="s">
        <v>81</v>
      </c>
      <c r="C226" s="23">
        <v>200</v>
      </c>
      <c r="D226" s="23">
        <v>200</v>
      </c>
      <c r="E226" s="23">
        <v>200</v>
      </c>
      <c r="F226" s="26">
        <v>100</v>
      </c>
      <c r="G226" s="27">
        <v>0</v>
      </c>
      <c r="H226" s="14">
        <f t="shared" si="412"/>
        <v>0</v>
      </c>
      <c r="I226" s="14">
        <f t="shared" si="413"/>
        <v>0</v>
      </c>
      <c r="J226" s="14">
        <f t="shared" si="414"/>
        <v>0</v>
      </c>
      <c r="K226" s="27">
        <v>0.1</v>
      </c>
      <c r="L226" s="27">
        <v>0</v>
      </c>
      <c r="M226" s="27">
        <v>0</v>
      </c>
      <c r="N226" s="14">
        <f t="shared" si="415"/>
        <v>0.2</v>
      </c>
      <c r="O226" s="14">
        <f t="shared" si="416"/>
        <v>0</v>
      </c>
      <c r="P226" s="14">
        <f t="shared" si="417"/>
        <v>0</v>
      </c>
      <c r="Q226" s="14">
        <f t="shared" si="418"/>
        <v>0.2</v>
      </c>
      <c r="R226" s="14">
        <f t="shared" si="419"/>
        <v>0</v>
      </c>
      <c r="S226" s="14">
        <f t="shared" si="420"/>
        <v>0</v>
      </c>
      <c r="T226" s="14">
        <f t="shared" si="421"/>
        <v>0.2</v>
      </c>
      <c r="U226" s="14">
        <f t="shared" si="422"/>
        <v>0</v>
      </c>
      <c r="V226" s="14">
        <f t="shared" si="423"/>
        <v>0</v>
      </c>
      <c r="W226" s="28">
        <v>6.23</v>
      </c>
      <c r="X226" s="28">
        <v>2.54</v>
      </c>
      <c r="Y226" s="28">
        <v>2.88</v>
      </c>
      <c r="Z226" s="28">
        <v>0.28999999999999998</v>
      </c>
      <c r="AA226" s="15">
        <f t="shared" si="366"/>
        <v>12.46</v>
      </c>
      <c r="AB226" s="15">
        <f t="shared" si="367"/>
        <v>5.08</v>
      </c>
      <c r="AC226" s="15">
        <f t="shared" si="368"/>
        <v>5.76</v>
      </c>
      <c r="AD226" s="15">
        <f t="shared" si="369"/>
        <v>0.57999999999999996</v>
      </c>
      <c r="AE226" s="15">
        <f t="shared" si="370"/>
        <v>12.46</v>
      </c>
      <c r="AF226" s="15">
        <f t="shared" si="371"/>
        <v>5.08</v>
      </c>
      <c r="AG226" s="15">
        <f t="shared" si="372"/>
        <v>5.76</v>
      </c>
      <c r="AH226" s="15">
        <f t="shared" si="373"/>
        <v>0.57999999999999996</v>
      </c>
      <c r="AI226" s="15">
        <f t="shared" si="374"/>
        <v>12.46</v>
      </c>
      <c r="AJ226" s="15">
        <f t="shared" si="375"/>
        <v>5.08</v>
      </c>
      <c r="AK226" s="15">
        <f t="shared" si="376"/>
        <v>5.76</v>
      </c>
      <c r="AL226" s="15">
        <f t="shared" si="377"/>
        <v>0.57999999999999996</v>
      </c>
      <c r="AM226" s="28">
        <v>0</v>
      </c>
      <c r="AN226" s="28">
        <v>0</v>
      </c>
      <c r="AO226" s="28">
        <v>0</v>
      </c>
      <c r="AP226" s="28">
        <v>0.03</v>
      </c>
      <c r="AQ226" s="28">
        <v>0.03</v>
      </c>
      <c r="AR226" s="28">
        <v>0</v>
      </c>
      <c r="AS226" s="15">
        <f t="shared" si="378"/>
        <v>0</v>
      </c>
      <c r="AT226" s="15">
        <f t="shared" si="379"/>
        <v>0</v>
      </c>
      <c r="AU226" s="15">
        <f t="shared" si="380"/>
        <v>0</v>
      </c>
      <c r="AV226" s="15">
        <f t="shared" si="381"/>
        <v>0.06</v>
      </c>
      <c r="AW226" s="15">
        <f t="shared" si="382"/>
        <v>0.06</v>
      </c>
      <c r="AX226" s="15">
        <f t="shared" si="383"/>
        <v>0</v>
      </c>
      <c r="AY226" s="15">
        <f t="shared" si="384"/>
        <v>0</v>
      </c>
      <c r="AZ226" s="15">
        <f t="shared" si="385"/>
        <v>0</v>
      </c>
      <c r="BA226" s="15">
        <f t="shared" si="386"/>
        <v>0</v>
      </c>
      <c r="BB226" s="15">
        <f t="shared" si="387"/>
        <v>0.06</v>
      </c>
      <c r="BC226" s="15">
        <f t="shared" si="388"/>
        <v>0.06</v>
      </c>
      <c r="BD226" s="15">
        <f t="shared" si="389"/>
        <v>0</v>
      </c>
      <c r="BE226" s="15">
        <f t="shared" si="390"/>
        <v>0</v>
      </c>
      <c r="BF226" s="15">
        <f t="shared" si="391"/>
        <v>0</v>
      </c>
      <c r="BG226" s="15">
        <f t="shared" si="392"/>
        <v>0</v>
      </c>
      <c r="BH226" s="15">
        <f t="shared" si="393"/>
        <v>0.06</v>
      </c>
      <c r="BI226" s="15">
        <f t="shared" si="394"/>
        <v>0.06</v>
      </c>
      <c r="BJ226" s="50">
        <f t="shared" si="395"/>
        <v>0</v>
      </c>
    </row>
    <row r="227" spans="1:62" s="7" customFormat="1" ht="18" customHeight="1" x14ac:dyDescent="0.3">
      <c r="A227" s="142" t="s">
        <v>233</v>
      </c>
      <c r="B227" s="143"/>
      <c r="C227" s="143"/>
      <c r="D227" s="143"/>
      <c r="E227" s="143"/>
      <c r="F227" s="144"/>
      <c r="G227" s="47">
        <f t="shared" ref="G227:AL227" si="424">SUM(G223:G226)</f>
        <v>759</v>
      </c>
      <c r="H227" s="47">
        <f t="shared" si="424"/>
        <v>731.47826086956525</v>
      </c>
      <c r="I227" s="47">
        <f t="shared" si="424"/>
        <v>843.2</v>
      </c>
      <c r="J227" s="47">
        <f t="shared" si="424"/>
        <v>941.97826086956525</v>
      </c>
      <c r="K227" s="47">
        <f t="shared" si="424"/>
        <v>38.180000000000007</v>
      </c>
      <c r="L227" s="47">
        <f t="shared" si="424"/>
        <v>45.4</v>
      </c>
      <c r="M227" s="47">
        <f t="shared" si="424"/>
        <v>55.4</v>
      </c>
      <c r="N227" s="47">
        <f t="shared" si="424"/>
        <v>37.771304347826096</v>
      </c>
      <c r="O227" s="47">
        <f t="shared" si="424"/>
        <v>43.9</v>
      </c>
      <c r="P227" s="47">
        <f t="shared" si="424"/>
        <v>52.413043478260875</v>
      </c>
      <c r="Q227" s="47">
        <f t="shared" si="424"/>
        <v>44.34</v>
      </c>
      <c r="R227" s="47">
        <f t="shared" si="424"/>
        <v>51.98</v>
      </c>
      <c r="S227" s="47">
        <f t="shared" si="424"/>
        <v>56.599999999999994</v>
      </c>
      <c r="T227" s="47">
        <f t="shared" si="424"/>
        <v>52.921304347826087</v>
      </c>
      <c r="U227" s="47">
        <f t="shared" si="424"/>
        <v>60.349999999999994</v>
      </c>
      <c r="V227" s="47">
        <f t="shared" si="424"/>
        <v>55.413043478260875</v>
      </c>
      <c r="W227" s="47">
        <f t="shared" si="424"/>
        <v>201.6</v>
      </c>
      <c r="X227" s="47">
        <f t="shared" si="424"/>
        <v>71.740000000000009</v>
      </c>
      <c r="Y227" s="47">
        <f t="shared" si="424"/>
        <v>217.45</v>
      </c>
      <c r="Z227" s="47">
        <f t="shared" si="424"/>
        <v>7.4799999999999995</v>
      </c>
      <c r="AA227" s="47">
        <f t="shared" si="424"/>
        <v>155.20000000000002</v>
      </c>
      <c r="AB227" s="47">
        <f t="shared" si="424"/>
        <v>85.56</v>
      </c>
      <c r="AC227" s="47">
        <f t="shared" si="424"/>
        <v>265.39999999999998</v>
      </c>
      <c r="AD227" s="47">
        <f t="shared" si="424"/>
        <v>7.28</v>
      </c>
      <c r="AE227" s="47">
        <f t="shared" si="424"/>
        <v>166.79600000000002</v>
      </c>
      <c r="AF227" s="47">
        <f t="shared" si="424"/>
        <v>98.128</v>
      </c>
      <c r="AG227" s="47">
        <f t="shared" si="424"/>
        <v>312.82100000000003</v>
      </c>
      <c r="AH227" s="47">
        <f t="shared" si="424"/>
        <v>8.3090000000000011</v>
      </c>
      <c r="AI227" s="47">
        <f t="shared" si="424"/>
        <v>168.12500000000003</v>
      </c>
      <c r="AJ227" s="47">
        <f t="shared" si="424"/>
        <v>102.52</v>
      </c>
      <c r="AK227" s="47">
        <f t="shared" si="424"/>
        <v>350.15</v>
      </c>
      <c r="AL227" s="47">
        <f t="shared" si="424"/>
        <v>9.32</v>
      </c>
      <c r="AM227" s="47">
        <f t="shared" ref="AM227:BJ227" si="425">SUM(AM223:AM226)</f>
        <v>0.03</v>
      </c>
      <c r="AN227" s="47">
        <f t="shared" si="425"/>
        <v>0.47000000000000003</v>
      </c>
      <c r="AO227" s="47">
        <f t="shared" si="425"/>
        <v>0.41000000000000003</v>
      </c>
      <c r="AP227" s="47">
        <f t="shared" si="425"/>
        <v>7.74</v>
      </c>
      <c r="AQ227" s="47">
        <f t="shared" si="425"/>
        <v>7.36</v>
      </c>
      <c r="AR227" s="47">
        <f t="shared" si="425"/>
        <v>3.66</v>
      </c>
      <c r="AS227" s="47">
        <f t="shared" si="425"/>
        <v>0.03</v>
      </c>
      <c r="AT227" s="47">
        <f t="shared" si="425"/>
        <v>0.35</v>
      </c>
      <c r="AU227" s="47">
        <f t="shared" si="425"/>
        <v>0.36</v>
      </c>
      <c r="AV227" s="47">
        <f t="shared" si="425"/>
        <v>7.14</v>
      </c>
      <c r="AW227" s="47">
        <f t="shared" si="425"/>
        <v>13.650000000000002</v>
      </c>
      <c r="AX227" s="47">
        <f t="shared" si="425"/>
        <v>4.8899999999999997</v>
      </c>
      <c r="AY227" s="47">
        <f t="shared" si="425"/>
        <v>3.5999999999999997E-2</v>
      </c>
      <c r="AZ227" s="47">
        <f t="shared" si="425"/>
        <v>0.38100000000000001</v>
      </c>
      <c r="BA227" s="47">
        <f t="shared" si="425"/>
        <v>0.40700000000000003</v>
      </c>
      <c r="BB227" s="47">
        <f t="shared" si="425"/>
        <v>8.2439999999999998</v>
      </c>
      <c r="BC227" s="47">
        <f t="shared" si="425"/>
        <v>15.742000000000003</v>
      </c>
      <c r="BD227" s="47">
        <f t="shared" si="425"/>
        <v>5.52</v>
      </c>
      <c r="BE227" s="47">
        <f t="shared" si="425"/>
        <v>4.4999999999999998E-2</v>
      </c>
      <c r="BF227" s="47">
        <f t="shared" si="425"/>
        <v>0.39</v>
      </c>
      <c r="BG227" s="47">
        <f t="shared" si="425"/>
        <v>0.44000000000000006</v>
      </c>
      <c r="BH227" s="47">
        <f t="shared" si="425"/>
        <v>9.4350000000000005</v>
      </c>
      <c r="BI227" s="47">
        <f t="shared" si="425"/>
        <v>14.185000000000002</v>
      </c>
      <c r="BJ227" s="83">
        <f t="shared" si="425"/>
        <v>4.9799999999999995</v>
      </c>
    </row>
    <row r="228" spans="1:62" s="7" customFormat="1" ht="18" customHeight="1" x14ac:dyDescent="0.3">
      <c r="A228" s="49" t="s">
        <v>108</v>
      </c>
      <c r="B228" s="26">
        <v>439</v>
      </c>
      <c r="C228" s="23">
        <v>200</v>
      </c>
      <c r="D228" s="23">
        <v>200</v>
      </c>
      <c r="E228" s="23">
        <v>200</v>
      </c>
      <c r="F228" s="26">
        <v>100</v>
      </c>
      <c r="G228" s="27">
        <v>64</v>
      </c>
      <c r="H228" s="14">
        <f t="shared" si="412"/>
        <v>128</v>
      </c>
      <c r="I228" s="14">
        <f t="shared" si="413"/>
        <v>128</v>
      </c>
      <c r="J228" s="14">
        <f t="shared" si="414"/>
        <v>128</v>
      </c>
      <c r="K228" s="27">
        <v>2.8</v>
      </c>
      <c r="L228" s="27">
        <v>4</v>
      </c>
      <c r="M228" s="27">
        <v>4.2</v>
      </c>
      <c r="N228" s="14">
        <f t="shared" si="415"/>
        <v>5.6</v>
      </c>
      <c r="O228" s="14">
        <f t="shared" si="416"/>
        <v>8</v>
      </c>
      <c r="P228" s="14">
        <f t="shared" si="417"/>
        <v>8.4</v>
      </c>
      <c r="Q228" s="14">
        <f t="shared" si="418"/>
        <v>5.6</v>
      </c>
      <c r="R228" s="14">
        <f t="shared" si="419"/>
        <v>8</v>
      </c>
      <c r="S228" s="14">
        <f t="shared" si="420"/>
        <v>8.4</v>
      </c>
      <c r="T228" s="14">
        <f t="shared" si="421"/>
        <v>5.6</v>
      </c>
      <c r="U228" s="14">
        <f t="shared" si="422"/>
        <v>8</v>
      </c>
      <c r="V228" s="14">
        <f t="shared" si="423"/>
        <v>8.4</v>
      </c>
      <c r="W228" s="28">
        <v>304.8</v>
      </c>
      <c r="X228" s="28">
        <v>28</v>
      </c>
      <c r="Y228" s="28">
        <v>0</v>
      </c>
      <c r="Z228" s="28">
        <v>0.2</v>
      </c>
      <c r="AA228" s="15">
        <f t="shared" si="366"/>
        <v>609.6</v>
      </c>
      <c r="AB228" s="15">
        <f t="shared" si="367"/>
        <v>56.000000000000007</v>
      </c>
      <c r="AC228" s="15">
        <f t="shared" si="368"/>
        <v>0</v>
      </c>
      <c r="AD228" s="15">
        <f t="shared" si="369"/>
        <v>0.4</v>
      </c>
      <c r="AE228" s="15">
        <f t="shared" si="370"/>
        <v>609.6</v>
      </c>
      <c r="AF228" s="15">
        <f t="shared" si="371"/>
        <v>56.000000000000007</v>
      </c>
      <c r="AG228" s="15">
        <f t="shared" si="372"/>
        <v>0</v>
      </c>
      <c r="AH228" s="15">
        <f t="shared" si="373"/>
        <v>0.4</v>
      </c>
      <c r="AI228" s="15">
        <f t="shared" si="374"/>
        <v>609.6</v>
      </c>
      <c r="AJ228" s="15">
        <f t="shared" si="375"/>
        <v>56.000000000000007</v>
      </c>
      <c r="AK228" s="15">
        <f t="shared" si="376"/>
        <v>0</v>
      </c>
      <c r="AL228" s="15">
        <f t="shared" si="377"/>
        <v>0.4</v>
      </c>
      <c r="AM228" s="28">
        <v>0</v>
      </c>
      <c r="AN228" s="28">
        <v>0.06</v>
      </c>
      <c r="AO228" s="28">
        <v>0.34</v>
      </c>
      <c r="AP228" s="28">
        <v>0</v>
      </c>
      <c r="AQ228" s="28">
        <v>1.4</v>
      </c>
      <c r="AR228" s="28">
        <v>0</v>
      </c>
      <c r="AS228" s="15">
        <f t="shared" si="378"/>
        <v>0</v>
      </c>
      <c r="AT228" s="15">
        <f t="shared" si="379"/>
        <v>0.12</v>
      </c>
      <c r="AU228" s="15">
        <f t="shared" si="380"/>
        <v>0.68</v>
      </c>
      <c r="AV228" s="15">
        <f t="shared" si="381"/>
        <v>0</v>
      </c>
      <c r="AW228" s="15">
        <f t="shared" si="382"/>
        <v>2.8</v>
      </c>
      <c r="AX228" s="15">
        <f t="shared" si="383"/>
        <v>0</v>
      </c>
      <c r="AY228" s="15">
        <f t="shared" si="384"/>
        <v>0</v>
      </c>
      <c r="AZ228" s="15">
        <f t="shared" si="385"/>
        <v>0.12</v>
      </c>
      <c r="BA228" s="15">
        <f t="shared" si="386"/>
        <v>0.68</v>
      </c>
      <c r="BB228" s="15">
        <f t="shared" si="387"/>
        <v>0</v>
      </c>
      <c r="BC228" s="15">
        <f t="shared" si="388"/>
        <v>2.8</v>
      </c>
      <c r="BD228" s="15">
        <f t="shared" si="389"/>
        <v>0</v>
      </c>
      <c r="BE228" s="15">
        <f t="shared" si="390"/>
        <v>0</v>
      </c>
      <c r="BF228" s="15">
        <f t="shared" si="391"/>
        <v>0.12</v>
      </c>
      <c r="BG228" s="15">
        <f t="shared" si="392"/>
        <v>0.68</v>
      </c>
      <c r="BH228" s="15">
        <f t="shared" si="393"/>
        <v>0</v>
      </c>
      <c r="BI228" s="15">
        <f t="shared" si="394"/>
        <v>2.8</v>
      </c>
      <c r="BJ228" s="50">
        <f t="shared" si="395"/>
        <v>0</v>
      </c>
    </row>
    <row r="229" spans="1:62" s="9" customFormat="1" ht="20.100000000000001" customHeight="1" x14ac:dyDescent="0.3">
      <c r="A229" s="165" t="s">
        <v>232</v>
      </c>
      <c r="B229" s="166"/>
      <c r="C229" s="166"/>
      <c r="D229" s="166"/>
      <c r="E229" s="166"/>
      <c r="F229" s="166"/>
      <c r="G229" s="56">
        <f>SUM(G228)</f>
        <v>64</v>
      </c>
      <c r="H229" s="56">
        <f t="shared" ref="H229:BJ229" si="426">SUM(H228)</f>
        <v>128</v>
      </c>
      <c r="I229" s="56">
        <f t="shared" si="426"/>
        <v>128</v>
      </c>
      <c r="J229" s="56">
        <f t="shared" si="426"/>
        <v>128</v>
      </c>
      <c r="K229" s="56">
        <f t="shared" si="426"/>
        <v>2.8</v>
      </c>
      <c r="L229" s="56">
        <f t="shared" si="426"/>
        <v>4</v>
      </c>
      <c r="M229" s="56">
        <f t="shared" si="426"/>
        <v>4.2</v>
      </c>
      <c r="N229" s="56">
        <f t="shared" si="426"/>
        <v>5.6</v>
      </c>
      <c r="O229" s="56">
        <f t="shared" si="426"/>
        <v>8</v>
      </c>
      <c r="P229" s="56">
        <f t="shared" si="426"/>
        <v>8.4</v>
      </c>
      <c r="Q229" s="56">
        <f t="shared" si="426"/>
        <v>5.6</v>
      </c>
      <c r="R229" s="56">
        <f t="shared" si="426"/>
        <v>8</v>
      </c>
      <c r="S229" s="56">
        <f t="shared" si="426"/>
        <v>8.4</v>
      </c>
      <c r="T229" s="56">
        <f t="shared" si="426"/>
        <v>5.6</v>
      </c>
      <c r="U229" s="56">
        <f t="shared" si="426"/>
        <v>8</v>
      </c>
      <c r="V229" s="56">
        <f t="shared" si="426"/>
        <v>8.4</v>
      </c>
      <c r="W229" s="56">
        <f t="shared" si="426"/>
        <v>304.8</v>
      </c>
      <c r="X229" s="56">
        <f t="shared" si="426"/>
        <v>28</v>
      </c>
      <c r="Y229" s="56">
        <f t="shared" si="426"/>
        <v>0</v>
      </c>
      <c r="Z229" s="56">
        <f t="shared" si="426"/>
        <v>0.2</v>
      </c>
      <c r="AA229" s="56">
        <f t="shared" si="426"/>
        <v>609.6</v>
      </c>
      <c r="AB229" s="56">
        <f t="shared" si="426"/>
        <v>56.000000000000007</v>
      </c>
      <c r="AC229" s="56">
        <f t="shared" si="426"/>
        <v>0</v>
      </c>
      <c r="AD229" s="56">
        <f t="shared" si="426"/>
        <v>0.4</v>
      </c>
      <c r="AE229" s="56">
        <f t="shared" si="426"/>
        <v>609.6</v>
      </c>
      <c r="AF229" s="56">
        <f t="shared" si="426"/>
        <v>56.000000000000007</v>
      </c>
      <c r="AG229" s="56">
        <f t="shared" si="426"/>
        <v>0</v>
      </c>
      <c r="AH229" s="56">
        <f t="shared" si="426"/>
        <v>0.4</v>
      </c>
      <c r="AI229" s="56">
        <f t="shared" si="426"/>
        <v>609.6</v>
      </c>
      <c r="AJ229" s="56">
        <f t="shared" si="426"/>
        <v>56.000000000000007</v>
      </c>
      <c r="AK229" s="56">
        <f t="shared" si="426"/>
        <v>0</v>
      </c>
      <c r="AL229" s="56">
        <f t="shared" si="426"/>
        <v>0.4</v>
      </c>
      <c r="AM229" s="56">
        <f t="shared" si="426"/>
        <v>0</v>
      </c>
      <c r="AN229" s="56">
        <f t="shared" si="426"/>
        <v>0.06</v>
      </c>
      <c r="AO229" s="56">
        <f t="shared" si="426"/>
        <v>0.34</v>
      </c>
      <c r="AP229" s="56">
        <f t="shared" si="426"/>
        <v>0</v>
      </c>
      <c r="AQ229" s="56">
        <f t="shared" si="426"/>
        <v>1.4</v>
      </c>
      <c r="AR229" s="56">
        <f t="shared" si="426"/>
        <v>0</v>
      </c>
      <c r="AS229" s="56">
        <f t="shared" si="426"/>
        <v>0</v>
      </c>
      <c r="AT229" s="56">
        <f t="shared" si="426"/>
        <v>0.12</v>
      </c>
      <c r="AU229" s="56">
        <f t="shared" si="426"/>
        <v>0.68</v>
      </c>
      <c r="AV229" s="56">
        <f t="shared" si="426"/>
        <v>0</v>
      </c>
      <c r="AW229" s="56">
        <f t="shared" si="426"/>
        <v>2.8</v>
      </c>
      <c r="AX229" s="56">
        <f t="shared" si="426"/>
        <v>0</v>
      </c>
      <c r="AY229" s="56">
        <f t="shared" si="426"/>
        <v>0</v>
      </c>
      <c r="AZ229" s="56">
        <f t="shared" si="426"/>
        <v>0.12</v>
      </c>
      <c r="BA229" s="56">
        <f t="shared" si="426"/>
        <v>0.68</v>
      </c>
      <c r="BB229" s="56">
        <f t="shared" si="426"/>
        <v>0</v>
      </c>
      <c r="BC229" s="56">
        <f t="shared" si="426"/>
        <v>2.8</v>
      </c>
      <c r="BD229" s="56">
        <f t="shared" si="426"/>
        <v>0</v>
      </c>
      <c r="BE229" s="56">
        <f t="shared" si="426"/>
        <v>0</v>
      </c>
      <c r="BF229" s="56">
        <f t="shared" si="426"/>
        <v>0.12</v>
      </c>
      <c r="BG229" s="56">
        <f t="shared" si="426"/>
        <v>0.68</v>
      </c>
      <c r="BH229" s="56">
        <f t="shared" si="426"/>
        <v>0</v>
      </c>
      <c r="BI229" s="56">
        <f t="shared" si="426"/>
        <v>2.8</v>
      </c>
      <c r="BJ229" s="90">
        <f t="shared" si="426"/>
        <v>0</v>
      </c>
    </row>
    <row r="230" spans="1:62" s="11" customFormat="1" ht="19.5" thickBot="1" x14ac:dyDescent="0.35">
      <c r="A230" s="153" t="s">
        <v>58</v>
      </c>
      <c r="B230" s="154"/>
      <c r="C230" s="154"/>
      <c r="D230" s="154"/>
      <c r="E230" s="154"/>
      <c r="F230" s="154"/>
      <c r="G230" s="43">
        <f t="shared" ref="G230:AL230" si="427">SUM(G229,G227,G222,G218,G209)</f>
        <v>3830.75</v>
      </c>
      <c r="H230" s="43">
        <f t="shared" si="427"/>
        <v>3617.4832608695651</v>
      </c>
      <c r="I230" s="43">
        <f t="shared" si="427"/>
        <v>4326.88</v>
      </c>
      <c r="J230" s="43">
        <f t="shared" si="427"/>
        <v>4322.7032608695654</v>
      </c>
      <c r="K230" s="43">
        <f t="shared" si="427"/>
        <v>136.37</v>
      </c>
      <c r="L230" s="43">
        <f t="shared" si="427"/>
        <v>175.15</v>
      </c>
      <c r="M230" s="43">
        <f t="shared" si="427"/>
        <v>434.45</v>
      </c>
      <c r="N230" s="43">
        <f t="shared" si="427"/>
        <v>145.55230434782609</v>
      </c>
      <c r="O230" s="43">
        <f t="shared" si="427"/>
        <v>161.06133333333335</v>
      </c>
      <c r="P230" s="43">
        <f t="shared" si="427"/>
        <v>404.95971014492756</v>
      </c>
      <c r="Q230" s="43">
        <f t="shared" si="427"/>
        <v>171.50371428571427</v>
      </c>
      <c r="R230" s="43">
        <f t="shared" si="427"/>
        <v>191.55561904761902</v>
      </c>
      <c r="S230" s="43">
        <f t="shared" si="427"/>
        <v>467.74666666666673</v>
      </c>
      <c r="T230" s="43">
        <f t="shared" si="427"/>
        <v>177.19868530020705</v>
      </c>
      <c r="U230" s="43">
        <f t="shared" si="427"/>
        <v>205.35095238095238</v>
      </c>
      <c r="V230" s="43">
        <f t="shared" si="427"/>
        <v>395.83637681159416</v>
      </c>
      <c r="W230" s="43">
        <f t="shared" si="427"/>
        <v>2136.14</v>
      </c>
      <c r="X230" s="43">
        <f t="shared" si="427"/>
        <v>443.52000000000004</v>
      </c>
      <c r="Y230" s="43">
        <f t="shared" si="427"/>
        <v>1696.37</v>
      </c>
      <c r="Z230" s="43">
        <f t="shared" si="427"/>
        <v>30.242000000000001</v>
      </c>
      <c r="AA230" s="43">
        <f t="shared" si="427"/>
        <v>1567.8720000000001</v>
      </c>
      <c r="AB230" s="43">
        <f t="shared" si="427"/>
        <v>592.41300000000001</v>
      </c>
      <c r="AC230" s="43">
        <f t="shared" si="427"/>
        <v>1512.0709999999999</v>
      </c>
      <c r="AD230" s="43">
        <f t="shared" si="427"/>
        <v>35.267019999999995</v>
      </c>
      <c r="AE230" s="43">
        <f t="shared" si="427"/>
        <v>1640.0080000000003</v>
      </c>
      <c r="AF230" s="43">
        <f t="shared" si="427"/>
        <v>629.66280000000006</v>
      </c>
      <c r="AG230" s="43">
        <f t="shared" si="427"/>
        <v>1695.8419999999999</v>
      </c>
      <c r="AH230" s="43">
        <f t="shared" si="427"/>
        <v>38.246040000000008</v>
      </c>
      <c r="AI230" s="43">
        <f t="shared" si="427"/>
        <v>1947.4099999999999</v>
      </c>
      <c r="AJ230" s="43">
        <f t="shared" si="427"/>
        <v>612.16500000000008</v>
      </c>
      <c r="AK230" s="43">
        <f t="shared" si="427"/>
        <v>1816.2649999999999</v>
      </c>
      <c r="AL230" s="43">
        <f t="shared" si="427"/>
        <v>36.915040000000005</v>
      </c>
      <c r="AM230" s="43">
        <f t="shared" ref="AM230:BJ230" si="428">SUM(AM229,AM227,AM222,AM218,AM209)</f>
        <v>0.8</v>
      </c>
      <c r="AN230" s="43">
        <f t="shared" si="428"/>
        <v>2.63</v>
      </c>
      <c r="AO230" s="43">
        <f t="shared" si="428"/>
        <v>2.5</v>
      </c>
      <c r="AP230" s="43">
        <f t="shared" si="428"/>
        <v>25.36</v>
      </c>
      <c r="AQ230" s="43">
        <f t="shared" si="428"/>
        <v>112.62</v>
      </c>
      <c r="AR230" s="43">
        <f t="shared" si="428"/>
        <v>15.080000000000002</v>
      </c>
      <c r="AS230" s="43">
        <f t="shared" si="428"/>
        <v>0.35799999999999998</v>
      </c>
      <c r="AT230" s="43">
        <f t="shared" si="428"/>
        <v>3.4413</v>
      </c>
      <c r="AU230" s="43">
        <f t="shared" si="428"/>
        <v>2.5671999999999997</v>
      </c>
      <c r="AV230" s="43">
        <f t="shared" si="428"/>
        <v>27.781999999999996</v>
      </c>
      <c r="AW230" s="43">
        <f t="shared" si="428"/>
        <v>126.021</v>
      </c>
      <c r="AX230" s="43">
        <f t="shared" si="428"/>
        <v>17.587</v>
      </c>
      <c r="AY230" s="43">
        <f t="shared" si="428"/>
        <v>0.36399999999999999</v>
      </c>
      <c r="AZ230" s="43">
        <f t="shared" si="428"/>
        <v>3.6005999999999996</v>
      </c>
      <c r="BA230" s="43">
        <f t="shared" si="428"/>
        <v>2.7793999999999999</v>
      </c>
      <c r="BB230" s="43">
        <f t="shared" si="428"/>
        <v>31.368999999999993</v>
      </c>
      <c r="BC230" s="43">
        <f t="shared" si="428"/>
        <v>128.21299999999999</v>
      </c>
      <c r="BD230" s="43">
        <f t="shared" si="428"/>
        <v>18.519000000000002</v>
      </c>
      <c r="BE230" s="43">
        <f t="shared" si="428"/>
        <v>0.47800000000000004</v>
      </c>
      <c r="BF230" s="43">
        <f t="shared" si="428"/>
        <v>3.3086000000000002</v>
      </c>
      <c r="BG230" s="43">
        <f t="shared" si="428"/>
        <v>2.7854000000000001</v>
      </c>
      <c r="BH230" s="43">
        <f t="shared" si="428"/>
        <v>30.111000000000001</v>
      </c>
      <c r="BI230" s="43">
        <f t="shared" si="428"/>
        <v>125.53500000000001</v>
      </c>
      <c r="BJ230" s="84">
        <f t="shared" si="428"/>
        <v>18.223999999999997</v>
      </c>
    </row>
    <row r="231" spans="1:62" s="11" customFormat="1" x14ac:dyDescent="0.3">
      <c r="A231" s="59"/>
      <c r="B231" s="60"/>
      <c r="C231" s="60"/>
      <c r="D231" s="60"/>
      <c r="E231" s="60"/>
      <c r="F231" s="60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X231" s="73"/>
      <c r="Y231" s="73"/>
      <c r="Z231" s="73"/>
      <c r="AA231" s="73"/>
      <c r="AB231" s="73"/>
      <c r="AC231" s="73"/>
      <c r="AD231" s="73"/>
      <c r="AE231" s="73"/>
      <c r="AF231" s="73"/>
      <c r="AG231" s="73"/>
      <c r="AH231" s="73"/>
      <c r="AI231" s="73"/>
      <c r="AJ231" s="73"/>
      <c r="AK231" s="73"/>
      <c r="AL231" s="73"/>
      <c r="AM231" s="73"/>
      <c r="AN231" s="73"/>
      <c r="AO231" s="73"/>
      <c r="AP231" s="73"/>
      <c r="AQ231" s="73"/>
      <c r="AR231" s="73"/>
      <c r="AS231" s="73"/>
      <c r="AT231" s="73"/>
      <c r="AU231" s="73"/>
      <c r="AV231" s="73"/>
      <c r="AW231" s="73"/>
      <c r="AX231" s="73"/>
      <c r="AY231" s="73"/>
      <c r="AZ231" s="73"/>
      <c r="BA231" s="73"/>
      <c r="BB231" s="73"/>
      <c r="BC231" s="73"/>
      <c r="BD231" s="73"/>
      <c r="BE231" s="73"/>
      <c r="BF231" s="73"/>
      <c r="BG231" s="73"/>
      <c r="BH231" s="73"/>
      <c r="BI231" s="73"/>
      <c r="BJ231" s="73"/>
    </row>
    <row r="232" spans="1:62" s="11" customFormat="1" x14ac:dyDescent="0.3">
      <c r="A232" s="59"/>
      <c r="B232" s="60"/>
      <c r="C232" s="60"/>
      <c r="D232" s="60"/>
      <c r="E232" s="60"/>
      <c r="F232" s="60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X232" s="73"/>
      <c r="Y232" s="73"/>
      <c r="Z232" s="73"/>
      <c r="AA232" s="73"/>
      <c r="AB232" s="73"/>
      <c r="AC232" s="73"/>
      <c r="AD232" s="73"/>
      <c r="AE232" s="73"/>
      <c r="AF232" s="73"/>
      <c r="AG232" s="73"/>
      <c r="AH232" s="73"/>
      <c r="AI232" s="73"/>
      <c r="AJ232" s="73"/>
      <c r="AK232" s="73"/>
      <c r="AL232" s="73"/>
      <c r="AM232" s="73"/>
      <c r="AN232" s="73"/>
      <c r="AO232" s="73"/>
      <c r="AP232" s="73"/>
      <c r="AQ232" s="73"/>
      <c r="AR232" s="73"/>
      <c r="AS232" s="73"/>
      <c r="AT232" s="73"/>
      <c r="AU232" s="73"/>
      <c r="AV232" s="73"/>
      <c r="AW232" s="73"/>
      <c r="AX232" s="73"/>
      <c r="AY232" s="73"/>
      <c r="AZ232" s="73"/>
      <c r="BA232" s="73"/>
      <c r="BB232" s="73"/>
      <c r="BC232" s="73"/>
      <c r="BD232" s="73"/>
      <c r="BE232" s="73"/>
      <c r="BF232" s="73"/>
      <c r="BG232" s="73"/>
      <c r="BH232" s="73"/>
      <c r="BI232" s="73"/>
      <c r="BJ232" s="73"/>
    </row>
    <row r="233" spans="1:62" s="11" customFormat="1" x14ac:dyDescent="0.3">
      <c r="A233" s="59"/>
      <c r="B233" s="60"/>
      <c r="C233" s="60"/>
      <c r="D233" s="60"/>
      <c r="E233" s="60"/>
      <c r="F233" s="60"/>
      <c r="G233" s="109"/>
      <c r="H233" s="109"/>
      <c r="I233" s="109"/>
      <c r="J233" s="109"/>
      <c r="K233" s="109"/>
      <c r="L233" s="109"/>
      <c r="M233" s="109"/>
      <c r="N233" s="109"/>
      <c r="O233" s="109"/>
      <c r="P233" s="109"/>
      <c r="Q233" s="109"/>
      <c r="R233" s="109"/>
      <c r="S233" s="109"/>
      <c r="T233" s="109"/>
      <c r="U233" s="109"/>
      <c r="V233" s="109"/>
      <c r="W233" s="109"/>
      <c r="X233" s="109"/>
      <c r="Y233" s="109"/>
      <c r="Z233" s="109"/>
      <c r="AA233" s="109"/>
      <c r="AB233" s="109"/>
      <c r="AC233" s="109"/>
      <c r="AD233" s="109"/>
      <c r="AE233" s="109"/>
      <c r="AF233" s="109"/>
      <c r="AG233" s="109"/>
      <c r="AH233" s="109"/>
      <c r="AI233" s="109"/>
      <c r="AJ233" s="109"/>
      <c r="AK233" s="109"/>
      <c r="AL233" s="109"/>
      <c r="AM233" s="109"/>
      <c r="AN233" s="109"/>
      <c r="AO233" s="109"/>
      <c r="AP233" s="109"/>
      <c r="AQ233" s="109"/>
      <c r="AR233" s="109"/>
      <c r="AS233" s="109"/>
      <c r="AT233" s="109"/>
      <c r="AU233" s="109"/>
      <c r="AV233" s="109"/>
      <c r="AW233" s="109"/>
      <c r="AX233" s="109"/>
      <c r="AY233" s="109"/>
      <c r="AZ233" s="109"/>
      <c r="BA233" s="109"/>
      <c r="BB233" s="109"/>
      <c r="BC233" s="109"/>
      <c r="BD233" s="109"/>
      <c r="BE233" s="109"/>
      <c r="BF233" s="109"/>
      <c r="BG233" s="109"/>
      <c r="BH233" s="109"/>
      <c r="BI233" s="109"/>
      <c r="BJ233" s="109"/>
    </row>
    <row r="234" spans="1:62" s="11" customFormat="1" x14ac:dyDescent="0.3">
      <c r="A234" s="59"/>
      <c r="B234" s="60"/>
      <c r="C234" s="60"/>
      <c r="D234" s="60"/>
      <c r="E234" s="60"/>
      <c r="F234" s="60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  <c r="Z234" s="78"/>
      <c r="AA234" s="78"/>
      <c r="AB234" s="78"/>
      <c r="AC234" s="78"/>
      <c r="AD234" s="78"/>
      <c r="AE234" s="78"/>
      <c r="AF234" s="78"/>
      <c r="AG234" s="78"/>
      <c r="AH234" s="78"/>
      <c r="AI234" s="78"/>
      <c r="AJ234" s="78"/>
      <c r="AK234" s="78"/>
      <c r="AL234" s="78"/>
      <c r="AM234" s="78"/>
      <c r="AN234" s="78"/>
      <c r="AO234" s="78"/>
      <c r="AP234" s="78"/>
      <c r="AQ234" s="78"/>
      <c r="AR234" s="78"/>
      <c r="AS234" s="78"/>
      <c r="AT234" s="78"/>
      <c r="AU234" s="78"/>
      <c r="AV234" s="78"/>
      <c r="AW234" s="78"/>
      <c r="AX234" s="78"/>
      <c r="AY234" s="78"/>
      <c r="AZ234" s="78"/>
      <c r="BA234" s="78"/>
      <c r="BB234" s="78"/>
      <c r="BC234" s="78"/>
      <c r="BD234" s="78"/>
      <c r="BE234" s="78"/>
      <c r="BF234" s="78"/>
      <c r="BG234" s="78"/>
      <c r="BH234" s="78"/>
      <c r="BI234" s="78"/>
      <c r="BJ234" s="78"/>
    </row>
    <row r="235" spans="1:62" s="11" customFormat="1" x14ac:dyDescent="0.3">
      <c r="A235" s="59"/>
      <c r="B235" s="60"/>
      <c r="C235" s="60"/>
      <c r="D235" s="60"/>
      <c r="E235" s="60"/>
      <c r="F235" s="60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X235" s="73"/>
      <c r="Y235" s="73"/>
      <c r="Z235" s="73"/>
      <c r="AA235" s="73"/>
      <c r="AB235" s="73"/>
      <c r="AC235" s="73"/>
      <c r="AD235" s="73"/>
      <c r="AE235" s="73"/>
      <c r="AF235" s="73"/>
      <c r="AG235" s="73"/>
      <c r="AH235" s="73"/>
      <c r="AI235" s="73"/>
      <c r="AJ235" s="73"/>
      <c r="AK235" s="73"/>
      <c r="AL235" s="73"/>
      <c r="AM235" s="73"/>
      <c r="AN235" s="73"/>
      <c r="AO235" s="73"/>
      <c r="AP235" s="73"/>
      <c r="AQ235" s="73"/>
      <c r="AR235" s="73"/>
      <c r="AS235" s="73"/>
      <c r="AT235" s="73"/>
      <c r="AU235" s="73"/>
      <c r="AV235" s="73"/>
      <c r="AW235" s="73"/>
      <c r="AX235" s="73"/>
      <c r="AY235" s="73"/>
      <c r="AZ235" s="73"/>
      <c r="BA235" s="73"/>
      <c r="BB235" s="73"/>
      <c r="BC235" s="73"/>
      <c r="BD235" s="73"/>
      <c r="BE235" s="73"/>
      <c r="BF235" s="73"/>
      <c r="BG235" s="73"/>
      <c r="BH235" s="73"/>
      <c r="BI235" s="73"/>
      <c r="BJ235" s="73"/>
    </row>
    <row r="236" spans="1:62" s="11" customFormat="1" ht="19.5" thickBot="1" x14ac:dyDescent="0.35">
      <c r="A236" s="59"/>
      <c r="B236" s="60"/>
      <c r="C236" s="60"/>
      <c r="D236" s="60"/>
      <c r="E236" s="60"/>
      <c r="F236" s="60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X236" s="73"/>
      <c r="Y236" s="73"/>
      <c r="Z236" s="73"/>
      <c r="AA236" s="73"/>
      <c r="AB236" s="73"/>
      <c r="AC236" s="73"/>
      <c r="AD236" s="73"/>
      <c r="AE236" s="73"/>
      <c r="AF236" s="73"/>
      <c r="AG236" s="73"/>
      <c r="AH236" s="73"/>
      <c r="AI236" s="73"/>
      <c r="AJ236" s="73"/>
      <c r="AK236" s="73"/>
      <c r="AL236" s="73"/>
      <c r="AM236" s="73"/>
      <c r="AN236" s="73"/>
      <c r="AO236" s="73"/>
      <c r="AP236" s="73"/>
      <c r="AQ236" s="73"/>
      <c r="AR236" s="73"/>
      <c r="AS236" s="73"/>
      <c r="AT236" s="73"/>
      <c r="AU236" s="73"/>
      <c r="AV236" s="73"/>
      <c r="AW236" s="73"/>
      <c r="AX236" s="73"/>
      <c r="AY236" s="73"/>
      <c r="AZ236" s="73"/>
      <c r="BA236" s="73"/>
      <c r="BB236" s="73"/>
      <c r="BC236" s="73"/>
      <c r="BD236" s="73"/>
      <c r="BE236" s="73"/>
      <c r="BF236" s="73"/>
      <c r="BG236" s="73"/>
      <c r="BH236" s="73"/>
      <c r="BI236" s="73"/>
      <c r="BJ236" s="73"/>
    </row>
    <row r="237" spans="1:62" s="12" customFormat="1" ht="33" customHeight="1" x14ac:dyDescent="0.3">
      <c r="A237" s="85" t="s">
        <v>160</v>
      </c>
      <c r="B237" s="86"/>
      <c r="C237" s="86"/>
      <c r="D237" s="86"/>
      <c r="E237" s="86"/>
      <c r="F237" s="86"/>
      <c r="G237" s="87"/>
      <c r="H237" s="87"/>
      <c r="I237" s="87"/>
      <c r="J237" s="87"/>
      <c r="K237" s="87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8"/>
      <c r="X237" s="88"/>
      <c r="Y237" s="88"/>
      <c r="Z237" s="88"/>
      <c r="AA237" s="88"/>
      <c r="AB237" s="88"/>
      <c r="AC237" s="88"/>
      <c r="AD237" s="88"/>
      <c r="AE237" s="88"/>
      <c r="AF237" s="88"/>
      <c r="AG237" s="88"/>
      <c r="AH237" s="88"/>
      <c r="AI237" s="88"/>
      <c r="AJ237" s="88"/>
      <c r="AK237" s="88"/>
      <c r="AL237" s="88"/>
      <c r="AM237" s="88"/>
      <c r="AN237" s="88"/>
      <c r="AO237" s="88"/>
      <c r="AP237" s="88"/>
      <c r="AQ237" s="88"/>
      <c r="AR237" s="88"/>
      <c r="AS237" s="88"/>
      <c r="AT237" s="88"/>
      <c r="AU237" s="88"/>
      <c r="AV237" s="88"/>
      <c r="AW237" s="88"/>
      <c r="AX237" s="88"/>
      <c r="AY237" s="88"/>
      <c r="AZ237" s="88"/>
      <c r="BA237" s="88"/>
      <c r="BB237" s="88"/>
      <c r="BC237" s="88"/>
      <c r="BD237" s="88"/>
      <c r="BE237" s="88"/>
      <c r="BF237" s="88"/>
      <c r="BG237" s="88"/>
      <c r="BH237" s="88"/>
      <c r="BI237" s="88"/>
      <c r="BJ237" s="89"/>
    </row>
    <row r="238" spans="1:62" s="6" customFormat="1" ht="58.5" customHeight="1" x14ac:dyDescent="0.25">
      <c r="A238" s="160" t="s">
        <v>1</v>
      </c>
      <c r="B238" s="161" t="s">
        <v>2</v>
      </c>
      <c r="C238" s="156" t="s">
        <v>3</v>
      </c>
      <c r="D238" s="156"/>
      <c r="E238" s="156"/>
      <c r="F238" s="161" t="s">
        <v>4</v>
      </c>
      <c r="G238" s="158" t="s">
        <v>5</v>
      </c>
      <c r="H238" s="167" t="s">
        <v>6</v>
      </c>
      <c r="I238" s="167"/>
      <c r="J238" s="167"/>
      <c r="K238" s="158" t="s">
        <v>7</v>
      </c>
      <c r="L238" s="158"/>
      <c r="M238" s="158"/>
      <c r="N238" s="157" t="s">
        <v>8</v>
      </c>
      <c r="O238" s="157"/>
      <c r="P238" s="157"/>
      <c r="Q238" s="157"/>
      <c r="R238" s="157"/>
      <c r="S238" s="157"/>
      <c r="T238" s="157"/>
      <c r="U238" s="157"/>
      <c r="V238" s="157"/>
      <c r="W238" s="155" t="s">
        <v>9</v>
      </c>
      <c r="X238" s="159"/>
      <c r="Y238" s="159"/>
      <c r="Z238" s="159"/>
      <c r="AA238" s="151" t="s">
        <v>10</v>
      </c>
      <c r="AB238" s="151"/>
      <c r="AC238" s="151"/>
      <c r="AD238" s="151"/>
      <c r="AE238" s="151"/>
      <c r="AF238" s="151"/>
      <c r="AG238" s="151"/>
      <c r="AH238" s="151"/>
      <c r="AI238" s="151"/>
      <c r="AJ238" s="151"/>
      <c r="AK238" s="151"/>
      <c r="AL238" s="151"/>
      <c r="AM238" s="155" t="s">
        <v>11</v>
      </c>
      <c r="AN238" s="159"/>
      <c r="AO238" s="159"/>
      <c r="AP238" s="159"/>
      <c r="AQ238" s="159"/>
      <c r="AR238" s="159"/>
      <c r="AS238" s="151" t="s">
        <v>12</v>
      </c>
      <c r="AT238" s="151"/>
      <c r="AU238" s="151"/>
      <c r="AV238" s="151"/>
      <c r="AW238" s="151"/>
      <c r="AX238" s="151"/>
      <c r="AY238" s="151"/>
      <c r="AZ238" s="151"/>
      <c r="BA238" s="151"/>
      <c r="BB238" s="151"/>
      <c r="BC238" s="151"/>
      <c r="BD238" s="151"/>
      <c r="BE238" s="151"/>
      <c r="BF238" s="151"/>
      <c r="BG238" s="151"/>
      <c r="BH238" s="151"/>
      <c r="BI238" s="151"/>
      <c r="BJ238" s="152"/>
    </row>
    <row r="239" spans="1:62" s="6" customFormat="1" x14ac:dyDescent="0.25">
      <c r="A239" s="160"/>
      <c r="B239" s="161"/>
      <c r="C239" s="156"/>
      <c r="D239" s="156"/>
      <c r="E239" s="156"/>
      <c r="F239" s="161"/>
      <c r="G239" s="158"/>
      <c r="H239" s="167"/>
      <c r="I239" s="167"/>
      <c r="J239" s="167"/>
      <c r="K239" s="158" t="s">
        <v>13</v>
      </c>
      <c r="L239" s="158" t="s">
        <v>14</v>
      </c>
      <c r="M239" s="158" t="s">
        <v>15</v>
      </c>
      <c r="N239" s="157"/>
      <c r="O239" s="157"/>
      <c r="P239" s="157"/>
      <c r="Q239" s="157"/>
      <c r="R239" s="157"/>
      <c r="S239" s="157"/>
      <c r="T239" s="157"/>
      <c r="U239" s="157"/>
      <c r="V239" s="157"/>
      <c r="W239" s="155" t="s">
        <v>16</v>
      </c>
      <c r="X239" s="155" t="s">
        <v>17</v>
      </c>
      <c r="Y239" s="155" t="s">
        <v>18</v>
      </c>
      <c r="Z239" s="155" t="s">
        <v>19</v>
      </c>
      <c r="AA239" s="151"/>
      <c r="AB239" s="151"/>
      <c r="AC239" s="151"/>
      <c r="AD239" s="151"/>
      <c r="AE239" s="151"/>
      <c r="AF239" s="151"/>
      <c r="AG239" s="151"/>
      <c r="AH239" s="151"/>
      <c r="AI239" s="151"/>
      <c r="AJ239" s="151"/>
      <c r="AK239" s="151"/>
      <c r="AL239" s="151"/>
      <c r="AM239" s="155" t="s">
        <v>20</v>
      </c>
      <c r="AN239" s="155" t="s">
        <v>21</v>
      </c>
      <c r="AO239" s="155" t="s">
        <v>22</v>
      </c>
      <c r="AP239" s="155" t="s">
        <v>23</v>
      </c>
      <c r="AQ239" s="155" t="s">
        <v>24</v>
      </c>
      <c r="AR239" s="155" t="s">
        <v>25</v>
      </c>
      <c r="AS239" s="151"/>
      <c r="AT239" s="151"/>
      <c r="AU239" s="151"/>
      <c r="AV239" s="151"/>
      <c r="AW239" s="151"/>
      <c r="AX239" s="151"/>
      <c r="AY239" s="151"/>
      <c r="AZ239" s="151"/>
      <c r="BA239" s="151"/>
      <c r="BB239" s="151"/>
      <c r="BC239" s="151"/>
      <c r="BD239" s="151"/>
      <c r="BE239" s="151"/>
      <c r="BF239" s="151"/>
      <c r="BG239" s="151"/>
      <c r="BH239" s="151"/>
      <c r="BI239" s="151"/>
      <c r="BJ239" s="152"/>
    </row>
    <row r="240" spans="1:62" s="6" customFormat="1" ht="21" customHeight="1" x14ac:dyDescent="0.25">
      <c r="A240" s="160"/>
      <c r="B240" s="161"/>
      <c r="C240" s="156"/>
      <c r="D240" s="156"/>
      <c r="E240" s="156"/>
      <c r="F240" s="161"/>
      <c r="G240" s="158"/>
      <c r="H240" s="167"/>
      <c r="I240" s="167"/>
      <c r="J240" s="167"/>
      <c r="K240" s="158"/>
      <c r="L240" s="158"/>
      <c r="M240" s="158"/>
      <c r="N240" s="80" t="s">
        <v>13</v>
      </c>
      <c r="O240" s="80" t="s">
        <v>14</v>
      </c>
      <c r="P240" s="80" t="s">
        <v>15</v>
      </c>
      <c r="Q240" s="80" t="s">
        <v>13</v>
      </c>
      <c r="R240" s="80" t="s">
        <v>14</v>
      </c>
      <c r="S240" s="80" t="s">
        <v>15</v>
      </c>
      <c r="T240" s="80" t="s">
        <v>13</v>
      </c>
      <c r="U240" s="80" t="s">
        <v>14</v>
      </c>
      <c r="V240" s="80" t="s">
        <v>15</v>
      </c>
      <c r="W240" s="155"/>
      <c r="X240" s="155"/>
      <c r="Y240" s="155"/>
      <c r="Z240" s="155"/>
      <c r="AA240" s="81" t="s">
        <v>16</v>
      </c>
      <c r="AB240" s="81" t="s">
        <v>17</v>
      </c>
      <c r="AC240" s="81" t="s">
        <v>18</v>
      </c>
      <c r="AD240" s="81" t="s">
        <v>19</v>
      </c>
      <c r="AE240" s="81" t="s">
        <v>16</v>
      </c>
      <c r="AF240" s="81" t="s">
        <v>17</v>
      </c>
      <c r="AG240" s="81" t="s">
        <v>18</v>
      </c>
      <c r="AH240" s="81" t="s">
        <v>19</v>
      </c>
      <c r="AI240" s="81" t="s">
        <v>16</v>
      </c>
      <c r="AJ240" s="81" t="s">
        <v>17</v>
      </c>
      <c r="AK240" s="81" t="s">
        <v>18</v>
      </c>
      <c r="AL240" s="81" t="s">
        <v>19</v>
      </c>
      <c r="AM240" s="155"/>
      <c r="AN240" s="155"/>
      <c r="AO240" s="155"/>
      <c r="AP240" s="155" t="s">
        <v>23</v>
      </c>
      <c r="AQ240" s="155"/>
      <c r="AR240" s="155"/>
      <c r="AS240" s="81" t="s">
        <v>20</v>
      </c>
      <c r="AT240" s="81" t="s">
        <v>21</v>
      </c>
      <c r="AU240" s="81" t="s">
        <v>22</v>
      </c>
      <c r="AV240" s="81" t="s">
        <v>23</v>
      </c>
      <c r="AW240" s="81" t="s">
        <v>24</v>
      </c>
      <c r="AX240" s="81" t="s">
        <v>25</v>
      </c>
      <c r="AY240" s="81" t="s">
        <v>20</v>
      </c>
      <c r="AZ240" s="81" t="s">
        <v>21</v>
      </c>
      <c r="BA240" s="81" t="s">
        <v>22</v>
      </c>
      <c r="BB240" s="81" t="s">
        <v>23</v>
      </c>
      <c r="BC240" s="81" t="s">
        <v>24</v>
      </c>
      <c r="BD240" s="81" t="s">
        <v>25</v>
      </c>
      <c r="BE240" s="81" t="s">
        <v>20</v>
      </c>
      <c r="BF240" s="81" t="s">
        <v>21</v>
      </c>
      <c r="BG240" s="81" t="s">
        <v>22</v>
      </c>
      <c r="BH240" s="81" t="s">
        <v>23</v>
      </c>
      <c r="BI240" s="81" t="s">
        <v>24</v>
      </c>
      <c r="BJ240" s="48" t="s">
        <v>25</v>
      </c>
    </row>
    <row r="241" spans="1:62" s="7" customFormat="1" ht="25.5" customHeight="1" x14ac:dyDescent="0.3">
      <c r="A241" s="49" t="s">
        <v>110</v>
      </c>
      <c r="B241" s="26" t="s">
        <v>111</v>
      </c>
      <c r="C241" s="23">
        <v>200</v>
      </c>
      <c r="D241" s="23">
        <v>250</v>
      </c>
      <c r="E241" s="23">
        <v>250</v>
      </c>
      <c r="F241" s="26">
        <v>100</v>
      </c>
      <c r="G241" s="27">
        <v>123.5</v>
      </c>
      <c r="H241" s="14">
        <f t="shared" ref="H241:H247" si="429">G241/F241*C241</f>
        <v>247.00000000000003</v>
      </c>
      <c r="I241" s="14">
        <f t="shared" ref="I241:I247" si="430">G241/F241*D241</f>
        <v>308.75</v>
      </c>
      <c r="J241" s="14">
        <f t="shared" ref="J241:J247" si="431">G241/F241*E241</f>
        <v>308.75</v>
      </c>
      <c r="K241" s="27">
        <v>4.8499999999999996</v>
      </c>
      <c r="L241" s="27">
        <v>3.26</v>
      </c>
      <c r="M241" s="27">
        <v>18.600000000000001</v>
      </c>
      <c r="N241" s="14">
        <f t="shared" ref="N241:N246" si="432">K241/F241*C241</f>
        <v>9.6999999999999993</v>
      </c>
      <c r="O241" s="14">
        <f t="shared" ref="O241:O247" si="433">L241/F241*C241</f>
        <v>6.52</v>
      </c>
      <c r="P241" s="14">
        <f t="shared" ref="P241:P247" si="434">M241/F241*C241</f>
        <v>37.200000000000003</v>
      </c>
      <c r="Q241" s="14">
        <f t="shared" ref="Q241:Q247" si="435">K241/F241*D241</f>
        <v>12.124999999999998</v>
      </c>
      <c r="R241" s="14">
        <f t="shared" ref="R241:R247" si="436">L241/F241*D241</f>
        <v>8.1499999999999986</v>
      </c>
      <c r="S241" s="14">
        <f t="shared" ref="S241:S247" si="437">M241/F241*D241</f>
        <v>46.500000000000007</v>
      </c>
      <c r="T241" s="14">
        <f t="shared" ref="T241:T247" si="438">K241/F241*E241</f>
        <v>12.124999999999998</v>
      </c>
      <c r="U241" s="14">
        <f t="shared" ref="U241:U247" si="439">L241/F241*E241</f>
        <v>8.1499999999999986</v>
      </c>
      <c r="V241" s="14">
        <f t="shared" ref="V241:V247" si="440">M241/F241*E241</f>
        <v>46.500000000000007</v>
      </c>
      <c r="W241" s="28">
        <v>0.09</v>
      </c>
      <c r="X241" s="28">
        <v>0</v>
      </c>
      <c r="Y241" s="28">
        <v>0</v>
      </c>
      <c r="Z241" s="28">
        <v>1.53</v>
      </c>
      <c r="AA241" s="15">
        <f>W241/100*C241</f>
        <v>0.18</v>
      </c>
      <c r="AB241" s="15">
        <f>X241/100*C241</f>
        <v>0</v>
      </c>
      <c r="AC241" s="15">
        <f>Y241/100*C241</f>
        <v>0</v>
      </c>
      <c r="AD241" s="15">
        <f>Z241/100*C241</f>
        <v>3.06</v>
      </c>
      <c r="AE241" s="15">
        <f>W241/100*D241</f>
        <v>0.22500000000000001</v>
      </c>
      <c r="AF241" s="15">
        <f>X241/100*D241</f>
        <v>0</v>
      </c>
      <c r="AG241" s="15">
        <f>Y241/100*D241</f>
        <v>0</v>
      </c>
      <c r="AH241" s="15">
        <f>Z241/100*D241</f>
        <v>3.8250000000000002</v>
      </c>
      <c r="AI241" s="15">
        <f>W241/100*E241</f>
        <v>0.22500000000000001</v>
      </c>
      <c r="AJ241" s="15">
        <f>X241/100*E241</f>
        <v>0</v>
      </c>
      <c r="AK241" s="15">
        <f>Y241/100*E241</f>
        <v>0</v>
      </c>
      <c r="AL241" s="15">
        <f>Z241/100*E241</f>
        <v>3.8250000000000002</v>
      </c>
      <c r="AM241" s="28">
        <v>0.08</v>
      </c>
      <c r="AN241" s="28">
        <v>0.22</v>
      </c>
      <c r="AO241" s="28">
        <v>0.12</v>
      </c>
      <c r="AP241" s="28">
        <v>2.9</v>
      </c>
      <c r="AQ241" s="28">
        <v>15.88</v>
      </c>
      <c r="AR241" s="28">
        <v>1.59</v>
      </c>
      <c r="AS241" s="15">
        <f>AM241/100*C241</f>
        <v>0.16</v>
      </c>
      <c r="AT241" s="15">
        <f>AN241/100*C241</f>
        <v>0.44</v>
      </c>
      <c r="AU241" s="15">
        <f>AO241/100*C241</f>
        <v>0.24</v>
      </c>
      <c r="AV241" s="15">
        <f>AP241/100*C241</f>
        <v>5.8</v>
      </c>
      <c r="AW241" s="15">
        <f>AQ241/100*C241</f>
        <v>31.759999999999998</v>
      </c>
      <c r="AX241" s="15">
        <f>AR241/100*C241</f>
        <v>3.18</v>
      </c>
      <c r="AY241" s="15">
        <f>AM241/100*D241</f>
        <v>0.2</v>
      </c>
      <c r="AZ241" s="15">
        <f>AN241/100*D241</f>
        <v>0.55000000000000004</v>
      </c>
      <c r="BA241" s="15">
        <f>AO241/100*D241</f>
        <v>0.3</v>
      </c>
      <c r="BB241" s="15">
        <f>AP241/100*D241</f>
        <v>7.2499999999999991</v>
      </c>
      <c r="BC241" s="15">
        <f>AQ241/100*D241</f>
        <v>39.699999999999996</v>
      </c>
      <c r="BD241" s="15">
        <f>AR241/100*D241</f>
        <v>3.9750000000000001</v>
      </c>
      <c r="BE241" s="15">
        <f>AM241/100*E241</f>
        <v>0.2</v>
      </c>
      <c r="BF241" s="15">
        <f>AN241/100*E241</f>
        <v>0.55000000000000004</v>
      </c>
      <c r="BG241" s="15">
        <f>AO241/100*E241</f>
        <v>0.3</v>
      </c>
      <c r="BH241" s="15">
        <f>AP241/100*E241</f>
        <v>7.2499999999999991</v>
      </c>
      <c r="BI241" s="15">
        <f>AQ241/100*E241</f>
        <v>39.699999999999996</v>
      </c>
      <c r="BJ241" s="50">
        <f>AR241/100*E241</f>
        <v>3.9750000000000001</v>
      </c>
    </row>
    <row r="242" spans="1:62" s="7" customFormat="1" ht="37.5" customHeight="1" x14ac:dyDescent="0.3">
      <c r="A242" s="49" t="s">
        <v>112</v>
      </c>
      <c r="B242" s="26" t="s">
        <v>56</v>
      </c>
      <c r="C242" s="23">
        <v>100</v>
      </c>
      <c r="D242" s="23">
        <v>100</v>
      </c>
      <c r="E242" s="23">
        <v>100</v>
      </c>
      <c r="F242" s="26">
        <v>100</v>
      </c>
      <c r="G242" s="27">
        <v>83</v>
      </c>
      <c r="H242" s="14">
        <f t="shared" si="429"/>
        <v>83</v>
      </c>
      <c r="I242" s="14">
        <f t="shared" si="430"/>
        <v>83</v>
      </c>
      <c r="J242" s="14">
        <f t="shared" si="431"/>
        <v>83</v>
      </c>
      <c r="K242" s="27">
        <v>2.65</v>
      </c>
      <c r="L242" s="27">
        <v>2.5</v>
      </c>
      <c r="M242" s="27">
        <v>11.5</v>
      </c>
      <c r="N242" s="14">
        <f t="shared" si="432"/>
        <v>2.65</v>
      </c>
      <c r="O242" s="14">
        <f t="shared" si="433"/>
        <v>2.5</v>
      </c>
      <c r="P242" s="14">
        <f t="shared" si="434"/>
        <v>11.5</v>
      </c>
      <c r="Q242" s="14">
        <f t="shared" si="435"/>
        <v>2.65</v>
      </c>
      <c r="R242" s="14">
        <f t="shared" si="436"/>
        <v>2.5</v>
      </c>
      <c r="S242" s="14">
        <f t="shared" si="437"/>
        <v>11.5</v>
      </c>
      <c r="T242" s="14">
        <f t="shared" si="438"/>
        <v>2.65</v>
      </c>
      <c r="U242" s="14">
        <f t="shared" si="439"/>
        <v>2.5</v>
      </c>
      <c r="V242" s="14">
        <f t="shared" si="440"/>
        <v>11.5</v>
      </c>
      <c r="W242" s="28">
        <v>0</v>
      </c>
      <c r="X242" s="28">
        <v>0</v>
      </c>
      <c r="Y242" s="28">
        <v>0</v>
      </c>
      <c r="Z242" s="28">
        <v>0</v>
      </c>
      <c r="AA242" s="15">
        <f t="shared" ref="AA242:AA267" si="441">W242/100*C242</f>
        <v>0</v>
      </c>
      <c r="AB242" s="15">
        <f t="shared" ref="AB242:AB267" si="442">X242/100*C242</f>
        <v>0</v>
      </c>
      <c r="AC242" s="15">
        <f t="shared" ref="AC242:AC267" si="443">Y242/100*C242</f>
        <v>0</v>
      </c>
      <c r="AD242" s="15">
        <f t="shared" ref="AD242:AD267" si="444">Z242/100*C242</f>
        <v>0</v>
      </c>
      <c r="AE242" s="15">
        <f t="shared" ref="AE242:AE267" si="445">W242/100*D242</f>
        <v>0</v>
      </c>
      <c r="AF242" s="15">
        <f t="shared" ref="AF242:AF267" si="446">X242/100*D242</f>
        <v>0</v>
      </c>
      <c r="AG242" s="15">
        <f t="shared" ref="AG242:AG267" si="447">Y242/100*D242</f>
        <v>0</v>
      </c>
      <c r="AH242" s="15">
        <f t="shared" ref="AH242:AH267" si="448">Z242/100*D242</f>
        <v>0</v>
      </c>
      <c r="AI242" s="15">
        <f t="shared" ref="AI242:AI267" si="449">W242/100*E242</f>
        <v>0</v>
      </c>
      <c r="AJ242" s="15">
        <f t="shared" ref="AJ242:AJ267" si="450">X242/100*E242</f>
        <v>0</v>
      </c>
      <c r="AK242" s="15">
        <f t="shared" ref="AK242:AK267" si="451">Y242/100*E242</f>
        <v>0</v>
      </c>
      <c r="AL242" s="15">
        <f t="shared" ref="AL242:AL267" si="452">Z242/100*E242</f>
        <v>0</v>
      </c>
      <c r="AM242" s="28">
        <v>0</v>
      </c>
      <c r="AN242" s="28">
        <v>0</v>
      </c>
      <c r="AO242" s="28">
        <v>0</v>
      </c>
      <c r="AP242" s="28">
        <v>0</v>
      </c>
      <c r="AQ242" s="28">
        <v>0</v>
      </c>
      <c r="AR242" s="28">
        <v>0</v>
      </c>
      <c r="AS242" s="15">
        <f t="shared" ref="AS242:AS267" si="453">AM242/100*C242</f>
        <v>0</v>
      </c>
      <c r="AT242" s="15">
        <f t="shared" ref="AT242:AT267" si="454">AN242/100*C242</f>
        <v>0</v>
      </c>
      <c r="AU242" s="15">
        <f t="shared" ref="AU242:AU267" si="455">AO242/100*C242</f>
        <v>0</v>
      </c>
      <c r="AV242" s="15">
        <f t="shared" ref="AV242:AV267" si="456">AP242/100*C242</f>
        <v>0</v>
      </c>
      <c r="AW242" s="15">
        <f t="shared" ref="AW242:AW267" si="457">AQ242/100*C242</f>
        <v>0</v>
      </c>
      <c r="AX242" s="15">
        <f t="shared" ref="AX242:AX267" si="458">AR242/100*C242</f>
        <v>0</v>
      </c>
      <c r="AY242" s="15">
        <f t="shared" ref="AY242:AY267" si="459">AM242/100*D242</f>
        <v>0</v>
      </c>
      <c r="AZ242" s="15">
        <f t="shared" ref="AZ242:AZ267" si="460">AN242/100*D242</f>
        <v>0</v>
      </c>
      <c r="BA242" s="15">
        <f t="shared" ref="BA242:BA267" si="461">AO242/100*D242</f>
        <v>0</v>
      </c>
      <c r="BB242" s="15">
        <f t="shared" ref="BB242:BB267" si="462">AP242/100*D242</f>
        <v>0</v>
      </c>
      <c r="BC242" s="15">
        <f t="shared" ref="BC242:BC267" si="463">AQ242/100*D242</f>
        <v>0</v>
      </c>
      <c r="BD242" s="15">
        <f t="shared" ref="BD242:BD267" si="464">AR242/100*D242</f>
        <v>0</v>
      </c>
      <c r="BE242" s="15">
        <f t="shared" ref="BE242:BE267" si="465">AM242/100*E242</f>
        <v>0</v>
      </c>
      <c r="BF242" s="15">
        <f t="shared" ref="BF242:BF267" si="466">AN242/100*E242</f>
        <v>0</v>
      </c>
      <c r="BG242" s="15">
        <f t="shared" ref="BG242:BG267" si="467">AO242/100*E242</f>
        <v>0</v>
      </c>
      <c r="BH242" s="15">
        <f t="shared" ref="BH242:BH267" si="468">AP242/100*E242</f>
        <v>0</v>
      </c>
      <c r="BI242" s="15">
        <f t="shared" ref="BI242:BI267" si="469">AQ242/100*E242</f>
        <v>0</v>
      </c>
      <c r="BJ242" s="50">
        <f t="shared" ref="BJ242:BJ267" si="470">AR242/100*E242</f>
        <v>0</v>
      </c>
    </row>
    <row r="243" spans="1:62" s="7" customFormat="1" ht="30" customHeight="1" x14ac:dyDescent="0.3">
      <c r="A243" s="49" t="s">
        <v>113</v>
      </c>
      <c r="B243" s="26">
        <v>119</v>
      </c>
      <c r="C243" s="23">
        <v>70</v>
      </c>
      <c r="D243" s="23">
        <v>70</v>
      </c>
      <c r="E243" s="23">
        <v>100</v>
      </c>
      <c r="F243" s="26">
        <v>100</v>
      </c>
      <c r="G243" s="27">
        <v>234</v>
      </c>
      <c r="H243" s="14">
        <f t="shared" si="429"/>
        <v>163.79999999999998</v>
      </c>
      <c r="I243" s="14">
        <f t="shared" si="430"/>
        <v>163.79999999999998</v>
      </c>
      <c r="J243" s="14">
        <f t="shared" si="431"/>
        <v>234</v>
      </c>
      <c r="K243" s="27">
        <v>10.1</v>
      </c>
      <c r="L243" s="27">
        <v>21.3</v>
      </c>
      <c r="M243" s="27">
        <v>0.86</v>
      </c>
      <c r="N243" s="14">
        <f>K243/F243*C243</f>
        <v>7.0699999999999994</v>
      </c>
      <c r="O243" s="14">
        <f t="shared" si="433"/>
        <v>14.91</v>
      </c>
      <c r="P243" s="14">
        <f t="shared" si="434"/>
        <v>0.60199999999999998</v>
      </c>
      <c r="Q243" s="14">
        <f t="shared" si="435"/>
        <v>7.0699999999999994</v>
      </c>
      <c r="R243" s="14">
        <f t="shared" si="436"/>
        <v>14.91</v>
      </c>
      <c r="S243" s="14">
        <f t="shared" si="437"/>
        <v>0.60199999999999998</v>
      </c>
      <c r="T243" s="14">
        <f t="shared" si="438"/>
        <v>10.1</v>
      </c>
      <c r="U243" s="14">
        <f t="shared" si="439"/>
        <v>21.3</v>
      </c>
      <c r="V243" s="14">
        <f t="shared" si="440"/>
        <v>0.86</v>
      </c>
      <c r="W243" s="28">
        <v>23.14</v>
      </c>
      <c r="X243" s="28">
        <v>13.47</v>
      </c>
      <c r="Y243" s="28">
        <v>0</v>
      </c>
      <c r="Z243" s="28">
        <v>1.63</v>
      </c>
      <c r="AA243" s="15">
        <f t="shared" si="441"/>
        <v>16.198</v>
      </c>
      <c r="AB243" s="15">
        <f t="shared" si="442"/>
        <v>9.4290000000000003</v>
      </c>
      <c r="AC243" s="15">
        <f t="shared" si="443"/>
        <v>0</v>
      </c>
      <c r="AD243" s="15">
        <f t="shared" si="444"/>
        <v>1.1409999999999998</v>
      </c>
      <c r="AE243" s="15">
        <f t="shared" si="445"/>
        <v>16.198</v>
      </c>
      <c r="AF243" s="15">
        <f t="shared" si="446"/>
        <v>9.4290000000000003</v>
      </c>
      <c r="AG243" s="15">
        <f t="shared" si="447"/>
        <v>0</v>
      </c>
      <c r="AH243" s="15">
        <f t="shared" si="448"/>
        <v>1.1409999999999998</v>
      </c>
      <c r="AI243" s="15">
        <f t="shared" si="449"/>
        <v>23.14</v>
      </c>
      <c r="AJ243" s="15">
        <f t="shared" si="450"/>
        <v>13.47</v>
      </c>
      <c r="AK243" s="15">
        <f t="shared" si="451"/>
        <v>0</v>
      </c>
      <c r="AL243" s="15">
        <f t="shared" si="452"/>
        <v>1.63</v>
      </c>
      <c r="AM243" s="28">
        <v>0</v>
      </c>
      <c r="AN243" s="28">
        <v>0.03</v>
      </c>
      <c r="AO243" s="28">
        <v>7.0000000000000007E-2</v>
      </c>
      <c r="AP243" s="28">
        <v>0</v>
      </c>
      <c r="AQ243" s="28">
        <v>0</v>
      </c>
      <c r="AR243" s="28">
        <v>0</v>
      </c>
      <c r="AS243" s="15">
        <f t="shared" si="453"/>
        <v>0</v>
      </c>
      <c r="AT243" s="15">
        <f t="shared" si="454"/>
        <v>2.0999999999999998E-2</v>
      </c>
      <c r="AU243" s="15">
        <f t="shared" si="455"/>
        <v>4.9000000000000009E-2</v>
      </c>
      <c r="AV243" s="15">
        <f t="shared" si="456"/>
        <v>0</v>
      </c>
      <c r="AW243" s="15">
        <f t="shared" si="457"/>
        <v>0</v>
      </c>
      <c r="AX243" s="15">
        <f t="shared" si="458"/>
        <v>0</v>
      </c>
      <c r="AY243" s="15">
        <f t="shared" si="459"/>
        <v>0</v>
      </c>
      <c r="AZ243" s="15">
        <f t="shared" si="460"/>
        <v>2.0999999999999998E-2</v>
      </c>
      <c r="BA243" s="15">
        <f t="shared" si="461"/>
        <v>4.9000000000000009E-2</v>
      </c>
      <c r="BB243" s="15">
        <f t="shared" si="462"/>
        <v>0</v>
      </c>
      <c r="BC243" s="15">
        <f t="shared" si="463"/>
        <v>0</v>
      </c>
      <c r="BD243" s="15">
        <f t="shared" si="464"/>
        <v>0</v>
      </c>
      <c r="BE243" s="15">
        <f t="shared" si="465"/>
        <v>0</v>
      </c>
      <c r="BF243" s="15">
        <f t="shared" si="466"/>
        <v>0.03</v>
      </c>
      <c r="BG243" s="15">
        <f t="shared" si="467"/>
        <v>7.0000000000000007E-2</v>
      </c>
      <c r="BH243" s="15">
        <f t="shared" si="468"/>
        <v>0</v>
      </c>
      <c r="BI243" s="15">
        <f t="shared" si="469"/>
        <v>0</v>
      </c>
      <c r="BJ243" s="50">
        <f t="shared" si="470"/>
        <v>0</v>
      </c>
    </row>
    <row r="244" spans="1:62" s="7" customFormat="1" x14ac:dyDescent="0.3">
      <c r="A244" s="49" t="s">
        <v>28</v>
      </c>
      <c r="B244" s="26" t="s">
        <v>29</v>
      </c>
      <c r="C244" s="23">
        <v>10</v>
      </c>
      <c r="D244" s="23">
        <v>20</v>
      </c>
      <c r="E244" s="23">
        <v>20</v>
      </c>
      <c r="F244" s="26">
        <v>20</v>
      </c>
      <c r="G244" s="27">
        <v>150</v>
      </c>
      <c r="H244" s="14">
        <f t="shared" si="429"/>
        <v>75</v>
      </c>
      <c r="I244" s="14">
        <f t="shared" si="430"/>
        <v>150</v>
      </c>
      <c r="J244" s="14">
        <f t="shared" si="431"/>
        <v>150</v>
      </c>
      <c r="K244" s="27">
        <v>0.12</v>
      </c>
      <c r="L244" s="27">
        <v>16.5</v>
      </c>
      <c r="M244" s="27">
        <v>0.16</v>
      </c>
      <c r="N244" s="14">
        <f t="shared" si="432"/>
        <v>0.06</v>
      </c>
      <c r="O244" s="14">
        <f t="shared" si="433"/>
        <v>8.25</v>
      </c>
      <c r="P244" s="14">
        <f t="shared" si="434"/>
        <v>0.08</v>
      </c>
      <c r="Q244" s="14">
        <f t="shared" si="435"/>
        <v>0.12</v>
      </c>
      <c r="R244" s="14">
        <f t="shared" si="436"/>
        <v>16.5</v>
      </c>
      <c r="S244" s="14">
        <f t="shared" si="437"/>
        <v>0.16</v>
      </c>
      <c r="T244" s="14">
        <f t="shared" si="438"/>
        <v>0.12</v>
      </c>
      <c r="U244" s="14">
        <f t="shared" si="439"/>
        <v>16.5</v>
      </c>
      <c r="V244" s="14">
        <f t="shared" si="440"/>
        <v>0.16</v>
      </c>
      <c r="W244" s="28">
        <v>12</v>
      </c>
      <c r="X244" s="28">
        <v>0</v>
      </c>
      <c r="Y244" s="28">
        <v>19</v>
      </c>
      <c r="Z244" s="28">
        <v>0.2</v>
      </c>
      <c r="AA244" s="15">
        <f t="shared" si="441"/>
        <v>1.2</v>
      </c>
      <c r="AB244" s="15">
        <f t="shared" si="442"/>
        <v>0</v>
      </c>
      <c r="AC244" s="15">
        <f t="shared" si="443"/>
        <v>1.9</v>
      </c>
      <c r="AD244" s="15">
        <f t="shared" si="444"/>
        <v>0.02</v>
      </c>
      <c r="AE244" s="15">
        <f t="shared" si="445"/>
        <v>2.4</v>
      </c>
      <c r="AF244" s="15">
        <f t="shared" si="446"/>
        <v>0</v>
      </c>
      <c r="AG244" s="15">
        <f t="shared" si="447"/>
        <v>3.8</v>
      </c>
      <c r="AH244" s="15">
        <f t="shared" si="448"/>
        <v>0.04</v>
      </c>
      <c r="AI244" s="15">
        <f t="shared" si="449"/>
        <v>2.4</v>
      </c>
      <c r="AJ244" s="15">
        <f t="shared" si="450"/>
        <v>0</v>
      </c>
      <c r="AK244" s="15">
        <f t="shared" si="451"/>
        <v>3.8</v>
      </c>
      <c r="AL244" s="15">
        <f t="shared" si="452"/>
        <v>0.04</v>
      </c>
      <c r="AM244" s="28">
        <v>0.4</v>
      </c>
      <c r="AN244" s="28">
        <v>0</v>
      </c>
      <c r="AO244" s="28">
        <v>0.1</v>
      </c>
      <c r="AP244" s="28">
        <v>0</v>
      </c>
      <c r="AQ244" s="28">
        <v>0</v>
      </c>
      <c r="AR244" s="28">
        <v>1</v>
      </c>
      <c r="AS244" s="15">
        <f t="shared" si="453"/>
        <v>0.04</v>
      </c>
      <c r="AT244" s="15">
        <f t="shared" si="454"/>
        <v>0</v>
      </c>
      <c r="AU244" s="15">
        <f t="shared" si="455"/>
        <v>0.01</v>
      </c>
      <c r="AV244" s="15">
        <f t="shared" si="456"/>
        <v>0</v>
      </c>
      <c r="AW244" s="15">
        <f t="shared" si="457"/>
        <v>0</v>
      </c>
      <c r="AX244" s="15">
        <f t="shared" si="458"/>
        <v>0.1</v>
      </c>
      <c r="AY244" s="15">
        <f t="shared" si="459"/>
        <v>0.08</v>
      </c>
      <c r="AZ244" s="15">
        <f t="shared" si="460"/>
        <v>0</v>
      </c>
      <c r="BA244" s="15">
        <f t="shared" si="461"/>
        <v>0.02</v>
      </c>
      <c r="BB244" s="15">
        <f t="shared" si="462"/>
        <v>0</v>
      </c>
      <c r="BC244" s="15">
        <f t="shared" si="463"/>
        <v>0</v>
      </c>
      <c r="BD244" s="15">
        <f t="shared" si="464"/>
        <v>0.2</v>
      </c>
      <c r="BE244" s="15">
        <f t="shared" si="465"/>
        <v>0.08</v>
      </c>
      <c r="BF244" s="15">
        <f t="shared" si="466"/>
        <v>0</v>
      </c>
      <c r="BG244" s="15">
        <f t="shared" si="467"/>
        <v>0.02</v>
      </c>
      <c r="BH244" s="15">
        <f t="shared" si="468"/>
        <v>0</v>
      </c>
      <c r="BI244" s="15">
        <f t="shared" si="469"/>
        <v>0</v>
      </c>
      <c r="BJ244" s="50">
        <f t="shared" si="470"/>
        <v>0.2</v>
      </c>
    </row>
    <row r="245" spans="1:62" s="7" customFormat="1" x14ac:dyDescent="0.3">
      <c r="A245" s="49" t="s">
        <v>43</v>
      </c>
      <c r="B245" s="26">
        <v>480</v>
      </c>
      <c r="C245" s="23">
        <v>50</v>
      </c>
      <c r="D245" s="23">
        <v>50</v>
      </c>
      <c r="E245" s="23">
        <v>50</v>
      </c>
      <c r="F245" s="26">
        <v>50</v>
      </c>
      <c r="G245" s="30">
        <v>127</v>
      </c>
      <c r="H245" s="14">
        <f t="shared" si="429"/>
        <v>127</v>
      </c>
      <c r="I245" s="14">
        <f t="shared" si="430"/>
        <v>127</v>
      </c>
      <c r="J245" s="14">
        <f t="shared" si="431"/>
        <v>127</v>
      </c>
      <c r="K245" s="30">
        <v>3.88</v>
      </c>
      <c r="L245" s="30">
        <v>1</v>
      </c>
      <c r="M245" s="30">
        <v>26.5</v>
      </c>
      <c r="N245" s="14">
        <f t="shared" si="432"/>
        <v>3.88</v>
      </c>
      <c r="O245" s="14">
        <f t="shared" si="433"/>
        <v>1</v>
      </c>
      <c r="P245" s="14">
        <f t="shared" si="434"/>
        <v>26.5</v>
      </c>
      <c r="Q245" s="14">
        <f t="shared" si="435"/>
        <v>3.88</v>
      </c>
      <c r="R245" s="14">
        <f t="shared" si="436"/>
        <v>1</v>
      </c>
      <c r="S245" s="14">
        <f t="shared" si="437"/>
        <v>26.5</v>
      </c>
      <c r="T245" s="14">
        <f t="shared" si="438"/>
        <v>3.88</v>
      </c>
      <c r="U245" s="14">
        <f t="shared" si="439"/>
        <v>1</v>
      </c>
      <c r="V245" s="14">
        <f t="shared" si="440"/>
        <v>26.5</v>
      </c>
      <c r="W245" s="28">
        <v>148.1</v>
      </c>
      <c r="X245" s="28">
        <v>16</v>
      </c>
      <c r="Y245" s="28">
        <v>0</v>
      </c>
      <c r="Z245" s="28">
        <v>2.4</v>
      </c>
      <c r="AA245" s="15">
        <f t="shared" si="441"/>
        <v>74.05</v>
      </c>
      <c r="AB245" s="15">
        <f t="shared" si="442"/>
        <v>8</v>
      </c>
      <c r="AC245" s="15">
        <f t="shared" si="443"/>
        <v>0</v>
      </c>
      <c r="AD245" s="15">
        <f t="shared" si="444"/>
        <v>1.2</v>
      </c>
      <c r="AE245" s="15">
        <f t="shared" si="445"/>
        <v>74.05</v>
      </c>
      <c r="AF245" s="15">
        <f t="shared" si="446"/>
        <v>8</v>
      </c>
      <c r="AG245" s="15">
        <f t="shared" si="447"/>
        <v>0</v>
      </c>
      <c r="AH245" s="15">
        <f t="shared" si="448"/>
        <v>1.2</v>
      </c>
      <c r="AI245" s="15">
        <f t="shared" si="449"/>
        <v>74.05</v>
      </c>
      <c r="AJ245" s="15">
        <f t="shared" si="450"/>
        <v>8</v>
      </c>
      <c r="AK245" s="15">
        <f t="shared" si="451"/>
        <v>0</v>
      </c>
      <c r="AL245" s="15">
        <f t="shared" si="452"/>
        <v>1.2</v>
      </c>
      <c r="AM245" s="28">
        <v>0</v>
      </c>
      <c r="AN245" s="28">
        <v>0.34</v>
      </c>
      <c r="AO245" s="28">
        <v>0.2</v>
      </c>
      <c r="AP245" s="28">
        <v>2.5</v>
      </c>
      <c r="AQ245" s="28">
        <v>0</v>
      </c>
      <c r="AR245" s="28">
        <v>1.5</v>
      </c>
      <c r="AS245" s="15">
        <f t="shared" si="453"/>
        <v>0</v>
      </c>
      <c r="AT245" s="15">
        <f t="shared" si="454"/>
        <v>0.17</v>
      </c>
      <c r="AU245" s="15">
        <f t="shared" si="455"/>
        <v>0.1</v>
      </c>
      <c r="AV245" s="15">
        <f t="shared" si="456"/>
        <v>1.25</v>
      </c>
      <c r="AW245" s="15">
        <f t="shared" si="457"/>
        <v>0</v>
      </c>
      <c r="AX245" s="15">
        <f t="shared" si="458"/>
        <v>0.75</v>
      </c>
      <c r="AY245" s="15">
        <f t="shared" si="459"/>
        <v>0</v>
      </c>
      <c r="AZ245" s="15">
        <f t="shared" si="460"/>
        <v>0.17</v>
      </c>
      <c r="BA245" s="15">
        <f t="shared" si="461"/>
        <v>0.1</v>
      </c>
      <c r="BB245" s="15">
        <f t="shared" si="462"/>
        <v>1.25</v>
      </c>
      <c r="BC245" s="15">
        <f t="shared" si="463"/>
        <v>0</v>
      </c>
      <c r="BD245" s="15">
        <f t="shared" si="464"/>
        <v>0.75</v>
      </c>
      <c r="BE245" s="15">
        <f t="shared" si="465"/>
        <v>0</v>
      </c>
      <c r="BF245" s="15">
        <f t="shared" si="466"/>
        <v>0.17</v>
      </c>
      <c r="BG245" s="15">
        <f t="shared" si="467"/>
        <v>0.1</v>
      </c>
      <c r="BH245" s="15">
        <f t="shared" si="468"/>
        <v>1.25</v>
      </c>
      <c r="BI245" s="15">
        <f t="shared" si="469"/>
        <v>0</v>
      </c>
      <c r="BJ245" s="50">
        <f t="shared" si="470"/>
        <v>0.75</v>
      </c>
    </row>
    <row r="246" spans="1:62" s="7" customFormat="1" ht="28.5" customHeight="1" x14ac:dyDescent="0.3">
      <c r="A246" s="49" t="s">
        <v>32</v>
      </c>
      <c r="B246" s="26" t="s">
        <v>33</v>
      </c>
      <c r="C246" s="23">
        <v>50</v>
      </c>
      <c r="D246" s="23">
        <v>50</v>
      </c>
      <c r="E246" s="23">
        <v>50</v>
      </c>
      <c r="F246" s="26">
        <v>75</v>
      </c>
      <c r="G246" s="27">
        <v>276</v>
      </c>
      <c r="H246" s="14">
        <f t="shared" si="429"/>
        <v>184</v>
      </c>
      <c r="I246" s="14">
        <f t="shared" si="430"/>
        <v>184</v>
      </c>
      <c r="J246" s="14">
        <f t="shared" si="431"/>
        <v>184</v>
      </c>
      <c r="K246" s="27">
        <v>1.8</v>
      </c>
      <c r="L246" s="27">
        <v>11</v>
      </c>
      <c r="M246" s="27">
        <v>40</v>
      </c>
      <c r="N246" s="14">
        <f t="shared" si="432"/>
        <v>1.2</v>
      </c>
      <c r="O246" s="14">
        <f t="shared" si="433"/>
        <v>7.333333333333333</v>
      </c>
      <c r="P246" s="14">
        <f t="shared" si="434"/>
        <v>26.666666666666668</v>
      </c>
      <c r="Q246" s="14">
        <f t="shared" si="435"/>
        <v>1.2</v>
      </c>
      <c r="R246" s="14">
        <f t="shared" si="436"/>
        <v>7.333333333333333</v>
      </c>
      <c r="S246" s="14">
        <f t="shared" si="437"/>
        <v>26.666666666666668</v>
      </c>
      <c r="T246" s="14">
        <f t="shared" si="438"/>
        <v>1.2</v>
      </c>
      <c r="U246" s="14">
        <f t="shared" si="439"/>
        <v>7.333333333333333</v>
      </c>
      <c r="V246" s="14">
        <f t="shared" si="440"/>
        <v>26.666666666666668</v>
      </c>
      <c r="W246" s="28">
        <v>17.88</v>
      </c>
      <c r="X246" s="28">
        <v>11.17</v>
      </c>
      <c r="Y246" s="28">
        <v>14.97</v>
      </c>
      <c r="Z246" s="28">
        <v>0.4</v>
      </c>
      <c r="AA246" s="15">
        <f t="shared" si="441"/>
        <v>8.94</v>
      </c>
      <c r="AB246" s="15">
        <f t="shared" si="442"/>
        <v>5.585</v>
      </c>
      <c r="AC246" s="15">
        <f t="shared" si="443"/>
        <v>7.4850000000000003</v>
      </c>
      <c r="AD246" s="15">
        <f t="shared" si="444"/>
        <v>0.2</v>
      </c>
      <c r="AE246" s="15">
        <f t="shared" si="445"/>
        <v>8.94</v>
      </c>
      <c r="AF246" s="15">
        <f t="shared" si="446"/>
        <v>5.585</v>
      </c>
      <c r="AG246" s="15">
        <f t="shared" si="447"/>
        <v>7.4850000000000003</v>
      </c>
      <c r="AH246" s="15">
        <f t="shared" si="448"/>
        <v>0.2</v>
      </c>
      <c r="AI246" s="15">
        <f t="shared" si="449"/>
        <v>8.94</v>
      </c>
      <c r="AJ246" s="15">
        <f t="shared" si="450"/>
        <v>5.585</v>
      </c>
      <c r="AK246" s="15">
        <f t="shared" si="451"/>
        <v>7.4850000000000003</v>
      </c>
      <c r="AL246" s="15">
        <f t="shared" si="452"/>
        <v>0.2</v>
      </c>
      <c r="AM246" s="28">
        <v>0.05</v>
      </c>
      <c r="AN246" s="28">
        <v>0.14000000000000001</v>
      </c>
      <c r="AO246" s="28">
        <v>0.14000000000000001</v>
      </c>
      <c r="AP246" s="28">
        <v>1.45</v>
      </c>
      <c r="AQ246" s="28">
        <v>9.0299999999999994</v>
      </c>
      <c r="AR246" s="28">
        <v>1.02</v>
      </c>
      <c r="AS246" s="15">
        <f t="shared" si="453"/>
        <v>2.5000000000000001E-2</v>
      </c>
      <c r="AT246" s="15">
        <f t="shared" si="454"/>
        <v>7.0000000000000007E-2</v>
      </c>
      <c r="AU246" s="15">
        <f t="shared" si="455"/>
        <v>7.0000000000000007E-2</v>
      </c>
      <c r="AV246" s="15">
        <f t="shared" si="456"/>
        <v>0.72499999999999998</v>
      </c>
      <c r="AW246" s="15">
        <f t="shared" si="457"/>
        <v>4.5149999999999997</v>
      </c>
      <c r="AX246" s="15">
        <f t="shared" si="458"/>
        <v>0.51</v>
      </c>
      <c r="AY246" s="15">
        <f t="shared" si="459"/>
        <v>2.5000000000000001E-2</v>
      </c>
      <c r="AZ246" s="15">
        <f t="shared" si="460"/>
        <v>7.0000000000000007E-2</v>
      </c>
      <c r="BA246" s="15">
        <f t="shared" si="461"/>
        <v>7.0000000000000007E-2</v>
      </c>
      <c r="BB246" s="15">
        <f t="shared" si="462"/>
        <v>0.72499999999999998</v>
      </c>
      <c r="BC246" s="15">
        <f t="shared" si="463"/>
        <v>4.5149999999999997</v>
      </c>
      <c r="BD246" s="15">
        <f t="shared" si="464"/>
        <v>0.51</v>
      </c>
      <c r="BE246" s="15">
        <f t="shared" si="465"/>
        <v>2.5000000000000001E-2</v>
      </c>
      <c r="BF246" s="15">
        <f t="shared" si="466"/>
        <v>7.0000000000000007E-2</v>
      </c>
      <c r="BG246" s="15">
        <f t="shared" si="467"/>
        <v>7.0000000000000007E-2</v>
      </c>
      <c r="BH246" s="15">
        <f t="shared" si="468"/>
        <v>0.72499999999999998</v>
      </c>
      <c r="BI246" s="15">
        <f t="shared" si="469"/>
        <v>4.5149999999999997</v>
      </c>
      <c r="BJ246" s="50">
        <f t="shared" si="470"/>
        <v>0.51</v>
      </c>
    </row>
    <row r="247" spans="1:62" s="7" customFormat="1" x14ac:dyDescent="0.3">
      <c r="A247" s="49" t="s">
        <v>63</v>
      </c>
      <c r="B247" s="26" t="s">
        <v>64</v>
      </c>
      <c r="C247" s="23">
        <v>200</v>
      </c>
      <c r="D247" s="23">
        <v>200</v>
      </c>
      <c r="E247" s="23">
        <v>200</v>
      </c>
      <c r="F247" s="26">
        <v>200</v>
      </c>
      <c r="G247" s="27">
        <v>57.2</v>
      </c>
      <c r="H247" s="14">
        <f t="shared" si="429"/>
        <v>57.2</v>
      </c>
      <c r="I247" s="14">
        <f t="shared" si="430"/>
        <v>57.2</v>
      </c>
      <c r="J247" s="14">
        <f t="shared" si="431"/>
        <v>57.2</v>
      </c>
      <c r="K247" s="27">
        <v>3.6</v>
      </c>
      <c r="L247" s="27">
        <v>2.7</v>
      </c>
      <c r="M247" s="27">
        <v>13.8</v>
      </c>
      <c r="N247" s="14">
        <f>K247/F247*C247</f>
        <v>3.6000000000000005</v>
      </c>
      <c r="O247" s="14">
        <f t="shared" si="433"/>
        <v>2.7</v>
      </c>
      <c r="P247" s="14">
        <f t="shared" si="434"/>
        <v>13.8</v>
      </c>
      <c r="Q247" s="14">
        <f t="shared" si="435"/>
        <v>3.6000000000000005</v>
      </c>
      <c r="R247" s="14">
        <f t="shared" si="436"/>
        <v>2.7</v>
      </c>
      <c r="S247" s="14">
        <f t="shared" si="437"/>
        <v>13.8</v>
      </c>
      <c r="T247" s="14">
        <f t="shared" si="438"/>
        <v>3.6000000000000005</v>
      </c>
      <c r="U247" s="14">
        <f t="shared" si="439"/>
        <v>2.7</v>
      </c>
      <c r="V247" s="14">
        <f t="shared" si="440"/>
        <v>13.8</v>
      </c>
      <c r="W247" s="28">
        <v>66.319999999999993</v>
      </c>
      <c r="X247" s="28">
        <v>18.170000000000002</v>
      </c>
      <c r="Y247" s="28">
        <v>52.17</v>
      </c>
      <c r="Z247" s="28">
        <v>0.53</v>
      </c>
      <c r="AA247" s="15">
        <f t="shared" si="441"/>
        <v>132.63999999999999</v>
      </c>
      <c r="AB247" s="15">
        <f t="shared" si="442"/>
        <v>36.340000000000003</v>
      </c>
      <c r="AC247" s="15">
        <f t="shared" si="443"/>
        <v>104.34</v>
      </c>
      <c r="AD247" s="15">
        <f t="shared" si="444"/>
        <v>1.06</v>
      </c>
      <c r="AE247" s="15">
        <f t="shared" si="445"/>
        <v>132.63999999999999</v>
      </c>
      <c r="AF247" s="15">
        <f t="shared" si="446"/>
        <v>36.340000000000003</v>
      </c>
      <c r="AG247" s="15">
        <f t="shared" si="447"/>
        <v>104.34</v>
      </c>
      <c r="AH247" s="15">
        <f t="shared" si="448"/>
        <v>1.06</v>
      </c>
      <c r="AI247" s="15">
        <f t="shared" si="449"/>
        <v>132.63999999999999</v>
      </c>
      <c r="AJ247" s="15">
        <f t="shared" si="450"/>
        <v>36.340000000000003</v>
      </c>
      <c r="AK247" s="15">
        <f t="shared" si="451"/>
        <v>104.34</v>
      </c>
      <c r="AL247" s="15">
        <f t="shared" si="452"/>
        <v>1.06</v>
      </c>
      <c r="AM247" s="28">
        <v>0.01</v>
      </c>
      <c r="AN247" s="28">
        <v>0.01</v>
      </c>
      <c r="AO247" s="28">
        <v>7.0000000000000007E-2</v>
      </c>
      <c r="AP247" s="28">
        <v>0.09</v>
      </c>
      <c r="AQ247" s="28">
        <v>0.3</v>
      </c>
      <c r="AR247" s="28">
        <v>0.01</v>
      </c>
      <c r="AS247" s="15">
        <f t="shared" si="453"/>
        <v>0.02</v>
      </c>
      <c r="AT247" s="15">
        <f t="shared" si="454"/>
        <v>0.02</v>
      </c>
      <c r="AU247" s="15">
        <f t="shared" si="455"/>
        <v>0.14000000000000001</v>
      </c>
      <c r="AV247" s="15">
        <f t="shared" si="456"/>
        <v>0.18</v>
      </c>
      <c r="AW247" s="15">
        <f t="shared" si="457"/>
        <v>0.6</v>
      </c>
      <c r="AX247" s="15">
        <f t="shared" si="458"/>
        <v>0.02</v>
      </c>
      <c r="AY247" s="15">
        <f t="shared" si="459"/>
        <v>0.02</v>
      </c>
      <c r="AZ247" s="15">
        <f t="shared" si="460"/>
        <v>0.02</v>
      </c>
      <c r="BA247" s="15">
        <f t="shared" si="461"/>
        <v>0.14000000000000001</v>
      </c>
      <c r="BB247" s="15">
        <f t="shared" si="462"/>
        <v>0.18</v>
      </c>
      <c r="BC247" s="15">
        <f t="shared" si="463"/>
        <v>0.6</v>
      </c>
      <c r="BD247" s="15">
        <f t="shared" si="464"/>
        <v>0.02</v>
      </c>
      <c r="BE247" s="15">
        <f t="shared" si="465"/>
        <v>0.02</v>
      </c>
      <c r="BF247" s="15">
        <f t="shared" si="466"/>
        <v>0.02</v>
      </c>
      <c r="BG247" s="15">
        <f t="shared" si="467"/>
        <v>0.14000000000000001</v>
      </c>
      <c r="BH247" s="15">
        <f t="shared" si="468"/>
        <v>0.18</v>
      </c>
      <c r="BI247" s="15">
        <f t="shared" si="469"/>
        <v>0.6</v>
      </c>
      <c r="BJ247" s="50">
        <f t="shared" si="470"/>
        <v>0.02</v>
      </c>
    </row>
    <row r="248" spans="1:62" s="9" customFormat="1" x14ac:dyDescent="0.3">
      <c r="A248" s="145" t="s">
        <v>36</v>
      </c>
      <c r="B248" s="150"/>
      <c r="C248" s="150"/>
      <c r="D248" s="150"/>
      <c r="E248" s="150"/>
      <c r="F248" s="150"/>
      <c r="G248" s="77">
        <f t="shared" ref="G248:AL248" si="471">SUM(G241:G247)</f>
        <v>1050.7</v>
      </c>
      <c r="H248" s="77">
        <f t="shared" si="471"/>
        <v>937</v>
      </c>
      <c r="I248" s="77">
        <f t="shared" si="471"/>
        <v>1073.75</v>
      </c>
      <c r="J248" s="77">
        <f t="shared" si="471"/>
        <v>1143.95</v>
      </c>
      <c r="K248" s="77">
        <f t="shared" si="471"/>
        <v>27.000000000000004</v>
      </c>
      <c r="L248" s="77">
        <f t="shared" si="471"/>
        <v>58.260000000000005</v>
      </c>
      <c r="M248" s="77">
        <f t="shared" si="471"/>
        <v>111.42</v>
      </c>
      <c r="N248" s="77">
        <f t="shared" si="471"/>
        <v>28.159999999999997</v>
      </c>
      <c r="O248" s="77">
        <f t="shared" si="471"/>
        <v>43.213333333333338</v>
      </c>
      <c r="P248" s="77">
        <f t="shared" si="471"/>
        <v>116.34866666666667</v>
      </c>
      <c r="Q248" s="77">
        <f t="shared" si="471"/>
        <v>30.645</v>
      </c>
      <c r="R248" s="77">
        <f t="shared" si="471"/>
        <v>53.093333333333341</v>
      </c>
      <c r="S248" s="77">
        <f t="shared" si="471"/>
        <v>125.72866666666667</v>
      </c>
      <c r="T248" s="77">
        <f t="shared" si="471"/>
        <v>33.674999999999997</v>
      </c>
      <c r="U248" s="77">
        <f t="shared" si="471"/>
        <v>59.483333333333341</v>
      </c>
      <c r="V248" s="77">
        <f t="shared" si="471"/>
        <v>125.98666666666668</v>
      </c>
      <c r="W248" s="77">
        <f t="shared" si="471"/>
        <v>267.52999999999997</v>
      </c>
      <c r="X248" s="77">
        <f t="shared" si="471"/>
        <v>58.81</v>
      </c>
      <c r="Y248" s="77">
        <f t="shared" si="471"/>
        <v>86.14</v>
      </c>
      <c r="Z248" s="77">
        <f t="shared" si="471"/>
        <v>6.69</v>
      </c>
      <c r="AA248" s="77">
        <f t="shared" si="471"/>
        <v>233.20799999999997</v>
      </c>
      <c r="AB248" s="77">
        <f t="shared" si="471"/>
        <v>59.354000000000006</v>
      </c>
      <c r="AC248" s="77">
        <f t="shared" si="471"/>
        <v>113.72500000000001</v>
      </c>
      <c r="AD248" s="77">
        <f t="shared" si="471"/>
        <v>6.6809999999999992</v>
      </c>
      <c r="AE248" s="77">
        <f t="shared" si="471"/>
        <v>234.45299999999997</v>
      </c>
      <c r="AF248" s="77">
        <f t="shared" si="471"/>
        <v>59.354000000000006</v>
      </c>
      <c r="AG248" s="77">
        <f t="shared" si="471"/>
        <v>115.625</v>
      </c>
      <c r="AH248" s="77">
        <f t="shared" si="471"/>
        <v>7.4660000000000011</v>
      </c>
      <c r="AI248" s="77">
        <f t="shared" si="471"/>
        <v>241.39499999999998</v>
      </c>
      <c r="AJ248" s="77">
        <f t="shared" si="471"/>
        <v>63.395000000000003</v>
      </c>
      <c r="AK248" s="77">
        <f t="shared" si="471"/>
        <v>115.625</v>
      </c>
      <c r="AL248" s="77">
        <f t="shared" si="471"/>
        <v>7.9550000000000001</v>
      </c>
      <c r="AM248" s="77">
        <f t="shared" ref="AM248:BJ248" si="472">SUM(AM241:AM247)</f>
        <v>0.54</v>
      </c>
      <c r="AN248" s="77">
        <f t="shared" si="472"/>
        <v>0.7400000000000001</v>
      </c>
      <c r="AO248" s="77">
        <f t="shared" si="472"/>
        <v>0.70000000000000018</v>
      </c>
      <c r="AP248" s="77">
        <f t="shared" si="472"/>
        <v>6.94</v>
      </c>
      <c r="AQ248" s="77">
        <f t="shared" si="472"/>
        <v>25.21</v>
      </c>
      <c r="AR248" s="77">
        <f t="shared" si="472"/>
        <v>5.1199999999999992</v>
      </c>
      <c r="AS248" s="77">
        <f t="shared" si="472"/>
        <v>0.245</v>
      </c>
      <c r="AT248" s="77">
        <f t="shared" si="472"/>
        <v>0.72100000000000009</v>
      </c>
      <c r="AU248" s="77">
        <f t="shared" si="472"/>
        <v>0.60899999999999999</v>
      </c>
      <c r="AV248" s="77">
        <f t="shared" si="472"/>
        <v>7.9549999999999992</v>
      </c>
      <c r="AW248" s="77">
        <f t="shared" si="472"/>
        <v>36.875</v>
      </c>
      <c r="AX248" s="77">
        <f t="shared" si="472"/>
        <v>4.5599999999999996</v>
      </c>
      <c r="AY248" s="77">
        <f t="shared" si="472"/>
        <v>0.32500000000000007</v>
      </c>
      <c r="AZ248" s="77">
        <f t="shared" si="472"/>
        <v>0.83100000000000018</v>
      </c>
      <c r="BA248" s="77">
        <f t="shared" si="472"/>
        <v>0.67899999999999994</v>
      </c>
      <c r="BB248" s="77">
        <f t="shared" si="472"/>
        <v>9.4049999999999994</v>
      </c>
      <c r="BC248" s="77">
        <f t="shared" si="472"/>
        <v>44.814999999999998</v>
      </c>
      <c r="BD248" s="77">
        <f t="shared" si="472"/>
        <v>5.4549999999999992</v>
      </c>
      <c r="BE248" s="77">
        <f t="shared" si="472"/>
        <v>0.32500000000000007</v>
      </c>
      <c r="BF248" s="77">
        <f t="shared" si="472"/>
        <v>0.84000000000000008</v>
      </c>
      <c r="BG248" s="77">
        <f t="shared" si="472"/>
        <v>0.70000000000000007</v>
      </c>
      <c r="BH248" s="77">
        <f t="shared" si="472"/>
        <v>9.4049999999999994</v>
      </c>
      <c r="BI248" s="77">
        <f t="shared" si="472"/>
        <v>44.814999999999998</v>
      </c>
      <c r="BJ248" s="52">
        <f t="shared" si="472"/>
        <v>5.4549999999999992</v>
      </c>
    </row>
    <row r="249" spans="1:62" s="7" customFormat="1" ht="34.5" customHeight="1" x14ac:dyDescent="0.3">
      <c r="A249" s="49" t="s">
        <v>90</v>
      </c>
      <c r="B249" s="26">
        <v>109</v>
      </c>
      <c r="C249" s="23">
        <v>300</v>
      </c>
      <c r="D249" s="23">
        <v>350</v>
      </c>
      <c r="E249" s="23">
        <v>250</v>
      </c>
      <c r="F249" s="26">
        <v>100</v>
      </c>
      <c r="G249" s="27">
        <v>34</v>
      </c>
      <c r="H249" s="14">
        <f t="shared" ref="H249:H255" si="473">G249/F249*C249</f>
        <v>102.00000000000001</v>
      </c>
      <c r="I249" s="14">
        <f t="shared" ref="I249:I255" si="474">G249/F249*D249</f>
        <v>119.00000000000001</v>
      </c>
      <c r="J249" s="14">
        <f t="shared" ref="J249:J255" si="475">G249/F249*E249</f>
        <v>85</v>
      </c>
      <c r="K249" s="27">
        <v>0.9</v>
      </c>
      <c r="L249" s="27">
        <v>1.9</v>
      </c>
      <c r="M249" s="27">
        <v>3.2</v>
      </c>
      <c r="N249" s="14">
        <f>K249/F249*C249</f>
        <v>2.7</v>
      </c>
      <c r="O249" s="14">
        <f t="shared" ref="O249:O255" si="476">L249/F249*C249</f>
        <v>5.7</v>
      </c>
      <c r="P249" s="14">
        <f t="shared" ref="P249:P255" si="477">M249/F249*C249</f>
        <v>9.6</v>
      </c>
      <c r="Q249" s="14">
        <f t="shared" ref="Q249:Q255" si="478">K249/F249*D249</f>
        <v>3.1500000000000004</v>
      </c>
      <c r="R249" s="14">
        <f t="shared" ref="R249:R255" si="479">L249/F249*D249</f>
        <v>6.6499999999999995</v>
      </c>
      <c r="S249" s="14">
        <f t="shared" ref="S249:S255" si="480">M249/F249*D249</f>
        <v>11.200000000000001</v>
      </c>
      <c r="T249" s="14">
        <f t="shared" ref="T249:T255" si="481">K249/F249*E249</f>
        <v>2.2500000000000004</v>
      </c>
      <c r="U249" s="14">
        <f t="shared" ref="U249:U255" si="482">L249/F249*E249</f>
        <v>4.75</v>
      </c>
      <c r="V249" s="14">
        <f t="shared" ref="V249:V255" si="483">M249/F249*E249</f>
        <v>8</v>
      </c>
      <c r="W249" s="28">
        <v>12.77</v>
      </c>
      <c r="X249" s="28">
        <v>14.83</v>
      </c>
      <c r="Y249" s="28">
        <v>59.49</v>
      </c>
      <c r="Z249" s="28">
        <v>1.87</v>
      </c>
      <c r="AA249" s="15">
        <f t="shared" si="441"/>
        <v>38.31</v>
      </c>
      <c r="AB249" s="15">
        <f t="shared" si="442"/>
        <v>44.489999999999995</v>
      </c>
      <c r="AC249" s="15">
        <f t="shared" si="443"/>
        <v>178.47</v>
      </c>
      <c r="AD249" s="15">
        <f t="shared" si="444"/>
        <v>5.61</v>
      </c>
      <c r="AE249" s="15">
        <f t="shared" si="445"/>
        <v>44.695</v>
      </c>
      <c r="AF249" s="15">
        <f t="shared" si="446"/>
        <v>51.904999999999994</v>
      </c>
      <c r="AG249" s="15">
        <f t="shared" si="447"/>
        <v>208.215</v>
      </c>
      <c r="AH249" s="15">
        <f t="shared" si="448"/>
        <v>6.5450000000000008</v>
      </c>
      <c r="AI249" s="15">
        <f t="shared" si="449"/>
        <v>31.925000000000001</v>
      </c>
      <c r="AJ249" s="15">
        <f t="shared" si="450"/>
        <v>37.074999999999996</v>
      </c>
      <c r="AK249" s="15">
        <f t="shared" si="451"/>
        <v>148.72499999999999</v>
      </c>
      <c r="AL249" s="15">
        <f t="shared" si="452"/>
        <v>4.6750000000000007</v>
      </c>
      <c r="AM249" s="28">
        <v>0.01</v>
      </c>
      <c r="AN249" s="28">
        <v>7.0000000000000007E-2</v>
      </c>
      <c r="AO249" s="28">
        <v>0.08</v>
      </c>
      <c r="AP249" s="28">
        <v>0.68</v>
      </c>
      <c r="AQ249" s="28">
        <v>10.61</v>
      </c>
      <c r="AR249" s="28">
        <v>0.11</v>
      </c>
      <c r="AS249" s="15">
        <f t="shared" si="453"/>
        <v>3.0000000000000002E-2</v>
      </c>
      <c r="AT249" s="15">
        <f t="shared" si="454"/>
        <v>0.21000000000000002</v>
      </c>
      <c r="AU249" s="15">
        <f t="shared" si="455"/>
        <v>0.24000000000000002</v>
      </c>
      <c r="AV249" s="15">
        <f t="shared" si="456"/>
        <v>2.04</v>
      </c>
      <c r="AW249" s="15">
        <f t="shared" si="457"/>
        <v>31.83</v>
      </c>
      <c r="AX249" s="15">
        <f t="shared" si="458"/>
        <v>0.33</v>
      </c>
      <c r="AY249" s="15">
        <f t="shared" si="459"/>
        <v>3.5000000000000003E-2</v>
      </c>
      <c r="AZ249" s="15">
        <f t="shared" si="460"/>
        <v>0.24500000000000002</v>
      </c>
      <c r="BA249" s="15">
        <f t="shared" si="461"/>
        <v>0.28000000000000003</v>
      </c>
      <c r="BB249" s="15">
        <f t="shared" si="462"/>
        <v>2.3800000000000003</v>
      </c>
      <c r="BC249" s="15">
        <f t="shared" si="463"/>
        <v>37.134999999999998</v>
      </c>
      <c r="BD249" s="15">
        <f t="shared" si="464"/>
        <v>0.38500000000000001</v>
      </c>
      <c r="BE249" s="15">
        <f t="shared" si="465"/>
        <v>2.5000000000000001E-2</v>
      </c>
      <c r="BF249" s="15">
        <f t="shared" si="466"/>
        <v>0.17500000000000002</v>
      </c>
      <c r="BG249" s="15">
        <f t="shared" si="467"/>
        <v>0.2</v>
      </c>
      <c r="BH249" s="15">
        <f t="shared" si="468"/>
        <v>1.7000000000000002</v>
      </c>
      <c r="BI249" s="15">
        <f t="shared" si="469"/>
        <v>26.524999999999999</v>
      </c>
      <c r="BJ249" s="50">
        <f t="shared" si="470"/>
        <v>0.27500000000000002</v>
      </c>
    </row>
    <row r="250" spans="1:62" s="7" customFormat="1" x14ac:dyDescent="0.3">
      <c r="A250" s="49" t="s">
        <v>30</v>
      </c>
      <c r="B250" s="26">
        <v>13</v>
      </c>
      <c r="C250" s="23">
        <v>30</v>
      </c>
      <c r="D250" s="23">
        <v>30</v>
      </c>
      <c r="E250" s="23">
        <v>30</v>
      </c>
      <c r="F250" s="26">
        <v>30</v>
      </c>
      <c r="G250" s="27">
        <v>103</v>
      </c>
      <c r="H250" s="14">
        <f t="shared" si="473"/>
        <v>103</v>
      </c>
      <c r="I250" s="14">
        <f t="shared" si="474"/>
        <v>103</v>
      </c>
      <c r="J250" s="14">
        <f t="shared" si="475"/>
        <v>103</v>
      </c>
      <c r="K250" s="27">
        <v>8</v>
      </c>
      <c r="L250" s="27">
        <v>7.95</v>
      </c>
      <c r="M250" s="27">
        <v>0</v>
      </c>
      <c r="N250" s="14">
        <f>K250/F250*C250</f>
        <v>8</v>
      </c>
      <c r="O250" s="14">
        <f t="shared" si="476"/>
        <v>7.95</v>
      </c>
      <c r="P250" s="14">
        <f t="shared" si="477"/>
        <v>0</v>
      </c>
      <c r="Q250" s="14">
        <f t="shared" si="478"/>
        <v>8</v>
      </c>
      <c r="R250" s="14">
        <f t="shared" si="479"/>
        <v>7.95</v>
      </c>
      <c r="S250" s="14">
        <f t="shared" si="480"/>
        <v>0</v>
      </c>
      <c r="T250" s="14">
        <f t="shared" si="481"/>
        <v>8</v>
      </c>
      <c r="U250" s="14">
        <f t="shared" si="482"/>
        <v>7.95</v>
      </c>
      <c r="V250" s="14">
        <f t="shared" si="483"/>
        <v>0</v>
      </c>
      <c r="W250" s="28">
        <v>1000</v>
      </c>
      <c r="X250" s="28">
        <v>45</v>
      </c>
      <c r="Y250" s="28">
        <v>640</v>
      </c>
      <c r="Z250" s="28">
        <v>0.8</v>
      </c>
      <c r="AA250" s="15">
        <f>W250/100*C250</f>
        <v>300</v>
      </c>
      <c r="AB250" s="15">
        <f>X250/100*C250</f>
        <v>13.5</v>
      </c>
      <c r="AC250" s="15">
        <f>Y250/100*C250</f>
        <v>192</v>
      </c>
      <c r="AD250" s="15">
        <f>Z250/100*C250</f>
        <v>0.24</v>
      </c>
      <c r="AE250" s="15">
        <f>W250/100*D250</f>
        <v>300</v>
      </c>
      <c r="AF250" s="15">
        <f>X250/100*D250</f>
        <v>13.5</v>
      </c>
      <c r="AG250" s="15">
        <f>Y250/100*D250</f>
        <v>192</v>
      </c>
      <c r="AH250" s="15">
        <f>Z250/100*D250</f>
        <v>0.24</v>
      </c>
      <c r="AI250" s="15">
        <f>W250/100*E250</f>
        <v>300</v>
      </c>
      <c r="AJ250" s="15">
        <f>X250/100*E250</f>
        <v>13.5</v>
      </c>
      <c r="AK250" s="15">
        <f>Y250/100*E250</f>
        <v>192</v>
      </c>
      <c r="AL250" s="15">
        <f>Z250/100*E250</f>
        <v>0.24</v>
      </c>
      <c r="AM250" s="28">
        <v>0.23</v>
      </c>
      <c r="AN250" s="28">
        <v>0.03</v>
      </c>
      <c r="AO250" s="28">
        <v>0.3</v>
      </c>
      <c r="AP250" s="28">
        <v>0.2</v>
      </c>
      <c r="AQ250" s="28">
        <v>0.8</v>
      </c>
      <c r="AR250" s="28">
        <v>0.5</v>
      </c>
      <c r="AS250" s="15">
        <f>AM250/100*C250</f>
        <v>6.9000000000000006E-2</v>
      </c>
      <c r="AT250" s="15">
        <f>AN250/100*C250</f>
        <v>8.9999999999999993E-3</v>
      </c>
      <c r="AU250" s="15">
        <f>AO250/100*C250</f>
        <v>0.09</v>
      </c>
      <c r="AV250" s="15">
        <f>AP250/100*C250</f>
        <v>0.06</v>
      </c>
      <c r="AW250" s="15">
        <f>AQ250/100*C250</f>
        <v>0.24</v>
      </c>
      <c r="AX250" s="15">
        <f>AR250/100*C250</f>
        <v>0.15</v>
      </c>
      <c r="AY250" s="15">
        <f>AM250/100*D250</f>
        <v>6.9000000000000006E-2</v>
      </c>
      <c r="AZ250" s="15">
        <f>AN250/100*D250</f>
        <v>8.9999999999999993E-3</v>
      </c>
      <c r="BA250" s="15">
        <f>AO250/100*D250</f>
        <v>0.09</v>
      </c>
      <c r="BB250" s="15">
        <f>AP250/100*D250</f>
        <v>0.06</v>
      </c>
      <c r="BC250" s="15">
        <f>AQ250/100*D250</f>
        <v>0.24</v>
      </c>
      <c r="BD250" s="15">
        <f>AR250/100*D250</f>
        <v>0.15</v>
      </c>
      <c r="BE250" s="15">
        <f>AM250/100*E250</f>
        <v>6.9000000000000006E-2</v>
      </c>
      <c r="BF250" s="15">
        <f>AN250/100*E250</f>
        <v>8.9999999999999993E-3</v>
      </c>
      <c r="BG250" s="15">
        <f>AO250/100*E250</f>
        <v>0.09</v>
      </c>
      <c r="BH250" s="15">
        <f>AP250/100*E250</f>
        <v>0.06</v>
      </c>
      <c r="BI250" s="15">
        <f>AQ250/100*E250</f>
        <v>0.24</v>
      </c>
      <c r="BJ250" s="50">
        <f>AR250/100*E250</f>
        <v>0.15</v>
      </c>
    </row>
    <row r="251" spans="1:62" s="7" customFormat="1" ht="30.75" customHeight="1" x14ac:dyDescent="0.3">
      <c r="A251" s="49" t="s">
        <v>161</v>
      </c>
      <c r="B251" s="26">
        <v>343</v>
      </c>
      <c r="C251" s="23">
        <v>150</v>
      </c>
      <c r="D251" s="23">
        <v>250</v>
      </c>
      <c r="E251" s="23">
        <v>150</v>
      </c>
      <c r="F251" s="26">
        <v>100</v>
      </c>
      <c r="G251" s="27">
        <v>173</v>
      </c>
      <c r="H251" s="14">
        <f t="shared" si="473"/>
        <v>259.5</v>
      </c>
      <c r="I251" s="14">
        <f t="shared" si="474"/>
        <v>432.5</v>
      </c>
      <c r="J251" s="14">
        <f t="shared" si="475"/>
        <v>259.5</v>
      </c>
      <c r="K251" s="27">
        <v>12.9</v>
      </c>
      <c r="L251" s="27">
        <v>11.3</v>
      </c>
      <c r="M251" s="27">
        <v>3.2</v>
      </c>
      <c r="N251" s="14">
        <f t="shared" ref="N251:N265" si="484">K251/F251*C251</f>
        <v>19.350000000000001</v>
      </c>
      <c r="O251" s="14">
        <f t="shared" si="476"/>
        <v>16.95</v>
      </c>
      <c r="P251" s="14">
        <f t="shared" si="477"/>
        <v>4.8</v>
      </c>
      <c r="Q251" s="14">
        <f t="shared" si="478"/>
        <v>32.25</v>
      </c>
      <c r="R251" s="14">
        <f t="shared" si="479"/>
        <v>28.25</v>
      </c>
      <c r="S251" s="14">
        <f t="shared" si="480"/>
        <v>8</v>
      </c>
      <c r="T251" s="14">
        <f t="shared" si="481"/>
        <v>19.350000000000001</v>
      </c>
      <c r="U251" s="14">
        <f t="shared" si="482"/>
        <v>16.95</v>
      </c>
      <c r="V251" s="14">
        <f t="shared" si="483"/>
        <v>4.8</v>
      </c>
      <c r="W251" s="28">
        <v>28.28</v>
      </c>
      <c r="X251" s="28">
        <v>24.27</v>
      </c>
      <c r="Y251" s="28">
        <v>138.55000000000001</v>
      </c>
      <c r="Z251" s="28">
        <v>1.57</v>
      </c>
      <c r="AA251" s="15">
        <f t="shared" si="441"/>
        <v>42.42</v>
      </c>
      <c r="AB251" s="15">
        <f t="shared" si="442"/>
        <v>36.405000000000001</v>
      </c>
      <c r="AC251" s="15">
        <f t="shared" si="443"/>
        <v>207.82500000000002</v>
      </c>
      <c r="AD251" s="15">
        <f t="shared" si="444"/>
        <v>2.3550000000000004</v>
      </c>
      <c r="AE251" s="15">
        <f t="shared" si="445"/>
        <v>70.7</v>
      </c>
      <c r="AF251" s="15">
        <f t="shared" si="446"/>
        <v>60.674999999999997</v>
      </c>
      <c r="AG251" s="15">
        <f t="shared" si="447"/>
        <v>346.37500000000006</v>
      </c>
      <c r="AH251" s="15">
        <f t="shared" si="448"/>
        <v>3.9250000000000007</v>
      </c>
      <c r="AI251" s="15">
        <f t="shared" si="449"/>
        <v>42.42</v>
      </c>
      <c r="AJ251" s="15">
        <f t="shared" si="450"/>
        <v>36.405000000000001</v>
      </c>
      <c r="AK251" s="15">
        <f t="shared" si="451"/>
        <v>207.82500000000002</v>
      </c>
      <c r="AL251" s="15">
        <f t="shared" si="452"/>
        <v>2.3550000000000004</v>
      </c>
      <c r="AM251" s="28">
        <v>0.04</v>
      </c>
      <c r="AN251" s="28">
        <v>7.0000000000000007E-2</v>
      </c>
      <c r="AO251" s="28">
        <v>0.16</v>
      </c>
      <c r="AP251" s="28">
        <v>5.76</v>
      </c>
      <c r="AQ251" s="28">
        <v>4.13</v>
      </c>
      <c r="AR251" s="28">
        <v>0.02</v>
      </c>
      <c r="AS251" s="15">
        <f t="shared" si="453"/>
        <v>6.0000000000000005E-2</v>
      </c>
      <c r="AT251" s="15">
        <f t="shared" si="454"/>
        <v>0.10500000000000001</v>
      </c>
      <c r="AU251" s="15">
        <f t="shared" si="455"/>
        <v>0.24000000000000002</v>
      </c>
      <c r="AV251" s="15">
        <f t="shared" si="456"/>
        <v>8.64</v>
      </c>
      <c r="AW251" s="15">
        <f t="shared" si="457"/>
        <v>6.1949999999999994</v>
      </c>
      <c r="AX251" s="15">
        <f t="shared" si="458"/>
        <v>3.0000000000000002E-2</v>
      </c>
      <c r="AY251" s="15">
        <f t="shared" si="459"/>
        <v>0.1</v>
      </c>
      <c r="AZ251" s="15">
        <f t="shared" si="460"/>
        <v>0.17500000000000002</v>
      </c>
      <c r="BA251" s="15">
        <f t="shared" si="461"/>
        <v>0.4</v>
      </c>
      <c r="BB251" s="15">
        <f t="shared" si="462"/>
        <v>14.4</v>
      </c>
      <c r="BC251" s="15">
        <f t="shared" si="463"/>
        <v>10.324999999999999</v>
      </c>
      <c r="BD251" s="15">
        <f t="shared" si="464"/>
        <v>0.05</v>
      </c>
      <c r="BE251" s="15">
        <f t="shared" si="465"/>
        <v>6.0000000000000005E-2</v>
      </c>
      <c r="BF251" s="15">
        <f t="shared" si="466"/>
        <v>0.10500000000000001</v>
      </c>
      <c r="BG251" s="15">
        <f t="shared" si="467"/>
        <v>0.24000000000000002</v>
      </c>
      <c r="BH251" s="15">
        <f t="shared" si="468"/>
        <v>8.64</v>
      </c>
      <c r="BI251" s="15">
        <f t="shared" si="469"/>
        <v>6.1949999999999994</v>
      </c>
      <c r="BJ251" s="50">
        <f t="shared" si="470"/>
        <v>3.0000000000000002E-2</v>
      </c>
    </row>
    <row r="252" spans="1:62" s="7" customFormat="1" ht="28.5" customHeight="1" x14ac:dyDescent="0.3">
      <c r="A252" s="49" t="s">
        <v>162</v>
      </c>
      <c r="B252" s="26">
        <v>197</v>
      </c>
      <c r="C252" s="23">
        <v>200</v>
      </c>
      <c r="D252" s="23">
        <v>300</v>
      </c>
      <c r="E252" s="23">
        <v>200</v>
      </c>
      <c r="F252" s="26">
        <v>100</v>
      </c>
      <c r="G252" s="27">
        <v>124.5</v>
      </c>
      <c r="H252" s="14">
        <f t="shared" si="473"/>
        <v>249.00000000000003</v>
      </c>
      <c r="I252" s="14">
        <f t="shared" si="474"/>
        <v>373.50000000000006</v>
      </c>
      <c r="J252" s="14">
        <f t="shared" si="475"/>
        <v>249.00000000000003</v>
      </c>
      <c r="K252" s="27">
        <v>3.2</v>
      </c>
      <c r="L252" s="27">
        <v>3.4</v>
      </c>
      <c r="M252" s="27">
        <v>10.4</v>
      </c>
      <c r="N252" s="14">
        <f t="shared" si="484"/>
        <v>6.4</v>
      </c>
      <c r="O252" s="14">
        <f t="shared" si="476"/>
        <v>6.8000000000000007</v>
      </c>
      <c r="P252" s="14">
        <f t="shared" si="477"/>
        <v>20.8</v>
      </c>
      <c r="Q252" s="14">
        <f t="shared" si="478"/>
        <v>9.6</v>
      </c>
      <c r="R252" s="14">
        <f t="shared" si="479"/>
        <v>10.200000000000001</v>
      </c>
      <c r="S252" s="14">
        <f t="shared" si="480"/>
        <v>31.200000000000003</v>
      </c>
      <c r="T252" s="14">
        <f t="shared" si="481"/>
        <v>6.4</v>
      </c>
      <c r="U252" s="14">
        <f t="shared" si="482"/>
        <v>6.8000000000000007</v>
      </c>
      <c r="V252" s="14">
        <f t="shared" si="483"/>
        <v>20.8</v>
      </c>
      <c r="W252" s="28">
        <v>60.08</v>
      </c>
      <c r="X252" s="28">
        <v>24.25</v>
      </c>
      <c r="Y252" s="28">
        <v>88.69</v>
      </c>
      <c r="Z252" s="28">
        <v>0.71</v>
      </c>
      <c r="AA252" s="15">
        <f t="shared" si="441"/>
        <v>120.16</v>
      </c>
      <c r="AB252" s="15">
        <f t="shared" si="442"/>
        <v>48.5</v>
      </c>
      <c r="AC252" s="15">
        <f t="shared" si="443"/>
        <v>177.38</v>
      </c>
      <c r="AD252" s="15">
        <f t="shared" si="444"/>
        <v>1.42</v>
      </c>
      <c r="AE252" s="15">
        <f t="shared" si="445"/>
        <v>180.24</v>
      </c>
      <c r="AF252" s="15">
        <f t="shared" si="446"/>
        <v>72.75</v>
      </c>
      <c r="AG252" s="15">
        <f t="shared" si="447"/>
        <v>266.07</v>
      </c>
      <c r="AH252" s="15">
        <f t="shared" si="448"/>
        <v>2.13</v>
      </c>
      <c r="AI252" s="15">
        <f t="shared" si="449"/>
        <v>120.16</v>
      </c>
      <c r="AJ252" s="15">
        <f t="shared" si="450"/>
        <v>48.5</v>
      </c>
      <c r="AK252" s="15">
        <f t="shared" si="451"/>
        <v>177.38</v>
      </c>
      <c r="AL252" s="15">
        <f t="shared" si="452"/>
        <v>1.42</v>
      </c>
      <c r="AM252" s="28">
        <v>0.05</v>
      </c>
      <c r="AN252" s="28">
        <v>0.1</v>
      </c>
      <c r="AO252" s="28">
        <v>0.09</v>
      </c>
      <c r="AP252" s="28">
        <v>0.99</v>
      </c>
      <c r="AQ252" s="28">
        <v>3.17</v>
      </c>
      <c r="AR252" s="28">
        <v>0.3</v>
      </c>
      <c r="AS252" s="15">
        <f t="shared" si="453"/>
        <v>0.1</v>
      </c>
      <c r="AT252" s="15">
        <f t="shared" si="454"/>
        <v>0.2</v>
      </c>
      <c r="AU252" s="15">
        <f t="shared" si="455"/>
        <v>0.18</v>
      </c>
      <c r="AV252" s="15">
        <f t="shared" si="456"/>
        <v>1.9799999999999998</v>
      </c>
      <c r="AW252" s="15">
        <f t="shared" si="457"/>
        <v>6.34</v>
      </c>
      <c r="AX252" s="15">
        <f t="shared" si="458"/>
        <v>0.6</v>
      </c>
      <c r="AY252" s="15">
        <f t="shared" si="459"/>
        <v>0.15</v>
      </c>
      <c r="AZ252" s="15">
        <f t="shared" si="460"/>
        <v>0.3</v>
      </c>
      <c r="BA252" s="15">
        <f t="shared" si="461"/>
        <v>0.27</v>
      </c>
      <c r="BB252" s="15">
        <f t="shared" si="462"/>
        <v>2.9699999999999998</v>
      </c>
      <c r="BC252" s="15">
        <f t="shared" si="463"/>
        <v>9.51</v>
      </c>
      <c r="BD252" s="15">
        <f t="shared" si="464"/>
        <v>0.9</v>
      </c>
      <c r="BE252" s="15">
        <f t="shared" si="465"/>
        <v>0.1</v>
      </c>
      <c r="BF252" s="15">
        <f t="shared" si="466"/>
        <v>0.2</v>
      </c>
      <c r="BG252" s="15">
        <f t="shared" si="467"/>
        <v>0.18</v>
      </c>
      <c r="BH252" s="15">
        <f t="shared" si="468"/>
        <v>1.9799999999999998</v>
      </c>
      <c r="BI252" s="15">
        <f t="shared" si="469"/>
        <v>6.34</v>
      </c>
      <c r="BJ252" s="50">
        <f t="shared" si="470"/>
        <v>0.6</v>
      </c>
    </row>
    <row r="253" spans="1:62" s="7" customFormat="1" ht="25.5" customHeight="1" x14ac:dyDescent="0.3">
      <c r="A253" s="49" t="s">
        <v>163</v>
      </c>
      <c r="B253" s="26">
        <v>49</v>
      </c>
      <c r="C253" s="23">
        <v>50</v>
      </c>
      <c r="D253" s="23">
        <v>50</v>
      </c>
      <c r="E253" s="23">
        <v>70</v>
      </c>
      <c r="F253" s="26">
        <v>45</v>
      </c>
      <c r="G253" s="27">
        <v>124</v>
      </c>
      <c r="H253" s="14">
        <f t="shared" si="473"/>
        <v>137.77777777777777</v>
      </c>
      <c r="I253" s="14">
        <f t="shared" si="474"/>
        <v>137.77777777777777</v>
      </c>
      <c r="J253" s="14">
        <f t="shared" si="475"/>
        <v>192.88888888888889</v>
      </c>
      <c r="K253" s="27">
        <v>4.7</v>
      </c>
      <c r="L253" s="27">
        <v>11.1</v>
      </c>
      <c r="M253" s="27">
        <v>1.5</v>
      </c>
      <c r="N253" s="14">
        <f t="shared" si="484"/>
        <v>5.2222222222222223</v>
      </c>
      <c r="O253" s="14">
        <f t="shared" si="476"/>
        <v>12.333333333333332</v>
      </c>
      <c r="P253" s="14">
        <f t="shared" si="477"/>
        <v>1.6666666666666667</v>
      </c>
      <c r="Q253" s="14">
        <f t="shared" si="478"/>
        <v>5.2222222222222223</v>
      </c>
      <c r="R253" s="14">
        <f t="shared" si="479"/>
        <v>12.333333333333332</v>
      </c>
      <c r="S253" s="14">
        <f t="shared" si="480"/>
        <v>1.6666666666666667</v>
      </c>
      <c r="T253" s="14">
        <f t="shared" si="481"/>
        <v>7.3111111111111118</v>
      </c>
      <c r="U253" s="14">
        <f t="shared" si="482"/>
        <v>17.266666666666666</v>
      </c>
      <c r="V253" s="14">
        <f t="shared" si="483"/>
        <v>2.3333333333333335</v>
      </c>
      <c r="W253" s="28">
        <v>63.62</v>
      </c>
      <c r="X253" s="28">
        <v>31.48</v>
      </c>
      <c r="Y253" s="28">
        <v>204.6</v>
      </c>
      <c r="Z253" s="28">
        <v>0.96</v>
      </c>
      <c r="AA253" s="15">
        <f t="shared" si="441"/>
        <v>31.81</v>
      </c>
      <c r="AB253" s="15">
        <f t="shared" si="442"/>
        <v>15.740000000000002</v>
      </c>
      <c r="AC253" s="15">
        <f t="shared" si="443"/>
        <v>102.3</v>
      </c>
      <c r="AD253" s="15">
        <f t="shared" si="444"/>
        <v>0.48</v>
      </c>
      <c r="AE253" s="15">
        <f t="shared" si="445"/>
        <v>31.81</v>
      </c>
      <c r="AF253" s="15">
        <f t="shared" si="446"/>
        <v>15.740000000000002</v>
      </c>
      <c r="AG253" s="15">
        <f t="shared" si="447"/>
        <v>102.3</v>
      </c>
      <c r="AH253" s="15">
        <f t="shared" si="448"/>
        <v>0.48</v>
      </c>
      <c r="AI253" s="15">
        <f t="shared" si="449"/>
        <v>44.533999999999999</v>
      </c>
      <c r="AJ253" s="15">
        <f t="shared" si="450"/>
        <v>22.036000000000001</v>
      </c>
      <c r="AK253" s="15">
        <f t="shared" si="451"/>
        <v>143.22</v>
      </c>
      <c r="AL253" s="15">
        <f t="shared" si="452"/>
        <v>0.67199999999999993</v>
      </c>
      <c r="AM253" s="28">
        <v>0.01</v>
      </c>
      <c r="AN253" s="28">
        <v>0.03</v>
      </c>
      <c r="AO253" s="28">
        <v>0.1</v>
      </c>
      <c r="AP253" s="28">
        <v>1.32</v>
      </c>
      <c r="AQ253" s="28">
        <v>2.2000000000000002</v>
      </c>
      <c r="AR253" s="28">
        <v>1.24</v>
      </c>
      <c r="AS253" s="15">
        <f t="shared" si="453"/>
        <v>5.0000000000000001E-3</v>
      </c>
      <c r="AT253" s="15">
        <f t="shared" si="454"/>
        <v>1.4999999999999999E-2</v>
      </c>
      <c r="AU253" s="15">
        <f t="shared" si="455"/>
        <v>0.05</v>
      </c>
      <c r="AV253" s="15">
        <f t="shared" si="456"/>
        <v>0.66</v>
      </c>
      <c r="AW253" s="15">
        <f t="shared" si="457"/>
        <v>1.1000000000000001</v>
      </c>
      <c r="AX253" s="15">
        <f t="shared" si="458"/>
        <v>0.62</v>
      </c>
      <c r="AY253" s="15">
        <f t="shared" si="459"/>
        <v>5.0000000000000001E-3</v>
      </c>
      <c r="AZ253" s="15">
        <f t="shared" si="460"/>
        <v>1.4999999999999999E-2</v>
      </c>
      <c r="BA253" s="15">
        <f t="shared" si="461"/>
        <v>0.05</v>
      </c>
      <c r="BB253" s="15">
        <f t="shared" si="462"/>
        <v>0.66</v>
      </c>
      <c r="BC253" s="15">
        <f t="shared" si="463"/>
        <v>1.1000000000000001</v>
      </c>
      <c r="BD253" s="15">
        <f t="shared" si="464"/>
        <v>0.62</v>
      </c>
      <c r="BE253" s="15">
        <f t="shared" si="465"/>
        <v>7.0000000000000001E-3</v>
      </c>
      <c r="BF253" s="15">
        <f t="shared" si="466"/>
        <v>2.0999999999999998E-2</v>
      </c>
      <c r="BG253" s="15">
        <f t="shared" si="467"/>
        <v>7.0000000000000007E-2</v>
      </c>
      <c r="BH253" s="15">
        <f t="shared" si="468"/>
        <v>0.92400000000000004</v>
      </c>
      <c r="BI253" s="15">
        <f t="shared" si="469"/>
        <v>1.5400000000000003</v>
      </c>
      <c r="BJ253" s="50">
        <f t="shared" si="470"/>
        <v>0.86799999999999999</v>
      </c>
    </row>
    <row r="254" spans="1:62" s="7" customFormat="1" x14ac:dyDescent="0.3">
      <c r="A254" s="49" t="s">
        <v>31</v>
      </c>
      <c r="B254" s="26" t="s">
        <v>72</v>
      </c>
      <c r="C254" s="23">
        <v>50</v>
      </c>
      <c r="D254" s="23">
        <v>50</v>
      </c>
      <c r="E254" s="23">
        <v>50</v>
      </c>
      <c r="F254" s="26">
        <v>50</v>
      </c>
      <c r="G254" s="30">
        <v>127</v>
      </c>
      <c r="H254" s="14">
        <f t="shared" si="473"/>
        <v>127</v>
      </c>
      <c r="I254" s="14">
        <f t="shared" si="474"/>
        <v>127</v>
      </c>
      <c r="J254" s="14">
        <f t="shared" si="475"/>
        <v>127</v>
      </c>
      <c r="K254" s="30">
        <v>3.88</v>
      </c>
      <c r="L254" s="30">
        <v>1</v>
      </c>
      <c r="M254" s="30">
        <v>26.5</v>
      </c>
      <c r="N254" s="14">
        <f t="shared" si="484"/>
        <v>3.88</v>
      </c>
      <c r="O254" s="14">
        <f t="shared" si="476"/>
        <v>1</v>
      </c>
      <c r="P254" s="14">
        <f t="shared" si="477"/>
        <v>26.5</v>
      </c>
      <c r="Q254" s="14">
        <f t="shared" si="478"/>
        <v>3.88</v>
      </c>
      <c r="R254" s="14">
        <f t="shared" si="479"/>
        <v>1</v>
      </c>
      <c r="S254" s="14">
        <f t="shared" si="480"/>
        <v>26.5</v>
      </c>
      <c r="T254" s="14">
        <f t="shared" si="481"/>
        <v>3.88</v>
      </c>
      <c r="U254" s="14">
        <f t="shared" si="482"/>
        <v>1</v>
      </c>
      <c r="V254" s="14">
        <f t="shared" si="483"/>
        <v>26.5</v>
      </c>
      <c r="W254" s="28">
        <v>148.1</v>
      </c>
      <c r="X254" s="28">
        <v>16</v>
      </c>
      <c r="Y254" s="28">
        <v>0</v>
      </c>
      <c r="Z254" s="28">
        <v>2.4</v>
      </c>
      <c r="AA254" s="15">
        <f t="shared" si="441"/>
        <v>74.05</v>
      </c>
      <c r="AB254" s="15">
        <f t="shared" si="442"/>
        <v>8</v>
      </c>
      <c r="AC254" s="15">
        <f t="shared" si="443"/>
        <v>0</v>
      </c>
      <c r="AD254" s="15">
        <f t="shared" si="444"/>
        <v>1.2</v>
      </c>
      <c r="AE254" s="15">
        <f t="shared" si="445"/>
        <v>74.05</v>
      </c>
      <c r="AF254" s="15">
        <f t="shared" si="446"/>
        <v>8</v>
      </c>
      <c r="AG254" s="15">
        <f t="shared" si="447"/>
        <v>0</v>
      </c>
      <c r="AH254" s="15">
        <f t="shared" si="448"/>
        <v>1.2</v>
      </c>
      <c r="AI254" s="15">
        <f t="shared" si="449"/>
        <v>74.05</v>
      </c>
      <c r="AJ254" s="15">
        <f t="shared" si="450"/>
        <v>8</v>
      </c>
      <c r="AK254" s="15">
        <f t="shared" si="451"/>
        <v>0</v>
      </c>
      <c r="AL254" s="15">
        <f t="shared" si="452"/>
        <v>1.2</v>
      </c>
      <c r="AM254" s="28">
        <v>0</v>
      </c>
      <c r="AN254" s="28">
        <v>0.34</v>
      </c>
      <c r="AO254" s="28">
        <v>0.2</v>
      </c>
      <c r="AP254" s="28">
        <v>2.5</v>
      </c>
      <c r="AQ254" s="28">
        <v>0</v>
      </c>
      <c r="AR254" s="28">
        <v>1.5</v>
      </c>
      <c r="AS254" s="15">
        <f t="shared" si="453"/>
        <v>0</v>
      </c>
      <c r="AT254" s="15">
        <f t="shared" si="454"/>
        <v>0.17</v>
      </c>
      <c r="AU254" s="15">
        <f t="shared" si="455"/>
        <v>0.1</v>
      </c>
      <c r="AV254" s="15">
        <f t="shared" si="456"/>
        <v>1.25</v>
      </c>
      <c r="AW254" s="15">
        <f t="shared" si="457"/>
        <v>0</v>
      </c>
      <c r="AX254" s="15">
        <f t="shared" si="458"/>
        <v>0.75</v>
      </c>
      <c r="AY254" s="15">
        <f t="shared" si="459"/>
        <v>0</v>
      </c>
      <c r="AZ254" s="15">
        <f t="shared" si="460"/>
        <v>0.17</v>
      </c>
      <c r="BA254" s="15">
        <f t="shared" si="461"/>
        <v>0.1</v>
      </c>
      <c r="BB254" s="15">
        <f t="shared" si="462"/>
        <v>1.25</v>
      </c>
      <c r="BC254" s="15">
        <f t="shared" si="463"/>
        <v>0</v>
      </c>
      <c r="BD254" s="15">
        <f t="shared" si="464"/>
        <v>0.75</v>
      </c>
      <c r="BE254" s="15">
        <f t="shared" si="465"/>
        <v>0</v>
      </c>
      <c r="BF254" s="15">
        <f t="shared" si="466"/>
        <v>0.17</v>
      </c>
      <c r="BG254" s="15">
        <f t="shared" si="467"/>
        <v>0.1</v>
      </c>
      <c r="BH254" s="15">
        <f t="shared" si="468"/>
        <v>1.25</v>
      </c>
      <c r="BI254" s="15">
        <f t="shared" si="469"/>
        <v>0</v>
      </c>
      <c r="BJ254" s="50">
        <f t="shared" si="470"/>
        <v>0.75</v>
      </c>
    </row>
    <row r="255" spans="1:62" s="7" customFormat="1" ht="33" customHeight="1" x14ac:dyDescent="0.3">
      <c r="A255" s="49" t="s">
        <v>44</v>
      </c>
      <c r="B255" s="26">
        <v>283</v>
      </c>
      <c r="C255" s="23">
        <v>200</v>
      </c>
      <c r="D255" s="23">
        <v>200</v>
      </c>
      <c r="E255" s="23">
        <v>200</v>
      </c>
      <c r="F255" s="26">
        <v>200</v>
      </c>
      <c r="G255" s="27">
        <v>73</v>
      </c>
      <c r="H255" s="14">
        <f t="shared" si="473"/>
        <v>73</v>
      </c>
      <c r="I255" s="14">
        <f t="shared" si="474"/>
        <v>73</v>
      </c>
      <c r="J255" s="14">
        <f t="shared" si="475"/>
        <v>73</v>
      </c>
      <c r="K255" s="27">
        <v>0.1</v>
      </c>
      <c r="L255" s="27">
        <v>0.01</v>
      </c>
      <c r="M255" s="27">
        <v>18.899999999999999</v>
      </c>
      <c r="N255" s="14">
        <f>K255/F255*C255</f>
        <v>0.1</v>
      </c>
      <c r="O255" s="14">
        <f t="shared" si="476"/>
        <v>0.01</v>
      </c>
      <c r="P255" s="14">
        <f t="shared" si="477"/>
        <v>18.899999999999999</v>
      </c>
      <c r="Q255" s="14">
        <f t="shared" si="478"/>
        <v>0.1</v>
      </c>
      <c r="R255" s="14">
        <f t="shared" si="479"/>
        <v>0.01</v>
      </c>
      <c r="S255" s="14">
        <f t="shared" si="480"/>
        <v>18.899999999999999</v>
      </c>
      <c r="T255" s="14">
        <f t="shared" si="481"/>
        <v>0.1</v>
      </c>
      <c r="U255" s="14">
        <f t="shared" si="482"/>
        <v>0.01</v>
      </c>
      <c r="V255" s="14">
        <f t="shared" si="483"/>
        <v>18.899999999999999</v>
      </c>
      <c r="W255" s="28">
        <v>10.58</v>
      </c>
      <c r="X255" s="28">
        <v>3.4</v>
      </c>
      <c r="Y255" s="28">
        <v>4.5999999999999996</v>
      </c>
      <c r="Z255" s="28">
        <v>0.08</v>
      </c>
      <c r="AA255" s="15">
        <f t="shared" si="441"/>
        <v>21.16</v>
      </c>
      <c r="AB255" s="15">
        <f t="shared" si="442"/>
        <v>6.8000000000000007</v>
      </c>
      <c r="AC255" s="15">
        <f t="shared" si="443"/>
        <v>9.1999999999999993</v>
      </c>
      <c r="AD255" s="15">
        <f t="shared" si="444"/>
        <v>0.16</v>
      </c>
      <c r="AE255" s="15">
        <f t="shared" si="445"/>
        <v>21.16</v>
      </c>
      <c r="AF255" s="15">
        <f t="shared" si="446"/>
        <v>6.8000000000000007</v>
      </c>
      <c r="AG255" s="15">
        <f t="shared" si="447"/>
        <v>9.1999999999999993</v>
      </c>
      <c r="AH255" s="15">
        <f t="shared" si="448"/>
        <v>0.16</v>
      </c>
      <c r="AI255" s="15">
        <f t="shared" si="449"/>
        <v>21.16</v>
      </c>
      <c r="AJ255" s="15">
        <f t="shared" si="450"/>
        <v>6.8000000000000007</v>
      </c>
      <c r="AK255" s="15">
        <f t="shared" si="451"/>
        <v>9.1999999999999993</v>
      </c>
      <c r="AL255" s="15">
        <f t="shared" si="452"/>
        <v>0.16</v>
      </c>
      <c r="AM255" s="28">
        <v>1.05</v>
      </c>
      <c r="AN255" s="28">
        <v>0.13</v>
      </c>
      <c r="AO255" s="28">
        <v>0.13</v>
      </c>
      <c r="AP255" s="28">
        <v>1.25</v>
      </c>
      <c r="AQ255" s="28">
        <v>8.75</v>
      </c>
      <c r="AR255" s="28">
        <v>1</v>
      </c>
      <c r="AS255" s="15">
        <f t="shared" si="453"/>
        <v>2.1</v>
      </c>
      <c r="AT255" s="15">
        <f t="shared" si="454"/>
        <v>0.26</v>
      </c>
      <c r="AU255" s="15">
        <f t="shared" si="455"/>
        <v>0.26</v>
      </c>
      <c r="AV255" s="15">
        <f t="shared" si="456"/>
        <v>2.5</v>
      </c>
      <c r="AW255" s="15">
        <f t="shared" si="457"/>
        <v>17.5</v>
      </c>
      <c r="AX255" s="15">
        <f t="shared" si="458"/>
        <v>2</v>
      </c>
      <c r="AY255" s="15">
        <f t="shared" si="459"/>
        <v>2.1</v>
      </c>
      <c r="AZ255" s="15">
        <f t="shared" si="460"/>
        <v>0.26</v>
      </c>
      <c r="BA255" s="15">
        <f t="shared" si="461"/>
        <v>0.26</v>
      </c>
      <c r="BB255" s="15">
        <f t="shared" si="462"/>
        <v>2.5</v>
      </c>
      <c r="BC255" s="15">
        <f t="shared" si="463"/>
        <v>17.5</v>
      </c>
      <c r="BD255" s="15">
        <f t="shared" si="464"/>
        <v>2</v>
      </c>
      <c r="BE255" s="15">
        <f t="shared" si="465"/>
        <v>2.1</v>
      </c>
      <c r="BF255" s="15">
        <f t="shared" si="466"/>
        <v>0.26</v>
      </c>
      <c r="BG255" s="15">
        <f t="shared" si="467"/>
        <v>0.26</v>
      </c>
      <c r="BH255" s="15">
        <f t="shared" si="468"/>
        <v>2.5</v>
      </c>
      <c r="BI255" s="15">
        <f t="shared" si="469"/>
        <v>17.5</v>
      </c>
      <c r="BJ255" s="50">
        <f t="shared" si="470"/>
        <v>2</v>
      </c>
    </row>
    <row r="256" spans="1:62" s="9" customFormat="1" x14ac:dyDescent="0.3">
      <c r="A256" s="145" t="s">
        <v>45</v>
      </c>
      <c r="B256" s="150"/>
      <c r="C256" s="150"/>
      <c r="D256" s="150"/>
      <c r="E256" s="150"/>
      <c r="F256" s="150"/>
      <c r="G256" s="77">
        <f t="shared" ref="G256:BJ256" si="485">SUM(G249:G255)</f>
        <v>758.5</v>
      </c>
      <c r="H256" s="77">
        <f t="shared" si="485"/>
        <v>1051.2777777777778</v>
      </c>
      <c r="I256" s="77">
        <f t="shared" si="485"/>
        <v>1365.7777777777778</v>
      </c>
      <c r="J256" s="77">
        <f t="shared" si="485"/>
        <v>1089.3888888888889</v>
      </c>
      <c r="K256" s="77">
        <f t="shared" si="485"/>
        <v>33.68</v>
      </c>
      <c r="L256" s="77">
        <f t="shared" si="485"/>
        <v>36.659999999999997</v>
      </c>
      <c r="M256" s="77">
        <f t="shared" si="485"/>
        <v>63.699999999999996</v>
      </c>
      <c r="N256" s="77">
        <f t="shared" si="485"/>
        <v>45.652222222222228</v>
      </c>
      <c r="O256" s="77">
        <f t="shared" si="485"/>
        <v>50.743333333333332</v>
      </c>
      <c r="P256" s="77">
        <f t="shared" si="485"/>
        <v>82.266666666666666</v>
      </c>
      <c r="Q256" s="77">
        <f t="shared" si="485"/>
        <v>62.202222222222225</v>
      </c>
      <c r="R256" s="77">
        <f t="shared" si="485"/>
        <v>66.393333333333345</v>
      </c>
      <c r="S256" s="77">
        <f t="shared" si="485"/>
        <v>97.466666666666669</v>
      </c>
      <c r="T256" s="77">
        <f t="shared" si="485"/>
        <v>47.291111111111114</v>
      </c>
      <c r="U256" s="77">
        <f t="shared" si="485"/>
        <v>54.726666666666667</v>
      </c>
      <c r="V256" s="77">
        <f t="shared" si="485"/>
        <v>81.333333333333343</v>
      </c>
      <c r="W256" s="77">
        <f t="shared" si="485"/>
        <v>1323.4299999999996</v>
      </c>
      <c r="X256" s="77">
        <f t="shared" si="485"/>
        <v>159.22999999999999</v>
      </c>
      <c r="Y256" s="77">
        <f t="shared" si="485"/>
        <v>1135.9299999999998</v>
      </c>
      <c r="Z256" s="77">
        <f t="shared" si="485"/>
        <v>8.39</v>
      </c>
      <c r="AA256" s="77">
        <f t="shared" si="485"/>
        <v>627.90999999999985</v>
      </c>
      <c r="AB256" s="77">
        <f t="shared" si="485"/>
        <v>173.435</v>
      </c>
      <c r="AC256" s="77">
        <f t="shared" si="485"/>
        <v>867.17500000000007</v>
      </c>
      <c r="AD256" s="77">
        <f t="shared" si="485"/>
        <v>11.465000000000002</v>
      </c>
      <c r="AE256" s="77">
        <f t="shared" si="485"/>
        <v>722.65499999999986</v>
      </c>
      <c r="AF256" s="77">
        <f t="shared" si="485"/>
        <v>229.37</v>
      </c>
      <c r="AG256" s="77">
        <f t="shared" si="485"/>
        <v>1124.1600000000001</v>
      </c>
      <c r="AH256" s="77">
        <f t="shared" si="485"/>
        <v>14.68</v>
      </c>
      <c r="AI256" s="77">
        <f t="shared" si="485"/>
        <v>634.24899999999991</v>
      </c>
      <c r="AJ256" s="77">
        <f t="shared" si="485"/>
        <v>172.316</v>
      </c>
      <c r="AK256" s="77">
        <f t="shared" si="485"/>
        <v>878.35000000000014</v>
      </c>
      <c r="AL256" s="77">
        <f t="shared" si="485"/>
        <v>10.722000000000001</v>
      </c>
      <c r="AM256" s="77">
        <f t="shared" si="485"/>
        <v>1.3900000000000001</v>
      </c>
      <c r="AN256" s="77">
        <f t="shared" si="485"/>
        <v>0.77000000000000013</v>
      </c>
      <c r="AO256" s="77">
        <f t="shared" si="485"/>
        <v>1.06</v>
      </c>
      <c r="AP256" s="77">
        <f t="shared" si="485"/>
        <v>12.7</v>
      </c>
      <c r="AQ256" s="77">
        <f t="shared" si="485"/>
        <v>29.66</v>
      </c>
      <c r="AR256" s="77">
        <f t="shared" si="485"/>
        <v>4.67</v>
      </c>
      <c r="AS256" s="77">
        <f t="shared" si="485"/>
        <v>2.3639999999999999</v>
      </c>
      <c r="AT256" s="77">
        <f t="shared" si="485"/>
        <v>0.96900000000000008</v>
      </c>
      <c r="AU256" s="77">
        <f t="shared" si="485"/>
        <v>1.1600000000000001</v>
      </c>
      <c r="AV256" s="77">
        <f t="shared" si="485"/>
        <v>17.130000000000003</v>
      </c>
      <c r="AW256" s="77">
        <f t="shared" si="485"/>
        <v>63.205000000000005</v>
      </c>
      <c r="AX256" s="77">
        <f t="shared" si="485"/>
        <v>4.4800000000000004</v>
      </c>
      <c r="AY256" s="77">
        <f t="shared" si="485"/>
        <v>2.4590000000000001</v>
      </c>
      <c r="AZ256" s="77">
        <f t="shared" si="485"/>
        <v>1.1740000000000002</v>
      </c>
      <c r="BA256" s="77">
        <f t="shared" si="485"/>
        <v>1.4500000000000002</v>
      </c>
      <c r="BB256" s="77">
        <f t="shared" si="485"/>
        <v>24.22</v>
      </c>
      <c r="BC256" s="77">
        <f t="shared" si="485"/>
        <v>75.81</v>
      </c>
      <c r="BD256" s="77">
        <f t="shared" si="485"/>
        <v>4.8550000000000004</v>
      </c>
      <c r="BE256" s="77">
        <f t="shared" si="485"/>
        <v>2.3610000000000002</v>
      </c>
      <c r="BF256" s="77">
        <f t="shared" si="485"/>
        <v>0.94000000000000006</v>
      </c>
      <c r="BG256" s="77">
        <f t="shared" si="485"/>
        <v>1.1400000000000001</v>
      </c>
      <c r="BH256" s="77">
        <f t="shared" si="485"/>
        <v>17.054000000000002</v>
      </c>
      <c r="BI256" s="77">
        <f t="shared" si="485"/>
        <v>58.339999999999996</v>
      </c>
      <c r="BJ256" s="52">
        <f t="shared" si="485"/>
        <v>4.673</v>
      </c>
    </row>
    <row r="257" spans="1:62" s="7" customFormat="1" ht="18" customHeight="1" x14ac:dyDescent="0.3">
      <c r="A257" s="49" t="s">
        <v>98</v>
      </c>
      <c r="B257" s="26" t="s">
        <v>99</v>
      </c>
      <c r="C257" s="23">
        <v>200</v>
      </c>
      <c r="D257" s="23">
        <v>200</v>
      </c>
      <c r="E257" s="23">
        <v>200</v>
      </c>
      <c r="F257" s="26">
        <v>200</v>
      </c>
      <c r="G257" s="27">
        <v>46</v>
      </c>
      <c r="H257" s="14">
        <f>G257/F257*C257</f>
        <v>46</v>
      </c>
      <c r="I257" s="14">
        <f>G257/F257*D257</f>
        <v>46</v>
      </c>
      <c r="J257" s="14">
        <f>G257/F257*E257</f>
        <v>46</v>
      </c>
      <c r="K257" s="27">
        <v>0.5</v>
      </c>
      <c r="L257" s="27">
        <v>0.1</v>
      </c>
      <c r="M257" s="27">
        <v>10.1</v>
      </c>
      <c r="N257" s="14">
        <f>K257/F257*C257</f>
        <v>0.5</v>
      </c>
      <c r="O257" s="14">
        <f>L257/F257*C257</f>
        <v>0.1</v>
      </c>
      <c r="P257" s="14">
        <f>M257/F257*C257</f>
        <v>10.1</v>
      </c>
      <c r="Q257" s="14">
        <f>K257/F257*D257</f>
        <v>0.5</v>
      </c>
      <c r="R257" s="14">
        <f>L257/F257*D257</f>
        <v>0.1</v>
      </c>
      <c r="S257" s="14">
        <f>M257/F257*D257</f>
        <v>10.1</v>
      </c>
      <c r="T257" s="14">
        <f>K257/F257*E257</f>
        <v>0.5</v>
      </c>
      <c r="U257" s="14">
        <f>L257/F257*E257</f>
        <v>0.1</v>
      </c>
      <c r="V257" s="14">
        <f>M257/F257*E257</f>
        <v>10.1</v>
      </c>
      <c r="W257" s="28">
        <v>14</v>
      </c>
      <c r="X257" s="28">
        <v>8</v>
      </c>
      <c r="Y257" s="28">
        <v>0</v>
      </c>
      <c r="Z257" s="28">
        <v>2.8</v>
      </c>
      <c r="AA257" s="15">
        <f t="shared" si="441"/>
        <v>28.000000000000004</v>
      </c>
      <c r="AB257" s="15">
        <f t="shared" si="442"/>
        <v>16</v>
      </c>
      <c r="AC257" s="15">
        <f t="shared" si="443"/>
        <v>0</v>
      </c>
      <c r="AD257" s="15">
        <f t="shared" si="444"/>
        <v>5.6</v>
      </c>
      <c r="AE257" s="15">
        <f t="shared" si="445"/>
        <v>28.000000000000004</v>
      </c>
      <c r="AF257" s="15">
        <f t="shared" si="446"/>
        <v>16</v>
      </c>
      <c r="AG257" s="15">
        <f t="shared" si="447"/>
        <v>0</v>
      </c>
      <c r="AH257" s="15">
        <f t="shared" si="448"/>
        <v>5.6</v>
      </c>
      <c r="AI257" s="15">
        <f t="shared" si="449"/>
        <v>28.000000000000004</v>
      </c>
      <c r="AJ257" s="15">
        <f t="shared" si="450"/>
        <v>16</v>
      </c>
      <c r="AK257" s="15">
        <f t="shared" si="451"/>
        <v>0</v>
      </c>
      <c r="AL257" s="15">
        <f t="shared" si="452"/>
        <v>5.6</v>
      </c>
      <c r="AM257" s="28">
        <v>0</v>
      </c>
      <c r="AN257" s="28">
        <v>0</v>
      </c>
      <c r="AO257" s="28">
        <v>0</v>
      </c>
      <c r="AP257" s="28">
        <v>0</v>
      </c>
      <c r="AQ257" s="28">
        <v>3</v>
      </c>
      <c r="AR257" s="28">
        <v>3</v>
      </c>
      <c r="AS257" s="15">
        <f t="shared" si="453"/>
        <v>0</v>
      </c>
      <c r="AT257" s="15">
        <f t="shared" si="454"/>
        <v>0</v>
      </c>
      <c r="AU257" s="15">
        <f t="shared" si="455"/>
        <v>0</v>
      </c>
      <c r="AV257" s="15">
        <f t="shared" si="456"/>
        <v>0</v>
      </c>
      <c r="AW257" s="15">
        <f t="shared" si="457"/>
        <v>6</v>
      </c>
      <c r="AX257" s="15">
        <f t="shared" si="458"/>
        <v>6</v>
      </c>
      <c r="AY257" s="15">
        <f t="shared" si="459"/>
        <v>0</v>
      </c>
      <c r="AZ257" s="15">
        <f t="shared" si="460"/>
        <v>0</v>
      </c>
      <c r="BA257" s="15">
        <f t="shared" si="461"/>
        <v>0</v>
      </c>
      <c r="BB257" s="15">
        <f t="shared" si="462"/>
        <v>0</v>
      </c>
      <c r="BC257" s="15">
        <f t="shared" si="463"/>
        <v>6</v>
      </c>
      <c r="BD257" s="15">
        <f t="shared" si="464"/>
        <v>6</v>
      </c>
      <c r="BE257" s="15">
        <f t="shared" si="465"/>
        <v>0</v>
      </c>
      <c r="BF257" s="15">
        <f t="shared" si="466"/>
        <v>0</v>
      </c>
      <c r="BG257" s="15">
        <f t="shared" si="467"/>
        <v>0</v>
      </c>
      <c r="BH257" s="15">
        <f t="shared" si="468"/>
        <v>0</v>
      </c>
      <c r="BI257" s="15">
        <f t="shared" si="469"/>
        <v>6</v>
      </c>
      <c r="BJ257" s="50">
        <f t="shared" si="470"/>
        <v>6</v>
      </c>
    </row>
    <row r="258" spans="1:62" s="7" customFormat="1" ht="24.75" customHeight="1" x14ac:dyDescent="0.3">
      <c r="A258" s="49" t="s">
        <v>75</v>
      </c>
      <c r="B258" s="26">
        <v>458</v>
      </c>
      <c r="C258" s="23">
        <v>1</v>
      </c>
      <c r="D258" s="23">
        <v>2</v>
      </c>
      <c r="E258" s="23">
        <v>2</v>
      </c>
      <c r="F258" s="26">
        <v>1</v>
      </c>
      <c r="G258" s="27">
        <v>38</v>
      </c>
      <c r="H258" s="14">
        <f>G258/F258*C258</f>
        <v>38</v>
      </c>
      <c r="I258" s="14">
        <f>G258/F258*D258</f>
        <v>76</v>
      </c>
      <c r="J258" s="14">
        <f>G258/F258*E258</f>
        <v>76</v>
      </c>
      <c r="K258" s="27">
        <v>0.9</v>
      </c>
      <c r="L258" s="27">
        <v>0.2</v>
      </c>
      <c r="M258" s="27">
        <v>8.1</v>
      </c>
      <c r="N258" s="14">
        <f>K258/F258*C258</f>
        <v>0.9</v>
      </c>
      <c r="O258" s="14">
        <f>L258/F258*C258</f>
        <v>0.2</v>
      </c>
      <c r="P258" s="14">
        <f>M258/F258*C258</f>
        <v>8.1</v>
      </c>
      <c r="Q258" s="14">
        <f>K258/F258*D258</f>
        <v>1.8</v>
      </c>
      <c r="R258" s="14">
        <f>L258/F258*D258</f>
        <v>0.4</v>
      </c>
      <c r="S258" s="14">
        <f>M258/F258*D258</f>
        <v>16.2</v>
      </c>
      <c r="T258" s="14">
        <f>K258/F258*E258</f>
        <v>1.8</v>
      </c>
      <c r="U258" s="14">
        <f>L258/F258*E258</f>
        <v>0.4</v>
      </c>
      <c r="V258" s="14">
        <f>M258/F258*E258</f>
        <v>16.2</v>
      </c>
      <c r="W258" s="28">
        <v>34</v>
      </c>
      <c r="X258" s="28">
        <v>13</v>
      </c>
      <c r="Y258" s="28">
        <v>23</v>
      </c>
      <c r="Z258" s="28">
        <v>0</v>
      </c>
      <c r="AA258" s="15">
        <f t="shared" si="441"/>
        <v>0.34</v>
      </c>
      <c r="AB258" s="15">
        <f t="shared" si="442"/>
        <v>0.13</v>
      </c>
      <c r="AC258" s="15">
        <f t="shared" si="443"/>
        <v>0.23</v>
      </c>
      <c r="AD258" s="15">
        <f t="shared" si="444"/>
        <v>0</v>
      </c>
      <c r="AE258" s="15">
        <f t="shared" si="445"/>
        <v>0.68</v>
      </c>
      <c r="AF258" s="15">
        <f t="shared" si="446"/>
        <v>0.26</v>
      </c>
      <c r="AG258" s="15">
        <f t="shared" si="447"/>
        <v>0.46</v>
      </c>
      <c r="AH258" s="15">
        <f t="shared" si="448"/>
        <v>0</v>
      </c>
      <c r="AI258" s="15">
        <f t="shared" si="449"/>
        <v>0.68</v>
      </c>
      <c r="AJ258" s="15">
        <f t="shared" si="450"/>
        <v>0.26</v>
      </c>
      <c r="AK258" s="15">
        <f t="shared" si="451"/>
        <v>0.46</v>
      </c>
      <c r="AL258" s="15">
        <f t="shared" si="452"/>
        <v>0</v>
      </c>
      <c r="AM258" s="28">
        <v>0</v>
      </c>
      <c r="AN258" s="28">
        <v>0.04</v>
      </c>
      <c r="AO258" s="28">
        <v>0.03</v>
      </c>
      <c r="AP258" s="28">
        <v>0.2</v>
      </c>
      <c r="AQ258" s="28">
        <v>60</v>
      </c>
      <c r="AR258" s="28">
        <v>0.2</v>
      </c>
      <c r="AS258" s="15">
        <f t="shared" si="453"/>
        <v>0</v>
      </c>
      <c r="AT258" s="15">
        <f t="shared" si="454"/>
        <v>4.0000000000000002E-4</v>
      </c>
      <c r="AU258" s="15">
        <f t="shared" si="455"/>
        <v>2.9999999999999997E-4</v>
      </c>
      <c r="AV258" s="15">
        <f t="shared" si="456"/>
        <v>2E-3</v>
      </c>
      <c r="AW258" s="15">
        <f t="shared" si="457"/>
        <v>0.6</v>
      </c>
      <c r="AX258" s="15">
        <f t="shared" si="458"/>
        <v>2E-3</v>
      </c>
      <c r="AY258" s="15">
        <f t="shared" si="459"/>
        <v>0</v>
      </c>
      <c r="AZ258" s="15">
        <f t="shared" si="460"/>
        <v>8.0000000000000004E-4</v>
      </c>
      <c r="BA258" s="15">
        <f t="shared" si="461"/>
        <v>5.9999999999999995E-4</v>
      </c>
      <c r="BB258" s="15">
        <f t="shared" si="462"/>
        <v>4.0000000000000001E-3</v>
      </c>
      <c r="BC258" s="15">
        <f t="shared" si="463"/>
        <v>1.2</v>
      </c>
      <c r="BD258" s="15">
        <f t="shared" si="464"/>
        <v>4.0000000000000001E-3</v>
      </c>
      <c r="BE258" s="15">
        <f t="shared" si="465"/>
        <v>0</v>
      </c>
      <c r="BF258" s="15">
        <f t="shared" si="466"/>
        <v>8.0000000000000004E-4</v>
      </c>
      <c r="BG258" s="15">
        <f t="shared" si="467"/>
        <v>5.9999999999999995E-4</v>
      </c>
      <c r="BH258" s="15">
        <f t="shared" si="468"/>
        <v>4.0000000000000001E-3</v>
      </c>
      <c r="BI258" s="15">
        <f t="shared" si="469"/>
        <v>1.2</v>
      </c>
      <c r="BJ258" s="50">
        <f t="shared" si="470"/>
        <v>4.0000000000000001E-3</v>
      </c>
    </row>
    <row r="259" spans="1:62" s="9" customFormat="1" ht="20.100000000000001" customHeight="1" x14ac:dyDescent="0.3">
      <c r="A259" s="145" t="s">
        <v>76</v>
      </c>
      <c r="B259" s="150"/>
      <c r="C259" s="150"/>
      <c r="D259" s="150"/>
      <c r="E259" s="150"/>
      <c r="F259" s="150"/>
      <c r="G259" s="77">
        <f t="shared" ref="G259:AL259" si="486">SUM(G257:G258)</f>
        <v>84</v>
      </c>
      <c r="H259" s="77">
        <f t="shared" si="486"/>
        <v>84</v>
      </c>
      <c r="I259" s="77">
        <f t="shared" si="486"/>
        <v>122</v>
      </c>
      <c r="J259" s="77">
        <f t="shared" si="486"/>
        <v>122</v>
      </c>
      <c r="K259" s="77">
        <f t="shared" si="486"/>
        <v>1.4</v>
      </c>
      <c r="L259" s="77">
        <f t="shared" si="486"/>
        <v>0.30000000000000004</v>
      </c>
      <c r="M259" s="77">
        <f t="shared" si="486"/>
        <v>18.2</v>
      </c>
      <c r="N259" s="77">
        <f t="shared" si="486"/>
        <v>1.4</v>
      </c>
      <c r="O259" s="77">
        <f t="shared" si="486"/>
        <v>0.30000000000000004</v>
      </c>
      <c r="P259" s="77">
        <f t="shared" si="486"/>
        <v>18.2</v>
      </c>
      <c r="Q259" s="77">
        <f t="shared" si="486"/>
        <v>2.2999999999999998</v>
      </c>
      <c r="R259" s="77">
        <f t="shared" si="486"/>
        <v>0.5</v>
      </c>
      <c r="S259" s="77">
        <f t="shared" si="486"/>
        <v>26.299999999999997</v>
      </c>
      <c r="T259" s="77">
        <f t="shared" si="486"/>
        <v>2.2999999999999998</v>
      </c>
      <c r="U259" s="77">
        <f t="shared" si="486"/>
        <v>0.5</v>
      </c>
      <c r="V259" s="77">
        <f t="shared" si="486"/>
        <v>26.299999999999997</v>
      </c>
      <c r="W259" s="77">
        <f t="shared" si="486"/>
        <v>48</v>
      </c>
      <c r="X259" s="77">
        <f t="shared" si="486"/>
        <v>21</v>
      </c>
      <c r="Y259" s="77">
        <f t="shared" si="486"/>
        <v>23</v>
      </c>
      <c r="Z259" s="77">
        <f t="shared" si="486"/>
        <v>2.8</v>
      </c>
      <c r="AA259" s="77">
        <f t="shared" si="486"/>
        <v>28.340000000000003</v>
      </c>
      <c r="AB259" s="77">
        <f t="shared" si="486"/>
        <v>16.13</v>
      </c>
      <c r="AC259" s="77">
        <f t="shared" si="486"/>
        <v>0.23</v>
      </c>
      <c r="AD259" s="77">
        <f t="shared" si="486"/>
        <v>5.6</v>
      </c>
      <c r="AE259" s="77">
        <f t="shared" si="486"/>
        <v>28.680000000000003</v>
      </c>
      <c r="AF259" s="77">
        <f t="shared" si="486"/>
        <v>16.260000000000002</v>
      </c>
      <c r="AG259" s="77">
        <f t="shared" si="486"/>
        <v>0.46</v>
      </c>
      <c r="AH259" s="77">
        <f t="shared" si="486"/>
        <v>5.6</v>
      </c>
      <c r="AI259" s="77">
        <f t="shared" si="486"/>
        <v>28.680000000000003</v>
      </c>
      <c r="AJ259" s="77">
        <f t="shared" si="486"/>
        <v>16.260000000000002</v>
      </c>
      <c r="AK259" s="77">
        <f t="shared" si="486"/>
        <v>0.46</v>
      </c>
      <c r="AL259" s="77">
        <f t="shared" si="486"/>
        <v>5.6</v>
      </c>
      <c r="AM259" s="77">
        <f t="shared" ref="AM259:BJ259" si="487">SUM(AM257:AM258)</f>
        <v>0</v>
      </c>
      <c r="AN259" s="77">
        <f t="shared" si="487"/>
        <v>0.04</v>
      </c>
      <c r="AO259" s="77">
        <f t="shared" si="487"/>
        <v>0.03</v>
      </c>
      <c r="AP259" s="77">
        <f t="shared" si="487"/>
        <v>0.2</v>
      </c>
      <c r="AQ259" s="77">
        <f t="shared" si="487"/>
        <v>63</v>
      </c>
      <c r="AR259" s="77">
        <f t="shared" si="487"/>
        <v>3.2</v>
      </c>
      <c r="AS259" s="77">
        <f t="shared" si="487"/>
        <v>0</v>
      </c>
      <c r="AT259" s="77">
        <f t="shared" si="487"/>
        <v>4.0000000000000002E-4</v>
      </c>
      <c r="AU259" s="77">
        <f t="shared" si="487"/>
        <v>2.9999999999999997E-4</v>
      </c>
      <c r="AV259" s="77">
        <f t="shared" si="487"/>
        <v>2E-3</v>
      </c>
      <c r="AW259" s="77">
        <f t="shared" si="487"/>
        <v>6.6</v>
      </c>
      <c r="AX259" s="77">
        <f t="shared" si="487"/>
        <v>6.0019999999999998</v>
      </c>
      <c r="AY259" s="77">
        <f t="shared" si="487"/>
        <v>0</v>
      </c>
      <c r="AZ259" s="77">
        <f t="shared" si="487"/>
        <v>8.0000000000000004E-4</v>
      </c>
      <c r="BA259" s="77">
        <f t="shared" si="487"/>
        <v>5.9999999999999995E-4</v>
      </c>
      <c r="BB259" s="77">
        <f t="shared" si="487"/>
        <v>4.0000000000000001E-3</v>
      </c>
      <c r="BC259" s="77">
        <f t="shared" si="487"/>
        <v>7.2</v>
      </c>
      <c r="BD259" s="77">
        <f t="shared" si="487"/>
        <v>6.0039999999999996</v>
      </c>
      <c r="BE259" s="77">
        <f t="shared" si="487"/>
        <v>0</v>
      </c>
      <c r="BF259" s="77">
        <f t="shared" si="487"/>
        <v>8.0000000000000004E-4</v>
      </c>
      <c r="BG259" s="77">
        <f t="shared" si="487"/>
        <v>5.9999999999999995E-4</v>
      </c>
      <c r="BH259" s="77">
        <f t="shared" si="487"/>
        <v>4.0000000000000001E-3</v>
      </c>
      <c r="BI259" s="77">
        <f t="shared" si="487"/>
        <v>7.2</v>
      </c>
      <c r="BJ259" s="52">
        <f t="shared" si="487"/>
        <v>6.0039999999999996</v>
      </c>
    </row>
    <row r="260" spans="1:62" s="7" customFormat="1" ht="27.75" customHeight="1" x14ac:dyDescent="0.3">
      <c r="A260" s="49" t="s">
        <v>165</v>
      </c>
      <c r="B260" s="26" t="s">
        <v>166</v>
      </c>
      <c r="C260" s="23">
        <v>100</v>
      </c>
      <c r="D260" s="23">
        <v>150</v>
      </c>
      <c r="E260" s="23">
        <v>250</v>
      </c>
      <c r="F260" s="26">
        <v>300</v>
      </c>
      <c r="G260" s="27">
        <v>903</v>
      </c>
      <c r="H260" s="14">
        <f t="shared" ref="H260:H267" si="488">G260/F260*C260</f>
        <v>301</v>
      </c>
      <c r="I260" s="14">
        <f t="shared" ref="I260:I267" si="489">G260/F260*D260</f>
        <v>451.49999999999994</v>
      </c>
      <c r="J260" s="14">
        <f t="shared" ref="J260:J267" si="490">G260/F260*E260</f>
        <v>752.5</v>
      </c>
      <c r="K260" s="27">
        <v>44.4</v>
      </c>
      <c r="L260" s="27">
        <v>22.8</v>
      </c>
      <c r="M260" s="27">
        <v>115.2</v>
      </c>
      <c r="N260" s="14">
        <f t="shared" si="484"/>
        <v>14.799999999999999</v>
      </c>
      <c r="O260" s="14">
        <f t="shared" ref="O260:O267" si="491">L260/F260*C260</f>
        <v>7.6</v>
      </c>
      <c r="P260" s="14">
        <f t="shared" ref="P260:P267" si="492">M260/F260*C260</f>
        <v>38.4</v>
      </c>
      <c r="Q260" s="14">
        <f t="shared" ref="Q260:Q267" si="493">K260/F260*D260</f>
        <v>22.2</v>
      </c>
      <c r="R260" s="14">
        <f t="shared" ref="R260:R267" si="494">L260/F260*D260</f>
        <v>11.4</v>
      </c>
      <c r="S260" s="14">
        <f t="shared" ref="S260:S267" si="495">M260/F260*D260</f>
        <v>57.6</v>
      </c>
      <c r="T260" s="14">
        <f t="shared" ref="T260:T267" si="496">K260/F260*E260</f>
        <v>37</v>
      </c>
      <c r="U260" s="14">
        <f t="shared" ref="U260:U267" si="497">L260/F260*E260</f>
        <v>19</v>
      </c>
      <c r="V260" s="14">
        <f t="shared" ref="V260:V267" si="498">M260/F260*E260</f>
        <v>96</v>
      </c>
      <c r="W260" s="28">
        <v>8.9</v>
      </c>
      <c r="X260" s="28">
        <v>6.5</v>
      </c>
      <c r="Y260" s="28">
        <v>168.38</v>
      </c>
      <c r="Z260" s="28">
        <v>0.6</v>
      </c>
      <c r="AA260" s="15">
        <f t="shared" si="441"/>
        <v>8.9</v>
      </c>
      <c r="AB260" s="15">
        <f t="shared" si="442"/>
        <v>6.5</v>
      </c>
      <c r="AC260" s="15">
        <f t="shared" si="443"/>
        <v>168.38</v>
      </c>
      <c r="AD260" s="15">
        <f t="shared" si="444"/>
        <v>0.6</v>
      </c>
      <c r="AE260" s="15">
        <f t="shared" si="445"/>
        <v>13.350000000000001</v>
      </c>
      <c r="AF260" s="15">
        <f t="shared" si="446"/>
        <v>9.75</v>
      </c>
      <c r="AG260" s="15">
        <f t="shared" si="447"/>
        <v>252.57</v>
      </c>
      <c r="AH260" s="15">
        <f t="shared" si="448"/>
        <v>0.9</v>
      </c>
      <c r="AI260" s="15">
        <f t="shared" si="449"/>
        <v>22.250000000000004</v>
      </c>
      <c r="AJ260" s="15">
        <f t="shared" si="450"/>
        <v>16.25</v>
      </c>
      <c r="AK260" s="15">
        <f t="shared" si="451"/>
        <v>420.95</v>
      </c>
      <c r="AL260" s="15">
        <f t="shared" si="452"/>
        <v>1.5</v>
      </c>
      <c r="AM260" s="28">
        <v>0</v>
      </c>
      <c r="AN260" s="28">
        <v>0.04</v>
      </c>
      <c r="AO260" s="28">
        <v>0.03</v>
      </c>
      <c r="AP260" s="28">
        <v>3.75</v>
      </c>
      <c r="AQ260" s="28">
        <v>0</v>
      </c>
      <c r="AR260" s="28">
        <v>0.5</v>
      </c>
      <c r="AS260" s="15">
        <f t="shared" si="453"/>
        <v>0</v>
      </c>
      <c r="AT260" s="15">
        <f t="shared" si="454"/>
        <v>0.04</v>
      </c>
      <c r="AU260" s="15">
        <f t="shared" si="455"/>
        <v>0.03</v>
      </c>
      <c r="AV260" s="15">
        <f t="shared" si="456"/>
        <v>3.75</v>
      </c>
      <c r="AW260" s="15">
        <f t="shared" si="457"/>
        <v>0</v>
      </c>
      <c r="AX260" s="15">
        <f t="shared" si="458"/>
        <v>0.5</v>
      </c>
      <c r="AY260" s="15">
        <f t="shared" si="459"/>
        <v>0</v>
      </c>
      <c r="AZ260" s="15">
        <f t="shared" si="460"/>
        <v>6.0000000000000005E-2</v>
      </c>
      <c r="BA260" s="15">
        <f t="shared" si="461"/>
        <v>4.4999999999999998E-2</v>
      </c>
      <c r="BB260" s="15">
        <f t="shared" si="462"/>
        <v>5.625</v>
      </c>
      <c r="BC260" s="15">
        <f t="shared" si="463"/>
        <v>0</v>
      </c>
      <c r="BD260" s="15">
        <f t="shared" si="464"/>
        <v>0.75</v>
      </c>
      <c r="BE260" s="15">
        <f t="shared" si="465"/>
        <v>0</v>
      </c>
      <c r="BF260" s="15">
        <f t="shared" si="466"/>
        <v>0.1</v>
      </c>
      <c r="BG260" s="15">
        <f t="shared" si="467"/>
        <v>7.4999999999999997E-2</v>
      </c>
      <c r="BH260" s="15">
        <f t="shared" si="468"/>
        <v>9.375</v>
      </c>
      <c r="BI260" s="15">
        <f t="shared" si="469"/>
        <v>0</v>
      </c>
      <c r="BJ260" s="50">
        <f t="shared" si="470"/>
        <v>1.25</v>
      </c>
    </row>
    <row r="261" spans="1:62" s="7" customFormat="1" ht="26.25" customHeight="1" x14ac:dyDescent="0.3">
      <c r="A261" s="49" t="s">
        <v>129</v>
      </c>
      <c r="B261" s="26" t="s">
        <v>167</v>
      </c>
      <c r="C261" s="23">
        <v>180</v>
      </c>
      <c r="D261" s="23">
        <v>180</v>
      </c>
      <c r="E261" s="23">
        <v>100</v>
      </c>
      <c r="F261" s="26">
        <v>180</v>
      </c>
      <c r="G261" s="27">
        <v>485</v>
      </c>
      <c r="H261" s="14">
        <f t="shared" si="488"/>
        <v>485.00000000000006</v>
      </c>
      <c r="I261" s="14">
        <f t="shared" si="489"/>
        <v>485.00000000000006</v>
      </c>
      <c r="J261" s="14">
        <f t="shared" si="490"/>
        <v>269.44444444444446</v>
      </c>
      <c r="K261" s="27">
        <v>31</v>
      </c>
      <c r="L261" s="27">
        <v>19.399999999999999</v>
      </c>
      <c r="M261" s="27">
        <v>45.8</v>
      </c>
      <c r="N261" s="14">
        <f>K261/F261*C261</f>
        <v>31</v>
      </c>
      <c r="O261" s="14">
        <f t="shared" si="491"/>
        <v>19.399999999999999</v>
      </c>
      <c r="P261" s="14">
        <f t="shared" si="492"/>
        <v>45.8</v>
      </c>
      <c r="Q261" s="14">
        <f t="shared" si="493"/>
        <v>31</v>
      </c>
      <c r="R261" s="14">
        <f t="shared" si="494"/>
        <v>19.399999999999999</v>
      </c>
      <c r="S261" s="14">
        <f t="shared" si="495"/>
        <v>45.8</v>
      </c>
      <c r="T261" s="14">
        <f t="shared" si="496"/>
        <v>17.222222222222221</v>
      </c>
      <c r="U261" s="14">
        <f t="shared" si="497"/>
        <v>10.777777777777777</v>
      </c>
      <c r="V261" s="14">
        <f t="shared" si="498"/>
        <v>25.444444444444443</v>
      </c>
      <c r="W261" s="28">
        <v>139.38</v>
      </c>
      <c r="X261" s="28">
        <v>23.91</v>
      </c>
      <c r="Y261" s="28">
        <v>201.61</v>
      </c>
      <c r="Z261" s="28">
        <v>0.68</v>
      </c>
      <c r="AA261" s="15">
        <f t="shared" si="441"/>
        <v>250.88399999999999</v>
      </c>
      <c r="AB261" s="15">
        <f t="shared" si="442"/>
        <v>43.038000000000004</v>
      </c>
      <c r="AC261" s="15">
        <f t="shared" si="443"/>
        <v>362.89800000000002</v>
      </c>
      <c r="AD261" s="15">
        <f t="shared" si="444"/>
        <v>1.2240000000000002</v>
      </c>
      <c r="AE261" s="15">
        <f t="shared" si="445"/>
        <v>250.88399999999999</v>
      </c>
      <c r="AF261" s="15">
        <f t="shared" si="446"/>
        <v>43.038000000000004</v>
      </c>
      <c r="AG261" s="15">
        <f t="shared" si="447"/>
        <v>362.89800000000002</v>
      </c>
      <c r="AH261" s="15">
        <f t="shared" si="448"/>
        <v>1.2240000000000002</v>
      </c>
      <c r="AI261" s="15">
        <f t="shared" si="449"/>
        <v>139.38</v>
      </c>
      <c r="AJ261" s="15">
        <f t="shared" si="450"/>
        <v>23.91</v>
      </c>
      <c r="AK261" s="15">
        <f t="shared" si="451"/>
        <v>201.61</v>
      </c>
      <c r="AL261" s="15">
        <f t="shared" si="452"/>
        <v>0.68</v>
      </c>
      <c r="AM261" s="28">
        <v>0.05</v>
      </c>
      <c r="AN261" s="28">
        <v>0.06</v>
      </c>
      <c r="AO261" s="28">
        <v>0.24</v>
      </c>
      <c r="AP261" s="28">
        <v>0.63</v>
      </c>
      <c r="AQ261" s="28">
        <v>0.22</v>
      </c>
      <c r="AR261" s="28">
        <v>0.45</v>
      </c>
      <c r="AS261" s="15">
        <f t="shared" si="453"/>
        <v>0.09</v>
      </c>
      <c r="AT261" s="15">
        <f t="shared" si="454"/>
        <v>0.10799999999999998</v>
      </c>
      <c r="AU261" s="15">
        <f t="shared" si="455"/>
        <v>0.43199999999999994</v>
      </c>
      <c r="AV261" s="15">
        <f t="shared" si="456"/>
        <v>1.1339999999999999</v>
      </c>
      <c r="AW261" s="15">
        <f t="shared" si="457"/>
        <v>0.39600000000000002</v>
      </c>
      <c r="AX261" s="15">
        <f t="shared" si="458"/>
        <v>0.81</v>
      </c>
      <c r="AY261" s="15">
        <f t="shared" si="459"/>
        <v>0.09</v>
      </c>
      <c r="AZ261" s="15">
        <f t="shared" si="460"/>
        <v>0.10799999999999998</v>
      </c>
      <c r="BA261" s="15">
        <f t="shared" si="461"/>
        <v>0.43199999999999994</v>
      </c>
      <c r="BB261" s="15">
        <f t="shared" si="462"/>
        <v>1.1339999999999999</v>
      </c>
      <c r="BC261" s="15">
        <f t="shared" si="463"/>
        <v>0.39600000000000002</v>
      </c>
      <c r="BD261" s="15">
        <f t="shared" si="464"/>
        <v>0.81</v>
      </c>
      <c r="BE261" s="15">
        <f t="shared" si="465"/>
        <v>0.05</v>
      </c>
      <c r="BF261" s="15">
        <f t="shared" si="466"/>
        <v>0.06</v>
      </c>
      <c r="BG261" s="15">
        <f t="shared" si="467"/>
        <v>0.24</v>
      </c>
      <c r="BH261" s="15">
        <f t="shared" si="468"/>
        <v>0.63</v>
      </c>
      <c r="BI261" s="15">
        <f t="shared" si="469"/>
        <v>0.22</v>
      </c>
      <c r="BJ261" s="50">
        <f t="shared" si="470"/>
        <v>0.45000000000000007</v>
      </c>
    </row>
    <row r="262" spans="1:62" s="7" customFormat="1" ht="26.25" customHeight="1" x14ac:dyDescent="0.3">
      <c r="A262" s="49" t="s">
        <v>246</v>
      </c>
      <c r="B262" s="26">
        <v>9002</v>
      </c>
      <c r="C262" s="23"/>
      <c r="D262" s="23"/>
      <c r="E262" s="23">
        <v>50</v>
      </c>
      <c r="F262" s="26">
        <v>100</v>
      </c>
      <c r="G262" s="27">
        <v>260.31</v>
      </c>
      <c r="H262" s="14"/>
      <c r="I262" s="14"/>
      <c r="J262" s="14">
        <f t="shared" si="490"/>
        <v>130.155</v>
      </c>
      <c r="K262" s="27">
        <v>0.41</v>
      </c>
      <c r="L262" s="27">
        <v>0.2</v>
      </c>
      <c r="M262" s="27">
        <v>82.32</v>
      </c>
      <c r="N262" s="14"/>
      <c r="O262" s="14"/>
      <c r="P262" s="14"/>
      <c r="Q262" s="14"/>
      <c r="R262" s="14"/>
      <c r="S262" s="14"/>
      <c r="T262" s="14">
        <f t="shared" si="496"/>
        <v>0.20499999999999996</v>
      </c>
      <c r="U262" s="14">
        <f t="shared" si="497"/>
        <v>0.1</v>
      </c>
      <c r="V262" s="14">
        <f t="shared" si="498"/>
        <v>41.16</v>
      </c>
      <c r="W262" s="28">
        <v>22.2</v>
      </c>
      <c r="X262" s="28">
        <v>0</v>
      </c>
      <c r="Y262" s="28">
        <v>0</v>
      </c>
      <c r="Z262" s="28">
        <v>0.18</v>
      </c>
      <c r="AA262" s="15"/>
      <c r="AB262" s="15"/>
      <c r="AC262" s="15"/>
      <c r="AD262" s="15"/>
      <c r="AE262" s="15"/>
      <c r="AF262" s="15"/>
      <c r="AG262" s="15"/>
      <c r="AH262" s="15"/>
      <c r="AI262" s="15">
        <f t="shared" si="449"/>
        <v>11.1</v>
      </c>
      <c r="AJ262" s="15">
        <f t="shared" si="450"/>
        <v>0</v>
      </c>
      <c r="AK262" s="15">
        <f t="shared" si="451"/>
        <v>0</v>
      </c>
      <c r="AL262" s="15">
        <f t="shared" si="452"/>
        <v>0.09</v>
      </c>
      <c r="AM262" s="28">
        <v>0</v>
      </c>
      <c r="AN262" s="28">
        <v>0.02</v>
      </c>
      <c r="AO262" s="28">
        <v>0.03</v>
      </c>
      <c r="AP262" s="28">
        <v>0.15</v>
      </c>
      <c r="AQ262" s="28">
        <v>30.6</v>
      </c>
      <c r="AR262" s="28">
        <v>0</v>
      </c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>
        <f t="shared" si="465"/>
        <v>0</v>
      </c>
      <c r="BF262" s="15">
        <f t="shared" si="466"/>
        <v>0.01</v>
      </c>
      <c r="BG262" s="15">
        <f t="shared" si="467"/>
        <v>1.4999999999999999E-2</v>
      </c>
      <c r="BH262" s="15">
        <f t="shared" si="468"/>
        <v>7.4999999999999997E-2</v>
      </c>
      <c r="BI262" s="15">
        <f t="shared" si="469"/>
        <v>15.299999999999999</v>
      </c>
      <c r="BJ262" s="50">
        <f t="shared" si="470"/>
        <v>0</v>
      </c>
    </row>
    <row r="263" spans="1:62" s="7" customFormat="1" ht="21" customHeight="1" x14ac:dyDescent="0.3">
      <c r="A263" s="49" t="s">
        <v>43</v>
      </c>
      <c r="B263" s="26">
        <v>480</v>
      </c>
      <c r="C263" s="23">
        <v>50</v>
      </c>
      <c r="D263" s="23">
        <v>50</v>
      </c>
      <c r="E263" s="23">
        <v>50</v>
      </c>
      <c r="F263" s="26">
        <v>50</v>
      </c>
      <c r="G263" s="30">
        <v>127</v>
      </c>
      <c r="H263" s="14">
        <f t="shared" si="488"/>
        <v>127</v>
      </c>
      <c r="I263" s="14">
        <f t="shared" si="489"/>
        <v>127</v>
      </c>
      <c r="J263" s="14">
        <f t="shared" si="490"/>
        <v>127</v>
      </c>
      <c r="K263" s="30">
        <v>3.88</v>
      </c>
      <c r="L263" s="30">
        <v>1</v>
      </c>
      <c r="M263" s="30">
        <v>26.5</v>
      </c>
      <c r="N263" s="14">
        <f t="shared" si="484"/>
        <v>3.88</v>
      </c>
      <c r="O263" s="14">
        <f t="shared" si="491"/>
        <v>1</v>
      </c>
      <c r="P263" s="14">
        <f t="shared" si="492"/>
        <v>26.5</v>
      </c>
      <c r="Q263" s="14">
        <f t="shared" si="493"/>
        <v>3.88</v>
      </c>
      <c r="R263" s="14">
        <f t="shared" si="494"/>
        <v>1</v>
      </c>
      <c r="S263" s="14">
        <f t="shared" si="495"/>
        <v>26.5</v>
      </c>
      <c r="T263" s="14">
        <f t="shared" si="496"/>
        <v>3.88</v>
      </c>
      <c r="U263" s="14">
        <f t="shared" si="497"/>
        <v>1</v>
      </c>
      <c r="V263" s="14">
        <f t="shared" si="498"/>
        <v>26.5</v>
      </c>
      <c r="W263" s="28">
        <v>148.1</v>
      </c>
      <c r="X263" s="28">
        <v>16</v>
      </c>
      <c r="Y263" s="28">
        <v>0</v>
      </c>
      <c r="Z263" s="28">
        <v>2.4</v>
      </c>
      <c r="AA263" s="15">
        <f t="shared" si="441"/>
        <v>74.05</v>
      </c>
      <c r="AB263" s="15">
        <f t="shared" si="442"/>
        <v>8</v>
      </c>
      <c r="AC263" s="15">
        <f t="shared" si="443"/>
        <v>0</v>
      </c>
      <c r="AD263" s="15">
        <f t="shared" si="444"/>
        <v>1.2</v>
      </c>
      <c r="AE263" s="15">
        <f t="shared" si="445"/>
        <v>74.05</v>
      </c>
      <c r="AF263" s="15">
        <f t="shared" si="446"/>
        <v>8</v>
      </c>
      <c r="AG263" s="15">
        <f t="shared" si="447"/>
        <v>0</v>
      </c>
      <c r="AH263" s="15">
        <f t="shared" si="448"/>
        <v>1.2</v>
      </c>
      <c r="AI263" s="15">
        <f t="shared" si="449"/>
        <v>74.05</v>
      </c>
      <c r="AJ263" s="15">
        <f t="shared" si="450"/>
        <v>8</v>
      </c>
      <c r="AK263" s="15">
        <f t="shared" si="451"/>
        <v>0</v>
      </c>
      <c r="AL263" s="15">
        <f t="shared" si="452"/>
        <v>1.2</v>
      </c>
      <c r="AM263" s="28">
        <v>0</v>
      </c>
      <c r="AN263" s="28">
        <v>0.34</v>
      </c>
      <c r="AO263" s="28">
        <v>0.2</v>
      </c>
      <c r="AP263" s="28">
        <v>2.5</v>
      </c>
      <c r="AQ263" s="28">
        <v>0</v>
      </c>
      <c r="AR263" s="28">
        <v>1.5</v>
      </c>
      <c r="AS263" s="15">
        <f t="shared" si="453"/>
        <v>0</v>
      </c>
      <c r="AT263" s="15">
        <f t="shared" si="454"/>
        <v>0.17</v>
      </c>
      <c r="AU263" s="15">
        <f t="shared" si="455"/>
        <v>0.1</v>
      </c>
      <c r="AV263" s="15">
        <f t="shared" si="456"/>
        <v>1.25</v>
      </c>
      <c r="AW263" s="15">
        <f t="shared" si="457"/>
        <v>0</v>
      </c>
      <c r="AX263" s="15">
        <f t="shared" si="458"/>
        <v>0.75</v>
      </c>
      <c r="AY263" s="15">
        <f t="shared" si="459"/>
        <v>0</v>
      </c>
      <c r="AZ263" s="15">
        <f t="shared" si="460"/>
        <v>0.17</v>
      </c>
      <c r="BA263" s="15">
        <f t="shared" si="461"/>
        <v>0.1</v>
      </c>
      <c r="BB263" s="15">
        <f t="shared" si="462"/>
        <v>1.25</v>
      </c>
      <c r="BC263" s="15">
        <f t="shared" si="463"/>
        <v>0</v>
      </c>
      <c r="BD263" s="15">
        <f t="shared" si="464"/>
        <v>0.75</v>
      </c>
      <c r="BE263" s="15">
        <f t="shared" si="465"/>
        <v>0</v>
      </c>
      <c r="BF263" s="15">
        <f t="shared" si="466"/>
        <v>0.17</v>
      </c>
      <c r="BG263" s="15">
        <f t="shared" si="467"/>
        <v>0.1</v>
      </c>
      <c r="BH263" s="15">
        <f t="shared" si="468"/>
        <v>1.25</v>
      </c>
      <c r="BI263" s="15">
        <f t="shared" si="469"/>
        <v>0</v>
      </c>
      <c r="BJ263" s="50">
        <f t="shared" si="470"/>
        <v>0.75</v>
      </c>
    </row>
    <row r="264" spans="1:62" s="7" customFormat="1" ht="25.5" customHeight="1" x14ac:dyDescent="0.3">
      <c r="A264" s="49" t="s">
        <v>130</v>
      </c>
      <c r="B264" s="26">
        <v>1209</v>
      </c>
      <c r="C264" s="23">
        <v>25</v>
      </c>
      <c r="D264" s="23">
        <v>50</v>
      </c>
      <c r="E264" s="23">
        <v>40</v>
      </c>
      <c r="F264" s="26">
        <v>50</v>
      </c>
      <c r="G264" s="27">
        <v>165</v>
      </c>
      <c r="H264" s="14">
        <f t="shared" si="488"/>
        <v>82.5</v>
      </c>
      <c r="I264" s="14">
        <f t="shared" si="489"/>
        <v>165</v>
      </c>
      <c r="J264" s="14">
        <f t="shared" si="490"/>
        <v>132</v>
      </c>
      <c r="K264" s="27">
        <v>0.4</v>
      </c>
      <c r="L264" s="27">
        <v>0</v>
      </c>
      <c r="M264" s="27">
        <v>40</v>
      </c>
      <c r="N264" s="14">
        <f t="shared" si="484"/>
        <v>0.2</v>
      </c>
      <c r="O264" s="14">
        <f t="shared" si="491"/>
        <v>0</v>
      </c>
      <c r="P264" s="14">
        <f t="shared" si="492"/>
        <v>20</v>
      </c>
      <c r="Q264" s="14">
        <f t="shared" si="493"/>
        <v>0.4</v>
      </c>
      <c r="R264" s="14">
        <f t="shared" si="494"/>
        <v>0</v>
      </c>
      <c r="S264" s="14">
        <f t="shared" si="495"/>
        <v>40</v>
      </c>
      <c r="T264" s="14">
        <f t="shared" si="496"/>
        <v>0.32</v>
      </c>
      <c r="U264" s="14">
        <f t="shared" si="497"/>
        <v>0</v>
      </c>
      <c r="V264" s="14">
        <f t="shared" si="498"/>
        <v>32</v>
      </c>
      <c r="W264" s="28">
        <v>14</v>
      </c>
      <c r="X264" s="28">
        <v>3</v>
      </c>
      <c r="Y264" s="28">
        <v>18</v>
      </c>
      <c r="Z264" s="28">
        <v>0.8</v>
      </c>
      <c r="AA264" s="15">
        <f t="shared" si="441"/>
        <v>3.5000000000000004</v>
      </c>
      <c r="AB264" s="15">
        <f t="shared" si="442"/>
        <v>0.75</v>
      </c>
      <c r="AC264" s="15">
        <f t="shared" si="443"/>
        <v>4.5</v>
      </c>
      <c r="AD264" s="15">
        <f t="shared" si="444"/>
        <v>0.2</v>
      </c>
      <c r="AE264" s="15">
        <f t="shared" si="445"/>
        <v>7.0000000000000009</v>
      </c>
      <c r="AF264" s="15">
        <f t="shared" si="446"/>
        <v>1.5</v>
      </c>
      <c r="AG264" s="15">
        <f t="shared" si="447"/>
        <v>9</v>
      </c>
      <c r="AH264" s="15">
        <f t="shared" si="448"/>
        <v>0.4</v>
      </c>
      <c r="AI264" s="15">
        <f t="shared" si="449"/>
        <v>5.6000000000000005</v>
      </c>
      <c r="AJ264" s="15">
        <f t="shared" si="450"/>
        <v>1.2</v>
      </c>
      <c r="AK264" s="15">
        <f t="shared" si="451"/>
        <v>7.1999999999999993</v>
      </c>
      <c r="AL264" s="15">
        <f t="shared" si="452"/>
        <v>0.32</v>
      </c>
      <c r="AM264" s="28">
        <v>0</v>
      </c>
      <c r="AN264" s="28">
        <v>0.01</v>
      </c>
      <c r="AO264" s="28">
        <v>0.03</v>
      </c>
      <c r="AP264" s="28">
        <v>0</v>
      </c>
      <c r="AQ264" s="28">
        <v>0</v>
      </c>
      <c r="AR264" s="28">
        <v>0</v>
      </c>
      <c r="AS264" s="15">
        <f t="shared" si="453"/>
        <v>0</v>
      </c>
      <c r="AT264" s="15">
        <f t="shared" si="454"/>
        <v>2.5000000000000001E-3</v>
      </c>
      <c r="AU264" s="15">
        <f t="shared" si="455"/>
        <v>7.4999999999999997E-3</v>
      </c>
      <c r="AV264" s="15">
        <f t="shared" si="456"/>
        <v>0</v>
      </c>
      <c r="AW264" s="15">
        <f t="shared" si="457"/>
        <v>0</v>
      </c>
      <c r="AX264" s="15">
        <f t="shared" si="458"/>
        <v>0</v>
      </c>
      <c r="AY264" s="15">
        <f t="shared" si="459"/>
        <v>0</v>
      </c>
      <c r="AZ264" s="15">
        <f t="shared" si="460"/>
        <v>5.0000000000000001E-3</v>
      </c>
      <c r="BA264" s="15">
        <f t="shared" si="461"/>
        <v>1.4999999999999999E-2</v>
      </c>
      <c r="BB264" s="15">
        <f t="shared" si="462"/>
        <v>0</v>
      </c>
      <c r="BC264" s="15">
        <f t="shared" si="463"/>
        <v>0</v>
      </c>
      <c r="BD264" s="15">
        <f t="shared" si="464"/>
        <v>0</v>
      </c>
      <c r="BE264" s="15">
        <f t="shared" si="465"/>
        <v>0</v>
      </c>
      <c r="BF264" s="15">
        <f t="shared" si="466"/>
        <v>4.0000000000000001E-3</v>
      </c>
      <c r="BG264" s="15">
        <f t="shared" si="467"/>
        <v>1.1999999999999999E-2</v>
      </c>
      <c r="BH264" s="15">
        <f t="shared" si="468"/>
        <v>0</v>
      </c>
      <c r="BI264" s="15">
        <f t="shared" si="469"/>
        <v>0</v>
      </c>
      <c r="BJ264" s="50">
        <f t="shared" si="470"/>
        <v>0</v>
      </c>
    </row>
    <row r="265" spans="1:62" s="7" customFormat="1" ht="18" customHeight="1" x14ac:dyDescent="0.3">
      <c r="A265" s="49" t="s">
        <v>106</v>
      </c>
      <c r="B265" s="26" t="s">
        <v>107</v>
      </c>
      <c r="C265" s="23">
        <v>200</v>
      </c>
      <c r="D265" s="23">
        <v>200</v>
      </c>
      <c r="E265" s="23">
        <v>200</v>
      </c>
      <c r="F265" s="26">
        <v>100</v>
      </c>
      <c r="G265" s="27">
        <v>0</v>
      </c>
      <c r="H265" s="14">
        <f t="shared" si="488"/>
        <v>0</v>
      </c>
      <c r="I265" s="14">
        <f t="shared" si="489"/>
        <v>0</v>
      </c>
      <c r="J265" s="14">
        <f t="shared" si="490"/>
        <v>0</v>
      </c>
      <c r="K265" s="27">
        <v>0.1</v>
      </c>
      <c r="L265" s="27">
        <v>0</v>
      </c>
      <c r="M265" s="27">
        <v>0</v>
      </c>
      <c r="N265" s="14">
        <f t="shared" si="484"/>
        <v>0.2</v>
      </c>
      <c r="O265" s="14">
        <f t="shared" si="491"/>
        <v>0</v>
      </c>
      <c r="P265" s="14">
        <f t="shared" si="492"/>
        <v>0</v>
      </c>
      <c r="Q265" s="14">
        <f t="shared" si="493"/>
        <v>0.2</v>
      </c>
      <c r="R265" s="14">
        <f t="shared" si="494"/>
        <v>0</v>
      </c>
      <c r="S265" s="14">
        <f t="shared" si="495"/>
        <v>0</v>
      </c>
      <c r="T265" s="14">
        <f t="shared" si="496"/>
        <v>0.2</v>
      </c>
      <c r="U265" s="14">
        <f t="shared" si="497"/>
        <v>0</v>
      </c>
      <c r="V265" s="14">
        <f t="shared" si="498"/>
        <v>0</v>
      </c>
      <c r="W265" s="28">
        <v>9.61</v>
      </c>
      <c r="X265" s="28">
        <v>3.29</v>
      </c>
      <c r="Y265" s="28">
        <v>2.88</v>
      </c>
      <c r="Z265" s="28">
        <v>0.28999999999999998</v>
      </c>
      <c r="AA265" s="15">
        <f t="shared" si="441"/>
        <v>19.22</v>
      </c>
      <c r="AB265" s="15">
        <f t="shared" si="442"/>
        <v>6.58</v>
      </c>
      <c r="AC265" s="15">
        <f t="shared" si="443"/>
        <v>5.76</v>
      </c>
      <c r="AD265" s="15">
        <f t="shared" si="444"/>
        <v>0.57999999999999996</v>
      </c>
      <c r="AE265" s="15">
        <f t="shared" si="445"/>
        <v>19.22</v>
      </c>
      <c r="AF265" s="15">
        <f t="shared" si="446"/>
        <v>6.58</v>
      </c>
      <c r="AG265" s="15">
        <f t="shared" si="447"/>
        <v>5.76</v>
      </c>
      <c r="AH265" s="15">
        <f t="shared" si="448"/>
        <v>0.57999999999999996</v>
      </c>
      <c r="AI265" s="15">
        <f t="shared" si="449"/>
        <v>19.22</v>
      </c>
      <c r="AJ265" s="15">
        <f t="shared" si="450"/>
        <v>6.58</v>
      </c>
      <c r="AK265" s="15">
        <f t="shared" si="451"/>
        <v>5.76</v>
      </c>
      <c r="AL265" s="15">
        <f t="shared" si="452"/>
        <v>0.57999999999999996</v>
      </c>
      <c r="AM265" s="28">
        <v>0</v>
      </c>
      <c r="AN265" s="28">
        <v>0</v>
      </c>
      <c r="AO265" s="28">
        <v>0</v>
      </c>
      <c r="AP265" s="28">
        <v>0.03</v>
      </c>
      <c r="AQ265" s="28">
        <v>0.52</v>
      </c>
      <c r="AR265" s="28">
        <v>0.52</v>
      </c>
      <c r="AS265" s="15">
        <f t="shared" si="453"/>
        <v>0</v>
      </c>
      <c r="AT265" s="15">
        <f t="shared" si="454"/>
        <v>0</v>
      </c>
      <c r="AU265" s="15">
        <f t="shared" si="455"/>
        <v>0</v>
      </c>
      <c r="AV265" s="15">
        <f t="shared" si="456"/>
        <v>0.06</v>
      </c>
      <c r="AW265" s="15">
        <f t="shared" si="457"/>
        <v>1.04</v>
      </c>
      <c r="AX265" s="15">
        <f t="shared" si="458"/>
        <v>1.04</v>
      </c>
      <c r="AY265" s="15">
        <f t="shared" si="459"/>
        <v>0</v>
      </c>
      <c r="AZ265" s="15">
        <f t="shared" si="460"/>
        <v>0</v>
      </c>
      <c r="BA265" s="15">
        <f t="shared" si="461"/>
        <v>0</v>
      </c>
      <c r="BB265" s="15">
        <f t="shared" si="462"/>
        <v>0.06</v>
      </c>
      <c r="BC265" s="15">
        <f t="shared" si="463"/>
        <v>1.04</v>
      </c>
      <c r="BD265" s="15">
        <f t="shared" si="464"/>
        <v>1.04</v>
      </c>
      <c r="BE265" s="15">
        <f t="shared" si="465"/>
        <v>0</v>
      </c>
      <c r="BF265" s="15">
        <f t="shared" si="466"/>
        <v>0</v>
      </c>
      <c r="BG265" s="15">
        <f t="shared" si="467"/>
        <v>0</v>
      </c>
      <c r="BH265" s="15">
        <f t="shared" si="468"/>
        <v>0.06</v>
      </c>
      <c r="BI265" s="15">
        <f t="shared" si="469"/>
        <v>1.04</v>
      </c>
      <c r="BJ265" s="50">
        <f t="shared" si="470"/>
        <v>1.04</v>
      </c>
    </row>
    <row r="266" spans="1:62" s="7" customFormat="1" ht="18" customHeight="1" x14ac:dyDescent="0.3">
      <c r="A266" s="142" t="s">
        <v>233</v>
      </c>
      <c r="B266" s="143"/>
      <c r="C266" s="143"/>
      <c r="D266" s="143"/>
      <c r="E266" s="143"/>
      <c r="F266" s="144"/>
      <c r="G266" s="47">
        <f>SUM(G260:G265)</f>
        <v>1940.31</v>
      </c>
      <c r="H266" s="47">
        <f t="shared" ref="H266:BJ266" si="499">SUM(H260:H265)</f>
        <v>995.5</v>
      </c>
      <c r="I266" s="47">
        <f t="shared" si="499"/>
        <v>1228.5</v>
      </c>
      <c r="J266" s="47">
        <f t="shared" si="499"/>
        <v>1411.0994444444445</v>
      </c>
      <c r="K266" s="47">
        <f t="shared" si="499"/>
        <v>80.19</v>
      </c>
      <c r="L266" s="47">
        <f t="shared" si="499"/>
        <v>43.400000000000006</v>
      </c>
      <c r="M266" s="47">
        <f t="shared" si="499"/>
        <v>309.82</v>
      </c>
      <c r="N266" s="47">
        <f t="shared" si="499"/>
        <v>50.080000000000005</v>
      </c>
      <c r="O266" s="47">
        <f t="shared" si="499"/>
        <v>28</v>
      </c>
      <c r="P266" s="47">
        <f t="shared" si="499"/>
        <v>130.69999999999999</v>
      </c>
      <c r="Q266" s="47">
        <f t="shared" si="499"/>
        <v>57.680000000000007</v>
      </c>
      <c r="R266" s="47">
        <f t="shared" si="499"/>
        <v>31.799999999999997</v>
      </c>
      <c r="S266" s="47">
        <f t="shared" si="499"/>
        <v>169.9</v>
      </c>
      <c r="T266" s="47">
        <f t="shared" si="499"/>
        <v>58.827222222222225</v>
      </c>
      <c r="U266" s="47">
        <f t="shared" si="499"/>
        <v>30.87777777777778</v>
      </c>
      <c r="V266" s="47">
        <f t="shared" si="499"/>
        <v>221.10444444444443</v>
      </c>
      <c r="W266" s="47">
        <f t="shared" si="499"/>
        <v>342.19</v>
      </c>
      <c r="X266" s="47">
        <f t="shared" si="499"/>
        <v>52.699999999999996</v>
      </c>
      <c r="Y266" s="47">
        <f t="shared" si="499"/>
        <v>390.87</v>
      </c>
      <c r="Z266" s="47">
        <f t="shared" si="499"/>
        <v>4.95</v>
      </c>
      <c r="AA266" s="47">
        <f t="shared" si="499"/>
        <v>356.55399999999997</v>
      </c>
      <c r="AB266" s="47">
        <f t="shared" si="499"/>
        <v>64.868000000000009</v>
      </c>
      <c r="AC266" s="47">
        <f t="shared" si="499"/>
        <v>541.53800000000001</v>
      </c>
      <c r="AD266" s="47">
        <f t="shared" si="499"/>
        <v>3.8040000000000003</v>
      </c>
      <c r="AE266" s="47">
        <f t="shared" si="499"/>
        <v>364.50400000000002</v>
      </c>
      <c r="AF266" s="47">
        <f t="shared" si="499"/>
        <v>68.868000000000009</v>
      </c>
      <c r="AG266" s="47">
        <f t="shared" si="499"/>
        <v>630.22800000000007</v>
      </c>
      <c r="AH266" s="47">
        <f t="shared" si="499"/>
        <v>4.3039999999999994</v>
      </c>
      <c r="AI266" s="47">
        <f t="shared" si="499"/>
        <v>271.59999999999997</v>
      </c>
      <c r="AJ266" s="47">
        <f t="shared" si="499"/>
        <v>55.94</v>
      </c>
      <c r="AK266" s="47">
        <f t="shared" si="499"/>
        <v>635.52</v>
      </c>
      <c r="AL266" s="47">
        <f t="shared" si="499"/>
        <v>4.3699999999999992</v>
      </c>
      <c r="AM266" s="47">
        <f t="shared" si="499"/>
        <v>0.05</v>
      </c>
      <c r="AN266" s="47">
        <f t="shared" si="499"/>
        <v>0.47000000000000003</v>
      </c>
      <c r="AO266" s="47">
        <f t="shared" si="499"/>
        <v>0.53</v>
      </c>
      <c r="AP266" s="47">
        <f t="shared" si="499"/>
        <v>7.0600000000000005</v>
      </c>
      <c r="AQ266" s="47">
        <f t="shared" si="499"/>
        <v>31.34</v>
      </c>
      <c r="AR266" s="47">
        <f t="shared" si="499"/>
        <v>2.97</v>
      </c>
      <c r="AS266" s="47">
        <f t="shared" si="499"/>
        <v>0.09</v>
      </c>
      <c r="AT266" s="47">
        <f t="shared" si="499"/>
        <v>0.32050000000000001</v>
      </c>
      <c r="AU266" s="47">
        <f t="shared" si="499"/>
        <v>0.5694999999999999</v>
      </c>
      <c r="AV266" s="47">
        <f t="shared" si="499"/>
        <v>6.194</v>
      </c>
      <c r="AW266" s="47">
        <f t="shared" si="499"/>
        <v>1.4359999999999999</v>
      </c>
      <c r="AX266" s="47">
        <f t="shared" si="499"/>
        <v>3.1</v>
      </c>
      <c r="AY266" s="47">
        <f t="shared" si="499"/>
        <v>0.09</v>
      </c>
      <c r="AZ266" s="47">
        <f t="shared" si="499"/>
        <v>0.34299999999999997</v>
      </c>
      <c r="BA266" s="47">
        <f t="shared" si="499"/>
        <v>0.59199999999999997</v>
      </c>
      <c r="BB266" s="47">
        <f t="shared" si="499"/>
        <v>8.0690000000000008</v>
      </c>
      <c r="BC266" s="47">
        <f t="shared" si="499"/>
        <v>1.4359999999999999</v>
      </c>
      <c r="BD266" s="47">
        <f t="shared" si="499"/>
        <v>3.35</v>
      </c>
      <c r="BE266" s="47">
        <f t="shared" si="499"/>
        <v>0.05</v>
      </c>
      <c r="BF266" s="47">
        <f t="shared" si="499"/>
        <v>0.34400000000000003</v>
      </c>
      <c r="BG266" s="47">
        <f t="shared" si="499"/>
        <v>0.44200000000000006</v>
      </c>
      <c r="BH266" s="47">
        <f t="shared" si="499"/>
        <v>11.39</v>
      </c>
      <c r="BI266" s="47">
        <f t="shared" si="499"/>
        <v>16.559999999999999</v>
      </c>
      <c r="BJ266" s="83">
        <f t="shared" si="499"/>
        <v>3.49</v>
      </c>
    </row>
    <row r="267" spans="1:62" s="7" customFormat="1" ht="25.5" customHeight="1" x14ac:dyDescent="0.3">
      <c r="A267" s="49" t="s">
        <v>133</v>
      </c>
      <c r="B267" s="26">
        <v>439</v>
      </c>
      <c r="C267" s="23">
        <v>200</v>
      </c>
      <c r="D267" s="23">
        <v>200</v>
      </c>
      <c r="E267" s="23">
        <v>200</v>
      </c>
      <c r="F267" s="26">
        <v>100</v>
      </c>
      <c r="G267" s="27">
        <v>56</v>
      </c>
      <c r="H267" s="14">
        <f t="shared" si="488"/>
        <v>112.00000000000001</v>
      </c>
      <c r="I267" s="14">
        <f t="shared" si="489"/>
        <v>112.00000000000001</v>
      </c>
      <c r="J267" s="14">
        <f t="shared" si="490"/>
        <v>112.00000000000001</v>
      </c>
      <c r="K267" s="27">
        <v>2.9</v>
      </c>
      <c r="L267" s="27">
        <v>3.2</v>
      </c>
      <c r="M267" s="27">
        <v>4</v>
      </c>
      <c r="N267" s="14">
        <f>K267/F267*C267</f>
        <v>5.8</v>
      </c>
      <c r="O267" s="14">
        <f t="shared" si="491"/>
        <v>6.4</v>
      </c>
      <c r="P267" s="14">
        <f t="shared" si="492"/>
        <v>8</v>
      </c>
      <c r="Q267" s="14">
        <f t="shared" si="493"/>
        <v>5.8</v>
      </c>
      <c r="R267" s="14">
        <f t="shared" si="494"/>
        <v>6.4</v>
      </c>
      <c r="S267" s="14">
        <f t="shared" si="495"/>
        <v>8</v>
      </c>
      <c r="T267" s="14">
        <f t="shared" si="496"/>
        <v>5.8</v>
      </c>
      <c r="U267" s="14">
        <f t="shared" si="497"/>
        <v>6.4</v>
      </c>
      <c r="V267" s="14">
        <f t="shared" si="498"/>
        <v>8</v>
      </c>
      <c r="W267" s="28">
        <v>304.8</v>
      </c>
      <c r="X267" s="28">
        <v>28</v>
      </c>
      <c r="Y267" s="28">
        <v>0</v>
      </c>
      <c r="Z267" s="28">
        <v>0.2</v>
      </c>
      <c r="AA267" s="15">
        <f t="shared" si="441"/>
        <v>609.6</v>
      </c>
      <c r="AB267" s="15">
        <f t="shared" si="442"/>
        <v>56.000000000000007</v>
      </c>
      <c r="AC267" s="15">
        <f t="shared" si="443"/>
        <v>0</v>
      </c>
      <c r="AD267" s="15">
        <f t="shared" si="444"/>
        <v>0.4</v>
      </c>
      <c r="AE267" s="15">
        <f t="shared" si="445"/>
        <v>609.6</v>
      </c>
      <c r="AF267" s="15">
        <f t="shared" si="446"/>
        <v>56.000000000000007</v>
      </c>
      <c r="AG267" s="15">
        <f t="shared" si="447"/>
        <v>0</v>
      </c>
      <c r="AH267" s="15">
        <f t="shared" si="448"/>
        <v>0.4</v>
      </c>
      <c r="AI267" s="15">
        <f t="shared" si="449"/>
        <v>609.6</v>
      </c>
      <c r="AJ267" s="15">
        <f t="shared" si="450"/>
        <v>56.000000000000007</v>
      </c>
      <c r="AK267" s="15">
        <f t="shared" si="451"/>
        <v>0</v>
      </c>
      <c r="AL267" s="15">
        <f t="shared" si="452"/>
        <v>0.4</v>
      </c>
      <c r="AM267" s="28">
        <v>0</v>
      </c>
      <c r="AN267" s="28">
        <v>0.06</v>
      </c>
      <c r="AO267" s="28">
        <v>0.34</v>
      </c>
      <c r="AP267" s="28">
        <v>0</v>
      </c>
      <c r="AQ267" s="28">
        <v>1.4</v>
      </c>
      <c r="AR267" s="28">
        <v>0</v>
      </c>
      <c r="AS267" s="15">
        <f t="shared" si="453"/>
        <v>0</v>
      </c>
      <c r="AT267" s="15">
        <f t="shared" si="454"/>
        <v>0.12</v>
      </c>
      <c r="AU267" s="15">
        <f t="shared" si="455"/>
        <v>0.68</v>
      </c>
      <c r="AV267" s="15">
        <f t="shared" si="456"/>
        <v>0</v>
      </c>
      <c r="AW267" s="15">
        <f t="shared" si="457"/>
        <v>2.8</v>
      </c>
      <c r="AX267" s="15">
        <f t="shared" si="458"/>
        <v>0</v>
      </c>
      <c r="AY267" s="15">
        <f t="shared" si="459"/>
        <v>0</v>
      </c>
      <c r="AZ267" s="15">
        <f t="shared" si="460"/>
        <v>0.12</v>
      </c>
      <c r="BA267" s="15">
        <f t="shared" si="461"/>
        <v>0.68</v>
      </c>
      <c r="BB267" s="15">
        <f t="shared" si="462"/>
        <v>0</v>
      </c>
      <c r="BC267" s="15">
        <f t="shared" si="463"/>
        <v>2.8</v>
      </c>
      <c r="BD267" s="15">
        <f t="shared" si="464"/>
        <v>0</v>
      </c>
      <c r="BE267" s="15">
        <f t="shared" si="465"/>
        <v>0</v>
      </c>
      <c r="BF267" s="15">
        <f t="shared" si="466"/>
        <v>0.12</v>
      </c>
      <c r="BG267" s="15">
        <f t="shared" si="467"/>
        <v>0.68</v>
      </c>
      <c r="BH267" s="15">
        <f t="shared" si="468"/>
        <v>0</v>
      </c>
      <c r="BI267" s="15">
        <f t="shared" si="469"/>
        <v>2.8</v>
      </c>
      <c r="BJ267" s="50">
        <f t="shared" si="470"/>
        <v>0</v>
      </c>
    </row>
    <row r="268" spans="1:62" s="9" customFormat="1" ht="20.100000000000001" customHeight="1" x14ac:dyDescent="0.3">
      <c r="A268" s="145" t="s">
        <v>232</v>
      </c>
      <c r="B268" s="150"/>
      <c r="C268" s="150"/>
      <c r="D268" s="150"/>
      <c r="E268" s="150"/>
      <c r="F268" s="150"/>
      <c r="G268" s="77">
        <f>SUM(G267)</f>
        <v>56</v>
      </c>
      <c r="H268" s="77">
        <f t="shared" ref="H268:BJ268" si="500">SUM(H267)</f>
        <v>112.00000000000001</v>
      </c>
      <c r="I268" s="77">
        <f t="shared" si="500"/>
        <v>112.00000000000001</v>
      </c>
      <c r="J268" s="77">
        <f t="shared" si="500"/>
        <v>112.00000000000001</v>
      </c>
      <c r="K268" s="77">
        <f t="shared" si="500"/>
        <v>2.9</v>
      </c>
      <c r="L268" s="77">
        <f t="shared" si="500"/>
        <v>3.2</v>
      </c>
      <c r="M268" s="77">
        <f t="shared" si="500"/>
        <v>4</v>
      </c>
      <c r="N268" s="77">
        <f t="shared" si="500"/>
        <v>5.8</v>
      </c>
      <c r="O268" s="77">
        <f t="shared" si="500"/>
        <v>6.4</v>
      </c>
      <c r="P268" s="77">
        <f t="shared" si="500"/>
        <v>8</v>
      </c>
      <c r="Q268" s="77">
        <f t="shared" si="500"/>
        <v>5.8</v>
      </c>
      <c r="R268" s="77">
        <f t="shared" si="500"/>
        <v>6.4</v>
      </c>
      <c r="S268" s="77">
        <f t="shared" si="500"/>
        <v>8</v>
      </c>
      <c r="T268" s="77">
        <f t="shared" si="500"/>
        <v>5.8</v>
      </c>
      <c r="U268" s="77">
        <f t="shared" si="500"/>
        <v>6.4</v>
      </c>
      <c r="V268" s="77">
        <f t="shared" si="500"/>
        <v>8</v>
      </c>
      <c r="W268" s="77">
        <f t="shared" si="500"/>
        <v>304.8</v>
      </c>
      <c r="X268" s="77">
        <f t="shared" si="500"/>
        <v>28</v>
      </c>
      <c r="Y268" s="77">
        <f t="shared" si="500"/>
        <v>0</v>
      </c>
      <c r="Z268" s="77">
        <f t="shared" si="500"/>
        <v>0.2</v>
      </c>
      <c r="AA268" s="77">
        <f t="shared" si="500"/>
        <v>609.6</v>
      </c>
      <c r="AB268" s="77">
        <f t="shared" si="500"/>
        <v>56.000000000000007</v>
      </c>
      <c r="AC268" s="77">
        <f t="shared" si="500"/>
        <v>0</v>
      </c>
      <c r="AD268" s="77">
        <f t="shared" si="500"/>
        <v>0.4</v>
      </c>
      <c r="AE268" s="77">
        <f t="shared" si="500"/>
        <v>609.6</v>
      </c>
      <c r="AF268" s="77">
        <f t="shared" si="500"/>
        <v>56.000000000000007</v>
      </c>
      <c r="AG268" s="77">
        <f t="shared" si="500"/>
        <v>0</v>
      </c>
      <c r="AH268" s="77">
        <f t="shared" si="500"/>
        <v>0.4</v>
      </c>
      <c r="AI268" s="77">
        <f t="shared" si="500"/>
        <v>609.6</v>
      </c>
      <c r="AJ268" s="77">
        <f t="shared" si="500"/>
        <v>56.000000000000007</v>
      </c>
      <c r="AK268" s="77">
        <f t="shared" si="500"/>
        <v>0</v>
      </c>
      <c r="AL268" s="77">
        <f t="shared" si="500"/>
        <v>0.4</v>
      </c>
      <c r="AM268" s="77">
        <f t="shared" si="500"/>
        <v>0</v>
      </c>
      <c r="AN268" s="77">
        <f t="shared" si="500"/>
        <v>0.06</v>
      </c>
      <c r="AO268" s="77">
        <f t="shared" si="500"/>
        <v>0.34</v>
      </c>
      <c r="AP268" s="77">
        <f t="shared" si="500"/>
        <v>0</v>
      </c>
      <c r="AQ268" s="77">
        <f t="shared" si="500"/>
        <v>1.4</v>
      </c>
      <c r="AR268" s="77">
        <f t="shared" si="500"/>
        <v>0</v>
      </c>
      <c r="AS268" s="77">
        <f t="shared" si="500"/>
        <v>0</v>
      </c>
      <c r="AT268" s="77">
        <f t="shared" si="500"/>
        <v>0.12</v>
      </c>
      <c r="AU268" s="77">
        <f t="shared" si="500"/>
        <v>0.68</v>
      </c>
      <c r="AV268" s="77">
        <f t="shared" si="500"/>
        <v>0</v>
      </c>
      <c r="AW268" s="77">
        <f t="shared" si="500"/>
        <v>2.8</v>
      </c>
      <c r="AX268" s="77">
        <f t="shared" si="500"/>
        <v>0</v>
      </c>
      <c r="AY268" s="77">
        <f t="shared" si="500"/>
        <v>0</v>
      </c>
      <c r="AZ268" s="77">
        <f t="shared" si="500"/>
        <v>0.12</v>
      </c>
      <c r="BA268" s="77">
        <f t="shared" si="500"/>
        <v>0.68</v>
      </c>
      <c r="BB268" s="77">
        <f t="shared" si="500"/>
        <v>0</v>
      </c>
      <c r="BC268" s="77">
        <f t="shared" si="500"/>
        <v>2.8</v>
      </c>
      <c r="BD268" s="77">
        <f t="shared" si="500"/>
        <v>0</v>
      </c>
      <c r="BE268" s="77">
        <f t="shared" si="500"/>
        <v>0</v>
      </c>
      <c r="BF268" s="77">
        <f t="shared" si="500"/>
        <v>0.12</v>
      </c>
      <c r="BG268" s="77">
        <f t="shared" si="500"/>
        <v>0.68</v>
      </c>
      <c r="BH268" s="77">
        <f t="shared" si="500"/>
        <v>0</v>
      </c>
      <c r="BI268" s="77">
        <f t="shared" si="500"/>
        <v>2.8</v>
      </c>
      <c r="BJ268" s="52">
        <f t="shared" si="500"/>
        <v>0</v>
      </c>
    </row>
    <row r="269" spans="1:62" s="11" customFormat="1" ht="19.5" thickBot="1" x14ac:dyDescent="0.35">
      <c r="A269" s="153" t="s">
        <v>58</v>
      </c>
      <c r="B269" s="154"/>
      <c r="C269" s="154"/>
      <c r="D269" s="154"/>
      <c r="E269" s="154"/>
      <c r="F269" s="154"/>
      <c r="G269" s="43">
        <f t="shared" ref="G269:AL269" si="501">SUM(G268,G266,G259,G256,G248)</f>
        <v>3889.51</v>
      </c>
      <c r="H269" s="43">
        <f t="shared" si="501"/>
        <v>3179.7777777777778</v>
      </c>
      <c r="I269" s="43">
        <f t="shared" si="501"/>
        <v>3902.0277777777778</v>
      </c>
      <c r="J269" s="43">
        <f t="shared" si="501"/>
        <v>3878.4383333333335</v>
      </c>
      <c r="K269" s="43">
        <f t="shared" si="501"/>
        <v>145.17000000000002</v>
      </c>
      <c r="L269" s="43">
        <f t="shared" si="501"/>
        <v>141.82</v>
      </c>
      <c r="M269" s="43">
        <f t="shared" si="501"/>
        <v>507.14</v>
      </c>
      <c r="N269" s="43">
        <f t="shared" si="501"/>
        <v>131.09222222222223</v>
      </c>
      <c r="O269" s="43">
        <f t="shared" si="501"/>
        <v>128.65666666666667</v>
      </c>
      <c r="P269" s="43">
        <f t="shared" si="501"/>
        <v>355.51533333333327</v>
      </c>
      <c r="Q269" s="43">
        <f t="shared" si="501"/>
        <v>158.62722222222223</v>
      </c>
      <c r="R269" s="43">
        <f t="shared" si="501"/>
        <v>158.18666666666667</v>
      </c>
      <c r="S269" s="43">
        <f t="shared" si="501"/>
        <v>427.39533333333327</v>
      </c>
      <c r="T269" s="43">
        <f t="shared" si="501"/>
        <v>147.89333333333332</v>
      </c>
      <c r="U269" s="43">
        <f t="shared" si="501"/>
        <v>151.98777777777778</v>
      </c>
      <c r="V269" s="43">
        <f t="shared" si="501"/>
        <v>462.72444444444443</v>
      </c>
      <c r="W269" s="43">
        <f t="shared" si="501"/>
        <v>2285.9499999999998</v>
      </c>
      <c r="X269" s="43">
        <f t="shared" si="501"/>
        <v>319.73999999999995</v>
      </c>
      <c r="Y269" s="43">
        <f t="shared" si="501"/>
        <v>1635.9399999999998</v>
      </c>
      <c r="Z269" s="43">
        <f t="shared" si="501"/>
        <v>23.03</v>
      </c>
      <c r="AA269" s="43">
        <f t="shared" si="501"/>
        <v>1855.6120000000001</v>
      </c>
      <c r="AB269" s="43">
        <f t="shared" si="501"/>
        <v>369.78699999999998</v>
      </c>
      <c r="AC269" s="43">
        <f t="shared" si="501"/>
        <v>1522.6680000000001</v>
      </c>
      <c r="AD269" s="43">
        <f t="shared" si="501"/>
        <v>27.950000000000003</v>
      </c>
      <c r="AE269" s="43">
        <f t="shared" si="501"/>
        <v>1959.8919999999998</v>
      </c>
      <c r="AF269" s="43">
        <f t="shared" si="501"/>
        <v>429.85200000000003</v>
      </c>
      <c r="AG269" s="43">
        <f t="shared" si="501"/>
        <v>1870.4730000000002</v>
      </c>
      <c r="AH269" s="43">
        <f t="shared" si="501"/>
        <v>32.450000000000003</v>
      </c>
      <c r="AI269" s="43">
        <f t="shared" si="501"/>
        <v>1785.5239999999999</v>
      </c>
      <c r="AJ269" s="43">
        <f t="shared" si="501"/>
        <v>363.91099999999994</v>
      </c>
      <c r="AK269" s="43">
        <f t="shared" si="501"/>
        <v>1629.9550000000002</v>
      </c>
      <c r="AL269" s="43">
        <f t="shared" si="501"/>
        <v>29.046999999999997</v>
      </c>
      <c r="AM269" s="43">
        <f t="shared" ref="AM269:BJ269" si="502">SUM(AM268,AM266,AM259,AM256,AM248)</f>
        <v>1.9800000000000002</v>
      </c>
      <c r="AN269" s="43">
        <f t="shared" si="502"/>
        <v>2.0800000000000005</v>
      </c>
      <c r="AO269" s="43">
        <f t="shared" si="502"/>
        <v>2.66</v>
      </c>
      <c r="AP269" s="43">
        <f t="shared" si="502"/>
        <v>26.900000000000002</v>
      </c>
      <c r="AQ269" s="43">
        <f t="shared" si="502"/>
        <v>150.61000000000001</v>
      </c>
      <c r="AR269" s="43">
        <f t="shared" si="502"/>
        <v>15.959999999999999</v>
      </c>
      <c r="AS269" s="43">
        <f t="shared" si="502"/>
        <v>2.6989999999999998</v>
      </c>
      <c r="AT269" s="43">
        <f t="shared" si="502"/>
        <v>2.1309000000000005</v>
      </c>
      <c r="AU269" s="43">
        <f t="shared" si="502"/>
        <v>3.0187999999999997</v>
      </c>
      <c r="AV269" s="43">
        <f t="shared" si="502"/>
        <v>31.280999999999999</v>
      </c>
      <c r="AW269" s="43">
        <f t="shared" si="502"/>
        <v>110.916</v>
      </c>
      <c r="AX269" s="43">
        <f t="shared" si="502"/>
        <v>18.141999999999999</v>
      </c>
      <c r="AY269" s="43">
        <f t="shared" si="502"/>
        <v>2.8740000000000001</v>
      </c>
      <c r="AZ269" s="43">
        <f t="shared" si="502"/>
        <v>2.4688000000000003</v>
      </c>
      <c r="BA269" s="43">
        <f t="shared" si="502"/>
        <v>3.4015999999999997</v>
      </c>
      <c r="BB269" s="43">
        <f t="shared" si="502"/>
        <v>41.698</v>
      </c>
      <c r="BC269" s="43">
        <f t="shared" si="502"/>
        <v>132.06100000000001</v>
      </c>
      <c r="BD269" s="43">
        <f t="shared" si="502"/>
        <v>19.663999999999998</v>
      </c>
      <c r="BE269" s="43">
        <f t="shared" si="502"/>
        <v>2.7360000000000002</v>
      </c>
      <c r="BF269" s="43">
        <f t="shared" si="502"/>
        <v>2.2448000000000001</v>
      </c>
      <c r="BG269" s="43">
        <f t="shared" si="502"/>
        <v>2.9626000000000001</v>
      </c>
      <c r="BH269" s="43">
        <f t="shared" si="502"/>
        <v>37.853000000000002</v>
      </c>
      <c r="BI269" s="43">
        <f t="shared" si="502"/>
        <v>129.71499999999997</v>
      </c>
      <c r="BJ269" s="84">
        <f t="shared" si="502"/>
        <v>19.622</v>
      </c>
    </row>
    <row r="270" spans="1:62" s="11" customFormat="1" x14ac:dyDescent="0.3">
      <c r="A270" s="59"/>
      <c r="B270" s="60"/>
      <c r="C270" s="60"/>
      <c r="D270" s="60"/>
      <c r="E270" s="60"/>
      <c r="F270" s="60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X270" s="73"/>
      <c r="Y270" s="73"/>
      <c r="Z270" s="73"/>
      <c r="AA270" s="73"/>
      <c r="AB270" s="73"/>
      <c r="AC270" s="73"/>
      <c r="AD270" s="73"/>
      <c r="AE270" s="73"/>
      <c r="AF270" s="73"/>
      <c r="AG270" s="73"/>
      <c r="AH270" s="73"/>
      <c r="AI270" s="73"/>
      <c r="AJ270" s="73"/>
      <c r="AK270" s="73"/>
      <c r="AL270" s="73"/>
      <c r="AM270" s="73"/>
      <c r="AN270" s="73"/>
      <c r="AO270" s="73"/>
      <c r="AP270" s="73"/>
      <c r="AQ270" s="73"/>
      <c r="AR270" s="73"/>
      <c r="AS270" s="73"/>
      <c r="AT270" s="73"/>
      <c r="AU270" s="73"/>
      <c r="AV270" s="73"/>
      <c r="AW270" s="73"/>
      <c r="AX270" s="73"/>
      <c r="AY270" s="73"/>
      <c r="AZ270" s="73"/>
      <c r="BA270" s="73"/>
      <c r="BB270" s="73"/>
      <c r="BC270" s="73"/>
      <c r="BD270" s="73"/>
      <c r="BE270" s="73"/>
      <c r="BF270" s="73"/>
      <c r="BG270" s="73"/>
      <c r="BH270" s="73"/>
      <c r="BI270" s="73"/>
      <c r="BJ270" s="73"/>
    </row>
    <row r="271" spans="1:62" s="11" customFormat="1" x14ac:dyDescent="0.3">
      <c r="A271" s="59"/>
      <c r="B271" s="60"/>
      <c r="C271" s="60"/>
      <c r="D271" s="60"/>
      <c r="E271" s="60"/>
      <c r="F271" s="60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X271" s="73"/>
      <c r="Y271" s="73"/>
      <c r="Z271" s="73"/>
      <c r="AA271" s="73"/>
      <c r="AB271" s="73"/>
      <c r="AC271" s="73"/>
      <c r="AD271" s="73"/>
      <c r="AE271" s="73"/>
      <c r="AF271" s="73"/>
      <c r="AG271" s="73"/>
      <c r="AH271" s="73"/>
      <c r="AI271" s="73"/>
      <c r="AJ271" s="73"/>
      <c r="AK271" s="73"/>
      <c r="AL271" s="73"/>
      <c r="AM271" s="73"/>
      <c r="AN271" s="73"/>
      <c r="AO271" s="73"/>
      <c r="AP271" s="73"/>
      <c r="AQ271" s="73"/>
      <c r="AR271" s="73"/>
      <c r="AS271" s="73"/>
      <c r="AT271" s="73"/>
      <c r="AU271" s="73"/>
      <c r="AV271" s="73"/>
      <c r="AW271" s="73"/>
      <c r="AX271" s="73"/>
      <c r="AY271" s="73"/>
      <c r="AZ271" s="73"/>
      <c r="BA271" s="73"/>
      <c r="BB271" s="73"/>
      <c r="BC271" s="73"/>
      <c r="BD271" s="73"/>
      <c r="BE271" s="73"/>
      <c r="BF271" s="73"/>
      <c r="BG271" s="73"/>
      <c r="BH271" s="73"/>
      <c r="BI271" s="73"/>
      <c r="BJ271" s="73"/>
    </row>
    <row r="272" spans="1:62" s="11" customFormat="1" x14ac:dyDescent="0.3">
      <c r="A272" s="59"/>
      <c r="B272" s="60"/>
      <c r="C272" s="60"/>
      <c r="D272" s="60"/>
      <c r="E272" s="60"/>
      <c r="F272" s="60"/>
      <c r="G272" s="109"/>
      <c r="H272" s="109"/>
      <c r="I272" s="109"/>
      <c r="J272" s="109"/>
      <c r="K272" s="109"/>
      <c r="L272" s="109"/>
      <c r="M272" s="109"/>
      <c r="N272" s="109"/>
      <c r="O272" s="109"/>
      <c r="P272" s="109"/>
      <c r="Q272" s="109"/>
      <c r="R272" s="109"/>
      <c r="S272" s="109"/>
      <c r="T272" s="109"/>
      <c r="U272" s="109"/>
      <c r="V272" s="109"/>
      <c r="W272" s="109"/>
      <c r="X272" s="109"/>
      <c r="Y272" s="109"/>
      <c r="Z272" s="109"/>
      <c r="AA272" s="109"/>
      <c r="AB272" s="109"/>
      <c r="AC272" s="109"/>
      <c r="AD272" s="109"/>
      <c r="AE272" s="109"/>
      <c r="AF272" s="109"/>
      <c r="AG272" s="109"/>
      <c r="AH272" s="109"/>
      <c r="AI272" s="109"/>
      <c r="AJ272" s="109"/>
      <c r="AK272" s="109"/>
      <c r="AL272" s="109"/>
      <c r="AM272" s="109"/>
      <c r="AN272" s="109"/>
      <c r="AO272" s="109"/>
      <c r="AP272" s="109"/>
      <c r="AQ272" s="109"/>
      <c r="AR272" s="109"/>
      <c r="AS272" s="109"/>
      <c r="AT272" s="109"/>
      <c r="AU272" s="109"/>
      <c r="AV272" s="109"/>
      <c r="AW272" s="109"/>
      <c r="AX272" s="109"/>
      <c r="AY272" s="109"/>
      <c r="AZ272" s="109"/>
      <c r="BA272" s="109"/>
      <c r="BB272" s="109"/>
      <c r="BC272" s="109"/>
      <c r="BD272" s="109"/>
      <c r="BE272" s="109"/>
      <c r="BF272" s="109"/>
      <c r="BG272" s="109"/>
      <c r="BH272" s="109"/>
      <c r="BI272" s="109"/>
      <c r="BJ272" s="109"/>
    </row>
    <row r="273" spans="1:62" s="11" customFormat="1" x14ac:dyDescent="0.3">
      <c r="A273" s="59"/>
      <c r="B273" s="60"/>
      <c r="C273" s="60"/>
      <c r="D273" s="60"/>
      <c r="E273" s="60"/>
      <c r="F273" s="60"/>
      <c r="G273" s="109"/>
      <c r="H273" s="109"/>
      <c r="I273" s="109"/>
      <c r="J273" s="109"/>
      <c r="K273" s="109"/>
      <c r="L273" s="109"/>
      <c r="M273" s="109"/>
      <c r="N273" s="109"/>
      <c r="O273" s="109"/>
      <c r="P273" s="109"/>
      <c r="Q273" s="109"/>
      <c r="R273" s="109"/>
      <c r="S273" s="109"/>
      <c r="T273" s="109"/>
      <c r="U273" s="109"/>
      <c r="V273" s="109"/>
      <c r="W273" s="109"/>
      <c r="X273" s="109"/>
      <c r="Y273" s="109"/>
      <c r="Z273" s="109"/>
      <c r="AA273" s="109"/>
      <c r="AB273" s="109"/>
      <c r="AC273" s="109"/>
      <c r="AD273" s="109"/>
      <c r="AE273" s="109"/>
      <c r="AF273" s="109"/>
      <c r="AG273" s="109"/>
      <c r="AH273" s="109"/>
      <c r="AI273" s="109"/>
      <c r="AJ273" s="109"/>
      <c r="AK273" s="109"/>
      <c r="AL273" s="109"/>
      <c r="AM273" s="109"/>
      <c r="AN273" s="109"/>
      <c r="AO273" s="109"/>
      <c r="AP273" s="109"/>
      <c r="AQ273" s="109"/>
      <c r="AR273" s="109"/>
      <c r="AS273" s="109"/>
      <c r="AT273" s="109"/>
      <c r="AU273" s="109"/>
      <c r="AV273" s="109"/>
      <c r="AW273" s="109"/>
      <c r="AX273" s="109"/>
      <c r="AY273" s="109"/>
      <c r="AZ273" s="109"/>
      <c r="BA273" s="109"/>
      <c r="BB273" s="109"/>
      <c r="BC273" s="109"/>
      <c r="BD273" s="109"/>
      <c r="BE273" s="109"/>
      <c r="BF273" s="109"/>
      <c r="BG273" s="109"/>
      <c r="BH273" s="109"/>
      <c r="BI273" s="109"/>
      <c r="BJ273" s="109"/>
    </row>
    <row r="274" spans="1:62" s="11" customFormat="1" x14ac:dyDescent="0.3">
      <c r="A274" s="59"/>
      <c r="B274" s="60"/>
      <c r="C274" s="60"/>
      <c r="D274" s="60"/>
      <c r="E274" s="60"/>
      <c r="F274" s="60"/>
      <c r="G274" s="109"/>
      <c r="H274" s="109"/>
      <c r="I274" s="109"/>
      <c r="J274" s="109"/>
      <c r="K274" s="109"/>
      <c r="L274" s="109"/>
      <c r="M274" s="109"/>
      <c r="N274" s="109"/>
      <c r="O274" s="109"/>
      <c r="P274" s="109"/>
      <c r="Q274" s="109"/>
      <c r="R274" s="109"/>
      <c r="S274" s="109"/>
      <c r="T274" s="109"/>
      <c r="U274" s="109"/>
      <c r="V274" s="109"/>
      <c r="W274" s="109"/>
      <c r="X274" s="109"/>
      <c r="Y274" s="109"/>
      <c r="Z274" s="109"/>
      <c r="AA274" s="109"/>
      <c r="AB274" s="109"/>
      <c r="AC274" s="109"/>
      <c r="AD274" s="109"/>
      <c r="AE274" s="109"/>
      <c r="AF274" s="109"/>
      <c r="AG274" s="109"/>
      <c r="AH274" s="109"/>
      <c r="AI274" s="109"/>
      <c r="AJ274" s="109"/>
      <c r="AK274" s="109"/>
      <c r="AL274" s="109"/>
      <c r="AM274" s="109"/>
      <c r="AN274" s="109"/>
      <c r="AO274" s="109"/>
      <c r="AP274" s="109"/>
      <c r="AQ274" s="109"/>
      <c r="AR274" s="109"/>
      <c r="AS274" s="109"/>
      <c r="AT274" s="109"/>
      <c r="AU274" s="109"/>
      <c r="AV274" s="109"/>
      <c r="AW274" s="109"/>
      <c r="AX274" s="109"/>
      <c r="AY274" s="109"/>
      <c r="AZ274" s="109"/>
      <c r="BA274" s="109"/>
      <c r="BB274" s="109"/>
      <c r="BC274" s="109"/>
      <c r="BD274" s="109"/>
      <c r="BE274" s="109"/>
      <c r="BF274" s="109"/>
      <c r="BG274" s="109"/>
      <c r="BH274" s="109"/>
      <c r="BI274" s="109"/>
      <c r="BJ274" s="109"/>
    </row>
    <row r="275" spans="1:62" s="11" customFormat="1" x14ac:dyDescent="0.3">
      <c r="A275" s="59"/>
      <c r="B275" s="60"/>
      <c r="C275" s="60"/>
      <c r="D275" s="60"/>
      <c r="E275" s="60"/>
      <c r="F275" s="60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X275" s="73"/>
      <c r="Y275" s="73"/>
      <c r="Z275" s="73"/>
      <c r="AA275" s="73"/>
      <c r="AB275" s="73"/>
      <c r="AC275" s="73"/>
      <c r="AD275" s="73"/>
      <c r="AE275" s="73"/>
      <c r="AF275" s="73"/>
      <c r="AG275" s="73"/>
      <c r="AH275" s="73"/>
      <c r="AI275" s="73"/>
      <c r="AJ275" s="73"/>
      <c r="AK275" s="73"/>
      <c r="AL275" s="73"/>
      <c r="AM275" s="73"/>
      <c r="AN275" s="73"/>
      <c r="AO275" s="73"/>
      <c r="AP275" s="73"/>
      <c r="AQ275" s="73"/>
      <c r="AR275" s="73"/>
      <c r="AS275" s="73"/>
      <c r="AT275" s="73"/>
      <c r="AU275" s="73"/>
      <c r="AV275" s="73"/>
      <c r="AW275" s="73"/>
      <c r="AX275" s="73"/>
      <c r="AY275" s="73"/>
      <c r="AZ275" s="73"/>
      <c r="BA275" s="73"/>
      <c r="BB275" s="73"/>
      <c r="BC275" s="73"/>
      <c r="BD275" s="73"/>
      <c r="BE275" s="73"/>
      <c r="BF275" s="73"/>
      <c r="BG275" s="73"/>
      <c r="BH275" s="73"/>
      <c r="BI275" s="73"/>
      <c r="BJ275" s="73"/>
    </row>
    <row r="276" spans="1:62" s="11" customFormat="1" x14ac:dyDescent="0.3">
      <c r="A276" s="59"/>
      <c r="B276" s="60"/>
      <c r="C276" s="60"/>
      <c r="D276" s="60"/>
      <c r="E276" s="60"/>
      <c r="F276" s="60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X276" s="73"/>
      <c r="Y276" s="73"/>
      <c r="Z276" s="73"/>
      <c r="AA276" s="73"/>
      <c r="AB276" s="73"/>
      <c r="AC276" s="73"/>
      <c r="AD276" s="73"/>
      <c r="AE276" s="73"/>
      <c r="AF276" s="73"/>
      <c r="AG276" s="73"/>
      <c r="AH276" s="73"/>
      <c r="AI276" s="73"/>
      <c r="AJ276" s="73"/>
      <c r="AK276" s="73"/>
      <c r="AL276" s="73"/>
      <c r="AM276" s="73"/>
      <c r="AN276" s="73"/>
      <c r="AO276" s="73"/>
      <c r="AP276" s="73"/>
      <c r="AQ276" s="73"/>
      <c r="AR276" s="73"/>
      <c r="AS276" s="73"/>
      <c r="AT276" s="73"/>
      <c r="AU276" s="73"/>
      <c r="AV276" s="73"/>
      <c r="AW276" s="73"/>
      <c r="AX276" s="73"/>
      <c r="AY276" s="73"/>
      <c r="AZ276" s="73"/>
      <c r="BA276" s="73"/>
      <c r="BB276" s="73"/>
      <c r="BC276" s="73"/>
      <c r="BD276" s="73"/>
      <c r="BE276" s="73"/>
      <c r="BF276" s="73"/>
      <c r="BG276" s="73"/>
      <c r="BH276" s="73"/>
      <c r="BI276" s="73"/>
      <c r="BJ276" s="73"/>
    </row>
    <row r="277" spans="1:62" s="11" customFormat="1" ht="19.5" thickBot="1" x14ac:dyDescent="0.35">
      <c r="A277" s="59"/>
      <c r="B277" s="60"/>
      <c r="C277" s="60"/>
      <c r="D277" s="60"/>
      <c r="E277" s="60"/>
      <c r="F277" s="60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X277" s="73"/>
      <c r="Y277" s="73"/>
      <c r="Z277" s="73"/>
      <c r="AA277" s="73"/>
      <c r="AB277" s="73"/>
      <c r="AC277" s="73"/>
      <c r="AD277" s="73"/>
      <c r="AE277" s="73"/>
      <c r="AF277" s="73"/>
      <c r="AG277" s="73"/>
      <c r="AH277" s="73"/>
      <c r="AI277" s="73"/>
      <c r="AJ277" s="73"/>
      <c r="AK277" s="73"/>
      <c r="AL277" s="73"/>
      <c r="AM277" s="73"/>
      <c r="AN277" s="73"/>
      <c r="AO277" s="73"/>
      <c r="AP277" s="73"/>
      <c r="AQ277" s="73"/>
      <c r="AR277" s="73"/>
      <c r="AS277" s="73"/>
      <c r="AT277" s="73"/>
      <c r="AU277" s="73"/>
      <c r="AV277" s="73"/>
      <c r="AW277" s="73"/>
      <c r="AX277" s="73"/>
      <c r="AY277" s="73"/>
      <c r="AZ277" s="73"/>
      <c r="BA277" s="73"/>
      <c r="BB277" s="73"/>
      <c r="BC277" s="73"/>
      <c r="BD277" s="73"/>
      <c r="BE277" s="73"/>
      <c r="BF277" s="73"/>
      <c r="BG277" s="73"/>
      <c r="BH277" s="73"/>
      <c r="BI277" s="73"/>
      <c r="BJ277" s="73"/>
    </row>
    <row r="278" spans="1:62" s="12" customFormat="1" ht="33" customHeight="1" x14ac:dyDescent="0.3">
      <c r="A278" s="85" t="s">
        <v>168</v>
      </c>
      <c r="B278" s="86"/>
      <c r="C278" s="86"/>
      <c r="D278" s="86"/>
      <c r="E278" s="86"/>
      <c r="F278" s="86"/>
      <c r="G278" s="87"/>
      <c r="H278" s="87"/>
      <c r="I278" s="87"/>
      <c r="J278" s="87"/>
      <c r="K278" s="87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8"/>
      <c r="X278" s="88"/>
      <c r="Y278" s="88"/>
      <c r="Z278" s="88"/>
      <c r="AA278" s="88"/>
      <c r="AB278" s="88"/>
      <c r="AC278" s="88"/>
      <c r="AD278" s="88"/>
      <c r="AE278" s="88"/>
      <c r="AF278" s="88"/>
      <c r="AG278" s="88"/>
      <c r="AH278" s="88"/>
      <c r="AI278" s="88"/>
      <c r="AJ278" s="88"/>
      <c r="AK278" s="88"/>
      <c r="AL278" s="88"/>
      <c r="AM278" s="88"/>
      <c r="AN278" s="88"/>
      <c r="AO278" s="88"/>
      <c r="AP278" s="88"/>
      <c r="AQ278" s="88"/>
      <c r="AR278" s="88"/>
      <c r="AS278" s="88"/>
      <c r="AT278" s="88"/>
      <c r="AU278" s="88"/>
      <c r="AV278" s="88"/>
      <c r="AW278" s="88"/>
      <c r="AX278" s="88"/>
      <c r="AY278" s="88"/>
      <c r="AZ278" s="88"/>
      <c r="BA278" s="88"/>
      <c r="BB278" s="88"/>
      <c r="BC278" s="88"/>
      <c r="BD278" s="88"/>
      <c r="BE278" s="88"/>
      <c r="BF278" s="88"/>
      <c r="BG278" s="88"/>
      <c r="BH278" s="88"/>
      <c r="BI278" s="88"/>
      <c r="BJ278" s="89"/>
    </row>
    <row r="279" spans="1:62" s="6" customFormat="1" ht="60.75" customHeight="1" x14ac:dyDescent="0.25">
      <c r="A279" s="160" t="s">
        <v>1</v>
      </c>
      <c r="B279" s="161" t="s">
        <v>2</v>
      </c>
      <c r="C279" s="156" t="s">
        <v>3</v>
      </c>
      <c r="D279" s="156"/>
      <c r="E279" s="156"/>
      <c r="F279" s="161" t="s">
        <v>4</v>
      </c>
      <c r="G279" s="158" t="s">
        <v>5</v>
      </c>
      <c r="H279" s="157" t="s">
        <v>6</v>
      </c>
      <c r="I279" s="157"/>
      <c r="J279" s="157"/>
      <c r="K279" s="158" t="s">
        <v>7</v>
      </c>
      <c r="L279" s="158"/>
      <c r="M279" s="158"/>
      <c r="N279" s="157" t="s">
        <v>8</v>
      </c>
      <c r="O279" s="157"/>
      <c r="P279" s="157"/>
      <c r="Q279" s="157"/>
      <c r="R279" s="157"/>
      <c r="S279" s="157"/>
      <c r="T279" s="157"/>
      <c r="U279" s="157"/>
      <c r="V279" s="157"/>
      <c r="W279" s="155" t="s">
        <v>9</v>
      </c>
      <c r="X279" s="159"/>
      <c r="Y279" s="159"/>
      <c r="Z279" s="159"/>
      <c r="AA279" s="151" t="s">
        <v>10</v>
      </c>
      <c r="AB279" s="151"/>
      <c r="AC279" s="151"/>
      <c r="AD279" s="151"/>
      <c r="AE279" s="151"/>
      <c r="AF279" s="151"/>
      <c r="AG279" s="151"/>
      <c r="AH279" s="151"/>
      <c r="AI279" s="151"/>
      <c r="AJ279" s="151"/>
      <c r="AK279" s="151"/>
      <c r="AL279" s="151"/>
      <c r="AM279" s="155" t="s">
        <v>11</v>
      </c>
      <c r="AN279" s="159"/>
      <c r="AO279" s="159"/>
      <c r="AP279" s="159"/>
      <c r="AQ279" s="159"/>
      <c r="AR279" s="159"/>
      <c r="AS279" s="151" t="s">
        <v>12</v>
      </c>
      <c r="AT279" s="151"/>
      <c r="AU279" s="151"/>
      <c r="AV279" s="151"/>
      <c r="AW279" s="151"/>
      <c r="AX279" s="151"/>
      <c r="AY279" s="151"/>
      <c r="AZ279" s="151"/>
      <c r="BA279" s="151"/>
      <c r="BB279" s="151"/>
      <c r="BC279" s="151"/>
      <c r="BD279" s="151"/>
      <c r="BE279" s="151"/>
      <c r="BF279" s="151"/>
      <c r="BG279" s="151"/>
      <c r="BH279" s="151"/>
      <c r="BI279" s="151"/>
      <c r="BJ279" s="152"/>
    </row>
    <row r="280" spans="1:62" s="6" customFormat="1" x14ac:dyDescent="0.25">
      <c r="A280" s="160"/>
      <c r="B280" s="161"/>
      <c r="C280" s="156"/>
      <c r="D280" s="156"/>
      <c r="E280" s="156"/>
      <c r="F280" s="161"/>
      <c r="G280" s="158"/>
      <c r="H280" s="157"/>
      <c r="I280" s="157"/>
      <c r="J280" s="157"/>
      <c r="K280" s="158" t="s">
        <v>13</v>
      </c>
      <c r="L280" s="158" t="s">
        <v>14</v>
      </c>
      <c r="M280" s="158" t="s">
        <v>15</v>
      </c>
      <c r="N280" s="157"/>
      <c r="O280" s="157"/>
      <c r="P280" s="157"/>
      <c r="Q280" s="157"/>
      <c r="R280" s="157"/>
      <c r="S280" s="157"/>
      <c r="T280" s="157"/>
      <c r="U280" s="157"/>
      <c r="V280" s="157"/>
      <c r="W280" s="155" t="s">
        <v>16</v>
      </c>
      <c r="X280" s="155" t="s">
        <v>17</v>
      </c>
      <c r="Y280" s="155" t="s">
        <v>18</v>
      </c>
      <c r="Z280" s="155" t="s">
        <v>19</v>
      </c>
      <c r="AA280" s="151"/>
      <c r="AB280" s="151"/>
      <c r="AC280" s="151"/>
      <c r="AD280" s="151"/>
      <c r="AE280" s="151"/>
      <c r="AF280" s="151"/>
      <c r="AG280" s="151"/>
      <c r="AH280" s="151"/>
      <c r="AI280" s="151"/>
      <c r="AJ280" s="151"/>
      <c r="AK280" s="151"/>
      <c r="AL280" s="151"/>
      <c r="AM280" s="155" t="s">
        <v>20</v>
      </c>
      <c r="AN280" s="155" t="s">
        <v>21</v>
      </c>
      <c r="AO280" s="155" t="s">
        <v>22</v>
      </c>
      <c r="AP280" s="155" t="s">
        <v>23</v>
      </c>
      <c r="AQ280" s="155" t="s">
        <v>24</v>
      </c>
      <c r="AR280" s="155" t="s">
        <v>25</v>
      </c>
      <c r="AS280" s="151"/>
      <c r="AT280" s="151"/>
      <c r="AU280" s="151"/>
      <c r="AV280" s="151"/>
      <c r="AW280" s="151"/>
      <c r="AX280" s="151"/>
      <c r="AY280" s="151"/>
      <c r="AZ280" s="151"/>
      <c r="BA280" s="151"/>
      <c r="BB280" s="151"/>
      <c r="BC280" s="151"/>
      <c r="BD280" s="151"/>
      <c r="BE280" s="151"/>
      <c r="BF280" s="151"/>
      <c r="BG280" s="151"/>
      <c r="BH280" s="151"/>
      <c r="BI280" s="151"/>
      <c r="BJ280" s="152"/>
    </row>
    <row r="281" spans="1:62" s="6" customFormat="1" ht="21" customHeight="1" x14ac:dyDescent="0.25">
      <c r="A281" s="160"/>
      <c r="B281" s="161"/>
      <c r="C281" s="156"/>
      <c r="D281" s="156"/>
      <c r="E281" s="156"/>
      <c r="F281" s="161"/>
      <c r="G281" s="158"/>
      <c r="H281" s="157"/>
      <c r="I281" s="157"/>
      <c r="J281" s="157"/>
      <c r="K281" s="158"/>
      <c r="L281" s="158"/>
      <c r="M281" s="158"/>
      <c r="N281" s="80" t="s">
        <v>13</v>
      </c>
      <c r="O281" s="80" t="s">
        <v>14</v>
      </c>
      <c r="P281" s="80" t="s">
        <v>15</v>
      </c>
      <c r="Q281" s="80" t="s">
        <v>13</v>
      </c>
      <c r="R281" s="80" t="s">
        <v>14</v>
      </c>
      <c r="S281" s="80" t="s">
        <v>15</v>
      </c>
      <c r="T281" s="80" t="s">
        <v>13</v>
      </c>
      <c r="U281" s="80" t="s">
        <v>14</v>
      </c>
      <c r="V281" s="80" t="s">
        <v>15</v>
      </c>
      <c r="W281" s="155"/>
      <c r="X281" s="155"/>
      <c r="Y281" s="155"/>
      <c r="Z281" s="155"/>
      <c r="AA281" s="81" t="s">
        <v>16</v>
      </c>
      <c r="AB281" s="81" t="s">
        <v>17</v>
      </c>
      <c r="AC281" s="81" t="s">
        <v>18</v>
      </c>
      <c r="AD281" s="81" t="s">
        <v>19</v>
      </c>
      <c r="AE281" s="81" t="s">
        <v>16</v>
      </c>
      <c r="AF281" s="81" t="s">
        <v>17</v>
      </c>
      <c r="AG281" s="81" t="s">
        <v>18</v>
      </c>
      <c r="AH281" s="81" t="s">
        <v>19</v>
      </c>
      <c r="AI281" s="81" t="s">
        <v>16</v>
      </c>
      <c r="AJ281" s="81" t="s">
        <v>17</v>
      </c>
      <c r="AK281" s="81" t="s">
        <v>18</v>
      </c>
      <c r="AL281" s="81" t="s">
        <v>19</v>
      </c>
      <c r="AM281" s="155"/>
      <c r="AN281" s="155"/>
      <c r="AO281" s="155"/>
      <c r="AP281" s="155" t="s">
        <v>23</v>
      </c>
      <c r="AQ281" s="155"/>
      <c r="AR281" s="155"/>
      <c r="AS281" s="81" t="s">
        <v>20</v>
      </c>
      <c r="AT281" s="81" t="s">
        <v>21</v>
      </c>
      <c r="AU281" s="81" t="s">
        <v>22</v>
      </c>
      <c r="AV281" s="81" t="s">
        <v>23</v>
      </c>
      <c r="AW281" s="81" t="s">
        <v>24</v>
      </c>
      <c r="AX281" s="81" t="s">
        <v>25</v>
      </c>
      <c r="AY281" s="81" t="s">
        <v>20</v>
      </c>
      <c r="AZ281" s="81" t="s">
        <v>21</v>
      </c>
      <c r="BA281" s="81" t="s">
        <v>22</v>
      </c>
      <c r="BB281" s="81" t="s">
        <v>23</v>
      </c>
      <c r="BC281" s="81" t="s">
        <v>24</v>
      </c>
      <c r="BD281" s="81" t="s">
        <v>25</v>
      </c>
      <c r="BE281" s="81" t="s">
        <v>20</v>
      </c>
      <c r="BF281" s="81" t="s">
        <v>21</v>
      </c>
      <c r="BG281" s="81" t="s">
        <v>22</v>
      </c>
      <c r="BH281" s="81" t="s">
        <v>23</v>
      </c>
      <c r="BI281" s="81" t="s">
        <v>24</v>
      </c>
      <c r="BJ281" s="48" t="s">
        <v>25</v>
      </c>
    </row>
    <row r="282" spans="1:62" s="7" customFormat="1" ht="47.25" customHeight="1" x14ac:dyDescent="0.3">
      <c r="A282" s="49" t="s">
        <v>169</v>
      </c>
      <c r="B282" s="26">
        <v>176</v>
      </c>
      <c r="C282" s="23">
        <v>200</v>
      </c>
      <c r="D282" s="23">
        <v>250</v>
      </c>
      <c r="E282" s="23">
        <v>250</v>
      </c>
      <c r="F282" s="26">
        <v>250</v>
      </c>
      <c r="G282" s="27">
        <v>330</v>
      </c>
      <c r="H282" s="14">
        <f t="shared" ref="H282:H287" si="503">G282/F282*C282</f>
        <v>264</v>
      </c>
      <c r="I282" s="14">
        <f t="shared" ref="I282:I287" si="504">G282/F282*D282</f>
        <v>330</v>
      </c>
      <c r="J282" s="14">
        <f t="shared" ref="J282:J287" si="505">G282/F282*E282</f>
        <v>330</v>
      </c>
      <c r="K282" s="27">
        <v>10.199999999999999</v>
      </c>
      <c r="L282" s="27">
        <v>12.3</v>
      </c>
      <c r="M282" s="27">
        <v>44.5</v>
      </c>
      <c r="N282" s="14">
        <f t="shared" ref="N282:N287" si="506">K282/F282*C282</f>
        <v>8.1599999999999984</v>
      </c>
      <c r="O282" s="14">
        <f t="shared" ref="O282:O287" si="507">L282/F282*C282</f>
        <v>9.84</v>
      </c>
      <c r="P282" s="14">
        <f t="shared" ref="P282:P287" si="508">M282/F282*C282</f>
        <v>35.6</v>
      </c>
      <c r="Q282" s="14">
        <f t="shared" ref="Q282:Q287" si="509">K282/F282*D282</f>
        <v>10.199999999999999</v>
      </c>
      <c r="R282" s="14">
        <f t="shared" ref="R282:R287" si="510">L282/F282*D282</f>
        <v>12.3</v>
      </c>
      <c r="S282" s="14">
        <f t="shared" ref="S282:S287" si="511">M282/F282*D282</f>
        <v>44.5</v>
      </c>
      <c r="T282" s="14">
        <f t="shared" ref="T282:T287" si="512">K282/F282*E282</f>
        <v>10.199999999999999</v>
      </c>
      <c r="U282" s="14">
        <f t="shared" ref="U282:U287" si="513">L282/F282*E282</f>
        <v>12.3</v>
      </c>
      <c r="V282" s="14">
        <f t="shared" ref="V282:V287" si="514">M282/F282*E282</f>
        <v>44.5</v>
      </c>
      <c r="W282" s="28">
        <v>95.99</v>
      </c>
      <c r="X282" s="28">
        <v>27.09</v>
      </c>
      <c r="Y282" s="28">
        <v>109.6</v>
      </c>
      <c r="Z282" s="28">
        <v>0.65</v>
      </c>
      <c r="AA282" s="15">
        <f>W282/100*C282</f>
        <v>191.98</v>
      </c>
      <c r="AB282" s="15">
        <f>X282/100*C282</f>
        <v>54.179999999999993</v>
      </c>
      <c r="AC282" s="15">
        <f>Y282/100*C282</f>
        <v>219.19999999999996</v>
      </c>
      <c r="AD282" s="15">
        <f>Z282/100*C282</f>
        <v>1.3</v>
      </c>
      <c r="AE282" s="15">
        <f>W282/100*D282</f>
        <v>239.97499999999999</v>
      </c>
      <c r="AF282" s="15">
        <f>X282/100*D282</f>
        <v>67.724999999999994</v>
      </c>
      <c r="AG282" s="15">
        <f>Y282/100*D282</f>
        <v>273.99999999999994</v>
      </c>
      <c r="AH282" s="15">
        <f>Z282/100*D282</f>
        <v>1.6250000000000002</v>
      </c>
      <c r="AI282" s="15">
        <f>W282/100*E282</f>
        <v>239.97499999999999</v>
      </c>
      <c r="AJ282" s="15">
        <f>X282/100*E282</f>
        <v>67.724999999999994</v>
      </c>
      <c r="AK282" s="15">
        <f>Y282/100*E282</f>
        <v>273.99999999999994</v>
      </c>
      <c r="AL282" s="15">
        <f>Z282/100*E282</f>
        <v>1.6250000000000002</v>
      </c>
      <c r="AM282" s="28">
        <v>0.03</v>
      </c>
      <c r="AN282" s="28">
        <v>0.25</v>
      </c>
      <c r="AO282" s="28">
        <v>0.14000000000000001</v>
      </c>
      <c r="AP282" s="28">
        <v>1.62</v>
      </c>
      <c r="AQ282" s="28">
        <v>8.8000000000000007</v>
      </c>
      <c r="AR282" s="28">
        <v>0.03</v>
      </c>
      <c r="AS282" s="15">
        <f>AM282/100*C282</f>
        <v>0.06</v>
      </c>
      <c r="AT282" s="15">
        <f>AN282/100*C282</f>
        <v>0.5</v>
      </c>
      <c r="AU282" s="15">
        <f>AO282/100*C282</f>
        <v>0.28000000000000003</v>
      </c>
      <c r="AV282" s="15">
        <f>AP282/100*C282</f>
        <v>3.2400000000000007</v>
      </c>
      <c r="AW282" s="15">
        <f>AQ282/100*C282</f>
        <v>17.600000000000001</v>
      </c>
      <c r="AX282" s="15">
        <f>AR282/100*C282</f>
        <v>0.06</v>
      </c>
      <c r="AY282" s="15">
        <f>AM282/100*D282</f>
        <v>7.4999999999999997E-2</v>
      </c>
      <c r="AZ282" s="15">
        <f>AN282/100*D282</f>
        <v>0.625</v>
      </c>
      <c r="BA282" s="15">
        <f>AO282/100*D282</f>
        <v>0.35000000000000003</v>
      </c>
      <c r="BB282" s="15">
        <f>AP282/100*D282</f>
        <v>4.0500000000000007</v>
      </c>
      <c r="BC282" s="15">
        <f>AQ282/100*D282</f>
        <v>22.000000000000004</v>
      </c>
      <c r="BD282" s="15">
        <f>AR282/100*D282</f>
        <v>7.4999999999999997E-2</v>
      </c>
      <c r="BE282" s="15">
        <f>AM282/100*E282</f>
        <v>7.4999999999999997E-2</v>
      </c>
      <c r="BF282" s="15">
        <f>AN282/100*E282</f>
        <v>0.625</v>
      </c>
      <c r="BG282" s="15">
        <f>AO282/100*E282</f>
        <v>0.35000000000000003</v>
      </c>
      <c r="BH282" s="15">
        <f>AP282/100*E282</f>
        <v>4.0500000000000007</v>
      </c>
      <c r="BI282" s="15">
        <f>AQ282/100*E282</f>
        <v>22.000000000000004</v>
      </c>
      <c r="BJ282" s="50">
        <f>AR282/100*E282</f>
        <v>7.4999999999999997E-2</v>
      </c>
    </row>
    <row r="283" spans="1:62" s="7" customFormat="1" ht="41.25" customHeight="1" x14ac:dyDescent="0.3">
      <c r="A283" s="49" t="s">
        <v>170</v>
      </c>
      <c r="B283" s="26" t="s">
        <v>56</v>
      </c>
      <c r="C283" s="23">
        <v>130</v>
      </c>
      <c r="D283" s="23">
        <v>130</v>
      </c>
      <c r="E283" s="23">
        <v>130</v>
      </c>
      <c r="F283" s="26">
        <v>100</v>
      </c>
      <c r="G283" s="27">
        <v>127</v>
      </c>
      <c r="H283" s="14">
        <f t="shared" si="503"/>
        <v>165.1</v>
      </c>
      <c r="I283" s="14">
        <f t="shared" si="504"/>
        <v>165.1</v>
      </c>
      <c r="J283" s="14">
        <f t="shared" si="505"/>
        <v>165.1</v>
      </c>
      <c r="K283" s="27">
        <v>4.9000000000000004</v>
      </c>
      <c r="L283" s="27">
        <v>5.4</v>
      </c>
      <c r="M283" s="27">
        <v>14.8</v>
      </c>
      <c r="N283" s="14">
        <f t="shared" si="506"/>
        <v>6.37</v>
      </c>
      <c r="O283" s="14">
        <f t="shared" si="507"/>
        <v>7.0200000000000005</v>
      </c>
      <c r="P283" s="14">
        <f t="shared" si="508"/>
        <v>19.240000000000002</v>
      </c>
      <c r="Q283" s="14">
        <f t="shared" si="509"/>
        <v>6.37</v>
      </c>
      <c r="R283" s="14">
        <f t="shared" si="510"/>
        <v>7.0200000000000005</v>
      </c>
      <c r="S283" s="14">
        <f t="shared" si="511"/>
        <v>19.240000000000002</v>
      </c>
      <c r="T283" s="14">
        <f t="shared" si="512"/>
        <v>6.37</v>
      </c>
      <c r="U283" s="14">
        <f t="shared" si="513"/>
        <v>7.0200000000000005</v>
      </c>
      <c r="V283" s="14">
        <f t="shared" si="514"/>
        <v>19.240000000000002</v>
      </c>
      <c r="W283" s="28">
        <v>0</v>
      </c>
      <c r="X283" s="28">
        <v>0</v>
      </c>
      <c r="Y283" s="28">
        <v>0</v>
      </c>
      <c r="Z283" s="28">
        <v>0</v>
      </c>
      <c r="AA283" s="15">
        <f t="shared" ref="AA283:AA307" si="515">W283/100*C283</f>
        <v>0</v>
      </c>
      <c r="AB283" s="15">
        <f t="shared" ref="AB283:AB307" si="516">X283/100*C283</f>
        <v>0</v>
      </c>
      <c r="AC283" s="15">
        <f t="shared" ref="AC283:AC307" si="517">Y283/100*C283</f>
        <v>0</v>
      </c>
      <c r="AD283" s="15">
        <f t="shared" ref="AD283:AD307" si="518">Z283/100*C283</f>
        <v>0</v>
      </c>
      <c r="AE283" s="15">
        <f t="shared" ref="AE283:AE307" si="519">W283/100*D283</f>
        <v>0</v>
      </c>
      <c r="AF283" s="15">
        <f t="shared" ref="AF283:AF307" si="520">X283/100*D283</f>
        <v>0</v>
      </c>
      <c r="AG283" s="15">
        <f t="shared" ref="AG283:AG307" si="521">Y283/100*D283</f>
        <v>0</v>
      </c>
      <c r="AH283" s="15">
        <f t="shared" ref="AH283:AH307" si="522">Z283/100*D283</f>
        <v>0</v>
      </c>
      <c r="AI283" s="15">
        <f t="shared" ref="AI283:AI307" si="523">W283/100*E283</f>
        <v>0</v>
      </c>
      <c r="AJ283" s="15">
        <f t="shared" ref="AJ283:AJ307" si="524">X283/100*E283</f>
        <v>0</v>
      </c>
      <c r="AK283" s="15">
        <f t="shared" ref="AK283:AK307" si="525">Y283/100*E283</f>
        <v>0</v>
      </c>
      <c r="AL283" s="15">
        <f t="shared" ref="AL283:AL307" si="526">Z283/100*E283</f>
        <v>0</v>
      </c>
      <c r="AM283" s="28">
        <v>0</v>
      </c>
      <c r="AN283" s="28">
        <v>0</v>
      </c>
      <c r="AO283" s="28">
        <v>0</v>
      </c>
      <c r="AP283" s="28">
        <v>0</v>
      </c>
      <c r="AQ283" s="28">
        <v>0</v>
      </c>
      <c r="AR283" s="28">
        <v>0</v>
      </c>
      <c r="AS283" s="15">
        <f t="shared" ref="AS283:AS307" si="527">AM283/100*C283</f>
        <v>0</v>
      </c>
      <c r="AT283" s="15">
        <f t="shared" ref="AT283:AT307" si="528">AN283/100*C283</f>
        <v>0</v>
      </c>
      <c r="AU283" s="15">
        <f t="shared" ref="AU283:AU307" si="529">AO283/100*C283</f>
        <v>0</v>
      </c>
      <c r="AV283" s="15">
        <f t="shared" ref="AV283:AV307" si="530">AP283/100*C283</f>
        <v>0</v>
      </c>
      <c r="AW283" s="15">
        <f t="shared" ref="AW283:AW307" si="531">AQ283/100*C283</f>
        <v>0</v>
      </c>
      <c r="AX283" s="15">
        <f t="shared" ref="AX283:AX307" si="532">AR283/100*C283</f>
        <v>0</v>
      </c>
      <c r="AY283" s="15">
        <f t="shared" ref="AY283:AY307" si="533">AM283/100*D283</f>
        <v>0</v>
      </c>
      <c r="AZ283" s="15">
        <f t="shared" ref="AZ283:AZ307" si="534">AN283/100*D283</f>
        <v>0</v>
      </c>
      <c r="BA283" s="15">
        <f t="shared" ref="BA283:BA307" si="535">AO283/100*D283</f>
        <v>0</v>
      </c>
      <c r="BB283" s="15">
        <f t="shared" ref="BB283:BB307" si="536">AP283/100*D283</f>
        <v>0</v>
      </c>
      <c r="BC283" s="15">
        <f t="shared" ref="BC283:BC307" si="537">AQ283/100*D283</f>
        <v>0</v>
      </c>
      <c r="BD283" s="15">
        <f t="shared" ref="BD283:BD307" si="538">AR283/100*D283</f>
        <v>0</v>
      </c>
      <c r="BE283" s="15">
        <f t="shared" ref="BE283:BE307" si="539">AM283/100*E283</f>
        <v>0</v>
      </c>
      <c r="BF283" s="15">
        <f t="shared" ref="BF283:BF307" si="540">AN283/100*E283</f>
        <v>0</v>
      </c>
      <c r="BG283" s="15">
        <f t="shared" ref="BG283:BG307" si="541">AO283/100*E283</f>
        <v>0</v>
      </c>
      <c r="BH283" s="15">
        <f t="shared" ref="BH283:BH307" si="542">AP283/100*E283</f>
        <v>0</v>
      </c>
      <c r="BI283" s="15">
        <f t="shared" ref="BI283:BI307" si="543">AQ283/100*E283</f>
        <v>0</v>
      </c>
      <c r="BJ283" s="50">
        <f t="shared" ref="BJ283:BJ307" si="544">AR283/100*E283</f>
        <v>0</v>
      </c>
    </row>
    <row r="284" spans="1:62" s="7" customFormat="1" ht="27" customHeight="1" x14ac:dyDescent="0.3">
      <c r="A284" s="49" t="s">
        <v>28</v>
      </c>
      <c r="B284" s="26" t="s">
        <v>29</v>
      </c>
      <c r="C284" s="23">
        <v>10</v>
      </c>
      <c r="D284" s="23">
        <v>10</v>
      </c>
      <c r="E284" s="23">
        <v>20</v>
      </c>
      <c r="F284" s="26">
        <v>20</v>
      </c>
      <c r="G284" s="27">
        <v>150</v>
      </c>
      <c r="H284" s="14">
        <f t="shared" si="503"/>
        <v>75</v>
      </c>
      <c r="I284" s="14">
        <f t="shared" si="504"/>
        <v>75</v>
      </c>
      <c r="J284" s="14">
        <f t="shared" si="505"/>
        <v>150</v>
      </c>
      <c r="K284" s="27">
        <v>0.12</v>
      </c>
      <c r="L284" s="27">
        <v>16.5</v>
      </c>
      <c r="M284" s="27">
        <v>0.16</v>
      </c>
      <c r="N284" s="14">
        <f t="shared" si="506"/>
        <v>0.06</v>
      </c>
      <c r="O284" s="14">
        <f t="shared" si="507"/>
        <v>8.25</v>
      </c>
      <c r="P284" s="14">
        <f t="shared" si="508"/>
        <v>0.08</v>
      </c>
      <c r="Q284" s="14">
        <f t="shared" si="509"/>
        <v>0.06</v>
      </c>
      <c r="R284" s="14">
        <f t="shared" si="510"/>
        <v>8.25</v>
      </c>
      <c r="S284" s="14">
        <f t="shared" si="511"/>
        <v>0.08</v>
      </c>
      <c r="T284" s="14">
        <f t="shared" si="512"/>
        <v>0.12</v>
      </c>
      <c r="U284" s="14">
        <f t="shared" si="513"/>
        <v>16.5</v>
      </c>
      <c r="V284" s="14">
        <f t="shared" si="514"/>
        <v>0.16</v>
      </c>
      <c r="W284" s="28">
        <v>12</v>
      </c>
      <c r="X284" s="28">
        <v>0</v>
      </c>
      <c r="Y284" s="28">
        <v>19</v>
      </c>
      <c r="Z284" s="28">
        <v>0.2</v>
      </c>
      <c r="AA284" s="15">
        <f t="shared" si="515"/>
        <v>1.2</v>
      </c>
      <c r="AB284" s="15">
        <f t="shared" si="516"/>
        <v>0</v>
      </c>
      <c r="AC284" s="15">
        <f t="shared" si="517"/>
        <v>1.9</v>
      </c>
      <c r="AD284" s="15">
        <f t="shared" si="518"/>
        <v>0.02</v>
      </c>
      <c r="AE284" s="15">
        <f t="shared" si="519"/>
        <v>1.2</v>
      </c>
      <c r="AF284" s="15">
        <f t="shared" si="520"/>
        <v>0</v>
      </c>
      <c r="AG284" s="15">
        <f t="shared" si="521"/>
        <v>1.9</v>
      </c>
      <c r="AH284" s="15">
        <f t="shared" si="522"/>
        <v>0.02</v>
      </c>
      <c r="AI284" s="15">
        <f t="shared" si="523"/>
        <v>2.4</v>
      </c>
      <c r="AJ284" s="15">
        <f t="shared" si="524"/>
        <v>0</v>
      </c>
      <c r="AK284" s="15">
        <f t="shared" si="525"/>
        <v>3.8</v>
      </c>
      <c r="AL284" s="15">
        <f t="shared" si="526"/>
        <v>0.04</v>
      </c>
      <c r="AM284" s="28">
        <v>0.4</v>
      </c>
      <c r="AN284" s="28">
        <v>0</v>
      </c>
      <c r="AO284" s="28">
        <v>0.1</v>
      </c>
      <c r="AP284" s="28">
        <v>0</v>
      </c>
      <c r="AQ284" s="28">
        <v>0</v>
      </c>
      <c r="AR284" s="28">
        <v>1</v>
      </c>
      <c r="AS284" s="15">
        <f t="shared" si="527"/>
        <v>0.04</v>
      </c>
      <c r="AT284" s="15">
        <f t="shared" si="528"/>
        <v>0</v>
      </c>
      <c r="AU284" s="15">
        <f t="shared" si="529"/>
        <v>0.01</v>
      </c>
      <c r="AV284" s="15">
        <f t="shared" si="530"/>
        <v>0</v>
      </c>
      <c r="AW284" s="15">
        <f t="shared" si="531"/>
        <v>0</v>
      </c>
      <c r="AX284" s="15">
        <f t="shared" si="532"/>
        <v>0.1</v>
      </c>
      <c r="AY284" s="15">
        <f t="shared" si="533"/>
        <v>0.04</v>
      </c>
      <c r="AZ284" s="15">
        <f t="shared" si="534"/>
        <v>0</v>
      </c>
      <c r="BA284" s="15">
        <f t="shared" si="535"/>
        <v>0.01</v>
      </c>
      <c r="BB284" s="15">
        <f t="shared" si="536"/>
        <v>0</v>
      </c>
      <c r="BC284" s="15">
        <f t="shared" si="537"/>
        <v>0</v>
      </c>
      <c r="BD284" s="15">
        <f t="shared" si="538"/>
        <v>0.1</v>
      </c>
      <c r="BE284" s="15">
        <f t="shared" si="539"/>
        <v>0.08</v>
      </c>
      <c r="BF284" s="15">
        <f t="shared" si="540"/>
        <v>0</v>
      </c>
      <c r="BG284" s="15">
        <f t="shared" si="541"/>
        <v>0.02</v>
      </c>
      <c r="BH284" s="15">
        <f t="shared" si="542"/>
        <v>0</v>
      </c>
      <c r="BI284" s="15">
        <f t="shared" si="543"/>
        <v>0</v>
      </c>
      <c r="BJ284" s="50">
        <f t="shared" si="544"/>
        <v>0.2</v>
      </c>
    </row>
    <row r="285" spans="1:62" s="7" customFormat="1" ht="32.25" customHeight="1" x14ac:dyDescent="0.3">
      <c r="A285" s="49" t="s">
        <v>43</v>
      </c>
      <c r="B285" s="26">
        <v>480</v>
      </c>
      <c r="C285" s="23">
        <v>50</v>
      </c>
      <c r="D285" s="23">
        <v>50</v>
      </c>
      <c r="E285" s="23">
        <v>50</v>
      </c>
      <c r="F285" s="26">
        <v>50</v>
      </c>
      <c r="G285" s="30">
        <v>127</v>
      </c>
      <c r="H285" s="14">
        <f t="shared" si="503"/>
        <v>127</v>
      </c>
      <c r="I285" s="14">
        <f t="shared" si="504"/>
        <v>127</v>
      </c>
      <c r="J285" s="14">
        <f t="shared" si="505"/>
        <v>127</v>
      </c>
      <c r="K285" s="30">
        <v>3.88</v>
      </c>
      <c r="L285" s="30">
        <v>1</v>
      </c>
      <c r="M285" s="30">
        <v>26.5</v>
      </c>
      <c r="N285" s="14">
        <f t="shared" si="506"/>
        <v>3.88</v>
      </c>
      <c r="O285" s="14">
        <f t="shared" si="507"/>
        <v>1</v>
      </c>
      <c r="P285" s="14">
        <f t="shared" si="508"/>
        <v>26.5</v>
      </c>
      <c r="Q285" s="14">
        <f t="shared" si="509"/>
        <v>3.88</v>
      </c>
      <c r="R285" s="14">
        <f t="shared" si="510"/>
        <v>1</v>
      </c>
      <c r="S285" s="14">
        <f t="shared" si="511"/>
        <v>26.5</v>
      </c>
      <c r="T285" s="14">
        <f t="shared" si="512"/>
        <v>3.88</v>
      </c>
      <c r="U285" s="14">
        <f t="shared" si="513"/>
        <v>1</v>
      </c>
      <c r="V285" s="14">
        <f t="shared" si="514"/>
        <v>26.5</v>
      </c>
      <c r="W285" s="28">
        <v>148.1</v>
      </c>
      <c r="X285" s="28">
        <v>16</v>
      </c>
      <c r="Y285" s="28">
        <v>0</v>
      </c>
      <c r="Z285" s="28">
        <v>2.4</v>
      </c>
      <c r="AA285" s="15">
        <f t="shared" si="515"/>
        <v>74.05</v>
      </c>
      <c r="AB285" s="15">
        <f t="shared" si="516"/>
        <v>8</v>
      </c>
      <c r="AC285" s="15">
        <f t="shared" si="517"/>
        <v>0</v>
      </c>
      <c r="AD285" s="15">
        <f t="shared" si="518"/>
        <v>1.2</v>
      </c>
      <c r="AE285" s="15">
        <f t="shared" si="519"/>
        <v>74.05</v>
      </c>
      <c r="AF285" s="15">
        <f t="shared" si="520"/>
        <v>8</v>
      </c>
      <c r="AG285" s="15">
        <f t="shared" si="521"/>
        <v>0</v>
      </c>
      <c r="AH285" s="15">
        <f t="shared" si="522"/>
        <v>1.2</v>
      </c>
      <c r="AI285" s="15">
        <f t="shared" si="523"/>
        <v>74.05</v>
      </c>
      <c r="AJ285" s="15">
        <f t="shared" si="524"/>
        <v>8</v>
      </c>
      <c r="AK285" s="15">
        <f t="shared" si="525"/>
        <v>0</v>
      </c>
      <c r="AL285" s="15">
        <f t="shared" si="526"/>
        <v>1.2</v>
      </c>
      <c r="AM285" s="28">
        <v>0</v>
      </c>
      <c r="AN285" s="28">
        <v>0.34</v>
      </c>
      <c r="AO285" s="28">
        <v>0.2</v>
      </c>
      <c r="AP285" s="28">
        <v>2.5</v>
      </c>
      <c r="AQ285" s="28">
        <v>0</v>
      </c>
      <c r="AR285" s="28">
        <v>1.5</v>
      </c>
      <c r="AS285" s="15">
        <f t="shared" si="527"/>
        <v>0</v>
      </c>
      <c r="AT285" s="15">
        <f t="shared" si="528"/>
        <v>0.17</v>
      </c>
      <c r="AU285" s="15">
        <f t="shared" si="529"/>
        <v>0.1</v>
      </c>
      <c r="AV285" s="15">
        <f t="shared" si="530"/>
        <v>1.25</v>
      </c>
      <c r="AW285" s="15">
        <f t="shared" si="531"/>
        <v>0</v>
      </c>
      <c r="AX285" s="15">
        <f t="shared" si="532"/>
        <v>0.75</v>
      </c>
      <c r="AY285" s="15">
        <f t="shared" si="533"/>
        <v>0</v>
      </c>
      <c r="AZ285" s="15">
        <f t="shared" si="534"/>
        <v>0.17</v>
      </c>
      <c r="BA285" s="15">
        <f t="shared" si="535"/>
        <v>0.1</v>
      </c>
      <c r="BB285" s="15">
        <f t="shared" si="536"/>
        <v>1.25</v>
      </c>
      <c r="BC285" s="15">
        <f t="shared" si="537"/>
        <v>0</v>
      </c>
      <c r="BD285" s="15">
        <f t="shared" si="538"/>
        <v>0.75</v>
      </c>
      <c r="BE285" s="15">
        <f t="shared" si="539"/>
        <v>0</v>
      </c>
      <c r="BF285" s="15">
        <f t="shared" si="540"/>
        <v>0.17</v>
      </c>
      <c r="BG285" s="15">
        <f t="shared" si="541"/>
        <v>0.1</v>
      </c>
      <c r="BH285" s="15">
        <f t="shared" si="542"/>
        <v>1.25</v>
      </c>
      <c r="BI285" s="15">
        <f t="shared" si="543"/>
        <v>0</v>
      </c>
      <c r="BJ285" s="50">
        <f t="shared" si="544"/>
        <v>0.75</v>
      </c>
    </row>
    <row r="286" spans="1:62" s="7" customFormat="1" ht="33" customHeight="1" x14ac:dyDescent="0.3">
      <c r="A286" s="49" t="s">
        <v>32</v>
      </c>
      <c r="B286" s="26" t="s">
        <v>33</v>
      </c>
      <c r="C286" s="23">
        <v>50</v>
      </c>
      <c r="D286" s="23">
        <v>75</v>
      </c>
      <c r="E286" s="23">
        <v>50</v>
      </c>
      <c r="F286" s="26">
        <v>75</v>
      </c>
      <c r="G286" s="27">
        <v>276</v>
      </c>
      <c r="H286" s="14">
        <f t="shared" si="503"/>
        <v>184</v>
      </c>
      <c r="I286" s="14">
        <f t="shared" si="504"/>
        <v>276</v>
      </c>
      <c r="J286" s="14">
        <f t="shared" si="505"/>
        <v>184</v>
      </c>
      <c r="K286" s="27">
        <v>1.8</v>
      </c>
      <c r="L286" s="27">
        <v>11</v>
      </c>
      <c r="M286" s="27">
        <v>40</v>
      </c>
      <c r="N286" s="14">
        <f t="shared" si="506"/>
        <v>1.2</v>
      </c>
      <c r="O286" s="14">
        <f t="shared" si="507"/>
        <v>7.333333333333333</v>
      </c>
      <c r="P286" s="14">
        <f t="shared" si="508"/>
        <v>26.666666666666668</v>
      </c>
      <c r="Q286" s="14">
        <f t="shared" si="509"/>
        <v>1.8</v>
      </c>
      <c r="R286" s="14">
        <f t="shared" si="510"/>
        <v>11</v>
      </c>
      <c r="S286" s="14">
        <f t="shared" si="511"/>
        <v>40</v>
      </c>
      <c r="T286" s="14">
        <f t="shared" si="512"/>
        <v>1.2</v>
      </c>
      <c r="U286" s="14">
        <f t="shared" si="513"/>
        <v>7.333333333333333</v>
      </c>
      <c r="V286" s="14">
        <f t="shared" si="514"/>
        <v>26.666666666666668</v>
      </c>
      <c r="W286" s="28">
        <v>17.88</v>
      </c>
      <c r="X286" s="28">
        <v>11.17</v>
      </c>
      <c r="Y286" s="28">
        <v>14.97</v>
      </c>
      <c r="Z286" s="28">
        <v>0.4</v>
      </c>
      <c r="AA286" s="15">
        <f t="shared" si="515"/>
        <v>8.94</v>
      </c>
      <c r="AB286" s="15">
        <f t="shared" si="516"/>
        <v>5.585</v>
      </c>
      <c r="AC286" s="15">
        <f t="shared" si="517"/>
        <v>7.4850000000000003</v>
      </c>
      <c r="AD286" s="15">
        <f t="shared" si="518"/>
        <v>0.2</v>
      </c>
      <c r="AE286" s="15">
        <f t="shared" si="519"/>
        <v>13.409999999999998</v>
      </c>
      <c r="AF286" s="15">
        <f t="shared" si="520"/>
        <v>8.3774999999999995</v>
      </c>
      <c r="AG286" s="15">
        <f t="shared" si="521"/>
        <v>11.227499999999999</v>
      </c>
      <c r="AH286" s="15">
        <f t="shared" si="522"/>
        <v>0.3</v>
      </c>
      <c r="AI286" s="15">
        <f t="shared" si="523"/>
        <v>8.94</v>
      </c>
      <c r="AJ286" s="15">
        <f t="shared" si="524"/>
        <v>5.585</v>
      </c>
      <c r="AK286" s="15">
        <f t="shared" si="525"/>
        <v>7.4850000000000003</v>
      </c>
      <c r="AL286" s="15">
        <f t="shared" si="526"/>
        <v>0.2</v>
      </c>
      <c r="AM286" s="28">
        <v>0.05</v>
      </c>
      <c r="AN286" s="28">
        <v>0.14000000000000001</v>
      </c>
      <c r="AO286" s="28">
        <v>0.14000000000000001</v>
      </c>
      <c r="AP286" s="28">
        <v>1.45</v>
      </c>
      <c r="AQ286" s="28">
        <v>9.0299999999999994</v>
      </c>
      <c r="AR286" s="28">
        <v>1.02</v>
      </c>
      <c r="AS286" s="15">
        <f t="shared" si="527"/>
        <v>2.5000000000000001E-2</v>
      </c>
      <c r="AT286" s="15">
        <f t="shared" si="528"/>
        <v>7.0000000000000007E-2</v>
      </c>
      <c r="AU286" s="15">
        <f t="shared" si="529"/>
        <v>7.0000000000000007E-2</v>
      </c>
      <c r="AV286" s="15">
        <f t="shared" si="530"/>
        <v>0.72499999999999998</v>
      </c>
      <c r="AW286" s="15">
        <f t="shared" si="531"/>
        <v>4.5149999999999997</v>
      </c>
      <c r="AX286" s="15">
        <f t="shared" si="532"/>
        <v>0.51</v>
      </c>
      <c r="AY286" s="15">
        <f t="shared" si="533"/>
        <v>3.7499999999999999E-2</v>
      </c>
      <c r="AZ286" s="15">
        <f t="shared" si="534"/>
        <v>0.10500000000000001</v>
      </c>
      <c r="BA286" s="15">
        <f t="shared" si="535"/>
        <v>0.10500000000000001</v>
      </c>
      <c r="BB286" s="15">
        <f t="shared" si="536"/>
        <v>1.0874999999999999</v>
      </c>
      <c r="BC286" s="15">
        <f t="shared" si="537"/>
        <v>6.7724999999999991</v>
      </c>
      <c r="BD286" s="15">
        <f t="shared" si="538"/>
        <v>0.76500000000000001</v>
      </c>
      <c r="BE286" s="15">
        <f t="shared" si="539"/>
        <v>2.5000000000000001E-2</v>
      </c>
      <c r="BF286" s="15">
        <f t="shared" si="540"/>
        <v>7.0000000000000007E-2</v>
      </c>
      <c r="BG286" s="15">
        <f t="shared" si="541"/>
        <v>7.0000000000000007E-2</v>
      </c>
      <c r="BH286" s="15">
        <f t="shared" si="542"/>
        <v>0.72499999999999998</v>
      </c>
      <c r="BI286" s="15">
        <f t="shared" si="543"/>
        <v>4.5149999999999997</v>
      </c>
      <c r="BJ286" s="50">
        <f t="shared" si="544"/>
        <v>0.51</v>
      </c>
    </row>
    <row r="287" spans="1:62" s="7" customFormat="1" ht="51.75" customHeight="1" x14ac:dyDescent="0.3">
      <c r="A287" s="49" t="s">
        <v>88</v>
      </c>
      <c r="B287" s="26" t="s">
        <v>89</v>
      </c>
      <c r="C287" s="23">
        <v>200</v>
      </c>
      <c r="D287" s="23">
        <v>200</v>
      </c>
      <c r="E287" s="23">
        <v>200</v>
      </c>
      <c r="F287" s="26">
        <v>100</v>
      </c>
      <c r="G287" s="27">
        <v>59.7</v>
      </c>
      <c r="H287" s="14">
        <f t="shared" si="503"/>
        <v>119.39999999999999</v>
      </c>
      <c r="I287" s="14">
        <f t="shared" si="504"/>
        <v>119.39999999999999</v>
      </c>
      <c r="J287" s="14">
        <f t="shared" si="505"/>
        <v>119.39999999999999</v>
      </c>
      <c r="K287" s="27">
        <v>1.9</v>
      </c>
      <c r="L287" s="27">
        <v>1.9</v>
      </c>
      <c r="M287" s="27">
        <v>8.6999999999999993</v>
      </c>
      <c r="N287" s="14">
        <f t="shared" si="506"/>
        <v>3.8</v>
      </c>
      <c r="O287" s="14">
        <f t="shared" si="507"/>
        <v>3.8</v>
      </c>
      <c r="P287" s="14">
        <f t="shared" si="508"/>
        <v>17.399999999999999</v>
      </c>
      <c r="Q287" s="14">
        <f t="shared" si="509"/>
        <v>3.8</v>
      </c>
      <c r="R287" s="14">
        <f t="shared" si="510"/>
        <v>3.8</v>
      </c>
      <c r="S287" s="14">
        <f t="shared" si="511"/>
        <v>17.399999999999999</v>
      </c>
      <c r="T287" s="14">
        <f t="shared" si="512"/>
        <v>3.8</v>
      </c>
      <c r="U287" s="14">
        <f t="shared" si="513"/>
        <v>3.8</v>
      </c>
      <c r="V287" s="14">
        <f t="shared" si="514"/>
        <v>17.399999999999999</v>
      </c>
      <c r="W287" s="28">
        <v>1.55</v>
      </c>
      <c r="X287" s="28">
        <v>0.3</v>
      </c>
      <c r="Y287" s="28">
        <v>0</v>
      </c>
      <c r="Z287" s="28">
        <v>0.02</v>
      </c>
      <c r="AA287" s="15">
        <f t="shared" si="515"/>
        <v>3.1</v>
      </c>
      <c r="AB287" s="15">
        <f t="shared" si="516"/>
        <v>0.6</v>
      </c>
      <c r="AC287" s="15">
        <f t="shared" si="517"/>
        <v>0</v>
      </c>
      <c r="AD287" s="15">
        <f t="shared" si="518"/>
        <v>0.04</v>
      </c>
      <c r="AE287" s="15">
        <f t="shared" si="519"/>
        <v>3.1</v>
      </c>
      <c r="AF287" s="15">
        <f t="shared" si="520"/>
        <v>0.6</v>
      </c>
      <c r="AG287" s="15">
        <f t="shared" si="521"/>
        <v>0</v>
      </c>
      <c r="AH287" s="15">
        <f t="shared" si="522"/>
        <v>0.04</v>
      </c>
      <c r="AI287" s="15">
        <f t="shared" si="523"/>
        <v>3.1</v>
      </c>
      <c r="AJ287" s="15">
        <f t="shared" si="524"/>
        <v>0.6</v>
      </c>
      <c r="AK287" s="15">
        <f t="shared" si="525"/>
        <v>0</v>
      </c>
      <c r="AL287" s="15">
        <f t="shared" si="526"/>
        <v>0.04</v>
      </c>
      <c r="AM287" s="28">
        <v>0</v>
      </c>
      <c r="AN287" s="28">
        <v>0.13</v>
      </c>
      <c r="AO287" s="28">
        <v>0</v>
      </c>
      <c r="AP287" s="28">
        <v>1.47</v>
      </c>
      <c r="AQ287" s="28">
        <v>7</v>
      </c>
      <c r="AR287" s="28">
        <v>0</v>
      </c>
      <c r="AS287" s="15">
        <f t="shared" si="527"/>
        <v>0</v>
      </c>
      <c r="AT287" s="15">
        <f t="shared" si="528"/>
        <v>0.26</v>
      </c>
      <c r="AU287" s="15">
        <f t="shared" si="529"/>
        <v>0</v>
      </c>
      <c r="AV287" s="15">
        <f t="shared" si="530"/>
        <v>2.94</v>
      </c>
      <c r="AW287" s="15">
        <f t="shared" si="531"/>
        <v>14.000000000000002</v>
      </c>
      <c r="AX287" s="15">
        <f t="shared" si="532"/>
        <v>0</v>
      </c>
      <c r="AY287" s="15">
        <f t="shared" si="533"/>
        <v>0</v>
      </c>
      <c r="AZ287" s="15">
        <f t="shared" si="534"/>
        <v>0.26</v>
      </c>
      <c r="BA287" s="15">
        <f t="shared" si="535"/>
        <v>0</v>
      </c>
      <c r="BB287" s="15">
        <f t="shared" si="536"/>
        <v>2.94</v>
      </c>
      <c r="BC287" s="15">
        <f t="shared" si="537"/>
        <v>14.000000000000002</v>
      </c>
      <c r="BD287" s="15">
        <f t="shared" si="538"/>
        <v>0</v>
      </c>
      <c r="BE287" s="15">
        <f t="shared" si="539"/>
        <v>0</v>
      </c>
      <c r="BF287" s="15">
        <f t="shared" si="540"/>
        <v>0.26</v>
      </c>
      <c r="BG287" s="15">
        <f t="shared" si="541"/>
        <v>0</v>
      </c>
      <c r="BH287" s="15">
        <f t="shared" si="542"/>
        <v>2.94</v>
      </c>
      <c r="BI287" s="15">
        <f t="shared" si="543"/>
        <v>14.000000000000002</v>
      </c>
      <c r="BJ287" s="50">
        <f t="shared" si="544"/>
        <v>0</v>
      </c>
    </row>
    <row r="288" spans="1:62" s="9" customFormat="1" x14ac:dyDescent="0.3">
      <c r="A288" s="145" t="s">
        <v>36</v>
      </c>
      <c r="B288" s="150"/>
      <c r="C288" s="150"/>
      <c r="D288" s="150"/>
      <c r="E288" s="150"/>
      <c r="F288" s="150"/>
      <c r="G288" s="77">
        <f t="shared" ref="G288:BJ288" si="545">SUM(G282:G287)</f>
        <v>1069.7</v>
      </c>
      <c r="H288" s="77">
        <f t="shared" si="545"/>
        <v>934.5</v>
      </c>
      <c r="I288" s="77">
        <f t="shared" si="545"/>
        <v>1092.5</v>
      </c>
      <c r="J288" s="77">
        <f t="shared" si="545"/>
        <v>1075.5</v>
      </c>
      <c r="K288" s="77">
        <f t="shared" si="545"/>
        <v>22.799999999999997</v>
      </c>
      <c r="L288" s="77">
        <f t="shared" si="545"/>
        <v>48.1</v>
      </c>
      <c r="M288" s="77">
        <f t="shared" si="545"/>
        <v>134.66</v>
      </c>
      <c r="N288" s="77">
        <f t="shared" si="545"/>
        <v>23.47</v>
      </c>
      <c r="O288" s="77">
        <f t="shared" si="545"/>
        <v>37.243333333333332</v>
      </c>
      <c r="P288" s="77">
        <f t="shared" si="545"/>
        <v>125.48666666666668</v>
      </c>
      <c r="Q288" s="77">
        <f t="shared" si="545"/>
        <v>26.11</v>
      </c>
      <c r="R288" s="77">
        <f t="shared" si="545"/>
        <v>43.37</v>
      </c>
      <c r="S288" s="77">
        <f t="shared" si="545"/>
        <v>147.72</v>
      </c>
      <c r="T288" s="77">
        <f t="shared" si="545"/>
        <v>25.57</v>
      </c>
      <c r="U288" s="77">
        <f t="shared" si="545"/>
        <v>47.953333333333333</v>
      </c>
      <c r="V288" s="77">
        <f t="shared" si="545"/>
        <v>134.46666666666667</v>
      </c>
      <c r="W288" s="77">
        <f t="shared" si="545"/>
        <v>275.52</v>
      </c>
      <c r="X288" s="77">
        <f t="shared" si="545"/>
        <v>54.56</v>
      </c>
      <c r="Y288" s="77">
        <f t="shared" si="545"/>
        <v>143.57</v>
      </c>
      <c r="Z288" s="77">
        <f t="shared" si="545"/>
        <v>3.67</v>
      </c>
      <c r="AA288" s="77">
        <f t="shared" si="545"/>
        <v>279.27</v>
      </c>
      <c r="AB288" s="77">
        <f t="shared" si="545"/>
        <v>68.364999999999981</v>
      </c>
      <c r="AC288" s="77">
        <f t="shared" si="545"/>
        <v>228.58499999999998</v>
      </c>
      <c r="AD288" s="77">
        <f t="shared" si="545"/>
        <v>2.7600000000000002</v>
      </c>
      <c r="AE288" s="77">
        <f t="shared" si="545"/>
        <v>331.73500000000001</v>
      </c>
      <c r="AF288" s="77">
        <f t="shared" si="545"/>
        <v>84.702499999999986</v>
      </c>
      <c r="AG288" s="77">
        <f t="shared" si="545"/>
        <v>287.12749999999994</v>
      </c>
      <c r="AH288" s="77">
        <f t="shared" si="545"/>
        <v>3.1850000000000001</v>
      </c>
      <c r="AI288" s="77">
        <f t="shared" si="545"/>
        <v>328.46500000000003</v>
      </c>
      <c r="AJ288" s="77">
        <f t="shared" si="545"/>
        <v>81.909999999999982</v>
      </c>
      <c r="AK288" s="77">
        <f t="shared" si="545"/>
        <v>285.28499999999997</v>
      </c>
      <c r="AL288" s="77">
        <f t="shared" si="545"/>
        <v>3.1050000000000004</v>
      </c>
      <c r="AM288" s="77">
        <f t="shared" si="545"/>
        <v>0.48000000000000004</v>
      </c>
      <c r="AN288" s="77">
        <f t="shared" si="545"/>
        <v>0.8600000000000001</v>
      </c>
      <c r="AO288" s="77">
        <f t="shared" si="545"/>
        <v>0.58000000000000007</v>
      </c>
      <c r="AP288" s="77">
        <f t="shared" si="545"/>
        <v>7.04</v>
      </c>
      <c r="AQ288" s="77">
        <f t="shared" si="545"/>
        <v>24.83</v>
      </c>
      <c r="AR288" s="77">
        <f t="shared" si="545"/>
        <v>3.5500000000000003</v>
      </c>
      <c r="AS288" s="77">
        <f t="shared" si="545"/>
        <v>0.125</v>
      </c>
      <c r="AT288" s="77">
        <f t="shared" si="545"/>
        <v>1</v>
      </c>
      <c r="AU288" s="77">
        <f t="shared" si="545"/>
        <v>0.46</v>
      </c>
      <c r="AV288" s="77">
        <f t="shared" si="545"/>
        <v>8.1549999999999994</v>
      </c>
      <c r="AW288" s="77">
        <f t="shared" si="545"/>
        <v>36.115000000000002</v>
      </c>
      <c r="AX288" s="77">
        <f t="shared" si="545"/>
        <v>1.42</v>
      </c>
      <c r="AY288" s="77">
        <f t="shared" si="545"/>
        <v>0.1525</v>
      </c>
      <c r="AZ288" s="77">
        <f t="shared" si="545"/>
        <v>1.1600000000000001</v>
      </c>
      <c r="BA288" s="77">
        <f t="shared" si="545"/>
        <v>0.56500000000000006</v>
      </c>
      <c r="BB288" s="77">
        <f t="shared" si="545"/>
        <v>9.3275000000000006</v>
      </c>
      <c r="BC288" s="77">
        <f t="shared" si="545"/>
        <v>42.772500000000001</v>
      </c>
      <c r="BD288" s="77">
        <f t="shared" si="545"/>
        <v>1.69</v>
      </c>
      <c r="BE288" s="77">
        <f t="shared" si="545"/>
        <v>0.18</v>
      </c>
      <c r="BF288" s="77">
        <f t="shared" si="545"/>
        <v>1.125</v>
      </c>
      <c r="BG288" s="77">
        <f t="shared" si="545"/>
        <v>0.54</v>
      </c>
      <c r="BH288" s="77">
        <f t="shared" si="545"/>
        <v>8.9649999999999999</v>
      </c>
      <c r="BI288" s="77">
        <f t="shared" si="545"/>
        <v>40.515000000000008</v>
      </c>
      <c r="BJ288" s="52">
        <f t="shared" si="545"/>
        <v>1.5349999999999999</v>
      </c>
    </row>
    <row r="289" spans="1:62" s="7" customFormat="1" ht="30" customHeight="1" x14ac:dyDescent="0.3">
      <c r="A289" s="49" t="s">
        <v>171</v>
      </c>
      <c r="B289" s="26">
        <v>85</v>
      </c>
      <c r="C289" s="23">
        <v>300</v>
      </c>
      <c r="D289" s="23">
        <v>350</v>
      </c>
      <c r="E289" s="23">
        <v>250</v>
      </c>
      <c r="F289" s="26">
        <v>100</v>
      </c>
      <c r="G289" s="27">
        <v>50</v>
      </c>
      <c r="H289" s="14">
        <f t="shared" ref="H289:H295" si="546">G289/F289*C289</f>
        <v>150</v>
      </c>
      <c r="I289" s="14">
        <f t="shared" ref="I289:I295" si="547">G289/F289*D289</f>
        <v>175</v>
      </c>
      <c r="J289" s="14">
        <f t="shared" ref="J289:J295" si="548">G289/F289*E289</f>
        <v>125</v>
      </c>
      <c r="K289" s="27">
        <v>1.5</v>
      </c>
      <c r="L289" s="27">
        <v>1.8</v>
      </c>
      <c r="M289" s="27">
        <v>7</v>
      </c>
      <c r="N289" s="14">
        <f t="shared" ref="N289:N295" si="549">K289/F289*C289</f>
        <v>4.5</v>
      </c>
      <c r="O289" s="14">
        <f t="shared" ref="O289:O295" si="550">L289/F289*C289</f>
        <v>5.4</v>
      </c>
      <c r="P289" s="14">
        <f t="shared" ref="P289:P295" si="551">M289/F289*C289</f>
        <v>21.000000000000004</v>
      </c>
      <c r="Q289" s="14">
        <f t="shared" ref="Q289:Q295" si="552">K289/F289*D289</f>
        <v>5.25</v>
      </c>
      <c r="R289" s="14">
        <f t="shared" ref="R289:R295" si="553">L289/F289*D289</f>
        <v>6.3000000000000007</v>
      </c>
      <c r="S289" s="14">
        <f t="shared" ref="S289:S295" si="554">M289/F289*D289</f>
        <v>24.500000000000004</v>
      </c>
      <c r="T289" s="14">
        <f t="shared" ref="T289:T295" si="555">K289/F289*E289</f>
        <v>3.75</v>
      </c>
      <c r="U289" s="14">
        <f t="shared" ref="U289:U295" si="556">L289/F289*E289</f>
        <v>4.5000000000000009</v>
      </c>
      <c r="V289" s="14">
        <f t="shared" ref="V289:V295" si="557">M289/F289*E289</f>
        <v>17.5</v>
      </c>
      <c r="W289" s="28">
        <v>24.69</v>
      </c>
      <c r="X289" s="28">
        <v>17.420000000000002</v>
      </c>
      <c r="Y289" s="28">
        <v>73.97</v>
      </c>
      <c r="Z289" s="28">
        <v>2.2599999999999998</v>
      </c>
      <c r="AA289" s="15">
        <f t="shared" si="515"/>
        <v>74.070000000000007</v>
      </c>
      <c r="AB289" s="15">
        <f t="shared" si="516"/>
        <v>52.260000000000005</v>
      </c>
      <c r="AC289" s="15">
        <f t="shared" si="517"/>
        <v>221.91</v>
      </c>
      <c r="AD289" s="15">
        <f t="shared" si="518"/>
        <v>6.7799999999999994</v>
      </c>
      <c r="AE289" s="15">
        <f t="shared" si="519"/>
        <v>86.415000000000006</v>
      </c>
      <c r="AF289" s="15">
        <f t="shared" si="520"/>
        <v>60.970000000000006</v>
      </c>
      <c r="AG289" s="15">
        <f t="shared" si="521"/>
        <v>258.89499999999998</v>
      </c>
      <c r="AH289" s="15">
        <f t="shared" si="522"/>
        <v>7.9099999999999993</v>
      </c>
      <c r="AI289" s="15">
        <f t="shared" si="523"/>
        <v>61.725000000000001</v>
      </c>
      <c r="AJ289" s="15">
        <f t="shared" si="524"/>
        <v>43.550000000000004</v>
      </c>
      <c r="AK289" s="15">
        <f t="shared" si="525"/>
        <v>184.92500000000001</v>
      </c>
      <c r="AL289" s="15">
        <f t="shared" si="526"/>
        <v>5.6499999999999995</v>
      </c>
      <c r="AM289" s="28">
        <v>0.01</v>
      </c>
      <c r="AN289" s="28">
        <v>0.05</v>
      </c>
      <c r="AO289" s="28">
        <v>7.0000000000000007E-2</v>
      </c>
      <c r="AP289" s="28">
        <v>0.55000000000000004</v>
      </c>
      <c r="AQ289" s="28">
        <v>3.93</v>
      </c>
      <c r="AR289" s="28">
        <v>0.12</v>
      </c>
      <c r="AS289" s="15">
        <f t="shared" si="527"/>
        <v>3.0000000000000002E-2</v>
      </c>
      <c r="AT289" s="15">
        <f t="shared" si="528"/>
        <v>0.15</v>
      </c>
      <c r="AU289" s="15">
        <f t="shared" si="529"/>
        <v>0.21000000000000002</v>
      </c>
      <c r="AV289" s="15">
        <f t="shared" si="530"/>
        <v>1.6500000000000001</v>
      </c>
      <c r="AW289" s="15">
        <f t="shared" si="531"/>
        <v>11.790000000000001</v>
      </c>
      <c r="AX289" s="15">
        <f t="shared" si="532"/>
        <v>0.36</v>
      </c>
      <c r="AY289" s="15">
        <f t="shared" si="533"/>
        <v>3.5000000000000003E-2</v>
      </c>
      <c r="AZ289" s="15">
        <f t="shared" si="534"/>
        <v>0.17500000000000002</v>
      </c>
      <c r="BA289" s="15">
        <f t="shared" si="535"/>
        <v>0.24500000000000002</v>
      </c>
      <c r="BB289" s="15">
        <f t="shared" si="536"/>
        <v>1.9250000000000003</v>
      </c>
      <c r="BC289" s="15">
        <f t="shared" si="537"/>
        <v>13.755000000000001</v>
      </c>
      <c r="BD289" s="15">
        <f t="shared" si="538"/>
        <v>0.42</v>
      </c>
      <c r="BE289" s="15">
        <f t="shared" si="539"/>
        <v>2.5000000000000001E-2</v>
      </c>
      <c r="BF289" s="15">
        <f t="shared" si="540"/>
        <v>0.125</v>
      </c>
      <c r="BG289" s="15">
        <f t="shared" si="541"/>
        <v>0.17500000000000002</v>
      </c>
      <c r="BH289" s="15">
        <f t="shared" si="542"/>
        <v>1.3750000000000002</v>
      </c>
      <c r="BI289" s="15">
        <f t="shared" si="543"/>
        <v>9.8250000000000011</v>
      </c>
      <c r="BJ289" s="50">
        <f t="shared" si="544"/>
        <v>0.3</v>
      </c>
    </row>
    <row r="290" spans="1:62" s="7" customFormat="1" ht="32.25" customHeight="1" x14ac:dyDescent="0.3">
      <c r="A290" s="49" t="s">
        <v>172</v>
      </c>
      <c r="B290" s="26">
        <v>7</v>
      </c>
      <c r="C290" s="23">
        <v>50</v>
      </c>
      <c r="D290" s="23">
        <v>50</v>
      </c>
      <c r="E290" s="23">
        <v>70</v>
      </c>
      <c r="F290" s="26">
        <v>50</v>
      </c>
      <c r="G290" s="27">
        <v>128.5</v>
      </c>
      <c r="H290" s="14">
        <f>G290/F290*C290</f>
        <v>128.5</v>
      </c>
      <c r="I290" s="14">
        <f>G290/F290*D290</f>
        <v>128.5</v>
      </c>
      <c r="J290" s="14">
        <f>G290/F290*E290</f>
        <v>179.89999999999998</v>
      </c>
      <c r="K290" s="27">
        <v>5.4</v>
      </c>
      <c r="L290" s="27">
        <v>6.1</v>
      </c>
      <c r="M290" s="27">
        <v>12.9</v>
      </c>
      <c r="N290" s="14">
        <f>K290/F290*C290</f>
        <v>5.4</v>
      </c>
      <c r="O290" s="14">
        <f>L290/F290*C290</f>
        <v>6.1</v>
      </c>
      <c r="P290" s="14">
        <f>M290/F290*C290</f>
        <v>12.9</v>
      </c>
      <c r="Q290" s="14">
        <f>K290/F290*D290</f>
        <v>5.4</v>
      </c>
      <c r="R290" s="14">
        <f>L290/F290*D290</f>
        <v>6.1</v>
      </c>
      <c r="S290" s="14">
        <f>M290/F290*D290</f>
        <v>12.9</v>
      </c>
      <c r="T290" s="14">
        <f>K290/F290*E290</f>
        <v>7.5600000000000005</v>
      </c>
      <c r="U290" s="14">
        <f>L290/F290*E290</f>
        <v>8.5399999999999991</v>
      </c>
      <c r="V290" s="14">
        <f>M290/F290*E290</f>
        <v>18.060000000000002</v>
      </c>
      <c r="W290" s="28">
        <v>70.94</v>
      </c>
      <c r="X290" s="28">
        <v>6.4</v>
      </c>
      <c r="Y290" s="28">
        <v>0</v>
      </c>
      <c r="Z290" s="28">
        <v>2.46</v>
      </c>
      <c r="AA290" s="15">
        <f>W290/100*C290</f>
        <v>35.47</v>
      </c>
      <c r="AB290" s="15">
        <f>X290/100*C290</f>
        <v>3.2</v>
      </c>
      <c r="AC290" s="15">
        <f>Y290/100*C290</f>
        <v>0</v>
      </c>
      <c r="AD290" s="15">
        <f>Z290/100*C290</f>
        <v>1.23</v>
      </c>
      <c r="AE290" s="15">
        <f>W290/100*D290</f>
        <v>35.47</v>
      </c>
      <c r="AF290" s="15">
        <f>X290/100*D290</f>
        <v>3.2</v>
      </c>
      <c r="AG290" s="15">
        <f>Y290/100*D290</f>
        <v>0</v>
      </c>
      <c r="AH290" s="15">
        <f>Z290/100*D290</f>
        <v>1.23</v>
      </c>
      <c r="AI290" s="15">
        <f>W290/100*E290</f>
        <v>49.658000000000001</v>
      </c>
      <c r="AJ290" s="15">
        <f>X290/100*E290</f>
        <v>4.4800000000000004</v>
      </c>
      <c r="AK290" s="15">
        <f>Y290/100*E290</f>
        <v>0</v>
      </c>
      <c r="AL290" s="15">
        <f>Z290/100*E290</f>
        <v>1.722</v>
      </c>
      <c r="AM290" s="28">
        <v>0</v>
      </c>
      <c r="AN290" s="28">
        <v>0.17</v>
      </c>
      <c r="AO290" s="28">
        <v>0.15</v>
      </c>
      <c r="AP290" s="28">
        <v>1.38</v>
      </c>
      <c r="AQ290" s="28">
        <v>43.2</v>
      </c>
      <c r="AR290" s="28">
        <v>0</v>
      </c>
      <c r="AS290" s="15">
        <f>AM290/100*C290</f>
        <v>0</v>
      </c>
      <c r="AT290" s="15">
        <f>AN290/100*C290</f>
        <v>8.5000000000000006E-2</v>
      </c>
      <c r="AU290" s="15">
        <f>AO290/100*C290</f>
        <v>7.4999999999999997E-2</v>
      </c>
      <c r="AV290" s="15">
        <f>AP290/100*C290</f>
        <v>0.69</v>
      </c>
      <c r="AW290" s="15">
        <f>AQ290/100*C290</f>
        <v>21.6</v>
      </c>
      <c r="AX290" s="15">
        <f>AR290/100*C290</f>
        <v>0</v>
      </c>
      <c r="AY290" s="15">
        <f>AM290/100*D290</f>
        <v>0</v>
      </c>
      <c r="AZ290" s="15">
        <f>AN290/100*D290</f>
        <v>8.5000000000000006E-2</v>
      </c>
      <c r="BA290" s="15">
        <f>AO290/100*D290</f>
        <v>7.4999999999999997E-2</v>
      </c>
      <c r="BB290" s="15">
        <f>AP290/100*D290</f>
        <v>0.69</v>
      </c>
      <c r="BC290" s="15">
        <f>AQ290/100*D290</f>
        <v>21.6</v>
      </c>
      <c r="BD290" s="15">
        <f>AR290/100*D290</f>
        <v>0</v>
      </c>
      <c r="BE290" s="15">
        <f>AM290/100*E290</f>
        <v>0</v>
      </c>
      <c r="BF290" s="15">
        <f>AN290/100*E290</f>
        <v>0.11900000000000001</v>
      </c>
      <c r="BG290" s="15">
        <f>AO290/100*E290</f>
        <v>0.105</v>
      </c>
      <c r="BH290" s="15">
        <f>AP290/100*E290</f>
        <v>0.96599999999999997</v>
      </c>
      <c r="BI290" s="15">
        <f>AQ290/100*E290</f>
        <v>30.240000000000002</v>
      </c>
      <c r="BJ290" s="50">
        <f>AR290/100*E290</f>
        <v>0</v>
      </c>
    </row>
    <row r="291" spans="1:62" s="7" customFormat="1" ht="35.25" customHeight="1" x14ac:dyDescent="0.3">
      <c r="A291" s="49" t="s">
        <v>30</v>
      </c>
      <c r="B291" s="26">
        <v>13</v>
      </c>
      <c r="C291" s="23">
        <v>30</v>
      </c>
      <c r="D291" s="23">
        <v>30</v>
      </c>
      <c r="E291" s="23">
        <v>60</v>
      </c>
      <c r="F291" s="26">
        <v>30</v>
      </c>
      <c r="G291" s="27">
        <v>103</v>
      </c>
      <c r="H291" s="14">
        <f>G291/F291*C291</f>
        <v>103</v>
      </c>
      <c r="I291" s="14">
        <f>G291/F291*D291</f>
        <v>103</v>
      </c>
      <c r="J291" s="14">
        <f>G291/F291*E291</f>
        <v>206</v>
      </c>
      <c r="K291" s="27">
        <v>8</v>
      </c>
      <c r="L291" s="27">
        <v>7.95</v>
      </c>
      <c r="M291" s="27">
        <v>0</v>
      </c>
      <c r="N291" s="14">
        <f>K291/F291*C291</f>
        <v>8</v>
      </c>
      <c r="O291" s="14">
        <f>L291/F291*C291</f>
        <v>7.95</v>
      </c>
      <c r="P291" s="14">
        <f>M291/F291*C291</f>
        <v>0</v>
      </c>
      <c r="Q291" s="14">
        <f>K291/F291*D291</f>
        <v>8</v>
      </c>
      <c r="R291" s="14">
        <f>L291/F291*D291</f>
        <v>7.95</v>
      </c>
      <c r="S291" s="14">
        <f>M291/F291*D291</f>
        <v>0</v>
      </c>
      <c r="T291" s="14">
        <f>K291/F291*E291</f>
        <v>16</v>
      </c>
      <c r="U291" s="14">
        <f>L291/F291*E291</f>
        <v>15.9</v>
      </c>
      <c r="V291" s="14">
        <f>M291/F291*E291</f>
        <v>0</v>
      </c>
      <c r="W291" s="28">
        <v>1000</v>
      </c>
      <c r="X291" s="28">
        <v>45</v>
      </c>
      <c r="Y291" s="28">
        <v>640</v>
      </c>
      <c r="Z291" s="28">
        <v>0.8</v>
      </c>
      <c r="AA291" s="15">
        <f>W291/100*C291</f>
        <v>300</v>
      </c>
      <c r="AB291" s="15">
        <f>X291/100*C291</f>
        <v>13.5</v>
      </c>
      <c r="AC291" s="15">
        <f>Y291/100*C291</f>
        <v>192</v>
      </c>
      <c r="AD291" s="15">
        <f>Z291/100*C291</f>
        <v>0.24</v>
      </c>
      <c r="AE291" s="15">
        <f>W291/100*D291</f>
        <v>300</v>
      </c>
      <c r="AF291" s="15">
        <f>X291/100*D291</f>
        <v>13.5</v>
      </c>
      <c r="AG291" s="15">
        <f>Y291/100*D291</f>
        <v>192</v>
      </c>
      <c r="AH291" s="15">
        <f>Z291/100*D291</f>
        <v>0.24</v>
      </c>
      <c r="AI291" s="15">
        <f>W291/100*E291</f>
        <v>600</v>
      </c>
      <c r="AJ291" s="15">
        <f>X291/100*E291</f>
        <v>27</v>
      </c>
      <c r="AK291" s="15">
        <f>Y291/100*E291</f>
        <v>384</v>
      </c>
      <c r="AL291" s="15">
        <f>Z291/100*E291</f>
        <v>0.48</v>
      </c>
      <c r="AM291" s="28">
        <v>0.23</v>
      </c>
      <c r="AN291" s="28">
        <v>0.03</v>
      </c>
      <c r="AO291" s="28">
        <v>0.3</v>
      </c>
      <c r="AP291" s="28">
        <v>0.2</v>
      </c>
      <c r="AQ291" s="28">
        <v>0.8</v>
      </c>
      <c r="AR291" s="28">
        <v>0.5</v>
      </c>
      <c r="AS291" s="15">
        <f>AM291/100*C291</f>
        <v>6.9000000000000006E-2</v>
      </c>
      <c r="AT291" s="15">
        <f>AN291/100*C291</f>
        <v>8.9999999999999993E-3</v>
      </c>
      <c r="AU291" s="15">
        <f>AO291/100*C291</f>
        <v>0.09</v>
      </c>
      <c r="AV291" s="15">
        <f>AP291/100*C291</f>
        <v>0.06</v>
      </c>
      <c r="AW291" s="15">
        <f>AQ291/100*C291</f>
        <v>0.24</v>
      </c>
      <c r="AX291" s="15">
        <f>AR291/100*C291</f>
        <v>0.15</v>
      </c>
      <c r="AY291" s="15">
        <f>AM291/100*D291</f>
        <v>6.9000000000000006E-2</v>
      </c>
      <c r="AZ291" s="15">
        <f>AN291/100*D291</f>
        <v>8.9999999999999993E-3</v>
      </c>
      <c r="BA291" s="15">
        <f>AO291/100*D291</f>
        <v>0.09</v>
      </c>
      <c r="BB291" s="15">
        <f>AP291/100*D291</f>
        <v>0.06</v>
      </c>
      <c r="BC291" s="15">
        <f>AQ291/100*D291</f>
        <v>0.24</v>
      </c>
      <c r="BD291" s="15">
        <f>AR291/100*D291</f>
        <v>0.15</v>
      </c>
      <c r="BE291" s="15">
        <f>AM291/100*E291</f>
        <v>0.13800000000000001</v>
      </c>
      <c r="BF291" s="15">
        <f>AN291/100*E291</f>
        <v>1.7999999999999999E-2</v>
      </c>
      <c r="BG291" s="15">
        <f>AO291/100*E291</f>
        <v>0.18</v>
      </c>
      <c r="BH291" s="15">
        <f>AP291/100*E291</f>
        <v>0.12</v>
      </c>
      <c r="BI291" s="15">
        <f>AQ291/100*E291</f>
        <v>0.48</v>
      </c>
      <c r="BJ291" s="50">
        <f>AR291/100*E291</f>
        <v>0.3</v>
      </c>
    </row>
    <row r="292" spans="1:62" s="7" customFormat="1" ht="35.25" customHeight="1" x14ac:dyDescent="0.3">
      <c r="A292" s="49" t="s">
        <v>173</v>
      </c>
      <c r="B292" s="26">
        <v>336</v>
      </c>
      <c r="C292" s="23">
        <v>200</v>
      </c>
      <c r="D292" s="23">
        <v>300</v>
      </c>
      <c r="E292" s="23">
        <v>350</v>
      </c>
      <c r="F292" s="26">
        <v>100</v>
      </c>
      <c r="G292" s="27">
        <v>139</v>
      </c>
      <c r="H292" s="14">
        <f t="shared" si="546"/>
        <v>278</v>
      </c>
      <c r="I292" s="14">
        <f t="shared" si="547"/>
        <v>416.99999999999994</v>
      </c>
      <c r="J292" s="14">
        <f t="shared" si="548"/>
        <v>486.49999999999994</v>
      </c>
      <c r="K292" s="27">
        <v>6.8</v>
      </c>
      <c r="L292" s="27">
        <v>7.5</v>
      </c>
      <c r="M292" s="27">
        <v>11</v>
      </c>
      <c r="N292" s="14">
        <f t="shared" si="549"/>
        <v>13.600000000000001</v>
      </c>
      <c r="O292" s="14">
        <f t="shared" si="550"/>
        <v>15</v>
      </c>
      <c r="P292" s="14">
        <f t="shared" si="551"/>
        <v>22</v>
      </c>
      <c r="Q292" s="14">
        <f t="shared" si="552"/>
        <v>20.400000000000002</v>
      </c>
      <c r="R292" s="14">
        <f t="shared" si="553"/>
        <v>22.5</v>
      </c>
      <c r="S292" s="14">
        <f t="shared" si="554"/>
        <v>33</v>
      </c>
      <c r="T292" s="14">
        <f t="shared" si="555"/>
        <v>23.8</v>
      </c>
      <c r="U292" s="14">
        <f t="shared" si="556"/>
        <v>26.25</v>
      </c>
      <c r="V292" s="14">
        <f t="shared" si="557"/>
        <v>38.5</v>
      </c>
      <c r="W292" s="28">
        <v>39.83</v>
      </c>
      <c r="X292" s="28">
        <v>22.62</v>
      </c>
      <c r="Y292" s="28">
        <v>77.33</v>
      </c>
      <c r="Z292" s="28">
        <v>1.06</v>
      </c>
      <c r="AA292" s="15">
        <f t="shared" si="515"/>
        <v>79.66</v>
      </c>
      <c r="AB292" s="15">
        <f t="shared" si="516"/>
        <v>45.24</v>
      </c>
      <c r="AC292" s="15">
        <f t="shared" si="517"/>
        <v>154.66</v>
      </c>
      <c r="AD292" s="15">
        <f t="shared" si="518"/>
        <v>2.12</v>
      </c>
      <c r="AE292" s="15">
        <f t="shared" si="519"/>
        <v>119.49</v>
      </c>
      <c r="AF292" s="15">
        <f t="shared" si="520"/>
        <v>67.86</v>
      </c>
      <c r="AG292" s="15">
        <f t="shared" si="521"/>
        <v>231.99</v>
      </c>
      <c r="AH292" s="15">
        <f t="shared" si="522"/>
        <v>3.18</v>
      </c>
      <c r="AI292" s="15">
        <f t="shared" si="523"/>
        <v>139.405</v>
      </c>
      <c r="AJ292" s="15">
        <f t="shared" si="524"/>
        <v>79.17</v>
      </c>
      <c r="AK292" s="15">
        <f t="shared" si="525"/>
        <v>270.65499999999997</v>
      </c>
      <c r="AL292" s="15">
        <f t="shared" si="526"/>
        <v>3.71</v>
      </c>
      <c r="AM292" s="28">
        <v>0.01</v>
      </c>
      <c r="AN292" s="28">
        <v>0.04</v>
      </c>
      <c r="AO292" s="28">
        <v>7.0000000000000007E-2</v>
      </c>
      <c r="AP292" s="28">
        <v>1.49</v>
      </c>
      <c r="AQ292" s="28">
        <v>23.22</v>
      </c>
      <c r="AR292" s="28">
        <v>0.55000000000000004</v>
      </c>
      <c r="AS292" s="15">
        <f t="shared" si="527"/>
        <v>0.02</v>
      </c>
      <c r="AT292" s="15">
        <f t="shared" si="528"/>
        <v>0.08</v>
      </c>
      <c r="AU292" s="15">
        <f t="shared" si="529"/>
        <v>0.14000000000000001</v>
      </c>
      <c r="AV292" s="15">
        <f t="shared" si="530"/>
        <v>2.98</v>
      </c>
      <c r="AW292" s="15">
        <f t="shared" si="531"/>
        <v>46.44</v>
      </c>
      <c r="AX292" s="15">
        <f t="shared" si="532"/>
        <v>1.1000000000000001</v>
      </c>
      <c r="AY292" s="15">
        <f t="shared" si="533"/>
        <v>3.0000000000000002E-2</v>
      </c>
      <c r="AZ292" s="15">
        <f t="shared" si="534"/>
        <v>0.12000000000000001</v>
      </c>
      <c r="BA292" s="15">
        <f t="shared" si="535"/>
        <v>0.21000000000000002</v>
      </c>
      <c r="BB292" s="15">
        <f t="shared" si="536"/>
        <v>4.47</v>
      </c>
      <c r="BC292" s="15">
        <f t="shared" si="537"/>
        <v>69.66</v>
      </c>
      <c r="BD292" s="15">
        <f t="shared" si="538"/>
        <v>1.6500000000000001</v>
      </c>
      <c r="BE292" s="15">
        <f t="shared" si="539"/>
        <v>3.5000000000000003E-2</v>
      </c>
      <c r="BF292" s="15">
        <f t="shared" si="540"/>
        <v>0.14000000000000001</v>
      </c>
      <c r="BG292" s="15">
        <f t="shared" si="541"/>
        <v>0.24500000000000002</v>
      </c>
      <c r="BH292" s="15">
        <f t="shared" si="542"/>
        <v>5.2149999999999999</v>
      </c>
      <c r="BI292" s="15">
        <f t="shared" si="543"/>
        <v>81.27</v>
      </c>
      <c r="BJ292" s="50">
        <f t="shared" si="544"/>
        <v>1.9250000000000003</v>
      </c>
    </row>
    <row r="293" spans="1:62" s="7" customFormat="1" ht="39" customHeight="1" x14ac:dyDescent="0.3">
      <c r="A293" s="49" t="s">
        <v>142</v>
      </c>
      <c r="B293" s="26">
        <v>40</v>
      </c>
      <c r="C293" s="23">
        <v>150</v>
      </c>
      <c r="D293" s="23">
        <v>150</v>
      </c>
      <c r="E293" s="23">
        <v>150</v>
      </c>
      <c r="F293" s="26">
        <v>100</v>
      </c>
      <c r="G293" s="27">
        <v>112</v>
      </c>
      <c r="H293" s="14">
        <f t="shared" si="546"/>
        <v>168.00000000000003</v>
      </c>
      <c r="I293" s="14">
        <f t="shared" si="547"/>
        <v>168.00000000000003</v>
      </c>
      <c r="J293" s="14">
        <f t="shared" si="548"/>
        <v>168.00000000000003</v>
      </c>
      <c r="K293" s="27">
        <v>1.1000000000000001</v>
      </c>
      <c r="L293" s="27">
        <v>10.199999999999999</v>
      </c>
      <c r="M293" s="27">
        <v>4.0999999999999996</v>
      </c>
      <c r="N293" s="14">
        <f t="shared" si="549"/>
        <v>1.6500000000000001</v>
      </c>
      <c r="O293" s="14">
        <f t="shared" si="550"/>
        <v>15.299999999999999</v>
      </c>
      <c r="P293" s="14">
        <f t="shared" si="551"/>
        <v>6.1499999999999995</v>
      </c>
      <c r="Q293" s="14">
        <f t="shared" si="552"/>
        <v>1.6500000000000001</v>
      </c>
      <c r="R293" s="14">
        <f t="shared" si="553"/>
        <v>15.299999999999999</v>
      </c>
      <c r="S293" s="14">
        <f t="shared" si="554"/>
        <v>6.1499999999999995</v>
      </c>
      <c r="T293" s="14">
        <f t="shared" si="555"/>
        <v>1.6500000000000001</v>
      </c>
      <c r="U293" s="14">
        <f t="shared" si="556"/>
        <v>15.299999999999999</v>
      </c>
      <c r="V293" s="14">
        <f t="shared" si="557"/>
        <v>6.1499999999999995</v>
      </c>
      <c r="W293" s="28">
        <v>15.48</v>
      </c>
      <c r="X293" s="28">
        <v>15.76</v>
      </c>
      <c r="Y293" s="28">
        <v>21.26</v>
      </c>
      <c r="Z293" s="28">
        <v>0.75</v>
      </c>
      <c r="AA293" s="15">
        <f t="shared" si="515"/>
        <v>23.22</v>
      </c>
      <c r="AB293" s="15">
        <f t="shared" si="516"/>
        <v>23.639999999999997</v>
      </c>
      <c r="AC293" s="15">
        <f t="shared" si="517"/>
        <v>31.89</v>
      </c>
      <c r="AD293" s="15">
        <f t="shared" si="518"/>
        <v>1.125</v>
      </c>
      <c r="AE293" s="15">
        <f t="shared" si="519"/>
        <v>23.22</v>
      </c>
      <c r="AF293" s="15">
        <f t="shared" si="520"/>
        <v>23.639999999999997</v>
      </c>
      <c r="AG293" s="15">
        <f t="shared" si="521"/>
        <v>31.89</v>
      </c>
      <c r="AH293" s="15">
        <f t="shared" si="522"/>
        <v>1.125</v>
      </c>
      <c r="AI293" s="15">
        <f t="shared" si="523"/>
        <v>23.22</v>
      </c>
      <c r="AJ293" s="15">
        <f t="shared" si="524"/>
        <v>23.639999999999997</v>
      </c>
      <c r="AK293" s="15">
        <f t="shared" si="525"/>
        <v>31.89</v>
      </c>
      <c r="AL293" s="15">
        <f t="shared" si="526"/>
        <v>1.125</v>
      </c>
      <c r="AM293" s="28">
        <v>0</v>
      </c>
      <c r="AN293" s="28">
        <v>0.06</v>
      </c>
      <c r="AO293" s="28">
        <v>0.05</v>
      </c>
      <c r="AP293" s="28">
        <v>0.56999999999999995</v>
      </c>
      <c r="AQ293" s="28">
        <v>73.12</v>
      </c>
      <c r="AR293" s="28">
        <v>2.1800000000000002</v>
      </c>
      <c r="AS293" s="15">
        <f t="shared" si="527"/>
        <v>0</v>
      </c>
      <c r="AT293" s="15">
        <f t="shared" si="528"/>
        <v>0.09</v>
      </c>
      <c r="AU293" s="15">
        <f t="shared" si="529"/>
        <v>7.4999999999999997E-2</v>
      </c>
      <c r="AV293" s="15">
        <f t="shared" si="530"/>
        <v>0.85499999999999987</v>
      </c>
      <c r="AW293" s="15">
        <f t="shared" si="531"/>
        <v>109.68</v>
      </c>
      <c r="AX293" s="15">
        <f t="shared" si="532"/>
        <v>3.27</v>
      </c>
      <c r="AY293" s="15">
        <f t="shared" si="533"/>
        <v>0</v>
      </c>
      <c r="AZ293" s="15">
        <f t="shared" si="534"/>
        <v>0.09</v>
      </c>
      <c r="BA293" s="15">
        <f t="shared" si="535"/>
        <v>7.4999999999999997E-2</v>
      </c>
      <c r="BB293" s="15">
        <f t="shared" si="536"/>
        <v>0.85499999999999987</v>
      </c>
      <c r="BC293" s="15">
        <f t="shared" si="537"/>
        <v>109.68</v>
      </c>
      <c r="BD293" s="15">
        <f t="shared" si="538"/>
        <v>3.27</v>
      </c>
      <c r="BE293" s="15">
        <f t="shared" si="539"/>
        <v>0</v>
      </c>
      <c r="BF293" s="15">
        <f t="shared" si="540"/>
        <v>0.09</v>
      </c>
      <c r="BG293" s="15">
        <f t="shared" si="541"/>
        <v>7.4999999999999997E-2</v>
      </c>
      <c r="BH293" s="15">
        <f t="shared" si="542"/>
        <v>0.85499999999999987</v>
      </c>
      <c r="BI293" s="15">
        <f t="shared" si="543"/>
        <v>109.68</v>
      </c>
      <c r="BJ293" s="50">
        <f t="shared" si="544"/>
        <v>3.27</v>
      </c>
    </row>
    <row r="294" spans="1:62" s="7" customFormat="1" ht="30" customHeight="1" x14ac:dyDescent="0.3">
      <c r="A294" s="49" t="s">
        <v>43</v>
      </c>
      <c r="B294" s="26" t="s">
        <v>72</v>
      </c>
      <c r="C294" s="23">
        <v>50</v>
      </c>
      <c r="D294" s="23">
        <v>50</v>
      </c>
      <c r="E294" s="23">
        <v>50</v>
      </c>
      <c r="F294" s="26">
        <v>50</v>
      </c>
      <c r="G294" s="30">
        <v>127</v>
      </c>
      <c r="H294" s="14">
        <f t="shared" si="546"/>
        <v>127</v>
      </c>
      <c r="I294" s="14">
        <f t="shared" si="547"/>
        <v>127</v>
      </c>
      <c r="J294" s="14">
        <f t="shared" si="548"/>
        <v>127</v>
      </c>
      <c r="K294" s="30">
        <v>3.88</v>
      </c>
      <c r="L294" s="30">
        <v>1</v>
      </c>
      <c r="M294" s="30">
        <v>26.5</v>
      </c>
      <c r="N294" s="14">
        <f t="shared" si="549"/>
        <v>3.88</v>
      </c>
      <c r="O294" s="14">
        <f t="shared" si="550"/>
        <v>1</v>
      </c>
      <c r="P294" s="14">
        <f t="shared" si="551"/>
        <v>26.5</v>
      </c>
      <c r="Q294" s="14">
        <f t="shared" si="552"/>
        <v>3.88</v>
      </c>
      <c r="R294" s="14">
        <f t="shared" si="553"/>
        <v>1</v>
      </c>
      <c r="S294" s="14">
        <f t="shared" si="554"/>
        <v>26.5</v>
      </c>
      <c r="T294" s="14">
        <f t="shared" si="555"/>
        <v>3.88</v>
      </c>
      <c r="U294" s="14">
        <f t="shared" si="556"/>
        <v>1</v>
      </c>
      <c r="V294" s="14">
        <f t="shared" si="557"/>
        <v>26.5</v>
      </c>
      <c r="W294" s="28">
        <v>148.1</v>
      </c>
      <c r="X294" s="28">
        <v>16</v>
      </c>
      <c r="Y294" s="28">
        <v>0</v>
      </c>
      <c r="Z294" s="28">
        <v>2.4</v>
      </c>
      <c r="AA294" s="15">
        <f t="shared" si="515"/>
        <v>74.05</v>
      </c>
      <c r="AB294" s="15">
        <f t="shared" si="516"/>
        <v>8</v>
      </c>
      <c r="AC294" s="15">
        <f t="shared" si="517"/>
        <v>0</v>
      </c>
      <c r="AD294" s="15">
        <f t="shared" si="518"/>
        <v>1.2</v>
      </c>
      <c r="AE294" s="15">
        <f t="shared" si="519"/>
        <v>74.05</v>
      </c>
      <c r="AF294" s="15">
        <f t="shared" si="520"/>
        <v>8</v>
      </c>
      <c r="AG294" s="15">
        <f t="shared" si="521"/>
        <v>0</v>
      </c>
      <c r="AH294" s="15">
        <f t="shared" si="522"/>
        <v>1.2</v>
      </c>
      <c r="AI294" s="15">
        <f t="shared" si="523"/>
        <v>74.05</v>
      </c>
      <c r="AJ294" s="15">
        <f t="shared" si="524"/>
        <v>8</v>
      </c>
      <c r="AK294" s="15">
        <f t="shared" si="525"/>
        <v>0</v>
      </c>
      <c r="AL294" s="15">
        <f t="shared" si="526"/>
        <v>1.2</v>
      </c>
      <c r="AM294" s="28">
        <v>0</v>
      </c>
      <c r="AN294" s="28">
        <v>0.34</v>
      </c>
      <c r="AO294" s="28">
        <v>0.2</v>
      </c>
      <c r="AP294" s="28">
        <v>2.5</v>
      </c>
      <c r="AQ294" s="28">
        <v>0</v>
      </c>
      <c r="AR294" s="28">
        <v>1.5</v>
      </c>
      <c r="AS294" s="15">
        <f t="shared" si="527"/>
        <v>0</v>
      </c>
      <c r="AT294" s="15">
        <f t="shared" si="528"/>
        <v>0.17</v>
      </c>
      <c r="AU294" s="15">
        <f t="shared" si="529"/>
        <v>0.1</v>
      </c>
      <c r="AV294" s="15">
        <f t="shared" si="530"/>
        <v>1.25</v>
      </c>
      <c r="AW294" s="15">
        <f t="shared" si="531"/>
        <v>0</v>
      </c>
      <c r="AX294" s="15">
        <f t="shared" si="532"/>
        <v>0.75</v>
      </c>
      <c r="AY294" s="15">
        <f t="shared" si="533"/>
        <v>0</v>
      </c>
      <c r="AZ294" s="15">
        <f t="shared" si="534"/>
        <v>0.17</v>
      </c>
      <c r="BA294" s="15">
        <f t="shared" si="535"/>
        <v>0.1</v>
      </c>
      <c r="BB294" s="15">
        <f t="shared" si="536"/>
        <v>1.25</v>
      </c>
      <c r="BC294" s="15">
        <f t="shared" si="537"/>
        <v>0</v>
      </c>
      <c r="BD294" s="15">
        <f t="shared" si="538"/>
        <v>0.75</v>
      </c>
      <c r="BE294" s="15">
        <f t="shared" si="539"/>
        <v>0</v>
      </c>
      <c r="BF294" s="15">
        <f t="shared" si="540"/>
        <v>0.17</v>
      </c>
      <c r="BG294" s="15">
        <f t="shared" si="541"/>
        <v>0.1</v>
      </c>
      <c r="BH294" s="15">
        <f t="shared" si="542"/>
        <v>1.25</v>
      </c>
      <c r="BI294" s="15">
        <f t="shared" si="543"/>
        <v>0</v>
      </c>
      <c r="BJ294" s="50">
        <f t="shared" si="544"/>
        <v>0.75</v>
      </c>
    </row>
    <row r="295" spans="1:62" s="7" customFormat="1" x14ac:dyDescent="0.3">
      <c r="A295" s="49" t="s">
        <v>143</v>
      </c>
      <c r="B295" s="26">
        <v>412</v>
      </c>
      <c r="C295" s="23">
        <v>200</v>
      </c>
      <c r="D295" s="23">
        <v>200</v>
      </c>
      <c r="E295" s="23">
        <v>200</v>
      </c>
      <c r="F295" s="26">
        <v>100</v>
      </c>
      <c r="G295" s="27">
        <v>45</v>
      </c>
      <c r="H295" s="14">
        <f t="shared" si="546"/>
        <v>90</v>
      </c>
      <c r="I295" s="14">
        <f t="shared" si="547"/>
        <v>90</v>
      </c>
      <c r="J295" s="14">
        <f t="shared" si="548"/>
        <v>90</v>
      </c>
      <c r="K295" s="27">
        <v>0.2</v>
      </c>
      <c r="L295" s="27">
        <v>0.1</v>
      </c>
      <c r="M295" s="27">
        <v>10.7</v>
      </c>
      <c r="N295" s="14">
        <f t="shared" si="549"/>
        <v>0.4</v>
      </c>
      <c r="O295" s="14">
        <f t="shared" si="550"/>
        <v>0.2</v>
      </c>
      <c r="P295" s="14">
        <f t="shared" si="551"/>
        <v>21.4</v>
      </c>
      <c r="Q295" s="14">
        <f t="shared" si="552"/>
        <v>0.4</v>
      </c>
      <c r="R295" s="14">
        <f t="shared" si="553"/>
        <v>0.2</v>
      </c>
      <c r="S295" s="14">
        <f t="shared" si="554"/>
        <v>21.4</v>
      </c>
      <c r="T295" s="14">
        <f t="shared" si="555"/>
        <v>0.4</v>
      </c>
      <c r="U295" s="14">
        <f t="shared" si="556"/>
        <v>0.2</v>
      </c>
      <c r="V295" s="14">
        <f t="shared" si="557"/>
        <v>21.4</v>
      </c>
      <c r="W295" s="28">
        <v>17.88</v>
      </c>
      <c r="X295" s="28">
        <v>11.17</v>
      </c>
      <c r="Y295" s="28">
        <v>14.97</v>
      </c>
      <c r="Z295" s="28">
        <v>0.4</v>
      </c>
      <c r="AA295" s="15">
        <f t="shared" si="515"/>
        <v>35.76</v>
      </c>
      <c r="AB295" s="15">
        <f t="shared" si="516"/>
        <v>22.34</v>
      </c>
      <c r="AC295" s="15">
        <f t="shared" si="517"/>
        <v>29.94</v>
      </c>
      <c r="AD295" s="15">
        <f t="shared" si="518"/>
        <v>0.8</v>
      </c>
      <c r="AE295" s="15">
        <f t="shared" si="519"/>
        <v>35.76</v>
      </c>
      <c r="AF295" s="15">
        <f t="shared" si="520"/>
        <v>22.34</v>
      </c>
      <c r="AG295" s="15">
        <f t="shared" si="521"/>
        <v>29.94</v>
      </c>
      <c r="AH295" s="15">
        <f t="shared" si="522"/>
        <v>0.8</v>
      </c>
      <c r="AI295" s="15">
        <f t="shared" si="523"/>
        <v>35.76</v>
      </c>
      <c r="AJ295" s="15">
        <f t="shared" si="524"/>
        <v>22.34</v>
      </c>
      <c r="AK295" s="15">
        <f t="shared" si="525"/>
        <v>29.94</v>
      </c>
      <c r="AL295" s="15">
        <f t="shared" si="526"/>
        <v>0.8</v>
      </c>
      <c r="AM295" s="28">
        <v>0.05</v>
      </c>
      <c r="AN295" s="28">
        <v>0.14000000000000001</v>
      </c>
      <c r="AO295" s="28">
        <v>0.14000000000000001</v>
      </c>
      <c r="AP295" s="28">
        <v>1.45</v>
      </c>
      <c r="AQ295" s="28">
        <v>9.0299999999999994</v>
      </c>
      <c r="AR295" s="28">
        <v>1.02</v>
      </c>
      <c r="AS295" s="15">
        <f t="shared" si="527"/>
        <v>0.1</v>
      </c>
      <c r="AT295" s="15">
        <f t="shared" si="528"/>
        <v>0.28000000000000003</v>
      </c>
      <c r="AU295" s="15">
        <f t="shared" si="529"/>
        <v>0.28000000000000003</v>
      </c>
      <c r="AV295" s="15">
        <f t="shared" si="530"/>
        <v>2.9</v>
      </c>
      <c r="AW295" s="15">
        <f t="shared" si="531"/>
        <v>18.059999999999999</v>
      </c>
      <c r="AX295" s="15">
        <f t="shared" si="532"/>
        <v>2.04</v>
      </c>
      <c r="AY295" s="15">
        <f t="shared" si="533"/>
        <v>0.1</v>
      </c>
      <c r="AZ295" s="15">
        <f t="shared" si="534"/>
        <v>0.28000000000000003</v>
      </c>
      <c r="BA295" s="15">
        <f t="shared" si="535"/>
        <v>0.28000000000000003</v>
      </c>
      <c r="BB295" s="15">
        <f t="shared" si="536"/>
        <v>2.9</v>
      </c>
      <c r="BC295" s="15">
        <f t="shared" si="537"/>
        <v>18.059999999999999</v>
      </c>
      <c r="BD295" s="15">
        <f t="shared" si="538"/>
        <v>2.04</v>
      </c>
      <c r="BE295" s="15">
        <f t="shared" si="539"/>
        <v>0.1</v>
      </c>
      <c r="BF295" s="15">
        <f t="shared" si="540"/>
        <v>0.28000000000000003</v>
      </c>
      <c r="BG295" s="15">
        <f t="shared" si="541"/>
        <v>0.28000000000000003</v>
      </c>
      <c r="BH295" s="15">
        <f t="shared" si="542"/>
        <v>2.9</v>
      </c>
      <c r="BI295" s="15">
        <f t="shared" si="543"/>
        <v>18.059999999999999</v>
      </c>
      <c r="BJ295" s="50">
        <f t="shared" si="544"/>
        <v>2.04</v>
      </c>
    </row>
    <row r="296" spans="1:62" s="9" customFormat="1" x14ac:dyDescent="0.3">
      <c r="A296" s="145" t="s">
        <v>45</v>
      </c>
      <c r="B296" s="150"/>
      <c r="C296" s="150"/>
      <c r="D296" s="150"/>
      <c r="E296" s="150"/>
      <c r="F296" s="150"/>
      <c r="G296" s="77">
        <f t="shared" ref="G296:BJ296" si="558">SUM(G289:G295)</f>
        <v>704.5</v>
      </c>
      <c r="H296" s="77">
        <f t="shared" si="558"/>
        <v>1044.5</v>
      </c>
      <c r="I296" s="77">
        <f t="shared" si="558"/>
        <v>1208.5</v>
      </c>
      <c r="J296" s="77">
        <f t="shared" si="558"/>
        <v>1382.3999999999999</v>
      </c>
      <c r="K296" s="77">
        <f t="shared" si="558"/>
        <v>26.88</v>
      </c>
      <c r="L296" s="77">
        <f t="shared" si="558"/>
        <v>34.65</v>
      </c>
      <c r="M296" s="77">
        <f t="shared" si="558"/>
        <v>72.2</v>
      </c>
      <c r="N296" s="77">
        <f t="shared" si="558"/>
        <v>37.43</v>
      </c>
      <c r="O296" s="77">
        <f t="shared" si="558"/>
        <v>50.95</v>
      </c>
      <c r="P296" s="77">
        <f t="shared" si="558"/>
        <v>109.95000000000002</v>
      </c>
      <c r="Q296" s="77">
        <f t="shared" si="558"/>
        <v>44.98</v>
      </c>
      <c r="R296" s="77">
        <f t="shared" si="558"/>
        <v>59.35</v>
      </c>
      <c r="S296" s="77">
        <f t="shared" si="558"/>
        <v>124.45000000000002</v>
      </c>
      <c r="T296" s="77">
        <f t="shared" si="558"/>
        <v>57.04</v>
      </c>
      <c r="U296" s="77">
        <f t="shared" si="558"/>
        <v>71.69</v>
      </c>
      <c r="V296" s="77">
        <f t="shared" si="558"/>
        <v>128.11000000000001</v>
      </c>
      <c r="W296" s="77">
        <f t="shared" si="558"/>
        <v>1316.92</v>
      </c>
      <c r="X296" s="77">
        <f t="shared" si="558"/>
        <v>134.37</v>
      </c>
      <c r="Y296" s="77">
        <f t="shared" si="558"/>
        <v>827.53000000000009</v>
      </c>
      <c r="Z296" s="77">
        <f t="shared" si="558"/>
        <v>10.130000000000001</v>
      </c>
      <c r="AA296" s="77">
        <f t="shared" si="558"/>
        <v>622.23</v>
      </c>
      <c r="AB296" s="77">
        <f t="shared" si="558"/>
        <v>168.18</v>
      </c>
      <c r="AC296" s="77">
        <f t="shared" si="558"/>
        <v>630.4</v>
      </c>
      <c r="AD296" s="77">
        <f t="shared" si="558"/>
        <v>13.495000000000001</v>
      </c>
      <c r="AE296" s="77">
        <f t="shared" si="558"/>
        <v>674.40499999999997</v>
      </c>
      <c r="AF296" s="77">
        <f t="shared" si="558"/>
        <v>199.51</v>
      </c>
      <c r="AG296" s="77">
        <f t="shared" si="558"/>
        <v>744.71500000000003</v>
      </c>
      <c r="AH296" s="77">
        <f t="shared" si="558"/>
        <v>15.684999999999999</v>
      </c>
      <c r="AI296" s="77">
        <f t="shared" si="558"/>
        <v>983.81799999999998</v>
      </c>
      <c r="AJ296" s="77">
        <f t="shared" si="558"/>
        <v>208.17999999999998</v>
      </c>
      <c r="AK296" s="77">
        <f t="shared" si="558"/>
        <v>901.41</v>
      </c>
      <c r="AL296" s="77">
        <f t="shared" si="558"/>
        <v>14.687000000000001</v>
      </c>
      <c r="AM296" s="77">
        <f t="shared" si="558"/>
        <v>0.3</v>
      </c>
      <c r="AN296" s="77">
        <f t="shared" si="558"/>
        <v>0.83</v>
      </c>
      <c r="AO296" s="77">
        <f t="shared" si="558"/>
        <v>0.98000000000000009</v>
      </c>
      <c r="AP296" s="77">
        <f t="shared" si="558"/>
        <v>8.14</v>
      </c>
      <c r="AQ296" s="77">
        <f t="shared" si="558"/>
        <v>153.30000000000001</v>
      </c>
      <c r="AR296" s="77">
        <f t="shared" si="558"/>
        <v>5.8699999999999992</v>
      </c>
      <c r="AS296" s="77">
        <f t="shared" si="558"/>
        <v>0.21900000000000003</v>
      </c>
      <c r="AT296" s="77">
        <f t="shared" si="558"/>
        <v>0.8640000000000001</v>
      </c>
      <c r="AU296" s="77">
        <f t="shared" si="558"/>
        <v>0.97</v>
      </c>
      <c r="AV296" s="77">
        <f t="shared" si="558"/>
        <v>10.385</v>
      </c>
      <c r="AW296" s="77">
        <f t="shared" si="558"/>
        <v>207.81</v>
      </c>
      <c r="AX296" s="77">
        <f t="shared" si="558"/>
        <v>7.67</v>
      </c>
      <c r="AY296" s="77">
        <f t="shared" si="558"/>
        <v>0.23400000000000001</v>
      </c>
      <c r="AZ296" s="77">
        <f t="shared" si="558"/>
        <v>0.92900000000000005</v>
      </c>
      <c r="BA296" s="77">
        <f t="shared" si="558"/>
        <v>1.0750000000000002</v>
      </c>
      <c r="BB296" s="77">
        <f t="shared" si="558"/>
        <v>12.15</v>
      </c>
      <c r="BC296" s="77">
        <f t="shared" si="558"/>
        <v>232.995</v>
      </c>
      <c r="BD296" s="77">
        <f t="shared" si="558"/>
        <v>8.2800000000000011</v>
      </c>
      <c r="BE296" s="77">
        <f t="shared" si="558"/>
        <v>0.29800000000000004</v>
      </c>
      <c r="BF296" s="77">
        <f t="shared" si="558"/>
        <v>0.94200000000000006</v>
      </c>
      <c r="BG296" s="77">
        <f t="shared" si="558"/>
        <v>1.1600000000000001</v>
      </c>
      <c r="BH296" s="77">
        <f t="shared" si="558"/>
        <v>12.681000000000001</v>
      </c>
      <c r="BI296" s="77">
        <f t="shared" si="558"/>
        <v>249.55500000000001</v>
      </c>
      <c r="BJ296" s="52">
        <f t="shared" si="558"/>
        <v>8.5850000000000009</v>
      </c>
    </row>
    <row r="297" spans="1:62" s="7" customFormat="1" ht="18.75" customHeight="1" x14ac:dyDescent="0.3">
      <c r="A297" s="49" t="s">
        <v>124</v>
      </c>
      <c r="B297" s="26" t="s">
        <v>125</v>
      </c>
      <c r="C297" s="23">
        <v>100</v>
      </c>
      <c r="D297" s="23">
        <v>100</v>
      </c>
      <c r="E297" s="23">
        <v>20</v>
      </c>
      <c r="F297" s="26">
        <v>100</v>
      </c>
      <c r="G297" s="27">
        <v>550</v>
      </c>
      <c r="H297" s="14">
        <f>G297/F297*C297</f>
        <v>550</v>
      </c>
      <c r="I297" s="14">
        <f>G297/F297*D297</f>
        <v>550</v>
      </c>
      <c r="J297" s="14">
        <f>G297/F297*E297</f>
        <v>110</v>
      </c>
      <c r="K297" s="27">
        <v>9.8000000000000007</v>
      </c>
      <c r="L297" s="27">
        <v>34.700000000000003</v>
      </c>
      <c r="M297" s="27">
        <v>50.4</v>
      </c>
      <c r="N297" s="14">
        <f>K297/F297*C297</f>
        <v>9.8000000000000007</v>
      </c>
      <c r="O297" s="14">
        <f>L297/F297*C297</f>
        <v>34.700000000000003</v>
      </c>
      <c r="P297" s="14">
        <f>M297/F297*C297</f>
        <v>50.4</v>
      </c>
      <c r="Q297" s="14">
        <f>K297/F297*D297</f>
        <v>9.8000000000000007</v>
      </c>
      <c r="R297" s="14">
        <f>L297/F297*D297</f>
        <v>34.700000000000003</v>
      </c>
      <c r="S297" s="14">
        <f>M297/F297*D297</f>
        <v>50.4</v>
      </c>
      <c r="T297" s="14">
        <f>K297/F297*E297</f>
        <v>1.96</v>
      </c>
      <c r="U297" s="14">
        <f>L297/F297*E297</f>
        <v>6.94</v>
      </c>
      <c r="V297" s="14">
        <f>M297/F297*E297</f>
        <v>10.08</v>
      </c>
      <c r="W297" s="28">
        <v>352</v>
      </c>
      <c r="X297" s="28">
        <v>68</v>
      </c>
      <c r="Y297" s="28">
        <v>309</v>
      </c>
      <c r="Z297" s="28">
        <v>1.5</v>
      </c>
      <c r="AA297" s="15">
        <f t="shared" si="515"/>
        <v>352</v>
      </c>
      <c r="AB297" s="15">
        <f t="shared" si="516"/>
        <v>68</v>
      </c>
      <c r="AC297" s="15">
        <f t="shared" si="517"/>
        <v>309</v>
      </c>
      <c r="AD297" s="15">
        <f t="shared" si="518"/>
        <v>1.5</v>
      </c>
      <c r="AE297" s="15">
        <f t="shared" si="519"/>
        <v>352</v>
      </c>
      <c r="AF297" s="15">
        <f t="shared" si="520"/>
        <v>68</v>
      </c>
      <c r="AG297" s="15">
        <f t="shared" si="521"/>
        <v>309</v>
      </c>
      <c r="AH297" s="15">
        <f t="shared" si="522"/>
        <v>1.5</v>
      </c>
      <c r="AI297" s="15">
        <f t="shared" si="523"/>
        <v>70.400000000000006</v>
      </c>
      <c r="AJ297" s="15">
        <f t="shared" si="524"/>
        <v>13.600000000000001</v>
      </c>
      <c r="AK297" s="15">
        <f t="shared" si="525"/>
        <v>61.8</v>
      </c>
      <c r="AL297" s="15">
        <f t="shared" si="526"/>
        <v>0.3</v>
      </c>
      <c r="AM297" s="28">
        <v>0</v>
      </c>
      <c r="AN297" s="28">
        <v>0.08</v>
      </c>
      <c r="AO297" s="28">
        <v>0.45</v>
      </c>
      <c r="AP297" s="28">
        <v>0</v>
      </c>
      <c r="AQ297" s="28">
        <v>0</v>
      </c>
      <c r="AR297" s="28">
        <v>0</v>
      </c>
      <c r="AS297" s="15">
        <f t="shared" si="527"/>
        <v>0</v>
      </c>
      <c r="AT297" s="15">
        <f t="shared" si="528"/>
        <v>0.08</v>
      </c>
      <c r="AU297" s="15">
        <f t="shared" si="529"/>
        <v>0.45000000000000007</v>
      </c>
      <c r="AV297" s="15">
        <f t="shared" si="530"/>
        <v>0</v>
      </c>
      <c r="AW297" s="15">
        <f t="shared" si="531"/>
        <v>0</v>
      </c>
      <c r="AX297" s="15">
        <f t="shared" si="532"/>
        <v>0</v>
      </c>
      <c r="AY297" s="15">
        <f t="shared" si="533"/>
        <v>0</v>
      </c>
      <c r="AZ297" s="15">
        <f t="shared" si="534"/>
        <v>0.08</v>
      </c>
      <c r="BA297" s="15">
        <f t="shared" si="535"/>
        <v>0.45000000000000007</v>
      </c>
      <c r="BB297" s="15">
        <f t="shared" si="536"/>
        <v>0</v>
      </c>
      <c r="BC297" s="15">
        <f t="shared" si="537"/>
        <v>0</v>
      </c>
      <c r="BD297" s="15">
        <f t="shared" si="538"/>
        <v>0</v>
      </c>
      <c r="BE297" s="15">
        <f t="shared" si="539"/>
        <v>0</v>
      </c>
      <c r="BF297" s="15">
        <f t="shared" si="540"/>
        <v>1.6E-2</v>
      </c>
      <c r="BG297" s="15">
        <f t="shared" si="541"/>
        <v>9.0000000000000011E-2</v>
      </c>
      <c r="BH297" s="15">
        <f t="shared" si="542"/>
        <v>0</v>
      </c>
      <c r="BI297" s="15">
        <f t="shared" si="543"/>
        <v>0</v>
      </c>
      <c r="BJ297" s="50">
        <f t="shared" si="544"/>
        <v>0</v>
      </c>
    </row>
    <row r="298" spans="1:62" s="7" customFormat="1" ht="24" customHeight="1" x14ac:dyDescent="0.3">
      <c r="A298" s="49" t="s">
        <v>98</v>
      </c>
      <c r="B298" s="26" t="s">
        <v>99</v>
      </c>
      <c r="C298" s="23">
        <v>200</v>
      </c>
      <c r="D298" s="23">
        <v>200</v>
      </c>
      <c r="E298" s="23">
        <v>200</v>
      </c>
      <c r="F298" s="26">
        <v>200</v>
      </c>
      <c r="G298" s="27">
        <v>46</v>
      </c>
      <c r="H298" s="14">
        <f>G298/F298*C298</f>
        <v>46</v>
      </c>
      <c r="I298" s="14">
        <f>G298/F298*D298</f>
        <v>46</v>
      </c>
      <c r="J298" s="14">
        <f>G298/F298*E298</f>
        <v>46</v>
      </c>
      <c r="K298" s="27">
        <v>0.5</v>
      </c>
      <c r="L298" s="27">
        <v>0.1</v>
      </c>
      <c r="M298" s="27">
        <v>10.1</v>
      </c>
      <c r="N298" s="14">
        <f>K298/F298*C298</f>
        <v>0.5</v>
      </c>
      <c r="O298" s="14">
        <f>L298/F298*C298</f>
        <v>0.1</v>
      </c>
      <c r="P298" s="14">
        <f>M298/F298*C298</f>
        <v>10.1</v>
      </c>
      <c r="Q298" s="14">
        <f>K298/F298*D298</f>
        <v>0.5</v>
      </c>
      <c r="R298" s="14">
        <f>L298/F298*D298</f>
        <v>0.1</v>
      </c>
      <c r="S298" s="14">
        <f>M298/F298*D298</f>
        <v>10.1</v>
      </c>
      <c r="T298" s="14">
        <f>K298/F298*E298</f>
        <v>0.5</v>
      </c>
      <c r="U298" s="14">
        <f>L298/F298*E298</f>
        <v>0.1</v>
      </c>
      <c r="V298" s="14">
        <f>M298/F298*E298</f>
        <v>10.1</v>
      </c>
      <c r="W298" s="28">
        <v>14</v>
      </c>
      <c r="X298" s="28">
        <v>8</v>
      </c>
      <c r="Y298" s="28">
        <v>0</v>
      </c>
      <c r="Z298" s="28">
        <v>2.8</v>
      </c>
      <c r="AA298" s="15">
        <f t="shared" si="515"/>
        <v>28.000000000000004</v>
      </c>
      <c r="AB298" s="15">
        <f t="shared" si="516"/>
        <v>16</v>
      </c>
      <c r="AC298" s="15">
        <f t="shared" si="517"/>
        <v>0</v>
      </c>
      <c r="AD298" s="15">
        <f t="shared" si="518"/>
        <v>5.6</v>
      </c>
      <c r="AE298" s="15">
        <f t="shared" si="519"/>
        <v>28.000000000000004</v>
      </c>
      <c r="AF298" s="15">
        <f t="shared" si="520"/>
        <v>16</v>
      </c>
      <c r="AG298" s="15">
        <f t="shared" si="521"/>
        <v>0</v>
      </c>
      <c r="AH298" s="15">
        <f t="shared" si="522"/>
        <v>5.6</v>
      </c>
      <c r="AI298" s="15">
        <f t="shared" si="523"/>
        <v>28.000000000000004</v>
      </c>
      <c r="AJ298" s="15">
        <f t="shared" si="524"/>
        <v>16</v>
      </c>
      <c r="AK298" s="15">
        <f t="shared" si="525"/>
        <v>0</v>
      </c>
      <c r="AL298" s="15">
        <f t="shared" si="526"/>
        <v>5.6</v>
      </c>
      <c r="AM298" s="28">
        <v>0</v>
      </c>
      <c r="AN298" s="28">
        <v>0</v>
      </c>
      <c r="AO298" s="28">
        <v>0</v>
      </c>
      <c r="AP298" s="28">
        <v>0</v>
      </c>
      <c r="AQ298" s="28">
        <v>3</v>
      </c>
      <c r="AR298" s="28">
        <v>3</v>
      </c>
      <c r="AS298" s="15">
        <f t="shared" si="527"/>
        <v>0</v>
      </c>
      <c r="AT298" s="15">
        <f t="shared" si="528"/>
        <v>0</v>
      </c>
      <c r="AU298" s="15">
        <f t="shared" si="529"/>
        <v>0</v>
      </c>
      <c r="AV298" s="15">
        <f t="shared" si="530"/>
        <v>0</v>
      </c>
      <c r="AW298" s="15">
        <f t="shared" si="531"/>
        <v>6</v>
      </c>
      <c r="AX298" s="15">
        <f t="shared" si="532"/>
        <v>6</v>
      </c>
      <c r="AY298" s="15">
        <f t="shared" si="533"/>
        <v>0</v>
      </c>
      <c r="AZ298" s="15">
        <f t="shared" si="534"/>
        <v>0</v>
      </c>
      <c r="BA298" s="15">
        <f t="shared" si="535"/>
        <v>0</v>
      </c>
      <c r="BB298" s="15">
        <f t="shared" si="536"/>
        <v>0</v>
      </c>
      <c r="BC298" s="15">
        <f t="shared" si="537"/>
        <v>6</v>
      </c>
      <c r="BD298" s="15">
        <f t="shared" si="538"/>
        <v>6</v>
      </c>
      <c r="BE298" s="15">
        <f t="shared" si="539"/>
        <v>0</v>
      </c>
      <c r="BF298" s="15">
        <f t="shared" si="540"/>
        <v>0</v>
      </c>
      <c r="BG298" s="15">
        <f t="shared" si="541"/>
        <v>0</v>
      </c>
      <c r="BH298" s="15">
        <f t="shared" si="542"/>
        <v>0</v>
      </c>
      <c r="BI298" s="15">
        <f t="shared" si="543"/>
        <v>6</v>
      </c>
      <c r="BJ298" s="50">
        <f t="shared" si="544"/>
        <v>6</v>
      </c>
    </row>
    <row r="299" spans="1:62" s="7" customFormat="1" ht="30.75" customHeight="1" x14ac:dyDescent="0.3">
      <c r="A299" s="49" t="s">
        <v>100</v>
      </c>
      <c r="B299" s="26" t="s">
        <v>101</v>
      </c>
      <c r="C299" s="23">
        <v>1</v>
      </c>
      <c r="D299" s="23">
        <v>1</v>
      </c>
      <c r="E299" s="23">
        <v>2</v>
      </c>
      <c r="F299" s="26">
        <v>1</v>
      </c>
      <c r="G299" s="27">
        <v>35</v>
      </c>
      <c r="H299" s="14">
        <f>G299/F299*C299</f>
        <v>35</v>
      </c>
      <c r="I299" s="14">
        <f>G299/F299*D299</f>
        <v>35</v>
      </c>
      <c r="J299" s="14">
        <f>G299/F299*E299</f>
        <v>70</v>
      </c>
      <c r="K299" s="27">
        <v>0.8</v>
      </c>
      <c r="L299" s="27">
        <v>0.2</v>
      </c>
      <c r="M299" s="27">
        <v>7.5</v>
      </c>
      <c r="N299" s="14">
        <f>K299/F299*C299</f>
        <v>0.8</v>
      </c>
      <c r="O299" s="14">
        <f>L299/F299*C299</f>
        <v>0.2</v>
      </c>
      <c r="P299" s="14">
        <f>M299/F299*C299</f>
        <v>7.5</v>
      </c>
      <c r="Q299" s="14">
        <f>K299/F299*D299</f>
        <v>0.8</v>
      </c>
      <c r="R299" s="14">
        <f>L299/F299*D299</f>
        <v>0.2</v>
      </c>
      <c r="S299" s="14">
        <f>M299/F299*D299</f>
        <v>7.5</v>
      </c>
      <c r="T299" s="14">
        <f>K299/F299*E299</f>
        <v>1.6</v>
      </c>
      <c r="U299" s="14">
        <f>L299/F299*E299</f>
        <v>0.4</v>
      </c>
      <c r="V299" s="14">
        <f>M299/F299*E299</f>
        <v>15</v>
      </c>
      <c r="W299" s="28">
        <v>35</v>
      </c>
      <c r="X299" s="28">
        <v>11</v>
      </c>
      <c r="Y299" s="28">
        <v>17</v>
      </c>
      <c r="Z299" s="28">
        <v>4.0000000000000001E-3</v>
      </c>
      <c r="AA299" s="15">
        <f t="shared" si="515"/>
        <v>0.35</v>
      </c>
      <c r="AB299" s="15">
        <f t="shared" si="516"/>
        <v>0.11</v>
      </c>
      <c r="AC299" s="15">
        <f t="shared" si="517"/>
        <v>0.17</v>
      </c>
      <c r="AD299" s="15">
        <f t="shared" si="518"/>
        <v>4.0000000000000003E-5</v>
      </c>
      <c r="AE299" s="15">
        <f t="shared" si="519"/>
        <v>0.35</v>
      </c>
      <c r="AF299" s="15">
        <f t="shared" si="520"/>
        <v>0.11</v>
      </c>
      <c r="AG299" s="15">
        <f t="shared" si="521"/>
        <v>0.17</v>
      </c>
      <c r="AH299" s="15">
        <f t="shared" si="522"/>
        <v>4.0000000000000003E-5</v>
      </c>
      <c r="AI299" s="15">
        <f t="shared" si="523"/>
        <v>0.7</v>
      </c>
      <c r="AJ299" s="15">
        <f t="shared" si="524"/>
        <v>0.22</v>
      </c>
      <c r="AK299" s="15">
        <f t="shared" si="525"/>
        <v>0.34</v>
      </c>
      <c r="AL299" s="15">
        <f t="shared" si="526"/>
        <v>8.0000000000000007E-5</v>
      </c>
      <c r="AM299" s="28">
        <v>0.06</v>
      </c>
      <c r="AN299" s="28">
        <v>0.03</v>
      </c>
      <c r="AO299" s="28">
        <v>0.2</v>
      </c>
      <c r="AP299" s="28">
        <v>0.2</v>
      </c>
      <c r="AQ299" s="28">
        <v>38</v>
      </c>
      <c r="AR299" s="28">
        <v>0.2</v>
      </c>
      <c r="AS299" s="15">
        <f t="shared" si="527"/>
        <v>5.9999999999999995E-4</v>
      </c>
      <c r="AT299" s="15">
        <f t="shared" si="528"/>
        <v>2.9999999999999997E-4</v>
      </c>
      <c r="AU299" s="15">
        <f t="shared" si="529"/>
        <v>2E-3</v>
      </c>
      <c r="AV299" s="15">
        <f t="shared" si="530"/>
        <v>2E-3</v>
      </c>
      <c r="AW299" s="15">
        <f t="shared" si="531"/>
        <v>0.38</v>
      </c>
      <c r="AX299" s="15">
        <f t="shared" si="532"/>
        <v>2E-3</v>
      </c>
      <c r="AY299" s="15">
        <f t="shared" si="533"/>
        <v>5.9999999999999995E-4</v>
      </c>
      <c r="AZ299" s="15">
        <f t="shared" si="534"/>
        <v>2.9999999999999997E-4</v>
      </c>
      <c r="BA299" s="15">
        <f t="shared" si="535"/>
        <v>2E-3</v>
      </c>
      <c r="BB299" s="15">
        <f t="shared" si="536"/>
        <v>2E-3</v>
      </c>
      <c r="BC299" s="15">
        <f t="shared" si="537"/>
        <v>0.38</v>
      </c>
      <c r="BD299" s="15">
        <f t="shared" si="538"/>
        <v>2E-3</v>
      </c>
      <c r="BE299" s="15">
        <f t="shared" si="539"/>
        <v>1.1999999999999999E-3</v>
      </c>
      <c r="BF299" s="15">
        <f t="shared" si="540"/>
        <v>5.9999999999999995E-4</v>
      </c>
      <c r="BG299" s="15">
        <f>BA299/100*E299</f>
        <v>4.0000000000000003E-5</v>
      </c>
      <c r="BH299" s="15">
        <f t="shared" si="542"/>
        <v>4.0000000000000001E-3</v>
      </c>
      <c r="BI299" s="15">
        <f t="shared" si="543"/>
        <v>0.76</v>
      </c>
      <c r="BJ299" s="50">
        <f t="shared" si="544"/>
        <v>4.0000000000000001E-3</v>
      </c>
    </row>
    <row r="300" spans="1:62" s="9" customFormat="1" x14ac:dyDescent="0.3">
      <c r="A300" s="145" t="s">
        <v>76</v>
      </c>
      <c r="B300" s="150"/>
      <c r="C300" s="150"/>
      <c r="D300" s="150"/>
      <c r="E300" s="150"/>
      <c r="F300" s="150"/>
      <c r="G300" s="77">
        <f t="shared" ref="G300:BJ300" si="559">SUM(G297:G299)</f>
        <v>631</v>
      </c>
      <c r="H300" s="77">
        <f t="shared" si="559"/>
        <v>631</v>
      </c>
      <c r="I300" s="77">
        <f t="shared" si="559"/>
        <v>631</v>
      </c>
      <c r="J300" s="77">
        <f t="shared" si="559"/>
        <v>226</v>
      </c>
      <c r="K300" s="77">
        <f t="shared" si="559"/>
        <v>11.100000000000001</v>
      </c>
      <c r="L300" s="77">
        <f t="shared" si="559"/>
        <v>35.000000000000007</v>
      </c>
      <c r="M300" s="77">
        <f t="shared" si="559"/>
        <v>68</v>
      </c>
      <c r="N300" s="77">
        <f t="shared" si="559"/>
        <v>11.100000000000001</v>
      </c>
      <c r="O300" s="77">
        <f t="shared" si="559"/>
        <v>35.000000000000007</v>
      </c>
      <c r="P300" s="77">
        <f t="shared" si="559"/>
        <v>68</v>
      </c>
      <c r="Q300" s="77">
        <f t="shared" si="559"/>
        <v>11.100000000000001</v>
      </c>
      <c r="R300" s="77">
        <f t="shared" si="559"/>
        <v>35.000000000000007</v>
      </c>
      <c r="S300" s="77">
        <f t="shared" si="559"/>
        <v>68</v>
      </c>
      <c r="T300" s="77">
        <f t="shared" si="559"/>
        <v>4.0600000000000005</v>
      </c>
      <c r="U300" s="77">
        <f t="shared" si="559"/>
        <v>7.44</v>
      </c>
      <c r="V300" s="77">
        <f t="shared" si="559"/>
        <v>35.18</v>
      </c>
      <c r="W300" s="77">
        <f t="shared" si="559"/>
        <v>401</v>
      </c>
      <c r="X300" s="77">
        <f t="shared" si="559"/>
        <v>87</v>
      </c>
      <c r="Y300" s="77">
        <f t="shared" si="559"/>
        <v>326</v>
      </c>
      <c r="Z300" s="77">
        <f t="shared" si="559"/>
        <v>4.3039999999999994</v>
      </c>
      <c r="AA300" s="77">
        <f t="shared" si="559"/>
        <v>380.35</v>
      </c>
      <c r="AB300" s="77">
        <f t="shared" si="559"/>
        <v>84.11</v>
      </c>
      <c r="AC300" s="77">
        <f t="shared" si="559"/>
        <v>309.17</v>
      </c>
      <c r="AD300" s="77">
        <f t="shared" si="559"/>
        <v>7.1000399999999999</v>
      </c>
      <c r="AE300" s="77">
        <f t="shared" si="559"/>
        <v>380.35</v>
      </c>
      <c r="AF300" s="77">
        <f t="shared" si="559"/>
        <v>84.11</v>
      </c>
      <c r="AG300" s="77">
        <f t="shared" si="559"/>
        <v>309.17</v>
      </c>
      <c r="AH300" s="77">
        <f t="shared" si="559"/>
        <v>7.1000399999999999</v>
      </c>
      <c r="AI300" s="77">
        <f t="shared" si="559"/>
        <v>99.100000000000009</v>
      </c>
      <c r="AJ300" s="77">
        <f t="shared" si="559"/>
        <v>29.82</v>
      </c>
      <c r="AK300" s="77">
        <f t="shared" si="559"/>
        <v>62.14</v>
      </c>
      <c r="AL300" s="77">
        <f t="shared" si="559"/>
        <v>5.9000799999999991</v>
      </c>
      <c r="AM300" s="77">
        <f t="shared" si="559"/>
        <v>0.06</v>
      </c>
      <c r="AN300" s="77">
        <f t="shared" si="559"/>
        <v>0.11</v>
      </c>
      <c r="AO300" s="77">
        <f t="shared" si="559"/>
        <v>0.65</v>
      </c>
      <c r="AP300" s="77">
        <f t="shared" si="559"/>
        <v>0.2</v>
      </c>
      <c r="AQ300" s="77">
        <f t="shared" si="559"/>
        <v>41</v>
      </c>
      <c r="AR300" s="77">
        <f t="shared" si="559"/>
        <v>3.2</v>
      </c>
      <c r="AS300" s="77">
        <f t="shared" si="559"/>
        <v>5.9999999999999995E-4</v>
      </c>
      <c r="AT300" s="77">
        <f t="shared" si="559"/>
        <v>8.0299999999999996E-2</v>
      </c>
      <c r="AU300" s="77">
        <f t="shared" si="559"/>
        <v>0.45200000000000007</v>
      </c>
      <c r="AV300" s="77">
        <f t="shared" si="559"/>
        <v>2E-3</v>
      </c>
      <c r="AW300" s="77">
        <f t="shared" si="559"/>
        <v>6.38</v>
      </c>
      <c r="AX300" s="77">
        <f t="shared" si="559"/>
        <v>6.0019999999999998</v>
      </c>
      <c r="AY300" s="77">
        <f t="shared" si="559"/>
        <v>5.9999999999999995E-4</v>
      </c>
      <c r="AZ300" s="77">
        <f t="shared" si="559"/>
        <v>8.0299999999999996E-2</v>
      </c>
      <c r="BA300" s="77">
        <f t="shared" si="559"/>
        <v>0.45200000000000007</v>
      </c>
      <c r="BB300" s="77">
        <f t="shared" si="559"/>
        <v>2E-3</v>
      </c>
      <c r="BC300" s="77">
        <f t="shared" si="559"/>
        <v>6.38</v>
      </c>
      <c r="BD300" s="77">
        <f t="shared" si="559"/>
        <v>6.0019999999999998</v>
      </c>
      <c r="BE300" s="77">
        <f t="shared" si="559"/>
        <v>1.1999999999999999E-3</v>
      </c>
      <c r="BF300" s="77">
        <f t="shared" si="559"/>
        <v>1.66E-2</v>
      </c>
      <c r="BG300" s="77">
        <f t="shared" si="559"/>
        <v>9.0040000000000009E-2</v>
      </c>
      <c r="BH300" s="77">
        <f t="shared" si="559"/>
        <v>4.0000000000000001E-3</v>
      </c>
      <c r="BI300" s="77">
        <f t="shared" si="559"/>
        <v>6.76</v>
      </c>
      <c r="BJ300" s="52">
        <f t="shared" si="559"/>
        <v>6.0039999999999996</v>
      </c>
    </row>
    <row r="301" spans="1:62" s="7" customFormat="1" ht="37.5" customHeight="1" x14ac:dyDescent="0.3">
      <c r="A301" s="49" t="s">
        <v>174</v>
      </c>
      <c r="B301" s="26">
        <v>113</v>
      </c>
      <c r="C301" s="23">
        <v>120</v>
      </c>
      <c r="D301" s="23">
        <v>120</v>
      </c>
      <c r="E301" s="23">
        <v>150</v>
      </c>
      <c r="F301" s="26">
        <v>100</v>
      </c>
      <c r="G301" s="27">
        <v>168</v>
      </c>
      <c r="H301" s="14">
        <f t="shared" ref="H301:H307" si="560">G301/F301*C301</f>
        <v>201.6</v>
      </c>
      <c r="I301" s="14">
        <f t="shared" ref="I301:I307" si="561">G301/F301*D301</f>
        <v>201.6</v>
      </c>
      <c r="J301" s="14">
        <f t="shared" ref="J301:J307" si="562">G301/F301*E301</f>
        <v>252</v>
      </c>
      <c r="K301" s="27">
        <v>12.8</v>
      </c>
      <c r="L301" s="27">
        <v>9</v>
      </c>
      <c r="M301" s="27">
        <v>8.8000000000000007</v>
      </c>
      <c r="N301" s="14">
        <f t="shared" ref="N301:N307" si="563">K301/F301*C301</f>
        <v>15.36</v>
      </c>
      <c r="O301" s="14">
        <f t="shared" ref="O301:O307" si="564">L301/F301*C301</f>
        <v>10.799999999999999</v>
      </c>
      <c r="P301" s="14">
        <f t="shared" ref="P301:P307" si="565">M301/F301*C301</f>
        <v>10.56</v>
      </c>
      <c r="Q301" s="14">
        <f t="shared" ref="Q301:Q307" si="566">K301/F301*D301</f>
        <v>15.36</v>
      </c>
      <c r="R301" s="14">
        <f t="shared" ref="R301:R307" si="567">L301/F301*D301</f>
        <v>10.799999999999999</v>
      </c>
      <c r="S301" s="14">
        <f t="shared" ref="S301:S307" si="568">M301/F301*D301</f>
        <v>10.56</v>
      </c>
      <c r="T301" s="14">
        <f t="shared" ref="T301:T307" si="569">K301/F301*E301</f>
        <v>19.2</v>
      </c>
      <c r="U301" s="14">
        <f t="shared" ref="U301:U307" si="570">L301/F301*E301</f>
        <v>13.5</v>
      </c>
      <c r="V301" s="14">
        <f t="shared" ref="V301:V307" si="571">M301/F301*E301</f>
        <v>13.200000000000001</v>
      </c>
      <c r="W301" s="28">
        <v>50.56</v>
      </c>
      <c r="X301" s="28">
        <v>29.64</v>
      </c>
      <c r="Y301" s="28">
        <v>115.28</v>
      </c>
      <c r="Z301" s="28">
        <v>1.82</v>
      </c>
      <c r="AA301" s="15">
        <f t="shared" si="515"/>
        <v>60.672000000000004</v>
      </c>
      <c r="AB301" s="15">
        <f t="shared" si="516"/>
        <v>35.567999999999998</v>
      </c>
      <c r="AC301" s="15">
        <f t="shared" si="517"/>
        <v>138.33600000000001</v>
      </c>
      <c r="AD301" s="15">
        <f t="shared" si="518"/>
        <v>2.1840000000000002</v>
      </c>
      <c r="AE301" s="15">
        <f t="shared" si="519"/>
        <v>60.672000000000004</v>
      </c>
      <c r="AF301" s="15">
        <f t="shared" si="520"/>
        <v>35.567999999999998</v>
      </c>
      <c r="AG301" s="15">
        <f t="shared" si="521"/>
        <v>138.33600000000001</v>
      </c>
      <c r="AH301" s="15">
        <f t="shared" si="522"/>
        <v>2.1840000000000002</v>
      </c>
      <c r="AI301" s="15">
        <f t="shared" si="523"/>
        <v>75.84</v>
      </c>
      <c r="AJ301" s="15">
        <f t="shared" si="524"/>
        <v>44.46</v>
      </c>
      <c r="AK301" s="15">
        <f t="shared" si="525"/>
        <v>172.92000000000002</v>
      </c>
      <c r="AL301" s="15">
        <f t="shared" si="526"/>
        <v>2.73</v>
      </c>
      <c r="AM301" s="28">
        <v>0</v>
      </c>
      <c r="AN301" s="28">
        <v>0.08</v>
      </c>
      <c r="AO301" s="28">
        <v>0.18</v>
      </c>
      <c r="AP301" s="28">
        <v>3.21</v>
      </c>
      <c r="AQ301" s="28">
        <v>1.58</v>
      </c>
      <c r="AR301" s="28">
        <v>0.1</v>
      </c>
      <c r="AS301" s="21">
        <f t="shared" si="527"/>
        <v>0</v>
      </c>
      <c r="AT301" s="15">
        <f t="shared" si="528"/>
        <v>9.6000000000000002E-2</v>
      </c>
      <c r="AU301" s="15">
        <f t="shared" si="529"/>
        <v>0.216</v>
      </c>
      <c r="AV301" s="15">
        <f t="shared" si="530"/>
        <v>3.8519999999999994</v>
      </c>
      <c r="AW301" s="15">
        <f t="shared" si="531"/>
        <v>1.8960000000000001</v>
      </c>
      <c r="AX301" s="15">
        <f t="shared" si="532"/>
        <v>0.12</v>
      </c>
      <c r="AY301" s="15">
        <f t="shared" si="533"/>
        <v>0</v>
      </c>
      <c r="AZ301" s="15">
        <f t="shared" si="534"/>
        <v>9.6000000000000002E-2</v>
      </c>
      <c r="BA301" s="15">
        <f t="shared" si="535"/>
        <v>0.216</v>
      </c>
      <c r="BB301" s="15">
        <f t="shared" si="536"/>
        <v>3.8519999999999994</v>
      </c>
      <c r="BC301" s="15">
        <f t="shared" si="537"/>
        <v>1.8960000000000001</v>
      </c>
      <c r="BD301" s="15">
        <f t="shared" si="538"/>
        <v>0.12</v>
      </c>
      <c r="BE301" s="15">
        <f t="shared" si="539"/>
        <v>0</v>
      </c>
      <c r="BF301" s="15">
        <f t="shared" si="540"/>
        <v>0.12000000000000001</v>
      </c>
      <c r="BG301" s="15">
        <f t="shared" si="541"/>
        <v>0.27</v>
      </c>
      <c r="BH301" s="15">
        <f t="shared" si="542"/>
        <v>4.8149999999999995</v>
      </c>
      <c r="BI301" s="15">
        <f t="shared" si="543"/>
        <v>2.37</v>
      </c>
      <c r="BJ301" s="50">
        <f t="shared" si="544"/>
        <v>0.15</v>
      </c>
    </row>
    <row r="302" spans="1:62" s="7" customFormat="1" ht="30.75" customHeight="1" x14ac:dyDescent="0.3">
      <c r="A302" s="49" t="s">
        <v>175</v>
      </c>
      <c r="B302" s="26" t="s">
        <v>176</v>
      </c>
      <c r="C302" s="23">
        <v>180</v>
      </c>
      <c r="D302" s="23">
        <v>230</v>
      </c>
      <c r="E302" s="23">
        <v>200</v>
      </c>
      <c r="F302" s="26">
        <v>100</v>
      </c>
      <c r="G302" s="27">
        <v>145</v>
      </c>
      <c r="H302" s="14">
        <f t="shared" si="560"/>
        <v>261</v>
      </c>
      <c r="I302" s="14">
        <f t="shared" si="561"/>
        <v>333.5</v>
      </c>
      <c r="J302" s="14">
        <f t="shared" si="562"/>
        <v>290</v>
      </c>
      <c r="K302" s="27">
        <v>2.7</v>
      </c>
      <c r="L302" s="27">
        <v>4.7</v>
      </c>
      <c r="M302" s="27">
        <v>18.8</v>
      </c>
      <c r="N302" s="14">
        <f t="shared" si="563"/>
        <v>4.8600000000000003</v>
      </c>
      <c r="O302" s="14">
        <f t="shared" si="564"/>
        <v>8.4600000000000009</v>
      </c>
      <c r="P302" s="14">
        <f t="shared" si="565"/>
        <v>33.840000000000003</v>
      </c>
      <c r="Q302" s="14">
        <f t="shared" si="566"/>
        <v>6.2100000000000009</v>
      </c>
      <c r="R302" s="14">
        <f t="shared" si="567"/>
        <v>10.81</v>
      </c>
      <c r="S302" s="14">
        <f t="shared" si="568"/>
        <v>43.24</v>
      </c>
      <c r="T302" s="14">
        <f t="shared" si="569"/>
        <v>5.4</v>
      </c>
      <c r="U302" s="14">
        <f t="shared" si="570"/>
        <v>9.4</v>
      </c>
      <c r="V302" s="14">
        <f t="shared" si="571"/>
        <v>37.6</v>
      </c>
      <c r="W302" s="28">
        <v>2.35</v>
      </c>
      <c r="X302" s="28">
        <v>17.850000000000001</v>
      </c>
      <c r="Y302" s="28">
        <v>50.9</v>
      </c>
      <c r="Z302" s="28">
        <v>0.6</v>
      </c>
      <c r="AA302" s="15">
        <f t="shared" si="515"/>
        <v>4.2300000000000004</v>
      </c>
      <c r="AB302" s="15">
        <f t="shared" si="516"/>
        <v>32.130000000000003</v>
      </c>
      <c r="AC302" s="15">
        <f t="shared" si="517"/>
        <v>91.62</v>
      </c>
      <c r="AD302" s="15">
        <f t="shared" si="518"/>
        <v>1.08</v>
      </c>
      <c r="AE302" s="15">
        <f t="shared" si="519"/>
        <v>5.4050000000000002</v>
      </c>
      <c r="AF302" s="15">
        <f t="shared" si="520"/>
        <v>41.055000000000007</v>
      </c>
      <c r="AG302" s="15">
        <f t="shared" si="521"/>
        <v>117.07000000000001</v>
      </c>
      <c r="AH302" s="15">
        <f t="shared" si="522"/>
        <v>1.3800000000000001</v>
      </c>
      <c r="AI302" s="15">
        <f t="shared" si="523"/>
        <v>4.7</v>
      </c>
      <c r="AJ302" s="15">
        <f t="shared" si="524"/>
        <v>35.700000000000003</v>
      </c>
      <c r="AK302" s="15">
        <f t="shared" si="525"/>
        <v>101.8</v>
      </c>
      <c r="AL302" s="15">
        <f t="shared" si="526"/>
        <v>1.2</v>
      </c>
      <c r="AM302" s="28">
        <v>0.02</v>
      </c>
      <c r="AN302" s="28">
        <v>0.03</v>
      </c>
      <c r="AO302" s="28">
        <v>0.02</v>
      </c>
      <c r="AP302" s="28">
        <v>0.55000000000000004</v>
      </c>
      <c r="AQ302" s="28">
        <v>16</v>
      </c>
      <c r="AR302" s="28">
        <v>0.08</v>
      </c>
      <c r="AS302" s="15">
        <f t="shared" si="527"/>
        <v>3.6000000000000004E-2</v>
      </c>
      <c r="AT302" s="15">
        <f t="shared" si="528"/>
        <v>5.3999999999999992E-2</v>
      </c>
      <c r="AU302" s="15">
        <f t="shared" si="529"/>
        <v>3.6000000000000004E-2</v>
      </c>
      <c r="AV302" s="15">
        <f t="shared" si="530"/>
        <v>0.9900000000000001</v>
      </c>
      <c r="AW302" s="15">
        <f t="shared" si="531"/>
        <v>28.8</v>
      </c>
      <c r="AX302" s="15">
        <f t="shared" si="532"/>
        <v>0.14400000000000002</v>
      </c>
      <c r="AY302" s="15">
        <f t="shared" si="533"/>
        <v>4.5999999999999999E-2</v>
      </c>
      <c r="AZ302" s="15">
        <f t="shared" si="534"/>
        <v>6.8999999999999992E-2</v>
      </c>
      <c r="BA302" s="15">
        <f t="shared" si="535"/>
        <v>4.5999999999999999E-2</v>
      </c>
      <c r="BB302" s="15">
        <f t="shared" si="536"/>
        <v>1.2650000000000001</v>
      </c>
      <c r="BC302" s="15">
        <f t="shared" si="537"/>
        <v>36.800000000000004</v>
      </c>
      <c r="BD302" s="15">
        <f t="shared" si="538"/>
        <v>0.184</v>
      </c>
      <c r="BE302" s="15">
        <f t="shared" si="539"/>
        <v>0.04</v>
      </c>
      <c r="BF302" s="15">
        <f t="shared" si="540"/>
        <v>0.06</v>
      </c>
      <c r="BG302" s="15">
        <f t="shared" si="541"/>
        <v>0.04</v>
      </c>
      <c r="BH302" s="15">
        <f t="shared" si="542"/>
        <v>1.1000000000000001</v>
      </c>
      <c r="BI302" s="15">
        <f t="shared" si="543"/>
        <v>32</v>
      </c>
      <c r="BJ302" s="50">
        <f t="shared" si="544"/>
        <v>0.16</v>
      </c>
    </row>
    <row r="303" spans="1:62" s="7" customFormat="1" ht="27.75" customHeight="1" x14ac:dyDescent="0.3">
      <c r="A303" s="49" t="s">
        <v>177</v>
      </c>
      <c r="B303" s="26">
        <v>260</v>
      </c>
      <c r="C303" s="23">
        <v>150</v>
      </c>
      <c r="D303" s="23">
        <v>150</v>
      </c>
      <c r="E303" s="23">
        <v>50</v>
      </c>
      <c r="F303" s="26">
        <v>200</v>
      </c>
      <c r="G303" s="27">
        <v>583</v>
      </c>
      <c r="H303" s="14">
        <f t="shared" si="560"/>
        <v>437.25</v>
      </c>
      <c r="I303" s="14">
        <f t="shared" si="561"/>
        <v>437.25</v>
      </c>
      <c r="J303" s="14">
        <f t="shared" si="562"/>
        <v>145.75</v>
      </c>
      <c r="K303" s="27">
        <v>15.6</v>
      </c>
      <c r="L303" s="27">
        <v>11.6</v>
      </c>
      <c r="M303" s="27">
        <v>102.3</v>
      </c>
      <c r="N303" s="14">
        <f t="shared" si="563"/>
        <v>11.7</v>
      </c>
      <c r="O303" s="14">
        <f t="shared" si="564"/>
        <v>8.6999999999999993</v>
      </c>
      <c r="P303" s="14">
        <f t="shared" si="565"/>
        <v>76.724999999999994</v>
      </c>
      <c r="Q303" s="14">
        <f t="shared" si="566"/>
        <v>11.7</v>
      </c>
      <c r="R303" s="14">
        <f t="shared" si="567"/>
        <v>8.6999999999999993</v>
      </c>
      <c r="S303" s="14">
        <f t="shared" si="568"/>
        <v>76.724999999999994</v>
      </c>
      <c r="T303" s="14">
        <f t="shared" si="569"/>
        <v>3.9</v>
      </c>
      <c r="U303" s="14">
        <f t="shared" si="570"/>
        <v>2.9</v>
      </c>
      <c r="V303" s="14">
        <f t="shared" si="571"/>
        <v>25.574999999999999</v>
      </c>
      <c r="W303" s="28">
        <v>24.03</v>
      </c>
      <c r="X303" s="28">
        <v>11.71</v>
      </c>
      <c r="Y303" s="28">
        <v>52.11</v>
      </c>
      <c r="Z303" s="28">
        <v>0.88</v>
      </c>
      <c r="AA303" s="15">
        <f t="shared" si="515"/>
        <v>36.045000000000002</v>
      </c>
      <c r="AB303" s="15">
        <f t="shared" si="516"/>
        <v>17.565000000000001</v>
      </c>
      <c r="AC303" s="15">
        <f t="shared" si="517"/>
        <v>78.165000000000006</v>
      </c>
      <c r="AD303" s="15">
        <f t="shared" si="518"/>
        <v>1.32</v>
      </c>
      <c r="AE303" s="15">
        <f t="shared" si="519"/>
        <v>36.045000000000002</v>
      </c>
      <c r="AF303" s="15">
        <f t="shared" si="520"/>
        <v>17.565000000000001</v>
      </c>
      <c r="AG303" s="15">
        <f t="shared" si="521"/>
        <v>78.165000000000006</v>
      </c>
      <c r="AH303" s="15">
        <f t="shared" si="522"/>
        <v>1.32</v>
      </c>
      <c r="AI303" s="15">
        <f t="shared" si="523"/>
        <v>12.015000000000001</v>
      </c>
      <c r="AJ303" s="15">
        <f t="shared" si="524"/>
        <v>5.8550000000000004</v>
      </c>
      <c r="AK303" s="15">
        <f t="shared" si="525"/>
        <v>26.055</v>
      </c>
      <c r="AL303" s="15">
        <f t="shared" si="526"/>
        <v>0.44</v>
      </c>
      <c r="AM303" s="28">
        <v>0.02</v>
      </c>
      <c r="AN303" s="28">
        <v>0.1</v>
      </c>
      <c r="AO303" s="28">
        <v>0.05</v>
      </c>
      <c r="AP303" s="28">
        <v>1.54</v>
      </c>
      <c r="AQ303" s="28">
        <v>0.03</v>
      </c>
      <c r="AR303" s="28">
        <v>0.93</v>
      </c>
      <c r="AS303" s="15">
        <f t="shared" si="527"/>
        <v>3.0000000000000002E-2</v>
      </c>
      <c r="AT303" s="15">
        <f t="shared" si="528"/>
        <v>0.15</v>
      </c>
      <c r="AU303" s="15">
        <f t="shared" si="529"/>
        <v>7.4999999999999997E-2</v>
      </c>
      <c r="AV303" s="15">
        <f t="shared" si="530"/>
        <v>2.31</v>
      </c>
      <c r="AW303" s="15">
        <f t="shared" si="531"/>
        <v>4.4999999999999998E-2</v>
      </c>
      <c r="AX303" s="15">
        <f t="shared" si="532"/>
        <v>1.3950000000000002</v>
      </c>
      <c r="AY303" s="15">
        <f t="shared" si="533"/>
        <v>3.0000000000000002E-2</v>
      </c>
      <c r="AZ303" s="15">
        <f t="shared" si="534"/>
        <v>0.15</v>
      </c>
      <c r="BA303" s="15">
        <f t="shared" si="535"/>
        <v>7.4999999999999997E-2</v>
      </c>
      <c r="BB303" s="15">
        <f t="shared" si="536"/>
        <v>2.31</v>
      </c>
      <c r="BC303" s="15">
        <f t="shared" si="537"/>
        <v>4.4999999999999998E-2</v>
      </c>
      <c r="BD303" s="15">
        <f t="shared" si="538"/>
        <v>1.3950000000000002</v>
      </c>
      <c r="BE303" s="15">
        <f t="shared" si="539"/>
        <v>0.01</v>
      </c>
      <c r="BF303" s="15">
        <f t="shared" si="540"/>
        <v>0.05</v>
      </c>
      <c r="BG303" s="15">
        <f t="shared" si="541"/>
        <v>2.5000000000000001E-2</v>
      </c>
      <c r="BH303" s="15">
        <f t="shared" si="542"/>
        <v>0.77</v>
      </c>
      <c r="BI303" s="15">
        <f t="shared" si="543"/>
        <v>1.4999999999999999E-2</v>
      </c>
      <c r="BJ303" s="50">
        <f t="shared" si="544"/>
        <v>0.46500000000000002</v>
      </c>
    </row>
    <row r="304" spans="1:62" s="7" customFormat="1" x14ac:dyDescent="0.3">
      <c r="A304" s="49" t="s">
        <v>31</v>
      </c>
      <c r="B304" s="26">
        <v>480</v>
      </c>
      <c r="C304" s="23">
        <v>50</v>
      </c>
      <c r="D304" s="23">
        <v>50</v>
      </c>
      <c r="E304" s="23">
        <v>50</v>
      </c>
      <c r="F304" s="26">
        <v>50</v>
      </c>
      <c r="G304" s="30">
        <v>127</v>
      </c>
      <c r="H304" s="14">
        <f t="shared" si="560"/>
        <v>127</v>
      </c>
      <c r="I304" s="14">
        <f t="shared" si="561"/>
        <v>127</v>
      </c>
      <c r="J304" s="14">
        <f t="shared" si="562"/>
        <v>127</v>
      </c>
      <c r="K304" s="30">
        <v>3.88</v>
      </c>
      <c r="L304" s="30">
        <v>1</v>
      </c>
      <c r="M304" s="30">
        <v>26.5</v>
      </c>
      <c r="N304" s="14">
        <f t="shared" si="563"/>
        <v>3.88</v>
      </c>
      <c r="O304" s="14">
        <f t="shared" si="564"/>
        <v>1</v>
      </c>
      <c r="P304" s="14">
        <f t="shared" si="565"/>
        <v>26.5</v>
      </c>
      <c r="Q304" s="14">
        <f t="shared" si="566"/>
        <v>3.88</v>
      </c>
      <c r="R304" s="14">
        <f t="shared" si="567"/>
        <v>1</v>
      </c>
      <c r="S304" s="14">
        <f t="shared" si="568"/>
        <v>26.5</v>
      </c>
      <c r="T304" s="14">
        <f t="shared" si="569"/>
        <v>3.88</v>
      </c>
      <c r="U304" s="14">
        <f t="shared" si="570"/>
        <v>1</v>
      </c>
      <c r="V304" s="14">
        <f t="shared" si="571"/>
        <v>26.5</v>
      </c>
      <c r="W304" s="28">
        <v>148.1</v>
      </c>
      <c r="X304" s="28">
        <v>16</v>
      </c>
      <c r="Y304" s="28">
        <v>0</v>
      </c>
      <c r="Z304" s="28">
        <v>2.4</v>
      </c>
      <c r="AA304" s="15">
        <f t="shared" si="515"/>
        <v>74.05</v>
      </c>
      <c r="AB304" s="15">
        <f t="shared" si="516"/>
        <v>8</v>
      </c>
      <c r="AC304" s="15">
        <f t="shared" si="517"/>
        <v>0</v>
      </c>
      <c r="AD304" s="15">
        <f t="shared" si="518"/>
        <v>1.2</v>
      </c>
      <c r="AE304" s="15">
        <f t="shared" si="519"/>
        <v>74.05</v>
      </c>
      <c r="AF304" s="15">
        <f t="shared" si="520"/>
        <v>8</v>
      </c>
      <c r="AG304" s="15">
        <f t="shared" si="521"/>
        <v>0</v>
      </c>
      <c r="AH304" s="15">
        <f t="shared" si="522"/>
        <v>1.2</v>
      </c>
      <c r="AI304" s="15">
        <f t="shared" si="523"/>
        <v>74.05</v>
      </c>
      <c r="AJ304" s="15">
        <f t="shared" si="524"/>
        <v>8</v>
      </c>
      <c r="AK304" s="15">
        <f t="shared" si="525"/>
        <v>0</v>
      </c>
      <c r="AL304" s="15">
        <f t="shared" si="526"/>
        <v>1.2</v>
      </c>
      <c r="AM304" s="28">
        <v>0</v>
      </c>
      <c r="AN304" s="28">
        <v>0.34</v>
      </c>
      <c r="AO304" s="28">
        <v>0.2</v>
      </c>
      <c r="AP304" s="28">
        <v>2.5</v>
      </c>
      <c r="AQ304" s="28">
        <v>0</v>
      </c>
      <c r="AR304" s="28">
        <v>1.5</v>
      </c>
      <c r="AS304" s="15">
        <f t="shared" si="527"/>
        <v>0</v>
      </c>
      <c r="AT304" s="15">
        <f t="shared" si="528"/>
        <v>0.17</v>
      </c>
      <c r="AU304" s="15">
        <f t="shared" si="529"/>
        <v>0.1</v>
      </c>
      <c r="AV304" s="15">
        <f t="shared" si="530"/>
        <v>1.25</v>
      </c>
      <c r="AW304" s="15">
        <f t="shared" si="531"/>
        <v>0</v>
      </c>
      <c r="AX304" s="15">
        <f t="shared" si="532"/>
        <v>0.75</v>
      </c>
      <c r="AY304" s="15">
        <f t="shared" si="533"/>
        <v>0</v>
      </c>
      <c r="AZ304" s="15">
        <f t="shared" si="534"/>
        <v>0.17</v>
      </c>
      <c r="BA304" s="15">
        <f t="shared" si="535"/>
        <v>0.1</v>
      </c>
      <c r="BB304" s="15">
        <f t="shared" si="536"/>
        <v>1.25</v>
      </c>
      <c r="BC304" s="15">
        <f t="shared" si="537"/>
        <v>0</v>
      </c>
      <c r="BD304" s="15">
        <f t="shared" si="538"/>
        <v>0.75</v>
      </c>
      <c r="BE304" s="15">
        <f t="shared" si="539"/>
        <v>0</v>
      </c>
      <c r="BF304" s="15">
        <f t="shared" si="540"/>
        <v>0.17</v>
      </c>
      <c r="BG304" s="15">
        <f t="shared" si="541"/>
        <v>0.1</v>
      </c>
      <c r="BH304" s="15">
        <f t="shared" si="542"/>
        <v>1.25</v>
      </c>
      <c r="BI304" s="15">
        <f t="shared" si="543"/>
        <v>0</v>
      </c>
      <c r="BJ304" s="50">
        <f t="shared" si="544"/>
        <v>0.75</v>
      </c>
    </row>
    <row r="305" spans="1:62" s="7" customFormat="1" x14ac:dyDescent="0.3">
      <c r="A305" s="49" t="s">
        <v>131</v>
      </c>
      <c r="B305" s="26" t="s">
        <v>132</v>
      </c>
      <c r="C305" s="23">
        <v>200</v>
      </c>
      <c r="D305" s="23">
        <v>200</v>
      </c>
      <c r="E305" s="23">
        <v>200</v>
      </c>
      <c r="F305" s="26">
        <v>100</v>
      </c>
      <c r="G305" s="27">
        <v>17</v>
      </c>
      <c r="H305" s="14">
        <f t="shared" si="560"/>
        <v>34</v>
      </c>
      <c r="I305" s="14">
        <f t="shared" si="561"/>
        <v>34</v>
      </c>
      <c r="J305" s="14">
        <f t="shared" si="562"/>
        <v>34</v>
      </c>
      <c r="K305" s="27">
        <v>0</v>
      </c>
      <c r="L305" s="27">
        <v>0.03</v>
      </c>
      <c r="M305" s="27">
        <v>0</v>
      </c>
      <c r="N305" s="14">
        <f t="shared" si="563"/>
        <v>0</v>
      </c>
      <c r="O305" s="14">
        <f t="shared" si="564"/>
        <v>0.06</v>
      </c>
      <c r="P305" s="14">
        <f t="shared" si="565"/>
        <v>0</v>
      </c>
      <c r="Q305" s="14">
        <f t="shared" si="566"/>
        <v>0</v>
      </c>
      <c r="R305" s="14">
        <f t="shared" si="567"/>
        <v>0.06</v>
      </c>
      <c r="S305" s="14">
        <f t="shared" si="568"/>
        <v>0</v>
      </c>
      <c r="T305" s="14">
        <f t="shared" si="569"/>
        <v>0</v>
      </c>
      <c r="U305" s="14">
        <f t="shared" si="570"/>
        <v>0.06</v>
      </c>
      <c r="V305" s="14">
        <f t="shared" si="571"/>
        <v>0</v>
      </c>
      <c r="W305" s="28">
        <v>4.8600000000000003</v>
      </c>
      <c r="X305" s="28">
        <v>1.08</v>
      </c>
      <c r="Y305" s="28">
        <v>0</v>
      </c>
      <c r="Z305" s="28">
        <v>0</v>
      </c>
      <c r="AA305" s="15">
        <f t="shared" si="515"/>
        <v>9.7200000000000006</v>
      </c>
      <c r="AB305" s="15">
        <f t="shared" si="516"/>
        <v>2.16</v>
      </c>
      <c r="AC305" s="15">
        <f t="shared" si="517"/>
        <v>0</v>
      </c>
      <c r="AD305" s="15">
        <f t="shared" si="518"/>
        <v>0</v>
      </c>
      <c r="AE305" s="15">
        <f t="shared" si="519"/>
        <v>9.7200000000000006</v>
      </c>
      <c r="AF305" s="15">
        <f t="shared" si="520"/>
        <v>2.16</v>
      </c>
      <c r="AG305" s="15">
        <f t="shared" si="521"/>
        <v>0</v>
      </c>
      <c r="AH305" s="15">
        <f t="shared" si="522"/>
        <v>0</v>
      </c>
      <c r="AI305" s="15">
        <f t="shared" si="523"/>
        <v>9.7200000000000006</v>
      </c>
      <c r="AJ305" s="15">
        <f t="shared" si="524"/>
        <v>2.16</v>
      </c>
      <c r="AK305" s="15">
        <f t="shared" si="525"/>
        <v>0</v>
      </c>
      <c r="AL305" s="15">
        <f t="shared" si="526"/>
        <v>0</v>
      </c>
      <c r="AM305" s="28">
        <v>0</v>
      </c>
      <c r="AN305" s="28">
        <v>0</v>
      </c>
      <c r="AO305" s="28">
        <v>0</v>
      </c>
      <c r="AP305" s="28">
        <v>0</v>
      </c>
      <c r="AQ305" s="28">
        <v>0</v>
      </c>
      <c r="AR305" s="28">
        <v>0</v>
      </c>
      <c r="AS305" s="15">
        <f t="shared" si="527"/>
        <v>0</v>
      </c>
      <c r="AT305" s="15">
        <f t="shared" si="528"/>
        <v>0</v>
      </c>
      <c r="AU305" s="15">
        <f t="shared" si="529"/>
        <v>0</v>
      </c>
      <c r="AV305" s="15">
        <f t="shared" si="530"/>
        <v>0</v>
      </c>
      <c r="AW305" s="15">
        <f t="shared" si="531"/>
        <v>0</v>
      </c>
      <c r="AX305" s="15">
        <f t="shared" si="532"/>
        <v>0</v>
      </c>
      <c r="AY305" s="15">
        <f t="shared" si="533"/>
        <v>0</v>
      </c>
      <c r="AZ305" s="15">
        <f t="shared" si="534"/>
        <v>0</v>
      </c>
      <c r="BA305" s="15">
        <f t="shared" si="535"/>
        <v>0</v>
      </c>
      <c r="BB305" s="15">
        <f t="shared" si="536"/>
        <v>0</v>
      </c>
      <c r="BC305" s="15">
        <f t="shared" si="537"/>
        <v>0</v>
      </c>
      <c r="BD305" s="15">
        <f t="shared" si="538"/>
        <v>0</v>
      </c>
      <c r="BE305" s="15">
        <f t="shared" si="539"/>
        <v>0</v>
      </c>
      <c r="BF305" s="15">
        <f t="shared" si="540"/>
        <v>0</v>
      </c>
      <c r="BG305" s="15">
        <f t="shared" si="541"/>
        <v>0</v>
      </c>
      <c r="BH305" s="15">
        <f t="shared" si="542"/>
        <v>0</v>
      </c>
      <c r="BI305" s="15">
        <f t="shared" si="543"/>
        <v>0</v>
      </c>
      <c r="BJ305" s="50">
        <f t="shared" si="544"/>
        <v>0</v>
      </c>
    </row>
    <row r="306" spans="1:62" s="7" customFormat="1" x14ac:dyDescent="0.3">
      <c r="A306" s="142" t="s">
        <v>233</v>
      </c>
      <c r="B306" s="143"/>
      <c r="C306" s="143"/>
      <c r="D306" s="143"/>
      <c r="E306" s="143"/>
      <c r="F306" s="144"/>
      <c r="G306" s="47">
        <f>SUM(G301:G305)</f>
        <v>1040</v>
      </c>
      <c r="H306" s="47">
        <f t="shared" ref="H306:BJ306" si="572">SUM(H301:H305)</f>
        <v>1060.8499999999999</v>
      </c>
      <c r="I306" s="47">
        <f t="shared" si="572"/>
        <v>1133.3499999999999</v>
      </c>
      <c r="J306" s="47">
        <f t="shared" si="572"/>
        <v>848.75</v>
      </c>
      <c r="K306" s="47">
        <f t="shared" si="572"/>
        <v>34.980000000000004</v>
      </c>
      <c r="L306" s="47">
        <f t="shared" si="572"/>
        <v>26.33</v>
      </c>
      <c r="M306" s="47">
        <f t="shared" si="572"/>
        <v>156.4</v>
      </c>
      <c r="N306" s="47">
        <f t="shared" si="572"/>
        <v>35.799999999999997</v>
      </c>
      <c r="O306" s="47">
        <f t="shared" si="572"/>
        <v>29.019999999999996</v>
      </c>
      <c r="P306" s="47">
        <f t="shared" si="572"/>
        <v>147.625</v>
      </c>
      <c r="Q306" s="47">
        <f t="shared" si="572"/>
        <v>37.15</v>
      </c>
      <c r="R306" s="47">
        <f t="shared" si="572"/>
        <v>31.369999999999997</v>
      </c>
      <c r="S306" s="47">
        <f t="shared" si="572"/>
        <v>157.02500000000001</v>
      </c>
      <c r="T306" s="47">
        <f t="shared" si="572"/>
        <v>32.380000000000003</v>
      </c>
      <c r="U306" s="47">
        <f t="shared" si="572"/>
        <v>26.859999999999996</v>
      </c>
      <c r="V306" s="47">
        <f t="shared" si="572"/>
        <v>102.875</v>
      </c>
      <c r="W306" s="47">
        <f t="shared" si="572"/>
        <v>229.9</v>
      </c>
      <c r="X306" s="47">
        <f t="shared" si="572"/>
        <v>76.28</v>
      </c>
      <c r="Y306" s="47">
        <f t="shared" si="572"/>
        <v>218.29000000000002</v>
      </c>
      <c r="Z306" s="47">
        <f t="shared" si="572"/>
        <v>5.6999999999999993</v>
      </c>
      <c r="AA306" s="47">
        <f t="shared" si="572"/>
        <v>184.71700000000001</v>
      </c>
      <c r="AB306" s="47">
        <f t="shared" si="572"/>
        <v>95.423000000000002</v>
      </c>
      <c r="AC306" s="47">
        <f t="shared" si="572"/>
        <v>308.12100000000004</v>
      </c>
      <c r="AD306" s="47">
        <f t="shared" si="572"/>
        <v>5.7840000000000007</v>
      </c>
      <c r="AE306" s="47">
        <f t="shared" si="572"/>
        <v>185.892</v>
      </c>
      <c r="AF306" s="47">
        <f t="shared" si="572"/>
        <v>104.348</v>
      </c>
      <c r="AG306" s="47">
        <f t="shared" si="572"/>
        <v>333.57100000000003</v>
      </c>
      <c r="AH306" s="47">
        <f t="shared" si="572"/>
        <v>6.0840000000000005</v>
      </c>
      <c r="AI306" s="47">
        <f t="shared" si="572"/>
        <v>176.32500000000002</v>
      </c>
      <c r="AJ306" s="47">
        <f t="shared" si="572"/>
        <v>96.174999999999997</v>
      </c>
      <c r="AK306" s="47">
        <f t="shared" si="572"/>
        <v>300.77500000000003</v>
      </c>
      <c r="AL306" s="47">
        <f t="shared" si="572"/>
        <v>5.57</v>
      </c>
      <c r="AM306" s="47">
        <f t="shared" si="572"/>
        <v>0.04</v>
      </c>
      <c r="AN306" s="47">
        <f t="shared" si="572"/>
        <v>0.55000000000000004</v>
      </c>
      <c r="AO306" s="47">
        <f t="shared" si="572"/>
        <v>0.45</v>
      </c>
      <c r="AP306" s="47">
        <f t="shared" si="572"/>
        <v>7.8</v>
      </c>
      <c r="AQ306" s="47">
        <f t="shared" si="572"/>
        <v>17.61</v>
      </c>
      <c r="AR306" s="47">
        <f t="shared" si="572"/>
        <v>2.6100000000000003</v>
      </c>
      <c r="AS306" s="47">
        <f t="shared" si="572"/>
        <v>6.6000000000000003E-2</v>
      </c>
      <c r="AT306" s="47">
        <f t="shared" si="572"/>
        <v>0.47</v>
      </c>
      <c r="AU306" s="47">
        <f t="shared" si="572"/>
        <v>0.42700000000000005</v>
      </c>
      <c r="AV306" s="47">
        <f t="shared" si="572"/>
        <v>8.4019999999999992</v>
      </c>
      <c r="AW306" s="47">
        <f t="shared" si="572"/>
        <v>30.741000000000003</v>
      </c>
      <c r="AX306" s="47">
        <f t="shared" si="572"/>
        <v>2.4090000000000003</v>
      </c>
      <c r="AY306" s="47">
        <f t="shared" si="572"/>
        <v>7.5999999999999998E-2</v>
      </c>
      <c r="AZ306" s="47">
        <f t="shared" si="572"/>
        <v>0.48499999999999999</v>
      </c>
      <c r="BA306" s="47">
        <f t="shared" si="572"/>
        <v>0.43700000000000006</v>
      </c>
      <c r="BB306" s="47">
        <f t="shared" si="572"/>
        <v>8.6769999999999996</v>
      </c>
      <c r="BC306" s="47">
        <f t="shared" si="572"/>
        <v>38.741000000000007</v>
      </c>
      <c r="BD306" s="47">
        <f t="shared" si="572"/>
        <v>2.4490000000000003</v>
      </c>
      <c r="BE306" s="47">
        <f t="shared" si="572"/>
        <v>0.05</v>
      </c>
      <c r="BF306" s="47">
        <f t="shared" si="572"/>
        <v>0.4</v>
      </c>
      <c r="BG306" s="47">
        <f t="shared" si="572"/>
        <v>0.43500000000000005</v>
      </c>
      <c r="BH306" s="47">
        <f t="shared" si="572"/>
        <v>7.9349999999999987</v>
      </c>
      <c r="BI306" s="47">
        <f t="shared" si="572"/>
        <v>34.384999999999998</v>
      </c>
      <c r="BJ306" s="83">
        <f t="shared" si="572"/>
        <v>1.5249999999999999</v>
      </c>
    </row>
    <row r="307" spans="1:62" s="7" customFormat="1" x14ac:dyDescent="0.3">
      <c r="A307" s="49" t="s">
        <v>149</v>
      </c>
      <c r="B307" s="26">
        <v>439</v>
      </c>
      <c r="C307" s="23">
        <v>200</v>
      </c>
      <c r="D307" s="23">
        <v>200</v>
      </c>
      <c r="E307" s="23">
        <v>200</v>
      </c>
      <c r="F307" s="26">
        <v>100</v>
      </c>
      <c r="G307" s="27">
        <v>59</v>
      </c>
      <c r="H307" s="14">
        <f t="shared" si="560"/>
        <v>118</v>
      </c>
      <c r="I307" s="14">
        <f t="shared" si="561"/>
        <v>118</v>
      </c>
      <c r="J307" s="14">
        <f t="shared" si="562"/>
        <v>118</v>
      </c>
      <c r="K307" s="27">
        <v>2.9</v>
      </c>
      <c r="L307" s="27">
        <v>3.2</v>
      </c>
      <c r="M307" s="27">
        <v>4.0999999999999996</v>
      </c>
      <c r="N307" s="14">
        <f t="shared" si="563"/>
        <v>5.8</v>
      </c>
      <c r="O307" s="14">
        <f t="shared" si="564"/>
        <v>6.4</v>
      </c>
      <c r="P307" s="14">
        <f t="shared" si="565"/>
        <v>8.1999999999999993</v>
      </c>
      <c r="Q307" s="14">
        <f t="shared" si="566"/>
        <v>5.8</v>
      </c>
      <c r="R307" s="14">
        <f t="shared" si="567"/>
        <v>6.4</v>
      </c>
      <c r="S307" s="14">
        <f t="shared" si="568"/>
        <v>8.1999999999999993</v>
      </c>
      <c r="T307" s="14">
        <f t="shared" si="569"/>
        <v>5.8</v>
      </c>
      <c r="U307" s="14">
        <f t="shared" si="570"/>
        <v>6.4</v>
      </c>
      <c r="V307" s="14">
        <f t="shared" si="571"/>
        <v>8.1999999999999993</v>
      </c>
      <c r="W307" s="28">
        <v>304.8</v>
      </c>
      <c r="X307" s="28">
        <v>28</v>
      </c>
      <c r="Y307" s="28">
        <v>0</v>
      </c>
      <c r="Z307" s="28">
        <v>0.2</v>
      </c>
      <c r="AA307" s="15">
        <f t="shared" si="515"/>
        <v>609.6</v>
      </c>
      <c r="AB307" s="15">
        <f t="shared" si="516"/>
        <v>56.000000000000007</v>
      </c>
      <c r="AC307" s="15">
        <f t="shared" si="517"/>
        <v>0</v>
      </c>
      <c r="AD307" s="15">
        <f t="shared" si="518"/>
        <v>0.4</v>
      </c>
      <c r="AE307" s="15">
        <f t="shared" si="519"/>
        <v>609.6</v>
      </c>
      <c r="AF307" s="15">
        <f t="shared" si="520"/>
        <v>56.000000000000007</v>
      </c>
      <c r="AG307" s="15">
        <f t="shared" si="521"/>
        <v>0</v>
      </c>
      <c r="AH307" s="15">
        <f t="shared" si="522"/>
        <v>0.4</v>
      </c>
      <c r="AI307" s="15">
        <f t="shared" si="523"/>
        <v>609.6</v>
      </c>
      <c r="AJ307" s="15">
        <f t="shared" si="524"/>
        <v>56.000000000000007</v>
      </c>
      <c r="AK307" s="15">
        <f t="shared" si="525"/>
        <v>0</v>
      </c>
      <c r="AL307" s="15">
        <f t="shared" si="526"/>
        <v>0.4</v>
      </c>
      <c r="AM307" s="28">
        <v>0</v>
      </c>
      <c r="AN307" s="28">
        <v>0.06</v>
      </c>
      <c r="AO307" s="28">
        <v>0.34</v>
      </c>
      <c r="AP307" s="28">
        <v>0</v>
      </c>
      <c r="AQ307" s="28">
        <v>1.4</v>
      </c>
      <c r="AR307" s="28">
        <v>0</v>
      </c>
      <c r="AS307" s="15">
        <f t="shared" si="527"/>
        <v>0</v>
      </c>
      <c r="AT307" s="15">
        <f t="shared" si="528"/>
        <v>0.12</v>
      </c>
      <c r="AU307" s="15">
        <f t="shared" si="529"/>
        <v>0.68</v>
      </c>
      <c r="AV307" s="15">
        <f t="shared" si="530"/>
        <v>0</v>
      </c>
      <c r="AW307" s="15">
        <f t="shared" si="531"/>
        <v>2.8</v>
      </c>
      <c r="AX307" s="15">
        <f t="shared" si="532"/>
        <v>0</v>
      </c>
      <c r="AY307" s="15">
        <f t="shared" si="533"/>
        <v>0</v>
      </c>
      <c r="AZ307" s="15">
        <f t="shared" si="534"/>
        <v>0.12</v>
      </c>
      <c r="BA307" s="15">
        <f t="shared" si="535"/>
        <v>0.68</v>
      </c>
      <c r="BB307" s="15">
        <f t="shared" si="536"/>
        <v>0</v>
      </c>
      <c r="BC307" s="15">
        <f t="shared" si="537"/>
        <v>2.8</v>
      </c>
      <c r="BD307" s="15">
        <f t="shared" si="538"/>
        <v>0</v>
      </c>
      <c r="BE307" s="15">
        <f t="shared" si="539"/>
        <v>0</v>
      </c>
      <c r="BF307" s="15">
        <f t="shared" si="540"/>
        <v>0.12</v>
      </c>
      <c r="BG307" s="15">
        <f t="shared" si="541"/>
        <v>0.68</v>
      </c>
      <c r="BH307" s="15">
        <f t="shared" si="542"/>
        <v>0</v>
      </c>
      <c r="BI307" s="15">
        <f t="shared" si="543"/>
        <v>2.8</v>
      </c>
      <c r="BJ307" s="50">
        <f t="shared" si="544"/>
        <v>0</v>
      </c>
    </row>
    <row r="308" spans="1:62" s="9" customFormat="1" x14ac:dyDescent="0.3">
      <c r="A308" s="145" t="s">
        <v>232</v>
      </c>
      <c r="B308" s="150"/>
      <c r="C308" s="150"/>
      <c r="D308" s="150"/>
      <c r="E308" s="150"/>
      <c r="F308" s="150"/>
      <c r="G308" s="77">
        <f t="shared" ref="G308:AL308" si="573">SUM(G307:G307)</f>
        <v>59</v>
      </c>
      <c r="H308" s="77">
        <f t="shared" si="573"/>
        <v>118</v>
      </c>
      <c r="I308" s="77">
        <f t="shared" si="573"/>
        <v>118</v>
      </c>
      <c r="J308" s="77">
        <f t="shared" si="573"/>
        <v>118</v>
      </c>
      <c r="K308" s="77">
        <f t="shared" si="573"/>
        <v>2.9</v>
      </c>
      <c r="L308" s="77">
        <f t="shared" si="573"/>
        <v>3.2</v>
      </c>
      <c r="M308" s="77">
        <f t="shared" si="573"/>
        <v>4.0999999999999996</v>
      </c>
      <c r="N308" s="77">
        <f t="shared" si="573"/>
        <v>5.8</v>
      </c>
      <c r="O308" s="77">
        <f t="shared" si="573"/>
        <v>6.4</v>
      </c>
      <c r="P308" s="77">
        <f t="shared" si="573"/>
        <v>8.1999999999999993</v>
      </c>
      <c r="Q308" s="77">
        <f t="shared" si="573"/>
        <v>5.8</v>
      </c>
      <c r="R308" s="77">
        <f t="shared" si="573"/>
        <v>6.4</v>
      </c>
      <c r="S308" s="77">
        <f t="shared" si="573"/>
        <v>8.1999999999999993</v>
      </c>
      <c r="T308" s="77">
        <f t="shared" si="573"/>
        <v>5.8</v>
      </c>
      <c r="U308" s="77">
        <f t="shared" si="573"/>
        <v>6.4</v>
      </c>
      <c r="V308" s="77">
        <f t="shared" si="573"/>
        <v>8.1999999999999993</v>
      </c>
      <c r="W308" s="77">
        <f t="shared" si="573"/>
        <v>304.8</v>
      </c>
      <c r="X308" s="77">
        <f t="shared" si="573"/>
        <v>28</v>
      </c>
      <c r="Y308" s="77">
        <f t="shared" si="573"/>
        <v>0</v>
      </c>
      <c r="Z308" s="77">
        <f t="shared" si="573"/>
        <v>0.2</v>
      </c>
      <c r="AA308" s="77">
        <f t="shared" si="573"/>
        <v>609.6</v>
      </c>
      <c r="AB308" s="77">
        <f t="shared" si="573"/>
        <v>56.000000000000007</v>
      </c>
      <c r="AC308" s="77">
        <f t="shared" si="573"/>
        <v>0</v>
      </c>
      <c r="AD308" s="77">
        <f t="shared" si="573"/>
        <v>0.4</v>
      </c>
      <c r="AE308" s="77">
        <f t="shared" si="573"/>
        <v>609.6</v>
      </c>
      <c r="AF308" s="77">
        <f t="shared" si="573"/>
        <v>56.000000000000007</v>
      </c>
      <c r="AG308" s="77">
        <f t="shared" si="573"/>
        <v>0</v>
      </c>
      <c r="AH308" s="77">
        <f t="shared" si="573"/>
        <v>0.4</v>
      </c>
      <c r="AI308" s="77">
        <f t="shared" si="573"/>
        <v>609.6</v>
      </c>
      <c r="AJ308" s="77">
        <f t="shared" si="573"/>
        <v>56.000000000000007</v>
      </c>
      <c r="AK308" s="77">
        <f t="shared" si="573"/>
        <v>0</v>
      </c>
      <c r="AL308" s="77">
        <f t="shared" si="573"/>
        <v>0.4</v>
      </c>
      <c r="AM308" s="77">
        <f t="shared" ref="AM308:BJ308" si="574">SUM(AM307:AM307)</f>
        <v>0</v>
      </c>
      <c r="AN308" s="77">
        <f t="shared" si="574"/>
        <v>0.06</v>
      </c>
      <c r="AO308" s="77">
        <f t="shared" si="574"/>
        <v>0.34</v>
      </c>
      <c r="AP308" s="77">
        <f t="shared" si="574"/>
        <v>0</v>
      </c>
      <c r="AQ308" s="77">
        <f t="shared" si="574"/>
        <v>1.4</v>
      </c>
      <c r="AR308" s="77">
        <f t="shared" si="574"/>
        <v>0</v>
      </c>
      <c r="AS308" s="77">
        <f t="shared" si="574"/>
        <v>0</v>
      </c>
      <c r="AT308" s="77">
        <f t="shared" si="574"/>
        <v>0.12</v>
      </c>
      <c r="AU308" s="77">
        <f t="shared" si="574"/>
        <v>0.68</v>
      </c>
      <c r="AV308" s="77">
        <f t="shared" si="574"/>
        <v>0</v>
      </c>
      <c r="AW308" s="77">
        <f t="shared" si="574"/>
        <v>2.8</v>
      </c>
      <c r="AX308" s="77">
        <f t="shared" si="574"/>
        <v>0</v>
      </c>
      <c r="AY308" s="77">
        <f t="shared" si="574"/>
        <v>0</v>
      </c>
      <c r="AZ308" s="77">
        <f t="shared" si="574"/>
        <v>0.12</v>
      </c>
      <c r="BA308" s="77">
        <f t="shared" si="574"/>
        <v>0.68</v>
      </c>
      <c r="BB308" s="77">
        <f t="shared" si="574"/>
        <v>0</v>
      </c>
      <c r="BC308" s="77">
        <f t="shared" si="574"/>
        <v>2.8</v>
      </c>
      <c r="BD308" s="77">
        <f t="shared" si="574"/>
        <v>0</v>
      </c>
      <c r="BE308" s="77">
        <f t="shared" si="574"/>
        <v>0</v>
      </c>
      <c r="BF308" s="77">
        <f t="shared" si="574"/>
        <v>0.12</v>
      </c>
      <c r="BG308" s="77">
        <f t="shared" si="574"/>
        <v>0.68</v>
      </c>
      <c r="BH308" s="77">
        <f t="shared" si="574"/>
        <v>0</v>
      </c>
      <c r="BI308" s="77">
        <f t="shared" si="574"/>
        <v>2.8</v>
      </c>
      <c r="BJ308" s="52">
        <f t="shared" si="574"/>
        <v>0</v>
      </c>
    </row>
    <row r="309" spans="1:62" s="57" customFormat="1" ht="19.5" thickBot="1" x14ac:dyDescent="0.35">
      <c r="A309" s="153" t="s">
        <v>58</v>
      </c>
      <c r="B309" s="154"/>
      <c r="C309" s="154"/>
      <c r="D309" s="154"/>
      <c r="E309" s="154"/>
      <c r="F309" s="154"/>
      <c r="G309" s="43">
        <f t="shared" ref="G309:AL309" si="575">SUM(G308,G306,G300,G296,G288)</f>
        <v>3504.2</v>
      </c>
      <c r="H309" s="43">
        <f t="shared" si="575"/>
        <v>3788.85</v>
      </c>
      <c r="I309" s="43">
        <f t="shared" si="575"/>
        <v>4183.3500000000004</v>
      </c>
      <c r="J309" s="43">
        <f t="shared" si="575"/>
        <v>3650.6499999999996</v>
      </c>
      <c r="K309" s="43">
        <f t="shared" si="575"/>
        <v>98.66</v>
      </c>
      <c r="L309" s="43">
        <f t="shared" si="575"/>
        <v>147.28</v>
      </c>
      <c r="M309" s="43">
        <f t="shared" si="575"/>
        <v>435.36</v>
      </c>
      <c r="N309" s="43">
        <f t="shared" si="575"/>
        <v>113.6</v>
      </c>
      <c r="O309" s="43">
        <f t="shared" si="575"/>
        <v>158.61333333333334</v>
      </c>
      <c r="P309" s="43">
        <f t="shared" si="575"/>
        <v>459.26166666666666</v>
      </c>
      <c r="Q309" s="43">
        <f t="shared" si="575"/>
        <v>125.14</v>
      </c>
      <c r="R309" s="43">
        <f t="shared" si="575"/>
        <v>175.49</v>
      </c>
      <c r="S309" s="43">
        <f t="shared" si="575"/>
        <v>505.39499999999998</v>
      </c>
      <c r="T309" s="43">
        <f t="shared" si="575"/>
        <v>124.85</v>
      </c>
      <c r="U309" s="43">
        <f t="shared" si="575"/>
        <v>160.34333333333331</v>
      </c>
      <c r="V309" s="43">
        <f t="shared" si="575"/>
        <v>408.83166666666671</v>
      </c>
      <c r="W309" s="43">
        <f t="shared" si="575"/>
        <v>2528.14</v>
      </c>
      <c r="X309" s="43">
        <f t="shared" si="575"/>
        <v>380.21</v>
      </c>
      <c r="Y309" s="43">
        <f t="shared" si="575"/>
        <v>1515.39</v>
      </c>
      <c r="Z309" s="43">
        <f t="shared" si="575"/>
        <v>24.003999999999998</v>
      </c>
      <c r="AA309" s="43">
        <f t="shared" si="575"/>
        <v>2076.1669999999999</v>
      </c>
      <c r="AB309" s="43">
        <f t="shared" si="575"/>
        <v>472.07799999999997</v>
      </c>
      <c r="AC309" s="43">
        <f t="shared" si="575"/>
        <v>1476.2760000000001</v>
      </c>
      <c r="AD309" s="43">
        <f t="shared" si="575"/>
        <v>29.539040000000004</v>
      </c>
      <c r="AE309" s="43">
        <f t="shared" si="575"/>
        <v>2181.982</v>
      </c>
      <c r="AF309" s="43">
        <f t="shared" si="575"/>
        <v>528.67049999999995</v>
      </c>
      <c r="AG309" s="43">
        <f t="shared" si="575"/>
        <v>1674.5835000000002</v>
      </c>
      <c r="AH309" s="43">
        <f t="shared" si="575"/>
        <v>32.454039999999999</v>
      </c>
      <c r="AI309" s="43">
        <f t="shared" si="575"/>
        <v>2197.308</v>
      </c>
      <c r="AJ309" s="43">
        <f t="shared" si="575"/>
        <v>472.08499999999992</v>
      </c>
      <c r="AK309" s="43">
        <f t="shared" si="575"/>
        <v>1549.6100000000001</v>
      </c>
      <c r="AL309" s="43">
        <f t="shared" si="575"/>
        <v>29.66208</v>
      </c>
      <c r="AM309" s="43">
        <f t="shared" ref="AM309:BJ309" si="576">SUM(AM308,AM306,AM300,AM296,AM288)</f>
        <v>0.88000000000000012</v>
      </c>
      <c r="AN309" s="43">
        <f t="shared" si="576"/>
        <v>2.41</v>
      </c>
      <c r="AO309" s="43">
        <f t="shared" si="576"/>
        <v>3</v>
      </c>
      <c r="AP309" s="43">
        <f t="shared" si="576"/>
        <v>23.18</v>
      </c>
      <c r="AQ309" s="43">
        <f t="shared" si="576"/>
        <v>238.14</v>
      </c>
      <c r="AR309" s="43">
        <f t="shared" si="576"/>
        <v>15.23</v>
      </c>
      <c r="AS309" s="43">
        <f t="shared" si="576"/>
        <v>0.41060000000000002</v>
      </c>
      <c r="AT309" s="43">
        <f t="shared" si="576"/>
        <v>2.5343</v>
      </c>
      <c r="AU309" s="43">
        <f t="shared" si="576"/>
        <v>2.9889999999999999</v>
      </c>
      <c r="AV309" s="43">
        <f t="shared" si="576"/>
        <v>26.944000000000003</v>
      </c>
      <c r="AW309" s="43">
        <f t="shared" si="576"/>
        <v>283.846</v>
      </c>
      <c r="AX309" s="43">
        <f t="shared" si="576"/>
        <v>17.500999999999998</v>
      </c>
      <c r="AY309" s="43">
        <f t="shared" si="576"/>
        <v>0.46309999999999996</v>
      </c>
      <c r="AZ309" s="43">
        <f t="shared" si="576"/>
        <v>2.7743000000000002</v>
      </c>
      <c r="BA309" s="43">
        <f t="shared" si="576"/>
        <v>3.2090000000000001</v>
      </c>
      <c r="BB309" s="43">
        <f t="shared" si="576"/>
        <v>30.156500000000001</v>
      </c>
      <c r="BC309" s="43">
        <f t="shared" si="576"/>
        <v>323.68849999999998</v>
      </c>
      <c r="BD309" s="43">
        <f t="shared" si="576"/>
        <v>18.421000000000003</v>
      </c>
      <c r="BE309" s="43">
        <f t="shared" si="576"/>
        <v>0.52920000000000011</v>
      </c>
      <c r="BF309" s="43">
        <f t="shared" si="576"/>
        <v>2.6036000000000001</v>
      </c>
      <c r="BG309" s="43">
        <f t="shared" si="576"/>
        <v>2.9050400000000005</v>
      </c>
      <c r="BH309" s="43">
        <f t="shared" si="576"/>
        <v>29.584999999999997</v>
      </c>
      <c r="BI309" s="43">
        <f t="shared" si="576"/>
        <v>334.01499999999999</v>
      </c>
      <c r="BJ309" s="84">
        <f t="shared" si="576"/>
        <v>17.649000000000001</v>
      </c>
    </row>
    <row r="310" spans="1:62" s="125" customFormat="1" x14ac:dyDescent="0.3">
      <c r="A310" s="122"/>
      <c r="B310" s="123"/>
      <c r="C310" s="123"/>
      <c r="D310" s="123"/>
      <c r="E310" s="123"/>
      <c r="F310" s="123"/>
      <c r="G310" s="124"/>
      <c r="H310" s="124"/>
      <c r="I310" s="124"/>
      <c r="J310" s="124"/>
      <c r="K310" s="124"/>
      <c r="L310" s="124"/>
      <c r="M310" s="124"/>
      <c r="N310" s="124"/>
      <c r="O310" s="124"/>
      <c r="P310" s="124"/>
      <c r="Q310" s="124"/>
      <c r="R310" s="124"/>
      <c r="S310" s="124"/>
      <c r="T310" s="124"/>
      <c r="U310" s="124"/>
      <c r="V310" s="124"/>
      <c r="W310" s="124"/>
      <c r="X310" s="124"/>
      <c r="Y310" s="124"/>
      <c r="Z310" s="124"/>
      <c r="AA310" s="124"/>
      <c r="AB310" s="124"/>
      <c r="AC310" s="124"/>
      <c r="AD310" s="124"/>
      <c r="AE310" s="124"/>
      <c r="AF310" s="124"/>
      <c r="AG310" s="124"/>
      <c r="AH310" s="124"/>
      <c r="AI310" s="124"/>
      <c r="AJ310" s="124"/>
      <c r="AK310" s="124"/>
      <c r="AL310" s="124"/>
      <c r="AM310" s="124"/>
      <c r="AN310" s="124"/>
      <c r="AO310" s="124"/>
      <c r="AP310" s="124"/>
      <c r="AQ310" s="124"/>
      <c r="AR310" s="124"/>
      <c r="AS310" s="124"/>
      <c r="AT310" s="124"/>
      <c r="AU310" s="124"/>
      <c r="AV310" s="124"/>
      <c r="AW310" s="124"/>
      <c r="AX310" s="124"/>
      <c r="AY310" s="124"/>
      <c r="AZ310" s="124"/>
      <c r="BA310" s="124"/>
      <c r="BB310" s="124"/>
      <c r="BC310" s="124"/>
      <c r="BD310" s="124"/>
      <c r="BE310" s="124"/>
      <c r="BF310" s="124"/>
      <c r="BG310" s="124"/>
      <c r="BH310" s="124"/>
      <c r="BI310" s="124"/>
      <c r="BJ310" s="124"/>
    </row>
    <row r="311" spans="1:62" s="125" customFormat="1" x14ac:dyDescent="0.3">
      <c r="A311" s="122"/>
      <c r="B311" s="123"/>
      <c r="C311" s="123"/>
      <c r="D311" s="123"/>
      <c r="E311" s="123"/>
      <c r="F311" s="123"/>
      <c r="G311" s="124"/>
      <c r="H311" s="124"/>
      <c r="I311" s="124"/>
      <c r="J311" s="124"/>
      <c r="K311" s="124"/>
      <c r="L311" s="124"/>
      <c r="M311" s="124"/>
      <c r="N311" s="124"/>
      <c r="O311" s="124"/>
      <c r="P311" s="124"/>
      <c r="Q311" s="124"/>
      <c r="R311" s="124"/>
      <c r="S311" s="124"/>
      <c r="T311" s="124"/>
      <c r="U311" s="124"/>
      <c r="V311" s="124"/>
      <c r="W311" s="124"/>
      <c r="X311" s="124"/>
      <c r="Y311" s="124"/>
      <c r="Z311" s="124"/>
      <c r="AA311" s="124"/>
      <c r="AB311" s="124"/>
      <c r="AC311" s="124"/>
      <c r="AD311" s="124"/>
      <c r="AE311" s="124"/>
      <c r="AF311" s="124"/>
      <c r="AG311" s="124"/>
      <c r="AH311" s="124"/>
      <c r="AI311" s="124"/>
      <c r="AJ311" s="124"/>
      <c r="AK311" s="124"/>
      <c r="AL311" s="124"/>
      <c r="AM311" s="124"/>
      <c r="AN311" s="124"/>
      <c r="AO311" s="124"/>
      <c r="AP311" s="124"/>
      <c r="AQ311" s="124"/>
      <c r="AR311" s="124"/>
      <c r="AS311" s="124"/>
      <c r="AT311" s="124"/>
      <c r="AU311" s="124"/>
      <c r="AV311" s="124"/>
      <c r="AW311" s="124"/>
      <c r="AX311" s="124"/>
      <c r="AY311" s="124"/>
      <c r="AZ311" s="124"/>
      <c r="BA311" s="124"/>
      <c r="BB311" s="124"/>
      <c r="BC311" s="124"/>
      <c r="BD311" s="124"/>
      <c r="BE311" s="124"/>
      <c r="BF311" s="124"/>
      <c r="BG311" s="124"/>
      <c r="BH311" s="124"/>
      <c r="BI311" s="124"/>
      <c r="BJ311" s="124"/>
    </row>
    <row r="312" spans="1:62" s="125" customFormat="1" x14ac:dyDescent="0.3">
      <c r="A312" s="122"/>
      <c r="B312" s="123"/>
      <c r="C312" s="123"/>
      <c r="D312" s="123"/>
      <c r="E312" s="123"/>
      <c r="F312" s="123"/>
      <c r="G312" s="124"/>
      <c r="H312" s="124"/>
      <c r="I312" s="124"/>
      <c r="J312" s="124"/>
      <c r="K312" s="124"/>
      <c r="L312" s="124"/>
      <c r="M312" s="124"/>
      <c r="N312" s="124"/>
      <c r="O312" s="124"/>
      <c r="P312" s="124"/>
      <c r="Q312" s="124"/>
      <c r="R312" s="124"/>
      <c r="S312" s="124"/>
      <c r="T312" s="124"/>
      <c r="U312" s="124"/>
      <c r="V312" s="124"/>
      <c r="W312" s="124"/>
      <c r="X312" s="124"/>
      <c r="Y312" s="124"/>
      <c r="Z312" s="124"/>
      <c r="AA312" s="124"/>
      <c r="AB312" s="124"/>
      <c r="AC312" s="124"/>
      <c r="AD312" s="124"/>
      <c r="AE312" s="124"/>
      <c r="AF312" s="124"/>
      <c r="AG312" s="124"/>
      <c r="AH312" s="124"/>
      <c r="AI312" s="124"/>
      <c r="AJ312" s="124"/>
      <c r="AK312" s="124"/>
      <c r="AL312" s="124"/>
      <c r="AM312" s="124"/>
      <c r="AN312" s="124"/>
      <c r="AO312" s="124"/>
      <c r="AP312" s="124"/>
      <c r="AQ312" s="124"/>
      <c r="AR312" s="124"/>
      <c r="AS312" s="124"/>
      <c r="AT312" s="124"/>
      <c r="AU312" s="124"/>
      <c r="AV312" s="124"/>
      <c r="AW312" s="124"/>
      <c r="AX312" s="124"/>
      <c r="AY312" s="124"/>
      <c r="AZ312" s="124"/>
      <c r="BA312" s="124"/>
      <c r="BB312" s="124"/>
      <c r="BC312" s="124"/>
      <c r="BD312" s="124"/>
      <c r="BE312" s="124"/>
      <c r="BF312" s="124"/>
      <c r="BG312" s="124"/>
      <c r="BH312" s="124"/>
      <c r="BI312" s="124"/>
      <c r="BJ312" s="124"/>
    </row>
    <row r="313" spans="1:62" s="61" customFormat="1" ht="19.5" thickBot="1" x14ac:dyDescent="0.35">
      <c r="A313" s="59"/>
      <c r="B313" s="60"/>
      <c r="C313" s="60"/>
      <c r="D313" s="60"/>
      <c r="E313" s="60"/>
      <c r="F313" s="60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X313" s="73"/>
      <c r="Y313" s="73"/>
      <c r="Z313" s="73"/>
      <c r="AA313" s="73"/>
      <c r="AB313" s="73"/>
      <c r="AC313" s="73"/>
      <c r="AD313" s="73"/>
      <c r="AE313" s="73"/>
      <c r="AF313" s="73"/>
      <c r="AG313" s="73"/>
      <c r="AH313" s="73"/>
      <c r="AI313" s="73"/>
      <c r="AJ313" s="73"/>
      <c r="AK313" s="73"/>
      <c r="AL313" s="73"/>
      <c r="AM313" s="73"/>
      <c r="AN313" s="73"/>
      <c r="AO313" s="73"/>
      <c r="AP313" s="73"/>
      <c r="AQ313" s="73"/>
      <c r="AR313" s="73"/>
      <c r="AS313" s="73"/>
      <c r="AT313" s="73"/>
      <c r="AU313" s="73"/>
      <c r="AV313" s="73"/>
      <c r="AW313" s="73"/>
      <c r="AX313" s="73"/>
      <c r="AY313" s="73"/>
      <c r="AZ313" s="73"/>
      <c r="BA313" s="73"/>
      <c r="BB313" s="73"/>
      <c r="BC313" s="73"/>
      <c r="BD313" s="73"/>
      <c r="BE313" s="73"/>
      <c r="BF313" s="73"/>
      <c r="BG313" s="73"/>
      <c r="BH313" s="73"/>
      <c r="BI313" s="73"/>
      <c r="BJ313" s="73"/>
    </row>
    <row r="314" spans="1:62" s="58" customFormat="1" ht="42.75" customHeight="1" x14ac:dyDescent="0.3">
      <c r="A314" s="85" t="s">
        <v>178</v>
      </c>
      <c r="B314" s="86"/>
      <c r="C314" s="86"/>
      <c r="D314" s="86"/>
      <c r="E314" s="86"/>
      <c r="F314" s="86"/>
      <c r="G314" s="87"/>
      <c r="H314" s="87"/>
      <c r="I314" s="87"/>
      <c r="J314" s="87"/>
      <c r="K314" s="87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8"/>
      <c r="X314" s="88"/>
      <c r="Y314" s="88"/>
      <c r="Z314" s="88"/>
      <c r="AA314" s="88"/>
      <c r="AB314" s="88"/>
      <c r="AC314" s="88"/>
      <c r="AD314" s="88"/>
      <c r="AE314" s="88"/>
      <c r="AF314" s="88"/>
      <c r="AG314" s="88"/>
      <c r="AH314" s="88"/>
      <c r="AI314" s="88"/>
      <c r="AJ314" s="88"/>
      <c r="AK314" s="88"/>
      <c r="AL314" s="88"/>
      <c r="AM314" s="88"/>
      <c r="AN314" s="88"/>
      <c r="AO314" s="88"/>
      <c r="AP314" s="88"/>
      <c r="AQ314" s="88"/>
      <c r="AR314" s="88"/>
      <c r="AS314" s="88"/>
      <c r="AT314" s="88"/>
      <c r="AU314" s="88"/>
      <c r="AV314" s="88"/>
      <c r="AW314" s="88"/>
      <c r="AX314" s="88"/>
      <c r="AY314" s="88"/>
      <c r="AZ314" s="88"/>
      <c r="BA314" s="88"/>
      <c r="BB314" s="88"/>
      <c r="BC314" s="88"/>
      <c r="BD314" s="88"/>
      <c r="BE314" s="88"/>
      <c r="BF314" s="88"/>
      <c r="BG314" s="88"/>
      <c r="BH314" s="88"/>
      <c r="BI314" s="88"/>
      <c r="BJ314" s="89"/>
    </row>
    <row r="315" spans="1:62" s="6" customFormat="1" ht="53.25" customHeight="1" x14ac:dyDescent="0.25">
      <c r="A315" s="160" t="s">
        <v>1</v>
      </c>
      <c r="B315" s="161" t="s">
        <v>2</v>
      </c>
      <c r="C315" s="156" t="s">
        <v>3</v>
      </c>
      <c r="D315" s="156"/>
      <c r="E315" s="156"/>
      <c r="F315" s="161" t="s">
        <v>4</v>
      </c>
      <c r="G315" s="158" t="s">
        <v>5</v>
      </c>
      <c r="H315" s="157" t="s">
        <v>6</v>
      </c>
      <c r="I315" s="157"/>
      <c r="J315" s="157"/>
      <c r="K315" s="158" t="s">
        <v>7</v>
      </c>
      <c r="L315" s="158"/>
      <c r="M315" s="158"/>
      <c r="N315" s="157" t="s">
        <v>8</v>
      </c>
      <c r="O315" s="157"/>
      <c r="P315" s="157"/>
      <c r="Q315" s="157"/>
      <c r="R315" s="157"/>
      <c r="S315" s="157"/>
      <c r="T315" s="157"/>
      <c r="U315" s="157"/>
      <c r="V315" s="157"/>
      <c r="W315" s="155" t="s">
        <v>9</v>
      </c>
      <c r="X315" s="159"/>
      <c r="Y315" s="159"/>
      <c r="Z315" s="159"/>
      <c r="AA315" s="151" t="s">
        <v>10</v>
      </c>
      <c r="AB315" s="151"/>
      <c r="AC315" s="151"/>
      <c r="AD315" s="151"/>
      <c r="AE315" s="151"/>
      <c r="AF315" s="151"/>
      <c r="AG315" s="151"/>
      <c r="AH315" s="151"/>
      <c r="AI315" s="151"/>
      <c r="AJ315" s="151"/>
      <c r="AK315" s="151"/>
      <c r="AL315" s="151"/>
      <c r="AM315" s="155" t="s">
        <v>11</v>
      </c>
      <c r="AN315" s="159"/>
      <c r="AO315" s="159"/>
      <c r="AP315" s="159"/>
      <c r="AQ315" s="159"/>
      <c r="AR315" s="159"/>
      <c r="AS315" s="151" t="s">
        <v>12</v>
      </c>
      <c r="AT315" s="151"/>
      <c r="AU315" s="151"/>
      <c r="AV315" s="151"/>
      <c r="AW315" s="151"/>
      <c r="AX315" s="151"/>
      <c r="AY315" s="151"/>
      <c r="AZ315" s="151"/>
      <c r="BA315" s="151"/>
      <c r="BB315" s="151"/>
      <c r="BC315" s="151"/>
      <c r="BD315" s="151"/>
      <c r="BE315" s="151"/>
      <c r="BF315" s="151"/>
      <c r="BG315" s="151"/>
      <c r="BH315" s="151"/>
      <c r="BI315" s="151"/>
      <c r="BJ315" s="152"/>
    </row>
    <row r="316" spans="1:62" s="6" customFormat="1" x14ac:dyDescent="0.25">
      <c r="A316" s="160"/>
      <c r="B316" s="161"/>
      <c r="C316" s="156"/>
      <c r="D316" s="156"/>
      <c r="E316" s="156"/>
      <c r="F316" s="161"/>
      <c r="G316" s="158"/>
      <c r="H316" s="157"/>
      <c r="I316" s="157"/>
      <c r="J316" s="157"/>
      <c r="K316" s="158" t="s">
        <v>13</v>
      </c>
      <c r="L316" s="158" t="s">
        <v>14</v>
      </c>
      <c r="M316" s="158" t="s">
        <v>15</v>
      </c>
      <c r="N316" s="157"/>
      <c r="O316" s="157"/>
      <c r="P316" s="157"/>
      <c r="Q316" s="157"/>
      <c r="R316" s="157"/>
      <c r="S316" s="157"/>
      <c r="T316" s="157"/>
      <c r="U316" s="157"/>
      <c r="V316" s="157"/>
      <c r="W316" s="155" t="s">
        <v>16</v>
      </c>
      <c r="X316" s="155" t="s">
        <v>17</v>
      </c>
      <c r="Y316" s="155" t="s">
        <v>18</v>
      </c>
      <c r="Z316" s="155" t="s">
        <v>19</v>
      </c>
      <c r="AA316" s="151"/>
      <c r="AB316" s="151"/>
      <c r="AC316" s="151"/>
      <c r="AD316" s="151"/>
      <c r="AE316" s="151"/>
      <c r="AF316" s="151"/>
      <c r="AG316" s="151"/>
      <c r="AH316" s="151"/>
      <c r="AI316" s="151"/>
      <c r="AJ316" s="151"/>
      <c r="AK316" s="151"/>
      <c r="AL316" s="151"/>
      <c r="AM316" s="155" t="s">
        <v>20</v>
      </c>
      <c r="AN316" s="155" t="s">
        <v>21</v>
      </c>
      <c r="AO316" s="155" t="s">
        <v>22</v>
      </c>
      <c r="AP316" s="155" t="s">
        <v>23</v>
      </c>
      <c r="AQ316" s="155" t="s">
        <v>24</v>
      </c>
      <c r="AR316" s="155" t="s">
        <v>25</v>
      </c>
      <c r="AS316" s="151"/>
      <c r="AT316" s="151"/>
      <c r="AU316" s="151"/>
      <c r="AV316" s="151"/>
      <c r="AW316" s="151"/>
      <c r="AX316" s="151"/>
      <c r="AY316" s="151"/>
      <c r="AZ316" s="151"/>
      <c r="BA316" s="151"/>
      <c r="BB316" s="151"/>
      <c r="BC316" s="151"/>
      <c r="BD316" s="151"/>
      <c r="BE316" s="151"/>
      <c r="BF316" s="151"/>
      <c r="BG316" s="151"/>
      <c r="BH316" s="151"/>
      <c r="BI316" s="151"/>
      <c r="BJ316" s="152"/>
    </row>
    <row r="317" spans="1:62" s="6" customFormat="1" ht="27.75" customHeight="1" x14ac:dyDescent="0.25">
      <c r="A317" s="160"/>
      <c r="B317" s="161"/>
      <c r="C317" s="156"/>
      <c r="D317" s="156"/>
      <c r="E317" s="156"/>
      <c r="F317" s="161"/>
      <c r="G317" s="158"/>
      <c r="H317" s="157"/>
      <c r="I317" s="157"/>
      <c r="J317" s="157"/>
      <c r="K317" s="158"/>
      <c r="L317" s="158"/>
      <c r="M317" s="158"/>
      <c r="N317" s="80" t="s">
        <v>13</v>
      </c>
      <c r="O317" s="80" t="s">
        <v>14</v>
      </c>
      <c r="P317" s="80" t="s">
        <v>15</v>
      </c>
      <c r="Q317" s="80" t="s">
        <v>13</v>
      </c>
      <c r="R317" s="80" t="s">
        <v>14</v>
      </c>
      <c r="S317" s="80" t="s">
        <v>15</v>
      </c>
      <c r="T317" s="80" t="s">
        <v>13</v>
      </c>
      <c r="U317" s="80" t="s">
        <v>14</v>
      </c>
      <c r="V317" s="80" t="s">
        <v>15</v>
      </c>
      <c r="W317" s="155"/>
      <c r="X317" s="155"/>
      <c r="Y317" s="155"/>
      <c r="Z317" s="155"/>
      <c r="AA317" s="81" t="s">
        <v>16</v>
      </c>
      <c r="AB317" s="81" t="s">
        <v>17</v>
      </c>
      <c r="AC317" s="81" t="s">
        <v>18</v>
      </c>
      <c r="AD317" s="81" t="s">
        <v>19</v>
      </c>
      <c r="AE317" s="81" t="s">
        <v>16</v>
      </c>
      <c r="AF317" s="81" t="s">
        <v>17</v>
      </c>
      <c r="AG317" s="81" t="s">
        <v>18</v>
      </c>
      <c r="AH317" s="81" t="s">
        <v>19</v>
      </c>
      <c r="AI317" s="81" t="s">
        <v>16</v>
      </c>
      <c r="AJ317" s="81" t="s">
        <v>17</v>
      </c>
      <c r="AK317" s="81" t="s">
        <v>18</v>
      </c>
      <c r="AL317" s="81" t="s">
        <v>19</v>
      </c>
      <c r="AM317" s="155"/>
      <c r="AN317" s="155"/>
      <c r="AO317" s="155"/>
      <c r="AP317" s="155" t="s">
        <v>23</v>
      </c>
      <c r="AQ317" s="155"/>
      <c r="AR317" s="155"/>
      <c r="AS317" s="81" t="s">
        <v>20</v>
      </c>
      <c r="AT317" s="81" t="s">
        <v>21</v>
      </c>
      <c r="AU317" s="81" t="s">
        <v>22</v>
      </c>
      <c r="AV317" s="81" t="s">
        <v>23</v>
      </c>
      <c r="AW317" s="81" t="s">
        <v>24</v>
      </c>
      <c r="AX317" s="81" t="s">
        <v>25</v>
      </c>
      <c r="AY317" s="81" t="s">
        <v>20</v>
      </c>
      <c r="AZ317" s="81" t="s">
        <v>21</v>
      </c>
      <c r="BA317" s="81" t="s">
        <v>22</v>
      </c>
      <c r="BB317" s="81" t="s">
        <v>23</v>
      </c>
      <c r="BC317" s="81" t="s">
        <v>24</v>
      </c>
      <c r="BD317" s="81" t="s">
        <v>25</v>
      </c>
      <c r="BE317" s="81" t="s">
        <v>20</v>
      </c>
      <c r="BF317" s="81" t="s">
        <v>21</v>
      </c>
      <c r="BG317" s="81" t="s">
        <v>22</v>
      </c>
      <c r="BH317" s="81" t="s">
        <v>23</v>
      </c>
      <c r="BI317" s="81" t="s">
        <v>24</v>
      </c>
      <c r="BJ317" s="48" t="s">
        <v>25</v>
      </c>
    </row>
    <row r="318" spans="1:62" s="7" customFormat="1" ht="27.75" customHeight="1" x14ac:dyDescent="0.3">
      <c r="A318" s="49" t="s">
        <v>85</v>
      </c>
      <c r="B318" s="26">
        <v>177</v>
      </c>
      <c r="C318" s="23">
        <v>150</v>
      </c>
      <c r="D318" s="23">
        <v>180</v>
      </c>
      <c r="E318" s="23">
        <v>250</v>
      </c>
      <c r="F318" s="26">
        <v>250</v>
      </c>
      <c r="G318" s="27">
        <v>333</v>
      </c>
      <c r="H318" s="14">
        <f t="shared" ref="H318:H324" si="577">G318/F318*C318</f>
        <v>199.8</v>
      </c>
      <c r="I318" s="14">
        <f t="shared" ref="I318:I324" si="578">G318/F318*D318</f>
        <v>239.76000000000002</v>
      </c>
      <c r="J318" s="14">
        <f t="shared" ref="J318:J324" si="579">G318/F318*E318</f>
        <v>333</v>
      </c>
      <c r="K318" s="27">
        <v>11.2</v>
      </c>
      <c r="L318" s="27">
        <v>11.2</v>
      </c>
      <c r="M318" s="27">
        <v>46.3</v>
      </c>
      <c r="N318" s="14">
        <f t="shared" ref="N318:N323" si="580">K318/F318*C318</f>
        <v>6.72</v>
      </c>
      <c r="O318" s="14">
        <f t="shared" ref="O318:O324" si="581">L318/F318*C318</f>
        <v>6.72</v>
      </c>
      <c r="P318" s="14">
        <f t="shared" ref="P318:P324" si="582">M318/F318*C318</f>
        <v>27.779999999999998</v>
      </c>
      <c r="Q318" s="14">
        <f t="shared" ref="Q318:Q324" si="583">K318/F318*D318</f>
        <v>8.0640000000000001</v>
      </c>
      <c r="R318" s="14">
        <f t="shared" ref="R318:R324" si="584">L318/F318*D318</f>
        <v>8.0640000000000001</v>
      </c>
      <c r="S318" s="14">
        <f t="shared" ref="S318:S324" si="585">M318/F318*D318</f>
        <v>33.335999999999999</v>
      </c>
      <c r="T318" s="14">
        <f t="shared" ref="T318:T324" si="586">K318/F318*E318</f>
        <v>11.2</v>
      </c>
      <c r="U318" s="14">
        <f t="shared" ref="U318:U324" si="587">L318/F318*E318</f>
        <v>11.2</v>
      </c>
      <c r="V318" s="14">
        <f t="shared" ref="V318:V324" si="588">M318/F318*E318</f>
        <v>46.3</v>
      </c>
      <c r="W318" s="28">
        <v>8.68</v>
      </c>
      <c r="X318" s="28">
        <v>47.78</v>
      </c>
      <c r="Y318" s="28">
        <v>71.010000000000005</v>
      </c>
      <c r="Z318" s="28">
        <v>1.59</v>
      </c>
      <c r="AA318" s="15">
        <f>W318/100*C318</f>
        <v>13.02</v>
      </c>
      <c r="AB318" s="15">
        <f>X318/100*C318</f>
        <v>71.67</v>
      </c>
      <c r="AC318" s="15">
        <f>Y318/100*C318</f>
        <v>106.51500000000001</v>
      </c>
      <c r="AD318" s="15">
        <f>Z318/100*C318</f>
        <v>2.3850000000000002</v>
      </c>
      <c r="AE318" s="15">
        <f>W318/100*D318</f>
        <v>15.624000000000001</v>
      </c>
      <c r="AF318" s="15">
        <f>X318/100*D318</f>
        <v>86.004000000000005</v>
      </c>
      <c r="AG318" s="15">
        <f>Y318/100*D318</f>
        <v>127.81800000000001</v>
      </c>
      <c r="AH318" s="15">
        <f>Z318/100*D318</f>
        <v>2.8620000000000001</v>
      </c>
      <c r="AI318" s="15">
        <f>W318/100*E318</f>
        <v>21.7</v>
      </c>
      <c r="AJ318" s="15">
        <f>W318/100*E318</f>
        <v>21.7</v>
      </c>
      <c r="AK318" s="15">
        <f>Y318/100*E318</f>
        <v>177.52500000000001</v>
      </c>
      <c r="AL318" s="15">
        <f>Z318/100*E318</f>
        <v>3.9750000000000001</v>
      </c>
      <c r="AM318" s="28">
        <v>0.02</v>
      </c>
      <c r="AN318" s="28">
        <v>0.08</v>
      </c>
      <c r="AO318" s="28">
        <v>0.04</v>
      </c>
      <c r="AP318" s="28">
        <v>0.91</v>
      </c>
      <c r="AQ318" s="28">
        <v>0</v>
      </c>
      <c r="AR318" s="28">
        <v>0.05</v>
      </c>
      <c r="AS318" s="15">
        <f>AM318/100*C318</f>
        <v>3.0000000000000002E-2</v>
      </c>
      <c r="AT318" s="15">
        <f>AN318/100*C318</f>
        <v>0.12000000000000001</v>
      </c>
      <c r="AU318" s="15">
        <f>AO318/100*C318</f>
        <v>6.0000000000000005E-2</v>
      </c>
      <c r="AV318" s="15">
        <f>AP318/100*C318</f>
        <v>1.365</v>
      </c>
      <c r="AW318" s="15">
        <f>AQ318/100*C318</f>
        <v>0</v>
      </c>
      <c r="AX318" s="15">
        <f>AR318/100*C318</f>
        <v>7.4999999999999997E-2</v>
      </c>
      <c r="AY318" s="15">
        <f>AM318/100*D318</f>
        <v>3.6000000000000004E-2</v>
      </c>
      <c r="AZ318" s="15">
        <f>AN318/100*D318</f>
        <v>0.14400000000000002</v>
      </c>
      <c r="BA318" s="15">
        <f>AO318/100*D318</f>
        <v>7.2000000000000008E-2</v>
      </c>
      <c r="BB318" s="15">
        <f>AP318/100*D318</f>
        <v>1.6380000000000001</v>
      </c>
      <c r="BC318" s="15">
        <f>AQ318/100*D318</f>
        <v>0</v>
      </c>
      <c r="BD318" s="15">
        <f>AR318/100*D318</f>
        <v>0.09</v>
      </c>
      <c r="BE318" s="15">
        <f>AM318/100*E318</f>
        <v>0.05</v>
      </c>
      <c r="BF318" s="15">
        <f>AN318/100*E318</f>
        <v>0.2</v>
      </c>
      <c r="BG318" s="15">
        <f>AO318/100*E318</f>
        <v>0.1</v>
      </c>
      <c r="BH318" s="15">
        <f>AP318/100*E318</f>
        <v>2.2749999999999999</v>
      </c>
      <c r="BI318" s="15">
        <f>AQ318/100*E318</f>
        <v>0</v>
      </c>
      <c r="BJ318" s="50">
        <f>AR318/100*E318</f>
        <v>0.125</v>
      </c>
    </row>
    <row r="319" spans="1:62" s="7" customFormat="1" ht="34.5" customHeight="1" x14ac:dyDescent="0.3">
      <c r="A319" s="49" t="s">
        <v>179</v>
      </c>
      <c r="B319" s="26" t="s">
        <v>180</v>
      </c>
      <c r="C319" s="23">
        <v>100</v>
      </c>
      <c r="D319" s="23">
        <v>120</v>
      </c>
      <c r="E319" s="23">
        <v>100</v>
      </c>
      <c r="F319" s="26">
        <v>100</v>
      </c>
      <c r="G319" s="27">
        <v>158.34</v>
      </c>
      <c r="H319" s="14">
        <f t="shared" si="577"/>
        <v>158.34</v>
      </c>
      <c r="I319" s="14">
        <f t="shared" si="578"/>
        <v>190.00800000000001</v>
      </c>
      <c r="J319" s="14">
        <f t="shared" si="579"/>
        <v>158.34</v>
      </c>
      <c r="K319" s="27">
        <v>11.31</v>
      </c>
      <c r="L319" s="27">
        <v>12.08</v>
      </c>
      <c r="M319" s="27">
        <v>1.19</v>
      </c>
      <c r="N319" s="14">
        <f t="shared" si="580"/>
        <v>11.31</v>
      </c>
      <c r="O319" s="14">
        <f t="shared" si="581"/>
        <v>12.08</v>
      </c>
      <c r="P319" s="14">
        <f t="shared" si="582"/>
        <v>1.19</v>
      </c>
      <c r="Q319" s="14">
        <f t="shared" si="583"/>
        <v>13.572000000000001</v>
      </c>
      <c r="R319" s="14">
        <f t="shared" si="584"/>
        <v>14.496</v>
      </c>
      <c r="S319" s="14">
        <f t="shared" si="585"/>
        <v>1.4279999999999999</v>
      </c>
      <c r="T319" s="14">
        <f t="shared" si="586"/>
        <v>11.31</v>
      </c>
      <c r="U319" s="14">
        <f t="shared" si="587"/>
        <v>12.08</v>
      </c>
      <c r="V319" s="14">
        <f t="shared" si="588"/>
        <v>1.19</v>
      </c>
      <c r="W319" s="28">
        <v>4.6399999999999997</v>
      </c>
      <c r="X319" s="28">
        <v>7</v>
      </c>
      <c r="Y319" s="28">
        <v>53.98</v>
      </c>
      <c r="Z319" s="28">
        <v>0.52</v>
      </c>
      <c r="AA319" s="15">
        <f t="shared" ref="AA319:AA343" si="589">W319/100*C319</f>
        <v>4.6399999999999997</v>
      </c>
      <c r="AB319" s="15">
        <f t="shared" ref="AB319:AB343" si="590">X319/100*C319</f>
        <v>7.0000000000000009</v>
      </c>
      <c r="AC319" s="15">
        <f t="shared" ref="AC319:AC343" si="591">Y319/100*C319</f>
        <v>53.98</v>
      </c>
      <c r="AD319" s="15">
        <f t="shared" ref="AD319:AD343" si="592">Z319/100*C319</f>
        <v>0.52</v>
      </c>
      <c r="AE319" s="15">
        <f t="shared" ref="AE319:AE343" si="593">W319/100*D319</f>
        <v>5.5679999999999996</v>
      </c>
      <c r="AF319" s="15">
        <f t="shared" ref="AF319:AF343" si="594">X319/100*D319</f>
        <v>8.4</v>
      </c>
      <c r="AG319" s="15">
        <f t="shared" ref="AG319:AG343" si="595">Y319/100*D319</f>
        <v>64.775999999999996</v>
      </c>
      <c r="AH319" s="15">
        <f t="shared" ref="AH319:AH343" si="596">Z319/100*D319</f>
        <v>0.624</v>
      </c>
      <c r="AI319" s="15">
        <f t="shared" ref="AI319:AI343" si="597">W319/100*E319</f>
        <v>4.6399999999999997</v>
      </c>
      <c r="AJ319" s="15">
        <f t="shared" ref="AJ319:AJ343" si="598">W319/100*E319</f>
        <v>4.6399999999999997</v>
      </c>
      <c r="AK319" s="15">
        <f t="shared" ref="AK319:AK343" si="599">Y319/100*E319</f>
        <v>53.98</v>
      </c>
      <c r="AL319" s="15">
        <f t="shared" ref="AL319:AL343" si="600">Z319/100*E319</f>
        <v>0.52</v>
      </c>
      <c r="AM319" s="28">
        <v>0.01</v>
      </c>
      <c r="AN319" s="28">
        <v>0.04</v>
      </c>
      <c r="AO319" s="28">
        <v>0</v>
      </c>
      <c r="AP319" s="28">
        <v>0.52</v>
      </c>
      <c r="AQ319" s="28">
        <v>1.25</v>
      </c>
      <c r="AR319" s="28">
        <v>0.02</v>
      </c>
      <c r="AS319" s="15">
        <f t="shared" ref="AS319:AS343" si="601">AM319/100*C319</f>
        <v>0.01</v>
      </c>
      <c r="AT319" s="15">
        <f t="shared" ref="AT319:AT343" si="602">AN319/100*C319</f>
        <v>0.04</v>
      </c>
      <c r="AU319" s="15">
        <f t="shared" ref="AU319:AU343" si="603">AO319/100*C319</f>
        <v>0</v>
      </c>
      <c r="AV319" s="15">
        <f t="shared" ref="AV319:AV343" si="604">AP319/100*C319</f>
        <v>0.52</v>
      </c>
      <c r="AW319" s="15">
        <f t="shared" ref="AW319:AW343" si="605">AQ319/100*C319</f>
        <v>1.25</v>
      </c>
      <c r="AX319" s="15">
        <f t="shared" ref="AX319:AX343" si="606">AR319/100*C319</f>
        <v>0.02</v>
      </c>
      <c r="AY319" s="15">
        <f t="shared" ref="AY319:AY343" si="607">AM319/100*D319</f>
        <v>1.2E-2</v>
      </c>
      <c r="AZ319" s="15">
        <f t="shared" ref="AZ319:AZ343" si="608">AN319/100*D319</f>
        <v>4.8000000000000001E-2</v>
      </c>
      <c r="BA319" s="15">
        <f t="shared" ref="BA319:BA343" si="609">AO319/100*D319</f>
        <v>0</v>
      </c>
      <c r="BB319" s="15">
        <f t="shared" ref="BB319:BB343" si="610">AP319/100*D319</f>
        <v>0.624</v>
      </c>
      <c r="BC319" s="15">
        <f t="shared" ref="BC319:BC343" si="611">AQ319/100*D319</f>
        <v>1.5</v>
      </c>
      <c r="BD319" s="15">
        <f t="shared" ref="BD319:BD343" si="612">AR319/100*D319</f>
        <v>2.4E-2</v>
      </c>
      <c r="BE319" s="15">
        <f t="shared" ref="BE319:BE343" si="613">AM319/100*E319</f>
        <v>0.01</v>
      </c>
      <c r="BF319" s="15">
        <f t="shared" ref="BF319:BF343" si="614">AN319/100*E319</f>
        <v>0.04</v>
      </c>
      <c r="BG319" s="15">
        <f t="shared" ref="BG319:BG343" si="615">AO319/100*E319</f>
        <v>0</v>
      </c>
      <c r="BH319" s="15">
        <f t="shared" ref="BH319:BH343" si="616">AP319/100*E319</f>
        <v>0.52</v>
      </c>
      <c r="BI319" s="15">
        <f t="shared" ref="BI319:BI343" si="617">AQ319/100*E319</f>
        <v>1.25</v>
      </c>
      <c r="BJ319" s="50">
        <f t="shared" ref="BJ319:BJ343" si="618">AR319/100*E319</f>
        <v>0.02</v>
      </c>
    </row>
    <row r="320" spans="1:62" s="7" customFormat="1" x14ac:dyDescent="0.3">
      <c r="A320" s="49" t="s">
        <v>28</v>
      </c>
      <c r="B320" s="26" t="s">
        <v>29</v>
      </c>
      <c r="C320" s="23">
        <v>10</v>
      </c>
      <c r="D320" s="23">
        <v>10</v>
      </c>
      <c r="E320" s="23">
        <v>30</v>
      </c>
      <c r="F320" s="26">
        <v>20</v>
      </c>
      <c r="G320" s="27">
        <v>150</v>
      </c>
      <c r="H320" s="14">
        <f t="shared" si="577"/>
        <v>75</v>
      </c>
      <c r="I320" s="14">
        <f t="shared" si="578"/>
        <v>75</v>
      </c>
      <c r="J320" s="14">
        <f t="shared" si="579"/>
        <v>225</v>
      </c>
      <c r="K320" s="27">
        <v>0.12</v>
      </c>
      <c r="L320" s="27">
        <v>16.5</v>
      </c>
      <c r="M320" s="27">
        <v>0.16</v>
      </c>
      <c r="N320" s="14">
        <f t="shared" si="580"/>
        <v>0.06</v>
      </c>
      <c r="O320" s="14">
        <f t="shared" si="581"/>
        <v>8.25</v>
      </c>
      <c r="P320" s="14">
        <f t="shared" si="582"/>
        <v>0.08</v>
      </c>
      <c r="Q320" s="14">
        <f t="shared" si="583"/>
        <v>0.06</v>
      </c>
      <c r="R320" s="14">
        <f t="shared" si="584"/>
        <v>8.25</v>
      </c>
      <c r="S320" s="14">
        <f t="shared" si="585"/>
        <v>0.08</v>
      </c>
      <c r="T320" s="14">
        <f t="shared" si="586"/>
        <v>0.18</v>
      </c>
      <c r="U320" s="14">
        <f t="shared" si="587"/>
        <v>24.75</v>
      </c>
      <c r="V320" s="14">
        <f t="shared" si="588"/>
        <v>0.24</v>
      </c>
      <c r="W320" s="28">
        <v>12</v>
      </c>
      <c r="X320" s="28">
        <v>0</v>
      </c>
      <c r="Y320" s="28">
        <v>19</v>
      </c>
      <c r="Z320" s="28">
        <v>0.2</v>
      </c>
      <c r="AA320" s="15">
        <f t="shared" si="589"/>
        <v>1.2</v>
      </c>
      <c r="AB320" s="15">
        <f t="shared" si="590"/>
        <v>0</v>
      </c>
      <c r="AC320" s="15">
        <f t="shared" si="591"/>
        <v>1.9</v>
      </c>
      <c r="AD320" s="15">
        <f t="shared" si="592"/>
        <v>0.02</v>
      </c>
      <c r="AE320" s="15">
        <f t="shared" si="593"/>
        <v>1.2</v>
      </c>
      <c r="AF320" s="15">
        <f t="shared" si="594"/>
        <v>0</v>
      </c>
      <c r="AG320" s="15">
        <f t="shared" si="595"/>
        <v>1.9</v>
      </c>
      <c r="AH320" s="15">
        <f t="shared" si="596"/>
        <v>0.02</v>
      </c>
      <c r="AI320" s="15">
        <f t="shared" si="597"/>
        <v>3.5999999999999996</v>
      </c>
      <c r="AJ320" s="15">
        <f t="shared" si="598"/>
        <v>3.5999999999999996</v>
      </c>
      <c r="AK320" s="15">
        <f t="shared" si="599"/>
        <v>5.7</v>
      </c>
      <c r="AL320" s="15">
        <f t="shared" si="600"/>
        <v>0.06</v>
      </c>
      <c r="AM320" s="28">
        <v>0.4</v>
      </c>
      <c r="AN320" s="28">
        <v>0</v>
      </c>
      <c r="AO320" s="28">
        <v>0.1</v>
      </c>
      <c r="AP320" s="28">
        <v>0</v>
      </c>
      <c r="AQ320" s="28">
        <v>0</v>
      </c>
      <c r="AR320" s="28">
        <v>1</v>
      </c>
      <c r="AS320" s="15">
        <f t="shared" si="601"/>
        <v>0.04</v>
      </c>
      <c r="AT320" s="15">
        <f t="shared" si="602"/>
        <v>0</v>
      </c>
      <c r="AU320" s="15">
        <f t="shared" si="603"/>
        <v>0.01</v>
      </c>
      <c r="AV320" s="15">
        <f t="shared" si="604"/>
        <v>0</v>
      </c>
      <c r="AW320" s="15">
        <f t="shared" si="605"/>
        <v>0</v>
      </c>
      <c r="AX320" s="15">
        <f t="shared" si="606"/>
        <v>0.1</v>
      </c>
      <c r="AY320" s="15">
        <f t="shared" si="607"/>
        <v>0.04</v>
      </c>
      <c r="AZ320" s="15">
        <f t="shared" si="608"/>
        <v>0</v>
      </c>
      <c r="BA320" s="15">
        <f t="shared" si="609"/>
        <v>0.01</v>
      </c>
      <c r="BB320" s="15">
        <f t="shared" si="610"/>
        <v>0</v>
      </c>
      <c r="BC320" s="15">
        <f t="shared" si="611"/>
        <v>0</v>
      </c>
      <c r="BD320" s="15">
        <f t="shared" si="612"/>
        <v>0.1</v>
      </c>
      <c r="BE320" s="15">
        <f t="shared" si="613"/>
        <v>0.12</v>
      </c>
      <c r="BF320" s="15">
        <f t="shared" si="614"/>
        <v>0</v>
      </c>
      <c r="BG320" s="15">
        <f t="shared" si="615"/>
        <v>0.03</v>
      </c>
      <c r="BH320" s="15">
        <f t="shared" si="616"/>
        <v>0</v>
      </c>
      <c r="BI320" s="15">
        <f t="shared" si="617"/>
        <v>0</v>
      </c>
      <c r="BJ320" s="50">
        <f t="shared" si="618"/>
        <v>0.3</v>
      </c>
    </row>
    <row r="321" spans="1:62" s="7" customFormat="1" x14ac:dyDescent="0.3">
      <c r="A321" s="49" t="s">
        <v>31</v>
      </c>
      <c r="B321" s="26">
        <v>480</v>
      </c>
      <c r="C321" s="23">
        <v>50</v>
      </c>
      <c r="D321" s="23">
        <v>50</v>
      </c>
      <c r="E321" s="23">
        <v>50</v>
      </c>
      <c r="F321" s="26">
        <v>50</v>
      </c>
      <c r="G321" s="30">
        <v>127</v>
      </c>
      <c r="H321" s="14">
        <f t="shared" si="577"/>
        <v>127</v>
      </c>
      <c r="I321" s="14">
        <f t="shared" si="578"/>
        <v>127</v>
      </c>
      <c r="J321" s="14">
        <f t="shared" si="579"/>
        <v>127</v>
      </c>
      <c r="K321" s="30">
        <v>3.88</v>
      </c>
      <c r="L321" s="30">
        <v>1</v>
      </c>
      <c r="M321" s="30">
        <v>26.5</v>
      </c>
      <c r="N321" s="14">
        <f>K321/F321*C321</f>
        <v>3.88</v>
      </c>
      <c r="O321" s="14">
        <f t="shared" si="581"/>
        <v>1</v>
      </c>
      <c r="P321" s="14">
        <f t="shared" si="582"/>
        <v>26.5</v>
      </c>
      <c r="Q321" s="14">
        <f t="shared" si="583"/>
        <v>3.88</v>
      </c>
      <c r="R321" s="14">
        <f t="shared" si="584"/>
        <v>1</v>
      </c>
      <c r="S321" s="14">
        <f t="shared" si="585"/>
        <v>26.5</v>
      </c>
      <c r="T321" s="14">
        <f t="shared" si="586"/>
        <v>3.88</v>
      </c>
      <c r="U321" s="14">
        <f t="shared" si="587"/>
        <v>1</v>
      </c>
      <c r="V321" s="14">
        <f t="shared" si="588"/>
        <v>26.5</v>
      </c>
      <c r="W321" s="28">
        <v>148.1</v>
      </c>
      <c r="X321" s="28">
        <v>16</v>
      </c>
      <c r="Y321" s="28">
        <v>0</v>
      </c>
      <c r="Z321" s="28">
        <v>2.4</v>
      </c>
      <c r="AA321" s="15">
        <f t="shared" si="589"/>
        <v>74.05</v>
      </c>
      <c r="AB321" s="15">
        <f t="shared" si="590"/>
        <v>8</v>
      </c>
      <c r="AC321" s="15">
        <f t="shared" si="591"/>
        <v>0</v>
      </c>
      <c r="AD321" s="15">
        <f t="shared" si="592"/>
        <v>1.2</v>
      </c>
      <c r="AE321" s="15">
        <f t="shared" si="593"/>
        <v>74.05</v>
      </c>
      <c r="AF321" s="15">
        <f t="shared" si="594"/>
        <v>8</v>
      </c>
      <c r="AG321" s="15">
        <f t="shared" si="595"/>
        <v>0</v>
      </c>
      <c r="AH321" s="15">
        <f t="shared" si="596"/>
        <v>1.2</v>
      </c>
      <c r="AI321" s="15">
        <f t="shared" si="597"/>
        <v>74.05</v>
      </c>
      <c r="AJ321" s="15">
        <f t="shared" si="598"/>
        <v>74.05</v>
      </c>
      <c r="AK321" s="15">
        <f t="shared" si="599"/>
        <v>0</v>
      </c>
      <c r="AL321" s="15">
        <f t="shared" si="600"/>
        <v>1.2</v>
      </c>
      <c r="AM321" s="28">
        <v>0</v>
      </c>
      <c r="AN321" s="28">
        <v>0.34</v>
      </c>
      <c r="AO321" s="28">
        <v>0.2</v>
      </c>
      <c r="AP321" s="28">
        <v>2.5</v>
      </c>
      <c r="AQ321" s="28">
        <v>0</v>
      </c>
      <c r="AR321" s="28">
        <v>1.5</v>
      </c>
      <c r="AS321" s="15">
        <f t="shared" si="601"/>
        <v>0</v>
      </c>
      <c r="AT321" s="15">
        <f t="shared" si="602"/>
        <v>0.17</v>
      </c>
      <c r="AU321" s="15">
        <f t="shared" si="603"/>
        <v>0.1</v>
      </c>
      <c r="AV321" s="15">
        <f t="shared" si="604"/>
        <v>1.25</v>
      </c>
      <c r="AW321" s="15">
        <f t="shared" si="605"/>
        <v>0</v>
      </c>
      <c r="AX321" s="15">
        <f t="shared" si="606"/>
        <v>0.75</v>
      </c>
      <c r="AY321" s="15">
        <f t="shared" si="607"/>
        <v>0</v>
      </c>
      <c r="AZ321" s="15">
        <f t="shared" si="608"/>
        <v>0.17</v>
      </c>
      <c r="BA321" s="15">
        <f t="shared" si="609"/>
        <v>0.1</v>
      </c>
      <c r="BB321" s="15">
        <f t="shared" si="610"/>
        <v>1.25</v>
      </c>
      <c r="BC321" s="15">
        <f t="shared" si="611"/>
        <v>0</v>
      </c>
      <c r="BD321" s="15">
        <f t="shared" si="612"/>
        <v>0.75</v>
      </c>
      <c r="BE321" s="15">
        <f t="shared" si="613"/>
        <v>0</v>
      </c>
      <c r="BF321" s="15">
        <f t="shared" si="614"/>
        <v>0.17</v>
      </c>
      <c r="BG321" s="15">
        <f t="shared" si="615"/>
        <v>0.1</v>
      </c>
      <c r="BH321" s="15">
        <f t="shared" si="616"/>
        <v>1.25</v>
      </c>
      <c r="BI321" s="15">
        <f t="shared" si="617"/>
        <v>0</v>
      </c>
      <c r="BJ321" s="50">
        <f t="shared" si="618"/>
        <v>0.75</v>
      </c>
    </row>
    <row r="322" spans="1:62" s="7" customFormat="1" ht="38.25" customHeight="1" x14ac:dyDescent="0.3">
      <c r="A322" s="49" t="s">
        <v>181</v>
      </c>
      <c r="B322" s="26" t="s">
        <v>56</v>
      </c>
      <c r="C322" s="23">
        <v>290</v>
      </c>
      <c r="D322" s="23">
        <v>290</v>
      </c>
      <c r="E322" s="23">
        <v>290</v>
      </c>
      <c r="F322" s="26">
        <v>100</v>
      </c>
      <c r="G322" s="27">
        <v>80</v>
      </c>
      <c r="H322" s="14">
        <f t="shared" si="577"/>
        <v>232</v>
      </c>
      <c r="I322" s="14">
        <f t="shared" si="578"/>
        <v>232</v>
      </c>
      <c r="J322" s="14">
        <f t="shared" si="579"/>
        <v>232</v>
      </c>
      <c r="K322" s="27">
        <v>2.8</v>
      </c>
      <c r="L322" s="27">
        <v>2</v>
      </c>
      <c r="M322" s="27">
        <v>12.7</v>
      </c>
      <c r="N322" s="14">
        <f>K322/F322*C322</f>
        <v>8.1199999999999992</v>
      </c>
      <c r="O322" s="14">
        <f t="shared" si="581"/>
        <v>5.8</v>
      </c>
      <c r="P322" s="14">
        <f t="shared" si="582"/>
        <v>36.83</v>
      </c>
      <c r="Q322" s="14">
        <f t="shared" si="583"/>
        <v>8.1199999999999992</v>
      </c>
      <c r="R322" s="14">
        <f t="shared" si="584"/>
        <v>5.8</v>
      </c>
      <c r="S322" s="14">
        <f t="shared" si="585"/>
        <v>36.83</v>
      </c>
      <c r="T322" s="14">
        <f t="shared" si="586"/>
        <v>8.1199999999999992</v>
      </c>
      <c r="U322" s="14">
        <f t="shared" si="587"/>
        <v>5.8</v>
      </c>
      <c r="V322" s="14">
        <f t="shared" si="588"/>
        <v>36.83</v>
      </c>
      <c r="W322" s="28">
        <v>0</v>
      </c>
      <c r="X322" s="28">
        <v>0</v>
      </c>
      <c r="Y322" s="28">
        <v>0</v>
      </c>
      <c r="Z322" s="28">
        <v>0</v>
      </c>
      <c r="AA322" s="15">
        <f t="shared" si="589"/>
        <v>0</v>
      </c>
      <c r="AB322" s="15">
        <f t="shared" si="590"/>
        <v>0</v>
      </c>
      <c r="AC322" s="15">
        <f t="shared" si="591"/>
        <v>0</v>
      </c>
      <c r="AD322" s="15">
        <f t="shared" si="592"/>
        <v>0</v>
      </c>
      <c r="AE322" s="15">
        <f t="shared" si="593"/>
        <v>0</v>
      </c>
      <c r="AF322" s="15">
        <f t="shared" si="594"/>
        <v>0</v>
      </c>
      <c r="AG322" s="15">
        <f t="shared" si="595"/>
        <v>0</v>
      </c>
      <c r="AH322" s="15">
        <f t="shared" si="596"/>
        <v>0</v>
      </c>
      <c r="AI322" s="15">
        <f t="shared" si="597"/>
        <v>0</v>
      </c>
      <c r="AJ322" s="15">
        <f t="shared" si="598"/>
        <v>0</v>
      </c>
      <c r="AK322" s="15">
        <f t="shared" si="599"/>
        <v>0</v>
      </c>
      <c r="AL322" s="15">
        <f t="shared" si="600"/>
        <v>0</v>
      </c>
      <c r="AM322" s="28">
        <v>0</v>
      </c>
      <c r="AN322" s="28">
        <v>0</v>
      </c>
      <c r="AO322" s="28">
        <v>0</v>
      </c>
      <c r="AP322" s="28">
        <v>0</v>
      </c>
      <c r="AQ322" s="28">
        <v>0</v>
      </c>
      <c r="AR322" s="28">
        <v>0</v>
      </c>
      <c r="AS322" s="15">
        <f t="shared" si="601"/>
        <v>0</v>
      </c>
      <c r="AT322" s="15">
        <f t="shared" si="602"/>
        <v>0</v>
      </c>
      <c r="AU322" s="15">
        <f t="shared" si="603"/>
        <v>0</v>
      </c>
      <c r="AV322" s="15">
        <f t="shared" si="604"/>
        <v>0</v>
      </c>
      <c r="AW322" s="15">
        <f t="shared" si="605"/>
        <v>0</v>
      </c>
      <c r="AX322" s="15">
        <f t="shared" si="606"/>
        <v>0</v>
      </c>
      <c r="AY322" s="15">
        <f t="shared" si="607"/>
        <v>0</v>
      </c>
      <c r="AZ322" s="15">
        <f t="shared" si="608"/>
        <v>0</v>
      </c>
      <c r="BA322" s="15">
        <f t="shared" si="609"/>
        <v>0</v>
      </c>
      <c r="BB322" s="15">
        <f t="shared" si="610"/>
        <v>0</v>
      </c>
      <c r="BC322" s="15">
        <f t="shared" si="611"/>
        <v>0</v>
      </c>
      <c r="BD322" s="15">
        <f t="shared" si="612"/>
        <v>0</v>
      </c>
      <c r="BE322" s="15">
        <f t="shared" si="613"/>
        <v>0</v>
      </c>
      <c r="BF322" s="15">
        <f t="shared" si="614"/>
        <v>0</v>
      </c>
      <c r="BG322" s="15">
        <f t="shared" si="615"/>
        <v>0</v>
      </c>
      <c r="BH322" s="15">
        <f t="shared" si="616"/>
        <v>0</v>
      </c>
      <c r="BI322" s="15">
        <f t="shared" si="617"/>
        <v>0</v>
      </c>
      <c r="BJ322" s="50">
        <f t="shared" si="618"/>
        <v>0</v>
      </c>
    </row>
    <row r="323" spans="1:62" s="7" customFormat="1" ht="23.25" customHeight="1" x14ac:dyDescent="0.3">
      <c r="A323" s="49" t="s">
        <v>32</v>
      </c>
      <c r="B323" s="26" t="s">
        <v>33</v>
      </c>
      <c r="C323" s="23">
        <v>50</v>
      </c>
      <c r="D323" s="23">
        <v>75</v>
      </c>
      <c r="E323" s="23">
        <v>50</v>
      </c>
      <c r="F323" s="26">
        <v>75</v>
      </c>
      <c r="G323" s="27">
        <v>276</v>
      </c>
      <c r="H323" s="14">
        <f t="shared" si="577"/>
        <v>184</v>
      </c>
      <c r="I323" s="14">
        <f t="shared" si="578"/>
        <v>276</v>
      </c>
      <c r="J323" s="14">
        <f t="shared" si="579"/>
        <v>184</v>
      </c>
      <c r="K323" s="27">
        <v>1.8</v>
      </c>
      <c r="L323" s="27">
        <v>11</v>
      </c>
      <c r="M323" s="27">
        <v>40</v>
      </c>
      <c r="N323" s="14">
        <f t="shared" si="580"/>
        <v>1.2</v>
      </c>
      <c r="O323" s="14">
        <f t="shared" si="581"/>
        <v>7.333333333333333</v>
      </c>
      <c r="P323" s="14">
        <f t="shared" si="582"/>
        <v>26.666666666666668</v>
      </c>
      <c r="Q323" s="14">
        <f t="shared" si="583"/>
        <v>1.8</v>
      </c>
      <c r="R323" s="14">
        <f t="shared" si="584"/>
        <v>11</v>
      </c>
      <c r="S323" s="14">
        <f t="shared" si="585"/>
        <v>40</v>
      </c>
      <c r="T323" s="14">
        <f t="shared" si="586"/>
        <v>1.2</v>
      </c>
      <c r="U323" s="14">
        <f t="shared" si="587"/>
        <v>7.333333333333333</v>
      </c>
      <c r="V323" s="14">
        <f t="shared" si="588"/>
        <v>26.666666666666668</v>
      </c>
      <c r="W323" s="28">
        <v>17.88</v>
      </c>
      <c r="X323" s="28">
        <v>11.17</v>
      </c>
      <c r="Y323" s="28">
        <v>14.97</v>
      </c>
      <c r="Z323" s="28">
        <v>0.4</v>
      </c>
      <c r="AA323" s="15">
        <f t="shared" si="589"/>
        <v>8.94</v>
      </c>
      <c r="AB323" s="15">
        <f t="shared" si="590"/>
        <v>5.585</v>
      </c>
      <c r="AC323" s="15">
        <f t="shared" si="591"/>
        <v>7.4850000000000003</v>
      </c>
      <c r="AD323" s="15">
        <f t="shared" si="592"/>
        <v>0.2</v>
      </c>
      <c r="AE323" s="15">
        <f t="shared" si="593"/>
        <v>13.409999999999998</v>
      </c>
      <c r="AF323" s="15">
        <f t="shared" si="594"/>
        <v>8.3774999999999995</v>
      </c>
      <c r="AG323" s="15">
        <f t="shared" si="595"/>
        <v>11.227499999999999</v>
      </c>
      <c r="AH323" s="15">
        <f t="shared" si="596"/>
        <v>0.3</v>
      </c>
      <c r="AI323" s="15">
        <f t="shared" si="597"/>
        <v>8.94</v>
      </c>
      <c r="AJ323" s="15">
        <f t="shared" si="598"/>
        <v>8.94</v>
      </c>
      <c r="AK323" s="15">
        <f t="shared" si="599"/>
        <v>7.4850000000000003</v>
      </c>
      <c r="AL323" s="15">
        <f t="shared" si="600"/>
        <v>0.2</v>
      </c>
      <c r="AM323" s="28">
        <v>0.05</v>
      </c>
      <c r="AN323" s="28">
        <v>0.14000000000000001</v>
      </c>
      <c r="AO323" s="28">
        <v>0.14000000000000001</v>
      </c>
      <c r="AP323" s="28">
        <v>1.45</v>
      </c>
      <c r="AQ323" s="28">
        <v>9.0299999999999994</v>
      </c>
      <c r="AR323" s="28">
        <v>1.02</v>
      </c>
      <c r="AS323" s="15">
        <f t="shared" si="601"/>
        <v>2.5000000000000001E-2</v>
      </c>
      <c r="AT323" s="15">
        <f t="shared" si="602"/>
        <v>7.0000000000000007E-2</v>
      </c>
      <c r="AU323" s="15">
        <f t="shared" si="603"/>
        <v>7.0000000000000007E-2</v>
      </c>
      <c r="AV323" s="15">
        <f t="shared" si="604"/>
        <v>0.72499999999999998</v>
      </c>
      <c r="AW323" s="15">
        <f t="shared" si="605"/>
        <v>4.5149999999999997</v>
      </c>
      <c r="AX323" s="15">
        <f t="shared" si="606"/>
        <v>0.51</v>
      </c>
      <c r="AY323" s="15">
        <f t="shared" si="607"/>
        <v>3.7499999999999999E-2</v>
      </c>
      <c r="AZ323" s="15">
        <f t="shared" si="608"/>
        <v>0.10500000000000001</v>
      </c>
      <c r="BA323" s="15">
        <f t="shared" si="609"/>
        <v>0.10500000000000001</v>
      </c>
      <c r="BB323" s="15">
        <f t="shared" si="610"/>
        <v>1.0874999999999999</v>
      </c>
      <c r="BC323" s="15">
        <f t="shared" si="611"/>
        <v>6.7724999999999991</v>
      </c>
      <c r="BD323" s="15">
        <f t="shared" si="612"/>
        <v>0.76500000000000001</v>
      </c>
      <c r="BE323" s="15">
        <f t="shared" si="613"/>
        <v>2.5000000000000001E-2</v>
      </c>
      <c r="BF323" s="15">
        <f t="shared" si="614"/>
        <v>7.0000000000000007E-2</v>
      </c>
      <c r="BG323" s="15">
        <f t="shared" si="615"/>
        <v>7.0000000000000007E-2</v>
      </c>
      <c r="BH323" s="15">
        <f t="shared" si="616"/>
        <v>0.72499999999999998</v>
      </c>
      <c r="BI323" s="15">
        <f t="shared" si="617"/>
        <v>4.5149999999999997</v>
      </c>
      <c r="BJ323" s="50">
        <f t="shared" si="618"/>
        <v>0.51</v>
      </c>
    </row>
    <row r="324" spans="1:62" s="7" customFormat="1" ht="25.5" x14ac:dyDescent="0.3">
      <c r="A324" s="49" t="s">
        <v>116</v>
      </c>
      <c r="B324" s="26" t="s">
        <v>117</v>
      </c>
      <c r="C324" s="23">
        <v>200</v>
      </c>
      <c r="D324" s="23">
        <v>200</v>
      </c>
      <c r="E324" s="23">
        <v>200</v>
      </c>
      <c r="F324" s="26">
        <v>100</v>
      </c>
      <c r="G324" s="27">
        <v>65.099999999999994</v>
      </c>
      <c r="H324" s="14">
        <f t="shared" si="577"/>
        <v>130.19999999999999</v>
      </c>
      <c r="I324" s="14">
        <f t="shared" si="578"/>
        <v>130.19999999999999</v>
      </c>
      <c r="J324" s="14">
        <f t="shared" si="579"/>
        <v>130.19999999999999</v>
      </c>
      <c r="K324" s="27">
        <v>1.9</v>
      </c>
      <c r="L324" s="27">
        <v>1.68</v>
      </c>
      <c r="M324" s="27">
        <v>10.71</v>
      </c>
      <c r="N324" s="14">
        <f>K324/F324*C324</f>
        <v>3.8</v>
      </c>
      <c r="O324" s="14">
        <f t="shared" si="581"/>
        <v>3.36</v>
      </c>
      <c r="P324" s="14">
        <f t="shared" si="582"/>
        <v>21.42</v>
      </c>
      <c r="Q324" s="14">
        <f t="shared" si="583"/>
        <v>3.8</v>
      </c>
      <c r="R324" s="14">
        <f t="shared" si="584"/>
        <v>3.36</v>
      </c>
      <c r="S324" s="14">
        <f t="shared" si="585"/>
        <v>21.42</v>
      </c>
      <c r="T324" s="14">
        <f t="shared" si="586"/>
        <v>3.8</v>
      </c>
      <c r="U324" s="14">
        <f t="shared" si="587"/>
        <v>3.36</v>
      </c>
      <c r="V324" s="14">
        <f t="shared" si="588"/>
        <v>21.42</v>
      </c>
      <c r="W324" s="28">
        <v>62.77</v>
      </c>
      <c r="X324" s="28">
        <v>7.57</v>
      </c>
      <c r="Y324" s="28">
        <v>45</v>
      </c>
      <c r="Z324" s="28">
        <v>7.0000000000000007E-2</v>
      </c>
      <c r="AA324" s="15">
        <f t="shared" si="589"/>
        <v>125.54</v>
      </c>
      <c r="AB324" s="15">
        <f t="shared" si="590"/>
        <v>15.14</v>
      </c>
      <c r="AC324" s="15">
        <f t="shared" si="591"/>
        <v>90</v>
      </c>
      <c r="AD324" s="15">
        <f t="shared" si="592"/>
        <v>0.14000000000000001</v>
      </c>
      <c r="AE324" s="15">
        <f t="shared" si="593"/>
        <v>125.54</v>
      </c>
      <c r="AF324" s="15">
        <f t="shared" si="594"/>
        <v>15.14</v>
      </c>
      <c r="AG324" s="15">
        <f t="shared" si="595"/>
        <v>90</v>
      </c>
      <c r="AH324" s="15">
        <f t="shared" si="596"/>
        <v>0.14000000000000001</v>
      </c>
      <c r="AI324" s="15">
        <f t="shared" si="597"/>
        <v>125.54</v>
      </c>
      <c r="AJ324" s="15">
        <f t="shared" si="598"/>
        <v>125.54</v>
      </c>
      <c r="AK324" s="15">
        <f t="shared" si="599"/>
        <v>90</v>
      </c>
      <c r="AL324" s="15">
        <f t="shared" si="600"/>
        <v>0.14000000000000001</v>
      </c>
      <c r="AM324" s="28">
        <v>0.01</v>
      </c>
      <c r="AN324" s="28">
        <v>0.13</v>
      </c>
      <c r="AO324" s="28">
        <v>0.12</v>
      </c>
      <c r="AP324" s="28">
        <v>1.42</v>
      </c>
      <c r="AQ324" s="28">
        <v>9</v>
      </c>
      <c r="AR324" s="28">
        <v>0</v>
      </c>
      <c r="AS324" s="15">
        <f t="shared" si="601"/>
        <v>0.02</v>
      </c>
      <c r="AT324" s="15">
        <f t="shared" si="602"/>
        <v>0.26</v>
      </c>
      <c r="AU324" s="15">
        <f t="shared" si="603"/>
        <v>0.24</v>
      </c>
      <c r="AV324" s="15">
        <f t="shared" si="604"/>
        <v>2.84</v>
      </c>
      <c r="AW324" s="15">
        <f t="shared" si="605"/>
        <v>18</v>
      </c>
      <c r="AX324" s="15">
        <f t="shared" si="606"/>
        <v>0</v>
      </c>
      <c r="AY324" s="15">
        <f t="shared" si="607"/>
        <v>0.02</v>
      </c>
      <c r="AZ324" s="15">
        <f t="shared" si="608"/>
        <v>0.26</v>
      </c>
      <c r="BA324" s="15">
        <f t="shared" si="609"/>
        <v>0.24</v>
      </c>
      <c r="BB324" s="15">
        <f t="shared" si="610"/>
        <v>2.84</v>
      </c>
      <c r="BC324" s="15">
        <f t="shared" si="611"/>
        <v>18</v>
      </c>
      <c r="BD324" s="15">
        <f t="shared" si="612"/>
        <v>0</v>
      </c>
      <c r="BE324" s="15">
        <f t="shared" si="613"/>
        <v>0.02</v>
      </c>
      <c r="BF324" s="15">
        <f t="shared" si="614"/>
        <v>0.26</v>
      </c>
      <c r="BG324" s="15">
        <f t="shared" si="615"/>
        <v>0.24</v>
      </c>
      <c r="BH324" s="15">
        <f t="shared" si="616"/>
        <v>2.84</v>
      </c>
      <c r="BI324" s="15">
        <f t="shared" si="617"/>
        <v>18</v>
      </c>
      <c r="BJ324" s="50">
        <f t="shared" si="618"/>
        <v>0</v>
      </c>
    </row>
    <row r="325" spans="1:62" s="9" customFormat="1" x14ac:dyDescent="0.3">
      <c r="A325" s="145" t="s">
        <v>36</v>
      </c>
      <c r="B325" s="150"/>
      <c r="C325" s="150"/>
      <c r="D325" s="150"/>
      <c r="E325" s="150"/>
      <c r="F325" s="150"/>
      <c r="G325" s="77">
        <f t="shared" ref="G325:AL325" si="619">SUM(G318:G324)</f>
        <v>1189.44</v>
      </c>
      <c r="H325" s="77">
        <f t="shared" si="619"/>
        <v>1106.3399999999999</v>
      </c>
      <c r="I325" s="77">
        <f t="shared" si="619"/>
        <v>1269.9680000000001</v>
      </c>
      <c r="J325" s="77">
        <f t="shared" si="619"/>
        <v>1389.5400000000002</v>
      </c>
      <c r="K325" s="77">
        <f t="shared" si="619"/>
        <v>33.01</v>
      </c>
      <c r="L325" s="77">
        <f t="shared" si="619"/>
        <v>55.46</v>
      </c>
      <c r="M325" s="77">
        <f t="shared" si="619"/>
        <v>137.56</v>
      </c>
      <c r="N325" s="77">
        <f t="shared" si="619"/>
        <v>35.089999999999996</v>
      </c>
      <c r="O325" s="77">
        <f t="shared" si="619"/>
        <v>44.543333333333337</v>
      </c>
      <c r="P325" s="77">
        <f t="shared" si="619"/>
        <v>140.46666666666667</v>
      </c>
      <c r="Q325" s="77">
        <f t="shared" si="619"/>
        <v>39.295999999999992</v>
      </c>
      <c r="R325" s="77">
        <f t="shared" si="619"/>
        <v>51.97</v>
      </c>
      <c r="S325" s="77">
        <f t="shared" si="619"/>
        <v>159.59399999999999</v>
      </c>
      <c r="T325" s="77">
        <f t="shared" si="619"/>
        <v>39.69</v>
      </c>
      <c r="U325" s="77">
        <f t="shared" si="619"/>
        <v>65.523333333333341</v>
      </c>
      <c r="V325" s="77">
        <f t="shared" si="619"/>
        <v>159.14666666666665</v>
      </c>
      <c r="W325" s="77">
        <f t="shared" si="619"/>
        <v>254.07</v>
      </c>
      <c r="X325" s="77">
        <f t="shared" si="619"/>
        <v>89.52000000000001</v>
      </c>
      <c r="Y325" s="77">
        <f t="shared" si="619"/>
        <v>203.96</v>
      </c>
      <c r="Z325" s="77">
        <f t="shared" si="619"/>
        <v>5.1800000000000015</v>
      </c>
      <c r="AA325" s="77">
        <f t="shared" si="619"/>
        <v>227.39</v>
      </c>
      <c r="AB325" s="77">
        <f t="shared" si="619"/>
        <v>107.395</v>
      </c>
      <c r="AC325" s="77">
        <f t="shared" si="619"/>
        <v>259.88</v>
      </c>
      <c r="AD325" s="77">
        <f t="shared" si="619"/>
        <v>4.4649999999999999</v>
      </c>
      <c r="AE325" s="77">
        <f t="shared" si="619"/>
        <v>235.392</v>
      </c>
      <c r="AF325" s="77">
        <f t="shared" si="619"/>
        <v>125.92150000000001</v>
      </c>
      <c r="AG325" s="77">
        <f t="shared" si="619"/>
        <v>295.72149999999999</v>
      </c>
      <c r="AH325" s="77">
        <f t="shared" si="619"/>
        <v>5.1459999999999999</v>
      </c>
      <c r="AI325" s="77">
        <f t="shared" si="619"/>
        <v>238.47</v>
      </c>
      <c r="AJ325" s="77">
        <f t="shared" si="619"/>
        <v>238.47</v>
      </c>
      <c r="AK325" s="77">
        <f t="shared" si="619"/>
        <v>334.69</v>
      </c>
      <c r="AL325" s="77">
        <f t="shared" si="619"/>
        <v>6.0949999999999998</v>
      </c>
      <c r="AM325" s="77">
        <f t="shared" ref="AM325:BJ325" si="620">SUM(AM318:AM324)</f>
        <v>0.49000000000000005</v>
      </c>
      <c r="AN325" s="77">
        <f t="shared" si="620"/>
        <v>0.73000000000000009</v>
      </c>
      <c r="AO325" s="77">
        <f t="shared" si="620"/>
        <v>0.60000000000000009</v>
      </c>
      <c r="AP325" s="77">
        <f t="shared" si="620"/>
        <v>6.8</v>
      </c>
      <c r="AQ325" s="77">
        <f t="shared" si="620"/>
        <v>19.28</v>
      </c>
      <c r="AR325" s="77">
        <f t="shared" si="620"/>
        <v>3.5900000000000003</v>
      </c>
      <c r="AS325" s="77">
        <f t="shared" si="620"/>
        <v>0.125</v>
      </c>
      <c r="AT325" s="77">
        <f t="shared" si="620"/>
        <v>0.66</v>
      </c>
      <c r="AU325" s="77">
        <f t="shared" si="620"/>
        <v>0.48</v>
      </c>
      <c r="AV325" s="77">
        <f t="shared" si="620"/>
        <v>6.6999999999999993</v>
      </c>
      <c r="AW325" s="77">
        <f t="shared" si="620"/>
        <v>23.765000000000001</v>
      </c>
      <c r="AX325" s="77">
        <f t="shared" si="620"/>
        <v>1.4550000000000001</v>
      </c>
      <c r="AY325" s="77">
        <f t="shared" si="620"/>
        <v>0.14549999999999999</v>
      </c>
      <c r="AZ325" s="77">
        <f t="shared" si="620"/>
        <v>0.72699999999999998</v>
      </c>
      <c r="BA325" s="77">
        <f t="shared" si="620"/>
        <v>0.52700000000000002</v>
      </c>
      <c r="BB325" s="77">
        <f t="shared" si="620"/>
        <v>7.4394999999999998</v>
      </c>
      <c r="BC325" s="77">
        <f t="shared" si="620"/>
        <v>26.272500000000001</v>
      </c>
      <c r="BD325" s="77">
        <f t="shared" si="620"/>
        <v>1.7290000000000001</v>
      </c>
      <c r="BE325" s="77">
        <f t="shared" si="620"/>
        <v>0.22499999999999998</v>
      </c>
      <c r="BF325" s="77">
        <f t="shared" si="620"/>
        <v>0.74</v>
      </c>
      <c r="BG325" s="77">
        <f t="shared" si="620"/>
        <v>0.54</v>
      </c>
      <c r="BH325" s="77">
        <f t="shared" si="620"/>
        <v>7.6099999999999994</v>
      </c>
      <c r="BI325" s="77">
        <f t="shared" si="620"/>
        <v>23.765000000000001</v>
      </c>
      <c r="BJ325" s="52">
        <f t="shared" si="620"/>
        <v>1.7049999999999998</v>
      </c>
    </row>
    <row r="326" spans="1:62" s="7" customFormat="1" ht="33" customHeight="1" x14ac:dyDescent="0.3">
      <c r="A326" s="49" t="s">
        <v>182</v>
      </c>
      <c r="B326" s="26">
        <v>68</v>
      </c>
      <c r="C326" s="23">
        <v>350</v>
      </c>
      <c r="D326" s="23">
        <v>350</v>
      </c>
      <c r="E326" s="23">
        <v>250</v>
      </c>
      <c r="F326" s="26">
        <v>300</v>
      </c>
      <c r="G326" s="27">
        <v>215</v>
      </c>
      <c r="H326" s="14">
        <f t="shared" ref="H326:H332" si="621">G326/F326*C326</f>
        <v>250.83333333333334</v>
      </c>
      <c r="I326" s="14">
        <f t="shared" ref="I326:I332" si="622">G326/F326*D326</f>
        <v>250.83333333333334</v>
      </c>
      <c r="J326" s="14">
        <f t="shared" ref="J326:J332" si="623">G326/F326*E326</f>
        <v>179.16666666666666</v>
      </c>
      <c r="K326" s="27">
        <v>7.1</v>
      </c>
      <c r="L326" s="27">
        <v>11.9</v>
      </c>
      <c r="M326" s="27">
        <v>19.899999999999999</v>
      </c>
      <c r="N326" s="14">
        <f t="shared" ref="N326:N332" si="624">K326/F326*C326</f>
        <v>8.2833333333333332</v>
      </c>
      <c r="O326" s="14">
        <f t="shared" ref="O326:O332" si="625">L326/F326*C326</f>
        <v>13.883333333333335</v>
      </c>
      <c r="P326" s="14">
        <f t="shared" ref="P326:P332" si="626">M326/F326*C326</f>
        <v>23.216666666666665</v>
      </c>
      <c r="Q326" s="14">
        <f t="shared" ref="Q326:Q332" si="627">K326/F326*D326</f>
        <v>8.2833333333333332</v>
      </c>
      <c r="R326" s="14">
        <f t="shared" ref="R326:R332" si="628">L326/F326*D326</f>
        <v>13.883333333333335</v>
      </c>
      <c r="S326" s="14">
        <f t="shared" ref="S326:S332" si="629">M326/F326*D326</f>
        <v>23.216666666666665</v>
      </c>
      <c r="T326" s="14">
        <f t="shared" ref="T326:T332" si="630">K326/F326*E326</f>
        <v>5.9166666666666661</v>
      </c>
      <c r="U326" s="14">
        <f t="shared" ref="U326:U332" si="631">L326/F326*E326</f>
        <v>9.9166666666666679</v>
      </c>
      <c r="V326" s="14">
        <f t="shared" ref="V326:V332" si="632">M326/F326*E326</f>
        <v>16.583333333333332</v>
      </c>
      <c r="W326" s="28">
        <v>65.3</v>
      </c>
      <c r="X326" s="28">
        <v>13.27</v>
      </c>
      <c r="Y326" s="28">
        <v>0</v>
      </c>
      <c r="Z326" s="28">
        <v>0.3</v>
      </c>
      <c r="AA326" s="15">
        <f t="shared" si="589"/>
        <v>228.55</v>
      </c>
      <c r="AB326" s="15">
        <f t="shared" si="590"/>
        <v>46.444999999999993</v>
      </c>
      <c r="AC326" s="15">
        <f t="shared" si="591"/>
        <v>0</v>
      </c>
      <c r="AD326" s="15">
        <f t="shared" si="592"/>
        <v>1.05</v>
      </c>
      <c r="AE326" s="15">
        <f t="shared" si="593"/>
        <v>228.55</v>
      </c>
      <c r="AF326" s="15">
        <f t="shared" si="594"/>
        <v>46.444999999999993</v>
      </c>
      <c r="AG326" s="15">
        <f t="shared" si="595"/>
        <v>0</v>
      </c>
      <c r="AH326" s="15">
        <f t="shared" si="596"/>
        <v>1.05</v>
      </c>
      <c r="AI326" s="15">
        <f t="shared" si="597"/>
        <v>163.25</v>
      </c>
      <c r="AJ326" s="15">
        <f t="shared" si="598"/>
        <v>163.25</v>
      </c>
      <c r="AK326" s="15">
        <f t="shared" si="599"/>
        <v>0</v>
      </c>
      <c r="AL326" s="15">
        <f t="shared" si="600"/>
        <v>0.75</v>
      </c>
      <c r="AM326" s="28">
        <v>0</v>
      </c>
      <c r="AN326" s="28">
        <v>0.04</v>
      </c>
      <c r="AO326" s="28">
        <v>0.08</v>
      </c>
      <c r="AP326" s="28">
        <v>0</v>
      </c>
      <c r="AQ326" s="28">
        <v>3.28</v>
      </c>
      <c r="AR326" s="28">
        <v>0</v>
      </c>
      <c r="AS326" s="15">
        <f t="shared" si="601"/>
        <v>0</v>
      </c>
      <c r="AT326" s="15">
        <f t="shared" si="602"/>
        <v>0.14000000000000001</v>
      </c>
      <c r="AU326" s="15">
        <f t="shared" si="603"/>
        <v>0.28000000000000003</v>
      </c>
      <c r="AV326" s="15">
        <f t="shared" si="604"/>
        <v>0</v>
      </c>
      <c r="AW326" s="15">
        <f t="shared" si="605"/>
        <v>11.479999999999999</v>
      </c>
      <c r="AX326" s="15">
        <f t="shared" si="606"/>
        <v>0</v>
      </c>
      <c r="AY326" s="15">
        <f t="shared" si="607"/>
        <v>0</v>
      </c>
      <c r="AZ326" s="15">
        <f t="shared" si="608"/>
        <v>0.14000000000000001</v>
      </c>
      <c r="BA326" s="15">
        <f t="shared" si="609"/>
        <v>0.28000000000000003</v>
      </c>
      <c r="BB326" s="15">
        <f t="shared" si="610"/>
        <v>0</v>
      </c>
      <c r="BC326" s="15">
        <f t="shared" si="611"/>
        <v>11.479999999999999</v>
      </c>
      <c r="BD326" s="15">
        <f t="shared" si="612"/>
        <v>0</v>
      </c>
      <c r="BE326" s="15">
        <f t="shared" si="613"/>
        <v>0</v>
      </c>
      <c r="BF326" s="15">
        <f t="shared" si="614"/>
        <v>0.1</v>
      </c>
      <c r="BG326" s="15">
        <f t="shared" si="615"/>
        <v>0.2</v>
      </c>
      <c r="BH326" s="15">
        <f t="shared" si="616"/>
        <v>0</v>
      </c>
      <c r="BI326" s="15">
        <f t="shared" si="617"/>
        <v>8.1999999999999993</v>
      </c>
      <c r="BJ326" s="50">
        <f t="shared" si="618"/>
        <v>0</v>
      </c>
    </row>
    <row r="327" spans="1:62" s="7" customFormat="1" ht="30" customHeight="1" x14ac:dyDescent="0.3">
      <c r="A327" s="49" t="s">
        <v>30</v>
      </c>
      <c r="B327" s="26">
        <v>13</v>
      </c>
      <c r="C327" s="23">
        <v>30</v>
      </c>
      <c r="D327" s="23">
        <v>30</v>
      </c>
      <c r="E327" s="23">
        <v>60</v>
      </c>
      <c r="F327" s="26">
        <v>30</v>
      </c>
      <c r="G327" s="27">
        <v>103</v>
      </c>
      <c r="H327" s="14">
        <f>G327/F327*C327</f>
        <v>103</v>
      </c>
      <c r="I327" s="14">
        <f>G327/F327*D327</f>
        <v>103</v>
      </c>
      <c r="J327" s="14">
        <f>G327/F327*E327</f>
        <v>206</v>
      </c>
      <c r="K327" s="27">
        <v>8</v>
      </c>
      <c r="L327" s="27">
        <v>7.95</v>
      </c>
      <c r="M327" s="27">
        <v>0</v>
      </c>
      <c r="N327" s="14">
        <f>K327/F327*C327</f>
        <v>8</v>
      </c>
      <c r="O327" s="14">
        <f>L327/F327*C327</f>
        <v>7.95</v>
      </c>
      <c r="P327" s="14">
        <f>M327/F327*C327</f>
        <v>0</v>
      </c>
      <c r="Q327" s="14">
        <f>K327/F327*D327</f>
        <v>8</v>
      </c>
      <c r="R327" s="14">
        <f>L327/F327*D327</f>
        <v>7.95</v>
      </c>
      <c r="S327" s="14">
        <f>M327/F327*D327</f>
        <v>0</v>
      </c>
      <c r="T327" s="14">
        <f>K327/F327*E327</f>
        <v>16</v>
      </c>
      <c r="U327" s="14">
        <f>L327/F327*E327</f>
        <v>15.9</v>
      </c>
      <c r="V327" s="14">
        <f>M327/F327*E327</f>
        <v>0</v>
      </c>
      <c r="W327" s="28">
        <v>1000</v>
      </c>
      <c r="X327" s="28">
        <v>45</v>
      </c>
      <c r="Y327" s="28">
        <v>640</v>
      </c>
      <c r="Z327" s="28">
        <v>0.8</v>
      </c>
      <c r="AA327" s="15">
        <f>W327/100*C327</f>
        <v>300</v>
      </c>
      <c r="AB327" s="15">
        <f>X327/100*C327</f>
        <v>13.5</v>
      </c>
      <c r="AC327" s="15">
        <f>Y327/100*C327</f>
        <v>192</v>
      </c>
      <c r="AD327" s="15">
        <f>Z327/100*C327</f>
        <v>0.24</v>
      </c>
      <c r="AE327" s="15">
        <f>W327/100*D327</f>
        <v>300</v>
      </c>
      <c r="AF327" s="15">
        <f>X327/100*D327</f>
        <v>13.5</v>
      </c>
      <c r="AG327" s="15">
        <f>Y327/100*D327</f>
        <v>192</v>
      </c>
      <c r="AH327" s="15">
        <f>Z327/100*D327</f>
        <v>0.24</v>
      </c>
      <c r="AI327" s="15">
        <f>W327/100*E327</f>
        <v>600</v>
      </c>
      <c r="AJ327" s="15">
        <f>W327/100*E327</f>
        <v>600</v>
      </c>
      <c r="AK327" s="15">
        <f>Y327/100*E327</f>
        <v>384</v>
      </c>
      <c r="AL327" s="15">
        <f>Z327/100*E327</f>
        <v>0.48</v>
      </c>
      <c r="AM327" s="28">
        <v>0.23</v>
      </c>
      <c r="AN327" s="28">
        <v>0.03</v>
      </c>
      <c r="AO327" s="28">
        <v>0.3</v>
      </c>
      <c r="AP327" s="28">
        <v>0.2</v>
      </c>
      <c r="AQ327" s="28">
        <v>0.8</v>
      </c>
      <c r="AR327" s="28">
        <v>0.5</v>
      </c>
      <c r="AS327" s="15">
        <f>AM327/100*C327</f>
        <v>6.9000000000000006E-2</v>
      </c>
      <c r="AT327" s="15">
        <f>AN327/100*C327</f>
        <v>8.9999999999999993E-3</v>
      </c>
      <c r="AU327" s="15">
        <f>AO327/100*C327</f>
        <v>0.09</v>
      </c>
      <c r="AV327" s="15">
        <f>AP327/100*C327</f>
        <v>0.06</v>
      </c>
      <c r="AW327" s="15">
        <f>AQ327/100*C327</f>
        <v>0.24</v>
      </c>
      <c r="AX327" s="15">
        <f>AR327/100*C327</f>
        <v>0.15</v>
      </c>
      <c r="AY327" s="15">
        <f>AM327/100*D327</f>
        <v>6.9000000000000006E-2</v>
      </c>
      <c r="AZ327" s="15">
        <f>AN327/100*D327</f>
        <v>8.9999999999999993E-3</v>
      </c>
      <c r="BA327" s="15">
        <f>AO327/100*D327</f>
        <v>0.09</v>
      </c>
      <c r="BB327" s="15">
        <f>AP327/100*D327</f>
        <v>0.06</v>
      </c>
      <c r="BC327" s="15">
        <f>AQ327/100*D327</f>
        <v>0.24</v>
      </c>
      <c r="BD327" s="15">
        <f>AR327/100*D327</f>
        <v>0.15</v>
      </c>
      <c r="BE327" s="15">
        <f>AM327/100*E327</f>
        <v>0.13800000000000001</v>
      </c>
      <c r="BF327" s="15">
        <f>AN327/100*E327</f>
        <v>1.7999999999999999E-2</v>
      </c>
      <c r="BG327" s="15">
        <f>AO327/100*E327</f>
        <v>0.18</v>
      </c>
      <c r="BH327" s="15">
        <f>AP327/100*E327</f>
        <v>0.12</v>
      </c>
      <c r="BI327" s="15">
        <f>AQ327/100*E327</f>
        <v>0.48</v>
      </c>
      <c r="BJ327" s="50">
        <f>AR327/100*E327</f>
        <v>0.3</v>
      </c>
    </row>
    <row r="328" spans="1:62" s="7" customFormat="1" ht="24" customHeight="1" x14ac:dyDescent="0.3">
      <c r="A328" s="49" t="s">
        <v>40</v>
      </c>
      <c r="B328" s="26">
        <v>77</v>
      </c>
      <c r="C328" s="23">
        <v>150</v>
      </c>
      <c r="D328" s="23">
        <v>200</v>
      </c>
      <c r="E328" s="23">
        <v>150</v>
      </c>
      <c r="F328" s="26">
        <v>120</v>
      </c>
      <c r="G328" s="27">
        <v>311</v>
      </c>
      <c r="H328" s="14">
        <f t="shared" si="621"/>
        <v>388.75</v>
      </c>
      <c r="I328" s="14">
        <f t="shared" si="622"/>
        <v>518.33333333333337</v>
      </c>
      <c r="J328" s="14">
        <f t="shared" si="623"/>
        <v>388.75</v>
      </c>
      <c r="K328" s="27">
        <v>36</v>
      </c>
      <c r="L328" s="27">
        <v>17.399999999999999</v>
      </c>
      <c r="M328" s="27">
        <v>2.6</v>
      </c>
      <c r="N328" s="14">
        <f t="shared" si="624"/>
        <v>45</v>
      </c>
      <c r="O328" s="14">
        <f t="shared" si="625"/>
        <v>21.75</v>
      </c>
      <c r="P328" s="14">
        <f t="shared" si="626"/>
        <v>3.25</v>
      </c>
      <c r="Q328" s="14">
        <f t="shared" si="627"/>
        <v>60</v>
      </c>
      <c r="R328" s="14">
        <f t="shared" si="628"/>
        <v>28.999999999999996</v>
      </c>
      <c r="S328" s="14">
        <f t="shared" si="629"/>
        <v>4.3333333333333339</v>
      </c>
      <c r="T328" s="14">
        <f t="shared" si="630"/>
        <v>45</v>
      </c>
      <c r="U328" s="14">
        <f t="shared" si="631"/>
        <v>21.75</v>
      </c>
      <c r="V328" s="14">
        <f t="shared" si="632"/>
        <v>3.25</v>
      </c>
      <c r="W328" s="28">
        <v>18.57</v>
      </c>
      <c r="X328" s="28">
        <v>26.9</v>
      </c>
      <c r="Y328" s="28">
        <v>2.71</v>
      </c>
      <c r="Z328" s="28">
        <v>0.59</v>
      </c>
      <c r="AA328" s="15">
        <f t="shared" si="589"/>
        <v>27.855</v>
      </c>
      <c r="AB328" s="15">
        <f t="shared" si="590"/>
        <v>40.349999999999994</v>
      </c>
      <c r="AC328" s="15">
        <f t="shared" si="591"/>
        <v>4.0649999999999995</v>
      </c>
      <c r="AD328" s="15">
        <f t="shared" si="592"/>
        <v>0.88500000000000001</v>
      </c>
      <c r="AE328" s="15">
        <f t="shared" si="593"/>
        <v>37.14</v>
      </c>
      <c r="AF328" s="15">
        <f t="shared" si="594"/>
        <v>53.79999999999999</v>
      </c>
      <c r="AG328" s="15">
        <f t="shared" si="595"/>
        <v>5.42</v>
      </c>
      <c r="AH328" s="15">
        <f t="shared" si="596"/>
        <v>1.18</v>
      </c>
      <c r="AI328" s="15">
        <f t="shared" si="597"/>
        <v>27.855</v>
      </c>
      <c r="AJ328" s="15">
        <f t="shared" si="598"/>
        <v>27.855</v>
      </c>
      <c r="AK328" s="15">
        <f t="shared" si="599"/>
        <v>4.0649999999999995</v>
      </c>
      <c r="AL328" s="15">
        <f t="shared" si="600"/>
        <v>0.88500000000000001</v>
      </c>
      <c r="AM328" s="28">
        <v>0</v>
      </c>
      <c r="AN328" s="28">
        <v>0.17</v>
      </c>
      <c r="AO328" s="28">
        <v>0.15</v>
      </c>
      <c r="AP328" s="28">
        <v>2.71</v>
      </c>
      <c r="AQ328" s="28">
        <v>0.41</v>
      </c>
      <c r="AR328" s="28">
        <v>0.25</v>
      </c>
      <c r="AS328" s="15">
        <f t="shared" si="601"/>
        <v>0</v>
      </c>
      <c r="AT328" s="15">
        <f t="shared" si="602"/>
        <v>0.255</v>
      </c>
      <c r="AU328" s="15">
        <f t="shared" si="603"/>
        <v>0.22500000000000001</v>
      </c>
      <c r="AV328" s="15">
        <f t="shared" si="604"/>
        <v>4.0649999999999995</v>
      </c>
      <c r="AW328" s="15">
        <f t="shared" si="605"/>
        <v>0.61499999999999988</v>
      </c>
      <c r="AX328" s="15">
        <f t="shared" si="606"/>
        <v>0.375</v>
      </c>
      <c r="AY328" s="15">
        <f t="shared" si="607"/>
        <v>0</v>
      </c>
      <c r="AZ328" s="15">
        <f t="shared" si="608"/>
        <v>0.34</v>
      </c>
      <c r="BA328" s="15">
        <f t="shared" si="609"/>
        <v>0.3</v>
      </c>
      <c r="BB328" s="15">
        <f t="shared" si="610"/>
        <v>5.42</v>
      </c>
      <c r="BC328" s="15">
        <f t="shared" si="611"/>
        <v>0.81999999999999984</v>
      </c>
      <c r="BD328" s="15">
        <f t="shared" si="612"/>
        <v>0.5</v>
      </c>
      <c r="BE328" s="15">
        <f t="shared" si="613"/>
        <v>0</v>
      </c>
      <c r="BF328" s="15">
        <f t="shared" si="614"/>
        <v>0.255</v>
      </c>
      <c r="BG328" s="15">
        <f t="shared" si="615"/>
        <v>0.22500000000000001</v>
      </c>
      <c r="BH328" s="15">
        <f t="shared" si="616"/>
        <v>4.0649999999999995</v>
      </c>
      <c r="BI328" s="15">
        <f t="shared" si="617"/>
        <v>0.61499999999999988</v>
      </c>
      <c r="BJ328" s="50">
        <f t="shared" si="618"/>
        <v>0.375</v>
      </c>
    </row>
    <row r="329" spans="1:62" s="7" customFormat="1" ht="23.25" customHeight="1" x14ac:dyDescent="0.3">
      <c r="A329" s="49" t="s">
        <v>41</v>
      </c>
      <c r="B329" s="26">
        <v>362</v>
      </c>
      <c r="C329" s="23">
        <v>250</v>
      </c>
      <c r="D329" s="23">
        <v>300</v>
      </c>
      <c r="E329" s="23">
        <v>200</v>
      </c>
      <c r="F329" s="26">
        <v>100</v>
      </c>
      <c r="G329" s="27">
        <v>81</v>
      </c>
      <c r="H329" s="14">
        <f t="shared" si="621"/>
        <v>202.5</v>
      </c>
      <c r="I329" s="14">
        <f t="shared" si="622"/>
        <v>243.00000000000003</v>
      </c>
      <c r="J329" s="14">
        <f t="shared" si="623"/>
        <v>162</v>
      </c>
      <c r="K329" s="27">
        <v>3.9</v>
      </c>
      <c r="L329" s="27">
        <v>3.1</v>
      </c>
      <c r="M329" s="27">
        <v>9.4</v>
      </c>
      <c r="N329" s="14">
        <f t="shared" si="624"/>
        <v>9.75</v>
      </c>
      <c r="O329" s="14">
        <f t="shared" si="625"/>
        <v>7.75</v>
      </c>
      <c r="P329" s="14">
        <f t="shared" si="626"/>
        <v>23.5</v>
      </c>
      <c r="Q329" s="14">
        <f t="shared" si="627"/>
        <v>11.7</v>
      </c>
      <c r="R329" s="14">
        <f t="shared" si="628"/>
        <v>9.3000000000000007</v>
      </c>
      <c r="S329" s="14">
        <f t="shared" si="629"/>
        <v>28.2</v>
      </c>
      <c r="T329" s="14">
        <f t="shared" si="630"/>
        <v>7.8</v>
      </c>
      <c r="U329" s="14">
        <f t="shared" si="631"/>
        <v>6.2</v>
      </c>
      <c r="V329" s="14">
        <f t="shared" si="632"/>
        <v>18.8</v>
      </c>
      <c r="W329" s="28">
        <v>8.9</v>
      </c>
      <c r="X329" s="28">
        <v>19.09</v>
      </c>
      <c r="Y329" s="28">
        <v>49.09</v>
      </c>
      <c r="Z329" s="28">
        <v>0.76</v>
      </c>
      <c r="AA329" s="15">
        <f t="shared" si="589"/>
        <v>22.250000000000004</v>
      </c>
      <c r="AB329" s="15">
        <f t="shared" si="590"/>
        <v>47.724999999999994</v>
      </c>
      <c r="AC329" s="15">
        <f t="shared" si="591"/>
        <v>122.72500000000001</v>
      </c>
      <c r="AD329" s="15">
        <f t="shared" si="592"/>
        <v>1.9</v>
      </c>
      <c r="AE329" s="15">
        <f t="shared" si="593"/>
        <v>26.700000000000003</v>
      </c>
      <c r="AF329" s="15">
        <f t="shared" si="594"/>
        <v>57.269999999999996</v>
      </c>
      <c r="AG329" s="15">
        <f t="shared" si="595"/>
        <v>147.27000000000001</v>
      </c>
      <c r="AH329" s="15">
        <f t="shared" si="596"/>
        <v>2.2799999999999998</v>
      </c>
      <c r="AI329" s="15">
        <f t="shared" si="597"/>
        <v>17.8</v>
      </c>
      <c r="AJ329" s="15">
        <f t="shared" si="598"/>
        <v>17.8</v>
      </c>
      <c r="AK329" s="15">
        <f t="shared" si="599"/>
        <v>98.18</v>
      </c>
      <c r="AL329" s="15">
        <f t="shared" si="600"/>
        <v>1.52</v>
      </c>
      <c r="AM329" s="28">
        <v>0.02</v>
      </c>
      <c r="AN329" s="28">
        <v>0.13</v>
      </c>
      <c r="AO329" s="28">
        <v>0.06</v>
      </c>
      <c r="AP329" s="28">
        <v>1.39</v>
      </c>
      <c r="AQ329" s="28">
        <v>18.100000000000001</v>
      </c>
      <c r="AR329" s="28">
        <v>0.13</v>
      </c>
      <c r="AS329" s="15">
        <f t="shared" si="601"/>
        <v>0.05</v>
      </c>
      <c r="AT329" s="15">
        <f t="shared" si="602"/>
        <v>0.32500000000000001</v>
      </c>
      <c r="AU329" s="15">
        <f t="shared" si="603"/>
        <v>0.15</v>
      </c>
      <c r="AV329" s="15">
        <f t="shared" si="604"/>
        <v>3.4749999999999996</v>
      </c>
      <c r="AW329" s="15">
        <f t="shared" si="605"/>
        <v>45.250000000000007</v>
      </c>
      <c r="AX329" s="15">
        <f t="shared" si="606"/>
        <v>0.32500000000000001</v>
      </c>
      <c r="AY329" s="15">
        <f t="shared" si="607"/>
        <v>6.0000000000000005E-2</v>
      </c>
      <c r="AZ329" s="15">
        <f t="shared" si="608"/>
        <v>0.38999999999999996</v>
      </c>
      <c r="BA329" s="15">
        <f t="shared" si="609"/>
        <v>0.18</v>
      </c>
      <c r="BB329" s="15">
        <f t="shared" si="610"/>
        <v>4.17</v>
      </c>
      <c r="BC329" s="15">
        <f t="shared" si="611"/>
        <v>54.300000000000004</v>
      </c>
      <c r="BD329" s="15">
        <f t="shared" si="612"/>
        <v>0.38999999999999996</v>
      </c>
      <c r="BE329" s="15">
        <f t="shared" si="613"/>
        <v>0.04</v>
      </c>
      <c r="BF329" s="15">
        <f t="shared" si="614"/>
        <v>0.26</v>
      </c>
      <c r="BG329" s="15">
        <f t="shared" si="615"/>
        <v>0.12</v>
      </c>
      <c r="BH329" s="15">
        <f t="shared" si="616"/>
        <v>2.78</v>
      </c>
      <c r="BI329" s="15">
        <f t="shared" si="617"/>
        <v>36.200000000000003</v>
      </c>
      <c r="BJ329" s="50">
        <f t="shared" si="618"/>
        <v>0.26</v>
      </c>
    </row>
    <row r="330" spans="1:62" s="7" customFormat="1" ht="42" customHeight="1" x14ac:dyDescent="0.3">
      <c r="A330" s="49" t="s">
        <v>183</v>
      </c>
      <c r="B330" s="26">
        <v>53</v>
      </c>
      <c r="C330" s="23">
        <v>150</v>
      </c>
      <c r="D330" s="23">
        <v>150</v>
      </c>
      <c r="E330" s="23">
        <v>150</v>
      </c>
      <c r="F330" s="26">
        <v>100</v>
      </c>
      <c r="G330" s="27">
        <v>68</v>
      </c>
      <c r="H330" s="14">
        <f t="shared" si="621"/>
        <v>102.00000000000001</v>
      </c>
      <c r="I330" s="14">
        <f t="shared" si="622"/>
        <v>102.00000000000001</v>
      </c>
      <c r="J330" s="14">
        <f t="shared" si="623"/>
        <v>102.00000000000001</v>
      </c>
      <c r="K330" s="27">
        <v>1.7</v>
      </c>
      <c r="L330" s="27">
        <v>0.6</v>
      </c>
      <c r="M330" s="27">
        <v>14</v>
      </c>
      <c r="N330" s="14">
        <f t="shared" si="624"/>
        <v>2.5500000000000003</v>
      </c>
      <c r="O330" s="14">
        <f t="shared" si="625"/>
        <v>0.9</v>
      </c>
      <c r="P330" s="14">
        <f t="shared" si="626"/>
        <v>21.000000000000004</v>
      </c>
      <c r="Q330" s="14">
        <f t="shared" si="627"/>
        <v>2.5500000000000003</v>
      </c>
      <c r="R330" s="14">
        <f t="shared" si="628"/>
        <v>0.9</v>
      </c>
      <c r="S330" s="14">
        <f t="shared" si="629"/>
        <v>21.000000000000004</v>
      </c>
      <c r="T330" s="14">
        <f t="shared" si="630"/>
        <v>2.5500000000000003</v>
      </c>
      <c r="U330" s="14">
        <f t="shared" si="631"/>
        <v>0.9</v>
      </c>
      <c r="V330" s="14">
        <f t="shared" si="632"/>
        <v>21.000000000000004</v>
      </c>
      <c r="W330" s="28">
        <v>34.03</v>
      </c>
      <c r="X330" s="28">
        <v>45.17</v>
      </c>
      <c r="Y330" s="28">
        <v>74.930000000000007</v>
      </c>
      <c r="Z330" s="28">
        <v>1.53</v>
      </c>
      <c r="AA330" s="15">
        <f t="shared" si="589"/>
        <v>51.045000000000002</v>
      </c>
      <c r="AB330" s="15">
        <f t="shared" si="590"/>
        <v>67.754999999999995</v>
      </c>
      <c r="AC330" s="15">
        <f t="shared" si="591"/>
        <v>112.39500000000001</v>
      </c>
      <c r="AD330" s="15">
        <f t="shared" si="592"/>
        <v>2.2950000000000004</v>
      </c>
      <c r="AE330" s="15">
        <f t="shared" si="593"/>
        <v>51.045000000000002</v>
      </c>
      <c r="AF330" s="15">
        <f t="shared" si="594"/>
        <v>67.754999999999995</v>
      </c>
      <c r="AG330" s="15">
        <f t="shared" si="595"/>
        <v>112.39500000000001</v>
      </c>
      <c r="AH330" s="15">
        <f t="shared" si="596"/>
        <v>2.2950000000000004</v>
      </c>
      <c r="AI330" s="15">
        <f t="shared" si="597"/>
        <v>51.045000000000002</v>
      </c>
      <c r="AJ330" s="15">
        <f t="shared" si="598"/>
        <v>51.045000000000002</v>
      </c>
      <c r="AK330" s="15">
        <f t="shared" si="599"/>
        <v>112.39500000000001</v>
      </c>
      <c r="AL330" s="15">
        <f t="shared" si="600"/>
        <v>2.2950000000000004</v>
      </c>
      <c r="AM330" s="28">
        <v>0</v>
      </c>
      <c r="AN330" s="28">
        <v>0.09</v>
      </c>
      <c r="AO330" s="28">
        <v>0.05</v>
      </c>
      <c r="AP330" s="28">
        <v>0.68</v>
      </c>
      <c r="AQ330" s="28">
        <v>5.18</v>
      </c>
      <c r="AR330" s="28">
        <v>4.5</v>
      </c>
      <c r="AS330" s="15">
        <f t="shared" si="601"/>
        <v>0</v>
      </c>
      <c r="AT330" s="15">
        <f t="shared" si="602"/>
        <v>0.13500000000000001</v>
      </c>
      <c r="AU330" s="15">
        <f t="shared" si="603"/>
        <v>7.4999999999999997E-2</v>
      </c>
      <c r="AV330" s="15">
        <f t="shared" si="604"/>
        <v>1.02</v>
      </c>
      <c r="AW330" s="15">
        <f t="shared" si="605"/>
        <v>7.77</v>
      </c>
      <c r="AX330" s="15">
        <f t="shared" si="606"/>
        <v>6.75</v>
      </c>
      <c r="AY330" s="15">
        <f t="shared" si="607"/>
        <v>0</v>
      </c>
      <c r="AZ330" s="15">
        <f t="shared" si="608"/>
        <v>0.13500000000000001</v>
      </c>
      <c r="BA330" s="15">
        <f t="shared" si="609"/>
        <v>7.4999999999999997E-2</v>
      </c>
      <c r="BB330" s="15">
        <f t="shared" si="610"/>
        <v>1.02</v>
      </c>
      <c r="BC330" s="15">
        <f t="shared" si="611"/>
        <v>7.77</v>
      </c>
      <c r="BD330" s="15">
        <f t="shared" si="612"/>
        <v>6.75</v>
      </c>
      <c r="BE330" s="15">
        <f t="shared" si="613"/>
        <v>0</v>
      </c>
      <c r="BF330" s="15">
        <f t="shared" si="614"/>
        <v>0.13500000000000001</v>
      </c>
      <c r="BG330" s="15">
        <f t="shared" si="615"/>
        <v>7.4999999999999997E-2</v>
      </c>
      <c r="BH330" s="15">
        <f t="shared" si="616"/>
        <v>1.02</v>
      </c>
      <c r="BI330" s="15">
        <f t="shared" si="617"/>
        <v>7.77</v>
      </c>
      <c r="BJ330" s="50">
        <f t="shared" si="618"/>
        <v>6.75</v>
      </c>
    </row>
    <row r="331" spans="1:62" s="7" customFormat="1" x14ac:dyDescent="0.3">
      <c r="A331" s="49" t="s">
        <v>31</v>
      </c>
      <c r="B331" s="26" t="s">
        <v>72</v>
      </c>
      <c r="C331" s="23">
        <v>50</v>
      </c>
      <c r="D331" s="23">
        <v>50</v>
      </c>
      <c r="E331" s="23">
        <v>50</v>
      </c>
      <c r="F331" s="26">
        <v>50</v>
      </c>
      <c r="G331" s="30">
        <v>127</v>
      </c>
      <c r="H331" s="14">
        <f t="shared" si="621"/>
        <v>127</v>
      </c>
      <c r="I331" s="14">
        <f t="shared" si="622"/>
        <v>127</v>
      </c>
      <c r="J331" s="14">
        <f t="shared" si="623"/>
        <v>127</v>
      </c>
      <c r="K331" s="30">
        <v>3.88</v>
      </c>
      <c r="L331" s="30">
        <v>1</v>
      </c>
      <c r="M331" s="30">
        <v>26.5</v>
      </c>
      <c r="N331" s="14">
        <f t="shared" si="624"/>
        <v>3.88</v>
      </c>
      <c r="O331" s="14">
        <f t="shared" si="625"/>
        <v>1</v>
      </c>
      <c r="P331" s="14">
        <f t="shared" si="626"/>
        <v>26.5</v>
      </c>
      <c r="Q331" s="14">
        <f t="shared" si="627"/>
        <v>3.88</v>
      </c>
      <c r="R331" s="14">
        <f t="shared" si="628"/>
        <v>1</v>
      </c>
      <c r="S331" s="14">
        <f t="shared" si="629"/>
        <v>26.5</v>
      </c>
      <c r="T331" s="14">
        <f t="shared" si="630"/>
        <v>3.88</v>
      </c>
      <c r="U331" s="14">
        <f t="shared" si="631"/>
        <v>1</v>
      </c>
      <c r="V331" s="14">
        <f t="shared" si="632"/>
        <v>26.5</v>
      </c>
      <c r="W331" s="28">
        <v>148.1</v>
      </c>
      <c r="X331" s="28">
        <v>16</v>
      </c>
      <c r="Y331" s="28">
        <v>0</v>
      </c>
      <c r="Z331" s="28">
        <v>2.4</v>
      </c>
      <c r="AA331" s="15">
        <f t="shared" si="589"/>
        <v>74.05</v>
      </c>
      <c r="AB331" s="15">
        <f t="shared" si="590"/>
        <v>8</v>
      </c>
      <c r="AC331" s="15">
        <f t="shared" si="591"/>
        <v>0</v>
      </c>
      <c r="AD331" s="15">
        <f t="shared" si="592"/>
        <v>1.2</v>
      </c>
      <c r="AE331" s="15">
        <f t="shared" si="593"/>
        <v>74.05</v>
      </c>
      <c r="AF331" s="15">
        <f t="shared" si="594"/>
        <v>8</v>
      </c>
      <c r="AG331" s="15">
        <f t="shared" si="595"/>
        <v>0</v>
      </c>
      <c r="AH331" s="15">
        <f t="shared" si="596"/>
        <v>1.2</v>
      </c>
      <c r="AI331" s="15">
        <f t="shared" si="597"/>
        <v>74.05</v>
      </c>
      <c r="AJ331" s="15">
        <f t="shared" si="598"/>
        <v>74.05</v>
      </c>
      <c r="AK331" s="15">
        <f t="shared" si="599"/>
        <v>0</v>
      </c>
      <c r="AL331" s="15">
        <f t="shared" si="600"/>
        <v>1.2</v>
      </c>
      <c r="AM331" s="28">
        <v>0</v>
      </c>
      <c r="AN331" s="28">
        <v>0.34</v>
      </c>
      <c r="AO331" s="28">
        <v>0.2</v>
      </c>
      <c r="AP331" s="28">
        <v>2.5</v>
      </c>
      <c r="AQ331" s="28">
        <v>0</v>
      </c>
      <c r="AR331" s="28">
        <v>1.5</v>
      </c>
      <c r="AS331" s="15">
        <f t="shared" si="601"/>
        <v>0</v>
      </c>
      <c r="AT331" s="15">
        <f t="shared" si="602"/>
        <v>0.17</v>
      </c>
      <c r="AU331" s="15">
        <f t="shared" si="603"/>
        <v>0.1</v>
      </c>
      <c r="AV331" s="15">
        <f t="shared" si="604"/>
        <v>1.25</v>
      </c>
      <c r="AW331" s="15">
        <f t="shared" si="605"/>
        <v>0</v>
      </c>
      <c r="AX331" s="15">
        <f t="shared" si="606"/>
        <v>0.75</v>
      </c>
      <c r="AY331" s="15">
        <f t="shared" si="607"/>
        <v>0</v>
      </c>
      <c r="AZ331" s="15">
        <f t="shared" si="608"/>
        <v>0.17</v>
      </c>
      <c r="BA331" s="15">
        <f t="shared" si="609"/>
        <v>0.1</v>
      </c>
      <c r="BB331" s="15">
        <f t="shared" si="610"/>
        <v>1.25</v>
      </c>
      <c r="BC331" s="15">
        <f t="shared" si="611"/>
        <v>0</v>
      </c>
      <c r="BD331" s="15">
        <f t="shared" si="612"/>
        <v>0.75</v>
      </c>
      <c r="BE331" s="15">
        <f t="shared" si="613"/>
        <v>0</v>
      </c>
      <c r="BF331" s="15">
        <f t="shared" si="614"/>
        <v>0.17</v>
      </c>
      <c r="BG331" s="15">
        <f t="shared" si="615"/>
        <v>0.1</v>
      </c>
      <c r="BH331" s="15">
        <f t="shared" si="616"/>
        <v>1.25</v>
      </c>
      <c r="BI331" s="15">
        <f t="shared" si="617"/>
        <v>0</v>
      </c>
      <c r="BJ331" s="50">
        <f t="shared" si="618"/>
        <v>0.75</v>
      </c>
    </row>
    <row r="332" spans="1:62" s="7" customFormat="1" ht="25.5" x14ac:dyDescent="0.3">
      <c r="A332" s="49" t="s">
        <v>184</v>
      </c>
      <c r="B332" s="26">
        <v>284</v>
      </c>
      <c r="C332" s="23">
        <v>200</v>
      </c>
      <c r="D332" s="23">
        <v>200</v>
      </c>
      <c r="E332" s="23">
        <v>200</v>
      </c>
      <c r="F332" s="26">
        <v>200</v>
      </c>
      <c r="G332" s="27">
        <v>98</v>
      </c>
      <c r="H332" s="14">
        <f t="shared" si="621"/>
        <v>98</v>
      </c>
      <c r="I332" s="14">
        <f t="shared" si="622"/>
        <v>98</v>
      </c>
      <c r="J332" s="14">
        <f t="shared" si="623"/>
        <v>98</v>
      </c>
      <c r="K332" s="27">
        <v>0.1</v>
      </c>
      <c r="L332" s="27">
        <v>0.05</v>
      </c>
      <c r="M332" s="27">
        <v>24.9</v>
      </c>
      <c r="N332" s="14">
        <f t="shared" si="624"/>
        <v>0.1</v>
      </c>
      <c r="O332" s="14">
        <f t="shared" si="625"/>
        <v>0.05</v>
      </c>
      <c r="P332" s="14">
        <f t="shared" si="626"/>
        <v>24.9</v>
      </c>
      <c r="Q332" s="14">
        <f t="shared" si="627"/>
        <v>0.1</v>
      </c>
      <c r="R332" s="14">
        <f t="shared" si="628"/>
        <v>0.05</v>
      </c>
      <c r="S332" s="14">
        <f t="shared" si="629"/>
        <v>24.9</v>
      </c>
      <c r="T332" s="14">
        <f t="shared" si="630"/>
        <v>0.1</v>
      </c>
      <c r="U332" s="14">
        <f t="shared" si="631"/>
        <v>0.05</v>
      </c>
      <c r="V332" s="14">
        <f t="shared" si="632"/>
        <v>24.9</v>
      </c>
      <c r="W332" s="28">
        <v>5.76</v>
      </c>
      <c r="X332" s="28">
        <v>2.5499999999999998</v>
      </c>
      <c r="Y332" s="28">
        <v>1.21</v>
      </c>
      <c r="Z332" s="28">
        <v>0.08</v>
      </c>
      <c r="AA332" s="15">
        <f t="shared" si="589"/>
        <v>11.52</v>
      </c>
      <c r="AB332" s="15">
        <f t="shared" si="590"/>
        <v>5.0999999999999996</v>
      </c>
      <c r="AC332" s="15">
        <f t="shared" si="591"/>
        <v>2.42</v>
      </c>
      <c r="AD332" s="15">
        <f t="shared" si="592"/>
        <v>0.16</v>
      </c>
      <c r="AE332" s="15">
        <f t="shared" si="593"/>
        <v>11.52</v>
      </c>
      <c r="AF332" s="15">
        <f t="shared" si="594"/>
        <v>5.0999999999999996</v>
      </c>
      <c r="AG332" s="15">
        <f t="shared" si="595"/>
        <v>2.42</v>
      </c>
      <c r="AH332" s="15">
        <f t="shared" si="596"/>
        <v>0.16</v>
      </c>
      <c r="AI332" s="15">
        <f t="shared" si="597"/>
        <v>11.52</v>
      </c>
      <c r="AJ332" s="15">
        <f t="shared" si="598"/>
        <v>11.52</v>
      </c>
      <c r="AK332" s="15">
        <f t="shared" si="599"/>
        <v>2.42</v>
      </c>
      <c r="AL332" s="15">
        <f t="shared" si="600"/>
        <v>0.16</v>
      </c>
      <c r="AM332" s="28">
        <v>0</v>
      </c>
      <c r="AN332" s="28">
        <v>0</v>
      </c>
      <c r="AO332" s="28">
        <v>0</v>
      </c>
      <c r="AP332" s="28">
        <v>0.02</v>
      </c>
      <c r="AQ332" s="28">
        <v>1.65</v>
      </c>
      <c r="AR332" s="28">
        <v>0</v>
      </c>
      <c r="AS332" s="15">
        <f t="shared" si="601"/>
        <v>0</v>
      </c>
      <c r="AT332" s="15">
        <f t="shared" si="602"/>
        <v>0</v>
      </c>
      <c r="AU332" s="15">
        <f t="shared" si="603"/>
        <v>0</v>
      </c>
      <c r="AV332" s="15">
        <f t="shared" si="604"/>
        <v>0.04</v>
      </c>
      <c r="AW332" s="15">
        <f t="shared" si="605"/>
        <v>3.3000000000000003</v>
      </c>
      <c r="AX332" s="15">
        <f t="shared" si="606"/>
        <v>0</v>
      </c>
      <c r="AY332" s="15">
        <f t="shared" si="607"/>
        <v>0</v>
      </c>
      <c r="AZ332" s="15">
        <f t="shared" si="608"/>
        <v>0</v>
      </c>
      <c r="BA332" s="15">
        <f t="shared" si="609"/>
        <v>0</v>
      </c>
      <c r="BB332" s="15">
        <f t="shared" si="610"/>
        <v>0.04</v>
      </c>
      <c r="BC332" s="15">
        <f t="shared" si="611"/>
        <v>3.3000000000000003</v>
      </c>
      <c r="BD332" s="15">
        <f t="shared" si="612"/>
        <v>0</v>
      </c>
      <c r="BE332" s="15">
        <f t="shared" si="613"/>
        <v>0</v>
      </c>
      <c r="BF332" s="15">
        <f t="shared" si="614"/>
        <v>0</v>
      </c>
      <c r="BG332" s="15">
        <f t="shared" si="615"/>
        <v>0</v>
      </c>
      <c r="BH332" s="15">
        <f t="shared" si="616"/>
        <v>0.04</v>
      </c>
      <c r="BI332" s="15">
        <f t="shared" si="617"/>
        <v>3.3000000000000003</v>
      </c>
      <c r="BJ332" s="50">
        <f t="shared" si="618"/>
        <v>0</v>
      </c>
    </row>
    <row r="333" spans="1:62" s="9" customFormat="1" x14ac:dyDescent="0.3">
      <c r="A333" s="145" t="s">
        <v>185</v>
      </c>
      <c r="B333" s="150"/>
      <c r="C333" s="150"/>
      <c r="D333" s="150"/>
      <c r="E333" s="150"/>
      <c r="F333" s="150"/>
      <c r="G333" s="77">
        <f>SUM(G326:G332)</f>
        <v>1003</v>
      </c>
      <c r="H333" s="77">
        <f t="shared" ref="H333:BJ333" si="633">SUM(H326:H332)</f>
        <v>1272.0833333333335</v>
      </c>
      <c r="I333" s="77">
        <f t="shared" si="633"/>
        <v>1442.1666666666667</v>
      </c>
      <c r="J333" s="77">
        <f t="shared" si="633"/>
        <v>1262.9166666666667</v>
      </c>
      <c r="K333" s="77">
        <f t="shared" si="633"/>
        <v>60.680000000000007</v>
      </c>
      <c r="L333" s="77">
        <f t="shared" si="633"/>
        <v>42</v>
      </c>
      <c r="M333" s="77">
        <f t="shared" si="633"/>
        <v>97.300000000000011</v>
      </c>
      <c r="N333" s="77">
        <f t="shared" si="633"/>
        <v>77.563333333333318</v>
      </c>
      <c r="O333" s="77">
        <f t="shared" si="633"/>
        <v>53.283333333333331</v>
      </c>
      <c r="P333" s="77">
        <f t="shared" si="633"/>
        <v>122.36666666666667</v>
      </c>
      <c r="Q333" s="77">
        <f t="shared" si="633"/>
        <v>94.513333333333321</v>
      </c>
      <c r="R333" s="77">
        <f t="shared" si="633"/>
        <v>62.083333333333321</v>
      </c>
      <c r="S333" s="77">
        <f t="shared" si="633"/>
        <v>128.15</v>
      </c>
      <c r="T333" s="77">
        <f t="shared" si="633"/>
        <v>81.246666666666641</v>
      </c>
      <c r="U333" s="77">
        <f t="shared" si="633"/>
        <v>55.716666666666669</v>
      </c>
      <c r="V333" s="77">
        <f t="shared" si="633"/>
        <v>111.03333333333333</v>
      </c>
      <c r="W333" s="77">
        <f t="shared" si="633"/>
        <v>1280.6599999999999</v>
      </c>
      <c r="X333" s="77">
        <f t="shared" si="633"/>
        <v>167.98000000000002</v>
      </c>
      <c r="Y333" s="77">
        <f t="shared" si="633"/>
        <v>767.94</v>
      </c>
      <c r="Z333" s="77">
        <f t="shared" si="633"/>
        <v>6.4600000000000009</v>
      </c>
      <c r="AA333" s="77">
        <f t="shared" si="633"/>
        <v>715.26999999999987</v>
      </c>
      <c r="AB333" s="77">
        <f t="shared" si="633"/>
        <v>228.87499999999997</v>
      </c>
      <c r="AC333" s="77">
        <f t="shared" si="633"/>
        <v>433.60500000000008</v>
      </c>
      <c r="AD333" s="77">
        <f t="shared" si="633"/>
        <v>7.7299999999999995</v>
      </c>
      <c r="AE333" s="77">
        <f t="shared" si="633"/>
        <v>729.00499999999988</v>
      </c>
      <c r="AF333" s="77">
        <f t="shared" si="633"/>
        <v>251.86999999999998</v>
      </c>
      <c r="AG333" s="77">
        <f t="shared" si="633"/>
        <v>459.50500000000005</v>
      </c>
      <c r="AH333" s="77">
        <f t="shared" si="633"/>
        <v>8.4049999999999994</v>
      </c>
      <c r="AI333" s="77">
        <f t="shared" si="633"/>
        <v>945.51999999999987</v>
      </c>
      <c r="AJ333" s="77">
        <f t="shared" si="633"/>
        <v>945.51999999999987</v>
      </c>
      <c r="AK333" s="77">
        <f t="shared" si="633"/>
        <v>601.05999999999995</v>
      </c>
      <c r="AL333" s="77">
        <f t="shared" si="633"/>
        <v>7.2900000000000009</v>
      </c>
      <c r="AM333" s="77">
        <f t="shared" si="633"/>
        <v>0.25</v>
      </c>
      <c r="AN333" s="77">
        <f t="shared" si="633"/>
        <v>0.8</v>
      </c>
      <c r="AO333" s="77">
        <f t="shared" si="633"/>
        <v>0.84000000000000008</v>
      </c>
      <c r="AP333" s="77">
        <f t="shared" si="633"/>
        <v>7.4999999999999991</v>
      </c>
      <c r="AQ333" s="77">
        <f t="shared" si="633"/>
        <v>29.42</v>
      </c>
      <c r="AR333" s="77">
        <f t="shared" si="633"/>
        <v>6.88</v>
      </c>
      <c r="AS333" s="77">
        <f t="shared" si="633"/>
        <v>0.11900000000000001</v>
      </c>
      <c r="AT333" s="77">
        <f t="shared" si="633"/>
        <v>1.034</v>
      </c>
      <c r="AU333" s="77">
        <f t="shared" si="633"/>
        <v>0.91999999999999993</v>
      </c>
      <c r="AV333" s="77">
        <f t="shared" si="633"/>
        <v>9.9099999999999984</v>
      </c>
      <c r="AW333" s="77">
        <f t="shared" si="633"/>
        <v>68.655000000000001</v>
      </c>
      <c r="AX333" s="77">
        <f t="shared" si="633"/>
        <v>8.35</v>
      </c>
      <c r="AY333" s="77">
        <f t="shared" si="633"/>
        <v>0.129</v>
      </c>
      <c r="AZ333" s="77">
        <f t="shared" si="633"/>
        <v>1.1839999999999999</v>
      </c>
      <c r="BA333" s="77">
        <f t="shared" si="633"/>
        <v>1.0249999999999999</v>
      </c>
      <c r="BB333" s="77">
        <f t="shared" si="633"/>
        <v>11.959999999999997</v>
      </c>
      <c r="BC333" s="77">
        <f t="shared" si="633"/>
        <v>77.91</v>
      </c>
      <c r="BD333" s="77">
        <f t="shared" si="633"/>
        <v>8.5399999999999991</v>
      </c>
      <c r="BE333" s="77">
        <f t="shared" si="633"/>
        <v>0.17800000000000002</v>
      </c>
      <c r="BF333" s="77">
        <f t="shared" si="633"/>
        <v>0.93800000000000006</v>
      </c>
      <c r="BG333" s="77">
        <f t="shared" si="633"/>
        <v>0.89999999999999991</v>
      </c>
      <c r="BH333" s="77">
        <f t="shared" si="633"/>
        <v>9.2749999999999986</v>
      </c>
      <c r="BI333" s="77">
        <f t="shared" si="633"/>
        <v>56.564999999999998</v>
      </c>
      <c r="BJ333" s="52">
        <f t="shared" si="633"/>
        <v>8.4350000000000005</v>
      </c>
    </row>
    <row r="334" spans="1:62" s="7" customFormat="1" ht="25.5" customHeight="1" x14ac:dyDescent="0.3">
      <c r="A334" s="49" t="s">
        <v>98</v>
      </c>
      <c r="B334" s="26" t="s">
        <v>99</v>
      </c>
      <c r="C334" s="23">
        <v>200</v>
      </c>
      <c r="D334" s="23">
        <v>200</v>
      </c>
      <c r="E334" s="23">
        <v>200</v>
      </c>
      <c r="F334" s="26">
        <v>200</v>
      </c>
      <c r="G334" s="27">
        <v>46</v>
      </c>
      <c r="H334" s="14">
        <f>G334/F334*C334</f>
        <v>46</v>
      </c>
      <c r="I334" s="14">
        <f>G334/F334*D334</f>
        <v>46</v>
      </c>
      <c r="J334" s="14">
        <f>G334/F334*E334</f>
        <v>46</v>
      </c>
      <c r="K334" s="27">
        <v>0.5</v>
      </c>
      <c r="L334" s="27">
        <v>0.1</v>
      </c>
      <c r="M334" s="27">
        <v>10.1</v>
      </c>
      <c r="N334" s="14">
        <f>K334/F334*C334</f>
        <v>0.5</v>
      </c>
      <c r="O334" s="14">
        <f>L334/F334*C334</f>
        <v>0.1</v>
      </c>
      <c r="P334" s="14">
        <f>M334/F334*C334</f>
        <v>10.1</v>
      </c>
      <c r="Q334" s="14">
        <f>K334/F334*D334</f>
        <v>0.5</v>
      </c>
      <c r="R334" s="14">
        <f>L334/F334*D334</f>
        <v>0.1</v>
      </c>
      <c r="S334" s="14">
        <f>M334/F334*D334</f>
        <v>10.1</v>
      </c>
      <c r="T334" s="14">
        <f>K334/F334*E334</f>
        <v>0.5</v>
      </c>
      <c r="U334" s="14">
        <f>L334/F334*E334</f>
        <v>0.1</v>
      </c>
      <c r="V334" s="14">
        <f>M334/F334*E334</f>
        <v>10.1</v>
      </c>
      <c r="W334" s="28">
        <v>14</v>
      </c>
      <c r="X334" s="28">
        <v>8</v>
      </c>
      <c r="Y334" s="28">
        <v>0</v>
      </c>
      <c r="Z334" s="28">
        <v>2.8</v>
      </c>
      <c r="AA334" s="15">
        <f t="shared" si="589"/>
        <v>28.000000000000004</v>
      </c>
      <c r="AB334" s="15">
        <f t="shared" si="590"/>
        <v>16</v>
      </c>
      <c r="AC334" s="15">
        <f t="shared" si="591"/>
        <v>0</v>
      </c>
      <c r="AD334" s="15">
        <f t="shared" si="592"/>
        <v>5.6</v>
      </c>
      <c r="AE334" s="15">
        <f t="shared" si="593"/>
        <v>28.000000000000004</v>
      </c>
      <c r="AF334" s="15">
        <f t="shared" si="594"/>
        <v>16</v>
      </c>
      <c r="AG334" s="15">
        <f t="shared" si="595"/>
        <v>0</v>
      </c>
      <c r="AH334" s="15">
        <f t="shared" si="596"/>
        <v>5.6</v>
      </c>
      <c r="AI334" s="15">
        <f t="shared" si="597"/>
        <v>28.000000000000004</v>
      </c>
      <c r="AJ334" s="15">
        <f t="shared" si="598"/>
        <v>28.000000000000004</v>
      </c>
      <c r="AK334" s="15">
        <f t="shared" si="599"/>
        <v>0</v>
      </c>
      <c r="AL334" s="15">
        <f t="shared" si="600"/>
        <v>5.6</v>
      </c>
      <c r="AM334" s="28">
        <v>0</v>
      </c>
      <c r="AN334" s="28">
        <v>0</v>
      </c>
      <c r="AO334" s="28">
        <v>0</v>
      </c>
      <c r="AP334" s="28">
        <v>0</v>
      </c>
      <c r="AQ334" s="28">
        <v>3</v>
      </c>
      <c r="AR334" s="28">
        <v>3</v>
      </c>
      <c r="AS334" s="15">
        <f t="shared" si="601"/>
        <v>0</v>
      </c>
      <c r="AT334" s="15">
        <f t="shared" si="602"/>
        <v>0</v>
      </c>
      <c r="AU334" s="15">
        <f t="shared" si="603"/>
        <v>0</v>
      </c>
      <c r="AV334" s="15">
        <f t="shared" si="604"/>
        <v>0</v>
      </c>
      <c r="AW334" s="15">
        <f t="shared" si="605"/>
        <v>6</v>
      </c>
      <c r="AX334" s="15">
        <f t="shared" si="606"/>
        <v>6</v>
      </c>
      <c r="AY334" s="15">
        <f t="shared" si="607"/>
        <v>0</v>
      </c>
      <c r="AZ334" s="15">
        <f t="shared" si="608"/>
        <v>0</v>
      </c>
      <c r="BA334" s="15">
        <f t="shared" si="609"/>
        <v>0</v>
      </c>
      <c r="BB334" s="15">
        <f t="shared" si="610"/>
        <v>0</v>
      </c>
      <c r="BC334" s="15">
        <f t="shared" si="611"/>
        <v>6</v>
      </c>
      <c r="BD334" s="15">
        <f t="shared" si="612"/>
        <v>6</v>
      </c>
      <c r="BE334" s="15">
        <f t="shared" si="613"/>
        <v>0</v>
      </c>
      <c r="BF334" s="15">
        <f t="shared" si="614"/>
        <v>0</v>
      </c>
      <c r="BG334" s="15">
        <f t="shared" si="615"/>
        <v>0</v>
      </c>
      <c r="BH334" s="15">
        <f t="shared" si="616"/>
        <v>0</v>
      </c>
      <c r="BI334" s="15">
        <f t="shared" si="617"/>
        <v>6</v>
      </c>
      <c r="BJ334" s="50">
        <f t="shared" si="618"/>
        <v>6</v>
      </c>
    </row>
    <row r="335" spans="1:62" s="7" customFormat="1" ht="23.25" customHeight="1" x14ac:dyDescent="0.3">
      <c r="A335" s="49" t="s">
        <v>127</v>
      </c>
      <c r="B335" s="26">
        <v>458</v>
      </c>
      <c r="C335" s="23">
        <v>1</v>
      </c>
      <c r="D335" s="23">
        <v>2</v>
      </c>
      <c r="E335" s="23">
        <v>2</v>
      </c>
      <c r="F335" s="26">
        <v>1</v>
      </c>
      <c r="G335" s="27">
        <v>95</v>
      </c>
      <c r="H335" s="14">
        <f>G335/F335*C335</f>
        <v>95</v>
      </c>
      <c r="I335" s="14">
        <f>G335/F335*D335</f>
        <v>190</v>
      </c>
      <c r="J335" s="14">
        <f>G335/F335*E335</f>
        <v>190</v>
      </c>
      <c r="K335" s="27">
        <v>1.5</v>
      </c>
      <c r="L335" s="27">
        <v>0.5</v>
      </c>
      <c r="M335" s="27">
        <v>21</v>
      </c>
      <c r="N335" s="14">
        <f>K335/F335*C335</f>
        <v>1.5</v>
      </c>
      <c r="O335" s="14">
        <f>L335/F335*C335</f>
        <v>0.5</v>
      </c>
      <c r="P335" s="14">
        <f>M335/F335*C335</f>
        <v>21</v>
      </c>
      <c r="Q335" s="14">
        <f>K335/F335*D335</f>
        <v>3</v>
      </c>
      <c r="R335" s="14">
        <f>L335/F335*D335</f>
        <v>1</v>
      </c>
      <c r="S335" s="14">
        <f>M335/F335*D335</f>
        <v>42</v>
      </c>
      <c r="T335" s="14">
        <f>K335/F335*E335</f>
        <v>3</v>
      </c>
      <c r="U335" s="14">
        <f>L335/F335*E335</f>
        <v>1</v>
      </c>
      <c r="V335" s="14">
        <f>M335/F335*E335</f>
        <v>42</v>
      </c>
      <c r="W335" s="28">
        <v>8</v>
      </c>
      <c r="X335" s="28">
        <v>42</v>
      </c>
      <c r="Y335" s="28">
        <v>28</v>
      </c>
      <c r="Z335" s="28">
        <v>1E-3</v>
      </c>
      <c r="AA335" s="15">
        <f t="shared" si="589"/>
        <v>0.08</v>
      </c>
      <c r="AB335" s="15">
        <f t="shared" si="590"/>
        <v>0.42</v>
      </c>
      <c r="AC335" s="15">
        <f t="shared" si="591"/>
        <v>0.28000000000000003</v>
      </c>
      <c r="AD335" s="15">
        <f t="shared" si="592"/>
        <v>1.0000000000000001E-5</v>
      </c>
      <c r="AE335" s="15">
        <f t="shared" si="593"/>
        <v>0.16</v>
      </c>
      <c r="AF335" s="15">
        <f t="shared" si="594"/>
        <v>0.84</v>
      </c>
      <c r="AG335" s="15">
        <f t="shared" si="595"/>
        <v>0.56000000000000005</v>
      </c>
      <c r="AH335" s="15">
        <f t="shared" si="596"/>
        <v>2.0000000000000002E-5</v>
      </c>
      <c r="AI335" s="15">
        <f t="shared" si="597"/>
        <v>0.16</v>
      </c>
      <c r="AJ335" s="15">
        <f>X335/100*E335</f>
        <v>0.84</v>
      </c>
      <c r="AK335" s="15">
        <f t="shared" si="599"/>
        <v>0.56000000000000005</v>
      </c>
      <c r="AL335" s="15">
        <f t="shared" si="600"/>
        <v>2.0000000000000002E-5</v>
      </c>
      <c r="AM335" s="28">
        <v>0</v>
      </c>
      <c r="AN335" s="28">
        <v>0.04</v>
      </c>
      <c r="AO335" s="28">
        <v>0.05</v>
      </c>
      <c r="AP335" s="28">
        <v>0.6</v>
      </c>
      <c r="AQ335" s="28">
        <v>10</v>
      </c>
      <c r="AR335" s="28">
        <v>0.4</v>
      </c>
      <c r="AS335" s="15">
        <f t="shared" si="601"/>
        <v>0</v>
      </c>
      <c r="AT335" s="15">
        <f t="shared" si="602"/>
        <v>4.0000000000000002E-4</v>
      </c>
      <c r="AU335" s="15">
        <f t="shared" si="603"/>
        <v>5.0000000000000001E-4</v>
      </c>
      <c r="AV335" s="15">
        <f t="shared" si="604"/>
        <v>6.0000000000000001E-3</v>
      </c>
      <c r="AW335" s="15">
        <f t="shared" si="605"/>
        <v>0.1</v>
      </c>
      <c r="AX335" s="15">
        <f t="shared" si="606"/>
        <v>4.0000000000000001E-3</v>
      </c>
      <c r="AY335" s="15">
        <f t="shared" si="607"/>
        <v>0</v>
      </c>
      <c r="AZ335" s="15">
        <f t="shared" si="608"/>
        <v>8.0000000000000004E-4</v>
      </c>
      <c r="BA335" s="15">
        <f t="shared" si="609"/>
        <v>1E-3</v>
      </c>
      <c r="BB335" s="15">
        <f t="shared" si="610"/>
        <v>1.2E-2</v>
      </c>
      <c r="BC335" s="15">
        <f t="shared" si="611"/>
        <v>0.2</v>
      </c>
      <c r="BD335" s="15">
        <f t="shared" si="612"/>
        <v>8.0000000000000002E-3</v>
      </c>
      <c r="BE335" s="15">
        <f t="shared" si="613"/>
        <v>0</v>
      </c>
      <c r="BF335" s="15">
        <f t="shared" si="614"/>
        <v>8.0000000000000004E-4</v>
      </c>
      <c r="BG335" s="15">
        <f t="shared" si="615"/>
        <v>1E-3</v>
      </c>
      <c r="BH335" s="15">
        <f t="shared" si="616"/>
        <v>1.2E-2</v>
      </c>
      <c r="BI335" s="15">
        <f t="shared" si="617"/>
        <v>0.2</v>
      </c>
      <c r="BJ335" s="50">
        <f t="shared" si="618"/>
        <v>8.0000000000000002E-3</v>
      </c>
    </row>
    <row r="336" spans="1:62" s="7" customFormat="1" ht="28.5" customHeight="1" x14ac:dyDescent="0.3">
      <c r="A336" s="49" t="s">
        <v>96</v>
      </c>
      <c r="B336" s="26" t="s">
        <v>97</v>
      </c>
      <c r="C336" s="23">
        <v>50</v>
      </c>
      <c r="D336" s="23">
        <v>100</v>
      </c>
      <c r="E336" s="23">
        <v>50</v>
      </c>
      <c r="F336" s="26">
        <v>100</v>
      </c>
      <c r="G336" s="27">
        <v>450</v>
      </c>
      <c r="H336" s="14">
        <f>G336/F336*C336</f>
        <v>225</v>
      </c>
      <c r="I336" s="14">
        <f>G336/F336*D336</f>
        <v>450</v>
      </c>
      <c r="J336" s="14">
        <f>G336/F336*E336</f>
        <v>225</v>
      </c>
      <c r="K336" s="27">
        <v>6</v>
      </c>
      <c r="L336" s="27">
        <v>17</v>
      </c>
      <c r="M336" s="27">
        <v>69</v>
      </c>
      <c r="N336" s="14">
        <f>K336/F336*C336</f>
        <v>3</v>
      </c>
      <c r="O336" s="14">
        <f>L336/F336*C336</f>
        <v>8.5</v>
      </c>
      <c r="P336" s="14">
        <f>M336/F336*C336</f>
        <v>34.5</v>
      </c>
      <c r="Q336" s="14">
        <f>K336/F336*D336</f>
        <v>6</v>
      </c>
      <c r="R336" s="14">
        <f>L336/F336*D336</f>
        <v>17</v>
      </c>
      <c r="S336" s="14">
        <f>M336/F336*D336</f>
        <v>69</v>
      </c>
      <c r="T336" s="14">
        <f>K336/F336*E336</f>
        <v>3</v>
      </c>
      <c r="U336" s="14">
        <f>L336/F336*E336</f>
        <v>8.5</v>
      </c>
      <c r="V336" s="14">
        <f>M336/F336*E336</f>
        <v>34.5</v>
      </c>
      <c r="W336" s="28">
        <v>23</v>
      </c>
      <c r="X336" s="28">
        <v>10</v>
      </c>
      <c r="Y336" s="28">
        <v>65</v>
      </c>
      <c r="Z336" s="28">
        <v>0.8</v>
      </c>
      <c r="AA336" s="15">
        <f t="shared" si="589"/>
        <v>11.5</v>
      </c>
      <c r="AB336" s="15">
        <f t="shared" si="590"/>
        <v>5</v>
      </c>
      <c r="AC336" s="15">
        <f t="shared" si="591"/>
        <v>32.5</v>
      </c>
      <c r="AD336" s="15">
        <f t="shared" si="592"/>
        <v>0.4</v>
      </c>
      <c r="AE336" s="15">
        <f t="shared" si="593"/>
        <v>23</v>
      </c>
      <c r="AF336" s="15">
        <f t="shared" si="594"/>
        <v>10</v>
      </c>
      <c r="AG336" s="15">
        <f t="shared" si="595"/>
        <v>65</v>
      </c>
      <c r="AH336" s="15">
        <f t="shared" si="596"/>
        <v>0.8</v>
      </c>
      <c r="AI336" s="15">
        <f t="shared" si="597"/>
        <v>11.5</v>
      </c>
      <c r="AJ336" s="15">
        <f t="shared" si="598"/>
        <v>11.5</v>
      </c>
      <c r="AK336" s="15">
        <f t="shared" si="599"/>
        <v>32.5</v>
      </c>
      <c r="AL336" s="15">
        <f t="shared" si="600"/>
        <v>0.4</v>
      </c>
      <c r="AM336" s="28">
        <v>0</v>
      </c>
      <c r="AN336" s="28">
        <v>0.01</v>
      </c>
      <c r="AO336" s="28">
        <v>7.0000000000000007E-2</v>
      </c>
      <c r="AP336" s="28">
        <v>0</v>
      </c>
      <c r="AQ336" s="28">
        <v>0</v>
      </c>
      <c r="AR336" s="28">
        <v>0</v>
      </c>
      <c r="AS336" s="21">
        <f t="shared" si="601"/>
        <v>0</v>
      </c>
      <c r="AT336" s="15">
        <f t="shared" si="602"/>
        <v>5.0000000000000001E-3</v>
      </c>
      <c r="AU336" s="15">
        <f t="shared" si="603"/>
        <v>3.5000000000000003E-2</v>
      </c>
      <c r="AV336" s="15">
        <f t="shared" si="604"/>
        <v>0</v>
      </c>
      <c r="AW336" s="15">
        <f t="shared" si="605"/>
        <v>0</v>
      </c>
      <c r="AX336" s="15">
        <f t="shared" si="606"/>
        <v>0</v>
      </c>
      <c r="AY336" s="15">
        <f t="shared" si="607"/>
        <v>0</v>
      </c>
      <c r="AZ336" s="15">
        <f t="shared" si="608"/>
        <v>0.01</v>
      </c>
      <c r="BA336" s="15">
        <f t="shared" si="609"/>
        <v>7.0000000000000007E-2</v>
      </c>
      <c r="BB336" s="15">
        <f t="shared" si="610"/>
        <v>0</v>
      </c>
      <c r="BC336" s="15">
        <f t="shared" si="611"/>
        <v>0</v>
      </c>
      <c r="BD336" s="15">
        <f t="shared" si="612"/>
        <v>0</v>
      </c>
      <c r="BE336" s="15">
        <f t="shared" si="613"/>
        <v>0</v>
      </c>
      <c r="BF336" s="15">
        <f t="shared" si="614"/>
        <v>5.0000000000000001E-3</v>
      </c>
      <c r="BG336" s="15">
        <f t="shared" si="615"/>
        <v>3.5000000000000003E-2</v>
      </c>
      <c r="BH336" s="15">
        <f t="shared" si="616"/>
        <v>0</v>
      </c>
      <c r="BI336" s="15">
        <f t="shared" si="617"/>
        <v>0</v>
      </c>
      <c r="BJ336" s="50">
        <f t="shared" si="618"/>
        <v>0</v>
      </c>
    </row>
    <row r="337" spans="1:62" s="9" customFormat="1" x14ac:dyDescent="0.3">
      <c r="A337" s="145" t="s">
        <v>49</v>
      </c>
      <c r="B337" s="150"/>
      <c r="C337" s="150"/>
      <c r="D337" s="150"/>
      <c r="E337" s="150"/>
      <c r="F337" s="150"/>
      <c r="G337" s="77">
        <f t="shared" ref="G337:BJ337" si="634">SUM(G334:G336)</f>
        <v>591</v>
      </c>
      <c r="H337" s="77">
        <f t="shared" si="634"/>
        <v>366</v>
      </c>
      <c r="I337" s="77">
        <f t="shared" si="634"/>
        <v>686</v>
      </c>
      <c r="J337" s="77">
        <f t="shared" si="634"/>
        <v>461</v>
      </c>
      <c r="K337" s="77">
        <f t="shared" si="634"/>
        <v>8</v>
      </c>
      <c r="L337" s="77">
        <f t="shared" si="634"/>
        <v>17.600000000000001</v>
      </c>
      <c r="M337" s="77">
        <f t="shared" si="634"/>
        <v>100.1</v>
      </c>
      <c r="N337" s="77">
        <f t="shared" si="634"/>
        <v>5</v>
      </c>
      <c r="O337" s="77">
        <f t="shared" si="634"/>
        <v>9.1</v>
      </c>
      <c r="P337" s="77">
        <f t="shared" si="634"/>
        <v>65.599999999999994</v>
      </c>
      <c r="Q337" s="77">
        <f t="shared" si="634"/>
        <v>9.5</v>
      </c>
      <c r="R337" s="77">
        <f t="shared" si="634"/>
        <v>18.100000000000001</v>
      </c>
      <c r="S337" s="77">
        <f t="shared" si="634"/>
        <v>121.1</v>
      </c>
      <c r="T337" s="77">
        <f t="shared" si="634"/>
        <v>6.5</v>
      </c>
      <c r="U337" s="77">
        <f t="shared" si="634"/>
        <v>9.6</v>
      </c>
      <c r="V337" s="77">
        <f t="shared" si="634"/>
        <v>86.6</v>
      </c>
      <c r="W337" s="77">
        <f t="shared" si="634"/>
        <v>45</v>
      </c>
      <c r="X337" s="77">
        <f t="shared" si="634"/>
        <v>60</v>
      </c>
      <c r="Y337" s="77">
        <f t="shared" si="634"/>
        <v>93</v>
      </c>
      <c r="Z337" s="77">
        <f t="shared" si="634"/>
        <v>3.601</v>
      </c>
      <c r="AA337" s="77">
        <f t="shared" si="634"/>
        <v>39.58</v>
      </c>
      <c r="AB337" s="77">
        <f t="shared" si="634"/>
        <v>21.42</v>
      </c>
      <c r="AC337" s="77">
        <f t="shared" si="634"/>
        <v>32.78</v>
      </c>
      <c r="AD337" s="77">
        <f t="shared" si="634"/>
        <v>6.0000099999999996</v>
      </c>
      <c r="AE337" s="77">
        <f t="shared" si="634"/>
        <v>51.160000000000004</v>
      </c>
      <c r="AF337" s="77">
        <f t="shared" si="634"/>
        <v>26.84</v>
      </c>
      <c r="AG337" s="77">
        <f t="shared" si="634"/>
        <v>65.56</v>
      </c>
      <c r="AH337" s="77">
        <f t="shared" si="634"/>
        <v>6.4000199999999996</v>
      </c>
      <c r="AI337" s="77">
        <f t="shared" si="634"/>
        <v>39.660000000000004</v>
      </c>
      <c r="AJ337" s="77">
        <f t="shared" si="634"/>
        <v>40.340000000000003</v>
      </c>
      <c r="AK337" s="77">
        <f t="shared" si="634"/>
        <v>33.06</v>
      </c>
      <c r="AL337" s="77">
        <f t="shared" si="634"/>
        <v>6.0000200000000001</v>
      </c>
      <c r="AM337" s="77">
        <f t="shared" si="634"/>
        <v>0</v>
      </c>
      <c r="AN337" s="77">
        <f t="shared" si="634"/>
        <v>0.05</v>
      </c>
      <c r="AO337" s="77">
        <f t="shared" si="634"/>
        <v>0.12000000000000001</v>
      </c>
      <c r="AP337" s="77">
        <f t="shared" si="634"/>
        <v>0.6</v>
      </c>
      <c r="AQ337" s="77">
        <f t="shared" si="634"/>
        <v>13</v>
      </c>
      <c r="AR337" s="77">
        <f t="shared" si="634"/>
        <v>3.4</v>
      </c>
      <c r="AS337" s="77">
        <f t="shared" si="634"/>
        <v>0</v>
      </c>
      <c r="AT337" s="77">
        <f t="shared" si="634"/>
        <v>5.4000000000000003E-3</v>
      </c>
      <c r="AU337" s="77">
        <f t="shared" si="634"/>
        <v>3.5500000000000004E-2</v>
      </c>
      <c r="AV337" s="77">
        <f t="shared" si="634"/>
        <v>6.0000000000000001E-3</v>
      </c>
      <c r="AW337" s="77">
        <f t="shared" si="634"/>
        <v>6.1</v>
      </c>
      <c r="AX337" s="77">
        <f t="shared" si="634"/>
        <v>6.0039999999999996</v>
      </c>
      <c r="AY337" s="77">
        <f t="shared" si="634"/>
        <v>0</v>
      </c>
      <c r="AZ337" s="77">
        <f t="shared" si="634"/>
        <v>1.0800000000000001E-2</v>
      </c>
      <c r="BA337" s="77">
        <f t="shared" si="634"/>
        <v>7.1000000000000008E-2</v>
      </c>
      <c r="BB337" s="77">
        <f t="shared" si="634"/>
        <v>1.2E-2</v>
      </c>
      <c r="BC337" s="77">
        <f t="shared" si="634"/>
        <v>6.2</v>
      </c>
      <c r="BD337" s="77">
        <f t="shared" si="634"/>
        <v>6.008</v>
      </c>
      <c r="BE337" s="77">
        <f t="shared" si="634"/>
        <v>0</v>
      </c>
      <c r="BF337" s="77">
        <f t="shared" si="634"/>
        <v>5.8000000000000005E-3</v>
      </c>
      <c r="BG337" s="77">
        <f t="shared" si="634"/>
        <v>3.6000000000000004E-2</v>
      </c>
      <c r="BH337" s="77">
        <f t="shared" si="634"/>
        <v>1.2E-2</v>
      </c>
      <c r="BI337" s="77">
        <f t="shared" si="634"/>
        <v>6.2</v>
      </c>
      <c r="BJ337" s="52">
        <f t="shared" si="634"/>
        <v>6.008</v>
      </c>
    </row>
    <row r="338" spans="1:62" s="7" customFormat="1" ht="30" customHeight="1" x14ac:dyDescent="0.3">
      <c r="A338" s="49" t="s">
        <v>77</v>
      </c>
      <c r="B338" s="26">
        <v>98</v>
      </c>
      <c r="C338" s="23">
        <v>280</v>
      </c>
      <c r="D338" s="23">
        <v>350</v>
      </c>
      <c r="E338" s="23">
        <v>350</v>
      </c>
      <c r="F338" s="26">
        <v>300</v>
      </c>
      <c r="G338" s="27">
        <v>406</v>
      </c>
      <c r="H338" s="14">
        <f>G338/F338*C338</f>
        <v>378.93333333333334</v>
      </c>
      <c r="I338" s="14">
        <f>G338/F338*D338</f>
        <v>473.66666666666663</v>
      </c>
      <c r="J338" s="14">
        <f>G338/F338*E338</f>
        <v>473.66666666666663</v>
      </c>
      <c r="K338" s="27">
        <v>22.5</v>
      </c>
      <c r="L338" s="27">
        <v>24.2</v>
      </c>
      <c r="M338" s="27">
        <v>24.4</v>
      </c>
      <c r="N338" s="14">
        <f>K338/F338*C338</f>
        <v>21</v>
      </c>
      <c r="O338" s="14">
        <f>L338/F338*C338</f>
        <v>22.586666666666666</v>
      </c>
      <c r="P338" s="14">
        <f>M338/F338*C338</f>
        <v>22.77333333333333</v>
      </c>
      <c r="Q338" s="14">
        <f>K338/F338*D338</f>
        <v>26.25</v>
      </c>
      <c r="R338" s="14">
        <f>L338/F338*D338</f>
        <v>28.233333333333334</v>
      </c>
      <c r="S338" s="14">
        <f>M338/F338*D338</f>
        <v>28.466666666666665</v>
      </c>
      <c r="T338" s="14">
        <f>K338/F338*E338</f>
        <v>26.25</v>
      </c>
      <c r="U338" s="14">
        <f>L338/F338*E338</f>
        <v>28.233333333333334</v>
      </c>
      <c r="V338" s="14">
        <f>M338/F338*E338</f>
        <v>28.466666666666665</v>
      </c>
      <c r="W338" s="28">
        <v>21.9</v>
      </c>
      <c r="X338" s="28">
        <v>30.33</v>
      </c>
      <c r="Y338" s="28">
        <v>141.56</v>
      </c>
      <c r="Z338" s="28">
        <v>2.15</v>
      </c>
      <c r="AA338" s="15">
        <f t="shared" si="589"/>
        <v>61.319999999999993</v>
      </c>
      <c r="AB338" s="15">
        <f t="shared" si="590"/>
        <v>84.923999999999992</v>
      </c>
      <c r="AC338" s="15">
        <f t="shared" si="591"/>
        <v>396.36799999999999</v>
      </c>
      <c r="AD338" s="15">
        <f t="shared" si="592"/>
        <v>6.02</v>
      </c>
      <c r="AE338" s="15">
        <f t="shared" si="593"/>
        <v>76.649999999999991</v>
      </c>
      <c r="AF338" s="15">
        <f t="shared" si="594"/>
        <v>106.15499999999999</v>
      </c>
      <c r="AG338" s="15">
        <f t="shared" si="595"/>
        <v>495.46</v>
      </c>
      <c r="AH338" s="15">
        <f t="shared" si="596"/>
        <v>7.5249999999999995</v>
      </c>
      <c r="AI338" s="15">
        <f t="shared" si="597"/>
        <v>76.649999999999991</v>
      </c>
      <c r="AJ338" s="15">
        <f t="shared" si="598"/>
        <v>76.649999999999991</v>
      </c>
      <c r="AK338" s="15">
        <f t="shared" si="599"/>
        <v>495.46</v>
      </c>
      <c r="AL338" s="15">
        <f t="shared" si="600"/>
        <v>7.5249999999999995</v>
      </c>
      <c r="AM338" s="28">
        <v>0.02</v>
      </c>
      <c r="AN338" s="28">
        <v>0.1</v>
      </c>
      <c r="AO338" s="28">
        <v>0.13</v>
      </c>
      <c r="AP338" s="28">
        <v>2.5499999999999998</v>
      </c>
      <c r="AQ338" s="28">
        <v>4.37</v>
      </c>
      <c r="AR338" s="28">
        <v>0.19</v>
      </c>
      <c r="AS338" s="15">
        <f t="shared" si="601"/>
        <v>5.6000000000000001E-2</v>
      </c>
      <c r="AT338" s="15">
        <f t="shared" si="602"/>
        <v>0.28000000000000003</v>
      </c>
      <c r="AU338" s="15">
        <f t="shared" si="603"/>
        <v>0.36399999999999999</v>
      </c>
      <c r="AV338" s="15">
        <f t="shared" si="604"/>
        <v>7.14</v>
      </c>
      <c r="AW338" s="15">
        <f t="shared" si="605"/>
        <v>12.236000000000001</v>
      </c>
      <c r="AX338" s="15">
        <f t="shared" si="606"/>
        <v>0.53200000000000003</v>
      </c>
      <c r="AY338" s="15">
        <f t="shared" si="607"/>
        <v>7.0000000000000007E-2</v>
      </c>
      <c r="AZ338" s="15">
        <f t="shared" si="608"/>
        <v>0.35000000000000003</v>
      </c>
      <c r="BA338" s="15">
        <f t="shared" si="609"/>
        <v>0.45499999999999996</v>
      </c>
      <c r="BB338" s="15">
        <f t="shared" si="610"/>
        <v>8.9249999999999989</v>
      </c>
      <c r="BC338" s="15">
        <f t="shared" si="611"/>
        <v>15.295000000000002</v>
      </c>
      <c r="BD338" s="15">
        <f t="shared" si="612"/>
        <v>0.66500000000000004</v>
      </c>
      <c r="BE338" s="15">
        <f t="shared" si="613"/>
        <v>7.0000000000000007E-2</v>
      </c>
      <c r="BF338" s="15">
        <f t="shared" si="614"/>
        <v>0.35000000000000003</v>
      </c>
      <c r="BG338" s="15">
        <f t="shared" si="615"/>
        <v>0.45499999999999996</v>
      </c>
      <c r="BH338" s="15">
        <f t="shared" si="616"/>
        <v>8.9249999999999989</v>
      </c>
      <c r="BI338" s="15">
        <f t="shared" si="617"/>
        <v>15.295000000000002</v>
      </c>
      <c r="BJ338" s="50">
        <f t="shared" si="618"/>
        <v>0.66500000000000004</v>
      </c>
    </row>
    <row r="339" spans="1:62" s="7" customFormat="1" ht="26.25" customHeight="1" x14ac:dyDescent="0.3">
      <c r="A339" s="49" t="s">
        <v>186</v>
      </c>
      <c r="B339" s="26">
        <v>492</v>
      </c>
      <c r="C339" s="23">
        <v>100</v>
      </c>
      <c r="D339" s="23">
        <v>100</v>
      </c>
      <c r="E339" s="23">
        <v>50</v>
      </c>
      <c r="F339" s="26">
        <v>100</v>
      </c>
      <c r="G339" s="27">
        <v>295</v>
      </c>
      <c r="H339" s="14">
        <f>G339/F339*C339</f>
        <v>295</v>
      </c>
      <c r="I339" s="14">
        <f>G339/F339*D339</f>
        <v>295</v>
      </c>
      <c r="J339" s="14">
        <f>G339/F339*E339</f>
        <v>147.5</v>
      </c>
      <c r="K339" s="27">
        <v>13.3</v>
      </c>
      <c r="L339" s="27">
        <v>3.6</v>
      </c>
      <c r="M339" s="27">
        <v>52.4</v>
      </c>
      <c r="N339" s="14">
        <f>K339/F339*C339</f>
        <v>13.3</v>
      </c>
      <c r="O339" s="14">
        <f>L339/F339*C339</f>
        <v>3.6000000000000005</v>
      </c>
      <c r="P339" s="14">
        <f>M339/F339*C339</f>
        <v>52.400000000000006</v>
      </c>
      <c r="Q339" s="14">
        <f>K339/F339*D339</f>
        <v>13.3</v>
      </c>
      <c r="R339" s="14">
        <f>L339/F339*D339</f>
        <v>3.6000000000000005</v>
      </c>
      <c r="S339" s="14">
        <f>M339/F339*D339</f>
        <v>52.400000000000006</v>
      </c>
      <c r="T339" s="14">
        <f>K339/F339*E339</f>
        <v>6.65</v>
      </c>
      <c r="U339" s="14">
        <f>L339/F339*E339</f>
        <v>1.8000000000000003</v>
      </c>
      <c r="V339" s="14">
        <f>M339/F339*E339</f>
        <v>26.200000000000003</v>
      </c>
      <c r="W339" s="28">
        <v>55.15</v>
      </c>
      <c r="X339" s="28">
        <v>16.7</v>
      </c>
      <c r="Y339" s="28">
        <v>111.99</v>
      </c>
      <c r="Z339" s="28">
        <v>0.92</v>
      </c>
      <c r="AA339" s="15">
        <f t="shared" si="589"/>
        <v>55.15</v>
      </c>
      <c r="AB339" s="15">
        <f t="shared" si="590"/>
        <v>16.7</v>
      </c>
      <c r="AC339" s="15">
        <f t="shared" si="591"/>
        <v>111.99</v>
      </c>
      <c r="AD339" s="15">
        <f t="shared" si="592"/>
        <v>0.91999999999999993</v>
      </c>
      <c r="AE339" s="15">
        <f t="shared" si="593"/>
        <v>55.15</v>
      </c>
      <c r="AF339" s="15">
        <f t="shared" si="594"/>
        <v>16.7</v>
      </c>
      <c r="AG339" s="15">
        <f t="shared" si="595"/>
        <v>111.99</v>
      </c>
      <c r="AH339" s="15">
        <f t="shared" si="596"/>
        <v>0.91999999999999993</v>
      </c>
      <c r="AI339" s="15">
        <f t="shared" si="597"/>
        <v>27.574999999999999</v>
      </c>
      <c r="AJ339" s="15">
        <f t="shared" si="598"/>
        <v>27.574999999999999</v>
      </c>
      <c r="AK339" s="15">
        <f t="shared" si="599"/>
        <v>55.994999999999997</v>
      </c>
      <c r="AL339" s="15">
        <f t="shared" si="600"/>
        <v>0.45999999999999996</v>
      </c>
      <c r="AM339" s="28">
        <v>0.02</v>
      </c>
      <c r="AN339" s="28">
        <v>0.16</v>
      </c>
      <c r="AO339" s="28">
        <v>0.11</v>
      </c>
      <c r="AP339" s="28">
        <v>1.38</v>
      </c>
      <c r="AQ339" s="28">
        <v>1.85</v>
      </c>
      <c r="AR339" s="28">
        <v>1</v>
      </c>
      <c r="AS339" s="15">
        <f t="shared" si="601"/>
        <v>0.02</v>
      </c>
      <c r="AT339" s="15">
        <f t="shared" si="602"/>
        <v>0.16</v>
      </c>
      <c r="AU339" s="15">
        <f t="shared" si="603"/>
        <v>0.11</v>
      </c>
      <c r="AV339" s="15">
        <f t="shared" si="604"/>
        <v>1.38</v>
      </c>
      <c r="AW339" s="15">
        <f t="shared" si="605"/>
        <v>1.8500000000000003</v>
      </c>
      <c r="AX339" s="15">
        <f t="shared" si="606"/>
        <v>1</v>
      </c>
      <c r="AY339" s="15">
        <f t="shared" si="607"/>
        <v>0.02</v>
      </c>
      <c r="AZ339" s="15">
        <f t="shared" si="608"/>
        <v>0.16</v>
      </c>
      <c r="BA339" s="15">
        <f t="shared" si="609"/>
        <v>0.11</v>
      </c>
      <c r="BB339" s="15">
        <f t="shared" si="610"/>
        <v>1.38</v>
      </c>
      <c r="BC339" s="15">
        <f t="shared" si="611"/>
        <v>1.8500000000000003</v>
      </c>
      <c r="BD339" s="15">
        <f t="shared" si="612"/>
        <v>1</v>
      </c>
      <c r="BE339" s="15">
        <f t="shared" si="613"/>
        <v>0.01</v>
      </c>
      <c r="BF339" s="15">
        <f t="shared" si="614"/>
        <v>0.08</v>
      </c>
      <c r="BG339" s="15">
        <f t="shared" si="615"/>
        <v>5.5E-2</v>
      </c>
      <c r="BH339" s="15">
        <f t="shared" si="616"/>
        <v>0.69</v>
      </c>
      <c r="BI339" s="15">
        <f t="shared" si="617"/>
        <v>0.92500000000000016</v>
      </c>
      <c r="BJ339" s="50">
        <f t="shared" si="618"/>
        <v>0.5</v>
      </c>
    </row>
    <row r="340" spans="1:62" s="7" customFormat="1" ht="23.25" customHeight="1" x14ac:dyDescent="0.3">
      <c r="A340" s="49" t="s">
        <v>31</v>
      </c>
      <c r="B340" s="26">
        <v>480</v>
      </c>
      <c r="C340" s="23">
        <v>50</v>
      </c>
      <c r="D340" s="23">
        <v>50</v>
      </c>
      <c r="E340" s="23">
        <v>50</v>
      </c>
      <c r="F340" s="26">
        <v>50</v>
      </c>
      <c r="G340" s="30">
        <v>127</v>
      </c>
      <c r="H340" s="14">
        <f>G340/F340*C340</f>
        <v>127</v>
      </c>
      <c r="I340" s="14">
        <f>G340/F340*D340</f>
        <v>127</v>
      </c>
      <c r="J340" s="14">
        <f>G340/F340*E340</f>
        <v>127</v>
      </c>
      <c r="K340" s="30">
        <v>3.88</v>
      </c>
      <c r="L340" s="30">
        <v>1</v>
      </c>
      <c r="M340" s="30">
        <v>26.5</v>
      </c>
      <c r="N340" s="14">
        <f>K340/F340*C340</f>
        <v>3.88</v>
      </c>
      <c r="O340" s="14">
        <f>L340/F340*C340</f>
        <v>1</v>
      </c>
      <c r="P340" s="14">
        <f>M340/F340*C340</f>
        <v>26.5</v>
      </c>
      <c r="Q340" s="14">
        <f>K340/F340*D340</f>
        <v>3.88</v>
      </c>
      <c r="R340" s="14">
        <f>L340/F340*D340</f>
        <v>1</v>
      </c>
      <c r="S340" s="14">
        <f>M340/F340*D340</f>
        <v>26.5</v>
      </c>
      <c r="T340" s="14">
        <f>K340/F340*E340</f>
        <v>3.88</v>
      </c>
      <c r="U340" s="14">
        <f>L340/F340*E340</f>
        <v>1</v>
      </c>
      <c r="V340" s="14">
        <f>M340/F340*E340</f>
        <v>26.5</v>
      </c>
      <c r="W340" s="28">
        <v>148.1</v>
      </c>
      <c r="X340" s="28">
        <v>16</v>
      </c>
      <c r="Y340" s="28">
        <v>0</v>
      </c>
      <c r="Z340" s="28">
        <v>2.4</v>
      </c>
      <c r="AA340" s="15">
        <f t="shared" si="589"/>
        <v>74.05</v>
      </c>
      <c r="AB340" s="15">
        <f t="shared" si="590"/>
        <v>8</v>
      </c>
      <c r="AC340" s="15">
        <f t="shared" si="591"/>
        <v>0</v>
      </c>
      <c r="AD340" s="15">
        <f t="shared" si="592"/>
        <v>1.2</v>
      </c>
      <c r="AE340" s="15">
        <f t="shared" si="593"/>
        <v>74.05</v>
      </c>
      <c r="AF340" s="15">
        <f t="shared" si="594"/>
        <v>8</v>
      </c>
      <c r="AG340" s="15">
        <f t="shared" si="595"/>
        <v>0</v>
      </c>
      <c r="AH340" s="15">
        <f t="shared" si="596"/>
        <v>1.2</v>
      </c>
      <c r="AI340" s="15">
        <f t="shared" si="597"/>
        <v>74.05</v>
      </c>
      <c r="AJ340" s="15">
        <f t="shared" si="598"/>
        <v>74.05</v>
      </c>
      <c r="AK340" s="15">
        <f t="shared" si="599"/>
        <v>0</v>
      </c>
      <c r="AL340" s="15">
        <f t="shared" si="600"/>
        <v>1.2</v>
      </c>
      <c r="AM340" s="28">
        <v>0</v>
      </c>
      <c r="AN340" s="28">
        <v>0.34</v>
      </c>
      <c r="AO340" s="28">
        <v>0.2</v>
      </c>
      <c r="AP340" s="28">
        <v>2.5</v>
      </c>
      <c r="AQ340" s="28">
        <v>0</v>
      </c>
      <c r="AR340" s="28">
        <v>1.5</v>
      </c>
      <c r="AS340" s="15">
        <f t="shared" si="601"/>
        <v>0</v>
      </c>
      <c r="AT340" s="15">
        <f t="shared" si="602"/>
        <v>0.17</v>
      </c>
      <c r="AU340" s="15">
        <f t="shared" si="603"/>
        <v>0.1</v>
      </c>
      <c r="AV340" s="15">
        <f t="shared" si="604"/>
        <v>1.25</v>
      </c>
      <c r="AW340" s="15">
        <f t="shared" si="605"/>
        <v>0</v>
      </c>
      <c r="AX340" s="15">
        <f t="shared" si="606"/>
        <v>0.75</v>
      </c>
      <c r="AY340" s="15">
        <f t="shared" si="607"/>
        <v>0</v>
      </c>
      <c r="AZ340" s="15">
        <f t="shared" si="608"/>
        <v>0.17</v>
      </c>
      <c r="BA340" s="15">
        <f t="shared" si="609"/>
        <v>0.1</v>
      </c>
      <c r="BB340" s="15">
        <f t="shared" si="610"/>
        <v>1.25</v>
      </c>
      <c r="BC340" s="15">
        <f t="shared" si="611"/>
        <v>0</v>
      </c>
      <c r="BD340" s="15">
        <f t="shared" si="612"/>
        <v>0.75</v>
      </c>
      <c r="BE340" s="15">
        <f t="shared" si="613"/>
        <v>0</v>
      </c>
      <c r="BF340" s="15">
        <f t="shared" si="614"/>
        <v>0.17</v>
      </c>
      <c r="BG340" s="15">
        <f t="shared" si="615"/>
        <v>0.1</v>
      </c>
      <c r="BH340" s="15">
        <f t="shared" si="616"/>
        <v>1.25</v>
      </c>
      <c r="BI340" s="15">
        <f t="shared" si="617"/>
        <v>0</v>
      </c>
      <c r="BJ340" s="50">
        <f t="shared" si="618"/>
        <v>0.75</v>
      </c>
    </row>
    <row r="341" spans="1:62" s="7" customFormat="1" x14ac:dyDescent="0.3">
      <c r="A341" s="49" t="s">
        <v>53</v>
      </c>
      <c r="B341" s="26" t="s">
        <v>54</v>
      </c>
      <c r="C341" s="23">
        <v>200</v>
      </c>
      <c r="D341" s="23">
        <v>200</v>
      </c>
      <c r="E341" s="23">
        <v>200</v>
      </c>
      <c r="F341" s="26">
        <v>100</v>
      </c>
      <c r="G341" s="27">
        <v>21</v>
      </c>
      <c r="H341" s="14">
        <f>G341/F341*C341</f>
        <v>42</v>
      </c>
      <c r="I341" s="14">
        <f>G341/F341*D341</f>
        <v>42</v>
      </c>
      <c r="J341" s="14">
        <f>G341/F341*E341</f>
        <v>42</v>
      </c>
      <c r="K341" s="27">
        <v>0.1</v>
      </c>
      <c r="L341" s="27">
        <v>0.03</v>
      </c>
      <c r="M341" s="27">
        <v>5.0999999999999996</v>
      </c>
      <c r="N341" s="14">
        <f>K341/F341*C341</f>
        <v>0.2</v>
      </c>
      <c r="O341" s="14">
        <f>L341/F341*C341</f>
        <v>0.06</v>
      </c>
      <c r="P341" s="14">
        <f>M341/F341*C341</f>
        <v>10.199999999999999</v>
      </c>
      <c r="Q341" s="14">
        <f>K341/F341*D341</f>
        <v>0.2</v>
      </c>
      <c r="R341" s="14">
        <f>L341/F341*D341</f>
        <v>0.06</v>
      </c>
      <c r="S341" s="14">
        <f>M341/F341*D341</f>
        <v>10.199999999999999</v>
      </c>
      <c r="T341" s="14">
        <f>K341/F341*E341</f>
        <v>0.2</v>
      </c>
      <c r="U341" s="14">
        <f>L341/F341*E341</f>
        <v>0.06</v>
      </c>
      <c r="V341" s="14">
        <f>M341/F341*E341</f>
        <v>10.199999999999999</v>
      </c>
      <c r="W341" s="28">
        <v>7.87</v>
      </c>
      <c r="X341" s="28">
        <v>2.98</v>
      </c>
      <c r="Y341" s="28">
        <v>3.65</v>
      </c>
      <c r="Z341" s="28">
        <v>0.32</v>
      </c>
      <c r="AA341" s="15">
        <f t="shared" si="589"/>
        <v>15.740000000000002</v>
      </c>
      <c r="AB341" s="15">
        <f t="shared" si="590"/>
        <v>5.96</v>
      </c>
      <c r="AC341" s="15">
        <f t="shared" si="591"/>
        <v>7.3</v>
      </c>
      <c r="AD341" s="15">
        <f t="shared" si="592"/>
        <v>0.64</v>
      </c>
      <c r="AE341" s="15">
        <f t="shared" si="593"/>
        <v>15.740000000000002</v>
      </c>
      <c r="AF341" s="15">
        <f t="shared" si="594"/>
        <v>5.96</v>
      </c>
      <c r="AG341" s="15">
        <f t="shared" si="595"/>
        <v>7.3</v>
      </c>
      <c r="AH341" s="15">
        <f t="shared" si="596"/>
        <v>0.64</v>
      </c>
      <c r="AI341" s="15">
        <f t="shared" si="597"/>
        <v>15.740000000000002</v>
      </c>
      <c r="AJ341" s="15">
        <f>X341/100*E341</f>
        <v>5.96</v>
      </c>
      <c r="AK341" s="15">
        <f t="shared" si="599"/>
        <v>7.3</v>
      </c>
      <c r="AL341" s="15">
        <f t="shared" si="600"/>
        <v>0.64</v>
      </c>
      <c r="AM341" s="28">
        <v>0</v>
      </c>
      <c r="AN341" s="28">
        <v>0</v>
      </c>
      <c r="AO341" s="28">
        <v>0</v>
      </c>
      <c r="AP341" s="28">
        <v>0.03</v>
      </c>
      <c r="AQ341" s="28">
        <v>1.43</v>
      </c>
      <c r="AR341" s="28">
        <v>0.01</v>
      </c>
      <c r="AS341" s="15">
        <f t="shared" si="601"/>
        <v>0</v>
      </c>
      <c r="AT341" s="15">
        <f t="shared" si="602"/>
        <v>0</v>
      </c>
      <c r="AU341" s="15">
        <f t="shared" si="603"/>
        <v>0</v>
      </c>
      <c r="AV341" s="15">
        <f t="shared" si="604"/>
        <v>0.06</v>
      </c>
      <c r="AW341" s="15">
        <f t="shared" si="605"/>
        <v>2.86</v>
      </c>
      <c r="AX341" s="15">
        <f t="shared" si="606"/>
        <v>0.02</v>
      </c>
      <c r="AY341" s="15">
        <f t="shared" si="607"/>
        <v>0</v>
      </c>
      <c r="AZ341" s="15">
        <f t="shared" si="608"/>
        <v>0</v>
      </c>
      <c r="BA341" s="15">
        <f t="shared" si="609"/>
        <v>0</v>
      </c>
      <c r="BB341" s="15">
        <f t="shared" si="610"/>
        <v>0.06</v>
      </c>
      <c r="BC341" s="15">
        <f t="shared" si="611"/>
        <v>2.86</v>
      </c>
      <c r="BD341" s="15">
        <f t="shared" si="612"/>
        <v>0.02</v>
      </c>
      <c r="BE341" s="15">
        <f t="shared" si="613"/>
        <v>0</v>
      </c>
      <c r="BF341" s="15">
        <f t="shared" si="614"/>
        <v>0</v>
      </c>
      <c r="BG341" s="15">
        <f t="shared" si="615"/>
        <v>0</v>
      </c>
      <c r="BH341" s="15">
        <f t="shared" si="616"/>
        <v>0.06</v>
      </c>
      <c r="BI341" s="15">
        <f t="shared" si="617"/>
        <v>2.86</v>
      </c>
      <c r="BJ341" s="50">
        <f t="shared" si="618"/>
        <v>0.02</v>
      </c>
    </row>
    <row r="342" spans="1:62" s="7" customFormat="1" x14ac:dyDescent="0.3">
      <c r="A342" s="142" t="s">
        <v>233</v>
      </c>
      <c r="B342" s="143"/>
      <c r="C342" s="143"/>
      <c r="D342" s="143"/>
      <c r="E342" s="143"/>
      <c r="F342" s="144"/>
      <c r="G342" s="47">
        <f>SUM(G338:G341)</f>
        <v>849</v>
      </c>
      <c r="H342" s="47">
        <f t="shared" ref="H342:BJ342" si="635">SUM(H338:H341)</f>
        <v>842.93333333333339</v>
      </c>
      <c r="I342" s="47">
        <f t="shared" si="635"/>
        <v>937.66666666666663</v>
      </c>
      <c r="J342" s="47">
        <f t="shared" si="635"/>
        <v>790.16666666666663</v>
      </c>
      <c r="K342" s="47">
        <f t="shared" si="635"/>
        <v>39.78</v>
      </c>
      <c r="L342" s="47">
        <f t="shared" si="635"/>
        <v>28.830000000000002</v>
      </c>
      <c r="M342" s="47">
        <f t="shared" si="635"/>
        <v>108.39999999999999</v>
      </c>
      <c r="N342" s="47">
        <f t="shared" si="635"/>
        <v>38.380000000000003</v>
      </c>
      <c r="O342" s="47">
        <f t="shared" si="635"/>
        <v>27.246666666666666</v>
      </c>
      <c r="P342" s="47">
        <f t="shared" si="635"/>
        <v>111.87333333333333</v>
      </c>
      <c r="Q342" s="47">
        <f t="shared" si="635"/>
        <v>43.63</v>
      </c>
      <c r="R342" s="47">
        <f t="shared" si="635"/>
        <v>32.893333333333338</v>
      </c>
      <c r="S342" s="47">
        <f t="shared" si="635"/>
        <v>117.56666666666668</v>
      </c>
      <c r="T342" s="47">
        <f t="shared" si="635"/>
        <v>36.980000000000004</v>
      </c>
      <c r="U342" s="47">
        <f t="shared" si="635"/>
        <v>31.093333333333334</v>
      </c>
      <c r="V342" s="47">
        <f t="shared" si="635"/>
        <v>91.366666666666674</v>
      </c>
      <c r="W342" s="47">
        <f t="shared" si="635"/>
        <v>233.01999999999998</v>
      </c>
      <c r="X342" s="47">
        <f t="shared" si="635"/>
        <v>66.010000000000005</v>
      </c>
      <c r="Y342" s="47">
        <f t="shared" si="635"/>
        <v>257.2</v>
      </c>
      <c r="Z342" s="47">
        <f t="shared" si="635"/>
        <v>5.79</v>
      </c>
      <c r="AA342" s="47">
        <f t="shared" si="635"/>
        <v>206.26</v>
      </c>
      <c r="AB342" s="47">
        <f t="shared" si="635"/>
        <v>115.58399999999999</v>
      </c>
      <c r="AC342" s="47">
        <f t="shared" si="635"/>
        <v>515.65800000000002</v>
      </c>
      <c r="AD342" s="47">
        <f t="shared" si="635"/>
        <v>8.7799999999999994</v>
      </c>
      <c r="AE342" s="47">
        <f t="shared" si="635"/>
        <v>221.58999999999997</v>
      </c>
      <c r="AF342" s="47">
        <f t="shared" si="635"/>
        <v>136.815</v>
      </c>
      <c r="AG342" s="47">
        <f t="shared" si="635"/>
        <v>614.74999999999989</v>
      </c>
      <c r="AH342" s="47">
        <f t="shared" si="635"/>
        <v>10.285</v>
      </c>
      <c r="AI342" s="47">
        <f t="shared" si="635"/>
        <v>194.01499999999999</v>
      </c>
      <c r="AJ342" s="47">
        <f t="shared" si="635"/>
        <v>184.23499999999999</v>
      </c>
      <c r="AK342" s="47">
        <f t="shared" si="635"/>
        <v>558.75499999999988</v>
      </c>
      <c r="AL342" s="47">
        <f t="shared" si="635"/>
        <v>9.8249999999999993</v>
      </c>
      <c r="AM342" s="47">
        <f t="shared" si="635"/>
        <v>0.04</v>
      </c>
      <c r="AN342" s="47">
        <f t="shared" si="635"/>
        <v>0.60000000000000009</v>
      </c>
      <c r="AO342" s="47">
        <f t="shared" si="635"/>
        <v>0.44</v>
      </c>
      <c r="AP342" s="47">
        <f t="shared" si="635"/>
        <v>6.46</v>
      </c>
      <c r="AQ342" s="47">
        <f t="shared" si="635"/>
        <v>7.65</v>
      </c>
      <c r="AR342" s="47">
        <f t="shared" si="635"/>
        <v>2.6999999999999997</v>
      </c>
      <c r="AS342" s="47">
        <f t="shared" si="635"/>
        <v>7.5999999999999998E-2</v>
      </c>
      <c r="AT342" s="47">
        <f t="shared" si="635"/>
        <v>0.6100000000000001</v>
      </c>
      <c r="AU342" s="47">
        <f t="shared" si="635"/>
        <v>0.57399999999999995</v>
      </c>
      <c r="AV342" s="47">
        <f t="shared" si="635"/>
        <v>9.83</v>
      </c>
      <c r="AW342" s="47">
        <f t="shared" si="635"/>
        <v>16.946000000000002</v>
      </c>
      <c r="AX342" s="47">
        <f t="shared" si="635"/>
        <v>2.302</v>
      </c>
      <c r="AY342" s="47">
        <f t="shared" si="635"/>
        <v>9.0000000000000011E-2</v>
      </c>
      <c r="AZ342" s="47">
        <f t="shared" si="635"/>
        <v>0.68</v>
      </c>
      <c r="BA342" s="47">
        <f t="shared" si="635"/>
        <v>0.66499999999999992</v>
      </c>
      <c r="BB342" s="47">
        <f t="shared" si="635"/>
        <v>11.615</v>
      </c>
      <c r="BC342" s="47">
        <f t="shared" si="635"/>
        <v>20.005000000000003</v>
      </c>
      <c r="BD342" s="47">
        <f t="shared" si="635"/>
        <v>2.4350000000000001</v>
      </c>
      <c r="BE342" s="47">
        <f t="shared" si="635"/>
        <v>0.08</v>
      </c>
      <c r="BF342" s="47">
        <f t="shared" si="635"/>
        <v>0.60000000000000009</v>
      </c>
      <c r="BG342" s="47">
        <f t="shared" si="635"/>
        <v>0.61</v>
      </c>
      <c r="BH342" s="47">
        <f t="shared" si="635"/>
        <v>10.924999999999999</v>
      </c>
      <c r="BI342" s="47">
        <f t="shared" si="635"/>
        <v>19.080000000000002</v>
      </c>
      <c r="BJ342" s="83">
        <f t="shared" si="635"/>
        <v>1.9350000000000001</v>
      </c>
    </row>
    <row r="343" spans="1:62" s="7" customFormat="1" ht="34.5" customHeight="1" x14ac:dyDescent="0.3">
      <c r="A343" s="49" t="s">
        <v>108</v>
      </c>
      <c r="B343" s="26">
        <v>439</v>
      </c>
      <c r="C343" s="23">
        <v>200</v>
      </c>
      <c r="D343" s="23">
        <v>200</v>
      </c>
      <c r="E343" s="23">
        <v>200</v>
      </c>
      <c r="F343" s="26">
        <v>100</v>
      </c>
      <c r="G343" s="27">
        <v>64</v>
      </c>
      <c r="H343" s="14">
        <f>G343/F343*C343</f>
        <v>128</v>
      </c>
      <c r="I343" s="14">
        <f>G343/F343*D343</f>
        <v>128</v>
      </c>
      <c r="J343" s="14">
        <f>G343/F343*E343</f>
        <v>128</v>
      </c>
      <c r="K343" s="27">
        <v>2.8</v>
      </c>
      <c r="L343" s="27">
        <v>4</v>
      </c>
      <c r="M343" s="27">
        <v>4.2</v>
      </c>
      <c r="N343" s="14">
        <f>K343/F343*C343</f>
        <v>5.6</v>
      </c>
      <c r="O343" s="14">
        <f>L343/F343*C343</f>
        <v>8</v>
      </c>
      <c r="P343" s="14">
        <f>M343/F343*C343</f>
        <v>8.4</v>
      </c>
      <c r="Q343" s="14">
        <f>K343/F343*D343</f>
        <v>5.6</v>
      </c>
      <c r="R343" s="14">
        <f>L343/F343*D343</f>
        <v>8</v>
      </c>
      <c r="S343" s="14">
        <f>M343/F343*D343</f>
        <v>8.4</v>
      </c>
      <c r="T343" s="14">
        <f>K343/F343*E343</f>
        <v>5.6</v>
      </c>
      <c r="U343" s="14">
        <f>L343/F343*E343</f>
        <v>8</v>
      </c>
      <c r="V343" s="14">
        <f>M343/F343*E343</f>
        <v>8.4</v>
      </c>
      <c r="W343" s="28">
        <v>304.8</v>
      </c>
      <c r="X343" s="28">
        <v>28</v>
      </c>
      <c r="Y343" s="28">
        <v>0</v>
      </c>
      <c r="Z343" s="28">
        <v>0.2</v>
      </c>
      <c r="AA343" s="15">
        <f t="shared" si="589"/>
        <v>609.6</v>
      </c>
      <c r="AB343" s="15">
        <f t="shared" si="590"/>
        <v>56.000000000000007</v>
      </c>
      <c r="AC343" s="15">
        <f t="shared" si="591"/>
        <v>0</v>
      </c>
      <c r="AD343" s="15">
        <f t="shared" si="592"/>
        <v>0.4</v>
      </c>
      <c r="AE343" s="15">
        <f t="shared" si="593"/>
        <v>609.6</v>
      </c>
      <c r="AF343" s="15">
        <f t="shared" si="594"/>
        <v>56.000000000000007</v>
      </c>
      <c r="AG343" s="15">
        <f t="shared" si="595"/>
        <v>0</v>
      </c>
      <c r="AH343" s="15">
        <f t="shared" si="596"/>
        <v>0.4</v>
      </c>
      <c r="AI343" s="15">
        <f t="shared" si="597"/>
        <v>609.6</v>
      </c>
      <c r="AJ343" s="15">
        <f t="shared" si="598"/>
        <v>609.6</v>
      </c>
      <c r="AK343" s="15">
        <f t="shared" si="599"/>
        <v>0</v>
      </c>
      <c r="AL343" s="15">
        <f t="shared" si="600"/>
        <v>0.4</v>
      </c>
      <c r="AM343" s="28">
        <v>0</v>
      </c>
      <c r="AN343" s="28">
        <v>0.06</v>
      </c>
      <c r="AO343" s="28">
        <v>0.34</v>
      </c>
      <c r="AP343" s="28">
        <v>0</v>
      </c>
      <c r="AQ343" s="28">
        <v>1.4</v>
      </c>
      <c r="AR343" s="28">
        <v>0</v>
      </c>
      <c r="AS343" s="15">
        <f t="shared" si="601"/>
        <v>0</v>
      </c>
      <c r="AT343" s="15">
        <f t="shared" si="602"/>
        <v>0.12</v>
      </c>
      <c r="AU343" s="15">
        <f t="shared" si="603"/>
        <v>0.68</v>
      </c>
      <c r="AV343" s="15">
        <f t="shared" si="604"/>
        <v>0</v>
      </c>
      <c r="AW343" s="15">
        <f t="shared" si="605"/>
        <v>2.8</v>
      </c>
      <c r="AX343" s="15">
        <f t="shared" si="606"/>
        <v>0</v>
      </c>
      <c r="AY343" s="15">
        <f t="shared" si="607"/>
        <v>0</v>
      </c>
      <c r="AZ343" s="15">
        <f t="shared" si="608"/>
        <v>0.12</v>
      </c>
      <c r="BA343" s="15">
        <f t="shared" si="609"/>
        <v>0.68</v>
      </c>
      <c r="BB343" s="15">
        <f t="shared" si="610"/>
        <v>0</v>
      </c>
      <c r="BC343" s="15">
        <f t="shared" si="611"/>
        <v>2.8</v>
      </c>
      <c r="BD343" s="15">
        <f t="shared" si="612"/>
        <v>0</v>
      </c>
      <c r="BE343" s="15">
        <f t="shared" si="613"/>
        <v>0</v>
      </c>
      <c r="BF343" s="15">
        <f t="shared" si="614"/>
        <v>0.12</v>
      </c>
      <c r="BG343" s="15">
        <f t="shared" si="615"/>
        <v>0.68</v>
      </c>
      <c r="BH343" s="15">
        <f t="shared" si="616"/>
        <v>0</v>
      </c>
      <c r="BI343" s="15">
        <f t="shared" si="617"/>
        <v>2.8</v>
      </c>
      <c r="BJ343" s="50">
        <f t="shared" si="618"/>
        <v>0</v>
      </c>
    </row>
    <row r="344" spans="1:62" s="9" customFormat="1" x14ac:dyDescent="0.3">
      <c r="A344" s="145" t="s">
        <v>57</v>
      </c>
      <c r="B344" s="150"/>
      <c r="C344" s="150"/>
      <c r="D344" s="150"/>
      <c r="E344" s="150"/>
      <c r="F344" s="150"/>
      <c r="G344" s="77">
        <f t="shared" ref="G344:AL344" si="636">SUM(G343:G343)</f>
        <v>64</v>
      </c>
      <c r="H344" s="77">
        <f t="shared" si="636"/>
        <v>128</v>
      </c>
      <c r="I344" s="77">
        <f t="shared" si="636"/>
        <v>128</v>
      </c>
      <c r="J344" s="77">
        <f t="shared" si="636"/>
        <v>128</v>
      </c>
      <c r="K344" s="77">
        <f t="shared" si="636"/>
        <v>2.8</v>
      </c>
      <c r="L344" s="77">
        <f t="shared" si="636"/>
        <v>4</v>
      </c>
      <c r="M344" s="77">
        <f t="shared" si="636"/>
        <v>4.2</v>
      </c>
      <c r="N344" s="77">
        <f t="shared" si="636"/>
        <v>5.6</v>
      </c>
      <c r="O344" s="77">
        <f t="shared" si="636"/>
        <v>8</v>
      </c>
      <c r="P344" s="77">
        <f t="shared" si="636"/>
        <v>8.4</v>
      </c>
      <c r="Q344" s="77">
        <f t="shared" si="636"/>
        <v>5.6</v>
      </c>
      <c r="R344" s="77">
        <f t="shared" si="636"/>
        <v>8</v>
      </c>
      <c r="S344" s="77">
        <f t="shared" si="636"/>
        <v>8.4</v>
      </c>
      <c r="T344" s="77">
        <f t="shared" si="636"/>
        <v>5.6</v>
      </c>
      <c r="U344" s="77">
        <f t="shared" si="636"/>
        <v>8</v>
      </c>
      <c r="V344" s="77">
        <f t="shared" si="636"/>
        <v>8.4</v>
      </c>
      <c r="W344" s="77">
        <f t="shared" si="636"/>
        <v>304.8</v>
      </c>
      <c r="X344" s="77">
        <f t="shared" si="636"/>
        <v>28</v>
      </c>
      <c r="Y344" s="77">
        <f t="shared" si="636"/>
        <v>0</v>
      </c>
      <c r="Z344" s="77">
        <f t="shared" si="636"/>
        <v>0.2</v>
      </c>
      <c r="AA344" s="77">
        <f t="shared" si="636"/>
        <v>609.6</v>
      </c>
      <c r="AB344" s="77">
        <f t="shared" si="636"/>
        <v>56.000000000000007</v>
      </c>
      <c r="AC344" s="77">
        <f t="shared" si="636"/>
        <v>0</v>
      </c>
      <c r="AD344" s="77">
        <f t="shared" si="636"/>
        <v>0.4</v>
      </c>
      <c r="AE344" s="77">
        <f t="shared" si="636"/>
        <v>609.6</v>
      </c>
      <c r="AF344" s="77">
        <f t="shared" si="636"/>
        <v>56.000000000000007</v>
      </c>
      <c r="AG344" s="77">
        <f t="shared" si="636"/>
        <v>0</v>
      </c>
      <c r="AH344" s="77">
        <f t="shared" si="636"/>
        <v>0.4</v>
      </c>
      <c r="AI344" s="77">
        <f t="shared" si="636"/>
        <v>609.6</v>
      </c>
      <c r="AJ344" s="77">
        <f t="shared" si="636"/>
        <v>609.6</v>
      </c>
      <c r="AK344" s="77">
        <f t="shared" si="636"/>
        <v>0</v>
      </c>
      <c r="AL344" s="77">
        <f t="shared" si="636"/>
        <v>0.4</v>
      </c>
      <c r="AM344" s="77">
        <f t="shared" ref="AM344:BJ344" si="637">SUM(AM343:AM343)</f>
        <v>0</v>
      </c>
      <c r="AN344" s="77">
        <f t="shared" si="637"/>
        <v>0.06</v>
      </c>
      <c r="AO344" s="77">
        <f t="shared" si="637"/>
        <v>0.34</v>
      </c>
      <c r="AP344" s="77">
        <f t="shared" si="637"/>
        <v>0</v>
      </c>
      <c r="AQ344" s="77">
        <f t="shared" si="637"/>
        <v>1.4</v>
      </c>
      <c r="AR344" s="77">
        <f t="shared" si="637"/>
        <v>0</v>
      </c>
      <c r="AS344" s="77">
        <f t="shared" si="637"/>
        <v>0</v>
      </c>
      <c r="AT344" s="77">
        <f t="shared" si="637"/>
        <v>0.12</v>
      </c>
      <c r="AU344" s="77">
        <f t="shared" si="637"/>
        <v>0.68</v>
      </c>
      <c r="AV344" s="77">
        <f t="shared" si="637"/>
        <v>0</v>
      </c>
      <c r="AW344" s="77">
        <f t="shared" si="637"/>
        <v>2.8</v>
      </c>
      <c r="AX344" s="77">
        <f t="shared" si="637"/>
        <v>0</v>
      </c>
      <c r="AY344" s="77">
        <f t="shared" si="637"/>
        <v>0</v>
      </c>
      <c r="AZ344" s="77">
        <f t="shared" si="637"/>
        <v>0.12</v>
      </c>
      <c r="BA344" s="77">
        <f t="shared" si="637"/>
        <v>0.68</v>
      </c>
      <c r="BB344" s="77">
        <f t="shared" si="637"/>
        <v>0</v>
      </c>
      <c r="BC344" s="77">
        <f t="shared" si="637"/>
        <v>2.8</v>
      </c>
      <c r="BD344" s="77">
        <f t="shared" si="637"/>
        <v>0</v>
      </c>
      <c r="BE344" s="77">
        <f t="shared" si="637"/>
        <v>0</v>
      </c>
      <c r="BF344" s="77">
        <f t="shared" si="637"/>
        <v>0.12</v>
      </c>
      <c r="BG344" s="77">
        <f t="shared" si="637"/>
        <v>0.68</v>
      </c>
      <c r="BH344" s="77">
        <f t="shared" si="637"/>
        <v>0</v>
      </c>
      <c r="BI344" s="77">
        <f t="shared" si="637"/>
        <v>2.8</v>
      </c>
      <c r="BJ344" s="52">
        <f t="shared" si="637"/>
        <v>0</v>
      </c>
    </row>
    <row r="345" spans="1:62" s="11" customFormat="1" ht="19.5" thickBot="1" x14ac:dyDescent="0.35">
      <c r="A345" s="153" t="s">
        <v>58</v>
      </c>
      <c r="B345" s="154"/>
      <c r="C345" s="154"/>
      <c r="D345" s="154"/>
      <c r="E345" s="154"/>
      <c r="F345" s="154"/>
      <c r="G345" s="43">
        <f t="shared" ref="G345:AL345" si="638">SUM(G344,G342,G337,G333,G325)</f>
        <v>3696.44</v>
      </c>
      <c r="H345" s="43">
        <f t="shared" si="638"/>
        <v>3715.3566666666666</v>
      </c>
      <c r="I345" s="43">
        <f t="shared" si="638"/>
        <v>4463.8013333333329</v>
      </c>
      <c r="J345" s="43">
        <f t="shared" si="638"/>
        <v>4031.623333333333</v>
      </c>
      <c r="K345" s="43">
        <f t="shared" si="638"/>
        <v>144.27000000000001</v>
      </c>
      <c r="L345" s="43">
        <f t="shared" si="638"/>
        <v>147.89000000000001</v>
      </c>
      <c r="M345" s="43">
        <f t="shared" si="638"/>
        <v>447.56</v>
      </c>
      <c r="N345" s="43">
        <f t="shared" si="638"/>
        <v>161.63333333333333</v>
      </c>
      <c r="O345" s="43">
        <f t="shared" si="638"/>
        <v>142.17333333333335</v>
      </c>
      <c r="P345" s="43">
        <f t="shared" si="638"/>
        <v>448.70666666666671</v>
      </c>
      <c r="Q345" s="43">
        <f t="shared" si="638"/>
        <v>192.53933333333333</v>
      </c>
      <c r="R345" s="43">
        <f t="shared" si="638"/>
        <v>173.04666666666665</v>
      </c>
      <c r="S345" s="43">
        <f t="shared" si="638"/>
        <v>534.81066666666675</v>
      </c>
      <c r="T345" s="43">
        <f t="shared" si="638"/>
        <v>170.01666666666665</v>
      </c>
      <c r="U345" s="43">
        <f t="shared" si="638"/>
        <v>169.93333333333334</v>
      </c>
      <c r="V345" s="43">
        <f t="shared" si="638"/>
        <v>456.54666666666662</v>
      </c>
      <c r="W345" s="43">
        <f t="shared" si="638"/>
        <v>2117.5499999999997</v>
      </c>
      <c r="X345" s="43">
        <f t="shared" si="638"/>
        <v>411.51</v>
      </c>
      <c r="Y345" s="43">
        <f t="shared" si="638"/>
        <v>1322.1000000000001</v>
      </c>
      <c r="Z345" s="43">
        <f t="shared" si="638"/>
        <v>21.231000000000002</v>
      </c>
      <c r="AA345" s="43">
        <f t="shared" si="638"/>
        <v>1798.1</v>
      </c>
      <c r="AB345" s="43">
        <f t="shared" si="638"/>
        <v>529.274</v>
      </c>
      <c r="AC345" s="43">
        <f t="shared" si="638"/>
        <v>1241.9230000000002</v>
      </c>
      <c r="AD345" s="43">
        <f t="shared" si="638"/>
        <v>27.37501</v>
      </c>
      <c r="AE345" s="43">
        <f t="shared" si="638"/>
        <v>1846.7470000000001</v>
      </c>
      <c r="AF345" s="43">
        <f t="shared" si="638"/>
        <v>597.44650000000001</v>
      </c>
      <c r="AG345" s="43">
        <f t="shared" si="638"/>
        <v>1435.5365000000002</v>
      </c>
      <c r="AH345" s="43">
        <f t="shared" si="638"/>
        <v>30.636020000000002</v>
      </c>
      <c r="AI345" s="43">
        <f t="shared" si="638"/>
        <v>2027.2649999999999</v>
      </c>
      <c r="AJ345" s="43">
        <f t="shared" si="638"/>
        <v>2018.165</v>
      </c>
      <c r="AK345" s="43">
        <f t="shared" si="638"/>
        <v>1527.5649999999998</v>
      </c>
      <c r="AL345" s="43">
        <f t="shared" si="638"/>
        <v>29.610019999999999</v>
      </c>
      <c r="AM345" s="43">
        <f t="shared" ref="AM345:BJ345" si="639">SUM(AM344,AM342,AM337,AM333,AM325)</f>
        <v>0.78</v>
      </c>
      <c r="AN345" s="43">
        <f t="shared" si="639"/>
        <v>2.2400000000000002</v>
      </c>
      <c r="AO345" s="43">
        <f t="shared" si="639"/>
        <v>2.3400000000000003</v>
      </c>
      <c r="AP345" s="43">
        <f t="shared" si="639"/>
        <v>21.36</v>
      </c>
      <c r="AQ345" s="43">
        <f t="shared" si="639"/>
        <v>70.75</v>
      </c>
      <c r="AR345" s="43">
        <f t="shared" si="639"/>
        <v>16.57</v>
      </c>
      <c r="AS345" s="43">
        <f t="shared" si="639"/>
        <v>0.32</v>
      </c>
      <c r="AT345" s="43">
        <f t="shared" si="639"/>
        <v>2.4294000000000002</v>
      </c>
      <c r="AU345" s="43">
        <f t="shared" si="639"/>
        <v>2.6895000000000002</v>
      </c>
      <c r="AV345" s="43">
        <f t="shared" si="639"/>
        <v>26.445999999999998</v>
      </c>
      <c r="AW345" s="43">
        <f t="shared" si="639"/>
        <v>118.26600000000001</v>
      </c>
      <c r="AX345" s="43">
        <f t="shared" si="639"/>
        <v>18.110999999999997</v>
      </c>
      <c r="AY345" s="43">
        <f t="shared" si="639"/>
        <v>0.36450000000000005</v>
      </c>
      <c r="AZ345" s="43">
        <f t="shared" si="639"/>
        <v>2.7218</v>
      </c>
      <c r="BA345" s="43">
        <f t="shared" si="639"/>
        <v>2.968</v>
      </c>
      <c r="BB345" s="43">
        <f t="shared" si="639"/>
        <v>31.026499999999995</v>
      </c>
      <c r="BC345" s="43">
        <f t="shared" si="639"/>
        <v>133.1875</v>
      </c>
      <c r="BD345" s="43">
        <f t="shared" si="639"/>
        <v>18.711999999999996</v>
      </c>
      <c r="BE345" s="43">
        <f t="shared" si="639"/>
        <v>0.48299999999999998</v>
      </c>
      <c r="BF345" s="43">
        <f t="shared" si="639"/>
        <v>2.4038000000000004</v>
      </c>
      <c r="BG345" s="43">
        <f t="shared" si="639"/>
        <v>2.766</v>
      </c>
      <c r="BH345" s="43">
        <f t="shared" si="639"/>
        <v>27.821999999999996</v>
      </c>
      <c r="BI345" s="43">
        <f t="shared" si="639"/>
        <v>108.41</v>
      </c>
      <c r="BJ345" s="84">
        <f t="shared" si="639"/>
        <v>18.082999999999998</v>
      </c>
    </row>
    <row r="346" spans="1:62" s="11" customFormat="1" x14ac:dyDescent="0.3">
      <c r="A346" s="59"/>
      <c r="B346" s="60"/>
      <c r="C346" s="60"/>
      <c r="D346" s="60"/>
      <c r="E346" s="60"/>
      <c r="F346" s="60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X346" s="73"/>
      <c r="Y346" s="73"/>
      <c r="Z346" s="73"/>
      <c r="AA346" s="73"/>
      <c r="AB346" s="73"/>
      <c r="AC346" s="73"/>
      <c r="AD346" s="73"/>
      <c r="AE346" s="73"/>
      <c r="AF346" s="73"/>
      <c r="AG346" s="73"/>
      <c r="AH346" s="73"/>
      <c r="AI346" s="73"/>
      <c r="AJ346" s="73"/>
      <c r="AK346" s="73"/>
      <c r="AL346" s="73"/>
      <c r="AM346" s="73"/>
      <c r="AN346" s="73"/>
      <c r="AO346" s="73"/>
      <c r="AP346" s="73"/>
      <c r="AQ346" s="73"/>
      <c r="AR346" s="73"/>
      <c r="AS346" s="73"/>
      <c r="AT346" s="73"/>
      <c r="AU346" s="73"/>
      <c r="AV346" s="73"/>
      <c r="AW346" s="73"/>
      <c r="AX346" s="73"/>
      <c r="AY346" s="73"/>
      <c r="AZ346" s="73"/>
      <c r="BA346" s="73"/>
      <c r="BB346" s="73"/>
      <c r="BC346" s="73"/>
      <c r="BD346" s="73"/>
      <c r="BE346" s="73"/>
      <c r="BF346" s="73"/>
      <c r="BG346" s="73"/>
      <c r="BH346" s="73"/>
      <c r="BI346" s="73"/>
      <c r="BJ346" s="73"/>
    </row>
    <row r="347" spans="1:62" s="11" customFormat="1" x14ac:dyDescent="0.3">
      <c r="A347" s="59"/>
      <c r="B347" s="60"/>
      <c r="C347" s="60"/>
      <c r="D347" s="60"/>
      <c r="E347" s="60"/>
      <c r="F347" s="60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X347" s="73"/>
      <c r="Y347" s="73"/>
      <c r="Z347" s="73"/>
      <c r="AA347" s="73"/>
      <c r="AB347" s="73"/>
      <c r="AC347" s="73"/>
      <c r="AD347" s="73"/>
      <c r="AE347" s="73"/>
      <c r="AF347" s="73"/>
      <c r="AG347" s="73"/>
      <c r="AH347" s="73"/>
      <c r="AI347" s="73"/>
      <c r="AJ347" s="73"/>
      <c r="AK347" s="73"/>
      <c r="AL347" s="73"/>
      <c r="AM347" s="73"/>
      <c r="AN347" s="73"/>
      <c r="AO347" s="73"/>
      <c r="AP347" s="73"/>
      <c r="AQ347" s="73"/>
      <c r="AR347" s="73"/>
      <c r="AS347" s="73"/>
      <c r="AT347" s="73"/>
      <c r="AU347" s="73"/>
      <c r="AV347" s="73"/>
      <c r="AW347" s="73"/>
      <c r="AX347" s="73"/>
      <c r="AY347" s="73"/>
      <c r="AZ347" s="73"/>
      <c r="BA347" s="73"/>
      <c r="BB347" s="73"/>
      <c r="BC347" s="73"/>
      <c r="BD347" s="73"/>
      <c r="BE347" s="73"/>
      <c r="BF347" s="73"/>
      <c r="BG347" s="73"/>
      <c r="BH347" s="73"/>
      <c r="BI347" s="73"/>
      <c r="BJ347" s="73"/>
    </row>
    <row r="348" spans="1:62" s="11" customFormat="1" x14ac:dyDescent="0.3">
      <c r="A348" s="59"/>
      <c r="B348" s="60"/>
      <c r="C348" s="60"/>
      <c r="D348" s="60"/>
      <c r="E348" s="60"/>
      <c r="F348" s="60"/>
      <c r="G348" s="109"/>
      <c r="H348" s="109"/>
      <c r="I348" s="109"/>
      <c r="J348" s="109"/>
      <c r="K348" s="109"/>
      <c r="L348" s="109"/>
      <c r="M348" s="109"/>
      <c r="N348" s="109"/>
      <c r="O348" s="109"/>
      <c r="P348" s="109"/>
      <c r="Q348" s="109"/>
      <c r="R348" s="109"/>
      <c r="S348" s="109"/>
      <c r="T348" s="109"/>
      <c r="U348" s="109"/>
      <c r="V348" s="109"/>
      <c r="W348" s="109"/>
      <c r="X348" s="109"/>
      <c r="Y348" s="109"/>
      <c r="Z348" s="109"/>
      <c r="AA348" s="109"/>
      <c r="AB348" s="109"/>
      <c r="AC348" s="109"/>
      <c r="AD348" s="109"/>
      <c r="AE348" s="109"/>
      <c r="AF348" s="109"/>
      <c r="AG348" s="109"/>
      <c r="AH348" s="109"/>
      <c r="AI348" s="109"/>
      <c r="AJ348" s="109"/>
      <c r="AK348" s="109"/>
      <c r="AL348" s="109"/>
      <c r="AM348" s="109"/>
      <c r="AN348" s="109"/>
      <c r="AO348" s="109"/>
      <c r="AP348" s="109"/>
      <c r="AQ348" s="109"/>
      <c r="AR348" s="109"/>
      <c r="AS348" s="109"/>
      <c r="AT348" s="109"/>
      <c r="AU348" s="109"/>
      <c r="AV348" s="109"/>
      <c r="AW348" s="109"/>
      <c r="AX348" s="109"/>
      <c r="AY348" s="109"/>
      <c r="AZ348" s="109"/>
      <c r="BA348" s="109"/>
      <c r="BB348" s="109"/>
      <c r="BC348" s="109"/>
      <c r="BD348" s="109"/>
      <c r="BE348" s="109"/>
      <c r="BF348" s="109"/>
      <c r="BG348" s="109"/>
      <c r="BH348" s="109"/>
      <c r="BI348" s="109"/>
      <c r="BJ348" s="109"/>
    </row>
    <row r="349" spans="1:62" s="11" customFormat="1" x14ac:dyDescent="0.3">
      <c r="A349" s="59"/>
      <c r="B349" s="60"/>
      <c r="C349" s="60"/>
      <c r="D349" s="60"/>
      <c r="E349" s="60"/>
      <c r="F349" s="60"/>
      <c r="G349" s="109"/>
      <c r="H349" s="109"/>
      <c r="I349" s="109"/>
      <c r="J349" s="109"/>
      <c r="K349" s="109"/>
      <c r="L349" s="109"/>
      <c r="M349" s="109"/>
      <c r="N349" s="109"/>
      <c r="O349" s="109"/>
      <c r="P349" s="109"/>
      <c r="Q349" s="109"/>
      <c r="R349" s="109"/>
      <c r="S349" s="109"/>
      <c r="T349" s="109"/>
      <c r="U349" s="109"/>
      <c r="V349" s="109"/>
      <c r="W349" s="109"/>
      <c r="X349" s="109"/>
      <c r="Y349" s="109"/>
      <c r="Z349" s="109"/>
      <c r="AA349" s="109"/>
      <c r="AB349" s="109"/>
      <c r="AC349" s="109"/>
      <c r="AD349" s="109"/>
      <c r="AE349" s="109"/>
      <c r="AF349" s="109"/>
      <c r="AG349" s="109"/>
      <c r="AH349" s="109"/>
      <c r="AI349" s="109"/>
      <c r="AJ349" s="109"/>
      <c r="AK349" s="109"/>
      <c r="AL349" s="109"/>
      <c r="AM349" s="109"/>
      <c r="AN349" s="109"/>
      <c r="AO349" s="109"/>
      <c r="AP349" s="109"/>
      <c r="AQ349" s="109"/>
      <c r="AR349" s="109"/>
      <c r="AS349" s="109"/>
      <c r="AT349" s="109"/>
      <c r="AU349" s="109"/>
      <c r="AV349" s="109"/>
      <c r="AW349" s="109"/>
      <c r="AX349" s="109"/>
      <c r="AY349" s="109"/>
      <c r="AZ349" s="109"/>
      <c r="BA349" s="109"/>
      <c r="BB349" s="109"/>
      <c r="BC349" s="109"/>
      <c r="BD349" s="109"/>
      <c r="BE349" s="109"/>
      <c r="BF349" s="109"/>
      <c r="BG349" s="109"/>
      <c r="BH349" s="109"/>
      <c r="BI349" s="109"/>
      <c r="BJ349" s="109"/>
    </row>
    <row r="350" spans="1:62" s="11" customFormat="1" x14ac:dyDescent="0.3">
      <c r="A350" s="59"/>
      <c r="B350" s="60"/>
      <c r="C350" s="60"/>
      <c r="D350" s="60"/>
      <c r="E350" s="60"/>
      <c r="F350" s="60"/>
      <c r="G350" s="109"/>
      <c r="H350" s="109"/>
      <c r="I350" s="109"/>
      <c r="J350" s="109"/>
      <c r="K350" s="109"/>
      <c r="L350" s="109"/>
      <c r="M350" s="109"/>
      <c r="N350" s="109"/>
      <c r="O350" s="109"/>
      <c r="P350" s="109"/>
      <c r="Q350" s="109"/>
      <c r="R350" s="109"/>
      <c r="S350" s="109"/>
      <c r="T350" s="109"/>
      <c r="U350" s="109"/>
      <c r="V350" s="109"/>
      <c r="W350" s="109"/>
      <c r="X350" s="109"/>
      <c r="Y350" s="109"/>
      <c r="Z350" s="109"/>
      <c r="AA350" s="109"/>
      <c r="AB350" s="109"/>
      <c r="AC350" s="109"/>
      <c r="AD350" s="109"/>
      <c r="AE350" s="109"/>
      <c r="AF350" s="109"/>
      <c r="AG350" s="109"/>
      <c r="AH350" s="109"/>
      <c r="AI350" s="109"/>
      <c r="AJ350" s="109"/>
      <c r="AK350" s="109"/>
      <c r="AL350" s="109"/>
      <c r="AM350" s="109"/>
      <c r="AN350" s="109"/>
      <c r="AO350" s="109"/>
      <c r="AP350" s="109"/>
      <c r="AQ350" s="109"/>
      <c r="AR350" s="109"/>
      <c r="AS350" s="109"/>
      <c r="AT350" s="109"/>
      <c r="AU350" s="109"/>
      <c r="AV350" s="109"/>
      <c r="AW350" s="109"/>
      <c r="AX350" s="109"/>
      <c r="AY350" s="109"/>
      <c r="AZ350" s="109"/>
      <c r="BA350" s="109"/>
      <c r="BB350" s="109"/>
      <c r="BC350" s="109"/>
      <c r="BD350" s="109"/>
      <c r="BE350" s="109"/>
      <c r="BF350" s="109"/>
      <c r="BG350" s="109"/>
      <c r="BH350" s="109"/>
      <c r="BI350" s="109"/>
      <c r="BJ350" s="109"/>
    </row>
    <row r="351" spans="1:62" s="11" customFormat="1" x14ac:dyDescent="0.3">
      <c r="A351" s="59"/>
      <c r="B351" s="60"/>
      <c r="C351" s="60"/>
      <c r="D351" s="60"/>
      <c r="E351" s="60"/>
      <c r="F351" s="60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  <c r="Z351" s="78"/>
      <c r="AA351" s="78"/>
      <c r="AB351" s="78"/>
      <c r="AC351" s="78"/>
      <c r="AD351" s="78"/>
      <c r="AE351" s="78"/>
      <c r="AF351" s="78"/>
      <c r="AG351" s="78"/>
      <c r="AH351" s="78"/>
      <c r="AI351" s="78"/>
      <c r="AJ351" s="78"/>
      <c r="AK351" s="78"/>
      <c r="AL351" s="78"/>
      <c r="AM351" s="78"/>
      <c r="AN351" s="78"/>
      <c r="AO351" s="78"/>
      <c r="AP351" s="78"/>
      <c r="AQ351" s="78"/>
      <c r="AR351" s="78"/>
      <c r="AS351" s="78"/>
      <c r="AT351" s="78"/>
      <c r="AU351" s="78"/>
      <c r="AV351" s="78"/>
      <c r="AW351" s="78"/>
      <c r="AX351" s="78"/>
      <c r="AY351" s="78"/>
      <c r="AZ351" s="78"/>
      <c r="BA351" s="78"/>
      <c r="BB351" s="78"/>
      <c r="BC351" s="78"/>
      <c r="BD351" s="78"/>
      <c r="BE351" s="78"/>
      <c r="BF351" s="78"/>
      <c r="BG351" s="78"/>
      <c r="BH351" s="78"/>
      <c r="BI351" s="78"/>
      <c r="BJ351" s="78"/>
    </row>
    <row r="352" spans="1:62" s="11" customFormat="1" x14ac:dyDescent="0.3">
      <c r="A352" s="59"/>
      <c r="B352" s="60"/>
      <c r="C352" s="60"/>
      <c r="D352" s="60"/>
      <c r="E352" s="60"/>
      <c r="F352" s="60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  <c r="Z352" s="78"/>
      <c r="AA352" s="78"/>
      <c r="AB352" s="78"/>
      <c r="AC352" s="78"/>
      <c r="AD352" s="78"/>
      <c r="AE352" s="78"/>
      <c r="AF352" s="78"/>
      <c r="AG352" s="78"/>
      <c r="AH352" s="78"/>
      <c r="AI352" s="78"/>
      <c r="AJ352" s="78"/>
      <c r="AK352" s="78"/>
      <c r="AL352" s="78"/>
      <c r="AM352" s="78"/>
      <c r="AN352" s="78"/>
      <c r="AO352" s="78"/>
      <c r="AP352" s="78"/>
      <c r="AQ352" s="78"/>
      <c r="AR352" s="78"/>
      <c r="AS352" s="78"/>
      <c r="AT352" s="78"/>
      <c r="AU352" s="78"/>
      <c r="AV352" s="78"/>
      <c r="AW352" s="78"/>
      <c r="AX352" s="78"/>
      <c r="AY352" s="78"/>
      <c r="AZ352" s="78"/>
      <c r="BA352" s="78"/>
      <c r="BB352" s="78"/>
      <c r="BC352" s="78"/>
      <c r="BD352" s="78"/>
      <c r="BE352" s="78"/>
      <c r="BF352" s="78"/>
      <c r="BG352" s="78"/>
      <c r="BH352" s="78"/>
      <c r="BI352" s="78"/>
      <c r="BJ352" s="78"/>
    </row>
    <row r="353" spans="1:62" s="11" customFormat="1" ht="19.5" thickBot="1" x14ac:dyDescent="0.35">
      <c r="A353" s="59"/>
      <c r="B353" s="60"/>
      <c r="C353" s="60"/>
      <c r="D353" s="60"/>
      <c r="E353" s="60"/>
      <c r="F353" s="60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X353" s="73"/>
      <c r="Y353" s="73"/>
      <c r="Z353" s="73"/>
      <c r="AA353" s="73"/>
      <c r="AB353" s="73"/>
      <c r="AC353" s="73"/>
      <c r="AD353" s="73"/>
      <c r="AE353" s="73"/>
      <c r="AF353" s="73"/>
      <c r="AG353" s="73"/>
      <c r="AH353" s="73"/>
      <c r="AI353" s="73"/>
      <c r="AJ353" s="73"/>
      <c r="AK353" s="73"/>
      <c r="AL353" s="73"/>
      <c r="AM353" s="73"/>
      <c r="AN353" s="73"/>
      <c r="AO353" s="73"/>
      <c r="AP353" s="73"/>
      <c r="AQ353" s="73"/>
      <c r="AR353" s="73"/>
      <c r="AS353" s="73"/>
      <c r="AT353" s="73"/>
      <c r="AU353" s="73"/>
      <c r="AV353" s="73"/>
      <c r="AW353" s="73"/>
      <c r="AX353" s="73"/>
      <c r="AY353" s="73"/>
      <c r="AZ353" s="73"/>
      <c r="BA353" s="73"/>
      <c r="BB353" s="73"/>
      <c r="BC353" s="73"/>
      <c r="BD353" s="73"/>
      <c r="BE353" s="73"/>
      <c r="BF353" s="73"/>
      <c r="BG353" s="73"/>
      <c r="BH353" s="73"/>
      <c r="BI353" s="73"/>
      <c r="BJ353" s="73"/>
    </row>
    <row r="354" spans="1:62" s="12" customFormat="1" ht="33" customHeight="1" x14ac:dyDescent="0.3">
      <c r="A354" s="85" t="s">
        <v>187</v>
      </c>
      <c r="B354" s="86"/>
      <c r="C354" s="86"/>
      <c r="D354" s="86"/>
      <c r="E354" s="86"/>
      <c r="F354" s="86"/>
      <c r="G354" s="87"/>
      <c r="H354" s="87"/>
      <c r="I354" s="87"/>
      <c r="J354" s="87"/>
      <c r="K354" s="87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8"/>
      <c r="X354" s="88"/>
      <c r="Y354" s="88"/>
      <c r="Z354" s="88"/>
      <c r="AA354" s="88"/>
      <c r="AB354" s="88"/>
      <c r="AC354" s="88"/>
      <c r="AD354" s="88"/>
      <c r="AE354" s="88"/>
      <c r="AF354" s="88"/>
      <c r="AG354" s="88"/>
      <c r="AH354" s="88"/>
      <c r="AI354" s="88"/>
      <c r="AJ354" s="88"/>
      <c r="AK354" s="88"/>
      <c r="AL354" s="88"/>
      <c r="AM354" s="88"/>
      <c r="AN354" s="88"/>
      <c r="AO354" s="88"/>
      <c r="AP354" s="88"/>
      <c r="AQ354" s="88"/>
      <c r="AR354" s="88"/>
      <c r="AS354" s="88"/>
      <c r="AT354" s="88"/>
      <c r="AU354" s="88"/>
      <c r="AV354" s="88"/>
      <c r="AW354" s="88"/>
      <c r="AX354" s="88"/>
      <c r="AY354" s="88"/>
      <c r="AZ354" s="88"/>
      <c r="BA354" s="88"/>
      <c r="BB354" s="88"/>
      <c r="BC354" s="88"/>
      <c r="BD354" s="88"/>
      <c r="BE354" s="88"/>
      <c r="BF354" s="88"/>
      <c r="BG354" s="88"/>
      <c r="BH354" s="88"/>
      <c r="BI354" s="88"/>
      <c r="BJ354" s="89"/>
    </row>
    <row r="355" spans="1:62" s="6" customFormat="1" ht="57.75" customHeight="1" x14ac:dyDescent="0.25">
      <c r="A355" s="160" t="s">
        <v>1</v>
      </c>
      <c r="B355" s="161" t="s">
        <v>2</v>
      </c>
      <c r="C355" s="156" t="s">
        <v>3</v>
      </c>
      <c r="D355" s="156"/>
      <c r="E355" s="156"/>
      <c r="F355" s="161" t="s">
        <v>4</v>
      </c>
      <c r="G355" s="158" t="s">
        <v>5</v>
      </c>
      <c r="H355" s="157" t="s">
        <v>6</v>
      </c>
      <c r="I355" s="157"/>
      <c r="J355" s="157"/>
      <c r="K355" s="158" t="s">
        <v>7</v>
      </c>
      <c r="L355" s="158"/>
      <c r="M355" s="158"/>
      <c r="N355" s="157" t="s">
        <v>8</v>
      </c>
      <c r="O355" s="157"/>
      <c r="P355" s="157"/>
      <c r="Q355" s="157"/>
      <c r="R355" s="157"/>
      <c r="S355" s="157"/>
      <c r="T355" s="157"/>
      <c r="U355" s="157"/>
      <c r="V355" s="157"/>
      <c r="W355" s="155" t="s">
        <v>9</v>
      </c>
      <c r="X355" s="159"/>
      <c r="Y355" s="159"/>
      <c r="Z355" s="159"/>
      <c r="AA355" s="151" t="s">
        <v>10</v>
      </c>
      <c r="AB355" s="151"/>
      <c r="AC355" s="151"/>
      <c r="AD355" s="151"/>
      <c r="AE355" s="151"/>
      <c r="AF355" s="151"/>
      <c r="AG355" s="151"/>
      <c r="AH355" s="151"/>
      <c r="AI355" s="151"/>
      <c r="AJ355" s="151"/>
      <c r="AK355" s="151"/>
      <c r="AL355" s="151"/>
      <c r="AM355" s="155" t="s">
        <v>11</v>
      </c>
      <c r="AN355" s="159"/>
      <c r="AO355" s="159"/>
      <c r="AP355" s="159"/>
      <c r="AQ355" s="159"/>
      <c r="AR355" s="159"/>
      <c r="AS355" s="151" t="s">
        <v>12</v>
      </c>
      <c r="AT355" s="151"/>
      <c r="AU355" s="151"/>
      <c r="AV355" s="151"/>
      <c r="AW355" s="151"/>
      <c r="AX355" s="151"/>
      <c r="AY355" s="151"/>
      <c r="AZ355" s="151"/>
      <c r="BA355" s="151"/>
      <c r="BB355" s="151"/>
      <c r="BC355" s="151"/>
      <c r="BD355" s="151"/>
      <c r="BE355" s="151"/>
      <c r="BF355" s="151"/>
      <c r="BG355" s="151"/>
      <c r="BH355" s="151"/>
      <c r="BI355" s="151"/>
      <c r="BJ355" s="152"/>
    </row>
    <row r="356" spans="1:62" s="6" customFormat="1" x14ac:dyDescent="0.25">
      <c r="A356" s="160"/>
      <c r="B356" s="161"/>
      <c r="C356" s="156"/>
      <c r="D356" s="156"/>
      <c r="E356" s="156"/>
      <c r="F356" s="161"/>
      <c r="G356" s="158"/>
      <c r="H356" s="157"/>
      <c r="I356" s="157"/>
      <c r="J356" s="157"/>
      <c r="K356" s="158" t="s">
        <v>13</v>
      </c>
      <c r="L356" s="158" t="s">
        <v>14</v>
      </c>
      <c r="M356" s="158" t="s">
        <v>15</v>
      </c>
      <c r="N356" s="157"/>
      <c r="O356" s="157"/>
      <c r="P356" s="157"/>
      <c r="Q356" s="157"/>
      <c r="R356" s="157"/>
      <c r="S356" s="157"/>
      <c r="T356" s="157"/>
      <c r="U356" s="157"/>
      <c r="V356" s="157"/>
      <c r="W356" s="155" t="s">
        <v>16</v>
      </c>
      <c r="X356" s="155" t="s">
        <v>17</v>
      </c>
      <c r="Y356" s="155" t="s">
        <v>18</v>
      </c>
      <c r="Z356" s="155" t="s">
        <v>19</v>
      </c>
      <c r="AA356" s="151"/>
      <c r="AB356" s="151"/>
      <c r="AC356" s="151"/>
      <c r="AD356" s="151"/>
      <c r="AE356" s="151"/>
      <c r="AF356" s="151"/>
      <c r="AG356" s="151"/>
      <c r="AH356" s="151"/>
      <c r="AI356" s="151"/>
      <c r="AJ356" s="151"/>
      <c r="AK356" s="151"/>
      <c r="AL356" s="151"/>
      <c r="AM356" s="155" t="s">
        <v>20</v>
      </c>
      <c r="AN356" s="155" t="s">
        <v>21</v>
      </c>
      <c r="AO356" s="155" t="s">
        <v>22</v>
      </c>
      <c r="AP356" s="155" t="s">
        <v>23</v>
      </c>
      <c r="AQ356" s="155" t="s">
        <v>24</v>
      </c>
      <c r="AR356" s="155" t="s">
        <v>25</v>
      </c>
      <c r="AS356" s="151"/>
      <c r="AT356" s="151"/>
      <c r="AU356" s="151"/>
      <c r="AV356" s="151"/>
      <c r="AW356" s="151"/>
      <c r="AX356" s="151"/>
      <c r="AY356" s="151"/>
      <c r="AZ356" s="151"/>
      <c r="BA356" s="151"/>
      <c r="BB356" s="151"/>
      <c r="BC356" s="151"/>
      <c r="BD356" s="151"/>
      <c r="BE356" s="151"/>
      <c r="BF356" s="151"/>
      <c r="BG356" s="151"/>
      <c r="BH356" s="151"/>
      <c r="BI356" s="151"/>
      <c r="BJ356" s="152"/>
    </row>
    <row r="357" spans="1:62" s="6" customFormat="1" x14ac:dyDescent="0.25">
      <c r="A357" s="160"/>
      <c r="B357" s="161"/>
      <c r="C357" s="156"/>
      <c r="D357" s="156"/>
      <c r="E357" s="156"/>
      <c r="F357" s="161"/>
      <c r="G357" s="158"/>
      <c r="H357" s="157"/>
      <c r="I357" s="157"/>
      <c r="J357" s="157"/>
      <c r="K357" s="158"/>
      <c r="L357" s="158"/>
      <c r="M357" s="158"/>
      <c r="N357" s="80" t="s">
        <v>13</v>
      </c>
      <c r="O357" s="80" t="s">
        <v>14</v>
      </c>
      <c r="P357" s="80" t="s">
        <v>15</v>
      </c>
      <c r="Q357" s="80" t="s">
        <v>13</v>
      </c>
      <c r="R357" s="80" t="s">
        <v>14</v>
      </c>
      <c r="S357" s="80" t="s">
        <v>15</v>
      </c>
      <c r="T357" s="80" t="s">
        <v>13</v>
      </c>
      <c r="U357" s="80" t="s">
        <v>14</v>
      </c>
      <c r="V357" s="80" t="s">
        <v>15</v>
      </c>
      <c r="W357" s="155"/>
      <c r="X357" s="155"/>
      <c r="Y357" s="155"/>
      <c r="Z357" s="155"/>
      <c r="AA357" s="81" t="s">
        <v>16</v>
      </c>
      <c r="AB357" s="81" t="s">
        <v>17</v>
      </c>
      <c r="AC357" s="81" t="s">
        <v>18</v>
      </c>
      <c r="AD357" s="81" t="s">
        <v>19</v>
      </c>
      <c r="AE357" s="81" t="s">
        <v>16</v>
      </c>
      <c r="AF357" s="81" t="s">
        <v>17</v>
      </c>
      <c r="AG357" s="81" t="s">
        <v>18</v>
      </c>
      <c r="AH357" s="81" t="s">
        <v>19</v>
      </c>
      <c r="AI357" s="81" t="s">
        <v>16</v>
      </c>
      <c r="AJ357" s="81" t="s">
        <v>17</v>
      </c>
      <c r="AK357" s="81" t="s">
        <v>18</v>
      </c>
      <c r="AL357" s="81" t="s">
        <v>19</v>
      </c>
      <c r="AM357" s="155"/>
      <c r="AN357" s="155"/>
      <c r="AO357" s="155"/>
      <c r="AP357" s="155" t="s">
        <v>23</v>
      </c>
      <c r="AQ357" s="155"/>
      <c r="AR357" s="155"/>
      <c r="AS357" s="81" t="s">
        <v>20</v>
      </c>
      <c r="AT357" s="81" t="s">
        <v>21</v>
      </c>
      <c r="AU357" s="81" t="s">
        <v>22</v>
      </c>
      <c r="AV357" s="81" t="s">
        <v>23</v>
      </c>
      <c r="AW357" s="81" t="s">
        <v>24</v>
      </c>
      <c r="AX357" s="81" t="s">
        <v>25</v>
      </c>
      <c r="AY357" s="81" t="s">
        <v>20</v>
      </c>
      <c r="AZ357" s="81" t="s">
        <v>21</v>
      </c>
      <c r="BA357" s="81" t="s">
        <v>22</v>
      </c>
      <c r="BB357" s="81" t="s">
        <v>23</v>
      </c>
      <c r="BC357" s="81" t="s">
        <v>24</v>
      </c>
      <c r="BD357" s="81" t="s">
        <v>25</v>
      </c>
      <c r="BE357" s="81" t="s">
        <v>20</v>
      </c>
      <c r="BF357" s="81" t="s">
        <v>21</v>
      </c>
      <c r="BG357" s="81" t="s">
        <v>22</v>
      </c>
      <c r="BH357" s="81" t="s">
        <v>23</v>
      </c>
      <c r="BI357" s="81" t="s">
        <v>24</v>
      </c>
      <c r="BJ357" s="48" t="s">
        <v>25</v>
      </c>
    </row>
    <row r="358" spans="1:62" s="7" customFormat="1" ht="44.25" customHeight="1" x14ac:dyDescent="0.3">
      <c r="A358" s="49" t="s">
        <v>188</v>
      </c>
      <c r="B358" s="26">
        <v>187</v>
      </c>
      <c r="C358" s="23">
        <v>180</v>
      </c>
      <c r="D358" s="23">
        <v>200</v>
      </c>
      <c r="E358" s="23">
        <v>250</v>
      </c>
      <c r="F358" s="26">
        <v>250</v>
      </c>
      <c r="G358" s="27">
        <v>117.44</v>
      </c>
      <c r="H358" s="14">
        <f t="shared" ref="H358:H365" si="640">G358/F358*C358</f>
        <v>84.556799999999996</v>
      </c>
      <c r="I358" s="14">
        <f t="shared" ref="I358:I365" si="641">G358/F358*D358</f>
        <v>93.951999999999998</v>
      </c>
      <c r="J358" s="14">
        <f t="shared" ref="J358:J365" si="642">G358/F358*E358</f>
        <v>117.44</v>
      </c>
      <c r="K358" s="27">
        <v>2.73</v>
      </c>
      <c r="L358" s="27">
        <v>4.91</v>
      </c>
      <c r="M358" s="27">
        <v>15.52</v>
      </c>
      <c r="N358" s="14">
        <f t="shared" ref="N358:N365" si="643">K358/F358*C358</f>
        <v>1.9655999999999998</v>
      </c>
      <c r="O358" s="14">
        <f t="shared" ref="O358:O365" si="644">L358/F358*C358</f>
        <v>3.5352000000000001</v>
      </c>
      <c r="P358" s="14">
        <f t="shared" ref="P358:P365" si="645">M358/F358*C358</f>
        <v>11.174399999999999</v>
      </c>
      <c r="Q358" s="14">
        <f t="shared" ref="Q358:Q365" si="646">K358/F358*D358</f>
        <v>2.1839999999999997</v>
      </c>
      <c r="R358" s="14">
        <f t="shared" ref="R358:R365" si="647">L358/F358*D358</f>
        <v>3.9280000000000004</v>
      </c>
      <c r="S358" s="14">
        <f t="shared" ref="S358:S365" si="648">M358/F358*D358</f>
        <v>12.415999999999999</v>
      </c>
      <c r="T358" s="14">
        <f t="shared" ref="T358:T365" si="649">K358/F358*E358</f>
        <v>2.73</v>
      </c>
      <c r="U358" s="14">
        <f t="shared" ref="U358:U365" si="650">L358/F358*E358</f>
        <v>4.91</v>
      </c>
      <c r="V358" s="14">
        <f t="shared" ref="V358:V365" si="651">M358/F358*E358</f>
        <v>15.52</v>
      </c>
      <c r="W358" s="28">
        <v>10.33</v>
      </c>
      <c r="X358" s="28">
        <v>20.27</v>
      </c>
      <c r="Y358" s="28">
        <v>55.72</v>
      </c>
      <c r="Z358" s="28">
        <v>0.64</v>
      </c>
      <c r="AA358" s="15">
        <f>W358/100*C358</f>
        <v>18.594000000000001</v>
      </c>
      <c r="AB358" s="15">
        <f>X358/100*C358</f>
        <v>36.485999999999997</v>
      </c>
      <c r="AC358" s="15">
        <f>Y358/100*C358</f>
        <v>100.29600000000001</v>
      </c>
      <c r="AD358" s="15">
        <f>Z358/100*C358</f>
        <v>1.1520000000000001</v>
      </c>
      <c r="AE358" s="15">
        <f>W358/100*D358</f>
        <v>20.66</v>
      </c>
      <c r="AF358" s="15">
        <f>X358/100*D358</f>
        <v>40.54</v>
      </c>
      <c r="AG358" s="15">
        <f>Y358/100*D358</f>
        <v>111.44000000000001</v>
      </c>
      <c r="AH358" s="15">
        <f>Z358/100*D358</f>
        <v>1.28</v>
      </c>
      <c r="AI358" s="15">
        <f>W358/100*E358</f>
        <v>25.824999999999999</v>
      </c>
      <c r="AJ358" s="15">
        <f>X358/100*E358</f>
        <v>50.674999999999997</v>
      </c>
      <c r="AK358" s="15">
        <f>Y358/100*E358</f>
        <v>139.30000000000001</v>
      </c>
      <c r="AL358" s="15">
        <f>Z358/100*E358</f>
        <v>1.6</v>
      </c>
      <c r="AM358" s="28">
        <v>0.02</v>
      </c>
      <c r="AN358" s="28">
        <v>7.0000000000000007E-2</v>
      </c>
      <c r="AO358" s="28">
        <v>0.1</v>
      </c>
      <c r="AP358" s="28">
        <v>0.35</v>
      </c>
      <c r="AQ358" s="28">
        <v>14.25</v>
      </c>
      <c r="AR358" s="28">
        <v>0.05</v>
      </c>
      <c r="AS358" s="15">
        <f>AM358/100*C358</f>
        <v>3.6000000000000004E-2</v>
      </c>
      <c r="AT358" s="15">
        <f>AN358/100*C358</f>
        <v>0.12600000000000003</v>
      </c>
      <c r="AU358" s="15">
        <f>AO358/100*C358</f>
        <v>0.18</v>
      </c>
      <c r="AV358" s="15">
        <f>AP358/100*C358</f>
        <v>0.62999999999999989</v>
      </c>
      <c r="AW358" s="15">
        <f>AQ358/100*C358</f>
        <v>25.65</v>
      </c>
      <c r="AX358" s="15">
        <f>AR358/100*C358</f>
        <v>0.09</v>
      </c>
      <c r="AY358" s="15">
        <f>AM358/100*D358</f>
        <v>0.04</v>
      </c>
      <c r="AZ358" s="15">
        <f>AN358/100*D358</f>
        <v>0.14000000000000001</v>
      </c>
      <c r="BA358" s="15">
        <f>AO358/100*D358</f>
        <v>0.2</v>
      </c>
      <c r="BB358" s="15">
        <f>AP358/100*D358</f>
        <v>0.7</v>
      </c>
      <c r="BC358" s="15">
        <f>AQ358/100*D358</f>
        <v>28.499999999999996</v>
      </c>
      <c r="BD358" s="15">
        <f>AR358/100*D358</f>
        <v>0.1</v>
      </c>
      <c r="BE358" s="15">
        <f>AM358/100*E358</f>
        <v>0.05</v>
      </c>
      <c r="BF358" s="15">
        <f>AN358/100*E358</f>
        <v>0.17500000000000002</v>
      </c>
      <c r="BG358" s="15">
        <f>AO358/100*E358</f>
        <v>0.25</v>
      </c>
      <c r="BH358" s="15">
        <f>AP358/100*E358</f>
        <v>0.87499999999999989</v>
      </c>
      <c r="BI358" s="15">
        <f>AQ358/100*E358</f>
        <v>35.625</v>
      </c>
      <c r="BJ358" s="50">
        <f>AR358/100*E358</f>
        <v>0.125</v>
      </c>
    </row>
    <row r="359" spans="1:62" s="7" customFormat="1" ht="42" customHeight="1" x14ac:dyDescent="0.3">
      <c r="A359" s="49" t="s">
        <v>55</v>
      </c>
      <c r="B359" s="26" t="s">
        <v>56</v>
      </c>
      <c r="C359" s="23">
        <v>100</v>
      </c>
      <c r="D359" s="23">
        <v>100</v>
      </c>
      <c r="E359" s="23">
        <v>100</v>
      </c>
      <c r="F359" s="26">
        <v>100</v>
      </c>
      <c r="G359" s="27">
        <v>83</v>
      </c>
      <c r="H359" s="14">
        <f>G359/F359*C359</f>
        <v>83</v>
      </c>
      <c r="I359" s="14">
        <f>G359/F359*D359</f>
        <v>83</v>
      </c>
      <c r="J359" s="14">
        <f>G359/F359*E359</f>
        <v>83</v>
      </c>
      <c r="K359" s="27">
        <v>2.65</v>
      </c>
      <c r="L359" s="27">
        <v>2.5</v>
      </c>
      <c r="M359" s="27">
        <v>11.5</v>
      </c>
      <c r="N359" s="14">
        <f t="shared" si="643"/>
        <v>2.65</v>
      </c>
      <c r="O359" s="14">
        <f>L359/F359*C359</f>
        <v>2.5</v>
      </c>
      <c r="P359" s="14">
        <f>M359/F359*C359</f>
        <v>11.5</v>
      </c>
      <c r="Q359" s="14">
        <f>K359/F359*D359</f>
        <v>2.65</v>
      </c>
      <c r="R359" s="14">
        <f>L359/F359*D359</f>
        <v>2.5</v>
      </c>
      <c r="S359" s="14">
        <f>M359/F359*D359</f>
        <v>11.5</v>
      </c>
      <c r="T359" s="14">
        <f>K359/F359*E359</f>
        <v>2.65</v>
      </c>
      <c r="U359" s="14">
        <f>L359/F359*E359</f>
        <v>2.5</v>
      </c>
      <c r="V359" s="14">
        <f>M359/F359*E359</f>
        <v>11.5</v>
      </c>
      <c r="W359" s="28">
        <v>0</v>
      </c>
      <c r="X359" s="28">
        <v>0</v>
      </c>
      <c r="Y359" s="28">
        <v>0</v>
      </c>
      <c r="Z359" s="28">
        <v>0</v>
      </c>
      <c r="AA359" s="15">
        <f t="shared" ref="AA359:AA384" si="652">W359/100*C359</f>
        <v>0</v>
      </c>
      <c r="AB359" s="15">
        <f t="shared" ref="AB359:AB384" si="653">X359/100*C359</f>
        <v>0</v>
      </c>
      <c r="AC359" s="15">
        <f t="shared" ref="AC359:AC384" si="654">Y359/100*C359</f>
        <v>0</v>
      </c>
      <c r="AD359" s="15">
        <f t="shared" ref="AD359:AD384" si="655">Z359/100*C359</f>
        <v>0</v>
      </c>
      <c r="AE359" s="15">
        <f t="shared" ref="AE359:AE384" si="656">W359/100*D359</f>
        <v>0</v>
      </c>
      <c r="AF359" s="15">
        <f t="shared" ref="AF359:AF384" si="657">X359/100*D359</f>
        <v>0</v>
      </c>
      <c r="AG359" s="15">
        <f t="shared" ref="AG359:AG384" si="658">Y359/100*D359</f>
        <v>0</v>
      </c>
      <c r="AH359" s="15">
        <f t="shared" ref="AH359:AH384" si="659">Z359/100*D359</f>
        <v>0</v>
      </c>
      <c r="AI359" s="15">
        <f t="shared" ref="AI359:AI384" si="660">W359/100*E359</f>
        <v>0</v>
      </c>
      <c r="AJ359" s="15">
        <f t="shared" ref="AJ359:AJ384" si="661">X359/100*E359</f>
        <v>0</v>
      </c>
      <c r="AK359" s="15">
        <f t="shared" ref="AK359:AK384" si="662">Y359/100*E359</f>
        <v>0</v>
      </c>
      <c r="AL359" s="15">
        <f t="shared" ref="AL359:AL384" si="663">Z359/100*E359</f>
        <v>0</v>
      </c>
      <c r="AM359" s="28">
        <v>0</v>
      </c>
      <c r="AN359" s="28">
        <v>0</v>
      </c>
      <c r="AO359" s="28">
        <v>0</v>
      </c>
      <c r="AP359" s="28">
        <v>0</v>
      </c>
      <c r="AQ359" s="28">
        <v>0</v>
      </c>
      <c r="AR359" s="28">
        <v>0</v>
      </c>
      <c r="AS359" s="15">
        <f t="shared" ref="AS359:AS384" si="664">AM359/100*C359</f>
        <v>0</v>
      </c>
      <c r="AT359" s="15">
        <f t="shared" ref="AT359:AT384" si="665">AN359/100*C359</f>
        <v>0</v>
      </c>
      <c r="AU359" s="15">
        <f t="shared" ref="AU359:AU384" si="666">AO359/100*C359</f>
        <v>0</v>
      </c>
      <c r="AV359" s="15">
        <f t="shared" ref="AV359:AV384" si="667">AP359/100*C359</f>
        <v>0</v>
      </c>
      <c r="AW359" s="15">
        <f t="shared" ref="AW359:AW384" si="668">AQ359/100*C359</f>
        <v>0</v>
      </c>
      <c r="AX359" s="15">
        <f t="shared" ref="AX359:AX384" si="669">AR359/100*C359</f>
        <v>0</v>
      </c>
      <c r="AY359" s="15">
        <f t="shared" ref="AY359:AY384" si="670">AM359/100*D359</f>
        <v>0</v>
      </c>
      <c r="AZ359" s="15">
        <f t="shared" ref="AZ359:AZ384" si="671">AN359/100*D359</f>
        <v>0</v>
      </c>
      <c r="BA359" s="15">
        <f t="shared" ref="BA359:BA384" si="672">AO359/100*D359</f>
        <v>0</v>
      </c>
      <c r="BB359" s="15">
        <f t="shared" ref="BB359:BB384" si="673">AP359/100*D359</f>
        <v>0</v>
      </c>
      <c r="BC359" s="15">
        <f t="shared" ref="BC359:BC384" si="674">AQ359/100*D359</f>
        <v>0</v>
      </c>
      <c r="BD359" s="15">
        <f t="shared" ref="BD359:BD384" si="675">AR359/100*D359</f>
        <v>0</v>
      </c>
      <c r="BE359" s="15">
        <f t="shared" ref="BE359:BE384" si="676">AM359/100*E359</f>
        <v>0</v>
      </c>
      <c r="BF359" s="15">
        <f t="shared" ref="BF359:BF384" si="677">AN359/100*E359</f>
        <v>0</v>
      </c>
      <c r="BG359" s="15">
        <f t="shared" ref="BG359:BG384" si="678">AO359/100*E359</f>
        <v>0</v>
      </c>
      <c r="BH359" s="15">
        <f t="shared" ref="BH359:BH384" si="679">AP359/100*E359</f>
        <v>0</v>
      </c>
      <c r="BI359" s="15">
        <f t="shared" ref="BI359:BI384" si="680">AQ359/100*E359</f>
        <v>0</v>
      </c>
      <c r="BJ359" s="50">
        <f t="shared" ref="BJ359:BJ384" si="681">AR359/100*E359</f>
        <v>0</v>
      </c>
    </row>
    <row r="360" spans="1:62" s="7" customFormat="1" x14ac:dyDescent="0.3">
      <c r="A360" s="49" t="s">
        <v>28</v>
      </c>
      <c r="B360" s="26" t="s">
        <v>29</v>
      </c>
      <c r="C360" s="23">
        <v>10</v>
      </c>
      <c r="D360" s="23">
        <v>10</v>
      </c>
      <c r="E360" s="23">
        <v>20</v>
      </c>
      <c r="F360" s="26">
        <v>20</v>
      </c>
      <c r="G360" s="27">
        <v>150</v>
      </c>
      <c r="H360" s="14">
        <f t="shared" si="640"/>
        <v>75</v>
      </c>
      <c r="I360" s="14">
        <f t="shared" si="641"/>
        <v>75</v>
      </c>
      <c r="J360" s="14">
        <f t="shared" si="642"/>
        <v>150</v>
      </c>
      <c r="K360" s="27">
        <v>0.12</v>
      </c>
      <c r="L360" s="27">
        <v>16.5</v>
      </c>
      <c r="M360" s="27">
        <v>0.16</v>
      </c>
      <c r="N360" s="14">
        <f t="shared" si="643"/>
        <v>0.06</v>
      </c>
      <c r="O360" s="14">
        <f t="shared" si="644"/>
        <v>8.25</v>
      </c>
      <c r="P360" s="14">
        <f t="shared" si="645"/>
        <v>0.08</v>
      </c>
      <c r="Q360" s="14">
        <f t="shared" si="646"/>
        <v>0.06</v>
      </c>
      <c r="R360" s="14">
        <f t="shared" si="647"/>
        <v>8.25</v>
      </c>
      <c r="S360" s="14">
        <f t="shared" si="648"/>
        <v>0.08</v>
      </c>
      <c r="T360" s="14">
        <f t="shared" si="649"/>
        <v>0.12</v>
      </c>
      <c r="U360" s="14">
        <f t="shared" si="650"/>
        <v>16.5</v>
      </c>
      <c r="V360" s="14">
        <f t="shared" si="651"/>
        <v>0.16</v>
      </c>
      <c r="W360" s="28">
        <v>12</v>
      </c>
      <c r="X360" s="28">
        <v>0</v>
      </c>
      <c r="Y360" s="28">
        <v>19</v>
      </c>
      <c r="Z360" s="28">
        <v>0.2</v>
      </c>
      <c r="AA360" s="15">
        <f t="shared" si="652"/>
        <v>1.2</v>
      </c>
      <c r="AB360" s="15">
        <f t="shared" si="653"/>
        <v>0</v>
      </c>
      <c r="AC360" s="15">
        <f t="shared" si="654"/>
        <v>1.9</v>
      </c>
      <c r="AD360" s="15">
        <f t="shared" si="655"/>
        <v>0.02</v>
      </c>
      <c r="AE360" s="15">
        <f t="shared" si="656"/>
        <v>1.2</v>
      </c>
      <c r="AF360" s="15">
        <f t="shared" si="657"/>
        <v>0</v>
      </c>
      <c r="AG360" s="15">
        <f t="shared" si="658"/>
        <v>1.9</v>
      </c>
      <c r="AH360" s="15">
        <f t="shared" si="659"/>
        <v>0.02</v>
      </c>
      <c r="AI360" s="15">
        <f t="shared" si="660"/>
        <v>2.4</v>
      </c>
      <c r="AJ360" s="15">
        <f t="shared" si="661"/>
        <v>0</v>
      </c>
      <c r="AK360" s="15">
        <f t="shared" si="662"/>
        <v>3.8</v>
      </c>
      <c r="AL360" s="15">
        <f t="shared" si="663"/>
        <v>0.04</v>
      </c>
      <c r="AM360" s="28">
        <v>0.4</v>
      </c>
      <c r="AN360" s="28">
        <v>0</v>
      </c>
      <c r="AO360" s="28">
        <v>0.1</v>
      </c>
      <c r="AP360" s="28">
        <v>0</v>
      </c>
      <c r="AQ360" s="28">
        <v>0</v>
      </c>
      <c r="AR360" s="28">
        <v>1</v>
      </c>
      <c r="AS360" s="15">
        <f t="shared" si="664"/>
        <v>0.04</v>
      </c>
      <c r="AT360" s="15">
        <f t="shared" si="665"/>
        <v>0</v>
      </c>
      <c r="AU360" s="15">
        <f t="shared" si="666"/>
        <v>0.01</v>
      </c>
      <c r="AV360" s="15">
        <f t="shared" si="667"/>
        <v>0</v>
      </c>
      <c r="AW360" s="15">
        <f t="shared" si="668"/>
        <v>0</v>
      </c>
      <c r="AX360" s="15">
        <f t="shared" si="669"/>
        <v>0.1</v>
      </c>
      <c r="AY360" s="15">
        <f t="shared" si="670"/>
        <v>0.04</v>
      </c>
      <c r="AZ360" s="15">
        <f t="shared" si="671"/>
        <v>0</v>
      </c>
      <c r="BA360" s="15">
        <f t="shared" si="672"/>
        <v>0.01</v>
      </c>
      <c r="BB360" s="15">
        <f t="shared" si="673"/>
        <v>0</v>
      </c>
      <c r="BC360" s="15">
        <f t="shared" si="674"/>
        <v>0</v>
      </c>
      <c r="BD360" s="15">
        <f t="shared" si="675"/>
        <v>0.1</v>
      </c>
      <c r="BE360" s="15">
        <f t="shared" si="676"/>
        <v>0.08</v>
      </c>
      <c r="BF360" s="15">
        <f t="shared" si="677"/>
        <v>0</v>
      </c>
      <c r="BG360" s="15">
        <f t="shared" si="678"/>
        <v>0.02</v>
      </c>
      <c r="BH360" s="15">
        <f t="shared" si="679"/>
        <v>0</v>
      </c>
      <c r="BI360" s="15">
        <f t="shared" si="680"/>
        <v>0</v>
      </c>
      <c r="BJ360" s="50">
        <f t="shared" si="681"/>
        <v>0.2</v>
      </c>
    </row>
    <row r="361" spans="1:62" s="7" customFormat="1" ht="34.5" customHeight="1" x14ac:dyDescent="0.3">
      <c r="A361" s="49" t="s">
        <v>152</v>
      </c>
      <c r="B361" s="26">
        <v>8</v>
      </c>
      <c r="C361" s="23">
        <v>50</v>
      </c>
      <c r="D361" s="23">
        <v>50</v>
      </c>
      <c r="E361" s="23">
        <v>50</v>
      </c>
      <c r="F361" s="26">
        <v>50</v>
      </c>
      <c r="G361" s="27">
        <v>231</v>
      </c>
      <c r="H361" s="14">
        <f>G361/F361*C361</f>
        <v>231</v>
      </c>
      <c r="I361" s="14">
        <f>G361/F361*D361</f>
        <v>231</v>
      </c>
      <c r="J361" s="14">
        <f>G361/F361*E361</f>
        <v>231</v>
      </c>
      <c r="K361" s="27">
        <v>10.199999999999999</v>
      </c>
      <c r="L361" s="27">
        <v>12</v>
      </c>
      <c r="M361" s="27">
        <v>20.6</v>
      </c>
      <c r="N361" s="14">
        <f>K361/F361*C361</f>
        <v>10.199999999999999</v>
      </c>
      <c r="O361" s="14">
        <f>L361/F361*C361</f>
        <v>12</v>
      </c>
      <c r="P361" s="14">
        <f>M361/F361*C361</f>
        <v>20.6</v>
      </c>
      <c r="Q361" s="14">
        <f>K361/F361*D361</f>
        <v>10.199999999999999</v>
      </c>
      <c r="R361" s="14">
        <f>L361/F361*D361</f>
        <v>12</v>
      </c>
      <c r="S361" s="14">
        <f>M361/F361*D361</f>
        <v>20.6</v>
      </c>
      <c r="T361" s="14">
        <f>K361/F361*E361</f>
        <v>10.199999999999999</v>
      </c>
      <c r="U361" s="14">
        <f>L361/F361*E361</f>
        <v>12</v>
      </c>
      <c r="V361" s="14">
        <f>M361/F361*E361</f>
        <v>20.6</v>
      </c>
      <c r="W361" s="28">
        <v>70.94</v>
      </c>
      <c r="X361" s="28">
        <v>6.4</v>
      </c>
      <c r="Y361" s="28">
        <v>0</v>
      </c>
      <c r="Z361" s="28">
        <v>2.46</v>
      </c>
      <c r="AA361" s="15">
        <f>W361/100*C361</f>
        <v>35.47</v>
      </c>
      <c r="AB361" s="15">
        <f>X361/100*C361</f>
        <v>3.2</v>
      </c>
      <c r="AC361" s="15">
        <f>Y361/100*C361</f>
        <v>0</v>
      </c>
      <c r="AD361" s="15">
        <f>Z361/100*C361</f>
        <v>1.23</v>
      </c>
      <c r="AE361" s="15">
        <f>W361/100*D361</f>
        <v>35.47</v>
      </c>
      <c r="AF361" s="15">
        <f>X361/100*D361</f>
        <v>3.2</v>
      </c>
      <c r="AG361" s="15">
        <f>Y361/100*D361</f>
        <v>0</v>
      </c>
      <c r="AH361" s="15">
        <f>Z361/100*D361</f>
        <v>1.23</v>
      </c>
      <c r="AI361" s="15">
        <f>W361/100*E361</f>
        <v>35.47</v>
      </c>
      <c r="AJ361" s="15">
        <f>X361/100*E361</f>
        <v>3.2</v>
      </c>
      <c r="AK361" s="15">
        <f>Y361/100*E361</f>
        <v>0</v>
      </c>
      <c r="AL361" s="15">
        <f>Z361/100*E361</f>
        <v>1.23</v>
      </c>
      <c r="AM361" s="28">
        <v>0</v>
      </c>
      <c r="AN361" s="28">
        <v>0.17</v>
      </c>
      <c r="AO361" s="28">
        <v>0.15</v>
      </c>
      <c r="AP361" s="28">
        <v>1.38</v>
      </c>
      <c r="AQ361" s="28">
        <v>43.2</v>
      </c>
      <c r="AR361" s="28">
        <v>0</v>
      </c>
      <c r="AS361" s="15">
        <f>AM361/100*C361</f>
        <v>0</v>
      </c>
      <c r="AT361" s="15">
        <f>AN361/100*C361</f>
        <v>8.5000000000000006E-2</v>
      </c>
      <c r="AU361" s="15">
        <f>AO361/100*C361</f>
        <v>7.4999999999999997E-2</v>
      </c>
      <c r="AV361" s="15">
        <f>AP361/100*C361</f>
        <v>0.69</v>
      </c>
      <c r="AW361" s="15">
        <f>AQ361/100*C361</f>
        <v>21.6</v>
      </c>
      <c r="AX361" s="15">
        <f>AR361/100*C361</f>
        <v>0</v>
      </c>
      <c r="AY361" s="15">
        <f>AM361/100*D361</f>
        <v>0</v>
      </c>
      <c r="AZ361" s="15">
        <f>AN361/100*D361</f>
        <v>8.5000000000000006E-2</v>
      </c>
      <c r="BA361" s="15">
        <f>AO361/100*D361</f>
        <v>7.4999999999999997E-2</v>
      </c>
      <c r="BB361" s="15">
        <f>AP361/100*D361</f>
        <v>0.69</v>
      </c>
      <c r="BC361" s="15">
        <f>AQ361/100*D361</f>
        <v>21.6</v>
      </c>
      <c r="BD361" s="15">
        <f>AR361/100*D361</f>
        <v>0</v>
      </c>
      <c r="BE361" s="15">
        <f>AM361/100*E361</f>
        <v>0</v>
      </c>
      <c r="BF361" s="15">
        <f>AN361/100*E361</f>
        <v>8.5000000000000006E-2</v>
      </c>
      <c r="BG361" s="15">
        <f>AO361/100*E361</f>
        <v>7.4999999999999997E-2</v>
      </c>
      <c r="BH361" s="15">
        <f>AP361/100*E361</f>
        <v>0.69</v>
      </c>
      <c r="BI361" s="15">
        <f>AQ361/100*E361</f>
        <v>21.6</v>
      </c>
      <c r="BJ361" s="50">
        <f>AR361/100*E361</f>
        <v>0</v>
      </c>
    </row>
    <row r="362" spans="1:62" s="7" customFormat="1" ht="32.25" customHeight="1" x14ac:dyDescent="0.3">
      <c r="A362" s="49" t="s">
        <v>30</v>
      </c>
      <c r="B362" s="26">
        <v>13</v>
      </c>
      <c r="C362" s="23">
        <v>30</v>
      </c>
      <c r="D362" s="23">
        <v>30</v>
      </c>
      <c r="E362" s="23">
        <v>50</v>
      </c>
      <c r="F362" s="26">
        <v>30</v>
      </c>
      <c r="G362" s="27">
        <v>103</v>
      </c>
      <c r="H362" s="14">
        <f t="shared" si="640"/>
        <v>103</v>
      </c>
      <c r="I362" s="14">
        <f t="shared" si="641"/>
        <v>103</v>
      </c>
      <c r="J362" s="14">
        <f t="shared" si="642"/>
        <v>171.66666666666666</v>
      </c>
      <c r="K362" s="27">
        <v>8</v>
      </c>
      <c r="L362" s="27">
        <v>7.95</v>
      </c>
      <c r="M362" s="27">
        <v>0</v>
      </c>
      <c r="N362" s="14">
        <f t="shared" si="643"/>
        <v>8</v>
      </c>
      <c r="O362" s="14">
        <f t="shared" si="644"/>
        <v>7.95</v>
      </c>
      <c r="P362" s="14">
        <f t="shared" si="645"/>
        <v>0</v>
      </c>
      <c r="Q362" s="14">
        <f t="shared" si="646"/>
        <v>8</v>
      </c>
      <c r="R362" s="14">
        <f t="shared" si="647"/>
        <v>7.95</v>
      </c>
      <c r="S362" s="14">
        <f t="shared" si="648"/>
        <v>0</v>
      </c>
      <c r="T362" s="14">
        <f t="shared" si="649"/>
        <v>13.333333333333334</v>
      </c>
      <c r="U362" s="14">
        <f t="shared" si="650"/>
        <v>13.25</v>
      </c>
      <c r="V362" s="14">
        <f t="shared" si="651"/>
        <v>0</v>
      </c>
      <c r="W362" s="28">
        <v>1000</v>
      </c>
      <c r="X362" s="28">
        <v>45</v>
      </c>
      <c r="Y362" s="28">
        <v>640</v>
      </c>
      <c r="Z362" s="28">
        <v>0.8</v>
      </c>
      <c r="AA362" s="15">
        <f t="shared" si="652"/>
        <v>300</v>
      </c>
      <c r="AB362" s="15">
        <f t="shared" si="653"/>
        <v>13.5</v>
      </c>
      <c r="AC362" s="15">
        <f t="shared" si="654"/>
        <v>192</v>
      </c>
      <c r="AD362" s="15">
        <f t="shared" si="655"/>
        <v>0.24</v>
      </c>
      <c r="AE362" s="15">
        <f t="shared" si="656"/>
        <v>300</v>
      </c>
      <c r="AF362" s="15">
        <f t="shared" si="657"/>
        <v>13.5</v>
      </c>
      <c r="AG362" s="15">
        <f t="shared" si="658"/>
        <v>192</v>
      </c>
      <c r="AH362" s="15">
        <f t="shared" si="659"/>
        <v>0.24</v>
      </c>
      <c r="AI362" s="15">
        <f t="shared" si="660"/>
        <v>500</v>
      </c>
      <c r="AJ362" s="15">
        <f t="shared" si="661"/>
        <v>22.5</v>
      </c>
      <c r="AK362" s="15">
        <f t="shared" si="662"/>
        <v>320</v>
      </c>
      <c r="AL362" s="15">
        <f t="shared" si="663"/>
        <v>0.4</v>
      </c>
      <c r="AM362" s="28">
        <v>0.23</v>
      </c>
      <c r="AN362" s="28">
        <v>0.03</v>
      </c>
      <c r="AO362" s="28">
        <v>0.3</v>
      </c>
      <c r="AP362" s="28">
        <v>0.2</v>
      </c>
      <c r="AQ362" s="28">
        <v>0.8</v>
      </c>
      <c r="AR362" s="28">
        <v>0.5</v>
      </c>
      <c r="AS362" s="15">
        <f t="shared" si="664"/>
        <v>6.9000000000000006E-2</v>
      </c>
      <c r="AT362" s="15">
        <f t="shared" si="665"/>
        <v>8.9999999999999993E-3</v>
      </c>
      <c r="AU362" s="15">
        <f t="shared" si="666"/>
        <v>0.09</v>
      </c>
      <c r="AV362" s="15">
        <f t="shared" si="667"/>
        <v>0.06</v>
      </c>
      <c r="AW362" s="15">
        <f t="shared" si="668"/>
        <v>0.24</v>
      </c>
      <c r="AX362" s="15">
        <f t="shared" si="669"/>
        <v>0.15</v>
      </c>
      <c r="AY362" s="15">
        <f t="shared" si="670"/>
        <v>6.9000000000000006E-2</v>
      </c>
      <c r="AZ362" s="15">
        <f t="shared" si="671"/>
        <v>8.9999999999999993E-3</v>
      </c>
      <c r="BA362" s="15">
        <f t="shared" si="672"/>
        <v>0.09</v>
      </c>
      <c r="BB362" s="15">
        <f t="shared" si="673"/>
        <v>0.06</v>
      </c>
      <c r="BC362" s="15">
        <f t="shared" si="674"/>
        <v>0.24</v>
      </c>
      <c r="BD362" s="15">
        <f t="shared" si="675"/>
        <v>0.15</v>
      </c>
      <c r="BE362" s="15">
        <f t="shared" si="676"/>
        <v>0.11499999999999999</v>
      </c>
      <c r="BF362" s="15">
        <f t="shared" si="677"/>
        <v>1.4999999999999999E-2</v>
      </c>
      <c r="BG362" s="15">
        <f t="shared" si="678"/>
        <v>0.15</v>
      </c>
      <c r="BH362" s="15">
        <f t="shared" si="679"/>
        <v>0.1</v>
      </c>
      <c r="BI362" s="15">
        <f t="shared" si="680"/>
        <v>0.4</v>
      </c>
      <c r="BJ362" s="50">
        <f t="shared" si="681"/>
        <v>0.25</v>
      </c>
    </row>
    <row r="363" spans="1:62" s="7" customFormat="1" x14ac:dyDescent="0.3">
      <c r="A363" s="49" t="s">
        <v>43</v>
      </c>
      <c r="B363" s="26">
        <v>480</v>
      </c>
      <c r="C363" s="23">
        <v>50</v>
      </c>
      <c r="D363" s="23">
        <v>50</v>
      </c>
      <c r="E363" s="23">
        <v>50</v>
      </c>
      <c r="F363" s="26">
        <v>50</v>
      </c>
      <c r="G363" s="30">
        <v>127</v>
      </c>
      <c r="H363" s="14">
        <f t="shared" si="640"/>
        <v>127</v>
      </c>
      <c r="I363" s="14">
        <f t="shared" si="641"/>
        <v>127</v>
      </c>
      <c r="J363" s="14">
        <f t="shared" si="642"/>
        <v>127</v>
      </c>
      <c r="K363" s="30">
        <v>3.88</v>
      </c>
      <c r="L363" s="30">
        <v>1</v>
      </c>
      <c r="M363" s="30">
        <v>26.5</v>
      </c>
      <c r="N363" s="14">
        <f t="shared" si="643"/>
        <v>3.88</v>
      </c>
      <c r="O363" s="14">
        <f t="shared" si="644"/>
        <v>1</v>
      </c>
      <c r="P363" s="14">
        <f t="shared" si="645"/>
        <v>26.5</v>
      </c>
      <c r="Q363" s="14">
        <f t="shared" si="646"/>
        <v>3.88</v>
      </c>
      <c r="R363" s="14">
        <f t="shared" si="647"/>
        <v>1</v>
      </c>
      <c r="S363" s="14">
        <f t="shared" si="648"/>
        <v>26.5</v>
      </c>
      <c r="T363" s="14">
        <f t="shared" si="649"/>
        <v>3.88</v>
      </c>
      <c r="U363" s="14">
        <f t="shared" si="650"/>
        <v>1</v>
      </c>
      <c r="V363" s="14">
        <f t="shared" si="651"/>
        <v>26.5</v>
      </c>
      <c r="W363" s="28">
        <v>148.1</v>
      </c>
      <c r="X363" s="28">
        <v>16</v>
      </c>
      <c r="Y363" s="28">
        <v>0</v>
      </c>
      <c r="Z363" s="28">
        <v>2.4</v>
      </c>
      <c r="AA363" s="15">
        <f t="shared" si="652"/>
        <v>74.05</v>
      </c>
      <c r="AB363" s="15">
        <f t="shared" si="653"/>
        <v>8</v>
      </c>
      <c r="AC363" s="15">
        <f t="shared" si="654"/>
        <v>0</v>
      </c>
      <c r="AD363" s="15">
        <f t="shared" si="655"/>
        <v>1.2</v>
      </c>
      <c r="AE363" s="15">
        <f t="shared" si="656"/>
        <v>74.05</v>
      </c>
      <c r="AF363" s="15">
        <f t="shared" si="657"/>
        <v>8</v>
      </c>
      <c r="AG363" s="15">
        <f t="shared" si="658"/>
        <v>0</v>
      </c>
      <c r="AH363" s="15">
        <f t="shared" si="659"/>
        <v>1.2</v>
      </c>
      <c r="AI363" s="15">
        <f t="shared" si="660"/>
        <v>74.05</v>
      </c>
      <c r="AJ363" s="15">
        <f t="shared" si="661"/>
        <v>8</v>
      </c>
      <c r="AK363" s="15">
        <f t="shared" si="662"/>
        <v>0</v>
      </c>
      <c r="AL363" s="15">
        <f t="shared" si="663"/>
        <v>1.2</v>
      </c>
      <c r="AM363" s="28">
        <v>0</v>
      </c>
      <c r="AN363" s="28">
        <v>0.34</v>
      </c>
      <c r="AO363" s="28">
        <v>0.2</v>
      </c>
      <c r="AP363" s="28">
        <v>2.5</v>
      </c>
      <c r="AQ363" s="28">
        <v>0</v>
      </c>
      <c r="AR363" s="28">
        <v>1.5</v>
      </c>
      <c r="AS363" s="15">
        <f t="shared" si="664"/>
        <v>0</v>
      </c>
      <c r="AT363" s="15">
        <f t="shared" si="665"/>
        <v>0.17</v>
      </c>
      <c r="AU363" s="15">
        <f t="shared" si="666"/>
        <v>0.1</v>
      </c>
      <c r="AV363" s="15">
        <f t="shared" si="667"/>
        <v>1.25</v>
      </c>
      <c r="AW363" s="15">
        <f t="shared" si="668"/>
        <v>0</v>
      </c>
      <c r="AX363" s="15">
        <f t="shared" si="669"/>
        <v>0.75</v>
      </c>
      <c r="AY363" s="15">
        <f t="shared" si="670"/>
        <v>0</v>
      </c>
      <c r="AZ363" s="15">
        <f t="shared" si="671"/>
        <v>0.17</v>
      </c>
      <c r="BA363" s="15">
        <f t="shared" si="672"/>
        <v>0.1</v>
      </c>
      <c r="BB363" s="15">
        <f t="shared" si="673"/>
        <v>1.25</v>
      </c>
      <c r="BC363" s="15">
        <f t="shared" si="674"/>
        <v>0</v>
      </c>
      <c r="BD363" s="15">
        <f t="shared" si="675"/>
        <v>0.75</v>
      </c>
      <c r="BE363" s="15">
        <f t="shared" si="676"/>
        <v>0</v>
      </c>
      <c r="BF363" s="15">
        <f t="shared" si="677"/>
        <v>0.17</v>
      </c>
      <c r="BG363" s="15">
        <f t="shared" si="678"/>
        <v>0.1</v>
      </c>
      <c r="BH363" s="15">
        <f t="shared" si="679"/>
        <v>1.25</v>
      </c>
      <c r="BI363" s="15">
        <f t="shared" si="680"/>
        <v>0</v>
      </c>
      <c r="BJ363" s="50">
        <f t="shared" si="681"/>
        <v>0.75</v>
      </c>
    </row>
    <row r="364" spans="1:62" s="7" customFormat="1" ht="24" customHeight="1" x14ac:dyDescent="0.3">
      <c r="A364" s="49" t="s">
        <v>62</v>
      </c>
      <c r="B364" s="26" t="s">
        <v>33</v>
      </c>
      <c r="C364" s="23">
        <v>50</v>
      </c>
      <c r="D364" s="23">
        <v>50</v>
      </c>
      <c r="E364" s="23">
        <v>50</v>
      </c>
      <c r="F364" s="26">
        <v>75</v>
      </c>
      <c r="G364" s="27">
        <v>276</v>
      </c>
      <c r="H364" s="14">
        <f t="shared" si="640"/>
        <v>184</v>
      </c>
      <c r="I364" s="14">
        <f t="shared" si="641"/>
        <v>184</v>
      </c>
      <c r="J364" s="14">
        <f t="shared" si="642"/>
        <v>184</v>
      </c>
      <c r="K364" s="27">
        <v>1.8</v>
      </c>
      <c r="L364" s="27">
        <v>11</v>
      </c>
      <c r="M364" s="27">
        <v>40</v>
      </c>
      <c r="N364" s="14">
        <f t="shared" si="643"/>
        <v>1.2</v>
      </c>
      <c r="O364" s="14">
        <f t="shared" si="644"/>
        <v>7.333333333333333</v>
      </c>
      <c r="P364" s="14">
        <f t="shared" si="645"/>
        <v>26.666666666666668</v>
      </c>
      <c r="Q364" s="14">
        <f t="shared" si="646"/>
        <v>1.2</v>
      </c>
      <c r="R364" s="14">
        <f t="shared" si="647"/>
        <v>7.333333333333333</v>
      </c>
      <c r="S364" s="14">
        <f t="shared" si="648"/>
        <v>26.666666666666668</v>
      </c>
      <c r="T364" s="14">
        <f t="shared" si="649"/>
        <v>1.2</v>
      </c>
      <c r="U364" s="14">
        <f t="shared" si="650"/>
        <v>7.333333333333333</v>
      </c>
      <c r="V364" s="14">
        <f t="shared" si="651"/>
        <v>26.666666666666668</v>
      </c>
      <c r="W364" s="28">
        <v>17.88</v>
      </c>
      <c r="X364" s="28">
        <v>11.17</v>
      </c>
      <c r="Y364" s="28">
        <v>14.97</v>
      </c>
      <c r="Z364" s="28">
        <v>0.4</v>
      </c>
      <c r="AA364" s="15">
        <f t="shared" si="652"/>
        <v>8.94</v>
      </c>
      <c r="AB364" s="15">
        <f t="shared" si="653"/>
        <v>5.585</v>
      </c>
      <c r="AC364" s="15">
        <f t="shared" si="654"/>
        <v>7.4850000000000003</v>
      </c>
      <c r="AD364" s="15">
        <f t="shared" si="655"/>
        <v>0.2</v>
      </c>
      <c r="AE364" s="15">
        <f t="shared" si="656"/>
        <v>8.94</v>
      </c>
      <c r="AF364" s="15">
        <f t="shared" si="657"/>
        <v>5.585</v>
      </c>
      <c r="AG364" s="15">
        <f t="shared" si="658"/>
        <v>7.4850000000000003</v>
      </c>
      <c r="AH364" s="15">
        <f t="shared" si="659"/>
        <v>0.2</v>
      </c>
      <c r="AI364" s="15">
        <f t="shared" si="660"/>
        <v>8.94</v>
      </c>
      <c r="AJ364" s="15">
        <f t="shared" si="661"/>
        <v>5.585</v>
      </c>
      <c r="AK364" s="15">
        <f t="shared" si="662"/>
        <v>7.4850000000000003</v>
      </c>
      <c r="AL364" s="15">
        <f t="shared" si="663"/>
        <v>0.2</v>
      </c>
      <c r="AM364" s="28">
        <v>0.05</v>
      </c>
      <c r="AN364" s="28">
        <v>0.14000000000000001</v>
      </c>
      <c r="AO364" s="28">
        <v>0.14000000000000001</v>
      </c>
      <c r="AP364" s="28">
        <v>1.45</v>
      </c>
      <c r="AQ364" s="28">
        <v>9.0299999999999994</v>
      </c>
      <c r="AR364" s="28">
        <v>1.02</v>
      </c>
      <c r="AS364" s="15">
        <f t="shared" si="664"/>
        <v>2.5000000000000001E-2</v>
      </c>
      <c r="AT364" s="15">
        <f t="shared" si="665"/>
        <v>7.0000000000000007E-2</v>
      </c>
      <c r="AU364" s="15">
        <f t="shared" si="666"/>
        <v>7.0000000000000007E-2</v>
      </c>
      <c r="AV364" s="15">
        <f t="shared" si="667"/>
        <v>0.72499999999999998</v>
      </c>
      <c r="AW364" s="15">
        <f t="shared" si="668"/>
        <v>4.5149999999999997</v>
      </c>
      <c r="AX364" s="15">
        <f t="shared" si="669"/>
        <v>0.51</v>
      </c>
      <c r="AY364" s="15">
        <f t="shared" si="670"/>
        <v>2.5000000000000001E-2</v>
      </c>
      <c r="AZ364" s="15">
        <f t="shared" si="671"/>
        <v>7.0000000000000007E-2</v>
      </c>
      <c r="BA364" s="15">
        <f t="shared" si="672"/>
        <v>7.0000000000000007E-2</v>
      </c>
      <c r="BB364" s="15">
        <f t="shared" si="673"/>
        <v>0.72499999999999998</v>
      </c>
      <c r="BC364" s="15">
        <f t="shared" si="674"/>
        <v>4.5149999999999997</v>
      </c>
      <c r="BD364" s="15">
        <f t="shared" si="675"/>
        <v>0.51</v>
      </c>
      <c r="BE364" s="15">
        <f t="shared" si="676"/>
        <v>2.5000000000000001E-2</v>
      </c>
      <c r="BF364" s="15">
        <f t="shared" si="677"/>
        <v>7.0000000000000007E-2</v>
      </c>
      <c r="BG364" s="15">
        <f t="shared" si="678"/>
        <v>7.0000000000000007E-2</v>
      </c>
      <c r="BH364" s="15">
        <f t="shared" si="679"/>
        <v>0.72499999999999998</v>
      </c>
      <c r="BI364" s="15">
        <f t="shared" si="680"/>
        <v>4.5149999999999997</v>
      </c>
      <c r="BJ364" s="50">
        <f t="shared" si="681"/>
        <v>0.51</v>
      </c>
    </row>
    <row r="365" spans="1:62" s="7" customFormat="1" x14ac:dyDescent="0.3">
      <c r="A365" s="49" t="s">
        <v>138</v>
      </c>
      <c r="B365" s="26">
        <v>430</v>
      </c>
      <c r="C365" s="23">
        <v>200</v>
      </c>
      <c r="D365" s="23">
        <v>200</v>
      </c>
      <c r="E365" s="23">
        <v>200</v>
      </c>
      <c r="F365" s="26">
        <v>100</v>
      </c>
      <c r="G365" s="27">
        <v>21</v>
      </c>
      <c r="H365" s="14">
        <f t="shared" si="640"/>
        <v>42</v>
      </c>
      <c r="I365" s="14">
        <f t="shared" si="641"/>
        <v>42</v>
      </c>
      <c r="J365" s="14">
        <f t="shared" si="642"/>
        <v>42</v>
      </c>
      <c r="K365" s="27">
        <v>0.1</v>
      </c>
      <c r="L365" s="27">
        <v>0.03</v>
      </c>
      <c r="M365" s="27">
        <v>5</v>
      </c>
      <c r="N365" s="14">
        <f t="shared" si="643"/>
        <v>0.2</v>
      </c>
      <c r="O365" s="14">
        <f t="shared" si="644"/>
        <v>0.06</v>
      </c>
      <c r="P365" s="14">
        <f t="shared" si="645"/>
        <v>10</v>
      </c>
      <c r="Q365" s="14">
        <f t="shared" si="646"/>
        <v>0.2</v>
      </c>
      <c r="R365" s="14">
        <f t="shared" si="647"/>
        <v>0.06</v>
      </c>
      <c r="S365" s="14">
        <f t="shared" si="648"/>
        <v>10</v>
      </c>
      <c r="T365" s="14">
        <f t="shared" si="649"/>
        <v>0.2</v>
      </c>
      <c r="U365" s="14">
        <f t="shared" si="650"/>
        <v>0.06</v>
      </c>
      <c r="V365" s="14">
        <f t="shared" si="651"/>
        <v>10</v>
      </c>
      <c r="W365" s="28">
        <v>8.15</v>
      </c>
      <c r="X365" s="28">
        <v>1.19</v>
      </c>
      <c r="Y365" s="28">
        <v>0.02</v>
      </c>
      <c r="Z365" s="28">
        <v>0.02</v>
      </c>
      <c r="AA365" s="15">
        <f t="shared" si="652"/>
        <v>16.3</v>
      </c>
      <c r="AB365" s="15">
        <f t="shared" si="653"/>
        <v>2.38</v>
      </c>
      <c r="AC365" s="15">
        <f t="shared" si="654"/>
        <v>0.04</v>
      </c>
      <c r="AD365" s="15">
        <f t="shared" si="655"/>
        <v>0.04</v>
      </c>
      <c r="AE365" s="15">
        <f t="shared" si="656"/>
        <v>16.3</v>
      </c>
      <c r="AF365" s="15">
        <f t="shared" si="657"/>
        <v>2.38</v>
      </c>
      <c r="AG365" s="15">
        <f t="shared" si="658"/>
        <v>0.04</v>
      </c>
      <c r="AH365" s="15">
        <f t="shared" si="659"/>
        <v>0.04</v>
      </c>
      <c r="AI365" s="15">
        <f t="shared" si="660"/>
        <v>16.3</v>
      </c>
      <c r="AJ365" s="15">
        <f t="shared" si="661"/>
        <v>2.38</v>
      </c>
      <c r="AK365" s="15">
        <f t="shared" si="662"/>
        <v>0.04</v>
      </c>
      <c r="AL365" s="15">
        <f t="shared" si="663"/>
        <v>0.04</v>
      </c>
      <c r="AM365" s="28">
        <v>0</v>
      </c>
      <c r="AN365" s="28">
        <v>0</v>
      </c>
      <c r="AO365" s="28">
        <v>0.01</v>
      </c>
      <c r="AP365" s="28">
        <v>0</v>
      </c>
      <c r="AQ365" s="28">
        <v>0</v>
      </c>
      <c r="AR365" s="28">
        <v>0</v>
      </c>
      <c r="AS365" s="15">
        <f t="shared" si="664"/>
        <v>0</v>
      </c>
      <c r="AT365" s="15">
        <f t="shared" si="665"/>
        <v>0</v>
      </c>
      <c r="AU365" s="15">
        <f t="shared" si="666"/>
        <v>0.02</v>
      </c>
      <c r="AV365" s="15">
        <f t="shared" si="667"/>
        <v>0</v>
      </c>
      <c r="AW365" s="15">
        <f t="shared" si="668"/>
        <v>0</v>
      </c>
      <c r="AX365" s="15">
        <f t="shared" si="669"/>
        <v>0</v>
      </c>
      <c r="AY365" s="15">
        <f t="shared" si="670"/>
        <v>0</v>
      </c>
      <c r="AZ365" s="15">
        <f t="shared" si="671"/>
        <v>0</v>
      </c>
      <c r="BA365" s="15">
        <f t="shared" si="672"/>
        <v>0.02</v>
      </c>
      <c r="BB365" s="15">
        <f t="shared" si="673"/>
        <v>0</v>
      </c>
      <c r="BC365" s="15">
        <f t="shared" si="674"/>
        <v>0</v>
      </c>
      <c r="BD365" s="15">
        <f t="shared" si="675"/>
        <v>0</v>
      </c>
      <c r="BE365" s="15">
        <f t="shared" si="676"/>
        <v>0</v>
      </c>
      <c r="BF365" s="15">
        <f t="shared" si="677"/>
        <v>0</v>
      </c>
      <c r="BG365" s="15">
        <f t="shared" si="678"/>
        <v>0.02</v>
      </c>
      <c r="BH365" s="15">
        <f t="shared" si="679"/>
        <v>0</v>
      </c>
      <c r="BI365" s="15">
        <f t="shared" si="680"/>
        <v>0</v>
      </c>
      <c r="BJ365" s="50">
        <f t="shared" si="681"/>
        <v>0</v>
      </c>
    </row>
    <row r="366" spans="1:62" s="9" customFormat="1" x14ac:dyDescent="0.3">
      <c r="A366" s="145" t="s">
        <v>36</v>
      </c>
      <c r="B366" s="150"/>
      <c r="C366" s="150"/>
      <c r="D366" s="150"/>
      <c r="E366" s="150"/>
      <c r="F366" s="150"/>
      <c r="G366" s="77">
        <f t="shared" ref="G366:BJ366" si="682">SUM(G358:G365)</f>
        <v>1108.44</v>
      </c>
      <c r="H366" s="77">
        <f t="shared" si="682"/>
        <v>929.55680000000007</v>
      </c>
      <c r="I366" s="77">
        <f t="shared" si="682"/>
        <v>938.952</v>
      </c>
      <c r="J366" s="77">
        <f t="shared" si="682"/>
        <v>1106.1066666666666</v>
      </c>
      <c r="K366" s="77">
        <f t="shared" si="682"/>
        <v>29.48</v>
      </c>
      <c r="L366" s="77">
        <f t="shared" si="682"/>
        <v>55.89</v>
      </c>
      <c r="M366" s="77">
        <f t="shared" si="682"/>
        <v>119.28</v>
      </c>
      <c r="N366" s="77">
        <f t="shared" si="682"/>
        <v>28.155599999999996</v>
      </c>
      <c r="O366" s="77">
        <f t="shared" si="682"/>
        <v>42.628533333333337</v>
      </c>
      <c r="P366" s="77">
        <f t="shared" si="682"/>
        <v>106.52106666666667</v>
      </c>
      <c r="Q366" s="77">
        <f t="shared" si="682"/>
        <v>28.373999999999995</v>
      </c>
      <c r="R366" s="77">
        <f t="shared" si="682"/>
        <v>43.021333333333338</v>
      </c>
      <c r="S366" s="77">
        <f t="shared" si="682"/>
        <v>107.76266666666668</v>
      </c>
      <c r="T366" s="77">
        <f t="shared" si="682"/>
        <v>34.31333333333334</v>
      </c>
      <c r="U366" s="77">
        <f t="shared" si="682"/>
        <v>57.553333333333335</v>
      </c>
      <c r="V366" s="77">
        <f t="shared" si="682"/>
        <v>110.94666666666667</v>
      </c>
      <c r="W366" s="77">
        <f t="shared" si="682"/>
        <v>1267.4000000000001</v>
      </c>
      <c r="X366" s="77">
        <f t="shared" si="682"/>
        <v>100.03</v>
      </c>
      <c r="Y366" s="77">
        <f t="shared" si="682"/>
        <v>729.71</v>
      </c>
      <c r="Z366" s="77">
        <f t="shared" si="682"/>
        <v>6.92</v>
      </c>
      <c r="AA366" s="77">
        <f t="shared" si="682"/>
        <v>454.55400000000003</v>
      </c>
      <c r="AB366" s="77">
        <f t="shared" si="682"/>
        <v>69.150999999999996</v>
      </c>
      <c r="AC366" s="77">
        <f t="shared" si="682"/>
        <v>301.72100000000006</v>
      </c>
      <c r="AD366" s="77">
        <f t="shared" si="682"/>
        <v>4.0820000000000007</v>
      </c>
      <c r="AE366" s="77">
        <f t="shared" si="682"/>
        <v>456.62</v>
      </c>
      <c r="AF366" s="77">
        <f t="shared" si="682"/>
        <v>73.204999999999998</v>
      </c>
      <c r="AG366" s="77">
        <f t="shared" si="682"/>
        <v>312.86500000000007</v>
      </c>
      <c r="AH366" s="77">
        <f t="shared" si="682"/>
        <v>4.2100000000000009</v>
      </c>
      <c r="AI366" s="77">
        <f t="shared" si="682"/>
        <v>662.9849999999999</v>
      </c>
      <c r="AJ366" s="77">
        <f t="shared" si="682"/>
        <v>92.339999999999989</v>
      </c>
      <c r="AK366" s="77">
        <f t="shared" si="682"/>
        <v>470.62500000000006</v>
      </c>
      <c r="AL366" s="77">
        <f t="shared" si="682"/>
        <v>4.71</v>
      </c>
      <c r="AM366" s="77">
        <f t="shared" si="682"/>
        <v>0.70000000000000007</v>
      </c>
      <c r="AN366" s="77">
        <f t="shared" si="682"/>
        <v>0.75000000000000011</v>
      </c>
      <c r="AO366" s="77">
        <f t="shared" si="682"/>
        <v>0.99999999999999989</v>
      </c>
      <c r="AP366" s="77">
        <f t="shared" si="682"/>
        <v>5.88</v>
      </c>
      <c r="AQ366" s="77">
        <f t="shared" si="682"/>
        <v>67.28</v>
      </c>
      <c r="AR366" s="77">
        <f t="shared" si="682"/>
        <v>4.07</v>
      </c>
      <c r="AS366" s="77">
        <f t="shared" si="682"/>
        <v>0.17</v>
      </c>
      <c r="AT366" s="77">
        <f t="shared" si="682"/>
        <v>0.46</v>
      </c>
      <c r="AU366" s="77">
        <f t="shared" si="682"/>
        <v>0.54499999999999993</v>
      </c>
      <c r="AV366" s="77">
        <f t="shared" si="682"/>
        <v>3.355</v>
      </c>
      <c r="AW366" s="77">
        <f t="shared" si="682"/>
        <v>52.005000000000003</v>
      </c>
      <c r="AX366" s="77">
        <f t="shared" si="682"/>
        <v>1.5999999999999999</v>
      </c>
      <c r="AY366" s="77">
        <f t="shared" si="682"/>
        <v>0.17400000000000002</v>
      </c>
      <c r="AZ366" s="77">
        <f t="shared" si="682"/>
        <v>0.47400000000000003</v>
      </c>
      <c r="BA366" s="77">
        <f t="shared" si="682"/>
        <v>0.56499999999999995</v>
      </c>
      <c r="BB366" s="77">
        <f t="shared" si="682"/>
        <v>3.4250000000000003</v>
      </c>
      <c r="BC366" s="77">
        <f t="shared" si="682"/>
        <v>54.854999999999997</v>
      </c>
      <c r="BD366" s="77">
        <f t="shared" si="682"/>
        <v>1.61</v>
      </c>
      <c r="BE366" s="77">
        <f t="shared" si="682"/>
        <v>0.27</v>
      </c>
      <c r="BF366" s="77">
        <f t="shared" si="682"/>
        <v>0.51500000000000012</v>
      </c>
      <c r="BG366" s="77">
        <f t="shared" si="682"/>
        <v>0.68500000000000005</v>
      </c>
      <c r="BH366" s="77">
        <f t="shared" si="682"/>
        <v>3.64</v>
      </c>
      <c r="BI366" s="77">
        <f t="shared" si="682"/>
        <v>62.14</v>
      </c>
      <c r="BJ366" s="52">
        <f t="shared" si="682"/>
        <v>1.835</v>
      </c>
    </row>
    <row r="367" spans="1:62" s="7" customFormat="1" ht="39.75" customHeight="1" x14ac:dyDescent="0.3">
      <c r="A367" s="49" t="s">
        <v>189</v>
      </c>
      <c r="B367" s="26">
        <v>113</v>
      </c>
      <c r="C367" s="23">
        <v>300</v>
      </c>
      <c r="D367" s="23">
        <v>350</v>
      </c>
      <c r="E367" s="23">
        <v>250</v>
      </c>
      <c r="F367" s="26">
        <v>100</v>
      </c>
      <c r="G367" s="27">
        <v>57</v>
      </c>
      <c r="H367" s="14">
        <f t="shared" ref="H367:H372" si="683">G367/F367*C367</f>
        <v>170.99999999999997</v>
      </c>
      <c r="I367" s="14">
        <f t="shared" ref="I367:I372" si="684">G367/F367*D367</f>
        <v>199.49999999999997</v>
      </c>
      <c r="J367" s="14">
        <f t="shared" ref="J367:J372" si="685">G367/F367*E367</f>
        <v>142.5</v>
      </c>
      <c r="K367" s="27">
        <v>2.2000000000000002</v>
      </c>
      <c r="L367" s="27">
        <v>1.9</v>
      </c>
      <c r="M367" s="27">
        <v>7.7</v>
      </c>
      <c r="N367" s="14">
        <f t="shared" ref="N367:N372" si="686">K367/F367*C367</f>
        <v>6.6000000000000005</v>
      </c>
      <c r="O367" s="14">
        <f t="shared" ref="O367:O372" si="687">L367/F367*C367</f>
        <v>5.7</v>
      </c>
      <c r="P367" s="14">
        <f t="shared" ref="P367:P372" si="688">M367/F367*C367</f>
        <v>23.1</v>
      </c>
      <c r="Q367" s="14">
        <f t="shared" ref="Q367:Q372" si="689">K367/F367*D367</f>
        <v>7.7000000000000011</v>
      </c>
      <c r="R367" s="14">
        <f t="shared" ref="R367:R372" si="690">L367/F367*D367</f>
        <v>6.6499999999999995</v>
      </c>
      <c r="S367" s="14">
        <f t="shared" ref="S367:S372" si="691">M367/F367*D367</f>
        <v>26.95</v>
      </c>
      <c r="T367" s="14">
        <f t="shared" ref="T367:T372" si="692">K367/F367*E367</f>
        <v>5.5000000000000009</v>
      </c>
      <c r="U367" s="14">
        <f t="shared" ref="U367:U372" si="693">L367/F367*E367</f>
        <v>4.75</v>
      </c>
      <c r="V367" s="14">
        <f t="shared" ref="V367:V372" si="694">M367/F367*E367</f>
        <v>19.25</v>
      </c>
      <c r="W367" s="28">
        <v>8.36</v>
      </c>
      <c r="X367" s="28">
        <v>14.08</v>
      </c>
      <c r="Y367" s="28">
        <v>52.9</v>
      </c>
      <c r="Z367" s="28">
        <v>1.6</v>
      </c>
      <c r="AA367" s="15">
        <f t="shared" si="652"/>
        <v>25.08</v>
      </c>
      <c r="AB367" s="15">
        <f t="shared" si="653"/>
        <v>42.24</v>
      </c>
      <c r="AC367" s="15">
        <f t="shared" si="654"/>
        <v>158.70000000000002</v>
      </c>
      <c r="AD367" s="15">
        <f t="shared" si="655"/>
        <v>4.8</v>
      </c>
      <c r="AE367" s="15">
        <f t="shared" si="656"/>
        <v>29.259999999999998</v>
      </c>
      <c r="AF367" s="15">
        <f t="shared" si="657"/>
        <v>49.28</v>
      </c>
      <c r="AG367" s="15">
        <f t="shared" si="658"/>
        <v>185.15</v>
      </c>
      <c r="AH367" s="15">
        <f t="shared" si="659"/>
        <v>5.6000000000000005</v>
      </c>
      <c r="AI367" s="15">
        <f t="shared" si="660"/>
        <v>20.9</v>
      </c>
      <c r="AJ367" s="15">
        <f t="shared" si="661"/>
        <v>35.200000000000003</v>
      </c>
      <c r="AK367" s="15">
        <f t="shared" si="662"/>
        <v>132.25</v>
      </c>
      <c r="AL367" s="15">
        <f t="shared" si="663"/>
        <v>4</v>
      </c>
      <c r="AM367" s="28">
        <v>0</v>
      </c>
      <c r="AN367" s="28">
        <v>7.0000000000000007E-2</v>
      </c>
      <c r="AO367" s="28">
        <v>7.0000000000000007E-2</v>
      </c>
      <c r="AP367" s="28">
        <v>0.82</v>
      </c>
      <c r="AQ367" s="28">
        <v>4.5999999999999996</v>
      </c>
      <c r="AR367" s="28">
        <v>0.09</v>
      </c>
      <c r="AS367" s="15">
        <f t="shared" si="664"/>
        <v>0</v>
      </c>
      <c r="AT367" s="15">
        <f t="shared" si="665"/>
        <v>0.21000000000000002</v>
      </c>
      <c r="AU367" s="15">
        <f t="shared" si="666"/>
        <v>0.21000000000000002</v>
      </c>
      <c r="AV367" s="15">
        <f t="shared" si="667"/>
        <v>2.4599999999999995</v>
      </c>
      <c r="AW367" s="15">
        <f t="shared" si="668"/>
        <v>13.799999999999999</v>
      </c>
      <c r="AX367" s="15">
        <f t="shared" si="669"/>
        <v>0.27</v>
      </c>
      <c r="AY367" s="15">
        <f t="shared" si="670"/>
        <v>0</v>
      </c>
      <c r="AZ367" s="15">
        <f t="shared" si="671"/>
        <v>0.24500000000000002</v>
      </c>
      <c r="BA367" s="15">
        <f t="shared" si="672"/>
        <v>0.24500000000000002</v>
      </c>
      <c r="BB367" s="15">
        <f t="shared" si="673"/>
        <v>2.8699999999999997</v>
      </c>
      <c r="BC367" s="15">
        <f t="shared" si="674"/>
        <v>16.100000000000001</v>
      </c>
      <c r="BD367" s="15">
        <f t="shared" si="675"/>
        <v>0.315</v>
      </c>
      <c r="BE367" s="15">
        <f t="shared" si="676"/>
        <v>0</v>
      </c>
      <c r="BF367" s="15">
        <f t="shared" si="677"/>
        <v>0.17500000000000002</v>
      </c>
      <c r="BG367" s="15">
        <f t="shared" si="678"/>
        <v>0.17500000000000002</v>
      </c>
      <c r="BH367" s="15">
        <f t="shared" si="679"/>
        <v>2.0499999999999998</v>
      </c>
      <c r="BI367" s="15">
        <f t="shared" si="680"/>
        <v>11.5</v>
      </c>
      <c r="BJ367" s="50">
        <f t="shared" si="681"/>
        <v>0.22500000000000001</v>
      </c>
    </row>
    <row r="368" spans="1:62" s="7" customFormat="1" x14ac:dyDescent="0.3">
      <c r="A368" s="49" t="s">
        <v>87</v>
      </c>
      <c r="B368" s="26">
        <v>17</v>
      </c>
      <c r="C368" s="23">
        <v>35</v>
      </c>
      <c r="D368" s="23">
        <v>50</v>
      </c>
      <c r="E368" s="23">
        <v>50</v>
      </c>
      <c r="F368" s="26">
        <v>35</v>
      </c>
      <c r="G368" s="27">
        <v>266</v>
      </c>
      <c r="H368" s="14">
        <f t="shared" si="683"/>
        <v>266</v>
      </c>
      <c r="I368" s="14">
        <f t="shared" si="684"/>
        <v>380</v>
      </c>
      <c r="J368" s="14">
        <f t="shared" si="685"/>
        <v>380</v>
      </c>
      <c r="K368" s="27">
        <v>14.9</v>
      </c>
      <c r="L368" s="27">
        <v>22.9</v>
      </c>
      <c r="M368" s="27">
        <v>0</v>
      </c>
      <c r="N368" s="14">
        <f t="shared" si="686"/>
        <v>14.9</v>
      </c>
      <c r="O368" s="14">
        <f t="shared" si="687"/>
        <v>22.9</v>
      </c>
      <c r="P368" s="14">
        <f t="shared" si="688"/>
        <v>0</v>
      </c>
      <c r="Q368" s="14">
        <f t="shared" si="689"/>
        <v>21.285714285714285</v>
      </c>
      <c r="R368" s="14">
        <f t="shared" si="690"/>
        <v>32.714285714285715</v>
      </c>
      <c r="S368" s="14">
        <f t="shared" si="691"/>
        <v>0</v>
      </c>
      <c r="T368" s="14">
        <f t="shared" si="692"/>
        <v>21.285714285714285</v>
      </c>
      <c r="U368" s="14">
        <f t="shared" si="693"/>
        <v>32.714285714285715</v>
      </c>
      <c r="V368" s="14">
        <f t="shared" si="694"/>
        <v>0</v>
      </c>
      <c r="W368" s="28">
        <v>22</v>
      </c>
      <c r="X368" s="28">
        <v>35</v>
      </c>
      <c r="Y368" s="28">
        <v>268</v>
      </c>
      <c r="Z368" s="28">
        <v>2.6</v>
      </c>
      <c r="AA368" s="15">
        <f>W368/100*C368</f>
        <v>7.7</v>
      </c>
      <c r="AB368" s="15">
        <f>X368/100*C368</f>
        <v>12.25</v>
      </c>
      <c r="AC368" s="15">
        <f>Y368/100*C368</f>
        <v>93.800000000000011</v>
      </c>
      <c r="AD368" s="15">
        <f>Z368/100*C368</f>
        <v>0.91</v>
      </c>
      <c r="AE368" s="15">
        <f>W368/100*D368</f>
        <v>11</v>
      </c>
      <c r="AF368" s="15">
        <f>X368/100*D368</f>
        <v>17.5</v>
      </c>
      <c r="AG368" s="15">
        <f>Y368/100*D368</f>
        <v>134</v>
      </c>
      <c r="AH368" s="15">
        <f>Z368/100*D368</f>
        <v>1.3</v>
      </c>
      <c r="AI368" s="15">
        <f>W368/100*E368</f>
        <v>11</v>
      </c>
      <c r="AJ368" s="15">
        <f>X368/100*E368</f>
        <v>17.5</v>
      </c>
      <c r="AK368" s="15">
        <f>Y368/100*E368</f>
        <v>134</v>
      </c>
      <c r="AL368" s="15">
        <f>Z368/100*E368</f>
        <v>1.3</v>
      </c>
      <c r="AM368" s="28">
        <v>0</v>
      </c>
      <c r="AN368" s="28">
        <v>0</v>
      </c>
      <c r="AO368" s="28">
        <v>0</v>
      </c>
      <c r="AP368" s="28">
        <v>0</v>
      </c>
      <c r="AQ368" s="28">
        <v>0</v>
      </c>
      <c r="AR368" s="28">
        <v>0</v>
      </c>
      <c r="AS368" s="15">
        <f>AM368/100*C368</f>
        <v>0</v>
      </c>
      <c r="AT368" s="15">
        <f>AN368/100*C368</f>
        <v>0</v>
      </c>
      <c r="AU368" s="15">
        <f>AO368/100*C368</f>
        <v>0</v>
      </c>
      <c r="AV368" s="15">
        <f>AP368/100*C368</f>
        <v>0</v>
      </c>
      <c r="AW368" s="15">
        <f>AQ368/100*C368</f>
        <v>0</v>
      </c>
      <c r="AX368" s="15">
        <f>AR368/100*C368</f>
        <v>0</v>
      </c>
      <c r="AY368" s="15">
        <f>AM368/100*D368</f>
        <v>0</v>
      </c>
      <c r="AZ368" s="15">
        <f>AN368/100*D368</f>
        <v>0</v>
      </c>
      <c r="BA368" s="15">
        <f>AO368/100*D368</f>
        <v>0</v>
      </c>
      <c r="BB368" s="15">
        <f>AP368/100*D368</f>
        <v>0</v>
      </c>
      <c r="BC368" s="15">
        <f>AQ368/100*D368</f>
        <v>0</v>
      </c>
      <c r="BD368" s="15">
        <f>AR368/100*D368</f>
        <v>0</v>
      </c>
      <c r="BE368" s="15">
        <f>AM368/100*E368</f>
        <v>0</v>
      </c>
      <c r="BF368" s="15">
        <f>AN368/100*E368</f>
        <v>0</v>
      </c>
      <c r="BG368" s="15">
        <f>AO368/100*E368</f>
        <v>0</v>
      </c>
      <c r="BH368" s="15">
        <f>AP368/100*E368</f>
        <v>0</v>
      </c>
      <c r="BI368" s="15">
        <f>AQ368/100*E368</f>
        <v>0</v>
      </c>
      <c r="BJ368" s="50">
        <f>AR368/100*E368</f>
        <v>0</v>
      </c>
    </row>
    <row r="369" spans="1:62" s="7" customFormat="1" ht="28.5" customHeight="1" x14ac:dyDescent="0.3">
      <c r="A369" s="49" t="s">
        <v>190</v>
      </c>
      <c r="B369" s="26">
        <v>97</v>
      </c>
      <c r="C369" s="23">
        <v>350</v>
      </c>
      <c r="D369" s="23">
        <v>400</v>
      </c>
      <c r="E369" s="23">
        <v>350</v>
      </c>
      <c r="F369" s="26">
        <v>350</v>
      </c>
      <c r="G369" s="27">
        <v>722</v>
      </c>
      <c r="H369" s="14">
        <f t="shared" si="683"/>
        <v>722</v>
      </c>
      <c r="I369" s="14">
        <f t="shared" si="684"/>
        <v>825.14285714285711</v>
      </c>
      <c r="J369" s="14">
        <f t="shared" si="685"/>
        <v>722</v>
      </c>
      <c r="K369" s="27">
        <v>34.299999999999997</v>
      </c>
      <c r="L369" s="27">
        <v>34.799999999999997</v>
      </c>
      <c r="M369" s="27">
        <v>66</v>
      </c>
      <c r="N369" s="14">
        <f t="shared" si="686"/>
        <v>34.299999999999997</v>
      </c>
      <c r="O369" s="14">
        <f t="shared" si="687"/>
        <v>34.799999999999997</v>
      </c>
      <c r="P369" s="14">
        <f t="shared" si="688"/>
        <v>66</v>
      </c>
      <c r="Q369" s="14">
        <f t="shared" si="689"/>
        <v>39.199999999999996</v>
      </c>
      <c r="R369" s="14">
        <f t="shared" si="690"/>
        <v>39.771428571428572</v>
      </c>
      <c r="S369" s="14">
        <f t="shared" si="691"/>
        <v>75.428571428571431</v>
      </c>
      <c r="T369" s="14">
        <f t="shared" si="692"/>
        <v>34.299999999999997</v>
      </c>
      <c r="U369" s="14">
        <f t="shared" si="693"/>
        <v>34.799999999999997</v>
      </c>
      <c r="V369" s="14">
        <f t="shared" si="694"/>
        <v>66</v>
      </c>
      <c r="W369" s="28">
        <v>9.5</v>
      </c>
      <c r="X369" s="28">
        <v>29.8</v>
      </c>
      <c r="Y369" s="28">
        <v>0</v>
      </c>
      <c r="Z369" s="28">
        <v>1.48</v>
      </c>
      <c r="AA369" s="15">
        <f t="shared" si="652"/>
        <v>33.25</v>
      </c>
      <c r="AB369" s="15">
        <f t="shared" si="653"/>
        <v>104.3</v>
      </c>
      <c r="AC369" s="15">
        <f t="shared" si="654"/>
        <v>0</v>
      </c>
      <c r="AD369" s="15">
        <f t="shared" si="655"/>
        <v>5.1800000000000006</v>
      </c>
      <c r="AE369" s="15">
        <f t="shared" si="656"/>
        <v>38</v>
      </c>
      <c r="AF369" s="15">
        <f t="shared" si="657"/>
        <v>119.19999999999999</v>
      </c>
      <c r="AG369" s="15">
        <f t="shared" si="658"/>
        <v>0</v>
      </c>
      <c r="AH369" s="15">
        <f t="shared" si="659"/>
        <v>5.92</v>
      </c>
      <c r="AI369" s="15">
        <f t="shared" si="660"/>
        <v>33.25</v>
      </c>
      <c r="AJ369" s="15">
        <f t="shared" si="661"/>
        <v>104.3</v>
      </c>
      <c r="AK369" s="15">
        <f t="shared" si="662"/>
        <v>0</v>
      </c>
      <c r="AL369" s="15">
        <f t="shared" si="663"/>
        <v>5.1800000000000006</v>
      </c>
      <c r="AM369" s="28">
        <v>0</v>
      </c>
      <c r="AN369" s="28">
        <v>0.03</v>
      </c>
      <c r="AO369" s="28">
        <v>7.0000000000000007E-2</v>
      </c>
      <c r="AP369" s="28">
        <v>0</v>
      </c>
      <c r="AQ369" s="28">
        <v>0.24</v>
      </c>
      <c r="AR369" s="28">
        <v>0</v>
      </c>
      <c r="AS369" s="15">
        <f t="shared" si="664"/>
        <v>0</v>
      </c>
      <c r="AT369" s="15">
        <f t="shared" si="665"/>
        <v>0.105</v>
      </c>
      <c r="AU369" s="15">
        <f t="shared" si="666"/>
        <v>0.24500000000000002</v>
      </c>
      <c r="AV369" s="15">
        <f t="shared" si="667"/>
        <v>0</v>
      </c>
      <c r="AW369" s="15">
        <f t="shared" si="668"/>
        <v>0.84</v>
      </c>
      <c r="AX369" s="15">
        <f t="shared" si="669"/>
        <v>0</v>
      </c>
      <c r="AY369" s="15">
        <f t="shared" si="670"/>
        <v>0</v>
      </c>
      <c r="AZ369" s="15">
        <f t="shared" si="671"/>
        <v>0.12</v>
      </c>
      <c r="BA369" s="15">
        <f t="shared" si="672"/>
        <v>0.28000000000000003</v>
      </c>
      <c r="BB369" s="15">
        <f t="shared" si="673"/>
        <v>0</v>
      </c>
      <c r="BC369" s="15">
        <f t="shared" si="674"/>
        <v>0.96</v>
      </c>
      <c r="BD369" s="15">
        <f t="shared" si="675"/>
        <v>0</v>
      </c>
      <c r="BE369" s="15">
        <f t="shared" si="676"/>
        <v>0</v>
      </c>
      <c r="BF369" s="15">
        <f t="shared" si="677"/>
        <v>0.105</v>
      </c>
      <c r="BG369" s="15">
        <f t="shared" si="678"/>
        <v>0.24500000000000002</v>
      </c>
      <c r="BH369" s="15">
        <f t="shared" si="679"/>
        <v>0</v>
      </c>
      <c r="BI369" s="15">
        <f t="shared" si="680"/>
        <v>0.84</v>
      </c>
      <c r="BJ369" s="50">
        <f t="shared" si="681"/>
        <v>0</v>
      </c>
    </row>
    <row r="370" spans="1:62" s="7" customFormat="1" ht="51" customHeight="1" x14ac:dyDescent="0.3">
      <c r="A370" s="49" t="s">
        <v>191</v>
      </c>
      <c r="B370" s="26">
        <v>8</v>
      </c>
      <c r="C370" s="23">
        <v>100</v>
      </c>
      <c r="D370" s="23">
        <v>150</v>
      </c>
      <c r="E370" s="23">
        <v>150</v>
      </c>
      <c r="F370" s="26">
        <v>100</v>
      </c>
      <c r="G370" s="27">
        <v>124</v>
      </c>
      <c r="H370" s="14">
        <f t="shared" si="683"/>
        <v>124</v>
      </c>
      <c r="I370" s="14">
        <f t="shared" si="684"/>
        <v>186</v>
      </c>
      <c r="J370" s="14">
        <f t="shared" si="685"/>
        <v>186</v>
      </c>
      <c r="K370" s="27">
        <v>1.6</v>
      </c>
      <c r="L370" s="27">
        <v>9</v>
      </c>
      <c r="M370" s="27">
        <v>9.1</v>
      </c>
      <c r="N370" s="14">
        <f t="shared" si="686"/>
        <v>1.6</v>
      </c>
      <c r="O370" s="14">
        <f t="shared" si="687"/>
        <v>9</v>
      </c>
      <c r="P370" s="14">
        <f t="shared" si="688"/>
        <v>9.1</v>
      </c>
      <c r="Q370" s="14">
        <f t="shared" si="689"/>
        <v>2.4</v>
      </c>
      <c r="R370" s="14">
        <f t="shared" si="690"/>
        <v>13.5</v>
      </c>
      <c r="S370" s="14">
        <f t="shared" si="691"/>
        <v>13.65</v>
      </c>
      <c r="T370" s="14">
        <f t="shared" si="692"/>
        <v>2.4</v>
      </c>
      <c r="U370" s="14">
        <f t="shared" si="693"/>
        <v>13.5</v>
      </c>
      <c r="V370" s="14">
        <f t="shared" si="694"/>
        <v>13.65</v>
      </c>
      <c r="W370" s="28">
        <v>45.72</v>
      </c>
      <c r="X370" s="28">
        <v>17.329999999999998</v>
      </c>
      <c r="Y370" s="28">
        <v>31.46</v>
      </c>
      <c r="Z370" s="28">
        <v>0.61</v>
      </c>
      <c r="AA370" s="15">
        <f t="shared" si="652"/>
        <v>45.72</v>
      </c>
      <c r="AB370" s="15">
        <f t="shared" si="653"/>
        <v>17.329999999999998</v>
      </c>
      <c r="AC370" s="15">
        <f t="shared" si="654"/>
        <v>31.46</v>
      </c>
      <c r="AD370" s="15">
        <f t="shared" si="655"/>
        <v>0.61</v>
      </c>
      <c r="AE370" s="15">
        <f t="shared" si="656"/>
        <v>68.58</v>
      </c>
      <c r="AF370" s="15">
        <f t="shared" si="657"/>
        <v>25.994999999999997</v>
      </c>
      <c r="AG370" s="15">
        <f t="shared" si="658"/>
        <v>47.19</v>
      </c>
      <c r="AH370" s="15">
        <f t="shared" si="659"/>
        <v>0.91499999999999992</v>
      </c>
      <c r="AI370" s="15">
        <f t="shared" si="660"/>
        <v>68.58</v>
      </c>
      <c r="AJ370" s="15">
        <f t="shared" si="661"/>
        <v>25.994999999999997</v>
      </c>
      <c r="AK370" s="15">
        <f t="shared" si="662"/>
        <v>47.19</v>
      </c>
      <c r="AL370" s="15">
        <f t="shared" si="663"/>
        <v>0.91499999999999992</v>
      </c>
      <c r="AM370" s="28">
        <v>0</v>
      </c>
      <c r="AN370" s="28">
        <v>0.03</v>
      </c>
      <c r="AO370" s="28">
        <v>0.04</v>
      </c>
      <c r="AP370" s="28">
        <v>0.67</v>
      </c>
      <c r="AQ370" s="28">
        <v>26.7</v>
      </c>
      <c r="AR370" s="28">
        <v>1.88</v>
      </c>
      <c r="AS370" s="15">
        <f t="shared" si="664"/>
        <v>0</v>
      </c>
      <c r="AT370" s="15">
        <f t="shared" si="665"/>
        <v>0.03</v>
      </c>
      <c r="AU370" s="15">
        <f t="shared" si="666"/>
        <v>0.04</v>
      </c>
      <c r="AV370" s="15">
        <f t="shared" si="667"/>
        <v>0.67</v>
      </c>
      <c r="AW370" s="15">
        <f t="shared" si="668"/>
        <v>26.700000000000003</v>
      </c>
      <c r="AX370" s="15">
        <f t="shared" si="669"/>
        <v>1.8799999999999997</v>
      </c>
      <c r="AY370" s="15">
        <f t="shared" si="670"/>
        <v>0</v>
      </c>
      <c r="AZ370" s="15">
        <f t="shared" si="671"/>
        <v>4.4999999999999998E-2</v>
      </c>
      <c r="BA370" s="15">
        <f t="shared" si="672"/>
        <v>6.0000000000000005E-2</v>
      </c>
      <c r="BB370" s="15">
        <f t="shared" si="673"/>
        <v>1.0050000000000001</v>
      </c>
      <c r="BC370" s="15">
        <f t="shared" si="674"/>
        <v>40.050000000000004</v>
      </c>
      <c r="BD370" s="15">
        <f t="shared" si="675"/>
        <v>2.8199999999999994</v>
      </c>
      <c r="BE370" s="15">
        <f t="shared" si="676"/>
        <v>0</v>
      </c>
      <c r="BF370" s="15">
        <f t="shared" si="677"/>
        <v>4.4999999999999998E-2</v>
      </c>
      <c r="BG370" s="15">
        <f t="shared" si="678"/>
        <v>6.0000000000000005E-2</v>
      </c>
      <c r="BH370" s="15">
        <f t="shared" si="679"/>
        <v>1.0050000000000001</v>
      </c>
      <c r="BI370" s="15">
        <f t="shared" si="680"/>
        <v>40.050000000000004</v>
      </c>
      <c r="BJ370" s="50">
        <f t="shared" si="681"/>
        <v>2.8199999999999994</v>
      </c>
    </row>
    <row r="371" spans="1:62" s="7" customFormat="1" x14ac:dyDescent="0.3">
      <c r="A371" s="49" t="s">
        <v>43</v>
      </c>
      <c r="B371" s="26" t="s">
        <v>72</v>
      </c>
      <c r="C371" s="23">
        <v>50</v>
      </c>
      <c r="D371" s="23">
        <v>50</v>
      </c>
      <c r="E371" s="23">
        <v>50</v>
      </c>
      <c r="F371" s="26">
        <v>50</v>
      </c>
      <c r="G371" s="30">
        <v>127</v>
      </c>
      <c r="H371" s="14">
        <f t="shared" si="683"/>
        <v>127</v>
      </c>
      <c r="I371" s="14">
        <f t="shared" si="684"/>
        <v>127</v>
      </c>
      <c r="J371" s="14">
        <f t="shared" si="685"/>
        <v>127</v>
      </c>
      <c r="K371" s="30">
        <v>3.88</v>
      </c>
      <c r="L371" s="30">
        <v>1</v>
      </c>
      <c r="M371" s="30">
        <v>26.5</v>
      </c>
      <c r="N371" s="14">
        <f t="shared" si="686"/>
        <v>3.88</v>
      </c>
      <c r="O371" s="14">
        <f t="shared" si="687"/>
        <v>1</v>
      </c>
      <c r="P371" s="14">
        <f t="shared" si="688"/>
        <v>26.5</v>
      </c>
      <c r="Q371" s="14">
        <f t="shared" si="689"/>
        <v>3.88</v>
      </c>
      <c r="R371" s="14">
        <f t="shared" si="690"/>
        <v>1</v>
      </c>
      <c r="S371" s="14">
        <f t="shared" si="691"/>
        <v>26.5</v>
      </c>
      <c r="T371" s="14">
        <f t="shared" si="692"/>
        <v>3.88</v>
      </c>
      <c r="U371" s="14">
        <f t="shared" si="693"/>
        <v>1</v>
      </c>
      <c r="V371" s="14">
        <f t="shared" si="694"/>
        <v>26.5</v>
      </c>
      <c r="W371" s="28">
        <v>148.1</v>
      </c>
      <c r="X371" s="28">
        <v>16</v>
      </c>
      <c r="Y371" s="28">
        <v>0</v>
      </c>
      <c r="Z371" s="28">
        <v>2.4</v>
      </c>
      <c r="AA371" s="15">
        <f t="shared" si="652"/>
        <v>74.05</v>
      </c>
      <c r="AB371" s="15">
        <f t="shared" si="653"/>
        <v>8</v>
      </c>
      <c r="AC371" s="15">
        <f t="shared" si="654"/>
        <v>0</v>
      </c>
      <c r="AD371" s="15">
        <f t="shared" si="655"/>
        <v>1.2</v>
      </c>
      <c r="AE371" s="15">
        <f t="shared" si="656"/>
        <v>74.05</v>
      </c>
      <c r="AF371" s="15">
        <f t="shared" si="657"/>
        <v>8</v>
      </c>
      <c r="AG371" s="15">
        <f t="shared" si="658"/>
        <v>0</v>
      </c>
      <c r="AH371" s="15">
        <f t="shared" si="659"/>
        <v>1.2</v>
      </c>
      <c r="AI371" s="15">
        <f t="shared" si="660"/>
        <v>74.05</v>
      </c>
      <c r="AJ371" s="15">
        <f t="shared" si="661"/>
        <v>8</v>
      </c>
      <c r="AK371" s="15">
        <f t="shared" si="662"/>
        <v>0</v>
      </c>
      <c r="AL371" s="15">
        <f t="shared" si="663"/>
        <v>1.2</v>
      </c>
      <c r="AM371" s="28">
        <v>0</v>
      </c>
      <c r="AN371" s="28">
        <v>0.34</v>
      </c>
      <c r="AO371" s="28">
        <v>0.2</v>
      </c>
      <c r="AP371" s="28">
        <v>2.5</v>
      </c>
      <c r="AQ371" s="28">
        <v>0</v>
      </c>
      <c r="AR371" s="28">
        <v>1.5</v>
      </c>
      <c r="AS371" s="15">
        <f t="shared" si="664"/>
        <v>0</v>
      </c>
      <c r="AT371" s="15">
        <f t="shared" si="665"/>
        <v>0.17</v>
      </c>
      <c r="AU371" s="15">
        <f t="shared" si="666"/>
        <v>0.1</v>
      </c>
      <c r="AV371" s="15">
        <f t="shared" si="667"/>
        <v>1.25</v>
      </c>
      <c r="AW371" s="15">
        <f t="shared" si="668"/>
        <v>0</v>
      </c>
      <c r="AX371" s="15">
        <f t="shared" si="669"/>
        <v>0.75</v>
      </c>
      <c r="AY371" s="15">
        <f t="shared" si="670"/>
        <v>0</v>
      </c>
      <c r="AZ371" s="15">
        <f t="shared" si="671"/>
        <v>0.17</v>
      </c>
      <c r="BA371" s="15">
        <f t="shared" si="672"/>
        <v>0.1</v>
      </c>
      <c r="BB371" s="15">
        <f t="shared" si="673"/>
        <v>1.25</v>
      </c>
      <c r="BC371" s="15">
        <f t="shared" si="674"/>
        <v>0</v>
      </c>
      <c r="BD371" s="15">
        <f t="shared" si="675"/>
        <v>0.75</v>
      </c>
      <c r="BE371" s="15">
        <f t="shared" si="676"/>
        <v>0</v>
      </c>
      <c r="BF371" s="15">
        <f t="shared" si="677"/>
        <v>0.17</v>
      </c>
      <c r="BG371" s="15">
        <f t="shared" si="678"/>
        <v>0.1</v>
      </c>
      <c r="BH371" s="15">
        <f t="shared" si="679"/>
        <v>1.25</v>
      </c>
      <c r="BI371" s="15">
        <f t="shared" si="680"/>
        <v>0</v>
      </c>
      <c r="BJ371" s="50">
        <f t="shared" si="681"/>
        <v>0.75</v>
      </c>
    </row>
    <row r="372" spans="1:62" s="7" customFormat="1" x14ac:dyDescent="0.3">
      <c r="A372" s="49" t="s">
        <v>123</v>
      </c>
      <c r="B372" s="26">
        <v>282</v>
      </c>
      <c r="C372" s="23">
        <v>200</v>
      </c>
      <c r="D372" s="23">
        <v>200</v>
      </c>
      <c r="E372" s="23">
        <v>200</v>
      </c>
      <c r="F372" s="26">
        <v>200</v>
      </c>
      <c r="G372" s="27">
        <v>68</v>
      </c>
      <c r="H372" s="14">
        <f t="shared" si="683"/>
        <v>68</v>
      </c>
      <c r="I372" s="14">
        <f t="shared" si="684"/>
        <v>68</v>
      </c>
      <c r="J372" s="14">
        <f t="shared" si="685"/>
        <v>68</v>
      </c>
      <c r="K372" s="27">
        <v>0.2</v>
      </c>
      <c r="L372" s="27">
        <v>0.1</v>
      </c>
      <c r="M372" s="27">
        <v>17.2</v>
      </c>
      <c r="N372" s="14">
        <f t="shared" si="686"/>
        <v>0.2</v>
      </c>
      <c r="O372" s="14">
        <f t="shared" si="687"/>
        <v>0.1</v>
      </c>
      <c r="P372" s="14">
        <f t="shared" si="688"/>
        <v>17.2</v>
      </c>
      <c r="Q372" s="14">
        <f t="shared" si="689"/>
        <v>0.2</v>
      </c>
      <c r="R372" s="14">
        <f t="shared" si="690"/>
        <v>0.1</v>
      </c>
      <c r="S372" s="14">
        <f t="shared" si="691"/>
        <v>17.2</v>
      </c>
      <c r="T372" s="14">
        <f t="shared" si="692"/>
        <v>0.2</v>
      </c>
      <c r="U372" s="14">
        <f t="shared" si="693"/>
        <v>0.1</v>
      </c>
      <c r="V372" s="14">
        <f t="shared" si="694"/>
        <v>17.2</v>
      </c>
      <c r="W372" s="28">
        <v>3.71</v>
      </c>
      <c r="X372" s="28">
        <v>1.35</v>
      </c>
      <c r="Y372" s="28">
        <v>1.1000000000000001</v>
      </c>
      <c r="Z372" s="28">
        <v>0.23</v>
      </c>
      <c r="AA372" s="15">
        <f t="shared" si="652"/>
        <v>7.42</v>
      </c>
      <c r="AB372" s="15">
        <f t="shared" si="653"/>
        <v>2.7</v>
      </c>
      <c r="AC372" s="15">
        <f t="shared" si="654"/>
        <v>2.2000000000000002</v>
      </c>
      <c r="AD372" s="15">
        <f t="shared" si="655"/>
        <v>0.45999999999999996</v>
      </c>
      <c r="AE372" s="15">
        <f t="shared" si="656"/>
        <v>7.42</v>
      </c>
      <c r="AF372" s="15">
        <f t="shared" si="657"/>
        <v>2.7</v>
      </c>
      <c r="AG372" s="15">
        <f t="shared" si="658"/>
        <v>2.2000000000000002</v>
      </c>
      <c r="AH372" s="15">
        <f t="shared" si="659"/>
        <v>0.45999999999999996</v>
      </c>
      <c r="AI372" s="15">
        <f t="shared" si="660"/>
        <v>7.42</v>
      </c>
      <c r="AJ372" s="15">
        <f t="shared" si="661"/>
        <v>2.7</v>
      </c>
      <c r="AK372" s="15">
        <f t="shared" si="662"/>
        <v>2.2000000000000002</v>
      </c>
      <c r="AL372" s="15">
        <f t="shared" si="663"/>
        <v>0.45999999999999996</v>
      </c>
      <c r="AM372" s="28">
        <v>0.02</v>
      </c>
      <c r="AN372" s="28">
        <v>0.06</v>
      </c>
      <c r="AO372" s="28">
        <v>0.06</v>
      </c>
      <c r="AP372" s="28">
        <v>0.65</v>
      </c>
      <c r="AQ372" s="28">
        <v>5.07</v>
      </c>
      <c r="AR372" s="28">
        <v>0.52</v>
      </c>
      <c r="AS372" s="15">
        <f t="shared" si="664"/>
        <v>0.04</v>
      </c>
      <c r="AT372" s="15">
        <f t="shared" si="665"/>
        <v>0.12</v>
      </c>
      <c r="AU372" s="15">
        <f t="shared" si="666"/>
        <v>0.12</v>
      </c>
      <c r="AV372" s="15">
        <f t="shared" si="667"/>
        <v>1.3</v>
      </c>
      <c r="AW372" s="15">
        <f t="shared" si="668"/>
        <v>10.14</v>
      </c>
      <c r="AX372" s="15">
        <f t="shared" si="669"/>
        <v>1.04</v>
      </c>
      <c r="AY372" s="15">
        <f t="shared" si="670"/>
        <v>0.04</v>
      </c>
      <c r="AZ372" s="15">
        <f t="shared" si="671"/>
        <v>0.12</v>
      </c>
      <c r="BA372" s="15">
        <f t="shared" si="672"/>
        <v>0.12</v>
      </c>
      <c r="BB372" s="15">
        <f t="shared" si="673"/>
        <v>1.3</v>
      </c>
      <c r="BC372" s="15">
        <f t="shared" si="674"/>
        <v>10.14</v>
      </c>
      <c r="BD372" s="15">
        <f t="shared" si="675"/>
        <v>1.04</v>
      </c>
      <c r="BE372" s="15">
        <f t="shared" si="676"/>
        <v>0.04</v>
      </c>
      <c r="BF372" s="15">
        <f t="shared" si="677"/>
        <v>0.12</v>
      </c>
      <c r="BG372" s="15">
        <f t="shared" si="678"/>
        <v>0.12</v>
      </c>
      <c r="BH372" s="15">
        <f t="shared" si="679"/>
        <v>1.3</v>
      </c>
      <c r="BI372" s="15">
        <f t="shared" si="680"/>
        <v>10.14</v>
      </c>
      <c r="BJ372" s="50">
        <f t="shared" si="681"/>
        <v>1.04</v>
      </c>
    </row>
    <row r="373" spans="1:62" s="9" customFormat="1" x14ac:dyDescent="0.3">
      <c r="A373" s="145" t="s">
        <v>185</v>
      </c>
      <c r="B373" s="150"/>
      <c r="C373" s="150"/>
      <c r="D373" s="150"/>
      <c r="E373" s="150"/>
      <c r="F373" s="150"/>
      <c r="G373" s="77">
        <f>SUM(G367:G372)</f>
        <v>1364</v>
      </c>
      <c r="H373" s="77">
        <f t="shared" ref="H373:BJ373" si="695">SUM(H367:H372)</f>
        <v>1478</v>
      </c>
      <c r="I373" s="77">
        <f t="shared" si="695"/>
        <v>1785.6428571428571</v>
      </c>
      <c r="J373" s="77">
        <f t="shared" si="695"/>
        <v>1625.5</v>
      </c>
      <c r="K373" s="77">
        <f t="shared" si="695"/>
        <v>57.080000000000005</v>
      </c>
      <c r="L373" s="77">
        <f t="shared" si="695"/>
        <v>69.699999999999989</v>
      </c>
      <c r="M373" s="77">
        <f t="shared" si="695"/>
        <v>126.5</v>
      </c>
      <c r="N373" s="77">
        <f t="shared" si="695"/>
        <v>61.480000000000004</v>
      </c>
      <c r="O373" s="77">
        <f t="shared" si="695"/>
        <v>73.499999999999986</v>
      </c>
      <c r="P373" s="77">
        <f t="shared" si="695"/>
        <v>141.89999999999998</v>
      </c>
      <c r="Q373" s="77">
        <f t="shared" si="695"/>
        <v>74.665714285714287</v>
      </c>
      <c r="R373" s="77">
        <f t="shared" si="695"/>
        <v>93.73571428571428</v>
      </c>
      <c r="S373" s="77">
        <f t="shared" si="695"/>
        <v>159.72857142857143</v>
      </c>
      <c r="T373" s="77">
        <f t="shared" si="695"/>
        <v>67.565714285714279</v>
      </c>
      <c r="U373" s="77">
        <f t="shared" si="695"/>
        <v>86.8642857142857</v>
      </c>
      <c r="V373" s="77">
        <f t="shared" si="695"/>
        <v>142.6</v>
      </c>
      <c r="W373" s="77">
        <f t="shared" si="695"/>
        <v>237.39000000000001</v>
      </c>
      <c r="X373" s="77">
        <f t="shared" si="695"/>
        <v>113.55999999999999</v>
      </c>
      <c r="Y373" s="77">
        <f t="shared" si="695"/>
        <v>353.46</v>
      </c>
      <c r="Z373" s="77">
        <f t="shared" si="695"/>
        <v>8.92</v>
      </c>
      <c r="AA373" s="77">
        <f t="shared" si="695"/>
        <v>193.22</v>
      </c>
      <c r="AB373" s="77">
        <f t="shared" si="695"/>
        <v>186.82</v>
      </c>
      <c r="AC373" s="77">
        <f t="shared" si="695"/>
        <v>286.16000000000003</v>
      </c>
      <c r="AD373" s="77">
        <f t="shared" si="695"/>
        <v>13.16</v>
      </c>
      <c r="AE373" s="77">
        <f t="shared" si="695"/>
        <v>228.30999999999997</v>
      </c>
      <c r="AF373" s="77">
        <f t="shared" si="695"/>
        <v>222.67499999999998</v>
      </c>
      <c r="AG373" s="77">
        <f t="shared" si="695"/>
        <v>368.53999999999996</v>
      </c>
      <c r="AH373" s="77">
        <f t="shared" si="695"/>
        <v>15.395</v>
      </c>
      <c r="AI373" s="77">
        <f t="shared" si="695"/>
        <v>215.20000000000002</v>
      </c>
      <c r="AJ373" s="77">
        <f t="shared" si="695"/>
        <v>193.69499999999999</v>
      </c>
      <c r="AK373" s="77">
        <f t="shared" si="695"/>
        <v>315.64</v>
      </c>
      <c r="AL373" s="77">
        <f t="shared" si="695"/>
        <v>13.055</v>
      </c>
      <c r="AM373" s="77">
        <f t="shared" si="695"/>
        <v>0.02</v>
      </c>
      <c r="AN373" s="77">
        <f t="shared" si="695"/>
        <v>0.53</v>
      </c>
      <c r="AO373" s="77">
        <f t="shared" si="695"/>
        <v>0.44</v>
      </c>
      <c r="AP373" s="77">
        <f t="shared" si="695"/>
        <v>4.6400000000000006</v>
      </c>
      <c r="AQ373" s="77">
        <f t="shared" si="695"/>
        <v>36.61</v>
      </c>
      <c r="AR373" s="77">
        <f t="shared" si="695"/>
        <v>3.9899999999999998</v>
      </c>
      <c r="AS373" s="77">
        <f t="shared" si="695"/>
        <v>0.04</v>
      </c>
      <c r="AT373" s="77">
        <f t="shared" si="695"/>
        <v>0.63500000000000001</v>
      </c>
      <c r="AU373" s="77">
        <f t="shared" si="695"/>
        <v>0.71500000000000008</v>
      </c>
      <c r="AV373" s="77">
        <f t="shared" si="695"/>
        <v>5.6799999999999988</v>
      </c>
      <c r="AW373" s="77">
        <f t="shared" si="695"/>
        <v>51.480000000000004</v>
      </c>
      <c r="AX373" s="77">
        <f t="shared" si="695"/>
        <v>3.9399999999999995</v>
      </c>
      <c r="AY373" s="77">
        <f t="shared" si="695"/>
        <v>0.04</v>
      </c>
      <c r="AZ373" s="77">
        <f t="shared" si="695"/>
        <v>0.7</v>
      </c>
      <c r="BA373" s="77">
        <f t="shared" si="695"/>
        <v>0.80500000000000005</v>
      </c>
      <c r="BB373" s="77">
        <f t="shared" si="695"/>
        <v>6.4249999999999998</v>
      </c>
      <c r="BC373" s="77">
        <f t="shared" si="695"/>
        <v>67.25</v>
      </c>
      <c r="BD373" s="77">
        <f t="shared" si="695"/>
        <v>4.9249999999999989</v>
      </c>
      <c r="BE373" s="77">
        <f t="shared" si="695"/>
        <v>0.04</v>
      </c>
      <c r="BF373" s="77">
        <f t="shared" si="695"/>
        <v>0.61499999999999999</v>
      </c>
      <c r="BG373" s="77">
        <f t="shared" si="695"/>
        <v>0.70000000000000007</v>
      </c>
      <c r="BH373" s="77">
        <f t="shared" si="695"/>
        <v>5.6049999999999995</v>
      </c>
      <c r="BI373" s="77">
        <f t="shared" si="695"/>
        <v>62.53</v>
      </c>
      <c r="BJ373" s="52">
        <f t="shared" si="695"/>
        <v>4.8349999999999991</v>
      </c>
    </row>
    <row r="374" spans="1:62" s="7" customFormat="1" x14ac:dyDescent="0.3">
      <c r="A374" s="49" t="s">
        <v>192</v>
      </c>
      <c r="B374" s="26" t="s">
        <v>193</v>
      </c>
      <c r="C374" s="23">
        <v>200</v>
      </c>
      <c r="D374" s="23">
        <v>200</v>
      </c>
      <c r="E374" s="23">
        <v>50</v>
      </c>
      <c r="F374" s="26">
        <v>100</v>
      </c>
      <c r="G374" s="27">
        <v>237</v>
      </c>
      <c r="H374" s="14">
        <f>G374/F374*C374</f>
        <v>474</v>
      </c>
      <c r="I374" s="14">
        <f>G374/F374*D374</f>
        <v>474</v>
      </c>
      <c r="J374" s="14">
        <f>G374/F374*E374</f>
        <v>118.5</v>
      </c>
      <c r="K374" s="27">
        <v>7</v>
      </c>
      <c r="L374" s="27">
        <v>6.2</v>
      </c>
      <c r="M374" s="27">
        <v>37.9</v>
      </c>
      <c r="N374" s="14">
        <f>K374/F374*C374</f>
        <v>14.000000000000002</v>
      </c>
      <c r="O374" s="14">
        <f>L374/F374*C374</f>
        <v>12.4</v>
      </c>
      <c r="P374" s="14">
        <f>M374/F374*C374</f>
        <v>75.8</v>
      </c>
      <c r="Q374" s="14">
        <f>K374/F374*D374</f>
        <v>14.000000000000002</v>
      </c>
      <c r="R374" s="14">
        <f>L374/F374*D374</f>
        <v>12.4</v>
      </c>
      <c r="S374" s="14">
        <f>M374/F374*D374</f>
        <v>75.8</v>
      </c>
      <c r="T374" s="14">
        <f>K374/F374*E374</f>
        <v>3.5000000000000004</v>
      </c>
      <c r="U374" s="14">
        <f>L374/F374*E374</f>
        <v>3.1</v>
      </c>
      <c r="V374" s="14">
        <f>M374/F374*E374</f>
        <v>18.95</v>
      </c>
      <c r="W374" s="28">
        <v>26</v>
      </c>
      <c r="X374" s="28">
        <v>14.15</v>
      </c>
      <c r="Y374" s="28">
        <v>50.29</v>
      </c>
      <c r="Z374" s="28">
        <v>0.82</v>
      </c>
      <c r="AA374" s="15">
        <f t="shared" si="652"/>
        <v>52</v>
      </c>
      <c r="AB374" s="15">
        <f t="shared" si="653"/>
        <v>28.300000000000004</v>
      </c>
      <c r="AC374" s="15">
        <f t="shared" si="654"/>
        <v>100.58</v>
      </c>
      <c r="AD374" s="15">
        <f t="shared" si="655"/>
        <v>1.6399999999999997</v>
      </c>
      <c r="AE374" s="15">
        <f t="shared" si="656"/>
        <v>52</v>
      </c>
      <c r="AF374" s="15">
        <f t="shared" si="657"/>
        <v>28.300000000000004</v>
      </c>
      <c r="AG374" s="15">
        <f t="shared" si="658"/>
        <v>100.58</v>
      </c>
      <c r="AH374" s="15">
        <f t="shared" si="659"/>
        <v>1.6399999999999997</v>
      </c>
      <c r="AI374" s="15">
        <f t="shared" si="660"/>
        <v>13</v>
      </c>
      <c r="AJ374" s="15">
        <f t="shared" si="661"/>
        <v>7.0750000000000011</v>
      </c>
      <c r="AK374" s="15">
        <f t="shared" si="662"/>
        <v>25.145</v>
      </c>
      <c r="AL374" s="15">
        <f t="shared" si="663"/>
        <v>0.40999999999999992</v>
      </c>
      <c r="AM374" s="28">
        <v>0.01</v>
      </c>
      <c r="AN374" s="28">
        <v>7.0000000000000007E-2</v>
      </c>
      <c r="AO374" s="28">
        <v>0.05</v>
      </c>
      <c r="AP374" s="28">
        <v>1.41</v>
      </c>
      <c r="AQ374" s="28">
        <v>2.92</v>
      </c>
      <c r="AR374" s="28">
        <v>1.72</v>
      </c>
      <c r="AS374" s="15">
        <f t="shared" si="664"/>
        <v>0.02</v>
      </c>
      <c r="AT374" s="15">
        <f t="shared" si="665"/>
        <v>0.14000000000000001</v>
      </c>
      <c r="AU374" s="15">
        <f t="shared" si="666"/>
        <v>0.1</v>
      </c>
      <c r="AV374" s="15">
        <f t="shared" si="667"/>
        <v>2.82</v>
      </c>
      <c r="AW374" s="15">
        <f t="shared" si="668"/>
        <v>5.84</v>
      </c>
      <c r="AX374" s="15">
        <f t="shared" si="669"/>
        <v>3.44</v>
      </c>
      <c r="AY374" s="15">
        <f t="shared" si="670"/>
        <v>0.02</v>
      </c>
      <c r="AZ374" s="15">
        <f t="shared" si="671"/>
        <v>0.14000000000000001</v>
      </c>
      <c r="BA374" s="15">
        <f t="shared" si="672"/>
        <v>0.1</v>
      </c>
      <c r="BB374" s="15">
        <f t="shared" si="673"/>
        <v>2.82</v>
      </c>
      <c r="BC374" s="15">
        <f t="shared" si="674"/>
        <v>5.84</v>
      </c>
      <c r="BD374" s="15">
        <f t="shared" si="675"/>
        <v>3.44</v>
      </c>
      <c r="BE374" s="15">
        <f t="shared" si="676"/>
        <v>5.0000000000000001E-3</v>
      </c>
      <c r="BF374" s="15">
        <f t="shared" si="677"/>
        <v>3.5000000000000003E-2</v>
      </c>
      <c r="BG374" s="15">
        <f t="shared" si="678"/>
        <v>2.5000000000000001E-2</v>
      </c>
      <c r="BH374" s="15">
        <f t="shared" si="679"/>
        <v>0.70499999999999996</v>
      </c>
      <c r="BI374" s="15">
        <f t="shared" si="680"/>
        <v>1.46</v>
      </c>
      <c r="BJ374" s="50">
        <f t="shared" si="681"/>
        <v>0.86</v>
      </c>
    </row>
    <row r="375" spans="1:62" s="7" customFormat="1" x14ac:dyDescent="0.3">
      <c r="A375" s="49" t="s">
        <v>98</v>
      </c>
      <c r="B375" s="26" t="s">
        <v>99</v>
      </c>
      <c r="C375" s="23">
        <v>200</v>
      </c>
      <c r="D375" s="23">
        <v>200</v>
      </c>
      <c r="E375" s="23">
        <v>200</v>
      </c>
      <c r="F375" s="26">
        <v>200</v>
      </c>
      <c r="G375" s="27">
        <v>46</v>
      </c>
      <c r="H375" s="14">
        <f>G375/F375*C375</f>
        <v>46</v>
      </c>
      <c r="I375" s="14">
        <f>G375/F375*D375</f>
        <v>46</v>
      </c>
      <c r="J375" s="14">
        <f>G375/F375*E375</f>
        <v>46</v>
      </c>
      <c r="K375" s="27">
        <v>0.5</v>
      </c>
      <c r="L375" s="27">
        <v>0.1</v>
      </c>
      <c r="M375" s="27">
        <v>10.1</v>
      </c>
      <c r="N375" s="14">
        <f>K375/F375*C375</f>
        <v>0.5</v>
      </c>
      <c r="O375" s="14">
        <f>L375/F375*C375</f>
        <v>0.1</v>
      </c>
      <c r="P375" s="14">
        <f>M375/F375*C375</f>
        <v>10.1</v>
      </c>
      <c r="Q375" s="14">
        <f>K375/F375*D375</f>
        <v>0.5</v>
      </c>
      <c r="R375" s="14">
        <f>L375/F375*D375</f>
        <v>0.1</v>
      </c>
      <c r="S375" s="14">
        <f>M375/F375*D375</f>
        <v>10.1</v>
      </c>
      <c r="T375" s="14">
        <f>K375/F375*E375</f>
        <v>0.5</v>
      </c>
      <c r="U375" s="14">
        <f>L375/F375*E375</f>
        <v>0.1</v>
      </c>
      <c r="V375" s="14">
        <f>M375/F375*E375</f>
        <v>10.1</v>
      </c>
      <c r="W375" s="28">
        <v>14</v>
      </c>
      <c r="X375" s="28">
        <v>8</v>
      </c>
      <c r="Y375" s="28">
        <v>0</v>
      </c>
      <c r="Z375" s="28">
        <v>2.8</v>
      </c>
      <c r="AA375" s="15">
        <f t="shared" si="652"/>
        <v>28.000000000000004</v>
      </c>
      <c r="AB375" s="15">
        <f t="shared" si="653"/>
        <v>16</v>
      </c>
      <c r="AC375" s="15">
        <f t="shared" si="654"/>
        <v>0</v>
      </c>
      <c r="AD375" s="15">
        <f t="shared" si="655"/>
        <v>5.6</v>
      </c>
      <c r="AE375" s="15">
        <f t="shared" si="656"/>
        <v>28.000000000000004</v>
      </c>
      <c r="AF375" s="15">
        <f t="shared" si="657"/>
        <v>16</v>
      </c>
      <c r="AG375" s="15">
        <f t="shared" si="658"/>
        <v>0</v>
      </c>
      <c r="AH375" s="15">
        <f t="shared" si="659"/>
        <v>5.6</v>
      </c>
      <c r="AI375" s="15">
        <f t="shared" si="660"/>
        <v>28.000000000000004</v>
      </c>
      <c r="AJ375" s="15">
        <f t="shared" si="661"/>
        <v>16</v>
      </c>
      <c r="AK375" s="15">
        <f t="shared" si="662"/>
        <v>0</v>
      </c>
      <c r="AL375" s="15">
        <f t="shared" si="663"/>
        <v>5.6</v>
      </c>
      <c r="AM375" s="28">
        <v>0</v>
      </c>
      <c r="AN375" s="28">
        <v>0</v>
      </c>
      <c r="AO375" s="28">
        <v>0</v>
      </c>
      <c r="AP375" s="28">
        <v>0</v>
      </c>
      <c r="AQ375" s="28">
        <v>3</v>
      </c>
      <c r="AR375" s="28">
        <v>3</v>
      </c>
      <c r="AS375" s="15">
        <f t="shared" si="664"/>
        <v>0</v>
      </c>
      <c r="AT375" s="15">
        <f t="shared" si="665"/>
        <v>0</v>
      </c>
      <c r="AU375" s="15">
        <f t="shared" si="666"/>
        <v>0</v>
      </c>
      <c r="AV375" s="15">
        <f t="shared" si="667"/>
        <v>0</v>
      </c>
      <c r="AW375" s="15">
        <f t="shared" si="668"/>
        <v>6</v>
      </c>
      <c r="AX375" s="15">
        <f t="shared" si="669"/>
        <v>6</v>
      </c>
      <c r="AY375" s="15">
        <f t="shared" si="670"/>
        <v>0</v>
      </c>
      <c r="AZ375" s="15">
        <f t="shared" si="671"/>
        <v>0</v>
      </c>
      <c r="BA375" s="15">
        <f t="shared" si="672"/>
        <v>0</v>
      </c>
      <c r="BB375" s="15">
        <f t="shared" si="673"/>
        <v>0</v>
      </c>
      <c r="BC375" s="15">
        <f t="shared" si="674"/>
        <v>6</v>
      </c>
      <c r="BD375" s="15">
        <f t="shared" si="675"/>
        <v>6</v>
      </c>
      <c r="BE375" s="15">
        <f t="shared" si="676"/>
        <v>0</v>
      </c>
      <c r="BF375" s="15">
        <f t="shared" si="677"/>
        <v>0</v>
      </c>
      <c r="BG375" s="15">
        <f t="shared" si="678"/>
        <v>0</v>
      </c>
      <c r="BH375" s="15">
        <f t="shared" si="679"/>
        <v>0</v>
      </c>
      <c r="BI375" s="15">
        <f t="shared" si="680"/>
        <v>6</v>
      </c>
      <c r="BJ375" s="50">
        <f t="shared" si="681"/>
        <v>6</v>
      </c>
    </row>
    <row r="376" spans="1:62" s="7" customFormat="1" x14ac:dyDescent="0.3">
      <c r="A376" s="49" t="s">
        <v>147</v>
      </c>
      <c r="B376" s="26">
        <v>458</v>
      </c>
      <c r="C376" s="23">
        <v>1</v>
      </c>
      <c r="D376" s="23">
        <v>2</v>
      </c>
      <c r="E376" s="23">
        <v>2</v>
      </c>
      <c r="F376" s="26">
        <v>1</v>
      </c>
      <c r="G376" s="27">
        <v>46</v>
      </c>
      <c r="H376" s="14">
        <f>G376/F376*C376</f>
        <v>46</v>
      </c>
      <c r="I376" s="14">
        <f>G376/F376*D376</f>
        <v>92</v>
      </c>
      <c r="J376" s="14">
        <f>G376/F376*E376</f>
        <v>92</v>
      </c>
      <c r="K376" s="27">
        <v>0.4</v>
      </c>
      <c r="L376" s="27">
        <v>0.3</v>
      </c>
      <c r="M376" s="27">
        <v>10.3</v>
      </c>
      <c r="N376" s="14">
        <f>K376/F376*C376</f>
        <v>0.4</v>
      </c>
      <c r="O376" s="14">
        <f>L376/F376*C376</f>
        <v>0.3</v>
      </c>
      <c r="P376" s="14">
        <f>M376/F376*C376</f>
        <v>10.3</v>
      </c>
      <c r="Q376" s="14">
        <f>K376/F376*D376</f>
        <v>0.8</v>
      </c>
      <c r="R376" s="14">
        <f>L376/F376*D376</f>
        <v>0.6</v>
      </c>
      <c r="S376" s="14">
        <f>M376/F376*D376</f>
        <v>20.6</v>
      </c>
      <c r="T376" s="14">
        <f>K376/F376*E376</f>
        <v>0.8</v>
      </c>
      <c r="U376" s="14">
        <f>L376/F376*E376</f>
        <v>0.6</v>
      </c>
      <c r="V376" s="14">
        <f>M376/F376*E376</f>
        <v>20.6</v>
      </c>
      <c r="W376" s="28">
        <v>19</v>
      </c>
      <c r="X376" s="28">
        <v>9</v>
      </c>
      <c r="Y376" s="28">
        <v>16</v>
      </c>
      <c r="Z376" s="28">
        <v>11</v>
      </c>
      <c r="AA376" s="15">
        <f t="shared" si="652"/>
        <v>0.19</v>
      </c>
      <c r="AB376" s="15">
        <f t="shared" si="653"/>
        <v>0.09</v>
      </c>
      <c r="AC376" s="15">
        <f t="shared" si="654"/>
        <v>0.16</v>
      </c>
      <c r="AD376" s="15">
        <f t="shared" si="655"/>
        <v>0.11</v>
      </c>
      <c r="AE376" s="15">
        <f t="shared" si="656"/>
        <v>0.38</v>
      </c>
      <c r="AF376" s="15">
        <f t="shared" si="657"/>
        <v>0.18</v>
      </c>
      <c r="AG376" s="15">
        <f t="shared" si="658"/>
        <v>0.32</v>
      </c>
      <c r="AH376" s="15">
        <f t="shared" si="659"/>
        <v>0.22</v>
      </c>
      <c r="AI376" s="15">
        <f t="shared" si="660"/>
        <v>0.38</v>
      </c>
      <c r="AJ376" s="15">
        <f t="shared" si="661"/>
        <v>0.18</v>
      </c>
      <c r="AK376" s="15">
        <f t="shared" si="662"/>
        <v>0.32</v>
      </c>
      <c r="AL376" s="15">
        <f t="shared" si="663"/>
        <v>0.22</v>
      </c>
      <c r="AM376" s="28">
        <v>0</v>
      </c>
      <c r="AN376" s="28">
        <v>0.02</v>
      </c>
      <c r="AO376" s="28">
        <v>0.03</v>
      </c>
      <c r="AP376" s="28">
        <v>0.1</v>
      </c>
      <c r="AQ376" s="28">
        <v>5</v>
      </c>
      <c r="AR376" s="28">
        <v>0.4</v>
      </c>
      <c r="AS376" s="15">
        <f t="shared" si="664"/>
        <v>0</v>
      </c>
      <c r="AT376" s="15">
        <f t="shared" si="665"/>
        <v>2.0000000000000001E-4</v>
      </c>
      <c r="AU376" s="15">
        <f t="shared" si="666"/>
        <v>2.9999999999999997E-4</v>
      </c>
      <c r="AV376" s="15">
        <f t="shared" si="667"/>
        <v>1E-3</v>
      </c>
      <c r="AW376" s="15">
        <f t="shared" si="668"/>
        <v>0.05</v>
      </c>
      <c r="AX376" s="15">
        <f t="shared" si="669"/>
        <v>4.0000000000000001E-3</v>
      </c>
      <c r="AY376" s="15">
        <f t="shared" si="670"/>
        <v>0</v>
      </c>
      <c r="AZ376" s="15">
        <f t="shared" si="671"/>
        <v>4.0000000000000002E-4</v>
      </c>
      <c r="BA376" s="15">
        <f t="shared" si="672"/>
        <v>5.9999999999999995E-4</v>
      </c>
      <c r="BB376" s="15">
        <f t="shared" si="673"/>
        <v>2E-3</v>
      </c>
      <c r="BC376" s="15">
        <f t="shared" si="674"/>
        <v>0.1</v>
      </c>
      <c r="BD376" s="15">
        <f t="shared" si="675"/>
        <v>8.0000000000000002E-3</v>
      </c>
      <c r="BE376" s="15">
        <f t="shared" si="676"/>
        <v>0</v>
      </c>
      <c r="BF376" s="15">
        <f t="shared" si="677"/>
        <v>4.0000000000000002E-4</v>
      </c>
      <c r="BG376" s="15">
        <f t="shared" si="678"/>
        <v>5.9999999999999995E-4</v>
      </c>
      <c r="BH376" s="15">
        <f t="shared" si="679"/>
        <v>2E-3</v>
      </c>
      <c r="BI376" s="15">
        <f t="shared" si="680"/>
        <v>0.1</v>
      </c>
      <c r="BJ376" s="50">
        <f t="shared" si="681"/>
        <v>8.0000000000000002E-3</v>
      </c>
    </row>
    <row r="377" spans="1:62" s="9" customFormat="1" x14ac:dyDescent="0.3">
      <c r="A377" s="145" t="s">
        <v>194</v>
      </c>
      <c r="B377" s="150"/>
      <c r="C377" s="150"/>
      <c r="D377" s="150"/>
      <c r="E377" s="150"/>
      <c r="F377" s="150"/>
      <c r="G377" s="77">
        <f>SUM(G374:G376)</f>
        <v>329</v>
      </c>
      <c r="H377" s="77">
        <f t="shared" ref="H377:BJ377" si="696">SUM(H374:H376)</f>
        <v>566</v>
      </c>
      <c r="I377" s="77">
        <f t="shared" si="696"/>
        <v>612</v>
      </c>
      <c r="J377" s="77">
        <f t="shared" si="696"/>
        <v>256.5</v>
      </c>
      <c r="K377" s="77">
        <f t="shared" si="696"/>
        <v>7.9</v>
      </c>
      <c r="L377" s="77">
        <f t="shared" si="696"/>
        <v>6.6</v>
      </c>
      <c r="M377" s="77">
        <f t="shared" si="696"/>
        <v>58.3</v>
      </c>
      <c r="N377" s="77">
        <f t="shared" si="696"/>
        <v>14.900000000000002</v>
      </c>
      <c r="O377" s="77">
        <f t="shared" si="696"/>
        <v>12.8</v>
      </c>
      <c r="P377" s="77">
        <f t="shared" si="696"/>
        <v>96.199999999999989</v>
      </c>
      <c r="Q377" s="77">
        <f t="shared" si="696"/>
        <v>15.300000000000002</v>
      </c>
      <c r="R377" s="77">
        <f t="shared" si="696"/>
        <v>13.1</v>
      </c>
      <c r="S377" s="77">
        <f t="shared" si="696"/>
        <v>106.5</v>
      </c>
      <c r="T377" s="77">
        <f t="shared" si="696"/>
        <v>4.8</v>
      </c>
      <c r="U377" s="77">
        <f t="shared" si="696"/>
        <v>3.8000000000000003</v>
      </c>
      <c r="V377" s="77">
        <f t="shared" si="696"/>
        <v>49.65</v>
      </c>
      <c r="W377" s="77">
        <f t="shared" si="696"/>
        <v>59</v>
      </c>
      <c r="X377" s="77">
        <f t="shared" si="696"/>
        <v>31.15</v>
      </c>
      <c r="Y377" s="77">
        <f t="shared" si="696"/>
        <v>66.289999999999992</v>
      </c>
      <c r="Z377" s="77">
        <f t="shared" si="696"/>
        <v>14.62</v>
      </c>
      <c r="AA377" s="77">
        <f t="shared" si="696"/>
        <v>80.19</v>
      </c>
      <c r="AB377" s="77">
        <f t="shared" si="696"/>
        <v>44.390000000000008</v>
      </c>
      <c r="AC377" s="77">
        <f t="shared" si="696"/>
        <v>100.74</v>
      </c>
      <c r="AD377" s="77">
        <f t="shared" si="696"/>
        <v>7.35</v>
      </c>
      <c r="AE377" s="77">
        <f t="shared" si="696"/>
        <v>80.38</v>
      </c>
      <c r="AF377" s="77">
        <f t="shared" si="696"/>
        <v>44.480000000000004</v>
      </c>
      <c r="AG377" s="77">
        <f t="shared" si="696"/>
        <v>100.89999999999999</v>
      </c>
      <c r="AH377" s="77">
        <f t="shared" si="696"/>
        <v>7.4599999999999991</v>
      </c>
      <c r="AI377" s="77">
        <f t="shared" si="696"/>
        <v>41.38</v>
      </c>
      <c r="AJ377" s="77">
        <f t="shared" si="696"/>
        <v>23.255000000000003</v>
      </c>
      <c r="AK377" s="77">
        <f t="shared" si="696"/>
        <v>25.465</v>
      </c>
      <c r="AL377" s="77">
        <f t="shared" si="696"/>
        <v>6.2299999999999995</v>
      </c>
      <c r="AM377" s="77">
        <f t="shared" si="696"/>
        <v>0.01</v>
      </c>
      <c r="AN377" s="77">
        <f t="shared" si="696"/>
        <v>9.0000000000000011E-2</v>
      </c>
      <c r="AO377" s="77">
        <f t="shared" si="696"/>
        <v>0.08</v>
      </c>
      <c r="AP377" s="77">
        <f t="shared" si="696"/>
        <v>1.51</v>
      </c>
      <c r="AQ377" s="77">
        <f t="shared" si="696"/>
        <v>10.92</v>
      </c>
      <c r="AR377" s="77">
        <f t="shared" si="696"/>
        <v>5.12</v>
      </c>
      <c r="AS377" s="77">
        <f t="shared" si="696"/>
        <v>0.02</v>
      </c>
      <c r="AT377" s="77">
        <f t="shared" si="696"/>
        <v>0.14020000000000002</v>
      </c>
      <c r="AU377" s="77">
        <f t="shared" si="696"/>
        <v>0.1003</v>
      </c>
      <c r="AV377" s="77">
        <f t="shared" si="696"/>
        <v>2.8209999999999997</v>
      </c>
      <c r="AW377" s="77">
        <f t="shared" si="696"/>
        <v>11.89</v>
      </c>
      <c r="AX377" s="77">
        <f t="shared" si="696"/>
        <v>9.4439999999999991</v>
      </c>
      <c r="AY377" s="77">
        <f t="shared" si="696"/>
        <v>0.02</v>
      </c>
      <c r="AZ377" s="77">
        <f t="shared" si="696"/>
        <v>0.14040000000000002</v>
      </c>
      <c r="BA377" s="77">
        <f t="shared" si="696"/>
        <v>0.10060000000000001</v>
      </c>
      <c r="BB377" s="77">
        <f t="shared" si="696"/>
        <v>2.8219999999999996</v>
      </c>
      <c r="BC377" s="77">
        <f t="shared" si="696"/>
        <v>11.94</v>
      </c>
      <c r="BD377" s="77">
        <f t="shared" si="696"/>
        <v>9.4479999999999986</v>
      </c>
      <c r="BE377" s="77">
        <f t="shared" si="696"/>
        <v>5.0000000000000001E-3</v>
      </c>
      <c r="BF377" s="77">
        <f t="shared" si="696"/>
        <v>3.5400000000000001E-2</v>
      </c>
      <c r="BG377" s="77">
        <f t="shared" si="696"/>
        <v>2.5600000000000001E-2</v>
      </c>
      <c r="BH377" s="77">
        <f t="shared" si="696"/>
        <v>0.70699999999999996</v>
      </c>
      <c r="BI377" s="77">
        <f t="shared" si="696"/>
        <v>7.56</v>
      </c>
      <c r="BJ377" s="52">
        <f t="shared" si="696"/>
        <v>6.8680000000000003</v>
      </c>
    </row>
    <row r="378" spans="1:62" s="7" customFormat="1" ht="40.5" customHeight="1" x14ac:dyDescent="0.3">
      <c r="A378" s="49" t="s">
        <v>195</v>
      </c>
      <c r="B378" s="26">
        <v>125</v>
      </c>
      <c r="C378" s="23">
        <v>120</v>
      </c>
      <c r="D378" s="23">
        <v>150</v>
      </c>
      <c r="E378" s="23">
        <v>150</v>
      </c>
      <c r="F378" s="26">
        <v>100</v>
      </c>
      <c r="G378" s="27">
        <v>260</v>
      </c>
      <c r="H378" s="14">
        <f t="shared" ref="H378:H384" si="697">G378/F378*C378</f>
        <v>312</v>
      </c>
      <c r="I378" s="14">
        <f t="shared" ref="I378:I384" si="698">G378/F378*D378</f>
        <v>390</v>
      </c>
      <c r="J378" s="14">
        <f t="shared" ref="J378:J384" si="699">G378/F378*E378</f>
        <v>390</v>
      </c>
      <c r="K378" s="27">
        <v>15.9</v>
      </c>
      <c r="L378" s="27">
        <v>16.899999999999999</v>
      </c>
      <c r="M378" s="27">
        <v>10</v>
      </c>
      <c r="N378" s="14">
        <f t="shared" ref="N378:N384" si="700">K378/F378*C378</f>
        <v>19.080000000000002</v>
      </c>
      <c r="O378" s="14">
        <f t="shared" ref="O378:O384" si="701">L378/F378*C378</f>
        <v>20.279999999999998</v>
      </c>
      <c r="P378" s="14">
        <f t="shared" ref="P378:P384" si="702">M378/F378*C378</f>
        <v>12</v>
      </c>
      <c r="Q378" s="14">
        <f t="shared" ref="Q378:Q384" si="703">K378/F378*D378</f>
        <v>23.85</v>
      </c>
      <c r="R378" s="14">
        <f t="shared" ref="R378:R384" si="704">L378/F378*D378</f>
        <v>25.349999999999998</v>
      </c>
      <c r="S378" s="14">
        <f t="shared" ref="S378:S384" si="705">M378/F378*D378</f>
        <v>15</v>
      </c>
      <c r="T378" s="14">
        <f t="shared" ref="T378:T384" si="706">K378/F378*E378</f>
        <v>23.85</v>
      </c>
      <c r="U378" s="14">
        <f t="shared" ref="U378:U384" si="707">L378/F378*E378</f>
        <v>25.349999999999998</v>
      </c>
      <c r="V378" s="14">
        <f t="shared" ref="V378:V384" si="708">M378/F378*E378</f>
        <v>15</v>
      </c>
      <c r="W378" s="28">
        <v>55.82</v>
      </c>
      <c r="X378" s="28">
        <v>18.579999999999998</v>
      </c>
      <c r="Y378" s="28">
        <v>82.56</v>
      </c>
      <c r="Z378" s="28">
        <v>1.35</v>
      </c>
      <c r="AA378" s="15">
        <f t="shared" si="652"/>
        <v>66.984000000000009</v>
      </c>
      <c r="AB378" s="15">
        <f t="shared" si="653"/>
        <v>22.295999999999999</v>
      </c>
      <c r="AC378" s="15">
        <f t="shared" si="654"/>
        <v>99.072000000000003</v>
      </c>
      <c r="AD378" s="15">
        <f t="shared" si="655"/>
        <v>1.62</v>
      </c>
      <c r="AE378" s="15">
        <f t="shared" si="656"/>
        <v>83.73</v>
      </c>
      <c r="AF378" s="15">
        <f t="shared" si="657"/>
        <v>27.869999999999997</v>
      </c>
      <c r="AG378" s="15">
        <f t="shared" si="658"/>
        <v>123.84</v>
      </c>
      <c r="AH378" s="15">
        <f t="shared" si="659"/>
        <v>2.0250000000000004</v>
      </c>
      <c r="AI378" s="15">
        <f t="shared" si="660"/>
        <v>83.73</v>
      </c>
      <c r="AJ378" s="15">
        <f t="shared" si="661"/>
        <v>27.869999999999997</v>
      </c>
      <c r="AK378" s="15">
        <f t="shared" si="662"/>
        <v>123.84</v>
      </c>
      <c r="AL378" s="15">
        <f t="shared" si="663"/>
        <v>2.0250000000000004</v>
      </c>
      <c r="AM378" s="28">
        <v>0.05</v>
      </c>
      <c r="AN378" s="28">
        <v>0.16</v>
      </c>
      <c r="AO378" s="28">
        <v>0.2</v>
      </c>
      <c r="AP378" s="28">
        <v>5.0599999999999996</v>
      </c>
      <c r="AQ378" s="28">
        <v>2</v>
      </c>
      <c r="AR378" s="28">
        <v>0.05</v>
      </c>
      <c r="AS378" s="15">
        <f t="shared" si="664"/>
        <v>0.06</v>
      </c>
      <c r="AT378" s="15">
        <f t="shared" si="665"/>
        <v>0.192</v>
      </c>
      <c r="AU378" s="15">
        <f t="shared" si="666"/>
        <v>0.24</v>
      </c>
      <c r="AV378" s="15">
        <f t="shared" si="667"/>
        <v>6.0720000000000001</v>
      </c>
      <c r="AW378" s="15">
        <f t="shared" si="668"/>
        <v>2.4</v>
      </c>
      <c r="AX378" s="15">
        <f t="shared" si="669"/>
        <v>0.06</v>
      </c>
      <c r="AY378" s="15">
        <f t="shared" si="670"/>
        <v>7.4999999999999997E-2</v>
      </c>
      <c r="AZ378" s="15">
        <f t="shared" si="671"/>
        <v>0.24000000000000002</v>
      </c>
      <c r="BA378" s="15">
        <f t="shared" si="672"/>
        <v>0.3</v>
      </c>
      <c r="BB378" s="15">
        <f t="shared" si="673"/>
        <v>7.59</v>
      </c>
      <c r="BC378" s="15">
        <f t="shared" si="674"/>
        <v>3</v>
      </c>
      <c r="BD378" s="15">
        <f t="shared" si="675"/>
        <v>7.4999999999999997E-2</v>
      </c>
      <c r="BE378" s="15">
        <f t="shared" si="676"/>
        <v>7.4999999999999997E-2</v>
      </c>
      <c r="BF378" s="15">
        <f t="shared" si="677"/>
        <v>0.24000000000000002</v>
      </c>
      <c r="BG378" s="15">
        <f t="shared" si="678"/>
        <v>0.3</v>
      </c>
      <c r="BH378" s="15">
        <f t="shared" si="679"/>
        <v>7.59</v>
      </c>
      <c r="BI378" s="15">
        <f t="shared" si="680"/>
        <v>3</v>
      </c>
      <c r="BJ378" s="50">
        <f t="shared" si="681"/>
        <v>7.4999999999999997E-2</v>
      </c>
    </row>
    <row r="379" spans="1:62" s="7" customFormat="1" ht="28.5" customHeight="1" x14ac:dyDescent="0.3">
      <c r="A379" s="49" t="s">
        <v>196</v>
      </c>
      <c r="B379" s="26">
        <v>134</v>
      </c>
      <c r="C379" s="23">
        <v>230</v>
      </c>
      <c r="D379" s="23">
        <v>230</v>
      </c>
      <c r="E379" s="23">
        <v>200</v>
      </c>
      <c r="F379" s="26">
        <v>230</v>
      </c>
      <c r="G379" s="27">
        <v>290</v>
      </c>
      <c r="H379" s="14">
        <f t="shared" si="697"/>
        <v>290</v>
      </c>
      <c r="I379" s="14">
        <f t="shared" si="698"/>
        <v>290</v>
      </c>
      <c r="J379" s="14">
        <f t="shared" si="699"/>
        <v>252.17391304347828</v>
      </c>
      <c r="K379" s="27">
        <v>5</v>
      </c>
      <c r="L379" s="27">
        <v>14</v>
      </c>
      <c r="M379" s="27">
        <v>34.700000000000003</v>
      </c>
      <c r="N379" s="14">
        <f t="shared" si="700"/>
        <v>5</v>
      </c>
      <c r="O379" s="14">
        <f t="shared" si="701"/>
        <v>14</v>
      </c>
      <c r="P379" s="14">
        <f t="shared" si="702"/>
        <v>34.700000000000003</v>
      </c>
      <c r="Q379" s="14">
        <f t="shared" si="703"/>
        <v>5</v>
      </c>
      <c r="R379" s="14">
        <f t="shared" si="704"/>
        <v>14</v>
      </c>
      <c r="S379" s="14">
        <f t="shared" si="705"/>
        <v>34.700000000000003</v>
      </c>
      <c r="T379" s="14">
        <f t="shared" si="706"/>
        <v>4.3478260869565215</v>
      </c>
      <c r="U379" s="14">
        <f t="shared" si="707"/>
        <v>12.173913043478262</v>
      </c>
      <c r="V379" s="14">
        <f t="shared" si="708"/>
        <v>30.173913043478262</v>
      </c>
      <c r="W379" s="28">
        <v>17.04</v>
      </c>
      <c r="X379" s="28">
        <v>18.54</v>
      </c>
      <c r="Y379" s="28">
        <v>53.51</v>
      </c>
      <c r="Z379" s="28">
        <v>0.76</v>
      </c>
      <c r="AA379" s="15">
        <f t="shared" si="652"/>
        <v>39.192</v>
      </c>
      <c r="AB379" s="15">
        <f t="shared" si="653"/>
        <v>42.641999999999996</v>
      </c>
      <c r="AC379" s="15">
        <f t="shared" si="654"/>
        <v>123.07300000000001</v>
      </c>
      <c r="AD379" s="15">
        <f t="shared" si="655"/>
        <v>1.748</v>
      </c>
      <c r="AE379" s="15">
        <f t="shared" si="656"/>
        <v>39.192</v>
      </c>
      <c r="AF379" s="15">
        <f t="shared" si="657"/>
        <v>42.641999999999996</v>
      </c>
      <c r="AG379" s="15">
        <f t="shared" si="658"/>
        <v>123.07300000000001</v>
      </c>
      <c r="AH379" s="15">
        <f t="shared" si="659"/>
        <v>1.748</v>
      </c>
      <c r="AI379" s="15">
        <f t="shared" si="660"/>
        <v>34.08</v>
      </c>
      <c r="AJ379" s="15">
        <f t="shared" si="661"/>
        <v>37.08</v>
      </c>
      <c r="AK379" s="15">
        <f t="shared" si="662"/>
        <v>107.02000000000001</v>
      </c>
      <c r="AL379" s="15">
        <f t="shared" si="663"/>
        <v>1.52</v>
      </c>
      <c r="AM379" s="28">
        <v>0.02</v>
      </c>
      <c r="AN379" s="28">
        <v>7.0000000000000007E-2</v>
      </c>
      <c r="AO379" s="28">
        <v>0.05</v>
      </c>
      <c r="AP379" s="28">
        <v>0.82</v>
      </c>
      <c r="AQ379" s="28">
        <v>6.46</v>
      </c>
      <c r="AR379" s="28">
        <v>1.05</v>
      </c>
      <c r="AS379" s="15">
        <f t="shared" si="664"/>
        <v>4.5999999999999999E-2</v>
      </c>
      <c r="AT379" s="15">
        <f t="shared" si="665"/>
        <v>0.16100000000000003</v>
      </c>
      <c r="AU379" s="15">
        <f t="shared" si="666"/>
        <v>0.115</v>
      </c>
      <c r="AV379" s="15">
        <f t="shared" si="667"/>
        <v>1.8859999999999997</v>
      </c>
      <c r="AW379" s="15">
        <f t="shared" si="668"/>
        <v>14.858000000000001</v>
      </c>
      <c r="AX379" s="15">
        <f t="shared" si="669"/>
        <v>2.415</v>
      </c>
      <c r="AY379" s="15">
        <f t="shared" si="670"/>
        <v>4.5999999999999999E-2</v>
      </c>
      <c r="AZ379" s="15">
        <f t="shared" si="671"/>
        <v>0.16100000000000003</v>
      </c>
      <c r="BA379" s="15">
        <f t="shared" si="672"/>
        <v>0.115</v>
      </c>
      <c r="BB379" s="15">
        <f t="shared" si="673"/>
        <v>1.8859999999999997</v>
      </c>
      <c r="BC379" s="15">
        <f t="shared" si="674"/>
        <v>14.858000000000001</v>
      </c>
      <c r="BD379" s="15">
        <f t="shared" si="675"/>
        <v>2.415</v>
      </c>
      <c r="BE379" s="15">
        <f t="shared" si="676"/>
        <v>0.04</v>
      </c>
      <c r="BF379" s="15">
        <f t="shared" si="677"/>
        <v>0.14000000000000001</v>
      </c>
      <c r="BG379" s="15">
        <f t="shared" si="678"/>
        <v>0.1</v>
      </c>
      <c r="BH379" s="15">
        <f t="shared" si="679"/>
        <v>1.6399999999999997</v>
      </c>
      <c r="BI379" s="15">
        <f t="shared" si="680"/>
        <v>12.920000000000002</v>
      </c>
      <c r="BJ379" s="50">
        <f t="shared" si="681"/>
        <v>2.1</v>
      </c>
    </row>
    <row r="380" spans="1:62" s="7" customFormat="1" ht="32.25" customHeight="1" x14ac:dyDescent="0.3">
      <c r="A380" s="49" t="s">
        <v>197</v>
      </c>
      <c r="B380" s="26">
        <v>40</v>
      </c>
      <c r="C380" s="23">
        <v>200</v>
      </c>
      <c r="D380" s="23">
        <v>200</v>
      </c>
      <c r="E380" s="23">
        <v>150</v>
      </c>
      <c r="F380" s="26">
        <v>100</v>
      </c>
      <c r="G380" s="27">
        <v>55</v>
      </c>
      <c r="H380" s="14">
        <f t="shared" si="697"/>
        <v>110.00000000000001</v>
      </c>
      <c r="I380" s="14">
        <f t="shared" si="698"/>
        <v>110.00000000000001</v>
      </c>
      <c r="J380" s="14">
        <f t="shared" si="699"/>
        <v>82.5</v>
      </c>
      <c r="K380" s="27">
        <v>1.3</v>
      </c>
      <c r="L380" s="27">
        <v>2.2999999999999998</v>
      </c>
      <c r="M380" s="27">
        <v>7.3</v>
      </c>
      <c r="N380" s="14">
        <f t="shared" si="700"/>
        <v>2.6</v>
      </c>
      <c r="O380" s="14">
        <f t="shared" si="701"/>
        <v>4.5999999999999996</v>
      </c>
      <c r="P380" s="14">
        <f t="shared" si="702"/>
        <v>14.6</v>
      </c>
      <c r="Q380" s="14">
        <f t="shared" si="703"/>
        <v>2.6</v>
      </c>
      <c r="R380" s="14">
        <f t="shared" si="704"/>
        <v>4.5999999999999996</v>
      </c>
      <c r="S380" s="14">
        <f t="shared" si="705"/>
        <v>14.6</v>
      </c>
      <c r="T380" s="14">
        <f t="shared" si="706"/>
        <v>1.9500000000000002</v>
      </c>
      <c r="U380" s="14">
        <f t="shared" si="707"/>
        <v>3.4499999999999997</v>
      </c>
      <c r="V380" s="14">
        <f t="shared" si="708"/>
        <v>10.95</v>
      </c>
      <c r="W380" s="28">
        <v>21.76</v>
      </c>
      <c r="X380" s="28">
        <v>18.39</v>
      </c>
      <c r="Y380" s="28">
        <v>44.85</v>
      </c>
      <c r="Z380" s="28">
        <v>0.77</v>
      </c>
      <c r="AA380" s="15">
        <f t="shared" si="652"/>
        <v>43.52</v>
      </c>
      <c r="AB380" s="15">
        <f t="shared" si="653"/>
        <v>36.78</v>
      </c>
      <c r="AC380" s="15">
        <f t="shared" si="654"/>
        <v>89.7</v>
      </c>
      <c r="AD380" s="15">
        <f t="shared" si="655"/>
        <v>1.54</v>
      </c>
      <c r="AE380" s="15">
        <f t="shared" si="656"/>
        <v>43.52</v>
      </c>
      <c r="AF380" s="15">
        <f t="shared" si="657"/>
        <v>36.78</v>
      </c>
      <c r="AG380" s="15">
        <f t="shared" si="658"/>
        <v>89.7</v>
      </c>
      <c r="AH380" s="15">
        <f t="shared" si="659"/>
        <v>1.54</v>
      </c>
      <c r="AI380" s="15">
        <f t="shared" si="660"/>
        <v>32.64</v>
      </c>
      <c r="AJ380" s="15">
        <f t="shared" si="661"/>
        <v>27.585000000000001</v>
      </c>
      <c r="AK380" s="15">
        <f t="shared" si="662"/>
        <v>67.275000000000006</v>
      </c>
      <c r="AL380" s="15">
        <f t="shared" si="663"/>
        <v>1.155</v>
      </c>
      <c r="AM380" s="28">
        <v>0</v>
      </c>
      <c r="AN380" s="28">
        <v>0.06</v>
      </c>
      <c r="AO380" s="28">
        <v>0.04</v>
      </c>
      <c r="AP380" s="28">
        <v>0.48</v>
      </c>
      <c r="AQ380" s="28">
        <v>8.75</v>
      </c>
      <c r="AR380" s="28">
        <v>1.85</v>
      </c>
      <c r="AS380" s="15">
        <f t="shared" si="664"/>
        <v>0</v>
      </c>
      <c r="AT380" s="15">
        <f t="shared" si="665"/>
        <v>0.12</v>
      </c>
      <c r="AU380" s="15">
        <f t="shared" si="666"/>
        <v>0.08</v>
      </c>
      <c r="AV380" s="15">
        <f t="shared" si="667"/>
        <v>0.96</v>
      </c>
      <c r="AW380" s="15">
        <f t="shared" si="668"/>
        <v>17.5</v>
      </c>
      <c r="AX380" s="15">
        <f t="shared" si="669"/>
        <v>3.7000000000000006</v>
      </c>
      <c r="AY380" s="15">
        <f t="shared" si="670"/>
        <v>0</v>
      </c>
      <c r="AZ380" s="15">
        <f t="shared" si="671"/>
        <v>0.12</v>
      </c>
      <c r="BA380" s="15">
        <f t="shared" si="672"/>
        <v>0.08</v>
      </c>
      <c r="BB380" s="15">
        <f t="shared" si="673"/>
        <v>0.96</v>
      </c>
      <c r="BC380" s="15">
        <f t="shared" si="674"/>
        <v>17.5</v>
      </c>
      <c r="BD380" s="15">
        <f t="shared" si="675"/>
        <v>3.7000000000000006</v>
      </c>
      <c r="BE380" s="15">
        <f t="shared" si="676"/>
        <v>0</v>
      </c>
      <c r="BF380" s="15">
        <f t="shared" si="677"/>
        <v>0.09</v>
      </c>
      <c r="BG380" s="15">
        <f t="shared" si="678"/>
        <v>6.0000000000000005E-2</v>
      </c>
      <c r="BH380" s="15">
        <f t="shared" si="679"/>
        <v>0.72</v>
      </c>
      <c r="BI380" s="15">
        <f t="shared" si="680"/>
        <v>13.125</v>
      </c>
      <c r="BJ380" s="50">
        <f t="shared" si="681"/>
        <v>2.7750000000000004</v>
      </c>
    </row>
    <row r="381" spans="1:62" s="7" customFormat="1" x14ac:dyDescent="0.3">
      <c r="A381" s="49" t="s">
        <v>31</v>
      </c>
      <c r="B381" s="26">
        <v>480</v>
      </c>
      <c r="C381" s="23">
        <v>50</v>
      </c>
      <c r="D381" s="23">
        <v>50</v>
      </c>
      <c r="E381" s="23">
        <v>50</v>
      </c>
      <c r="F381" s="26">
        <v>50</v>
      </c>
      <c r="G381" s="30">
        <v>127</v>
      </c>
      <c r="H381" s="14">
        <f t="shared" si="697"/>
        <v>127</v>
      </c>
      <c r="I381" s="14">
        <f t="shared" si="698"/>
        <v>127</v>
      </c>
      <c r="J381" s="14">
        <f t="shared" si="699"/>
        <v>127</v>
      </c>
      <c r="K381" s="30">
        <v>3.88</v>
      </c>
      <c r="L381" s="30">
        <v>1</v>
      </c>
      <c r="M381" s="30">
        <v>26.5</v>
      </c>
      <c r="N381" s="14">
        <f t="shared" si="700"/>
        <v>3.88</v>
      </c>
      <c r="O381" s="14">
        <f t="shared" si="701"/>
        <v>1</v>
      </c>
      <c r="P381" s="14">
        <f t="shared" si="702"/>
        <v>26.5</v>
      </c>
      <c r="Q381" s="14">
        <f t="shared" si="703"/>
        <v>3.88</v>
      </c>
      <c r="R381" s="14">
        <f t="shared" si="704"/>
        <v>1</v>
      </c>
      <c r="S381" s="14">
        <f t="shared" si="705"/>
        <v>26.5</v>
      </c>
      <c r="T381" s="14">
        <f t="shared" si="706"/>
        <v>3.88</v>
      </c>
      <c r="U381" s="14">
        <f t="shared" si="707"/>
        <v>1</v>
      </c>
      <c r="V381" s="14">
        <f t="shared" si="708"/>
        <v>26.5</v>
      </c>
      <c r="W381" s="28">
        <v>148.1</v>
      </c>
      <c r="X381" s="28">
        <v>16</v>
      </c>
      <c r="Y381" s="28">
        <v>0</v>
      </c>
      <c r="Z381" s="28">
        <v>2.4</v>
      </c>
      <c r="AA381" s="15">
        <f t="shared" si="652"/>
        <v>74.05</v>
      </c>
      <c r="AB381" s="15">
        <f t="shared" si="653"/>
        <v>8</v>
      </c>
      <c r="AC381" s="15">
        <f t="shared" si="654"/>
        <v>0</v>
      </c>
      <c r="AD381" s="15">
        <f t="shared" si="655"/>
        <v>1.2</v>
      </c>
      <c r="AE381" s="15">
        <f t="shared" si="656"/>
        <v>74.05</v>
      </c>
      <c r="AF381" s="15">
        <f t="shared" si="657"/>
        <v>8</v>
      </c>
      <c r="AG381" s="15">
        <f t="shared" si="658"/>
        <v>0</v>
      </c>
      <c r="AH381" s="15">
        <f t="shared" si="659"/>
        <v>1.2</v>
      </c>
      <c r="AI381" s="15">
        <f t="shared" si="660"/>
        <v>74.05</v>
      </c>
      <c r="AJ381" s="15">
        <f t="shared" si="661"/>
        <v>8</v>
      </c>
      <c r="AK381" s="15">
        <f t="shared" si="662"/>
        <v>0</v>
      </c>
      <c r="AL381" s="15">
        <f t="shared" si="663"/>
        <v>1.2</v>
      </c>
      <c r="AM381" s="28">
        <v>0</v>
      </c>
      <c r="AN381" s="28">
        <v>0.34</v>
      </c>
      <c r="AO381" s="28">
        <v>0.2</v>
      </c>
      <c r="AP381" s="28">
        <v>2.5</v>
      </c>
      <c r="AQ381" s="28">
        <v>0</v>
      </c>
      <c r="AR381" s="28">
        <v>1.5</v>
      </c>
      <c r="AS381" s="15">
        <f t="shared" si="664"/>
        <v>0</v>
      </c>
      <c r="AT381" s="15">
        <f t="shared" si="665"/>
        <v>0.17</v>
      </c>
      <c r="AU381" s="15">
        <f t="shared" si="666"/>
        <v>0.1</v>
      </c>
      <c r="AV381" s="15">
        <f t="shared" si="667"/>
        <v>1.25</v>
      </c>
      <c r="AW381" s="15">
        <f t="shared" si="668"/>
        <v>0</v>
      </c>
      <c r="AX381" s="15">
        <f t="shared" si="669"/>
        <v>0.75</v>
      </c>
      <c r="AY381" s="15">
        <f t="shared" si="670"/>
        <v>0</v>
      </c>
      <c r="AZ381" s="15">
        <f t="shared" si="671"/>
        <v>0.17</v>
      </c>
      <c r="BA381" s="15">
        <f t="shared" si="672"/>
        <v>0.1</v>
      </c>
      <c r="BB381" s="15">
        <f t="shared" si="673"/>
        <v>1.25</v>
      </c>
      <c r="BC381" s="15">
        <f t="shared" si="674"/>
        <v>0</v>
      </c>
      <c r="BD381" s="15">
        <f t="shared" si="675"/>
        <v>0.75</v>
      </c>
      <c r="BE381" s="15">
        <f t="shared" si="676"/>
        <v>0</v>
      </c>
      <c r="BF381" s="15">
        <f t="shared" si="677"/>
        <v>0.17</v>
      </c>
      <c r="BG381" s="15">
        <f t="shared" si="678"/>
        <v>0.1</v>
      </c>
      <c r="BH381" s="15">
        <f t="shared" si="679"/>
        <v>1.25</v>
      </c>
      <c r="BI381" s="15">
        <f t="shared" si="680"/>
        <v>0</v>
      </c>
      <c r="BJ381" s="50">
        <f t="shared" si="681"/>
        <v>0.75</v>
      </c>
    </row>
    <row r="382" spans="1:62" s="7" customFormat="1" x14ac:dyDescent="0.3">
      <c r="A382" s="49" t="s">
        <v>80</v>
      </c>
      <c r="B382" s="26" t="s">
        <v>81</v>
      </c>
      <c r="C382" s="23">
        <v>200</v>
      </c>
      <c r="D382" s="23">
        <v>200</v>
      </c>
      <c r="E382" s="23">
        <v>200</v>
      </c>
      <c r="F382" s="26">
        <v>100</v>
      </c>
      <c r="G382" s="27">
        <v>0</v>
      </c>
      <c r="H382" s="14">
        <f t="shared" si="697"/>
        <v>0</v>
      </c>
      <c r="I382" s="14">
        <f t="shared" si="698"/>
        <v>0</v>
      </c>
      <c r="J382" s="14">
        <f t="shared" si="699"/>
        <v>0</v>
      </c>
      <c r="K382" s="27">
        <v>0.1</v>
      </c>
      <c r="L382" s="27">
        <v>0</v>
      </c>
      <c r="M382" s="27">
        <v>0</v>
      </c>
      <c r="N382" s="14">
        <f t="shared" si="700"/>
        <v>0.2</v>
      </c>
      <c r="O382" s="14">
        <f t="shared" si="701"/>
        <v>0</v>
      </c>
      <c r="P382" s="14">
        <f t="shared" si="702"/>
        <v>0</v>
      </c>
      <c r="Q382" s="14">
        <f t="shared" si="703"/>
        <v>0.2</v>
      </c>
      <c r="R382" s="14">
        <f t="shared" si="704"/>
        <v>0</v>
      </c>
      <c r="S382" s="14">
        <f t="shared" si="705"/>
        <v>0</v>
      </c>
      <c r="T382" s="14">
        <f t="shared" si="706"/>
        <v>0.2</v>
      </c>
      <c r="U382" s="14">
        <f t="shared" si="707"/>
        <v>0</v>
      </c>
      <c r="V382" s="14">
        <f t="shared" si="708"/>
        <v>0</v>
      </c>
      <c r="W382" s="28">
        <v>6.23</v>
      </c>
      <c r="X382" s="28">
        <v>2.54</v>
      </c>
      <c r="Y382" s="28">
        <v>2.88</v>
      </c>
      <c r="Z382" s="28">
        <v>0.28999999999999998</v>
      </c>
      <c r="AA382" s="15">
        <f t="shared" si="652"/>
        <v>12.46</v>
      </c>
      <c r="AB382" s="15">
        <f t="shared" si="653"/>
        <v>5.08</v>
      </c>
      <c r="AC382" s="15">
        <f t="shared" si="654"/>
        <v>5.76</v>
      </c>
      <c r="AD382" s="15">
        <f t="shared" si="655"/>
        <v>0.57999999999999996</v>
      </c>
      <c r="AE382" s="15">
        <f t="shared" si="656"/>
        <v>12.46</v>
      </c>
      <c r="AF382" s="15">
        <f t="shared" si="657"/>
        <v>5.08</v>
      </c>
      <c r="AG382" s="15">
        <f t="shared" si="658"/>
        <v>5.76</v>
      </c>
      <c r="AH382" s="15">
        <f t="shared" si="659"/>
        <v>0.57999999999999996</v>
      </c>
      <c r="AI382" s="15">
        <f t="shared" si="660"/>
        <v>12.46</v>
      </c>
      <c r="AJ382" s="15">
        <f t="shared" si="661"/>
        <v>5.08</v>
      </c>
      <c r="AK382" s="15">
        <f t="shared" si="662"/>
        <v>5.76</v>
      </c>
      <c r="AL382" s="15">
        <f t="shared" si="663"/>
        <v>0.57999999999999996</v>
      </c>
      <c r="AM382" s="28">
        <v>0</v>
      </c>
      <c r="AN382" s="28">
        <v>0</v>
      </c>
      <c r="AO382" s="28">
        <v>0</v>
      </c>
      <c r="AP382" s="28">
        <v>0.03</v>
      </c>
      <c r="AQ382" s="28">
        <v>0.03</v>
      </c>
      <c r="AR382" s="28">
        <v>0</v>
      </c>
      <c r="AS382" s="15">
        <f t="shared" si="664"/>
        <v>0</v>
      </c>
      <c r="AT382" s="15">
        <f t="shared" si="665"/>
        <v>0</v>
      </c>
      <c r="AU382" s="15">
        <f t="shared" si="666"/>
        <v>0</v>
      </c>
      <c r="AV382" s="15">
        <f t="shared" si="667"/>
        <v>0.06</v>
      </c>
      <c r="AW382" s="15">
        <f t="shared" si="668"/>
        <v>0.06</v>
      </c>
      <c r="AX382" s="15">
        <f t="shared" si="669"/>
        <v>0</v>
      </c>
      <c r="AY382" s="15">
        <f t="shared" si="670"/>
        <v>0</v>
      </c>
      <c r="AZ382" s="15">
        <f t="shared" si="671"/>
        <v>0</v>
      </c>
      <c r="BA382" s="15">
        <f t="shared" si="672"/>
        <v>0</v>
      </c>
      <c r="BB382" s="15">
        <f t="shared" si="673"/>
        <v>0.06</v>
      </c>
      <c r="BC382" s="15">
        <f t="shared" si="674"/>
        <v>0.06</v>
      </c>
      <c r="BD382" s="15">
        <f t="shared" si="675"/>
        <v>0</v>
      </c>
      <c r="BE382" s="15">
        <f t="shared" si="676"/>
        <v>0</v>
      </c>
      <c r="BF382" s="15">
        <f t="shared" si="677"/>
        <v>0</v>
      </c>
      <c r="BG382" s="15">
        <f t="shared" si="678"/>
        <v>0</v>
      </c>
      <c r="BH382" s="15">
        <f t="shared" si="679"/>
        <v>0.06</v>
      </c>
      <c r="BI382" s="15">
        <f t="shared" si="680"/>
        <v>0.06</v>
      </c>
      <c r="BJ382" s="50">
        <f t="shared" si="681"/>
        <v>0</v>
      </c>
    </row>
    <row r="383" spans="1:62" s="7" customFormat="1" x14ac:dyDescent="0.3">
      <c r="A383" s="142" t="s">
        <v>233</v>
      </c>
      <c r="B383" s="143"/>
      <c r="C383" s="143"/>
      <c r="D383" s="143"/>
      <c r="E383" s="143"/>
      <c r="F383" s="144"/>
      <c r="G383" s="47">
        <f>SUM(G378:G382)</f>
        <v>732</v>
      </c>
      <c r="H383" s="47">
        <f t="shared" ref="H383:BJ383" si="709">SUM(H378:H382)</f>
        <v>839</v>
      </c>
      <c r="I383" s="47">
        <f t="shared" si="709"/>
        <v>917</v>
      </c>
      <c r="J383" s="47">
        <f t="shared" si="709"/>
        <v>851.67391304347825</v>
      </c>
      <c r="K383" s="47">
        <f t="shared" si="709"/>
        <v>26.18</v>
      </c>
      <c r="L383" s="47">
        <f t="shared" si="709"/>
        <v>34.199999999999996</v>
      </c>
      <c r="M383" s="47">
        <f t="shared" si="709"/>
        <v>78.5</v>
      </c>
      <c r="N383" s="47">
        <f t="shared" si="709"/>
        <v>30.76</v>
      </c>
      <c r="O383" s="47">
        <f t="shared" si="709"/>
        <v>39.880000000000003</v>
      </c>
      <c r="P383" s="47">
        <f t="shared" si="709"/>
        <v>87.800000000000011</v>
      </c>
      <c r="Q383" s="47">
        <f t="shared" si="709"/>
        <v>35.530000000000008</v>
      </c>
      <c r="R383" s="47">
        <f t="shared" si="709"/>
        <v>44.949999999999996</v>
      </c>
      <c r="S383" s="47">
        <f t="shared" si="709"/>
        <v>90.8</v>
      </c>
      <c r="T383" s="47">
        <f t="shared" si="709"/>
        <v>34.227826086956526</v>
      </c>
      <c r="U383" s="47">
        <f t="shared" si="709"/>
        <v>41.973913043478262</v>
      </c>
      <c r="V383" s="47">
        <f t="shared" si="709"/>
        <v>82.623913043478268</v>
      </c>
      <c r="W383" s="47">
        <f t="shared" si="709"/>
        <v>248.95</v>
      </c>
      <c r="X383" s="47">
        <f t="shared" si="709"/>
        <v>74.05</v>
      </c>
      <c r="Y383" s="47">
        <f t="shared" si="709"/>
        <v>183.79999999999998</v>
      </c>
      <c r="Z383" s="47">
        <f t="shared" si="709"/>
        <v>5.57</v>
      </c>
      <c r="AA383" s="47">
        <f t="shared" si="709"/>
        <v>236.20600000000005</v>
      </c>
      <c r="AB383" s="47">
        <f t="shared" si="709"/>
        <v>114.79799999999999</v>
      </c>
      <c r="AC383" s="47">
        <f t="shared" si="709"/>
        <v>317.60500000000002</v>
      </c>
      <c r="AD383" s="47">
        <f t="shared" si="709"/>
        <v>6.6880000000000006</v>
      </c>
      <c r="AE383" s="47">
        <f t="shared" si="709"/>
        <v>252.95200000000003</v>
      </c>
      <c r="AF383" s="47">
        <f t="shared" si="709"/>
        <v>120.372</v>
      </c>
      <c r="AG383" s="47">
        <f t="shared" si="709"/>
        <v>342.37299999999999</v>
      </c>
      <c r="AH383" s="47">
        <f t="shared" si="709"/>
        <v>7.0930000000000009</v>
      </c>
      <c r="AI383" s="47">
        <f t="shared" si="709"/>
        <v>236.96</v>
      </c>
      <c r="AJ383" s="47">
        <f t="shared" si="709"/>
        <v>105.61499999999999</v>
      </c>
      <c r="AK383" s="47">
        <f t="shared" si="709"/>
        <v>303.89499999999998</v>
      </c>
      <c r="AL383" s="47">
        <f t="shared" si="709"/>
        <v>6.48</v>
      </c>
      <c r="AM383" s="47">
        <f t="shared" si="709"/>
        <v>7.0000000000000007E-2</v>
      </c>
      <c r="AN383" s="47">
        <f t="shared" si="709"/>
        <v>0.63000000000000012</v>
      </c>
      <c r="AO383" s="47">
        <f t="shared" si="709"/>
        <v>0.49</v>
      </c>
      <c r="AP383" s="47">
        <f t="shared" si="709"/>
        <v>8.8899999999999988</v>
      </c>
      <c r="AQ383" s="47">
        <f t="shared" si="709"/>
        <v>17.240000000000002</v>
      </c>
      <c r="AR383" s="47">
        <f t="shared" si="709"/>
        <v>4.45</v>
      </c>
      <c r="AS383" s="47">
        <f t="shared" si="709"/>
        <v>0.106</v>
      </c>
      <c r="AT383" s="47">
        <f t="shared" si="709"/>
        <v>0.64300000000000002</v>
      </c>
      <c r="AU383" s="47">
        <f t="shared" si="709"/>
        <v>0.53500000000000003</v>
      </c>
      <c r="AV383" s="47">
        <f t="shared" si="709"/>
        <v>10.228</v>
      </c>
      <c r="AW383" s="47">
        <f t="shared" si="709"/>
        <v>34.817999999999998</v>
      </c>
      <c r="AX383" s="47">
        <f t="shared" si="709"/>
        <v>6.9250000000000007</v>
      </c>
      <c r="AY383" s="47">
        <f t="shared" si="709"/>
        <v>0.121</v>
      </c>
      <c r="AZ383" s="47">
        <f t="shared" si="709"/>
        <v>0.69100000000000006</v>
      </c>
      <c r="BA383" s="47">
        <f t="shared" si="709"/>
        <v>0.59499999999999997</v>
      </c>
      <c r="BB383" s="47">
        <f t="shared" si="709"/>
        <v>11.746</v>
      </c>
      <c r="BC383" s="47">
        <f t="shared" si="709"/>
        <v>35.418000000000006</v>
      </c>
      <c r="BD383" s="47">
        <f t="shared" si="709"/>
        <v>6.9400000000000013</v>
      </c>
      <c r="BE383" s="47">
        <f t="shared" si="709"/>
        <v>0.11499999999999999</v>
      </c>
      <c r="BF383" s="47">
        <f t="shared" si="709"/>
        <v>0.64</v>
      </c>
      <c r="BG383" s="47">
        <f t="shared" si="709"/>
        <v>0.56000000000000005</v>
      </c>
      <c r="BH383" s="47">
        <f t="shared" si="709"/>
        <v>11.260000000000002</v>
      </c>
      <c r="BI383" s="47">
        <f t="shared" si="709"/>
        <v>29.105</v>
      </c>
      <c r="BJ383" s="83">
        <f t="shared" si="709"/>
        <v>5.7000000000000011</v>
      </c>
    </row>
    <row r="384" spans="1:62" s="7" customFormat="1" x14ac:dyDescent="0.3">
      <c r="A384" s="49" t="s">
        <v>133</v>
      </c>
      <c r="B384" s="26">
        <v>439</v>
      </c>
      <c r="C384" s="23">
        <v>200</v>
      </c>
      <c r="D384" s="23">
        <v>200</v>
      </c>
      <c r="E384" s="23">
        <v>200</v>
      </c>
      <c r="F384" s="26">
        <v>100</v>
      </c>
      <c r="G384" s="27">
        <v>56</v>
      </c>
      <c r="H384" s="14">
        <f t="shared" si="697"/>
        <v>112.00000000000001</v>
      </c>
      <c r="I384" s="14">
        <f t="shared" si="698"/>
        <v>112.00000000000001</v>
      </c>
      <c r="J384" s="14">
        <f t="shared" si="699"/>
        <v>112.00000000000001</v>
      </c>
      <c r="K384" s="27">
        <v>2.9</v>
      </c>
      <c r="L384" s="27">
        <v>3.2</v>
      </c>
      <c r="M384" s="27">
        <v>4</v>
      </c>
      <c r="N384" s="14">
        <f t="shared" si="700"/>
        <v>5.8</v>
      </c>
      <c r="O384" s="14">
        <f t="shared" si="701"/>
        <v>6.4</v>
      </c>
      <c r="P384" s="14">
        <f t="shared" si="702"/>
        <v>8</v>
      </c>
      <c r="Q384" s="14">
        <f t="shared" si="703"/>
        <v>5.8</v>
      </c>
      <c r="R384" s="14">
        <f t="shared" si="704"/>
        <v>6.4</v>
      </c>
      <c r="S384" s="14">
        <f t="shared" si="705"/>
        <v>8</v>
      </c>
      <c r="T384" s="14">
        <f t="shared" si="706"/>
        <v>5.8</v>
      </c>
      <c r="U384" s="14">
        <f t="shared" si="707"/>
        <v>6.4</v>
      </c>
      <c r="V384" s="14">
        <f t="shared" si="708"/>
        <v>8</v>
      </c>
      <c r="W384" s="28">
        <v>304.8</v>
      </c>
      <c r="X384" s="28">
        <v>28</v>
      </c>
      <c r="Y384" s="28">
        <v>0</v>
      </c>
      <c r="Z384" s="28">
        <v>0.2</v>
      </c>
      <c r="AA384" s="15">
        <f t="shared" si="652"/>
        <v>609.6</v>
      </c>
      <c r="AB384" s="15">
        <f t="shared" si="653"/>
        <v>56.000000000000007</v>
      </c>
      <c r="AC384" s="15">
        <f t="shared" si="654"/>
        <v>0</v>
      </c>
      <c r="AD384" s="15">
        <f t="shared" si="655"/>
        <v>0.4</v>
      </c>
      <c r="AE384" s="15">
        <f t="shared" si="656"/>
        <v>609.6</v>
      </c>
      <c r="AF384" s="15">
        <f t="shared" si="657"/>
        <v>56.000000000000007</v>
      </c>
      <c r="AG384" s="15">
        <f t="shared" si="658"/>
        <v>0</v>
      </c>
      <c r="AH384" s="15">
        <f t="shared" si="659"/>
        <v>0.4</v>
      </c>
      <c r="AI384" s="15">
        <f t="shared" si="660"/>
        <v>609.6</v>
      </c>
      <c r="AJ384" s="15">
        <f t="shared" si="661"/>
        <v>56.000000000000007</v>
      </c>
      <c r="AK384" s="15">
        <f t="shared" si="662"/>
        <v>0</v>
      </c>
      <c r="AL384" s="15">
        <f t="shared" si="663"/>
        <v>0.4</v>
      </c>
      <c r="AM384" s="28">
        <v>0</v>
      </c>
      <c r="AN384" s="28">
        <v>0.06</v>
      </c>
      <c r="AO384" s="28">
        <v>0.34</v>
      </c>
      <c r="AP384" s="28">
        <v>0</v>
      </c>
      <c r="AQ384" s="28">
        <v>1.4</v>
      </c>
      <c r="AR384" s="28">
        <v>0</v>
      </c>
      <c r="AS384" s="15">
        <f t="shared" si="664"/>
        <v>0</v>
      </c>
      <c r="AT384" s="15">
        <f t="shared" si="665"/>
        <v>0.12</v>
      </c>
      <c r="AU384" s="15">
        <f t="shared" si="666"/>
        <v>0.68</v>
      </c>
      <c r="AV384" s="15">
        <f t="shared" si="667"/>
        <v>0</v>
      </c>
      <c r="AW384" s="15">
        <f t="shared" si="668"/>
        <v>2.8</v>
      </c>
      <c r="AX384" s="15">
        <f t="shared" si="669"/>
        <v>0</v>
      </c>
      <c r="AY384" s="15">
        <f t="shared" si="670"/>
        <v>0</v>
      </c>
      <c r="AZ384" s="15">
        <f t="shared" si="671"/>
        <v>0.12</v>
      </c>
      <c r="BA384" s="15">
        <f t="shared" si="672"/>
        <v>0.68</v>
      </c>
      <c r="BB384" s="15">
        <f t="shared" si="673"/>
        <v>0</v>
      </c>
      <c r="BC384" s="15">
        <f t="shared" si="674"/>
        <v>2.8</v>
      </c>
      <c r="BD384" s="15">
        <f t="shared" si="675"/>
        <v>0</v>
      </c>
      <c r="BE384" s="15">
        <f t="shared" si="676"/>
        <v>0</v>
      </c>
      <c r="BF384" s="15">
        <f t="shared" si="677"/>
        <v>0.12</v>
      </c>
      <c r="BG384" s="15">
        <f t="shared" si="678"/>
        <v>0.68</v>
      </c>
      <c r="BH384" s="15">
        <f t="shared" si="679"/>
        <v>0</v>
      </c>
      <c r="BI384" s="15">
        <f t="shared" si="680"/>
        <v>2.8</v>
      </c>
      <c r="BJ384" s="50">
        <f t="shared" si="681"/>
        <v>0</v>
      </c>
    </row>
    <row r="385" spans="1:62" s="9" customFormat="1" x14ac:dyDescent="0.3">
      <c r="A385" s="145" t="s">
        <v>235</v>
      </c>
      <c r="B385" s="150"/>
      <c r="C385" s="150"/>
      <c r="D385" s="150"/>
      <c r="E385" s="150"/>
      <c r="F385" s="150"/>
      <c r="G385" s="77">
        <f t="shared" ref="G385:AL385" si="710">SUM(G384:G384)</f>
        <v>56</v>
      </c>
      <c r="H385" s="77">
        <f t="shared" si="710"/>
        <v>112.00000000000001</v>
      </c>
      <c r="I385" s="77">
        <f t="shared" si="710"/>
        <v>112.00000000000001</v>
      </c>
      <c r="J385" s="77">
        <f t="shared" si="710"/>
        <v>112.00000000000001</v>
      </c>
      <c r="K385" s="77">
        <f t="shared" si="710"/>
        <v>2.9</v>
      </c>
      <c r="L385" s="77">
        <f t="shared" si="710"/>
        <v>3.2</v>
      </c>
      <c r="M385" s="77">
        <f t="shared" si="710"/>
        <v>4</v>
      </c>
      <c r="N385" s="77">
        <f t="shared" si="710"/>
        <v>5.8</v>
      </c>
      <c r="O385" s="77">
        <f t="shared" si="710"/>
        <v>6.4</v>
      </c>
      <c r="P385" s="77">
        <f t="shared" si="710"/>
        <v>8</v>
      </c>
      <c r="Q385" s="77">
        <f t="shared" si="710"/>
        <v>5.8</v>
      </c>
      <c r="R385" s="77">
        <f t="shared" si="710"/>
        <v>6.4</v>
      </c>
      <c r="S385" s="77">
        <f t="shared" si="710"/>
        <v>8</v>
      </c>
      <c r="T385" s="77">
        <f t="shared" si="710"/>
        <v>5.8</v>
      </c>
      <c r="U385" s="77">
        <f t="shared" si="710"/>
        <v>6.4</v>
      </c>
      <c r="V385" s="77">
        <f t="shared" si="710"/>
        <v>8</v>
      </c>
      <c r="W385" s="77">
        <f t="shared" si="710"/>
        <v>304.8</v>
      </c>
      <c r="X385" s="77">
        <f t="shared" si="710"/>
        <v>28</v>
      </c>
      <c r="Y385" s="77">
        <f t="shared" si="710"/>
        <v>0</v>
      </c>
      <c r="Z385" s="77">
        <f t="shared" si="710"/>
        <v>0.2</v>
      </c>
      <c r="AA385" s="77">
        <f t="shared" si="710"/>
        <v>609.6</v>
      </c>
      <c r="AB385" s="77">
        <f t="shared" si="710"/>
        <v>56.000000000000007</v>
      </c>
      <c r="AC385" s="77">
        <f t="shared" si="710"/>
        <v>0</v>
      </c>
      <c r="AD385" s="77">
        <f t="shared" si="710"/>
        <v>0.4</v>
      </c>
      <c r="AE385" s="77">
        <f t="shared" si="710"/>
        <v>609.6</v>
      </c>
      <c r="AF385" s="77">
        <f t="shared" si="710"/>
        <v>56.000000000000007</v>
      </c>
      <c r="AG385" s="77">
        <f t="shared" si="710"/>
        <v>0</v>
      </c>
      <c r="AH385" s="77">
        <f t="shared" si="710"/>
        <v>0.4</v>
      </c>
      <c r="AI385" s="77">
        <f t="shared" si="710"/>
        <v>609.6</v>
      </c>
      <c r="AJ385" s="77">
        <f t="shared" si="710"/>
        <v>56.000000000000007</v>
      </c>
      <c r="AK385" s="77">
        <f t="shared" si="710"/>
        <v>0</v>
      </c>
      <c r="AL385" s="77">
        <f t="shared" si="710"/>
        <v>0.4</v>
      </c>
      <c r="AM385" s="77">
        <f t="shared" ref="AM385:BJ385" si="711">SUM(AM384:AM384)</f>
        <v>0</v>
      </c>
      <c r="AN385" s="77">
        <f t="shared" si="711"/>
        <v>0.06</v>
      </c>
      <c r="AO385" s="77">
        <f t="shared" si="711"/>
        <v>0.34</v>
      </c>
      <c r="AP385" s="77">
        <f t="shared" si="711"/>
        <v>0</v>
      </c>
      <c r="AQ385" s="77">
        <f t="shared" si="711"/>
        <v>1.4</v>
      </c>
      <c r="AR385" s="77">
        <f t="shared" si="711"/>
        <v>0</v>
      </c>
      <c r="AS385" s="77">
        <f t="shared" si="711"/>
        <v>0</v>
      </c>
      <c r="AT385" s="77">
        <f t="shared" si="711"/>
        <v>0.12</v>
      </c>
      <c r="AU385" s="77">
        <f t="shared" si="711"/>
        <v>0.68</v>
      </c>
      <c r="AV385" s="77">
        <f t="shared" si="711"/>
        <v>0</v>
      </c>
      <c r="AW385" s="77">
        <f t="shared" si="711"/>
        <v>2.8</v>
      </c>
      <c r="AX385" s="77">
        <f t="shared" si="711"/>
        <v>0</v>
      </c>
      <c r="AY385" s="77">
        <f t="shared" si="711"/>
        <v>0</v>
      </c>
      <c r="AZ385" s="77">
        <f t="shared" si="711"/>
        <v>0.12</v>
      </c>
      <c r="BA385" s="77">
        <f t="shared" si="711"/>
        <v>0.68</v>
      </c>
      <c r="BB385" s="77">
        <f t="shared" si="711"/>
        <v>0</v>
      </c>
      <c r="BC385" s="77">
        <f t="shared" si="711"/>
        <v>2.8</v>
      </c>
      <c r="BD385" s="77">
        <f t="shared" si="711"/>
        <v>0</v>
      </c>
      <c r="BE385" s="77">
        <f t="shared" si="711"/>
        <v>0</v>
      </c>
      <c r="BF385" s="77">
        <f t="shared" si="711"/>
        <v>0.12</v>
      </c>
      <c r="BG385" s="77">
        <f t="shared" si="711"/>
        <v>0.68</v>
      </c>
      <c r="BH385" s="77">
        <f t="shared" si="711"/>
        <v>0</v>
      </c>
      <c r="BI385" s="77">
        <f t="shared" si="711"/>
        <v>2.8</v>
      </c>
      <c r="BJ385" s="52">
        <f t="shared" si="711"/>
        <v>0</v>
      </c>
    </row>
    <row r="386" spans="1:62" s="11" customFormat="1" ht="19.5" thickBot="1" x14ac:dyDescent="0.35">
      <c r="A386" s="162" t="s">
        <v>58</v>
      </c>
      <c r="B386" s="163"/>
      <c r="C386" s="163"/>
      <c r="D386" s="163"/>
      <c r="E386" s="163"/>
      <c r="F386" s="164"/>
      <c r="G386" s="91">
        <f t="shared" ref="G386:AL386" si="712">SUM(G385,G383,G377,G373,G366)</f>
        <v>3589.44</v>
      </c>
      <c r="H386" s="91">
        <f t="shared" si="712"/>
        <v>3924.5568000000003</v>
      </c>
      <c r="I386" s="91">
        <f t="shared" si="712"/>
        <v>4365.5948571428571</v>
      </c>
      <c r="J386" s="91">
        <f t="shared" si="712"/>
        <v>3951.7805797101446</v>
      </c>
      <c r="K386" s="91">
        <f t="shared" si="712"/>
        <v>123.54</v>
      </c>
      <c r="L386" s="91">
        <f t="shared" si="712"/>
        <v>169.58999999999997</v>
      </c>
      <c r="M386" s="91">
        <f t="shared" si="712"/>
        <v>386.58000000000004</v>
      </c>
      <c r="N386" s="91">
        <f t="shared" si="712"/>
        <v>141.09560000000002</v>
      </c>
      <c r="O386" s="91">
        <f t="shared" si="712"/>
        <v>175.20853333333332</v>
      </c>
      <c r="P386" s="91">
        <f t="shared" si="712"/>
        <v>440.42106666666666</v>
      </c>
      <c r="Q386" s="91">
        <f t="shared" si="712"/>
        <v>159.66971428571429</v>
      </c>
      <c r="R386" s="91">
        <f t="shared" si="712"/>
        <v>201.20704761904759</v>
      </c>
      <c r="S386" s="91">
        <f t="shared" si="712"/>
        <v>472.79123809523816</v>
      </c>
      <c r="T386" s="91">
        <f t="shared" si="712"/>
        <v>146.70687370600413</v>
      </c>
      <c r="U386" s="91">
        <f t="shared" si="712"/>
        <v>196.59153209109729</v>
      </c>
      <c r="V386" s="91">
        <f t="shared" si="712"/>
        <v>393.82057971014495</v>
      </c>
      <c r="W386" s="91">
        <f t="shared" si="712"/>
        <v>2117.54</v>
      </c>
      <c r="X386" s="91">
        <f t="shared" si="712"/>
        <v>346.78999999999996</v>
      </c>
      <c r="Y386" s="91">
        <f t="shared" si="712"/>
        <v>1333.26</v>
      </c>
      <c r="Z386" s="91">
        <f t="shared" si="712"/>
        <v>36.230000000000004</v>
      </c>
      <c r="AA386" s="91">
        <f t="shared" si="712"/>
        <v>1573.7700000000002</v>
      </c>
      <c r="AB386" s="91">
        <f t="shared" si="712"/>
        <v>471.15900000000005</v>
      </c>
      <c r="AC386" s="91">
        <f t="shared" si="712"/>
        <v>1006.2260000000001</v>
      </c>
      <c r="AD386" s="91">
        <f t="shared" si="712"/>
        <v>31.68</v>
      </c>
      <c r="AE386" s="91">
        <f t="shared" si="712"/>
        <v>1627.8620000000001</v>
      </c>
      <c r="AF386" s="91">
        <f t="shared" si="712"/>
        <v>516.73200000000008</v>
      </c>
      <c r="AG386" s="91">
        <f t="shared" si="712"/>
        <v>1124.6779999999999</v>
      </c>
      <c r="AH386" s="91">
        <f t="shared" si="712"/>
        <v>34.558</v>
      </c>
      <c r="AI386" s="91">
        <f t="shared" si="712"/>
        <v>1766.125</v>
      </c>
      <c r="AJ386" s="91">
        <f t="shared" si="712"/>
        <v>470.90499999999997</v>
      </c>
      <c r="AK386" s="91">
        <f t="shared" si="712"/>
        <v>1115.625</v>
      </c>
      <c r="AL386" s="91">
        <f t="shared" si="712"/>
        <v>30.875</v>
      </c>
      <c r="AM386" s="91">
        <f t="shared" ref="AM386:BJ386" si="713">SUM(AM385,AM383,AM377,AM373,AM366)</f>
        <v>0.8</v>
      </c>
      <c r="AN386" s="91">
        <f t="shared" si="713"/>
        <v>2.06</v>
      </c>
      <c r="AO386" s="91">
        <f t="shared" si="713"/>
        <v>2.35</v>
      </c>
      <c r="AP386" s="91">
        <f t="shared" si="713"/>
        <v>20.919999999999998</v>
      </c>
      <c r="AQ386" s="91">
        <f t="shared" si="713"/>
        <v>133.44999999999999</v>
      </c>
      <c r="AR386" s="91">
        <f t="shared" si="713"/>
        <v>17.630000000000003</v>
      </c>
      <c r="AS386" s="91">
        <f t="shared" si="713"/>
        <v>0.33600000000000002</v>
      </c>
      <c r="AT386" s="91">
        <f t="shared" si="713"/>
        <v>1.9982</v>
      </c>
      <c r="AU386" s="91">
        <f t="shared" si="713"/>
        <v>2.5753000000000004</v>
      </c>
      <c r="AV386" s="91">
        <f t="shared" si="713"/>
        <v>22.084</v>
      </c>
      <c r="AW386" s="91">
        <f t="shared" si="713"/>
        <v>152.99299999999999</v>
      </c>
      <c r="AX386" s="91">
        <f t="shared" si="713"/>
        <v>21.908999999999999</v>
      </c>
      <c r="AY386" s="91">
        <f t="shared" si="713"/>
        <v>0.35499999999999998</v>
      </c>
      <c r="AZ386" s="91">
        <f t="shared" si="713"/>
        <v>2.1254</v>
      </c>
      <c r="BA386" s="91">
        <f t="shared" si="713"/>
        <v>2.7456</v>
      </c>
      <c r="BB386" s="91">
        <f t="shared" si="713"/>
        <v>24.417999999999999</v>
      </c>
      <c r="BC386" s="91">
        <f t="shared" si="713"/>
        <v>172.26300000000001</v>
      </c>
      <c r="BD386" s="91">
        <f t="shared" si="713"/>
        <v>22.922999999999995</v>
      </c>
      <c r="BE386" s="91">
        <f t="shared" si="713"/>
        <v>0.43000000000000005</v>
      </c>
      <c r="BF386" s="91">
        <f t="shared" si="713"/>
        <v>1.9254000000000002</v>
      </c>
      <c r="BG386" s="91">
        <f t="shared" si="713"/>
        <v>2.6506000000000003</v>
      </c>
      <c r="BH386" s="91">
        <f t="shared" si="713"/>
        <v>21.212000000000003</v>
      </c>
      <c r="BI386" s="91">
        <f t="shared" si="713"/>
        <v>164.13499999999999</v>
      </c>
      <c r="BJ386" s="92">
        <f t="shared" si="713"/>
        <v>19.238</v>
      </c>
    </row>
    <row r="387" spans="1:62" s="11" customFormat="1" x14ac:dyDescent="0.3">
      <c r="A387" s="63"/>
      <c r="B387" s="64"/>
      <c r="C387" s="64"/>
      <c r="D387" s="64"/>
      <c r="E387" s="64"/>
      <c r="F387" s="64"/>
      <c r="G387" s="65"/>
      <c r="H387" s="65"/>
      <c r="I387" s="65"/>
      <c r="J387" s="65"/>
      <c r="K387" s="65"/>
      <c r="L387" s="65"/>
      <c r="M387" s="65"/>
      <c r="N387" s="65"/>
      <c r="O387" s="65"/>
      <c r="P387" s="65"/>
      <c r="Q387" s="65"/>
      <c r="R387" s="65"/>
      <c r="S387" s="65"/>
      <c r="T387" s="65"/>
      <c r="U387" s="65"/>
      <c r="V387" s="65"/>
      <c r="W387" s="65"/>
      <c r="X387" s="65"/>
      <c r="Y387" s="65"/>
      <c r="Z387" s="65"/>
      <c r="AA387" s="65"/>
      <c r="AB387" s="65"/>
      <c r="AC387" s="65"/>
      <c r="AD387" s="65"/>
      <c r="AE387" s="65"/>
      <c r="AF387" s="65"/>
      <c r="AG387" s="65"/>
      <c r="AH387" s="65"/>
      <c r="AI387" s="65"/>
      <c r="AJ387" s="65"/>
      <c r="AK387" s="65"/>
      <c r="AL387" s="65"/>
      <c r="AM387" s="65"/>
      <c r="AN387" s="65"/>
      <c r="AO387" s="65"/>
      <c r="AP387" s="65"/>
      <c r="AQ387" s="65"/>
      <c r="AR387" s="65"/>
      <c r="AS387" s="65"/>
      <c r="AT387" s="65"/>
      <c r="AU387" s="65"/>
      <c r="AV387" s="65"/>
      <c r="AW387" s="65"/>
      <c r="AX387" s="65"/>
      <c r="AY387" s="65"/>
      <c r="AZ387" s="65"/>
      <c r="BA387" s="65"/>
      <c r="BB387" s="65"/>
      <c r="BC387" s="65"/>
      <c r="BD387" s="65"/>
      <c r="BE387" s="65"/>
      <c r="BF387" s="65"/>
      <c r="BG387" s="65"/>
      <c r="BH387" s="65"/>
      <c r="BI387" s="65"/>
      <c r="BJ387" s="65"/>
    </row>
    <row r="388" spans="1:62" s="11" customFormat="1" x14ac:dyDescent="0.3">
      <c r="A388" s="63"/>
      <c r="B388" s="64"/>
      <c r="C388" s="64"/>
      <c r="D388" s="64"/>
      <c r="E388" s="64"/>
      <c r="F388" s="64"/>
      <c r="G388" s="65"/>
      <c r="H388" s="65"/>
      <c r="I388" s="65"/>
      <c r="J388" s="65"/>
      <c r="K388" s="65"/>
      <c r="L388" s="65"/>
      <c r="M388" s="65"/>
      <c r="N388" s="65"/>
      <c r="O388" s="65"/>
      <c r="P388" s="65"/>
      <c r="Q388" s="65"/>
      <c r="R388" s="65"/>
      <c r="S388" s="65"/>
      <c r="T388" s="65"/>
      <c r="U388" s="65"/>
      <c r="V388" s="65"/>
      <c r="W388" s="65"/>
      <c r="X388" s="65"/>
      <c r="Y388" s="65"/>
      <c r="Z388" s="65"/>
      <c r="AA388" s="65"/>
      <c r="AB388" s="65"/>
      <c r="AC388" s="65"/>
      <c r="AD388" s="65"/>
      <c r="AE388" s="65"/>
      <c r="AF388" s="65"/>
      <c r="AG388" s="65"/>
      <c r="AH388" s="65"/>
      <c r="AI388" s="65"/>
      <c r="AJ388" s="65"/>
      <c r="AK388" s="65"/>
      <c r="AL388" s="65"/>
      <c r="AM388" s="65"/>
      <c r="AN388" s="65"/>
      <c r="AO388" s="65"/>
      <c r="AP388" s="65"/>
      <c r="AQ388" s="65"/>
      <c r="AR388" s="65"/>
      <c r="AS388" s="65"/>
      <c r="AT388" s="65"/>
      <c r="AU388" s="65"/>
      <c r="AV388" s="65"/>
      <c r="AW388" s="65"/>
      <c r="AX388" s="65"/>
      <c r="AY388" s="65"/>
      <c r="AZ388" s="65"/>
      <c r="BA388" s="65"/>
      <c r="BB388" s="65"/>
      <c r="BC388" s="65"/>
      <c r="BD388" s="65"/>
      <c r="BE388" s="65"/>
      <c r="BF388" s="65"/>
      <c r="BG388" s="65"/>
      <c r="BH388" s="65"/>
      <c r="BI388" s="65"/>
      <c r="BJ388" s="65"/>
    </row>
    <row r="389" spans="1:62" s="11" customFormat="1" x14ac:dyDescent="0.3">
      <c r="A389" s="63"/>
      <c r="B389" s="64"/>
      <c r="C389" s="64"/>
      <c r="D389" s="64"/>
      <c r="E389" s="64"/>
      <c r="F389" s="64"/>
      <c r="G389" s="65"/>
      <c r="H389" s="65"/>
      <c r="I389" s="65"/>
      <c r="J389" s="65"/>
      <c r="K389" s="65"/>
      <c r="L389" s="65"/>
      <c r="M389" s="65"/>
      <c r="N389" s="65"/>
      <c r="O389" s="65"/>
      <c r="P389" s="65"/>
      <c r="Q389" s="65"/>
      <c r="R389" s="65"/>
      <c r="S389" s="65"/>
      <c r="T389" s="65"/>
      <c r="U389" s="65"/>
      <c r="V389" s="65"/>
      <c r="W389" s="65"/>
      <c r="X389" s="65"/>
      <c r="Y389" s="65"/>
      <c r="Z389" s="65"/>
      <c r="AA389" s="65"/>
      <c r="AB389" s="65"/>
      <c r="AC389" s="65"/>
      <c r="AD389" s="65"/>
      <c r="AE389" s="65"/>
      <c r="AF389" s="65"/>
      <c r="AG389" s="65"/>
      <c r="AH389" s="65"/>
      <c r="AI389" s="65"/>
      <c r="AJ389" s="65"/>
      <c r="AK389" s="65"/>
      <c r="AL389" s="65"/>
      <c r="AM389" s="65"/>
      <c r="AN389" s="65"/>
      <c r="AO389" s="65"/>
      <c r="AP389" s="65"/>
      <c r="AQ389" s="65"/>
      <c r="AR389" s="65"/>
      <c r="AS389" s="65"/>
      <c r="AT389" s="65"/>
      <c r="AU389" s="65"/>
      <c r="AV389" s="65"/>
      <c r="AW389" s="65"/>
      <c r="AX389" s="65"/>
      <c r="AY389" s="65"/>
      <c r="AZ389" s="65"/>
      <c r="BA389" s="65"/>
      <c r="BB389" s="65"/>
      <c r="BC389" s="65"/>
      <c r="BD389" s="65"/>
      <c r="BE389" s="65"/>
      <c r="BF389" s="65"/>
      <c r="BG389" s="65"/>
      <c r="BH389" s="65"/>
      <c r="BI389" s="65"/>
      <c r="BJ389" s="65"/>
    </row>
    <row r="390" spans="1:62" s="11" customFormat="1" x14ac:dyDescent="0.3">
      <c r="A390" s="63"/>
      <c r="B390" s="64"/>
      <c r="C390" s="64"/>
      <c r="D390" s="64"/>
      <c r="E390" s="64"/>
      <c r="F390" s="64"/>
      <c r="G390" s="65"/>
      <c r="H390" s="65"/>
      <c r="I390" s="65"/>
      <c r="J390" s="65"/>
      <c r="K390" s="65"/>
      <c r="L390" s="65"/>
      <c r="M390" s="65"/>
      <c r="N390" s="65"/>
      <c r="O390" s="65"/>
      <c r="P390" s="65"/>
      <c r="Q390" s="65"/>
      <c r="R390" s="65"/>
      <c r="S390" s="65"/>
      <c r="T390" s="65"/>
      <c r="U390" s="65"/>
      <c r="V390" s="65"/>
      <c r="W390" s="65"/>
      <c r="X390" s="65"/>
      <c r="Y390" s="65"/>
      <c r="Z390" s="65"/>
      <c r="AA390" s="65"/>
      <c r="AB390" s="65"/>
      <c r="AC390" s="65"/>
      <c r="AD390" s="65"/>
      <c r="AE390" s="65"/>
      <c r="AF390" s="65"/>
      <c r="AG390" s="65"/>
      <c r="AH390" s="65"/>
      <c r="AI390" s="65"/>
      <c r="AJ390" s="65"/>
      <c r="AK390" s="65"/>
      <c r="AL390" s="65"/>
      <c r="AM390" s="65"/>
      <c r="AN390" s="65"/>
      <c r="AO390" s="65"/>
      <c r="AP390" s="65"/>
      <c r="AQ390" s="65"/>
      <c r="AR390" s="65"/>
      <c r="AS390" s="65"/>
      <c r="AT390" s="65"/>
      <c r="AU390" s="65"/>
      <c r="AV390" s="65"/>
      <c r="AW390" s="65"/>
      <c r="AX390" s="65"/>
      <c r="AY390" s="65"/>
      <c r="AZ390" s="65"/>
      <c r="BA390" s="65"/>
      <c r="BB390" s="65"/>
      <c r="BC390" s="65"/>
      <c r="BD390" s="65"/>
      <c r="BE390" s="65"/>
      <c r="BF390" s="65"/>
      <c r="BG390" s="65"/>
      <c r="BH390" s="65"/>
      <c r="BI390" s="65"/>
      <c r="BJ390" s="65"/>
    </row>
    <row r="391" spans="1:62" s="11" customFormat="1" x14ac:dyDescent="0.3">
      <c r="A391" s="63"/>
      <c r="B391" s="64"/>
      <c r="C391" s="64"/>
      <c r="D391" s="64"/>
      <c r="E391" s="64"/>
      <c r="F391" s="64"/>
      <c r="G391" s="65"/>
      <c r="H391" s="65"/>
      <c r="I391" s="65"/>
      <c r="J391" s="65"/>
      <c r="K391" s="65"/>
      <c r="L391" s="65"/>
      <c r="M391" s="65"/>
      <c r="N391" s="65"/>
      <c r="O391" s="65"/>
      <c r="P391" s="65"/>
      <c r="Q391" s="65"/>
      <c r="R391" s="65"/>
      <c r="S391" s="65"/>
      <c r="T391" s="65"/>
      <c r="U391" s="65"/>
      <c r="V391" s="65"/>
      <c r="W391" s="65"/>
      <c r="X391" s="65"/>
      <c r="Y391" s="65"/>
      <c r="Z391" s="65"/>
      <c r="AA391" s="65"/>
      <c r="AB391" s="65"/>
      <c r="AC391" s="65"/>
      <c r="AD391" s="65"/>
      <c r="AE391" s="65"/>
      <c r="AF391" s="65"/>
      <c r="AG391" s="65"/>
      <c r="AH391" s="65"/>
      <c r="AI391" s="65"/>
      <c r="AJ391" s="65"/>
      <c r="AK391" s="65"/>
      <c r="AL391" s="65"/>
      <c r="AM391" s="65"/>
      <c r="AN391" s="65"/>
      <c r="AO391" s="65"/>
      <c r="AP391" s="65"/>
      <c r="AQ391" s="65"/>
      <c r="AR391" s="65"/>
      <c r="AS391" s="65"/>
      <c r="AT391" s="65"/>
      <c r="AU391" s="65"/>
      <c r="AV391" s="65"/>
      <c r="AW391" s="65"/>
      <c r="AX391" s="65"/>
      <c r="AY391" s="65"/>
      <c r="AZ391" s="65"/>
      <c r="BA391" s="65"/>
      <c r="BB391" s="65"/>
      <c r="BC391" s="65"/>
      <c r="BD391" s="65"/>
      <c r="BE391" s="65"/>
      <c r="BF391" s="65"/>
      <c r="BG391" s="65"/>
      <c r="BH391" s="65"/>
      <c r="BI391" s="65"/>
      <c r="BJ391" s="65"/>
    </row>
    <row r="392" spans="1:62" s="11" customFormat="1" x14ac:dyDescent="0.3">
      <c r="A392" s="63"/>
      <c r="B392" s="64"/>
      <c r="C392" s="64"/>
      <c r="D392" s="64"/>
      <c r="E392" s="64"/>
      <c r="F392" s="64"/>
      <c r="G392" s="65"/>
      <c r="H392" s="65"/>
      <c r="I392" s="65"/>
      <c r="J392" s="65"/>
      <c r="K392" s="65"/>
      <c r="L392" s="65"/>
      <c r="M392" s="65"/>
      <c r="N392" s="65"/>
      <c r="O392" s="65"/>
      <c r="P392" s="65"/>
      <c r="Q392" s="65"/>
      <c r="R392" s="65"/>
      <c r="S392" s="65"/>
      <c r="T392" s="65"/>
      <c r="U392" s="65"/>
      <c r="V392" s="65"/>
      <c r="W392" s="65"/>
      <c r="X392" s="65"/>
      <c r="Y392" s="65"/>
      <c r="Z392" s="65"/>
      <c r="AA392" s="65"/>
      <c r="AB392" s="65"/>
      <c r="AC392" s="65"/>
      <c r="AD392" s="65"/>
      <c r="AE392" s="65"/>
      <c r="AF392" s="65"/>
      <c r="AG392" s="65"/>
      <c r="AH392" s="65"/>
      <c r="AI392" s="65"/>
      <c r="AJ392" s="65"/>
      <c r="AK392" s="65"/>
      <c r="AL392" s="65"/>
      <c r="AM392" s="65"/>
      <c r="AN392" s="65"/>
      <c r="AO392" s="65"/>
      <c r="AP392" s="65"/>
      <c r="AQ392" s="65"/>
      <c r="AR392" s="65"/>
      <c r="AS392" s="65"/>
      <c r="AT392" s="65"/>
      <c r="AU392" s="65"/>
      <c r="AV392" s="65"/>
      <c r="AW392" s="65"/>
      <c r="AX392" s="65"/>
      <c r="AY392" s="65"/>
      <c r="AZ392" s="65"/>
      <c r="BA392" s="65"/>
      <c r="BB392" s="65"/>
      <c r="BC392" s="65"/>
      <c r="BD392" s="65"/>
      <c r="BE392" s="65"/>
      <c r="BF392" s="65"/>
      <c r="BG392" s="65"/>
      <c r="BH392" s="65"/>
      <c r="BI392" s="65"/>
      <c r="BJ392" s="65"/>
    </row>
    <row r="393" spans="1:62" s="11" customFormat="1" x14ac:dyDescent="0.3">
      <c r="A393" s="63"/>
      <c r="B393" s="64"/>
      <c r="C393" s="64"/>
      <c r="D393" s="64"/>
      <c r="E393" s="64"/>
      <c r="F393" s="64"/>
      <c r="G393" s="65"/>
      <c r="H393" s="65"/>
      <c r="I393" s="65"/>
      <c r="J393" s="65"/>
      <c r="K393" s="65"/>
      <c r="L393" s="65"/>
      <c r="M393" s="65"/>
      <c r="N393" s="65"/>
      <c r="O393" s="65"/>
      <c r="P393" s="65"/>
      <c r="Q393" s="65"/>
      <c r="R393" s="65"/>
      <c r="S393" s="65"/>
      <c r="T393" s="65"/>
      <c r="U393" s="65"/>
      <c r="V393" s="65"/>
      <c r="W393" s="65"/>
      <c r="X393" s="65"/>
      <c r="Y393" s="65"/>
      <c r="Z393" s="65"/>
      <c r="AA393" s="65"/>
      <c r="AB393" s="65"/>
      <c r="AC393" s="65"/>
      <c r="AD393" s="65"/>
      <c r="AE393" s="65"/>
      <c r="AF393" s="65"/>
      <c r="AG393" s="65"/>
      <c r="AH393" s="65"/>
      <c r="AI393" s="65"/>
      <c r="AJ393" s="65"/>
      <c r="AK393" s="65"/>
      <c r="AL393" s="65"/>
      <c r="AM393" s="65"/>
      <c r="AN393" s="65"/>
      <c r="AO393" s="65"/>
      <c r="AP393" s="65"/>
      <c r="AQ393" s="65"/>
      <c r="AR393" s="65"/>
      <c r="AS393" s="65"/>
      <c r="AT393" s="65"/>
      <c r="AU393" s="65"/>
      <c r="AV393" s="65"/>
      <c r="AW393" s="65"/>
      <c r="AX393" s="65"/>
      <c r="AY393" s="65"/>
      <c r="AZ393" s="65"/>
      <c r="BA393" s="65"/>
      <c r="BB393" s="65"/>
      <c r="BC393" s="65"/>
      <c r="BD393" s="65"/>
      <c r="BE393" s="65"/>
      <c r="BF393" s="65"/>
      <c r="BG393" s="65"/>
      <c r="BH393" s="65"/>
      <c r="BI393" s="65"/>
      <c r="BJ393" s="65"/>
    </row>
    <row r="394" spans="1:62" s="11" customFormat="1" ht="19.5" thickBot="1" x14ac:dyDescent="0.35">
      <c r="A394" s="63"/>
      <c r="B394" s="64"/>
      <c r="C394" s="64"/>
      <c r="D394" s="64"/>
      <c r="E394" s="64"/>
      <c r="F394" s="64"/>
      <c r="G394" s="65"/>
      <c r="H394" s="65"/>
      <c r="I394" s="65"/>
      <c r="J394" s="65"/>
      <c r="K394" s="65"/>
      <c r="L394" s="65"/>
      <c r="M394" s="65"/>
      <c r="N394" s="65"/>
      <c r="O394" s="65"/>
      <c r="P394" s="65"/>
      <c r="Q394" s="65"/>
      <c r="R394" s="65"/>
      <c r="S394" s="65"/>
      <c r="T394" s="65"/>
      <c r="U394" s="65"/>
      <c r="V394" s="65"/>
      <c r="W394" s="65"/>
      <c r="X394" s="65"/>
      <c r="Y394" s="65"/>
      <c r="Z394" s="65"/>
      <c r="AA394" s="65"/>
      <c r="AB394" s="65"/>
      <c r="AC394" s="65"/>
      <c r="AD394" s="65"/>
      <c r="AE394" s="65"/>
      <c r="AF394" s="65"/>
      <c r="AG394" s="65"/>
      <c r="AH394" s="65"/>
      <c r="AI394" s="65"/>
      <c r="AJ394" s="65"/>
      <c r="AK394" s="65"/>
      <c r="AL394" s="65"/>
      <c r="AM394" s="65"/>
      <c r="AN394" s="65"/>
      <c r="AO394" s="65"/>
      <c r="AP394" s="65"/>
      <c r="AQ394" s="65"/>
      <c r="AR394" s="65"/>
      <c r="AS394" s="65"/>
      <c r="AT394" s="65"/>
      <c r="AU394" s="65"/>
      <c r="AV394" s="65"/>
      <c r="AW394" s="65"/>
      <c r="AX394" s="65"/>
      <c r="AY394" s="65"/>
      <c r="AZ394" s="65"/>
      <c r="BA394" s="65"/>
      <c r="BB394" s="65"/>
      <c r="BC394" s="65"/>
      <c r="BD394" s="65"/>
      <c r="BE394" s="65"/>
      <c r="BF394" s="65"/>
      <c r="BG394" s="65"/>
      <c r="BH394" s="65"/>
      <c r="BI394" s="65"/>
      <c r="BJ394" s="65"/>
    </row>
    <row r="395" spans="1:62" s="12" customFormat="1" ht="34.5" customHeight="1" x14ac:dyDescent="0.3">
      <c r="A395" s="85" t="s">
        <v>198</v>
      </c>
      <c r="B395" s="86"/>
      <c r="C395" s="86"/>
      <c r="D395" s="86"/>
      <c r="E395" s="86"/>
      <c r="F395" s="86"/>
      <c r="G395" s="87"/>
      <c r="H395" s="87"/>
      <c r="I395" s="87"/>
      <c r="J395" s="87"/>
      <c r="K395" s="87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8"/>
      <c r="X395" s="88"/>
      <c r="Y395" s="88"/>
      <c r="Z395" s="88"/>
      <c r="AA395" s="88"/>
      <c r="AB395" s="88"/>
      <c r="AC395" s="88"/>
      <c r="AD395" s="88"/>
      <c r="AE395" s="88"/>
      <c r="AF395" s="88"/>
      <c r="AG395" s="88"/>
      <c r="AH395" s="88"/>
      <c r="AI395" s="88"/>
      <c r="AJ395" s="88"/>
      <c r="AK395" s="88"/>
      <c r="AL395" s="88"/>
      <c r="AM395" s="88"/>
      <c r="AN395" s="88"/>
      <c r="AO395" s="88"/>
      <c r="AP395" s="88"/>
      <c r="AQ395" s="88"/>
      <c r="AR395" s="88"/>
      <c r="AS395" s="88"/>
      <c r="AT395" s="88"/>
      <c r="AU395" s="88"/>
      <c r="AV395" s="88"/>
      <c r="AW395" s="88"/>
      <c r="AX395" s="88"/>
      <c r="AY395" s="88"/>
      <c r="AZ395" s="88"/>
      <c r="BA395" s="88"/>
      <c r="BB395" s="88"/>
      <c r="BC395" s="88"/>
      <c r="BD395" s="88"/>
      <c r="BE395" s="88"/>
      <c r="BF395" s="88"/>
      <c r="BG395" s="88"/>
      <c r="BH395" s="88"/>
      <c r="BI395" s="88"/>
      <c r="BJ395" s="89"/>
    </row>
    <row r="396" spans="1:62" s="6" customFormat="1" ht="46.5" customHeight="1" x14ac:dyDescent="0.25">
      <c r="A396" s="160" t="s">
        <v>1</v>
      </c>
      <c r="B396" s="161" t="s">
        <v>2</v>
      </c>
      <c r="C396" s="156" t="s">
        <v>3</v>
      </c>
      <c r="D396" s="156"/>
      <c r="E396" s="156"/>
      <c r="F396" s="161" t="s">
        <v>4</v>
      </c>
      <c r="G396" s="158" t="s">
        <v>5</v>
      </c>
      <c r="H396" s="157" t="s">
        <v>6</v>
      </c>
      <c r="I396" s="157"/>
      <c r="J396" s="157"/>
      <c r="K396" s="158" t="s">
        <v>7</v>
      </c>
      <c r="L396" s="158"/>
      <c r="M396" s="158"/>
      <c r="N396" s="157" t="s">
        <v>8</v>
      </c>
      <c r="O396" s="157"/>
      <c r="P396" s="157"/>
      <c r="Q396" s="157"/>
      <c r="R396" s="157"/>
      <c r="S396" s="157"/>
      <c r="T396" s="157"/>
      <c r="U396" s="157"/>
      <c r="V396" s="157"/>
      <c r="W396" s="155" t="s">
        <v>9</v>
      </c>
      <c r="X396" s="159"/>
      <c r="Y396" s="159"/>
      <c r="Z396" s="159"/>
      <c r="AA396" s="151" t="s">
        <v>10</v>
      </c>
      <c r="AB396" s="151"/>
      <c r="AC396" s="151"/>
      <c r="AD396" s="151"/>
      <c r="AE396" s="151"/>
      <c r="AF396" s="151"/>
      <c r="AG396" s="151"/>
      <c r="AH396" s="151"/>
      <c r="AI396" s="151"/>
      <c r="AJ396" s="151"/>
      <c r="AK396" s="151"/>
      <c r="AL396" s="151"/>
      <c r="AM396" s="155" t="s">
        <v>11</v>
      </c>
      <c r="AN396" s="159"/>
      <c r="AO396" s="159"/>
      <c r="AP396" s="159"/>
      <c r="AQ396" s="159"/>
      <c r="AR396" s="159"/>
      <c r="AS396" s="151" t="s">
        <v>12</v>
      </c>
      <c r="AT396" s="151"/>
      <c r="AU396" s="151"/>
      <c r="AV396" s="151"/>
      <c r="AW396" s="151"/>
      <c r="AX396" s="151"/>
      <c r="AY396" s="151"/>
      <c r="AZ396" s="151"/>
      <c r="BA396" s="151"/>
      <c r="BB396" s="151"/>
      <c r="BC396" s="151"/>
      <c r="BD396" s="151"/>
      <c r="BE396" s="151"/>
      <c r="BF396" s="151"/>
      <c r="BG396" s="151"/>
      <c r="BH396" s="151"/>
      <c r="BI396" s="151"/>
      <c r="BJ396" s="152"/>
    </row>
    <row r="397" spans="1:62" s="6" customFormat="1" x14ac:dyDescent="0.25">
      <c r="A397" s="160"/>
      <c r="B397" s="161"/>
      <c r="C397" s="156"/>
      <c r="D397" s="156"/>
      <c r="E397" s="156"/>
      <c r="F397" s="161"/>
      <c r="G397" s="158"/>
      <c r="H397" s="157"/>
      <c r="I397" s="157"/>
      <c r="J397" s="157"/>
      <c r="K397" s="158" t="s">
        <v>13</v>
      </c>
      <c r="L397" s="158" t="s">
        <v>14</v>
      </c>
      <c r="M397" s="158" t="s">
        <v>15</v>
      </c>
      <c r="N397" s="157"/>
      <c r="O397" s="157"/>
      <c r="P397" s="157"/>
      <c r="Q397" s="157"/>
      <c r="R397" s="157"/>
      <c r="S397" s="157"/>
      <c r="T397" s="157"/>
      <c r="U397" s="157"/>
      <c r="V397" s="157"/>
      <c r="W397" s="155" t="s">
        <v>16</v>
      </c>
      <c r="X397" s="155" t="s">
        <v>17</v>
      </c>
      <c r="Y397" s="155" t="s">
        <v>18</v>
      </c>
      <c r="Z397" s="155" t="s">
        <v>19</v>
      </c>
      <c r="AA397" s="151"/>
      <c r="AB397" s="151"/>
      <c r="AC397" s="151"/>
      <c r="AD397" s="151"/>
      <c r="AE397" s="151"/>
      <c r="AF397" s="151"/>
      <c r="AG397" s="151"/>
      <c r="AH397" s="151"/>
      <c r="AI397" s="151"/>
      <c r="AJ397" s="151"/>
      <c r="AK397" s="151"/>
      <c r="AL397" s="151"/>
      <c r="AM397" s="155" t="s">
        <v>20</v>
      </c>
      <c r="AN397" s="155" t="s">
        <v>21</v>
      </c>
      <c r="AO397" s="155" t="s">
        <v>22</v>
      </c>
      <c r="AP397" s="155" t="s">
        <v>23</v>
      </c>
      <c r="AQ397" s="155" t="s">
        <v>24</v>
      </c>
      <c r="AR397" s="155" t="s">
        <v>25</v>
      </c>
      <c r="AS397" s="151"/>
      <c r="AT397" s="151"/>
      <c r="AU397" s="151"/>
      <c r="AV397" s="151"/>
      <c r="AW397" s="151"/>
      <c r="AX397" s="151"/>
      <c r="AY397" s="151"/>
      <c r="AZ397" s="151"/>
      <c r="BA397" s="151"/>
      <c r="BB397" s="151"/>
      <c r="BC397" s="151"/>
      <c r="BD397" s="151"/>
      <c r="BE397" s="151"/>
      <c r="BF397" s="151"/>
      <c r="BG397" s="151"/>
      <c r="BH397" s="151"/>
      <c r="BI397" s="151"/>
      <c r="BJ397" s="152"/>
    </row>
    <row r="398" spans="1:62" s="6" customFormat="1" x14ac:dyDescent="0.25">
      <c r="A398" s="160"/>
      <c r="B398" s="161"/>
      <c r="C398" s="156"/>
      <c r="D398" s="156"/>
      <c r="E398" s="156"/>
      <c r="F398" s="161"/>
      <c r="G398" s="158"/>
      <c r="H398" s="157"/>
      <c r="I398" s="157"/>
      <c r="J398" s="157"/>
      <c r="K398" s="158"/>
      <c r="L398" s="158"/>
      <c r="M398" s="158"/>
      <c r="N398" s="80" t="s">
        <v>13</v>
      </c>
      <c r="O398" s="80" t="s">
        <v>14</v>
      </c>
      <c r="P398" s="80" t="s">
        <v>15</v>
      </c>
      <c r="Q398" s="80" t="s">
        <v>13</v>
      </c>
      <c r="R398" s="80" t="s">
        <v>14</v>
      </c>
      <c r="S398" s="80" t="s">
        <v>15</v>
      </c>
      <c r="T398" s="80" t="s">
        <v>13</v>
      </c>
      <c r="U398" s="80" t="s">
        <v>14</v>
      </c>
      <c r="V398" s="80" t="s">
        <v>15</v>
      </c>
      <c r="W398" s="155"/>
      <c r="X398" s="155"/>
      <c r="Y398" s="155"/>
      <c r="Z398" s="155"/>
      <c r="AA398" s="81" t="s">
        <v>16</v>
      </c>
      <c r="AB398" s="81" t="s">
        <v>17</v>
      </c>
      <c r="AC398" s="81" t="s">
        <v>18</v>
      </c>
      <c r="AD398" s="81" t="s">
        <v>19</v>
      </c>
      <c r="AE398" s="81" t="s">
        <v>16</v>
      </c>
      <c r="AF398" s="81" t="s">
        <v>17</v>
      </c>
      <c r="AG398" s="81" t="s">
        <v>18</v>
      </c>
      <c r="AH398" s="81" t="s">
        <v>19</v>
      </c>
      <c r="AI398" s="81" t="s">
        <v>16</v>
      </c>
      <c r="AJ398" s="81" t="s">
        <v>17</v>
      </c>
      <c r="AK398" s="81" t="s">
        <v>18</v>
      </c>
      <c r="AL398" s="81" t="s">
        <v>19</v>
      </c>
      <c r="AM398" s="155"/>
      <c r="AN398" s="155"/>
      <c r="AO398" s="155"/>
      <c r="AP398" s="155" t="s">
        <v>23</v>
      </c>
      <c r="AQ398" s="155"/>
      <c r="AR398" s="155"/>
      <c r="AS398" s="81" t="s">
        <v>20</v>
      </c>
      <c r="AT398" s="81" t="s">
        <v>21</v>
      </c>
      <c r="AU398" s="81" t="s">
        <v>22</v>
      </c>
      <c r="AV398" s="81" t="s">
        <v>23</v>
      </c>
      <c r="AW398" s="81" t="s">
        <v>24</v>
      </c>
      <c r="AX398" s="81" t="s">
        <v>25</v>
      </c>
      <c r="AY398" s="81" t="s">
        <v>20</v>
      </c>
      <c r="AZ398" s="81" t="s">
        <v>21</v>
      </c>
      <c r="BA398" s="81" t="s">
        <v>22</v>
      </c>
      <c r="BB398" s="81" t="s">
        <v>23</v>
      </c>
      <c r="BC398" s="81" t="s">
        <v>24</v>
      </c>
      <c r="BD398" s="81" t="s">
        <v>25</v>
      </c>
      <c r="BE398" s="81" t="s">
        <v>20</v>
      </c>
      <c r="BF398" s="81" t="s">
        <v>21</v>
      </c>
      <c r="BG398" s="81" t="s">
        <v>22</v>
      </c>
      <c r="BH398" s="81" t="s">
        <v>23</v>
      </c>
      <c r="BI398" s="81" t="s">
        <v>24</v>
      </c>
      <c r="BJ398" s="48" t="s">
        <v>25</v>
      </c>
    </row>
    <row r="399" spans="1:62" s="7" customFormat="1" ht="36.75" customHeight="1" x14ac:dyDescent="0.3">
      <c r="A399" s="49" t="s">
        <v>199</v>
      </c>
      <c r="B399" s="26">
        <v>175</v>
      </c>
      <c r="C399" s="23">
        <v>180</v>
      </c>
      <c r="D399" s="23">
        <v>200</v>
      </c>
      <c r="E399" s="23">
        <v>250</v>
      </c>
      <c r="F399" s="26">
        <v>250</v>
      </c>
      <c r="G399" s="27">
        <v>370</v>
      </c>
      <c r="H399" s="14">
        <f t="shared" ref="H399:H406" si="714">G399/F399*C399</f>
        <v>266.39999999999998</v>
      </c>
      <c r="I399" s="14">
        <f t="shared" ref="I399:I406" si="715">G399/F399*D399</f>
        <v>296</v>
      </c>
      <c r="J399" s="14">
        <f t="shared" ref="J399:J406" si="716">G399/F399*E399</f>
        <v>370</v>
      </c>
      <c r="K399" s="27">
        <v>9.6999999999999993</v>
      </c>
      <c r="L399" s="27">
        <v>12.5</v>
      </c>
      <c r="M399" s="27">
        <v>54.4</v>
      </c>
      <c r="N399" s="14">
        <f t="shared" ref="N399:N406" si="717">K399/F399*C399</f>
        <v>6.9839999999999991</v>
      </c>
      <c r="O399" s="14">
        <f t="shared" ref="O399:O406" si="718">L399/F399*C399</f>
        <v>9</v>
      </c>
      <c r="P399" s="14">
        <f t="shared" ref="P399:P406" si="719">M399/F399*C399</f>
        <v>39.167999999999999</v>
      </c>
      <c r="Q399" s="14">
        <f t="shared" ref="Q399:Q406" si="720">K399/F399*D399</f>
        <v>7.7599999999999989</v>
      </c>
      <c r="R399" s="14">
        <f t="shared" ref="R399:R406" si="721">L399/F399*D399</f>
        <v>10</v>
      </c>
      <c r="S399" s="14">
        <f t="shared" ref="S399:S406" si="722">M399/F399*D399</f>
        <v>43.519999999999996</v>
      </c>
      <c r="T399" s="14">
        <f t="shared" ref="T399:T406" si="723">K399/F399*E399</f>
        <v>9.6999999999999993</v>
      </c>
      <c r="U399" s="14">
        <f t="shared" ref="U399:U406" si="724">L399/F399*E399</f>
        <v>12.5</v>
      </c>
      <c r="V399" s="14">
        <f t="shared" ref="V399:V406" si="725">M399/F399*E399</f>
        <v>54.4</v>
      </c>
      <c r="W399" s="28">
        <v>99.62</v>
      </c>
      <c r="X399" s="28">
        <v>22.36</v>
      </c>
      <c r="Y399" s="28">
        <v>106.59</v>
      </c>
      <c r="Z399" s="28">
        <v>0.32</v>
      </c>
      <c r="AA399" s="15">
        <f>W399/100*C399</f>
        <v>179.316</v>
      </c>
      <c r="AB399" s="15">
        <f>X399/100*C399</f>
        <v>40.247999999999998</v>
      </c>
      <c r="AC399" s="15">
        <f>Y399/100*C399</f>
        <v>191.86200000000002</v>
      </c>
      <c r="AD399" s="15">
        <f>Z399/100*C399</f>
        <v>0.57600000000000007</v>
      </c>
      <c r="AE399" s="15">
        <f>W399/100*D399</f>
        <v>199.24</v>
      </c>
      <c r="AF399" s="15">
        <f>X399/100*D399</f>
        <v>44.72</v>
      </c>
      <c r="AG399" s="15">
        <f>Y399/100*D399</f>
        <v>213.18</v>
      </c>
      <c r="AH399" s="15">
        <f>Z399/100*D399</f>
        <v>0.64</v>
      </c>
      <c r="AI399" s="15">
        <f>W399/100*E399</f>
        <v>249.05</v>
      </c>
      <c r="AJ399" s="15">
        <f>X399/100*E399</f>
        <v>55.9</v>
      </c>
      <c r="AK399" s="15">
        <f>Y399/100*E399</f>
        <v>266.47500000000002</v>
      </c>
      <c r="AL399" s="15">
        <f>Z399/100*E399</f>
        <v>0.8</v>
      </c>
      <c r="AM399" s="28">
        <v>0.03</v>
      </c>
      <c r="AN399" s="28">
        <v>0.12</v>
      </c>
      <c r="AO399" s="28">
        <v>0.11</v>
      </c>
      <c r="AP399" s="28">
        <v>1.89</v>
      </c>
      <c r="AQ399" s="28">
        <v>8.1999999999999993</v>
      </c>
      <c r="AR399" s="28">
        <v>0.03</v>
      </c>
      <c r="AS399" s="15">
        <f>AM399/100*C399</f>
        <v>5.3999999999999992E-2</v>
      </c>
      <c r="AT399" s="15">
        <f>AN399/100*C399</f>
        <v>0.21599999999999997</v>
      </c>
      <c r="AU399" s="15">
        <f>AO399/100*C399</f>
        <v>0.19800000000000001</v>
      </c>
      <c r="AV399" s="15">
        <f>AP399/100*C399</f>
        <v>3.4020000000000001</v>
      </c>
      <c r="AW399" s="15">
        <f>AQ399/100*C399</f>
        <v>14.759999999999998</v>
      </c>
      <c r="AX399" s="15">
        <f>AR399/100*C399</f>
        <v>5.3999999999999992E-2</v>
      </c>
      <c r="AY399" s="15">
        <f>AM399/100*D399</f>
        <v>0.06</v>
      </c>
      <c r="AZ399" s="15">
        <f>AN399/100*D399</f>
        <v>0.24</v>
      </c>
      <c r="BA399" s="15">
        <f>AO399/100*D399</f>
        <v>0.22</v>
      </c>
      <c r="BB399" s="15">
        <f>AP399/100*D399</f>
        <v>3.7800000000000002</v>
      </c>
      <c r="BC399" s="15">
        <f>AQ399/100*D399</f>
        <v>16.399999999999999</v>
      </c>
      <c r="BD399" s="15">
        <f>AR399/100*D399</f>
        <v>0.06</v>
      </c>
      <c r="BE399" s="15">
        <f>AM399/100*E399</f>
        <v>7.4999999999999997E-2</v>
      </c>
      <c r="BF399" s="15">
        <f>AN399/100*E399</f>
        <v>0.3</v>
      </c>
      <c r="BG399" s="15">
        <f>AO399/100*E399</f>
        <v>0.27500000000000002</v>
      </c>
      <c r="BH399" s="15">
        <f>AP399/100*E399</f>
        <v>4.7249999999999996</v>
      </c>
      <c r="BI399" s="15">
        <f>AQ399/100*E399</f>
        <v>20.499999999999996</v>
      </c>
      <c r="BJ399" s="50">
        <f>AR399/100*E399</f>
        <v>7.4999999999999997E-2</v>
      </c>
    </row>
    <row r="400" spans="1:62" s="7" customFormat="1" ht="42" customHeight="1" x14ac:dyDescent="0.3">
      <c r="A400" s="49" t="s">
        <v>82</v>
      </c>
      <c r="B400" s="26" t="s">
        <v>56</v>
      </c>
      <c r="C400" s="23">
        <v>130</v>
      </c>
      <c r="D400" s="23">
        <v>130</v>
      </c>
      <c r="E400" s="23">
        <v>130</v>
      </c>
      <c r="F400" s="26">
        <v>100</v>
      </c>
      <c r="G400" s="27">
        <v>127</v>
      </c>
      <c r="H400" s="14">
        <f t="shared" si="714"/>
        <v>165.1</v>
      </c>
      <c r="I400" s="14">
        <f t="shared" si="715"/>
        <v>165.1</v>
      </c>
      <c r="J400" s="14">
        <f t="shared" si="716"/>
        <v>165.1</v>
      </c>
      <c r="K400" s="27">
        <v>4.9000000000000004</v>
      </c>
      <c r="L400" s="27">
        <v>5.4</v>
      </c>
      <c r="M400" s="27">
        <v>14.8</v>
      </c>
      <c r="N400" s="14">
        <f t="shared" si="717"/>
        <v>6.37</v>
      </c>
      <c r="O400" s="14">
        <f t="shared" si="718"/>
        <v>7.0200000000000005</v>
      </c>
      <c r="P400" s="14">
        <f t="shared" si="719"/>
        <v>19.240000000000002</v>
      </c>
      <c r="Q400" s="14">
        <f t="shared" si="720"/>
        <v>6.37</v>
      </c>
      <c r="R400" s="14">
        <f t="shared" si="721"/>
        <v>7.0200000000000005</v>
      </c>
      <c r="S400" s="14">
        <f t="shared" si="722"/>
        <v>19.240000000000002</v>
      </c>
      <c r="T400" s="14">
        <f t="shared" si="723"/>
        <v>6.37</v>
      </c>
      <c r="U400" s="14">
        <f t="shared" si="724"/>
        <v>7.0200000000000005</v>
      </c>
      <c r="V400" s="14">
        <f t="shared" si="725"/>
        <v>19.240000000000002</v>
      </c>
      <c r="W400" s="28">
        <v>0</v>
      </c>
      <c r="X400" s="28">
        <v>0</v>
      </c>
      <c r="Y400" s="28">
        <v>0</v>
      </c>
      <c r="Z400" s="28">
        <v>0</v>
      </c>
      <c r="AA400" s="15">
        <f t="shared" ref="AA400:AA425" si="726">W400/100*C400</f>
        <v>0</v>
      </c>
      <c r="AB400" s="15">
        <f t="shared" ref="AB400:AB425" si="727">X400/100*C400</f>
        <v>0</v>
      </c>
      <c r="AC400" s="15">
        <f t="shared" ref="AC400:AC425" si="728">Y400/100*C400</f>
        <v>0</v>
      </c>
      <c r="AD400" s="15">
        <f t="shared" ref="AD400:AD425" si="729">Z400/100*C400</f>
        <v>0</v>
      </c>
      <c r="AE400" s="15">
        <f t="shared" ref="AE400:AE425" si="730">W400/100*D400</f>
        <v>0</v>
      </c>
      <c r="AF400" s="15">
        <f t="shared" ref="AF400:AF425" si="731">X400/100*D400</f>
        <v>0</v>
      </c>
      <c r="AG400" s="15">
        <f t="shared" ref="AG400:AG425" si="732">Y400/100*D400</f>
        <v>0</v>
      </c>
      <c r="AH400" s="15">
        <f t="shared" ref="AH400:AH425" si="733">Z400/100*D400</f>
        <v>0</v>
      </c>
      <c r="AI400" s="15">
        <f t="shared" ref="AI400:AI425" si="734">W400/100*E400</f>
        <v>0</v>
      </c>
      <c r="AJ400" s="15">
        <f t="shared" ref="AJ400:AJ425" si="735">X400/100*E400</f>
        <v>0</v>
      </c>
      <c r="AK400" s="15">
        <f t="shared" ref="AK400:AK425" si="736">Y400/100*E400</f>
        <v>0</v>
      </c>
      <c r="AL400" s="15">
        <f t="shared" ref="AL400:AL425" si="737">Z400/100*E400</f>
        <v>0</v>
      </c>
      <c r="AM400" s="28">
        <v>0</v>
      </c>
      <c r="AN400" s="28">
        <v>0</v>
      </c>
      <c r="AO400" s="28">
        <v>0</v>
      </c>
      <c r="AP400" s="28">
        <v>0</v>
      </c>
      <c r="AQ400" s="28">
        <v>0</v>
      </c>
      <c r="AR400" s="28">
        <v>0</v>
      </c>
      <c r="AS400" s="15">
        <f t="shared" ref="AS400:AS425" si="738">AM400/100*C400</f>
        <v>0</v>
      </c>
      <c r="AT400" s="15">
        <f t="shared" ref="AT400:AT425" si="739">AN400/100*C400</f>
        <v>0</v>
      </c>
      <c r="AU400" s="15">
        <f t="shared" ref="AU400:AU425" si="740">AO400/100*C400</f>
        <v>0</v>
      </c>
      <c r="AV400" s="15">
        <f t="shared" ref="AV400:AV425" si="741">AP400/100*C400</f>
        <v>0</v>
      </c>
      <c r="AW400" s="15">
        <f t="shared" ref="AW400:AW425" si="742">AQ400/100*C400</f>
        <v>0</v>
      </c>
      <c r="AX400" s="15">
        <f t="shared" ref="AX400:AX425" si="743">AR400/100*C400</f>
        <v>0</v>
      </c>
      <c r="AY400" s="15">
        <f t="shared" ref="AY400:AY425" si="744">AM400/100*D400</f>
        <v>0</v>
      </c>
      <c r="AZ400" s="15">
        <f t="shared" ref="AZ400:AZ425" si="745">AN400/100*D400</f>
        <v>0</v>
      </c>
      <c r="BA400" s="15">
        <f t="shared" ref="BA400:BA425" si="746">AO400/100*D400</f>
        <v>0</v>
      </c>
      <c r="BB400" s="15">
        <f t="shared" ref="BB400:BB425" si="747">AP400/100*D400</f>
        <v>0</v>
      </c>
      <c r="BC400" s="15">
        <f t="shared" ref="BC400:BC425" si="748">AQ400/100*D400</f>
        <v>0</v>
      </c>
      <c r="BD400" s="15">
        <f t="shared" ref="BD400:BD425" si="749">AR400/100*D400</f>
        <v>0</v>
      </c>
      <c r="BE400" s="15">
        <f t="shared" ref="BE400:BE425" si="750">AM400/100*E400</f>
        <v>0</v>
      </c>
      <c r="BF400" s="15">
        <f t="shared" ref="BF400:BF425" si="751">AN400/100*E400</f>
        <v>0</v>
      </c>
      <c r="BG400" s="15">
        <f t="shared" ref="BG400:BG425" si="752">AO400/100*E400</f>
        <v>0</v>
      </c>
      <c r="BH400" s="15">
        <f t="shared" ref="BH400:BH425" si="753">AP400/100*E400</f>
        <v>0</v>
      </c>
      <c r="BI400" s="15">
        <f t="shared" ref="BI400:BI425" si="754">AQ400/100*E400</f>
        <v>0</v>
      </c>
      <c r="BJ400" s="50">
        <f t="shared" ref="BJ400:BJ425" si="755">AR400/100*E400</f>
        <v>0</v>
      </c>
    </row>
    <row r="401" spans="1:62" s="7" customFormat="1" ht="36.75" customHeight="1" x14ac:dyDescent="0.3">
      <c r="A401" s="49" t="s">
        <v>200</v>
      </c>
      <c r="B401" s="26">
        <v>5</v>
      </c>
      <c r="C401" s="23">
        <v>50</v>
      </c>
      <c r="D401" s="23">
        <v>50</v>
      </c>
      <c r="E401" s="23">
        <v>50</v>
      </c>
      <c r="F401" s="26">
        <v>50</v>
      </c>
      <c r="G401" s="27">
        <v>244.3</v>
      </c>
      <c r="H401" s="14">
        <f t="shared" si="714"/>
        <v>244.3</v>
      </c>
      <c r="I401" s="14">
        <f t="shared" si="715"/>
        <v>244.3</v>
      </c>
      <c r="J401" s="14">
        <f t="shared" si="716"/>
        <v>244.3</v>
      </c>
      <c r="K401" s="27">
        <v>7.8</v>
      </c>
      <c r="L401" s="27">
        <v>7.5</v>
      </c>
      <c r="M401" s="27">
        <v>33.4</v>
      </c>
      <c r="N401" s="14">
        <f t="shared" si="717"/>
        <v>7.8</v>
      </c>
      <c r="O401" s="14">
        <f t="shared" si="718"/>
        <v>7.5</v>
      </c>
      <c r="P401" s="14">
        <f t="shared" si="719"/>
        <v>33.4</v>
      </c>
      <c r="Q401" s="14">
        <f t="shared" si="720"/>
        <v>7.8</v>
      </c>
      <c r="R401" s="14">
        <f t="shared" si="721"/>
        <v>7.5</v>
      </c>
      <c r="S401" s="14">
        <f t="shared" si="722"/>
        <v>33.4</v>
      </c>
      <c r="T401" s="14">
        <f t="shared" si="723"/>
        <v>7.8</v>
      </c>
      <c r="U401" s="14">
        <f t="shared" si="724"/>
        <v>7.5</v>
      </c>
      <c r="V401" s="14">
        <f t="shared" si="725"/>
        <v>33.4</v>
      </c>
      <c r="W401" s="28">
        <v>210.5</v>
      </c>
      <c r="X401" s="28">
        <v>20.66</v>
      </c>
      <c r="Y401" s="28">
        <v>108.99</v>
      </c>
      <c r="Z401" s="28">
        <v>0.82</v>
      </c>
      <c r="AA401" s="15">
        <f t="shared" si="726"/>
        <v>105.25</v>
      </c>
      <c r="AB401" s="15">
        <f t="shared" si="727"/>
        <v>10.33</v>
      </c>
      <c r="AC401" s="15">
        <f t="shared" si="728"/>
        <v>54.49499999999999</v>
      </c>
      <c r="AD401" s="15">
        <f t="shared" si="729"/>
        <v>0.40999999999999992</v>
      </c>
      <c r="AE401" s="15">
        <f t="shared" si="730"/>
        <v>105.25</v>
      </c>
      <c r="AF401" s="15">
        <f t="shared" si="731"/>
        <v>10.33</v>
      </c>
      <c r="AG401" s="15">
        <f t="shared" si="732"/>
        <v>54.49499999999999</v>
      </c>
      <c r="AH401" s="15">
        <f t="shared" si="733"/>
        <v>0.40999999999999992</v>
      </c>
      <c r="AI401" s="15">
        <f t="shared" si="734"/>
        <v>105.25</v>
      </c>
      <c r="AJ401" s="15">
        <f t="shared" si="735"/>
        <v>10.33</v>
      </c>
      <c r="AK401" s="15">
        <f t="shared" si="736"/>
        <v>54.49499999999999</v>
      </c>
      <c r="AL401" s="15">
        <f t="shared" si="737"/>
        <v>0.40999999999999992</v>
      </c>
      <c r="AM401" s="28">
        <v>0.05</v>
      </c>
      <c r="AN401" s="28">
        <v>0.08</v>
      </c>
      <c r="AO401" s="28">
        <v>0.12</v>
      </c>
      <c r="AP401" s="28">
        <v>0.85</v>
      </c>
      <c r="AQ401" s="28">
        <v>1.61</v>
      </c>
      <c r="AR401" s="28">
        <v>0.37</v>
      </c>
      <c r="AS401" s="15">
        <f t="shared" si="738"/>
        <v>2.5000000000000001E-2</v>
      </c>
      <c r="AT401" s="15">
        <f t="shared" si="739"/>
        <v>0.04</v>
      </c>
      <c r="AU401" s="15">
        <f t="shared" si="740"/>
        <v>0.06</v>
      </c>
      <c r="AV401" s="15">
        <f t="shared" si="741"/>
        <v>0.42500000000000004</v>
      </c>
      <c r="AW401" s="15">
        <f t="shared" si="742"/>
        <v>0.80499999999999994</v>
      </c>
      <c r="AX401" s="15">
        <f t="shared" si="743"/>
        <v>0.185</v>
      </c>
      <c r="AY401" s="15">
        <f t="shared" si="744"/>
        <v>2.5000000000000001E-2</v>
      </c>
      <c r="AZ401" s="15">
        <f t="shared" si="745"/>
        <v>0.04</v>
      </c>
      <c r="BA401" s="15">
        <f t="shared" si="746"/>
        <v>0.06</v>
      </c>
      <c r="BB401" s="15">
        <f t="shared" si="747"/>
        <v>0.42500000000000004</v>
      </c>
      <c r="BC401" s="15">
        <f t="shared" si="748"/>
        <v>0.80499999999999994</v>
      </c>
      <c r="BD401" s="15">
        <f t="shared" si="749"/>
        <v>0.185</v>
      </c>
      <c r="BE401" s="15">
        <f t="shared" si="750"/>
        <v>2.5000000000000001E-2</v>
      </c>
      <c r="BF401" s="15">
        <f t="shared" si="751"/>
        <v>0.04</v>
      </c>
      <c r="BG401" s="15">
        <f t="shared" si="752"/>
        <v>0.06</v>
      </c>
      <c r="BH401" s="15">
        <f t="shared" si="753"/>
        <v>0.42500000000000004</v>
      </c>
      <c r="BI401" s="15">
        <f t="shared" si="754"/>
        <v>0.80499999999999994</v>
      </c>
      <c r="BJ401" s="50">
        <f t="shared" si="755"/>
        <v>0.185</v>
      </c>
    </row>
    <row r="402" spans="1:62" s="7" customFormat="1" ht="27.75" customHeight="1" x14ac:dyDescent="0.3">
      <c r="A402" s="49" t="s">
        <v>113</v>
      </c>
      <c r="B402" s="26">
        <v>119</v>
      </c>
      <c r="C402" s="23">
        <v>70</v>
      </c>
      <c r="D402" s="23">
        <v>70</v>
      </c>
      <c r="E402" s="23">
        <v>100</v>
      </c>
      <c r="F402" s="26">
        <v>100</v>
      </c>
      <c r="G402" s="27">
        <v>234</v>
      </c>
      <c r="H402" s="14">
        <f t="shared" si="714"/>
        <v>163.79999999999998</v>
      </c>
      <c r="I402" s="14">
        <f t="shared" si="715"/>
        <v>163.79999999999998</v>
      </c>
      <c r="J402" s="14">
        <f t="shared" si="716"/>
        <v>234</v>
      </c>
      <c r="K402" s="27">
        <v>10.1</v>
      </c>
      <c r="L402" s="27">
        <v>21.3</v>
      </c>
      <c r="M402" s="27">
        <v>0.86</v>
      </c>
      <c r="N402" s="14">
        <f t="shared" si="717"/>
        <v>7.0699999999999994</v>
      </c>
      <c r="O402" s="14">
        <f t="shared" si="718"/>
        <v>14.91</v>
      </c>
      <c r="P402" s="14">
        <f t="shared" si="719"/>
        <v>0.60199999999999998</v>
      </c>
      <c r="Q402" s="14">
        <f t="shared" si="720"/>
        <v>7.0699999999999994</v>
      </c>
      <c r="R402" s="14">
        <f t="shared" si="721"/>
        <v>14.91</v>
      </c>
      <c r="S402" s="14">
        <f t="shared" si="722"/>
        <v>0.60199999999999998</v>
      </c>
      <c r="T402" s="14">
        <f t="shared" si="723"/>
        <v>10.1</v>
      </c>
      <c r="U402" s="14">
        <f t="shared" si="724"/>
        <v>21.3</v>
      </c>
      <c r="V402" s="14">
        <f t="shared" si="725"/>
        <v>0.86</v>
      </c>
      <c r="W402" s="28">
        <v>23.14</v>
      </c>
      <c r="X402" s="28">
        <v>13.47</v>
      </c>
      <c r="Y402" s="28">
        <v>0</v>
      </c>
      <c r="Z402" s="28">
        <v>1.63</v>
      </c>
      <c r="AA402" s="15">
        <f t="shared" si="726"/>
        <v>16.198</v>
      </c>
      <c r="AB402" s="15">
        <f t="shared" si="727"/>
        <v>9.4290000000000003</v>
      </c>
      <c r="AC402" s="15">
        <f t="shared" si="728"/>
        <v>0</v>
      </c>
      <c r="AD402" s="15">
        <f t="shared" si="729"/>
        <v>1.1409999999999998</v>
      </c>
      <c r="AE402" s="15">
        <f t="shared" si="730"/>
        <v>16.198</v>
      </c>
      <c r="AF402" s="15">
        <f t="shared" si="731"/>
        <v>9.4290000000000003</v>
      </c>
      <c r="AG402" s="15">
        <f t="shared" si="732"/>
        <v>0</v>
      </c>
      <c r="AH402" s="15">
        <f t="shared" si="733"/>
        <v>1.1409999999999998</v>
      </c>
      <c r="AI402" s="15">
        <f t="shared" si="734"/>
        <v>23.14</v>
      </c>
      <c r="AJ402" s="15">
        <f t="shared" si="735"/>
        <v>13.47</v>
      </c>
      <c r="AK402" s="15">
        <f t="shared" si="736"/>
        <v>0</v>
      </c>
      <c r="AL402" s="15">
        <f t="shared" si="737"/>
        <v>1.63</v>
      </c>
      <c r="AM402" s="28">
        <v>0</v>
      </c>
      <c r="AN402" s="28">
        <v>0.03</v>
      </c>
      <c r="AO402" s="28">
        <v>7.0000000000000007E-2</v>
      </c>
      <c r="AP402" s="28">
        <v>0</v>
      </c>
      <c r="AQ402" s="28">
        <v>0</v>
      </c>
      <c r="AR402" s="28">
        <v>0</v>
      </c>
      <c r="AS402" s="15">
        <f t="shared" si="738"/>
        <v>0</v>
      </c>
      <c r="AT402" s="15">
        <f t="shared" si="739"/>
        <v>2.0999999999999998E-2</v>
      </c>
      <c r="AU402" s="15">
        <f t="shared" si="740"/>
        <v>4.9000000000000009E-2</v>
      </c>
      <c r="AV402" s="15">
        <f t="shared" si="741"/>
        <v>0</v>
      </c>
      <c r="AW402" s="15">
        <f t="shared" si="742"/>
        <v>0</v>
      </c>
      <c r="AX402" s="15">
        <f t="shared" si="743"/>
        <v>0</v>
      </c>
      <c r="AY402" s="15">
        <f t="shared" si="744"/>
        <v>0</v>
      </c>
      <c r="AZ402" s="15">
        <f t="shared" si="745"/>
        <v>2.0999999999999998E-2</v>
      </c>
      <c r="BA402" s="15">
        <f t="shared" si="746"/>
        <v>4.9000000000000009E-2</v>
      </c>
      <c r="BB402" s="15">
        <f t="shared" si="747"/>
        <v>0</v>
      </c>
      <c r="BC402" s="15">
        <f t="shared" si="748"/>
        <v>0</v>
      </c>
      <c r="BD402" s="15">
        <f t="shared" si="749"/>
        <v>0</v>
      </c>
      <c r="BE402" s="15">
        <f t="shared" si="750"/>
        <v>0</v>
      </c>
      <c r="BF402" s="15">
        <f t="shared" si="751"/>
        <v>0.03</v>
      </c>
      <c r="BG402" s="15">
        <f t="shared" si="752"/>
        <v>7.0000000000000007E-2</v>
      </c>
      <c r="BH402" s="15">
        <f t="shared" si="753"/>
        <v>0</v>
      </c>
      <c r="BI402" s="15">
        <f t="shared" si="754"/>
        <v>0</v>
      </c>
      <c r="BJ402" s="50">
        <f t="shared" si="755"/>
        <v>0</v>
      </c>
    </row>
    <row r="403" spans="1:62" s="7" customFormat="1" x14ac:dyDescent="0.3">
      <c r="A403" s="49" t="s">
        <v>28</v>
      </c>
      <c r="B403" s="26" t="s">
        <v>29</v>
      </c>
      <c r="C403" s="23">
        <v>10</v>
      </c>
      <c r="D403" s="23">
        <v>10</v>
      </c>
      <c r="E403" s="23">
        <v>20</v>
      </c>
      <c r="F403" s="26">
        <v>20</v>
      </c>
      <c r="G403" s="27">
        <v>150</v>
      </c>
      <c r="H403" s="14">
        <f t="shared" si="714"/>
        <v>75</v>
      </c>
      <c r="I403" s="14">
        <f t="shared" si="715"/>
        <v>75</v>
      </c>
      <c r="J403" s="14">
        <f t="shared" si="716"/>
        <v>150</v>
      </c>
      <c r="K403" s="27">
        <v>0.12</v>
      </c>
      <c r="L403" s="27">
        <v>16.5</v>
      </c>
      <c r="M403" s="27">
        <v>0.16</v>
      </c>
      <c r="N403" s="14">
        <f t="shared" si="717"/>
        <v>0.06</v>
      </c>
      <c r="O403" s="14">
        <f t="shared" si="718"/>
        <v>8.25</v>
      </c>
      <c r="P403" s="14">
        <f t="shared" si="719"/>
        <v>0.08</v>
      </c>
      <c r="Q403" s="14">
        <f t="shared" si="720"/>
        <v>0.06</v>
      </c>
      <c r="R403" s="14">
        <f t="shared" si="721"/>
        <v>8.25</v>
      </c>
      <c r="S403" s="14">
        <f t="shared" si="722"/>
        <v>0.08</v>
      </c>
      <c r="T403" s="14">
        <f t="shared" si="723"/>
        <v>0.12</v>
      </c>
      <c r="U403" s="14">
        <f t="shared" si="724"/>
        <v>16.5</v>
      </c>
      <c r="V403" s="14">
        <f t="shared" si="725"/>
        <v>0.16</v>
      </c>
      <c r="W403" s="28">
        <v>12</v>
      </c>
      <c r="X403" s="28">
        <v>0</v>
      </c>
      <c r="Y403" s="28">
        <v>19</v>
      </c>
      <c r="Z403" s="28">
        <v>0.2</v>
      </c>
      <c r="AA403" s="15">
        <f t="shared" si="726"/>
        <v>1.2</v>
      </c>
      <c r="AB403" s="15">
        <f t="shared" si="727"/>
        <v>0</v>
      </c>
      <c r="AC403" s="15">
        <f t="shared" si="728"/>
        <v>1.9</v>
      </c>
      <c r="AD403" s="15">
        <f t="shared" si="729"/>
        <v>0.02</v>
      </c>
      <c r="AE403" s="15">
        <f t="shared" si="730"/>
        <v>1.2</v>
      </c>
      <c r="AF403" s="15">
        <f t="shared" si="731"/>
        <v>0</v>
      </c>
      <c r="AG403" s="15">
        <f t="shared" si="732"/>
        <v>1.9</v>
      </c>
      <c r="AH403" s="15">
        <f t="shared" si="733"/>
        <v>0.02</v>
      </c>
      <c r="AI403" s="15">
        <f t="shared" si="734"/>
        <v>2.4</v>
      </c>
      <c r="AJ403" s="15">
        <f t="shared" si="735"/>
        <v>0</v>
      </c>
      <c r="AK403" s="15">
        <f t="shared" si="736"/>
        <v>3.8</v>
      </c>
      <c r="AL403" s="15">
        <f t="shared" si="737"/>
        <v>0.04</v>
      </c>
      <c r="AM403" s="28">
        <v>0.4</v>
      </c>
      <c r="AN403" s="28">
        <v>0</v>
      </c>
      <c r="AO403" s="28">
        <v>0.1</v>
      </c>
      <c r="AP403" s="28">
        <v>0</v>
      </c>
      <c r="AQ403" s="28">
        <v>0</v>
      </c>
      <c r="AR403" s="28">
        <v>1</v>
      </c>
      <c r="AS403" s="15">
        <f t="shared" si="738"/>
        <v>0.04</v>
      </c>
      <c r="AT403" s="15">
        <f t="shared" si="739"/>
        <v>0</v>
      </c>
      <c r="AU403" s="15">
        <f t="shared" si="740"/>
        <v>0.01</v>
      </c>
      <c r="AV403" s="15">
        <f t="shared" si="741"/>
        <v>0</v>
      </c>
      <c r="AW403" s="15">
        <f t="shared" si="742"/>
        <v>0</v>
      </c>
      <c r="AX403" s="15">
        <f t="shared" si="743"/>
        <v>0.1</v>
      </c>
      <c r="AY403" s="15">
        <f t="shared" si="744"/>
        <v>0.04</v>
      </c>
      <c r="AZ403" s="15">
        <f t="shared" si="745"/>
        <v>0</v>
      </c>
      <c r="BA403" s="15">
        <f t="shared" si="746"/>
        <v>0.01</v>
      </c>
      <c r="BB403" s="15">
        <f t="shared" si="747"/>
        <v>0</v>
      </c>
      <c r="BC403" s="15">
        <f t="shared" si="748"/>
        <v>0</v>
      </c>
      <c r="BD403" s="15">
        <f t="shared" si="749"/>
        <v>0.1</v>
      </c>
      <c r="BE403" s="15">
        <f t="shared" si="750"/>
        <v>0.08</v>
      </c>
      <c r="BF403" s="15">
        <f t="shared" si="751"/>
        <v>0</v>
      </c>
      <c r="BG403" s="15">
        <f t="shared" si="752"/>
        <v>0.02</v>
      </c>
      <c r="BH403" s="15">
        <f t="shared" si="753"/>
        <v>0</v>
      </c>
      <c r="BI403" s="15">
        <f t="shared" si="754"/>
        <v>0</v>
      </c>
      <c r="BJ403" s="50">
        <f t="shared" si="755"/>
        <v>0.2</v>
      </c>
    </row>
    <row r="404" spans="1:62" s="7" customFormat="1" x14ac:dyDescent="0.3">
      <c r="A404" s="49" t="s">
        <v>43</v>
      </c>
      <c r="B404" s="26">
        <v>480</v>
      </c>
      <c r="C404" s="23">
        <v>50</v>
      </c>
      <c r="D404" s="23">
        <v>50</v>
      </c>
      <c r="E404" s="23">
        <v>50</v>
      </c>
      <c r="F404" s="26">
        <v>50</v>
      </c>
      <c r="G404" s="30">
        <v>127</v>
      </c>
      <c r="H404" s="14">
        <f t="shared" si="714"/>
        <v>127</v>
      </c>
      <c r="I404" s="14">
        <f t="shared" si="715"/>
        <v>127</v>
      </c>
      <c r="J404" s="14">
        <f t="shared" si="716"/>
        <v>127</v>
      </c>
      <c r="K404" s="30">
        <v>3.88</v>
      </c>
      <c r="L404" s="30">
        <v>1</v>
      </c>
      <c r="M404" s="30">
        <v>26.5</v>
      </c>
      <c r="N404" s="14">
        <f t="shared" si="717"/>
        <v>3.88</v>
      </c>
      <c r="O404" s="14">
        <f t="shared" si="718"/>
        <v>1</v>
      </c>
      <c r="P404" s="14">
        <f t="shared" si="719"/>
        <v>26.5</v>
      </c>
      <c r="Q404" s="14">
        <f t="shared" si="720"/>
        <v>3.88</v>
      </c>
      <c r="R404" s="14">
        <f t="shared" si="721"/>
        <v>1</v>
      </c>
      <c r="S404" s="14">
        <f t="shared" si="722"/>
        <v>26.5</v>
      </c>
      <c r="T404" s="14">
        <f t="shared" si="723"/>
        <v>3.88</v>
      </c>
      <c r="U404" s="14">
        <f t="shared" si="724"/>
        <v>1</v>
      </c>
      <c r="V404" s="14">
        <f t="shared" si="725"/>
        <v>26.5</v>
      </c>
      <c r="W404" s="28">
        <v>148.1</v>
      </c>
      <c r="X404" s="28">
        <v>16</v>
      </c>
      <c r="Y404" s="28">
        <v>0</v>
      </c>
      <c r="Z404" s="28">
        <v>2.4</v>
      </c>
      <c r="AA404" s="15">
        <f t="shared" si="726"/>
        <v>74.05</v>
      </c>
      <c r="AB404" s="15">
        <f t="shared" si="727"/>
        <v>8</v>
      </c>
      <c r="AC404" s="15">
        <f t="shared" si="728"/>
        <v>0</v>
      </c>
      <c r="AD404" s="15">
        <f t="shared" si="729"/>
        <v>1.2</v>
      </c>
      <c r="AE404" s="15">
        <f t="shared" si="730"/>
        <v>74.05</v>
      </c>
      <c r="AF404" s="15">
        <f t="shared" si="731"/>
        <v>8</v>
      </c>
      <c r="AG404" s="15">
        <f t="shared" si="732"/>
        <v>0</v>
      </c>
      <c r="AH404" s="15">
        <f t="shared" si="733"/>
        <v>1.2</v>
      </c>
      <c r="AI404" s="15">
        <f t="shared" si="734"/>
        <v>74.05</v>
      </c>
      <c r="AJ404" s="15">
        <f t="shared" si="735"/>
        <v>8</v>
      </c>
      <c r="AK404" s="15">
        <f t="shared" si="736"/>
        <v>0</v>
      </c>
      <c r="AL404" s="15">
        <f t="shared" si="737"/>
        <v>1.2</v>
      </c>
      <c r="AM404" s="28">
        <v>0</v>
      </c>
      <c r="AN404" s="28">
        <v>0.34</v>
      </c>
      <c r="AO404" s="28">
        <v>0.2</v>
      </c>
      <c r="AP404" s="28">
        <v>2.5</v>
      </c>
      <c r="AQ404" s="28">
        <v>0</v>
      </c>
      <c r="AR404" s="28">
        <v>1.5</v>
      </c>
      <c r="AS404" s="15">
        <f t="shared" si="738"/>
        <v>0</v>
      </c>
      <c r="AT404" s="15">
        <f t="shared" si="739"/>
        <v>0.17</v>
      </c>
      <c r="AU404" s="15">
        <f t="shared" si="740"/>
        <v>0.1</v>
      </c>
      <c r="AV404" s="15">
        <f t="shared" si="741"/>
        <v>1.25</v>
      </c>
      <c r="AW404" s="15">
        <f t="shared" si="742"/>
        <v>0</v>
      </c>
      <c r="AX404" s="15">
        <f t="shared" si="743"/>
        <v>0.75</v>
      </c>
      <c r="AY404" s="15">
        <f t="shared" si="744"/>
        <v>0</v>
      </c>
      <c r="AZ404" s="15">
        <f t="shared" si="745"/>
        <v>0.17</v>
      </c>
      <c r="BA404" s="15">
        <f t="shared" si="746"/>
        <v>0.1</v>
      </c>
      <c r="BB404" s="15">
        <f t="shared" si="747"/>
        <v>1.25</v>
      </c>
      <c r="BC404" s="15">
        <f t="shared" si="748"/>
        <v>0</v>
      </c>
      <c r="BD404" s="15">
        <f t="shared" si="749"/>
        <v>0.75</v>
      </c>
      <c r="BE404" s="15">
        <f t="shared" si="750"/>
        <v>0</v>
      </c>
      <c r="BF404" s="15">
        <f t="shared" si="751"/>
        <v>0.17</v>
      </c>
      <c r="BG404" s="15">
        <f t="shared" si="752"/>
        <v>0.1</v>
      </c>
      <c r="BH404" s="15">
        <f t="shared" si="753"/>
        <v>1.25</v>
      </c>
      <c r="BI404" s="15">
        <f t="shared" si="754"/>
        <v>0</v>
      </c>
      <c r="BJ404" s="50">
        <f t="shared" si="755"/>
        <v>0.75</v>
      </c>
    </row>
    <row r="405" spans="1:62" s="7" customFormat="1" x14ac:dyDescent="0.3">
      <c r="A405" s="49" t="s">
        <v>32</v>
      </c>
      <c r="B405" s="26" t="s">
        <v>33</v>
      </c>
      <c r="C405" s="23">
        <v>50</v>
      </c>
      <c r="D405" s="23">
        <v>50</v>
      </c>
      <c r="E405" s="23">
        <v>50</v>
      </c>
      <c r="F405" s="26">
        <v>75</v>
      </c>
      <c r="G405" s="27">
        <v>276</v>
      </c>
      <c r="H405" s="14">
        <f t="shared" si="714"/>
        <v>184</v>
      </c>
      <c r="I405" s="14">
        <f t="shared" si="715"/>
        <v>184</v>
      </c>
      <c r="J405" s="14">
        <f t="shared" si="716"/>
        <v>184</v>
      </c>
      <c r="K405" s="27">
        <v>1.8</v>
      </c>
      <c r="L405" s="27">
        <v>11</v>
      </c>
      <c r="M405" s="27">
        <v>40</v>
      </c>
      <c r="N405" s="14">
        <f t="shared" si="717"/>
        <v>1.2</v>
      </c>
      <c r="O405" s="14">
        <f t="shared" si="718"/>
        <v>7.333333333333333</v>
      </c>
      <c r="P405" s="14">
        <f t="shared" si="719"/>
        <v>26.666666666666668</v>
      </c>
      <c r="Q405" s="14">
        <f t="shared" si="720"/>
        <v>1.2</v>
      </c>
      <c r="R405" s="14">
        <f t="shared" si="721"/>
        <v>7.333333333333333</v>
      </c>
      <c r="S405" s="14">
        <f t="shared" si="722"/>
        <v>26.666666666666668</v>
      </c>
      <c r="T405" s="14">
        <f t="shared" si="723"/>
        <v>1.2</v>
      </c>
      <c r="U405" s="14">
        <f t="shared" si="724"/>
        <v>7.333333333333333</v>
      </c>
      <c r="V405" s="14">
        <f t="shared" si="725"/>
        <v>26.666666666666668</v>
      </c>
      <c r="W405" s="28">
        <v>17.88</v>
      </c>
      <c r="X405" s="28">
        <v>11.17</v>
      </c>
      <c r="Y405" s="28">
        <v>14.97</v>
      </c>
      <c r="Z405" s="28">
        <v>0.4</v>
      </c>
      <c r="AA405" s="15">
        <f t="shared" si="726"/>
        <v>8.94</v>
      </c>
      <c r="AB405" s="15">
        <f t="shared" si="727"/>
        <v>5.585</v>
      </c>
      <c r="AC405" s="15">
        <f t="shared" si="728"/>
        <v>7.4850000000000003</v>
      </c>
      <c r="AD405" s="15">
        <f t="shared" si="729"/>
        <v>0.2</v>
      </c>
      <c r="AE405" s="15">
        <f t="shared" si="730"/>
        <v>8.94</v>
      </c>
      <c r="AF405" s="15">
        <f t="shared" si="731"/>
        <v>5.585</v>
      </c>
      <c r="AG405" s="15">
        <f t="shared" si="732"/>
        <v>7.4850000000000003</v>
      </c>
      <c r="AH405" s="15">
        <f t="shared" si="733"/>
        <v>0.2</v>
      </c>
      <c r="AI405" s="15">
        <f t="shared" si="734"/>
        <v>8.94</v>
      </c>
      <c r="AJ405" s="15">
        <f t="shared" si="735"/>
        <v>5.585</v>
      </c>
      <c r="AK405" s="15">
        <f t="shared" si="736"/>
        <v>7.4850000000000003</v>
      </c>
      <c r="AL405" s="15">
        <f t="shared" si="737"/>
        <v>0.2</v>
      </c>
      <c r="AM405" s="28">
        <v>0.05</v>
      </c>
      <c r="AN405" s="28">
        <v>0.14000000000000001</v>
      </c>
      <c r="AO405" s="28">
        <v>0.14000000000000001</v>
      </c>
      <c r="AP405" s="28">
        <v>1.45</v>
      </c>
      <c r="AQ405" s="28">
        <v>9.0299999999999994</v>
      </c>
      <c r="AR405" s="28">
        <v>1.02</v>
      </c>
      <c r="AS405" s="15">
        <f t="shared" si="738"/>
        <v>2.5000000000000001E-2</v>
      </c>
      <c r="AT405" s="15">
        <f t="shared" si="739"/>
        <v>7.0000000000000007E-2</v>
      </c>
      <c r="AU405" s="15">
        <f t="shared" si="740"/>
        <v>7.0000000000000007E-2</v>
      </c>
      <c r="AV405" s="15">
        <f t="shared" si="741"/>
        <v>0.72499999999999998</v>
      </c>
      <c r="AW405" s="15">
        <f t="shared" si="742"/>
        <v>4.5149999999999997</v>
      </c>
      <c r="AX405" s="15">
        <f t="shared" si="743"/>
        <v>0.51</v>
      </c>
      <c r="AY405" s="15">
        <f t="shared" si="744"/>
        <v>2.5000000000000001E-2</v>
      </c>
      <c r="AZ405" s="15">
        <f t="shared" si="745"/>
        <v>7.0000000000000007E-2</v>
      </c>
      <c r="BA405" s="15">
        <f t="shared" si="746"/>
        <v>7.0000000000000007E-2</v>
      </c>
      <c r="BB405" s="15">
        <f t="shared" si="747"/>
        <v>0.72499999999999998</v>
      </c>
      <c r="BC405" s="15">
        <f t="shared" si="748"/>
        <v>4.5149999999999997</v>
      </c>
      <c r="BD405" s="15">
        <f t="shared" si="749"/>
        <v>0.51</v>
      </c>
      <c r="BE405" s="15">
        <f t="shared" si="750"/>
        <v>2.5000000000000001E-2</v>
      </c>
      <c r="BF405" s="15">
        <f t="shared" si="751"/>
        <v>7.0000000000000007E-2</v>
      </c>
      <c r="BG405" s="15">
        <f t="shared" si="752"/>
        <v>7.0000000000000007E-2</v>
      </c>
      <c r="BH405" s="15">
        <f t="shared" si="753"/>
        <v>0.72499999999999998</v>
      </c>
      <c r="BI405" s="15">
        <f t="shared" si="754"/>
        <v>4.5149999999999997</v>
      </c>
      <c r="BJ405" s="50">
        <f t="shared" si="755"/>
        <v>0.51</v>
      </c>
    </row>
    <row r="406" spans="1:62" s="7" customFormat="1" x14ac:dyDescent="0.3">
      <c r="A406" s="49" t="s">
        <v>34</v>
      </c>
      <c r="B406" s="26">
        <v>10033</v>
      </c>
      <c r="C406" s="23">
        <v>200</v>
      </c>
      <c r="D406" s="23">
        <v>200</v>
      </c>
      <c r="E406" s="23">
        <v>200</v>
      </c>
      <c r="F406" s="26">
        <v>100</v>
      </c>
      <c r="G406" s="27">
        <v>15</v>
      </c>
      <c r="H406" s="14">
        <f t="shared" si="714"/>
        <v>30</v>
      </c>
      <c r="I406" s="14">
        <f t="shared" si="715"/>
        <v>30</v>
      </c>
      <c r="J406" s="14">
        <f t="shared" si="716"/>
        <v>30</v>
      </c>
      <c r="K406" s="27">
        <v>0.82</v>
      </c>
      <c r="L406" s="27">
        <v>0.82</v>
      </c>
      <c r="M406" s="27">
        <v>1.19</v>
      </c>
      <c r="N406" s="14">
        <f t="shared" si="717"/>
        <v>1.6399999999999997</v>
      </c>
      <c r="O406" s="14">
        <f t="shared" si="718"/>
        <v>1.6399999999999997</v>
      </c>
      <c r="P406" s="14">
        <f t="shared" si="719"/>
        <v>2.38</v>
      </c>
      <c r="Q406" s="14">
        <f t="shared" si="720"/>
        <v>1.6399999999999997</v>
      </c>
      <c r="R406" s="14">
        <f t="shared" si="721"/>
        <v>1.6399999999999997</v>
      </c>
      <c r="S406" s="14">
        <f t="shared" si="722"/>
        <v>2.38</v>
      </c>
      <c r="T406" s="14">
        <f t="shared" si="723"/>
        <v>1.6399999999999997</v>
      </c>
      <c r="U406" s="14">
        <f t="shared" si="724"/>
        <v>1.6399999999999997</v>
      </c>
      <c r="V406" s="14">
        <f t="shared" si="725"/>
        <v>2.38</v>
      </c>
      <c r="W406" s="28">
        <v>5.33</v>
      </c>
      <c r="X406" s="28">
        <v>2.34</v>
      </c>
      <c r="Y406" s="28">
        <v>2.88</v>
      </c>
      <c r="Z406" s="28">
        <v>0.28999999999999998</v>
      </c>
      <c r="AA406" s="15">
        <f t="shared" si="726"/>
        <v>10.66</v>
      </c>
      <c r="AB406" s="15">
        <f t="shared" si="727"/>
        <v>4.68</v>
      </c>
      <c r="AC406" s="15">
        <f t="shared" si="728"/>
        <v>5.76</v>
      </c>
      <c r="AD406" s="15">
        <f t="shared" si="729"/>
        <v>0.57999999999999996</v>
      </c>
      <c r="AE406" s="15">
        <f t="shared" si="730"/>
        <v>10.66</v>
      </c>
      <c r="AF406" s="15">
        <f t="shared" si="731"/>
        <v>4.68</v>
      </c>
      <c r="AG406" s="15">
        <f t="shared" si="732"/>
        <v>5.76</v>
      </c>
      <c r="AH406" s="15">
        <f t="shared" si="733"/>
        <v>0.57999999999999996</v>
      </c>
      <c r="AI406" s="15">
        <f t="shared" si="734"/>
        <v>10.66</v>
      </c>
      <c r="AJ406" s="15">
        <f t="shared" si="735"/>
        <v>4.68</v>
      </c>
      <c r="AK406" s="15">
        <f t="shared" si="736"/>
        <v>5.76</v>
      </c>
      <c r="AL406" s="15">
        <f t="shared" si="737"/>
        <v>0.57999999999999996</v>
      </c>
      <c r="AM406" s="28">
        <v>0</v>
      </c>
      <c r="AN406" s="28">
        <v>0.05</v>
      </c>
      <c r="AO406" s="28">
        <v>0</v>
      </c>
      <c r="AP406" s="28">
        <v>0.55000000000000004</v>
      </c>
      <c r="AQ406" s="28">
        <v>2.5299999999999998</v>
      </c>
      <c r="AR406" s="28">
        <v>0</v>
      </c>
      <c r="AS406" s="15">
        <f t="shared" si="738"/>
        <v>0</v>
      </c>
      <c r="AT406" s="15">
        <f t="shared" si="739"/>
        <v>0.1</v>
      </c>
      <c r="AU406" s="15">
        <f t="shared" si="740"/>
        <v>0</v>
      </c>
      <c r="AV406" s="15">
        <f t="shared" si="741"/>
        <v>1.1000000000000001</v>
      </c>
      <c r="AW406" s="15">
        <f t="shared" si="742"/>
        <v>5.0599999999999996</v>
      </c>
      <c r="AX406" s="15">
        <f t="shared" si="743"/>
        <v>0</v>
      </c>
      <c r="AY406" s="15">
        <f t="shared" si="744"/>
        <v>0</v>
      </c>
      <c r="AZ406" s="15">
        <f t="shared" si="745"/>
        <v>0.1</v>
      </c>
      <c r="BA406" s="15">
        <f t="shared" si="746"/>
        <v>0</v>
      </c>
      <c r="BB406" s="15">
        <f t="shared" si="747"/>
        <v>1.1000000000000001</v>
      </c>
      <c r="BC406" s="15">
        <f t="shared" si="748"/>
        <v>5.0599999999999996</v>
      </c>
      <c r="BD406" s="15">
        <f t="shared" si="749"/>
        <v>0</v>
      </c>
      <c r="BE406" s="15">
        <f t="shared" si="750"/>
        <v>0</v>
      </c>
      <c r="BF406" s="15">
        <f t="shared" si="751"/>
        <v>0.1</v>
      </c>
      <c r="BG406" s="15">
        <f t="shared" si="752"/>
        <v>0</v>
      </c>
      <c r="BH406" s="15">
        <f t="shared" si="753"/>
        <v>1.1000000000000001</v>
      </c>
      <c r="BI406" s="15">
        <f t="shared" si="754"/>
        <v>5.0599999999999996</v>
      </c>
      <c r="BJ406" s="50">
        <f t="shared" si="755"/>
        <v>0</v>
      </c>
    </row>
    <row r="407" spans="1:62" s="9" customFormat="1" x14ac:dyDescent="0.3">
      <c r="A407" s="145" t="s">
        <v>36</v>
      </c>
      <c r="B407" s="150"/>
      <c r="C407" s="150"/>
      <c r="D407" s="150"/>
      <c r="E407" s="150"/>
      <c r="F407" s="150"/>
      <c r="G407" s="77">
        <f t="shared" ref="G407:BJ407" si="756">SUM(G399:G406)</f>
        <v>1543.3</v>
      </c>
      <c r="H407" s="77">
        <f t="shared" si="756"/>
        <v>1255.5999999999999</v>
      </c>
      <c r="I407" s="77">
        <f t="shared" si="756"/>
        <v>1285.2</v>
      </c>
      <c r="J407" s="77">
        <f t="shared" si="756"/>
        <v>1504.4</v>
      </c>
      <c r="K407" s="77">
        <f t="shared" si="756"/>
        <v>39.119999999999997</v>
      </c>
      <c r="L407" s="77">
        <f t="shared" si="756"/>
        <v>76.02</v>
      </c>
      <c r="M407" s="77">
        <f t="shared" si="756"/>
        <v>171.31</v>
      </c>
      <c r="N407" s="77">
        <f t="shared" si="756"/>
        <v>35.004000000000005</v>
      </c>
      <c r="O407" s="77">
        <f t="shared" si="756"/>
        <v>56.653333333333336</v>
      </c>
      <c r="P407" s="77">
        <f t="shared" si="756"/>
        <v>148.03666666666666</v>
      </c>
      <c r="Q407" s="77">
        <f t="shared" si="756"/>
        <v>35.78</v>
      </c>
      <c r="R407" s="77">
        <f t="shared" si="756"/>
        <v>57.653333333333336</v>
      </c>
      <c r="S407" s="77">
        <f t="shared" si="756"/>
        <v>152.38866666666667</v>
      </c>
      <c r="T407" s="77">
        <f t="shared" si="756"/>
        <v>40.81</v>
      </c>
      <c r="U407" s="77">
        <f t="shared" si="756"/>
        <v>74.793333333333322</v>
      </c>
      <c r="V407" s="77">
        <f t="shared" si="756"/>
        <v>163.60666666666665</v>
      </c>
      <c r="W407" s="77">
        <f t="shared" si="756"/>
        <v>516.57000000000005</v>
      </c>
      <c r="X407" s="77">
        <f t="shared" si="756"/>
        <v>86</v>
      </c>
      <c r="Y407" s="77">
        <f t="shared" si="756"/>
        <v>252.42999999999998</v>
      </c>
      <c r="Z407" s="77">
        <f t="shared" si="756"/>
        <v>6.06</v>
      </c>
      <c r="AA407" s="77">
        <f t="shared" si="756"/>
        <v>395.61400000000003</v>
      </c>
      <c r="AB407" s="77">
        <f t="shared" si="756"/>
        <v>78.271999999999991</v>
      </c>
      <c r="AC407" s="77">
        <f t="shared" si="756"/>
        <v>261.50200000000007</v>
      </c>
      <c r="AD407" s="77">
        <f t="shared" si="756"/>
        <v>4.1269999999999998</v>
      </c>
      <c r="AE407" s="77">
        <f t="shared" si="756"/>
        <v>415.53800000000001</v>
      </c>
      <c r="AF407" s="77">
        <f t="shared" si="756"/>
        <v>82.744</v>
      </c>
      <c r="AG407" s="77">
        <f t="shared" si="756"/>
        <v>282.82</v>
      </c>
      <c r="AH407" s="77">
        <f t="shared" si="756"/>
        <v>4.1909999999999998</v>
      </c>
      <c r="AI407" s="77">
        <f t="shared" si="756"/>
        <v>473.49</v>
      </c>
      <c r="AJ407" s="77">
        <f t="shared" si="756"/>
        <v>97.965000000000003</v>
      </c>
      <c r="AK407" s="77">
        <f t="shared" si="756"/>
        <v>338.01500000000004</v>
      </c>
      <c r="AL407" s="77">
        <f t="shared" si="756"/>
        <v>4.8600000000000003</v>
      </c>
      <c r="AM407" s="77">
        <f t="shared" si="756"/>
        <v>0.53</v>
      </c>
      <c r="AN407" s="77">
        <f t="shared" si="756"/>
        <v>0.76000000000000012</v>
      </c>
      <c r="AO407" s="77">
        <f t="shared" si="756"/>
        <v>0.7400000000000001</v>
      </c>
      <c r="AP407" s="77">
        <f t="shared" si="756"/>
        <v>7.24</v>
      </c>
      <c r="AQ407" s="77">
        <f t="shared" si="756"/>
        <v>21.369999999999997</v>
      </c>
      <c r="AR407" s="77">
        <f t="shared" si="756"/>
        <v>3.92</v>
      </c>
      <c r="AS407" s="77">
        <f t="shared" si="756"/>
        <v>0.14399999999999999</v>
      </c>
      <c r="AT407" s="77">
        <f t="shared" si="756"/>
        <v>0.61699999999999988</v>
      </c>
      <c r="AU407" s="77">
        <f t="shared" si="756"/>
        <v>0.48700000000000004</v>
      </c>
      <c r="AV407" s="77">
        <f t="shared" si="756"/>
        <v>6.9019999999999992</v>
      </c>
      <c r="AW407" s="77">
        <f t="shared" si="756"/>
        <v>25.139999999999997</v>
      </c>
      <c r="AX407" s="77">
        <f t="shared" si="756"/>
        <v>1.599</v>
      </c>
      <c r="AY407" s="77">
        <f t="shared" si="756"/>
        <v>0.15</v>
      </c>
      <c r="AZ407" s="77">
        <f t="shared" si="756"/>
        <v>0.6409999999999999</v>
      </c>
      <c r="BA407" s="77">
        <f t="shared" si="756"/>
        <v>0.50900000000000012</v>
      </c>
      <c r="BB407" s="77">
        <f t="shared" si="756"/>
        <v>7.2799999999999994</v>
      </c>
      <c r="BC407" s="77">
        <f t="shared" si="756"/>
        <v>26.779999999999998</v>
      </c>
      <c r="BD407" s="77">
        <f t="shared" si="756"/>
        <v>1.605</v>
      </c>
      <c r="BE407" s="77">
        <f t="shared" si="756"/>
        <v>0.20499999999999999</v>
      </c>
      <c r="BF407" s="77">
        <f t="shared" si="756"/>
        <v>0.71000000000000008</v>
      </c>
      <c r="BG407" s="77">
        <f t="shared" si="756"/>
        <v>0.59499999999999997</v>
      </c>
      <c r="BH407" s="77">
        <f t="shared" si="756"/>
        <v>8.2249999999999996</v>
      </c>
      <c r="BI407" s="77">
        <f t="shared" si="756"/>
        <v>30.879999999999995</v>
      </c>
      <c r="BJ407" s="52">
        <f t="shared" si="756"/>
        <v>1.72</v>
      </c>
    </row>
    <row r="408" spans="1:62" s="7" customFormat="1" ht="44.25" customHeight="1" x14ac:dyDescent="0.3">
      <c r="A408" s="49" t="s">
        <v>151</v>
      </c>
      <c r="B408" s="26">
        <v>56</v>
      </c>
      <c r="C408" s="23">
        <v>300</v>
      </c>
      <c r="D408" s="23">
        <v>300</v>
      </c>
      <c r="E408" s="23">
        <v>250</v>
      </c>
      <c r="F408" s="26">
        <v>300</v>
      </c>
      <c r="G408" s="27">
        <v>144</v>
      </c>
      <c r="H408" s="14">
        <f t="shared" ref="H408:H413" si="757">G408/F408*C408</f>
        <v>144</v>
      </c>
      <c r="I408" s="14">
        <f t="shared" ref="I408:I413" si="758">G408/F408*D408</f>
        <v>144</v>
      </c>
      <c r="J408" s="14">
        <f t="shared" ref="J408:J413" si="759">G408/F408*E408</f>
        <v>120</v>
      </c>
      <c r="K408" s="27">
        <v>2.6</v>
      </c>
      <c r="L408" s="27">
        <v>6.4</v>
      </c>
      <c r="M408" s="27">
        <v>18.5</v>
      </c>
      <c r="N408" s="14">
        <f t="shared" ref="N408:N413" si="760">K408/F408*C408</f>
        <v>2.6</v>
      </c>
      <c r="O408" s="14">
        <f t="shared" ref="O408:O413" si="761">L408/F408*C408</f>
        <v>6.4000000000000012</v>
      </c>
      <c r="P408" s="14">
        <f t="shared" ref="P408:P413" si="762">M408/F408*C408</f>
        <v>18.5</v>
      </c>
      <c r="Q408" s="14">
        <f t="shared" ref="Q408:Q413" si="763">K408/F408*D408</f>
        <v>2.6</v>
      </c>
      <c r="R408" s="14">
        <f t="shared" ref="R408:R413" si="764">L408/F408*D408</f>
        <v>6.4000000000000012</v>
      </c>
      <c r="S408" s="14">
        <f t="shared" ref="S408:S413" si="765">M408/F408*D408</f>
        <v>18.5</v>
      </c>
      <c r="T408" s="14">
        <f t="shared" ref="T408:T413" si="766">K408/F408*E408</f>
        <v>2.1666666666666665</v>
      </c>
      <c r="U408" s="14">
        <f t="shared" ref="U408:U413" si="767">L408/F408*E408</f>
        <v>5.3333333333333339</v>
      </c>
      <c r="V408" s="14">
        <f t="shared" ref="V408:V413" si="768">M408/F408*E408</f>
        <v>15.416666666666668</v>
      </c>
      <c r="W408" s="28">
        <v>12.9</v>
      </c>
      <c r="X408" s="28">
        <v>14.09</v>
      </c>
      <c r="Y408" s="28">
        <v>61.87</v>
      </c>
      <c r="Z408" s="28">
        <v>1.87</v>
      </c>
      <c r="AA408" s="15">
        <f t="shared" si="726"/>
        <v>38.700000000000003</v>
      </c>
      <c r="AB408" s="15">
        <f t="shared" si="727"/>
        <v>42.269999999999996</v>
      </c>
      <c r="AC408" s="15">
        <f t="shared" si="728"/>
        <v>185.61</v>
      </c>
      <c r="AD408" s="15">
        <f t="shared" si="729"/>
        <v>5.61</v>
      </c>
      <c r="AE408" s="15">
        <f t="shared" si="730"/>
        <v>38.700000000000003</v>
      </c>
      <c r="AF408" s="15">
        <f t="shared" si="731"/>
        <v>42.269999999999996</v>
      </c>
      <c r="AG408" s="15">
        <f t="shared" si="732"/>
        <v>185.61</v>
      </c>
      <c r="AH408" s="15">
        <f t="shared" si="733"/>
        <v>5.61</v>
      </c>
      <c r="AI408" s="15">
        <f t="shared" si="734"/>
        <v>32.25</v>
      </c>
      <c r="AJ408" s="15">
        <f t="shared" si="735"/>
        <v>35.225000000000001</v>
      </c>
      <c r="AK408" s="15">
        <f t="shared" si="736"/>
        <v>154.67500000000001</v>
      </c>
      <c r="AL408" s="15">
        <f t="shared" si="737"/>
        <v>4.6750000000000007</v>
      </c>
      <c r="AM408" s="28">
        <v>0.01</v>
      </c>
      <c r="AN408" s="28">
        <v>0.5</v>
      </c>
      <c r="AO408" s="28">
        <v>0.06</v>
      </c>
      <c r="AP408" s="28">
        <v>0.61</v>
      </c>
      <c r="AQ408" s="28">
        <v>3.1</v>
      </c>
      <c r="AR408" s="28">
        <v>0.12</v>
      </c>
      <c r="AS408" s="15">
        <f t="shared" si="738"/>
        <v>3.0000000000000002E-2</v>
      </c>
      <c r="AT408" s="15">
        <f t="shared" si="739"/>
        <v>1.5</v>
      </c>
      <c r="AU408" s="15">
        <f t="shared" si="740"/>
        <v>0.18</v>
      </c>
      <c r="AV408" s="15">
        <f t="shared" si="741"/>
        <v>1.8299999999999998</v>
      </c>
      <c r="AW408" s="15">
        <f t="shared" si="742"/>
        <v>9.3000000000000007</v>
      </c>
      <c r="AX408" s="15">
        <f t="shared" si="743"/>
        <v>0.36</v>
      </c>
      <c r="AY408" s="15">
        <f t="shared" si="744"/>
        <v>3.0000000000000002E-2</v>
      </c>
      <c r="AZ408" s="15">
        <f t="shared" si="745"/>
        <v>1.5</v>
      </c>
      <c r="BA408" s="15">
        <f t="shared" si="746"/>
        <v>0.18</v>
      </c>
      <c r="BB408" s="15">
        <f t="shared" si="747"/>
        <v>1.8299999999999998</v>
      </c>
      <c r="BC408" s="15">
        <f t="shared" si="748"/>
        <v>9.3000000000000007</v>
      </c>
      <c r="BD408" s="15">
        <f t="shared" si="749"/>
        <v>0.36</v>
      </c>
      <c r="BE408" s="15">
        <f t="shared" si="750"/>
        <v>2.5000000000000001E-2</v>
      </c>
      <c r="BF408" s="15">
        <f t="shared" si="751"/>
        <v>1.25</v>
      </c>
      <c r="BG408" s="15">
        <f t="shared" si="752"/>
        <v>0.15</v>
      </c>
      <c r="BH408" s="15">
        <f t="shared" si="753"/>
        <v>1.5249999999999999</v>
      </c>
      <c r="BI408" s="15">
        <f t="shared" si="754"/>
        <v>7.75</v>
      </c>
      <c r="BJ408" s="50">
        <f t="shared" si="755"/>
        <v>0.3</v>
      </c>
    </row>
    <row r="409" spans="1:62" s="7" customFormat="1" ht="30.75" customHeight="1" x14ac:dyDescent="0.3">
      <c r="A409" s="49" t="s">
        <v>201</v>
      </c>
      <c r="B409" s="26">
        <v>7014</v>
      </c>
      <c r="C409" s="23">
        <v>150</v>
      </c>
      <c r="D409" s="23">
        <v>170</v>
      </c>
      <c r="E409" s="23">
        <v>150</v>
      </c>
      <c r="F409" s="26">
        <v>100</v>
      </c>
      <c r="G409" s="27">
        <v>158.04</v>
      </c>
      <c r="H409" s="14">
        <f>G409/F409*C409</f>
        <v>237.06</v>
      </c>
      <c r="I409" s="14">
        <f>G409/F409*D409</f>
        <v>268.66800000000001</v>
      </c>
      <c r="J409" s="14">
        <f>G409/F409*E409</f>
        <v>237.06</v>
      </c>
      <c r="K409" s="27">
        <v>16.39</v>
      </c>
      <c r="L409" s="27">
        <v>8.44</v>
      </c>
      <c r="M409" s="27">
        <v>3.51</v>
      </c>
      <c r="N409" s="14">
        <f>K409/F409*C409</f>
        <v>24.585000000000004</v>
      </c>
      <c r="O409" s="14">
        <f>L409/F409*C409</f>
        <v>12.659999999999998</v>
      </c>
      <c r="P409" s="14">
        <f>M409/F409*C409</f>
        <v>5.2649999999999997</v>
      </c>
      <c r="Q409" s="14">
        <f>K409/F409*D409</f>
        <v>27.863000000000003</v>
      </c>
      <c r="R409" s="14">
        <f>L409/F409*D409</f>
        <v>14.347999999999999</v>
      </c>
      <c r="S409" s="14">
        <f>M409/F409*D409</f>
        <v>5.9669999999999996</v>
      </c>
      <c r="T409" s="14">
        <f>K409/F409*E409</f>
        <v>24.585000000000004</v>
      </c>
      <c r="U409" s="14">
        <f>L409/F409*E409</f>
        <v>12.659999999999998</v>
      </c>
      <c r="V409" s="14">
        <f>M409/F409*E409</f>
        <v>5.2649999999999997</v>
      </c>
      <c r="W409" s="28">
        <v>24.38</v>
      </c>
      <c r="X409" s="28">
        <v>29.91</v>
      </c>
      <c r="Y409" s="28">
        <v>193.3</v>
      </c>
      <c r="Z409" s="28">
        <v>2.79</v>
      </c>
      <c r="AA409" s="15">
        <f t="shared" si="726"/>
        <v>36.57</v>
      </c>
      <c r="AB409" s="15">
        <f t="shared" si="727"/>
        <v>44.864999999999995</v>
      </c>
      <c r="AC409" s="15">
        <f t="shared" si="728"/>
        <v>289.95</v>
      </c>
      <c r="AD409" s="15">
        <f t="shared" si="729"/>
        <v>4.1850000000000005</v>
      </c>
      <c r="AE409" s="15">
        <f t="shared" si="730"/>
        <v>41.445999999999998</v>
      </c>
      <c r="AF409" s="15">
        <f t="shared" si="731"/>
        <v>50.846999999999994</v>
      </c>
      <c r="AG409" s="15">
        <f t="shared" si="732"/>
        <v>328.61</v>
      </c>
      <c r="AH409" s="15">
        <f t="shared" si="733"/>
        <v>4.7430000000000003</v>
      </c>
      <c r="AI409" s="15">
        <f t="shared" si="734"/>
        <v>36.57</v>
      </c>
      <c r="AJ409" s="15">
        <f t="shared" si="735"/>
        <v>44.864999999999995</v>
      </c>
      <c r="AK409" s="15">
        <f t="shared" si="736"/>
        <v>289.95</v>
      </c>
      <c r="AL409" s="15">
        <f t="shared" si="737"/>
        <v>4.1850000000000005</v>
      </c>
      <c r="AM409" s="28">
        <v>0.02</v>
      </c>
      <c r="AN409" s="28">
        <v>0.1</v>
      </c>
      <c r="AO409" s="28">
        <v>0.2</v>
      </c>
      <c r="AP409" s="28">
        <v>3.89</v>
      </c>
      <c r="AQ409" s="28">
        <v>1</v>
      </c>
      <c r="AR409" s="28">
        <v>0.19</v>
      </c>
      <c r="AS409" s="15">
        <f t="shared" si="738"/>
        <v>3.0000000000000002E-2</v>
      </c>
      <c r="AT409" s="15">
        <f t="shared" si="739"/>
        <v>0.15</v>
      </c>
      <c r="AU409" s="15">
        <f t="shared" si="740"/>
        <v>0.3</v>
      </c>
      <c r="AV409" s="15">
        <f t="shared" si="741"/>
        <v>5.8350000000000009</v>
      </c>
      <c r="AW409" s="15">
        <f t="shared" si="742"/>
        <v>1.5</v>
      </c>
      <c r="AX409" s="15">
        <f t="shared" si="743"/>
        <v>0.28499999999999998</v>
      </c>
      <c r="AY409" s="15">
        <f t="shared" si="744"/>
        <v>3.4000000000000002E-2</v>
      </c>
      <c r="AZ409" s="15">
        <f t="shared" si="745"/>
        <v>0.17</v>
      </c>
      <c r="BA409" s="15">
        <f t="shared" si="746"/>
        <v>0.34</v>
      </c>
      <c r="BB409" s="15">
        <f t="shared" si="747"/>
        <v>6.6130000000000004</v>
      </c>
      <c r="BC409" s="15">
        <f t="shared" si="748"/>
        <v>1.7</v>
      </c>
      <c r="BD409" s="15">
        <f t="shared" si="749"/>
        <v>0.32300000000000001</v>
      </c>
      <c r="BE409" s="15">
        <f t="shared" si="750"/>
        <v>3.0000000000000002E-2</v>
      </c>
      <c r="BF409" s="15">
        <f t="shared" si="751"/>
        <v>0.15</v>
      </c>
      <c r="BG409" s="15">
        <f t="shared" si="752"/>
        <v>0.3</v>
      </c>
      <c r="BH409" s="15">
        <f t="shared" si="753"/>
        <v>5.8350000000000009</v>
      </c>
      <c r="BI409" s="15">
        <f t="shared" si="754"/>
        <v>1.5</v>
      </c>
      <c r="BJ409" s="50">
        <f t="shared" si="755"/>
        <v>0.28499999999999998</v>
      </c>
    </row>
    <row r="410" spans="1:62" s="7" customFormat="1" ht="35.25" customHeight="1" x14ac:dyDescent="0.3">
      <c r="A410" s="49" t="s">
        <v>202</v>
      </c>
      <c r="B410" s="26">
        <v>197</v>
      </c>
      <c r="C410" s="23">
        <v>200</v>
      </c>
      <c r="D410" s="23">
        <v>200</v>
      </c>
      <c r="E410" s="23">
        <v>200</v>
      </c>
      <c r="F410" s="26">
        <v>100</v>
      </c>
      <c r="G410" s="27">
        <v>124.5</v>
      </c>
      <c r="H410" s="14">
        <f t="shared" si="757"/>
        <v>249.00000000000003</v>
      </c>
      <c r="I410" s="14">
        <f t="shared" si="758"/>
        <v>249.00000000000003</v>
      </c>
      <c r="J410" s="14">
        <f t="shared" si="759"/>
        <v>249.00000000000003</v>
      </c>
      <c r="K410" s="27">
        <v>3.2</v>
      </c>
      <c r="L410" s="27">
        <v>3.4</v>
      </c>
      <c r="M410" s="27">
        <v>10.4</v>
      </c>
      <c r="N410" s="14">
        <f t="shared" si="760"/>
        <v>6.4</v>
      </c>
      <c r="O410" s="14">
        <f t="shared" si="761"/>
        <v>6.8000000000000007</v>
      </c>
      <c r="P410" s="14">
        <f t="shared" si="762"/>
        <v>20.8</v>
      </c>
      <c r="Q410" s="14">
        <f t="shared" si="763"/>
        <v>6.4</v>
      </c>
      <c r="R410" s="14">
        <f t="shared" si="764"/>
        <v>6.8000000000000007</v>
      </c>
      <c r="S410" s="14">
        <f t="shared" si="765"/>
        <v>20.8</v>
      </c>
      <c r="T410" s="14">
        <f t="shared" si="766"/>
        <v>6.4</v>
      </c>
      <c r="U410" s="14">
        <f t="shared" si="767"/>
        <v>6.8000000000000007</v>
      </c>
      <c r="V410" s="14">
        <f t="shared" si="768"/>
        <v>20.8</v>
      </c>
      <c r="W410" s="28">
        <v>60.08</v>
      </c>
      <c r="X410" s="28">
        <v>24.25</v>
      </c>
      <c r="Y410" s="28">
        <v>88.69</v>
      </c>
      <c r="Z410" s="28">
        <v>0.71</v>
      </c>
      <c r="AA410" s="15">
        <f t="shared" si="726"/>
        <v>120.16</v>
      </c>
      <c r="AB410" s="15">
        <f t="shared" si="727"/>
        <v>48.5</v>
      </c>
      <c r="AC410" s="15">
        <f t="shared" si="728"/>
        <v>177.38</v>
      </c>
      <c r="AD410" s="15">
        <f t="shared" si="729"/>
        <v>1.42</v>
      </c>
      <c r="AE410" s="15">
        <f t="shared" si="730"/>
        <v>120.16</v>
      </c>
      <c r="AF410" s="15">
        <f t="shared" si="731"/>
        <v>48.5</v>
      </c>
      <c r="AG410" s="15">
        <f t="shared" si="732"/>
        <v>177.38</v>
      </c>
      <c r="AH410" s="15">
        <f t="shared" si="733"/>
        <v>1.42</v>
      </c>
      <c r="AI410" s="15">
        <f t="shared" si="734"/>
        <v>120.16</v>
      </c>
      <c r="AJ410" s="15">
        <f t="shared" si="735"/>
        <v>48.5</v>
      </c>
      <c r="AK410" s="15">
        <f t="shared" si="736"/>
        <v>177.38</v>
      </c>
      <c r="AL410" s="15">
        <f t="shared" si="737"/>
        <v>1.42</v>
      </c>
      <c r="AM410" s="28">
        <v>0.05</v>
      </c>
      <c r="AN410" s="28">
        <v>0.1</v>
      </c>
      <c r="AO410" s="28">
        <v>0.09</v>
      </c>
      <c r="AP410" s="28">
        <v>0.99</v>
      </c>
      <c r="AQ410" s="28">
        <v>3.17</v>
      </c>
      <c r="AR410" s="28">
        <v>0.3</v>
      </c>
      <c r="AS410" s="15">
        <f t="shared" si="738"/>
        <v>0.1</v>
      </c>
      <c r="AT410" s="15">
        <f t="shared" si="739"/>
        <v>0.2</v>
      </c>
      <c r="AU410" s="15">
        <f t="shared" si="740"/>
        <v>0.18</v>
      </c>
      <c r="AV410" s="15">
        <f t="shared" si="741"/>
        <v>1.9799999999999998</v>
      </c>
      <c r="AW410" s="15">
        <f t="shared" si="742"/>
        <v>6.34</v>
      </c>
      <c r="AX410" s="15">
        <f t="shared" si="743"/>
        <v>0.6</v>
      </c>
      <c r="AY410" s="15">
        <f t="shared" si="744"/>
        <v>0.1</v>
      </c>
      <c r="AZ410" s="15">
        <f t="shared" si="745"/>
        <v>0.2</v>
      </c>
      <c r="BA410" s="15">
        <f t="shared" si="746"/>
        <v>0.18</v>
      </c>
      <c r="BB410" s="15">
        <f t="shared" si="747"/>
        <v>1.9799999999999998</v>
      </c>
      <c r="BC410" s="15">
        <f t="shared" si="748"/>
        <v>6.34</v>
      </c>
      <c r="BD410" s="15">
        <f t="shared" si="749"/>
        <v>0.6</v>
      </c>
      <c r="BE410" s="15">
        <f t="shared" si="750"/>
        <v>0.1</v>
      </c>
      <c r="BF410" s="15">
        <f t="shared" si="751"/>
        <v>0.2</v>
      </c>
      <c r="BG410" s="15">
        <f t="shared" si="752"/>
        <v>0.18</v>
      </c>
      <c r="BH410" s="15">
        <f t="shared" si="753"/>
        <v>1.9799999999999998</v>
      </c>
      <c r="BI410" s="15">
        <f t="shared" si="754"/>
        <v>6.34</v>
      </c>
      <c r="BJ410" s="50">
        <f t="shared" si="755"/>
        <v>0.6</v>
      </c>
    </row>
    <row r="411" spans="1:62" s="7" customFormat="1" ht="37.5" customHeight="1" x14ac:dyDescent="0.3">
      <c r="A411" s="49" t="s">
        <v>203</v>
      </c>
      <c r="B411" s="26">
        <v>18</v>
      </c>
      <c r="C411" s="23">
        <v>100</v>
      </c>
      <c r="D411" s="23">
        <v>150</v>
      </c>
      <c r="E411" s="23">
        <v>150</v>
      </c>
      <c r="F411" s="26">
        <v>100</v>
      </c>
      <c r="G411" s="27">
        <v>67</v>
      </c>
      <c r="H411" s="14">
        <f t="shared" si="757"/>
        <v>67</v>
      </c>
      <c r="I411" s="14">
        <f t="shared" si="758"/>
        <v>100.5</v>
      </c>
      <c r="J411" s="14">
        <f t="shared" si="759"/>
        <v>100.5</v>
      </c>
      <c r="K411" s="27">
        <v>0.9</v>
      </c>
      <c r="L411" s="27">
        <v>3.4</v>
      </c>
      <c r="M411" s="27">
        <v>8.4</v>
      </c>
      <c r="N411" s="14">
        <f t="shared" si="760"/>
        <v>0.90000000000000013</v>
      </c>
      <c r="O411" s="14">
        <f t="shared" si="761"/>
        <v>3.4000000000000004</v>
      </c>
      <c r="P411" s="14">
        <f t="shared" si="762"/>
        <v>8.4</v>
      </c>
      <c r="Q411" s="14">
        <f t="shared" si="763"/>
        <v>1.35</v>
      </c>
      <c r="R411" s="14">
        <f t="shared" si="764"/>
        <v>5.1000000000000005</v>
      </c>
      <c r="S411" s="14">
        <f t="shared" si="765"/>
        <v>12.600000000000001</v>
      </c>
      <c r="T411" s="14">
        <f t="shared" si="766"/>
        <v>1.35</v>
      </c>
      <c r="U411" s="14">
        <f t="shared" si="767"/>
        <v>5.1000000000000005</v>
      </c>
      <c r="V411" s="14">
        <f t="shared" si="768"/>
        <v>12.600000000000001</v>
      </c>
      <c r="W411" s="28">
        <v>21.89</v>
      </c>
      <c r="X411" s="28">
        <v>28.02</v>
      </c>
      <c r="Y411" s="28">
        <v>40.15</v>
      </c>
      <c r="Z411" s="28">
        <v>0.93</v>
      </c>
      <c r="AA411" s="15">
        <f t="shared" si="726"/>
        <v>21.89</v>
      </c>
      <c r="AB411" s="15">
        <f t="shared" si="727"/>
        <v>28.02</v>
      </c>
      <c r="AC411" s="15">
        <f t="shared" si="728"/>
        <v>40.15</v>
      </c>
      <c r="AD411" s="15">
        <f t="shared" si="729"/>
        <v>0.93</v>
      </c>
      <c r="AE411" s="15">
        <f t="shared" si="730"/>
        <v>32.835000000000001</v>
      </c>
      <c r="AF411" s="15">
        <f t="shared" si="731"/>
        <v>42.03</v>
      </c>
      <c r="AG411" s="15">
        <f t="shared" si="732"/>
        <v>60.224999999999994</v>
      </c>
      <c r="AH411" s="15">
        <f t="shared" si="733"/>
        <v>1.3950000000000002</v>
      </c>
      <c r="AI411" s="15">
        <f t="shared" si="734"/>
        <v>32.835000000000001</v>
      </c>
      <c r="AJ411" s="15">
        <f t="shared" si="735"/>
        <v>42.03</v>
      </c>
      <c r="AK411" s="15">
        <f t="shared" si="736"/>
        <v>60.224999999999994</v>
      </c>
      <c r="AL411" s="15">
        <f t="shared" si="737"/>
        <v>1.3950000000000002</v>
      </c>
      <c r="AM411" s="28">
        <v>0</v>
      </c>
      <c r="AN411" s="28">
        <v>0.05</v>
      </c>
      <c r="AO411" s="28">
        <v>0.05</v>
      </c>
      <c r="AP411" s="28">
        <v>0.75</v>
      </c>
      <c r="AQ411" s="28">
        <v>3.82</v>
      </c>
      <c r="AR411" s="28">
        <v>0.32</v>
      </c>
      <c r="AS411" s="15">
        <f t="shared" si="738"/>
        <v>0</v>
      </c>
      <c r="AT411" s="15">
        <f t="shared" si="739"/>
        <v>0.05</v>
      </c>
      <c r="AU411" s="15">
        <f t="shared" si="740"/>
        <v>0.05</v>
      </c>
      <c r="AV411" s="15">
        <f t="shared" si="741"/>
        <v>0.75</v>
      </c>
      <c r="AW411" s="15">
        <f t="shared" si="742"/>
        <v>3.82</v>
      </c>
      <c r="AX411" s="15">
        <f t="shared" si="743"/>
        <v>0.32</v>
      </c>
      <c r="AY411" s="15">
        <f t="shared" si="744"/>
        <v>0</v>
      </c>
      <c r="AZ411" s="15">
        <f t="shared" si="745"/>
        <v>7.4999999999999997E-2</v>
      </c>
      <c r="BA411" s="15">
        <f t="shared" si="746"/>
        <v>7.4999999999999997E-2</v>
      </c>
      <c r="BB411" s="15">
        <f t="shared" si="747"/>
        <v>1.125</v>
      </c>
      <c r="BC411" s="15">
        <f t="shared" si="748"/>
        <v>5.7299999999999995</v>
      </c>
      <c r="BD411" s="15">
        <f t="shared" si="749"/>
        <v>0.48000000000000004</v>
      </c>
      <c r="BE411" s="15">
        <f t="shared" si="750"/>
        <v>0</v>
      </c>
      <c r="BF411" s="15">
        <f t="shared" si="751"/>
        <v>7.4999999999999997E-2</v>
      </c>
      <c r="BG411" s="15">
        <f t="shared" si="752"/>
        <v>7.4999999999999997E-2</v>
      </c>
      <c r="BH411" s="15">
        <f t="shared" si="753"/>
        <v>1.125</v>
      </c>
      <c r="BI411" s="15">
        <f t="shared" si="754"/>
        <v>5.7299999999999995</v>
      </c>
      <c r="BJ411" s="50">
        <f t="shared" si="755"/>
        <v>0.48000000000000004</v>
      </c>
    </row>
    <row r="412" spans="1:62" s="7" customFormat="1" x14ac:dyDescent="0.3">
      <c r="A412" s="49" t="s">
        <v>31</v>
      </c>
      <c r="B412" s="26" t="s">
        <v>72</v>
      </c>
      <c r="C412" s="23">
        <v>50</v>
      </c>
      <c r="D412" s="23">
        <v>50</v>
      </c>
      <c r="E412" s="23">
        <v>50</v>
      </c>
      <c r="F412" s="26">
        <v>50</v>
      </c>
      <c r="G412" s="30">
        <v>127</v>
      </c>
      <c r="H412" s="14">
        <f t="shared" si="757"/>
        <v>127</v>
      </c>
      <c r="I412" s="14">
        <f t="shared" si="758"/>
        <v>127</v>
      </c>
      <c r="J412" s="14">
        <f t="shared" si="759"/>
        <v>127</v>
      </c>
      <c r="K412" s="30">
        <v>3.88</v>
      </c>
      <c r="L412" s="30">
        <v>1</v>
      </c>
      <c r="M412" s="30">
        <v>26.5</v>
      </c>
      <c r="N412" s="14">
        <f t="shared" si="760"/>
        <v>3.88</v>
      </c>
      <c r="O412" s="14">
        <f t="shared" si="761"/>
        <v>1</v>
      </c>
      <c r="P412" s="14">
        <f t="shared" si="762"/>
        <v>26.5</v>
      </c>
      <c r="Q412" s="14">
        <f t="shared" si="763"/>
        <v>3.88</v>
      </c>
      <c r="R412" s="14">
        <f t="shared" si="764"/>
        <v>1</v>
      </c>
      <c r="S412" s="14">
        <f t="shared" si="765"/>
        <v>26.5</v>
      </c>
      <c r="T412" s="14">
        <f t="shared" si="766"/>
        <v>3.88</v>
      </c>
      <c r="U412" s="14">
        <f t="shared" si="767"/>
        <v>1</v>
      </c>
      <c r="V412" s="14">
        <f t="shared" si="768"/>
        <v>26.5</v>
      </c>
      <c r="W412" s="28">
        <v>148.1</v>
      </c>
      <c r="X412" s="28">
        <v>16</v>
      </c>
      <c r="Y412" s="28">
        <v>0</v>
      </c>
      <c r="Z412" s="28">
        <v>2.4</v>
      </c>
      <c r="AA412" s="15">
        <f t="shared" si="726"/>
        <v>74.05</v>
      </c>
      <c r="AB412" s="15">
        <f t="shared" si="727"/>
        <v>8</v>
      </c>
      <c r="AC412" s="15">
        <f t="shared" si="728"/>
        <v>0</v>
      </c>
      <c r="AD412" s="15">
        <f t="shared" si="729"/>
        <v>1.2</v>
      </c>
      <c r="AE412" s="15">
        <f t="shared" si="730"/>
        <v>74.05</v>
      </c>
      <c r="AF412" s="15">
        <f t="shared" si="731"/>
        <v>8</v>
      </c>
      <c r="AG412" s="15">
        <f t="shared" si="732"/>
        <v>0</v>
      </c>
      <c r="AH412" s="15">
        <f t="shared" si="733"/>
        <v>1.2</v>
      </c>
      <c r="AI412" s="15">
        <f t="shared" si="734"/>
        <v>74.05</v>
      </c>
      <c r="AJ412" s="15">
        <f t="shared" si="735"/>
        <v>8</v>
      </c>
      <c r="AK412" s="15">
        <f t="shared" si="736"/>
        <v>0</v>
      </c>
      <c r="AL412" s="15">
        <f t="shared" si="737"/>
        <v>1.2</v>
      </c>
      <c r="AM412" s="28">
        <v>0</v>
      </c>
      <c r="AN412" s="28">
        <v>0.34</v>
      </c>
      <c r="AO412" s="28">
        <v>0.2</v>
      </c>
      <c r="AP412" s="28">
        <v>2.5</v>
      </c>
      <c r="AQ412" s="28">
        <v>0</v>
      </c>
      <c r="AR412" s="28">
        <v>1.5</v>
      </c>
      <c r="AS412" s="15">
        <f t="shared" si="738"/>
        <v>0</v>
      </c>
      <c r="AT412" s="15">
        <f t="shared" si="739"/>
        <v>0.17</v>
      </c>
      <c r="AU412" s="15">
        <f t="shared" si="740"/>
        <v>0.1</v>
      </c>
      <c r="AV412" s="15">
        <f t="shared" si="741"/>
        <v>1.25</v>
      </c>
      <c r="AW412" s="15">
        <f t="shared" si="742"/>
        <v>0</v>
      </c>
      <c r="AX412" s="15">
        <f t="shared" si="743"/>
        <v>0.75</v>
      </c>
      <c r="AY412" s="15">
        <f t="shared" si="744"/>
        <v>0</v>
      </c>
      <c r="AZ412" s="15">
        <f t="shared" si="745"/>
        <v>0.17</v>
      </c>
      <c r="BA412" s="15">
        <f t="shared" si="746"/>
        <v>0.1</v>
      </c>
      <c r="BB412" s="15">
        <f t="shared" si="747"/>
        <v>1.25</v>
      </c>
      <c r="BC412" s="15">
        <f t="shared" si="748"/>
        <v>0</v>
      </c>
      <c r="BD412" s="15">
        <f t="shared" si="749"/>
        <v>0.75</v>
      </c>
      <c r="BE412" s="15">
        <f t="shared" si="750"/>
        <v>0</v>
      </c>
      <c r="BF412" s="15">
        <f t="shared" si="751"/>
        <v>0.17</v>
      </c>
      <c r="BG412" s="15">
        <f t="shared" si="752"/>
        <v>0.1</v>
      </c>
      <c r="BH412" s="15">
        <f t="shared" si="753"/>
        <v>1.25</v>
      </c>
      <c r="BI412" s="15">
        <f t="shared" si="754"/>
        <v>0</v>
      </c>
      <c r="BJ412" s="50">
        <f t="shared" si="755"/>
        <v>0.75</v>
      </c>
    </row>
    <row r="413" spans="1:62" s="7" customFormat="1" ht="35.25" customHeight="1" x14ac:dyDescent="0.3">
      <c r="A413" s="49" t="s">
        <v>95</v>
      </c>
      <c r="B413" s="26" t="s">
        <v>204</v>
      </c>
      <c r="C413" s="23">
        <v>200</v>
      </c>
      <c r="D413" s="23">
        <v>200</v>
      </c>
      <c r="E413" s="23">
        <v>200</v>
      </c>
      <c r="F413" s="26">
        <v>200</v>
      </c>
      <c r="G413" s="27">
        <v>88.86</v>
      </c>
      <c r="H413" s="14">
        <f t="shared" si="757"/>
        <v>88.86</v>
      </c>
      <c r="I413" s="14">
        <f t="shared" si="758"/>
        <v>88.86</v>
      </c>
      <c r="J413" s="14">
        <f t="shared" si="759"/>
        <v>88.86</v>
      </c>
      <c r="K413" s="27">
        <v>0.21</v>
      </c>
      <c r="L413" s="27">
        <v>0.08</v>
      </c>
      <c r="M413" s="27">
        <v>21.46</v>
      </c>
      <c r="N413" s="14">
        <f t="shared" si="760"/>
        <v>0.21</v>
      </c>
      <c r="O413" s="14">
        <f t="shared" si="761"/>
        <v>0.08</v>
      </c>
      <c r="P413" s="14">
        <f t="shared" si="762"/>
        <v>21.46</v>
      </c>
      <c r="Q413" s="14">
        <f t="shared" si="763"/>
        <v>0.21</v>
      </c>
      <c r="R413" s="14">
        <f t="shared" si="764"/>
        <v>0.08</v>
      </c>
      <c r="S413" s="14">
        <f t="shared" si="765"/>
        <v>21.46</v>
      </c>
      <c r="T413" s="14">
        <f t="shared" si="766"/>
        <v>0.21</v>
      </c>
      <c r="U413" s="14">
        <f t="shared" si="767"/>
        <v>0.08</v>
      </c>
      <c r="V413" s="14">
        <f t="shared" si="768"/>
        <v>21.46</v>
      </c>
      <c r="W413" s="28">
        <v>10.5</v>
      </c>
      <c r="X413" s="28">
        <v>3.4</v>
      </c>
      <c r="Y413" s="28">
        <v>4.5999999999999996</v>
      </c>
      <c r="Z413" s="28">
        <v>7.0000000000000007E-2</v>
      </c>
      <c r="AA413" s="15">
        <f t="shared" si="726"/>
        <v>21</v>
      </c>
      <c r="AB413" s="15">
        <f t="shared" si="727"/>
        <v>6.8000000000000007</v>
      </c>
      <c r="AC413" s="15">
        <f t="shared" si="728"/>
        <v>9.1999999999999993</v>
      </c>
      <c r="AD413" s="15">
        <f t="shared" si="729"/>
        <v>0.14000000000000001</v>
      </c>
      <c r="AE413" s="15">
        <f t="shared" si="730"/>
        <v>21</v>
      </c>
      <c r="AF413" s="15">
        <f t="shared" si="731"/>
        <v>6.8000000000000007</v>
      </c>
      <c r="AG413" s="15">
        <f t="shared" si="732"/>
        <v>9.1999999999999993</v>
      </c>
      <c r="AH413" s="15">
        <f t="shared" si="733"/>
        <v>0.14000000000000001</v>
      </c>
      <c r="AI413" s="15">
        <f t="shared" si="734"/>
        <v>21</v>
      </c>
      <c r="AJ413" s="15">
        <f t="shared" si="735"/>
        <v>6.8000000000000007</v>
      </c>
      <c r="AK413" s="15">
        <f t="shared" si="736"/>
        <v>9.1999999999999993</v>
      </c>
      <c r="AL413" s="15">
        <f t="shared" si="737"/>
        <v>0.14000000000000001</v>
      </c>
      <c r="AM413" s="28">
        <v>1</v>
      </c>
      <c r="AN413" s="28">
        <v>0.01</v>
      </c>
      <c r="AO413" s="28">
        <v>0.01</v>
      </c>
      <c r="AP413" s="28">
        <v>0</v>
      </c>
      <c r="AQ413" s="28">
        <v>0</v>
      </c>
      <c r="AR413" s="28">
        <v>0</v>
      </c>
      <c r="AS413" s="15">
        <f t="shared" si="738"/>
        <v>2</v>
      </c>
      <c r="AT413" s="15">
        <f t="shared" si="739"/>
        <v>0.02</v>
      </c>
      <c r="AU413" s="15">
        <f t="shared" si="740"/>
        <v>0.02</v>
      </c>
      <c r="AV413" s="15">
        <f t="shared" si="741"/>
        <v>0</v>
      </c>
      <c r="AW413" s="15">
        <f t="shared" si="742"/>
        <v>0</v>
      </c>
      <c r="AX413" s="15">
        <f t="shared" si="743"/>
        <v>0</v>
      </c>
      <c r="AY413" s="15">
        <f t="shared" si="744"/>
        <v>2</v>
      </c>
      <c r="AZ413" s="15">
        <f t="shared" si="745"/>
        <v>0.02</v>
      </c>
      <c r="BA413" s="15">
        <f t="shared" si="746"/>
        <v>0.02</v>
      </c>
      <c r="BB413" s="15">
        <f t="shared" si="747"/>
        <v>0</v>
      </c>
      <c r="BC413" s="15">
        <f t="shared" si="748"/>
        <v>0</v>
      </c>
      <c r="BD413" s="15">
        <f t="shared" si="749"/>
        <v>0</v>
      </c>
      <c r="BE413" s="15">
        <f t="shared" si="750"/>
        <v>2</v>
      </c>
      <c r="BF413" s="15">
        <f t="shared" si="751"/>
        <v>0.02</v>
      </c>
      <c r="BG413" s="15">
        <f t="shared" si="752"/>
        <v>0.02</v>
      </c>
      <c r="BH413" s="15">
        <f t="shared" si="753"/>
        <v>0</v>
      </c>
      <c r="BI413" s="15">
        <f t="shared" si="754"/>
        <v>0</v>
      </c>
      <c r="BJ413" s="50">
        <f t="shared" si="755"/>
        <v>0</v>
      </c>
    </row>
    <row r="414" spans="1:62" s="9" customFormat="1" x14ac:dyDescent="0.3">
      <c r="A414" s="145" t="s">
        <v>45</v>
      </c>
      <c r="B414" s="150"/>
      <c r="C414" s="150"/>
      <c r="D414" s="150"/>
      <c r="E414" s="150"/>
      <c r="F414" s="150"/>
      <c r="G414" s="77">
        <f t="shared" ref="G414:AL414" si="769">SUM(G408:G413)</f>
        <v>709.4</v>
      </c>
      <c r="H414" s="77">
        <f t="shared" si="769"/>
        <v>912.92000000000007</v>
      </c>
      <c r="I414" s="77">
        <f t="shared" si="769"/>
        <v>978.02800000000002</v>
      </c>
      <c r="J414" s="77">
        <f t="shared" si="769"/>
        <v>922.42000000000007</v>
      </c>
      <c r="K414" s="77">
        <f t="shared" si="769"/>
        <v>27.18</v>
      </c>
      <c r="L414" s="77">
        <f t="shared" si="769"/>
        <v>22.719999999999995</v>
      </c>
      <c r="M414" s="77">
        <f t="shared" si="769"/>
        <v>88.77000000000001</v>
      </c>
      <c r="N414" s="77">
        <f t="shared" si="769"/>
        <v>38.57500000000001</v>
      </c>
      <c r="O414" s="77">
        <f t="shared" si="769"/>
        <v>30.339999999999996</v>
      </c>
      <c r="P414" s="77">
        <f t="shared" si="769"/>
        <v>100.92500000000001</v>
      </c>
      <c r="Q414" s="77">
        <f t="shared" si="769"/>
        <v>42.303000000000011</v>
      </c>
      <c r="R414" s="77">
        <f t="shared" si="769"/>
        <v>33.728000000000002</v>
      </c>
      <c r="S414" s="77">
        <f t="shared" si="769"/>
        <v>105.827</v>
      </c>
      <c r="T414" s="77">
        <f t="shared" si="769"/>
        <v>38.591666666666676</v>
      </c>
      <c r="U414" s="77">
        <f t="shared" si="769"/>
        <v>30.973333333333333</v>
      </c>
      <c r="V414" s="77">
        <f t="shared" si="769"/>
        <v>102.04166666666669</v>
      </c>
      <c r="W414" s="77">
        <f t="shared" si="769"/>
        <v>277.85000000000002</v>
      </c>
      <c r="X414" s="77">
        <f t="shared" si="769"/>
        <v>115.67</v>
      </c>
      <c r="Y414" s="77">
        <f t="shared" si="769"/>
        <v>388.61</v>
      </c>
      <c r="Z414" s="77">
        <f t="shared" si="769"/>
        <v>8.77</v>
      </c>
      <c r="AA414" s="77">
        <f t="shared" si="769"/>
        <v>312.37</v>
      </c>
      <c r="AB414" s="77">
        <f t="shared" si="769"/>
        <v>178.45500000000001</v>
      </c>
      <c r="AC414" s="77">
        <f t="shared" si="769"/>
        <v>702.29000000000008</v>
      </c>
      <c r="AD414" s="77">
        <f t="shared" si="769"/>
        <v>13.485000000000001</v>
      </c>
      <c r="AE414" s="77">
        <f t="shared" si="769"/>
        <v>328.19099999999997</v>
      </c>
      <c r="AF414" s="77">
        <f t="shared" si="769"/>
        <v>198.447</v>
      </c>
      <c r="AG414" s="77">
        <f t="shared" si="769"/>
        <v>761.02500000000009</v>
      </c>
      <c r="AH414" s="77">
        <f t="shared" si="769"/>
        <v>14.508000000000001</v>
      </c>
      <c r="AI414" s="77">
        <f t="shared" si="769"/>
        <v>316.86500000000001</v>
      </c>
      <c r="AJ414" s="77">
        <f t="shared" si="769"/>
        <v>185.42000000000002</v>
      </c>
      <c r="AK414" s="77">
        <f t="shared" si="769"/>
        <v>691.43000000000006</v>
      </c>
      <c r="AL414" s="77">
        <f t="shared" si="769"/>
        <v>13.015000000000001</v>
      </c>
      <c r="AM414" s="77">
        <f t="shared" ref="AM414:BJ414" si="770">SUM(AM408:AM413)</f>
        <v>1.08</v>
      </c>
      <c r="AN414" s="77">
        <f t="shared" si="770"/>
        <v>1.1000000000000001</v>
      </c>
      <c r="AO414" s="77">
        <f t="shared" si="770"/>
        <v>0.61</v>
      </c>
      <c r="AP414" s="77">
        <f t="shared" si="770"/>
        <v>8.74</v>
      </c>
      <c r="AQ414" s="77">
        <f t="shared" si="770"/>
        <v>11.09</v>
      </c>
      <c r="AR414" s="77">
        <f t="shared" si="770"/>
        <v>2.4299999999999997</v>
      </c>
      <c r="AS414" s="77">
        <f t="shared" si="770"/>
        <v>2.16</v>
      </c>
      <c r="AT414" s="77">
        <f t="shared" si="770"/>
        <v>2.09</v>
      </c>
      <c r="AU414" s="77">
        <f t="shared" si="770"/>
        <v>0.83</v>
      </c>
      <c r="AV414" s="77">
        <f t="shared" si="770"/>
        <v>11.645000000000001</v>
      </c>
      <c r="AW414" s="77">
        <f t="shared" si="770"/>
        <v>20.96</v>
      </c>
      <c r="AX414" s="77">
        <f t="shared" si="770"/>
        <v>2.3150000000000004</v>
      </c>
      <c r="AY414" s="77">
        <f t="shared" si="770"/>
        <v>2.1640000000000001</v>
      </c>
      <c r="AZ414" s="77">
        <f t="shared" si="770"/>
        <v>2.1349999999999998</v>
      </c>
      <c r="BA414" s="77">
        <f t="shared" si="770"/>
        <v>0.89499999999999991</v>
      </c>
      <c r="BB414" s="77">
        <f t="shared" si="770"/>
        <v>12.798</v>
      </c>
      <c r="BC414" s="77">
        <f t="shared" si="770"/>
        <v>23.07</v>
      </c>
      <c r="BD414" s="77">
        <f t="shared" si="770"/>
        <v>2.5129999999999999</v>
      </c>
      <c r="BE414" s="77">
        <f t="shared" si="770"/>
        <v>2.1550000000000002</v>
      </c>
      <c r="BF414" s="77">
        <f t="shared" si="770"/>
        <v>1.8649999999999998</v>
      </c>
      <c r="BG414" s="77">
        <f t="shared" si="770"/>
        <v>0.82499999999999984</v>
      </c>
      <c r="BH414" s="77">
        <f t="shared" si="770"/>
        <v>11.715000000000002</v>
      </c>
      <c r="BI414" s="77">
        <f t="shared" si="770"/>
        <v>21.32</v>
      </c>
      <c r="BJ414" s="52">
        <f t="shared" si="770"/>
        <v>2.415</v>
      </c>
    </row>
    <row r="415" spans="1:62" s="7" customFormat="1" ht="30.75" customHeight="1" x14ac:dyDescent="0.3">
      <c r="A415" s="49" t="s">
        <v>145</v>
      </c>
      <c r="B415" s="26" t="s">
        <v>146</v>
      </c>
      <c r="C415" s="23">
        <v>50</v>
      </c>
      <c r="D415" s="23">
        <v>50</v>
      </c>
      <c r="E415" s="23">
        <v>40</v>
      </c>
      <c r="F415" s="26">
        <v>100</v>
      </c>
      <c r="G415" s="27">
        <v>540</v>
      </c>
      <c r="H415" s="14">
        <f>G415/F415*C415</f>
        <v>270</v>
      </c>
      <c r="I415" s="14">
        <f>G415/F415*D415</f>
        <v>270</v>
      </c>
      <c r="J415" s="14">
        <f>G415/F415*E415</f>
        <v>216</v>
      </c>
      <c r="K415" s="27">
        <v>4</v>
      </c>
      <c r="L415" s="27">
        <v>31</v>
      </c>
      <c r="M415" s="27">
        <v>63</v>
      </c>
      <c r="N415" s="14">
        <f>K415/F415*C415</f>
        <v>2</v>
      </c>
      <c r="O415" s="14">
        <f>L415/F415*C415</f>
        <v>15.5</v>
      </c>
      <c r="P415" s="14">
        <f>M415/F415*C415</f>
        <v>31.5</v>
      </c>
      <c r="Q415" s="14">
        <f>K415/F415*D415</f>
        <v>2</v>
      </c>
      <c r="R415" s="14">
        <f>L415/F415*D415</f>
        <v>15.5</v>
      </c>
      <c r="S415" s="14">
        <f>M415/F415*D415</f>
        <v>31.5</v>
      </c>
      <c r="T415" s="14">
        <f>K415/F415*E415</f>
        <v>1.6</v>
      </c>
      <c r="U415" s="14">
        <f>L415/F415*E415</f>
        <v>12.4</v>
      </c>
      <c r="V415" s="14">
        <f>M415/F415*E415</f>
        <v>25.2</v>
      </c>
      <c r="W415" s="28">
        <v>8</v>
      </c>
      <c r="X415" s="28">
        <v>6</v>
      </c>
      <c r="Y415" s="28">
        <v>42</v>
      </c>
      <c r="Z415" s="28">
        <v>0.6</v>
      </c>
      <c r="AA415" s="15">
        <f t="shared" si="726"/>
        <v>4</v>
      </c>
      <c r="AB415" s="15">
        <f t="shared" si="727"/>
        <v>3</v>
      </c>
      <c r="AC415" s="15">
        <f t="shared" si="728"/>
        <v>21</v>
      </c>
      <c r="AD415" s="15">
        <f t="shared" si="729"/>
        <v>0.3</v>
      </c>
      <c r="AE415" s="15">
        <f t="shared" si="730"/>
        <v>4</v>
      </c>
      <c r="AF415" s="15">
        <f t="shared" si="731"/>
        <v>3</v>
      </c>
      <c r="AG415" s="15">
        <f t="shared" si="732"/>
        <v>21</v>
      </c>
      <c r="AH415" s="15">
        <f t="shared" si="733"/>
        <v>0.3</v>
      </c>
      <c r="AI415" s="15">
        <f t="shared" si="734"/>
        <v>3.2</v>
      </c>
      <c r="AJ415" s="15">
        <f t="shared" si="735"/>
        <v>2.4</v>
      </c>
      <c r="AK415" s="15">
        <f t="shared" si="736"/>
        <v>16.8</v>
      </c>
      <c r="AL415" s="15">
        <f t="shared" si="737"/>
        <v>0.24</v>
      </c>
      <c r="AM415" s="28">
        <v>2E-3</v>
      </c>
      <c r="AN415" s="28">
        <v>0.05</v>
      </c>
      <c r="AO415" s="28">
        <v>0.02</v>
      </c>
      <c r="AP415" s="28">
        <v>0</v>
      </c>
      <c r="AQ415" s="28">
        <v>0</v>
      </c>
      <c r="AR415" s="28">
        <v>0</v>
      </c>
      <c r="AS415" s="15">
        <f t="shared" si="738"/>
        <v>1E-3</v>
      </c>
      <c r="AT415" s="15">
        <f t="shared" si="739"/>
        <v>2.5000000000000001E-2</v>
      </c>
      <c r="AU415" s="15">
        <f t="shared" si="740"/>
        <v>0.01</v>
      </c>
      <c r="AV415" s="15">
        <f t="shared" si="741"/>
        <v>0</v>
      </c>
      <c r="AW415" s="15">
        <f t="shared" si="742"/>
        <v>0</v>
      </c>
      <c r="AX415" s="15">
        <f t="shared" si="743"/>
        <v>0</v>
      </c>
      <c r="AY415" s="15">
        <f t="shared" si="744"/>
        <v>1E-3</v>
      </c>
      <c r="AZ415" s="15">
        <f t="shared" si="745"/>
        <v>2.5000000000000001E-2</v>
      </c>
      <c r="BA415" s="15">
        <f t="shared" si="746"/>
        <v>0.01</v>
      </c>
      <c r="BB415" s="15">
        <f t="shared" si="747"/>
        <v>0</v>
      </c>
      <c r="BC415" s="15">
        <f t="shared" si="748"/>
        <v>0</v>
      </c>
      <c r="BD415" s="15">
        <f t="shared" si="749"/>
        <v>0</v>
      </c>
      <c r="BE415" s="15">
        <f t="shared" si="750"/>
        <v>8.0000000000000004E-4</v>
      </c>
      <c r="BF415" s="15">
        <f t="shared" si="751"/>
        <v>0.02</v>
      </c>
      <c r="BG415" s="15">
        <f t="shared" si="752"/>
        <v>8.0000000000000002E-3</v>
      </c>
      <c r="BH415" s="15">
        <f t="shared" si="753"/>
        <v>0</v>
      </c>
      <c r="BI415" s="15">
        <f t="shared" si="754"/>
        <v>0</v>
      </c>
      <c r="BJ415" s="50">
        <f t="shared" si="755"/>
        <v>0</v>
      </c>
    </row>
    <row r="416" spans="1:62" s="7" customFormat="1" ht="33" customHeight="1" x14ac:dyDescent="0.3">
      <c r="A416" s="49" t="s">
        <v>98</v>
      </c>
      <c r="B416" s="26" t="s">
        <v>99</v>
      </c>
      <c r="C416" s="23">
        <v>200</v>
      </c>
      <c r="D416" s="23">
        <v>200</v>
      </c>
      <c r="E416" s="23">
        <v>200</v>
      </c>
      <c r="F416" s="26">
        <v>200</v>
      </c>
      <c r="G416" s="27">
        <v>46</v>
      </c>
      <c r="H416" s="14">
        <f>G416/F416*C416</f>
        <v>46</v>
      </c>
      <c r="I416" s="14">
        <f>G416/F416*D416</f>
        <v>46</v>
      </c>
      <c r="J416" s="14">
        <f>G416/F416*E416</f>
        <v>46</v>
      </c>
      <c r="K416" s="27">
        <v>0.5</v>
      </c>
      <c r="L416" s="27">
        <v>0.1</v>
      </c>
      <c r="M416" s="27">
        <v>10.1</v>
      </c>
      <c r="N416" s="14">
        <f>K416/F416*C416</f>
        <v>0.5</v>
      </c>
      <c r="O416" s="14">
        <f>L416/F416*C416</f>
        <v>0.1</v>
      </c>
      <c r="P416" s="14">
        <f>M416/F416*C416</f>
        <v>10.1</v>
      </c>
      <c r="Q416" s="14">
        <f>K416/F416*D416</f>
        <v>0.5</v>
      </c>
      <c r="R416" s="14">
        <f>L416/F416*D416</f>
        <v>0.1</v>
      </c>
      <c r="S416" s="14">
        <f>M416/F416*D416</f>
        <v>10.1</v>
      </c>
      <c r="T416" s="14">
        <f>K416/F416*E416</f>
        <v>0.5</v>
      </c>
      <c r="U416" s="14">
        <f>L416/F416*E416</f>
        <v>0.1</v>
      </c>
      <c r="V416" s="14">
        <f>M416/F416*E416</f>
        <v>10.1</v>
      </c>
      <c r="W416" s="28">
        <v>14</v>
      </c>
      <c r="X416" s="28">
        <v>8</v>
      </c>
      <c r="Y416" s="28">
        <v>0</v>
      </c>
      <c r="Z416" s="28">
        <v>2.8</v>
      </c>
      <c r="AA416" s="15">
        <f t="shared" si="726"/>
        <v>28.000000000000004</v>
      </c>
      <c r="AB416" s="15">
        <f t="shared" si="727"/>
        <v>16</v>
      </c>
      <c r="AC416" s="15">
        <f t="shared" si="728"/>
        <v>0</v>
      </c>
      <c r="AD416" s="15">
        <f t="shared" si="729"/>
        <v>5.6</v>
      </c>
      <c r="AE416" s="15">
        <f t="shared" si="730"/>
        <v>28.000000000000004</v>
      </c>
      <c r="AF416" s="15">
        <f t="shared" si="731"/>
        <v>16</v>
      </c>
      <c r="AG416" s="15">
        <f t="shared" si="732"/>
        <v>0</v>
      </c>
      <c r="AH416" s="15">
        <f t="shared" si="733"/>
        <v>5.6</v>
      </c>
      <c r="AI416" s="15">
        <f t="shared" si="734"/>
        <v>28.000000000000004</v>
      </c>
      <c r="AJ416" s="15">
        <f t="shared" si="735"/>
        <v>16</v>
      </c>
      <c r="AK416" s="15">
        <f t="shared" si="736"/>
        <v>0</v>
      </c>
      <c r="AL416" s="15">
        <f t="shared" si="737"/>
        <v>5.6</v>
      </c>
      <c r="AM416" s="28">
        <v>0</v>
      </c>
      <c r="AN416" s="28">
        <v>0</v>
      </c>
      <c r="AO416" s="28">
        <v>0</v>
      </c>
      <c r="AP416" s="28">
        <v>0</v>
      </c>
      <c r="AQ416" s="28">
        <v>3</v>
      </c>
      <c r="AR416" s="28">
        <v>3</v>
      </c>
      <c r="AS416" s="15">
        <f t="shared" si="738"/>
        <v>0</v>
      </c>
      <c r="AT416" s="15">
        <f t="shared" si="739"/>
        <v>0</v>
      </c>
      <c r="AU416" s="15">
        <f t="shared" si="740"/>
        <v>0</v>
      </c>
      <c r="AV416" s="15">
        <f t="shared" si="741"/>
        <v>0</v>
      </c>
      <c r="AW416" s="15">
        <f t="shared" si="742"/>
        <v>6</v>
      </c>
      <c r="AX416" s="15">
        <f t="shared" si="743"/>
        <v>6</v>
      </c>
      <c r="AY416" s="15">
        <f t="shared" si="744"/>
        <v>0</v>
      </c>
      <c r="AZ416" s="15">
        <f t="shared" si="745"/>
        <v>0</v>
      </c>
      <c r="BA416" s="15">
        <f t="shared" si="746"/>
        <v>0</v>
      </c>
      <c r="BB416" s="15">
        <f t="shared" si="747"/>
        <v>0</v>
      </c>
      <c r="BC416" s="15">
        <f t="shared" si="748"/>
        <v>6</v>
      </c>
      <c r="BD416" s="15">
        <f t="shared" si="749"/>
        <v>6</v>
      </c>
      <c r="BE416" s="15">
        <f t="shared" si="750"/>
        <v>0</v>
      </c>
      <c r="BF416" s="15">
        <f t="shared" si="751"/>
        <v>0</v>
      </c>
      <c r="BG416" s="15">
        <f t="shared" si="752"/>
        <v>0</v>
      </c>
      <c r="BH416" s="15">
        <f t="shared" si="753"/>
        <v>0</v>
      </c>
      <c r="BI416" s="15">
        <f t="shared" si="754"/>
        <v>6</v>
      </c>
      <c r="BJ416" s="50">
        <f t="shared" si="755"/>
        <v>6</v>
      </c>
    </row>
    <row r="417" spans="1:62" s="7" customFormat="1" x14ac:dyDescent="0.3">
      <c r="A417" s="49" t="s">
        <v>48</v>
      </c>
      <c r="B417" s="26">
        <v>458</v>
      </c>
      <c r="C417" s="23">
        <v>1</v>
      </c>
      <c r="D417" s="23">
        <v>2</v>
      </c>
      <c r="E417" s="23">
        <v>2</v>
      </c>
      <c r="F417" s="26">
        <v>1</v>
      </c>
      <c r="G417" s="27">
        <v>44</v>
      </c>
      <c r="H417" s="14">
        <f>G417/F417*C417</f>
        <v>44</v>
      </c>
      <c r="I417" s="14">
        <f>G417/F417*D417</f>
        <v>88</v>
      </c>
      <c r="J417" s="14">
        <f>G417/F417*E417</f>
        <v>88</v>
      </c>
      <c r="K417" s="77">
        <v>0.4</v>
      </c>
      <c r="L417" s="77">
        <v>0.4</v>
      </c>
      <c r="M417" s="77">
        <v>9.8000000000000007</v>
      </c>
      <c r="N417" s="15">
        <f>K417/F417*C417</f>
        <v>0.4</v>
      </c>
      <c r="O417" s="15">
        <f>L417/F417*C417</f>
        <v>0.4</v>
      </c>
      <c r="P417" s="15">
        <f>M417/F417*C417</f>
        <v>9.8000000000000007</v>
      </c>
      <c r="Q417" s="15">
        <f>K417/F417*D417</f>
        <v>0.8</v>
      </c>
      <c r="R417" s="15">
        <f>L417/F417*D417</f>
        <v>0.8</v>
      </c>
      <c r="S417" s="15">
        <f>M417/F417*D417</f>
        <v>19.600000000000001</v>
      </c>
      <c r="T417" s="15">
        <f>K417/F417*E417</f>
        <v>0.8</v>
      </c>
      <c r="U417" s="15">
        <f>L417/F417*E417</f>
        <v>0.8</v>
      </c>
      <c r="V417" s="15">
        <f>M417/F417*E417</f>
        <v>19.600000000000001</v>
      </c>
      <c r="W417" s="28">
        <v>16</v>
      </c>
      <c r="X417" s="28">
        <v>9</v>
      </c>
      <c r="Y417" s="28">
        <v>11</v>
      </c>
      <c r="Z417" s="28">
        <v>2E-3</v>
      </c>
      <c r="AA417" s="15">
        <f t="shared" si="726"/>
        <v>0.16</v>
      </c>
      <c r="AB417" s="15">
        <f t="shared" si="727"/>
        <v>0.09</v>
      </c>
      <c r="AC417" s="15">
        <f t="shared" si="728"/>
        <v>0.11</v>
      </c>
      <c r="AD417" s="15">
        <f t="shared" si="729"/>
        <v>2.0000000000000002E-5</v>
      </c>
      <c r="AE417" s="15">
        <f t="shared" si="730"/>
        <v>0.32</v>
      </c>
      <c r="AF417" s="15">
        <f>AB417/100*D417</f>
        <v>1.8E-3</v>
      </c>
      <c r="AG417" s="15">
        <f t="shared" si="732"/>
        <v>0.22</v>
      </c>
      <c r="AH417" s="15">
        <f t="shared" si="733"/>
        <v>4.0000000000000003E-5</v>
      </c>
      <c r="AI417" s="15">
        <f t="shared" si="734"/>
        <v>0.32</v>
      </c>
      <c r="AJ417" s="15">
        <f t="shared" si="735"/>
        <v>0.18</v>
      </c>
      <c r="AK417" s="15">
        <f t="shared" si="736"/>
        <v>0.22</v>
      </c>
      <c r="AL417" s="15">
        <f t="shared" si="737"/>
        <v>4.0000000000000003E-5</v>
      </c>
      <c r="AM417" s="28">
        <v>0</v>
      </c>
      <c r="AN417" s="28">
        <v>0.03</v>
      </c>
      <c r="AO417" s="28">
        <v>0.02</v>
      </c>
      <c r="AP417" s="28">
        <v>0.3</v>
      </c>
      <c r="AQ417" s="28">
        <v>10</v>
      </c>
      <c r="AR417" s="28">
        <v>0.2</v>
      </c>
      <c r="AS417" s="15">
        <f t="shared" si="738"/>
        <v>0</v>
      </c>
      <c r="AT417" s="15">
        <f t="shared" si="739"/>
        <v>2.9999999999999997E-4</v>
      </c>
      <c r="AU417" s="15">
        <f t="shared" si="740"/>
        <v>2.0000000000000001E-4</v>
      </c>
      <c r="AV417" s="15">
        <f t="shared" si="741"/>
        <v>3.0000000000000001E-3</v>
      </c>
      <c r="AW417" s="15">
        <f t="shared" si="742"/>
        <v>0.1</v>
      </c>
      <c r="AX417" s="15">
        <f t="shared" si="743"/>
        <v>2E-3</v>
      </c>
      <c r="AY417" s="15">
        <f t="shared" si="744"/>
        <v>0</v>
      </c>
      <c r="AZ417" s="15">
        <f t="shared" si="745"/>
        <v>5.9999999999999995E-4</v>
      </c>
      <c r="BA417" s="15">
        <f t="shared" si="746"/>
        <v>4.0000000000000002E-4</v>
      </c>
      <c r="BB417" s="15">
        <f t="shared" si="747"/>
        <v>6.0000000000000001E-3</v>
      </c>
      <c r="BC417" s="15">
        <f t="shared" si="748"/>
        <v>0.2</v>
      </c>
      <c r="BD417" s="15">
        <f t="shared" si="749"/>
        <v>4.0000000000000001E-3</v>
      </c>
      <c r="BE417" s="15">
        <f t="shared" si="750"/>
        <v>0</v>
      </c>
      <c r="BF417" s="15">
        <f t="shared" si="751"/>
        <v>5.9999999999999995E-4</v>
      </c>
      <c r="BG417" s="15">
        <f t="shared" si="752"/>
        <v>4.0000000000000002E-4</v>
      </c>
      <c r="BH417" s="15">
        <f t="shared" si="753"/>
        <v>6.0000000000000001E-3</v>
      </c>
      <c r="BI417" s="15">
        <f t="shared" si="754"/>
        <v>0.2</v>
      </c>
      <c r="BJ417" s="50">
        <f t="shared" si="755"/>
        <v>4.0000000000000001E-3</v>
      </c>
    </row>
    <row r="418" spans="1:62" s="9" customFormat="1" x14ac:dyDescent="0.3">
      <c r="A418" s="145" t="s">
        <v>76</v>
      </c>
      <c r="B418" s="150"/>
      <c r="C418" s="150"/>
      <c r="D418" s="150"/>
      <c r="E418" s="150"/>
      <c r="F418" s="150"/>
      <c r="G418" s="77">
        <f>SUM(G415:G417)</f>
        <v>630</v>
      </c>
      <c r="H418" s="77">
        <f t="shared" ref="H418:BJ418" si="771">SUM(H415:H417)</f>
        <v>360</v>
      </c>
      <c r="I418" s="77">
        <f t="shared" si="771"/>
        <v>404</v>
      </c>
      <c r="J418" s="77">
        <f t="shared" si="771"/>
        <v>350</v>
      </c>
      <c r="K418" s="77">
        <f t="shared" si="771"/>
        <v>4.9000000000000004</v>
      </c>
      <c r="L418" s="77">
        <f t="shared" si="771"/>
        <v>31.5</v>
      </c>
      <c r="M418" s="77">
        <f t="shared" si="771"/>
        <v>82.899999999999991</v>
      </c>
      <c r="N418" s="77">
        <f t="shared" si="771"/>
        <v>2.9</v>
      </c>
      <c r="O418" s="77">
        <f t="shared" si="771"/>
        <v>16</v>
      </c>
      <c r="P418" s="77">
        <f t="shared" si="771"/>
        <v>51.400000000000006</v>
      </c>
      <c r="Q418" s="77">
        <f t="shared" si="771"/>
        <v>3.3</v>
      </c>
      <c r="R418" s="77">
        <f t="shared" si="771"/>
        <v>16.399999999999999</v>
      </c>
      <c r="S418" s="77">
        <f t="shared" si="771"/>
        <v>61.2</v>
      </c>
      <c r="T418" s="77">
        <f t="shared" si="771"/>
        <v>2.9000000000000004</v>
      </c>
      <c r="U418" s="77">
        <f t="shared" si="771"/>
        <v>13.3</v>
      </c>
      <c r="V418" s="77">
        <f t="shared" si="771"/>
        <v>54.9</v>
      </c>
      <c r="W418" s="77">
        <f t="shared" si="771"/>
        <v>38</v>
      </c>
      <c r="X418" s="77">
        <f t="shared" si="771"/>
        <v>23</v>
      </c>
      <c r="Y418" s="77">
        <f t="shared" si="771"/>
        <v>53</v>
      </c>
      <c r="Z418" s="77">
        <f t="shared" si="771"/>
        <v>3.4019999999999997</v>
      </c>
      <c r="AA418" s="77">
        <f t="shared" si="771"/>
        <v>32.159999999999997</v>
      </c>
      <c r="AB418" s="77">
        <f t="shared" si="771"/>
        <v>19.09</v>
      </c>
      <c r="AC418" s="77">
        <f t="shared" si="771"/>
        <v>21.11</v>
      </c>
      <c r="AD418" s="77">
        <f t="shared" si="771"/>
        <v>5.9000199999999996</v>
      </c>
      <c r="AE418" s="77">
        <f t="shared" si="771"/>
        <v>32.32</v>
      </c>
      <c r="AF418" s="77">
        <f t="shared" si="771"/>
        <v>19.001799999999999</v>
      </c>
      <c r="AG418" s="77">
        <f t="shared" si="771"/>
        <v>21.22</v>
      </c>
      <c r="AH418" s="77">
        <f t="shared" si="771"/>
        <v>5.9000399999999997</v>
      </c>
      <c r="AI418" s="77">
        <f t="shared" si="771"/>
        <v>31.520000000000003</v>
      </c>
      <c r="AJ418" s="77">
        <f t="shared" si="771"/>
        <v>18.579999999999998</v>
      </c>
      <c r="AK418" s="77">
        <f t="shared" si="771"/>
        <v>17.02</v>
      </c>
      <c r="AL418" s="77">
        <f t="shared" si="771"/>
        <v>5.8400400000000001</v>
      </c>
      <c r="AM418" s="77">
        <f t="shared" si="771"/>
        <v>2E-3</v>
      </c>
      <c r="AN418" s="77">
        <f t="shared" si="771"/>
        <v>0.08</v>
      </c>
      <c r="AO418" s="77">
        <f t="shared" si="771"/>
        <v>0.04</v>
      </c>
      <c r="AP418" s="77">
        <f t="shared" si="771"/>
        <v>0.3</v>
      </c>
      <c r="AQ418" s="77">
        <f t="shared" si="771"/>
        <v>13</v>
      </c>
      <c r="AR418" s="77">
        <f t="shared" si="771"/>
        <v>3.2</v>
      </c>
      <c r="AS418" s="77">
        <f t="shared" si="771"/>
        <v>1E-3</v>
      </c>
      <c r="AT418" s="77">
        <f t="shared" si="771"/>
        <v>2.5300000000000003E-2</v>
      </c>
      <c r="AU418" s="77">
        <f t="shared" si="771"/>
        <v>1.0200000000000001E-2</v>
      </c>
      <c r="AV418" s="77">
        <f t="shared" si="771"/>
        <v>3.0000000000000001E-3</v>
      </c>
      <c r="AW418" s="77">
        <f t="shared" si="771"/>
        <v>6.1</v>
      </c>
      <c r="AX418" s="77">
        <f t="shared" si="771"/>
        <v>6.0019999999999998</v>
      </c>
      <c r="AY418" s="77">
        <f t="shared" si="771"/>
        <v>1E-3</v>
      </c>
      <c r="AZ418" s="77">
        <f t="shared" si="771"/>
        <v>2.5600000000000001E-2</v>
      </c>
      <c r="BA418" s="77">
        <f t="shared" si="771"/>
        <v>1.04E-2</v>
      </c>
      <c r="BB418" s="77">
        <f t="shared" si="771"/>
        <v>6.0000000000000001E-3</v>
      </c>
      <c r="BC418" s="77">
        <f t="shared" si="771"/>
        <v>6.2</v>
      </c>
      <c r="BD418" s="77">
        <f t="shared" si="771"/>
        <v>6.0039999999999996</v>
      </c>
      <c r="BE418" s="77">
        <f t="shared" si="771"/>
        <v>8.0000000000000004E-4</v>
      </c>
      <c r="BF418" s="77">
        <f t="shared" si="771"/>
        <v>2.06E-2</v>
      </c>
      <c r="BG418" s="77">
        <f t="shared" si="771"/>
        <v>8.3999999999999995E-3</v>
      </c>
      <c r="BH418" s="77">
        <f t="shared" si="771"/>
        <v>6.0000000000000001E-3</v>
      </c>
      <c r="BI418" s="77">
        <f t="shared" si="771"/>
        <v>6.2</v>
      </c>
      <c r="BJ418" s="52">
        <f t="shared" si="771"/>
        <v>6.0039999999999996</v>
      </c>
    </row>
    <row r="419" spans="1:62" s="7" customFormat="1" ht="37.5" customHeight="1" x14ac:dyDescent="0.3">
      <c r="A419" s="49" t="s">
        <v>70</v>
      </c>
      <c r="B419" s="26">
        <v>147</v>
      </c>
      <c r="C419" s="23">
        <v>200</v>
      </c>
      <c r="D419" s="23">
        <v>230</v>
      </c>
      <c r="E419" s="23">
        <v>200</v>
      </c>
      <c r="F419" s="26">
        <v>230</v>
      </c>
      <c r="G419" s="27">
        <v>211</v>
      </c>
      <c r="H419" s="14">
        <f t="shared" ref="H419:H425" si="772">G419/F419*C419</f>
        <v>183.47826086956522</v>
      </c>
      <c r="I419" s="14">
        <f t="shared" ref="I419:I425" si="773">G419/F419*D419</f>
        <v>211</v>
      </c>
      <c r="J419" s="14">
        <f t="shared" ref="J419:J425" si="774">G419/F419*E419</f>
        <v>183.47826086956522</v>
      </c>
      <c r="K419" s="27">
        <v>3.9</v>
      </c>
      <c r="L419" s="27">
        <v>11.5</v>
      </c>
      <c r="M419" s="27">
        <v>22.9</v>
      </c>
      <c r="N419" s="14">
        <f t="shared" ref="N419:N425" si="775">K419/F419*C419</f>
        <v>3.3913043478260874</v>
      </c>
      <c r="O419" s="14">
        <f t="shared" ref="O419:O425" si="776">L419/F419*C419</f>
        <v>10</v>
      </c>
      <c r="P419" s="14">
        <f t="shared" ref="P419:P425" si="777">M419/F419*C419</f>
        <v>19.913043478260871</v>
      </c>
      <c r="Q419" s="14">
        <f t="shared" ref="Q419:Q425" si="778">K419/F419*D419</f>
        <v>3.9000000000000004</v>
      </c>
      <c r="R419" s="14">
        <f t="shared" ref="R419:R425" si="779">L419/F419*D419</f>
        <v>11.5</v>
      </c>
      <c r="S419" s="14">
        <f t="shared" ref="S419:S425" si="780">M419/F419*D419</f>
        <v>22.9</v>
      </c>
      <c r="T419" s="14">
        <f t="shared" ref="T419:T425" si="781">K419/F419*E419</f>
        <v>3.3913043478260874</v>
      </c>
      <c r="U419" s="14">
        <f t="shared" ref="U419:U425" si="782">L419/F419*E419</f>
        <v>10</v>
      </c>
      <c r="V419" s="14">
        <f t="shared" ref="V419:V425" si="783">M419/F419*E419</f>
        <v>19.913043478260871</v>
      </c>
      <c r="W419" s="28">
        <v>21.42</v>
      </c>
      <c r="X419" s="28">
        <v>19.28</v>
      </c>
      <c r="Y419" s="28">
        <v>45.07</v>
      </c>
      <c r="Z419" s="28">
        <v>0.71</v>
      </c>
      <c r="AA419" s="15">
        <f t="shared" si="726"/>
        <v>42.84</v>
      </c>
      <c r="AB419" s="15">
        <f t="shared" si="727"/>
        <v>38.56</v>
      </c>
      <c r="AC419" s="15">
        <f t="shared" si="728"/>
        <v>90.14</v>
      </c>
      <c r="AD419" s="15">
        <f t="shared" si="729"/>
        <v>1.42</v>
      </c>
      <c r="AE419" s="15">
        <f t="shared" si="730"/>
        <v>49.266000000000005</v>
      </c>
      <c r="AF419" s="15">
        <f t="shared" si="731"/>
        <v>44.344000000000001</v>
      </c>
      <c r="AG419" s="15">
        <f t="shared" si="732"/>
        <v>103.661</v>
      </c>
      <c r="AH419" s="15">
        <f t="shared" si="733"/>
        <v>1.6329999999999998</v>
      </c>
      <c r="AI419" s="15">
        <f t="shared" si="734"/>
        <v>42.84</v>
      </c>
      <c r="AJ419" s="15">
        <f t="shared" si="735"/>
        <v>38.56</v>
      </c>
      <c r="AK419" s="15">
        <f t="shared" si="736"/>
        <v>90.14</v>
      </c>
      <c r="AL419" s="15">
        <f t="shared" si="737"/>
        <v>1.42</v>
      </c>
      <c r="AM419" s="28">
        <v>0</v>
      </c>
      <c r="AN419" s="28">
        <v>0.05</v>
      </c>
      <c r="AO419" s="28">
        <v>0.05</v>
      </c>
      <c r="AP419" s="28">
        <v>0.62</v>
      </c>
      <c r="AQ419" s="28">
        <v>6.26</v>
      </c>
      <c r="AR419" s="28">
        <v>1.98</v>
      </c>
      <c r="AS419" s="15">
        <f t="shared" si="738"/>
        <v>0</v>
      </c>
      <c r="AT419" s="15">
        <f t="shared" si="739"/>
        <v>0.1</v>
      </c>
      <c r="AU419" s="15">
        <f t="shared" si="740"/>
        <v>0.1</v>
      </c>
      <c r="AV419" s="15">
        <f t="shared" si="741"/>
        <v>1.24</v>
      </c>
      <c r="AW419" s="15">
        <f t="shared" si="742"/>
        <v>12.520000000000001</v>
      </c>
      <c r="AX419" s="15">
        <f t="shared" si="743"/>
        <v>3.9599999999999995</v>
      </c>
      <c r="AY419" s="15">
        <f t="shared" si="744"/>
        <v>0</v>
      </c>
      <c r="AZ419" s="15">
        <f t="shared" si="745"/>
        <v>0.115</v>
      </c>
      <c r="BA419" s="15">
        <f t="shared" si="746"/>
        <v>0.115</v>
      </c>
      <c r="BB419" s="15">
        <f t="shared" si="747"/>
        <v>1.4259999999999999</v>
      </c>
      <c r="BC419" s="15">
        <f t="shared" si="748"/>
        <v>14.398000000000001</v>
      </c>
      <c r="BD419" s="15">
        <f t="shared" si="749"/>
        <v>4.5539999999999994</v>
      </c>
      <c r="BE419" s="15">
        <f t="shared" si="750"/>
        <v>0</v>
      </c>
      <c r="BF419" s="15">
        <f t="shared" si="751"/>
        <v>0.1</v>
      </c>
      <c r="BG419" s="15">
        <f t="shared" si="752"/>
        <v>0.1</v>
      </c>
      <c r="BH419" s="15">
        <f t="shared" si="753"/>
        <v>1.24</v>
      </c>
      <c r="BI419" s="15">
        <f t="shared" si="754"/>
        <v>12.520000000000001</v>
      </c>
      <c r="BJ419" s="50">
        <f t="shared" si="755"/>
        <v>3.9599999999999995</v>
      </c>
    </row>
    <row r="420" spans="1:62" s="7" customFormat="1" ht="36.75" customHeight="1" x14ac:dyDescent="0.3">
      <c r="A420" s="49" t="s">
        <v>161</v>
      </c>
      <c r="B420" s="26">
        <v>343</v>
      </c>
      <c r="C420" s="23">
        <v>150</v>
      </c>
      <c r="D420" s="23">
        <v>250</v>
      </c>
      <c r="E420" s="23">
        <v>150</v>
      </c>
      <c r="F420" s="26">
        <v>100</v>
      </c>
      <c r="G420" s="27">
        <v>173</v>
      </c>
      <c r="H420" s="14">
        <f t="shared" si="772"/>
        <v>259.5</v>
      </c>
      <c r="I420" s="14">
        <f t="shared" si="773"/>
        <v>432.5</v>
      </c>
      <c r="J420" s="14">
        <f t="shared" si="774"/>
        <v>259.5</v>
      </c>
      <c r="K420" s="27">
        <v>12.9</v>
      </c>
      <c r="L420" s="27">
        <v>11.3</v>
      </c>
      <c r="M420" s="27">
        <v>3.2</v>
      </c>
      <c r="N420" s="14">
        <f t="shared" si="775"/>
        <v>19.350000000000001</v>
      </c>
      <c r="O420" s="14">
        <f t="shared" si="776"/>
        <v>16.95</v>
      </c>
      <c r="P420" s="14">
        <f t="shared" si="777"/>
        <v>4.8</v>
      </c>
      <c r="Q420" s="14">
        <f t="shared" si="778"/>
        <v>32.25</v>
      </c>
      <c r="R420" s="14">
        <f t="shared" si="779"/>
        <v>28.25</v>
      </c>
      <c r="S420" s="14">
        <f t="shared" si="780"/>
        <v>8</v>
      </c>
      <c r="T420" s="14">
        <f t="shared" si="781"/>
        <v>19.350000000000001</v>
      </c>
      <c r="U420" s="14">
        <f t="shared" si="782"/>
        <v>16.95</v>
      </c>
      <c r="V420" s="14">
        <f t="shared" si="783"/>
        <v>4.8</v>
      </c>
      <c r="W420" s="28">
        <v>28.28</v>
      </c>
      <c r="X420" s="28">
        <v>24.27</v>
      </c>
      <c r="Y420" s="28">
        <v>138.55000000000001</v>
      </c>
      <c r="Z420" s="28">
        <v>1.57</v>
      </c>
      <c r="AA420" s="15">
        <f t="shared" si="726"/>
        <v>42.42</v>
      </c>
      <c r="AB420" s="15">
        <f t="shared" si="727"/>
        <v>36.405000000000001</v>
      </c>
      <c r="AC420" s="15">
        <f t="shared" si="728"/>
        <v>207.82500000000002</v>
      </c>
      <c r="AD420" s="15">
        <f t="shared" si="729"/>
        <v>2.3550000000000004</v>
      </c>
      <c r="AE420" s="15">
        <f t="shared" si="730"/>
        <v>70.7</v>
      </c>
      <c r="AF420" s="15">
        <f t="shared" si="731"/>
        <v>60.674999999999997</v>
      </c>
      <c r="AG420" s="15">
        <f t="shared" si="732"/>
        <v>346.37500000000006</v>
      </c>
      <c r="AH420" s="15">
        <f t="shared" si="733"/>
        <v>3.9250000000000007</v>
      </c>
      <c r="AI420" s="15">
        <f t="shared" si="734"/>
        <v>42.42</v>
      </c>
      <c r="AJ420" s="15">
        <f t="shared" si="735"/>
        <v>36.405000000000001</v>
      </c>
      <c r="AK420" s="15">
        <f t="shared" si="736"/>
        <v>207.82500000000002</v>
      </c>
      <c r="AL420" s="15">
        <f t="shared" si="737"/>
        <v>2.3550000000000004</v>
      </c>
      <c r="AM420" s="28">
        <v>0.04</v>
      </c>
      <c r="AN420" s="28">
        <v>7.0000000000000007E-2</v>
      </c>
      <c r="AO420" s="28">
        <v>0.16</v>
      </c>
      <c r="AP420" s="28">
        <v>5.76</v>
      </c>
      <c r="AQ420" s="28">
        <v>4.13</v>
      </c>
      <c r="AR420" s="28">
        <v>0.02</v>
      </c>
      <c r="AS420" s="15">
        <f t="shared" si="738"/>
        <v>6.0000000000000005E-2</v>
      </c>
      <c r="AT420" s="15">
        <f t="shared" si="739"/>
        <v>0.10500000000000001</v>
      </c>
      <c r="AU420" s="15">
        <f t="shared" si="740"/>
        <v>0.24000000000000002</v>
      </c>
      <c r="AV420" s="15">
        <f t="shared" si="741"/>
        <v>8.64</v>
      </c>
      <c r="AW420" s="15">
        <f t="shared" si="742"/>
        <v>6.1949999999999994</v>
      </c>
      <c r="AX420" s="15">
        <f t="shared" si="743"/>
        <v>3.0000000000000002E-2</v>
      </c>
      <c r="AY420" s="15">
        <f t="shared" si="744"/>
        <v>0.1</v>
      </c>
      <c r="AZ420" s="15">
        <f t="shared" si="745"/>
        <v>0.17500000000000002</v>
      </c>
      <c r="BA420" s="15">
        <f t="shared" si="746"/>
        <v>0.4</v>
      </c>
      <c r="BB420" s="15">
        <f t="shared" si="747"/>
        <v>14.4</v>
      </c>
      <c r="BC420" s="15">
        <f t="shared" si="748"/>
        <v>10.324999999999999</v>
      </c>
      <c r="BD420" s="15">
        <f t="shared" si="749"/>
        <v>0.05</v>
      </c>
      <c r="BE420" s="15">
        <f t="shared" si="750"/>
        <v>6.0000000000000005E-2</v>
      </c>
      <c r="BF420" s="15">
        <f t="shared" si="751"/>
        <v>0.10500000000000001</v>
      </c>
      <c r="BG420" s="15">
        <f t="shared" si="752"/>
        <v>0.24000000000000002</v>
      </c>
      <c r="BH420" s="15">
        <f t="shared" si="753"/>
        <v>8.64</v>
      </c>
      <c r="BI420" s="15">
        <f t="shared" si="754"/>
        <v>6.1949999999999994</v>
      </c>
      <c r="BJ420" s="50">
        <f t="shared" si="755"/>
        <v>3.0000000000000002E-2</v>
      </c>
    </row>
    <row r="421" spans="1:62" s="7" customFormat="1" ht="30" customHeight="1" x14ac:dyDescent="0.3">
      <c r="A421" s="49" t="s">
        <v>78</v>
      </c>
      <c r="B421" s="26" t="s">
        <v>79</v>
      </c>
      <c r="C421" s="23">
        <v>180</v>
      </c>
      <c r="D421" s="23">
        <v>180</v>
      </c>
      <c r="E421" s="23">
        <v>150</v>
      </c>
      <c r="F421" s="26">
        <v>180</v>
      </c>
      <c r="G421" s="27">
        <v>517</v>
      </c>
      <c r="H421" s="14">
        <f t="shared" si="772"/>
        <v>517</v>
      </c>
      <c r="I421" s="14">
        <f t="shared" si="773"/>
        <v>517</v>
      </c>
      <c r="J421" s="14">
        <f t="shared" si="774"/>
        <v>430.83333333333331</v>
      </c>
      <c r="K421" s="27">
        <v>33</v>
      </c>
      <c r="L421" s="27">
        <v>23.8</v>
      </c>
      <c r="M421" s="27">
        <v>42.1</v>
      </c>
      <c r="N421" s="14">
        <f t="shared" si="775"/>
        <v>33</v>
      </c>
      <c r="O421" s="14">
        <f t="shared" si="776"/>
        <v>23.799999999999997</v>
      </c>
      <c r="P421" s="14">
        <f t="shared" si="777"/>
        <v>42.1</v>
      </c>
      <c r="Q421" s="14">
        <f t="shared" si="778"/>
        <v>33</v>
      </c>
      <c r="R421" s="14">
        <f t="shared" si="779"/>
        <v>23.799999999999997</v>
      </c>
      <c r="S421" s="14">
        <f t="shared" si="780"/>
        <v>42.1</v>
      </c>
      <c r="T421" s="14">
        <f t="shared" si="781"/>
        <v>27.499999999999996</v>
      </c>
      <c r="U421" s="14">
        <f t="shared" si="782"/>
        <v>19.833333333333332</v>
      </c>
      <c r="V421" s="14">
        <f t="shared" si="783"/>
        <v>35.083333333333336</v>
      </c>
      <c r="W421" s="28">
        <v>129.32</v>
      </c>
      <c r="X421" s="28">
        <v>21.41</v>
      </c>
      <c r="Y421" s="28">
        <v>183.98</v>
      </c>
      <c r="Z421" s="28">
        <v>0.62</v>
      </c>
      <c r="AA421" s="15">
        <f t="shared" si="726"/>
        <v>232.77599999999998</v>
      </c>
      <c r="AB421" s="15">
        <f t="shared" si="727"/>
        <v>38.538000000000004</v>
      </c>
      <c r="AC421" s="15">
        <f t="shared" si="728"/>
        <v>331.16399999999999</v>
      </c>
      <c r="AD421" s="15">
        <f t="shared" si="729"/>
        <v>1.1159999999999999</v>
      </c>
      <c r="AE421" s="15">
        <f t="shared" si="730"/>
        <v>232.77599999999998</v>
      </c>
      <c r="AF421" s="15">
        <f t="shared" si="731"/>
        <v>38.538000000000004</v>
      </c>
      <c r="AG421" s="15">
        <f t="shared" si="732"/>
        <v>331.16399999999999</v>
      </c>
      <c r="AH421" s="15">
        <f t="shared" si="733"/>
        <v>1.1159999999999999</v>
      </c>
      <c r="AI421" s="15">
        <f t="shared" si="734"/>
        <v>193.98</v>
      </c>
      <c r="AJ421" s="15">
        <f t="shared" si="735"/>
        <v>32.115000000000002</v>
      </c>
      <c r="AK421" s="15">
        <f t="shared" si="736"/>
        <v>275.96999999999997</v>
      </c>
      <c r="AL421" s="15">
        <f t="shared" si="737"/>
        <v>0.92999999999999994</v>
      </c>
      <c r="AM421" s="28">
        <v>0.05</v>
      </c>
      <c r="AN421" s="28">
        <v>0.05</v>
      </c>
      <c r="AO421" s="28">
        <v>0.22</v>
      </c>
      <c r="AP421" s="28">
        <v>0.55000000000000004</v>
      </c>
      <c r="AQ421" s="28">
        <v>0.21</v>
      </c>
      <c r="AR421" s="28">
        <v>0.35</v>
      </c>
      <c r="AS421" s="15">
        <f t="shared" si="738"/>
        <v>0.09</v>
      </c>
      <c r="AT421" s="15">
        <f t="shared" si="739"/>
        <v>0.09</v>
      </c>
      <c r="AU421" s="15">
        <f t="shared" si="740"/>
        <v>0.39600000000000002</v>
      </c>
      <c r="AV421" s="15">
        <f t="shared" si="741"/>
        <v>0.9900000000000001</v>
      </c>
      <c r="AW421" s="15">
        <f t="shared" si="742"/>
        <v>0.378</v>
      </c>
      <c r="AX421" s="15">
        <f t="shared" si="743"/>
        <v>0.62999999999999989</v>
      </c>
      <c r="AY421" s="15">
        <f t="shared" si="744"/>
        <v>0.09</v>
      </c>
      <c r="AZ421" s="15">
        <f t="shared" si="745"/>
        <v>0.09</v>
      </c>
      <c r="BA421" s="15">
        <f t="shared" si="746"/>
        <v>0.39600000000000002</v>
      </c>
      <c r="BB421" s="15">
        <f t="shared" si="747"/>
        <v>0.9900000000000001</v>
      </c>
      <c r="BC421" s="15">
        <f t="shared" si="748"/>
        <v>0.378</v>
      </c>
      <c r="BD421" s="15">
        <f t="shared" si="749"/>
        <v>0.62999999999999989</v>
      </c>
      <c r="BE421" s="15">
        <f t="shared" si="750"/>
        <v>7.4999999999999997E-2</v>
      </c>
      <c r="BF421" s="15">
        <f t="shared" si="751"/>
        <v>7.4999999999999997E-2</v>
      </c>
      <c r="BG421" s="15">
        <f t="shared" si="752"/>
        <v>0.33</v>
      </c>
      <c r="BH421" s="15">
        <f t="shared" si="753"/>
        <v>0.82500000000000007</v>
      </c>
      <c r="BI421" s="15">
        <f t="shared" si="754"/>
        <v>0.315</v>
      </c>
      <c r="BJ421" s="50">
        <f t="shared" si="755"/>
        <v>0.52499999999999991</v>
      </c>
    </row>
    <row r="422" spans="1:62" s="7" customFormat="1" x14ac:dyDescent="0.3">
      <c r="A422" s="49" t="s">
        <v>43</v>
      </c>
      <c r="B422" s="26">
        <v>480</v>
      </c>
      <c r="C422" s="23">
        <v>50</v>
      </c>
      <c r="D422" s="23">
        <v>50</v>
      </c>
      <c r="E422" s="23">
        <v>50</v>
      </c>
      <c r="F422" s="26">
        <v>50</v>
      </c>
      <c r="G422" s="30">
        <v>127</v>
      </c>
      <c r="H422" s="14">
        <f t="shared" si="772"/>
        <v>127</v>
      </c>
      <c r="I422" s="14">
        <f t="shared" si="773"/>
        <v>127</v>
      </c>
      <c r="J422" s="14">
        <f t="shared" si="774"/>
        <v>127</v>
      </c>
      <c r="K422" s="30">
        <v>3.88</v>
      </c>
      <c r="L422" s="30">
        <v>1</v>
      </c>
      <c r="M422" s="30">
        <v>26.5</v>
      </c>
      <c r="N422" s="14">
        <f t="shared" si="775"/>
        <v>3.88</v>
      </c>
      <c r="O422" s="14">
        <f t="shared" si="776"/>
        <v>1</v>
      </c>
      <c r="P422" s="14">
        <f t="shared" si="777"/>
        <v>26.5</v>
      </c>
      <c r="Q422" s="14">
        <f t="shared" si="778"/>
        <v>3.88</v>
      </c>
      <c r="R422" s="14">
        <f t="shared" si="779"/>
        <v>1</v>
      </c>
      <c r="S422" s="14">
        <f t="shared" si="780"/>
        <v>26.5</v>
      </c>
      <c r="T422" s="14">
        <f t="shared" si="781"/>
        <v>3.88</v>
      </c>
      <c r="U422" s="14">
        <f t="shared" si="782"/>
        <v>1</v>
      </c>
      <c r="V422" s="14">
        <f t="shared" si="783"/>
        <v>26.5</v>
      </c>
      <c r="W422" s="28">
        <v>148.1</v>
      </c>
      <c r="X422" s="28">
        <v>16</v>
      </c>
      <c r="Y422" s="28">
        <v>0</v>
      </c>
      <c r="Z422" s="28">
        <v>2.4</v>
      </c>
      <c r="AA422" s="15">
        <f t="shared" si="726"/>
        <v>74.05</v>
      </c>
      <c r="AB422" s="15">
        <f t="shared" si="727"/>
        <v>8</v>
      </c>
      <c r="AC422" s="15">
        <f t="shared" si="728"/>
        <v>0</v>
      </c>
      <c r="AD422" s="15">
        <f t="shared" si="729"/>
        <v>1.2</v>
      </c>
      <c r="AE422" s="15">
        <f t="shared" si="730"/>
        <v>74.05</v>
      </c>
      <c r="AF422" s="15">
        <f t="shared" si="731"/>
        <v>8</v>
      </c>
      <c r="AG422" s="15">
        <f t="shared" si="732"/>
        <v>0</v>
      </c>
      <c r="AH422" s="15">
        <f t="shared" si="733"/>
        <v>1.2</v>
      </c>
      <c r="AI422" s="15">
        <f t="shared" si="734"/>
        <v>74.05</v>
      </c>
      <c r="AJ422" s="15">
        <f t="shared" si="735"/>
        <v>8</v>
      </c>
      <c r="AK422" s="15">
        <f t="shared" si="736"/>
        <v>0</v>
      </c>
      <c r="AL422" s="15">
        <f t="shared" si="737"/>
        <v>1.2</v>
      </c>
      <c r="AM422" s="28">
        <v>0</v>
      </c>
      <c r="AN422" s="28">
        <v>0.34</v>
      </c>
      <c r="AO422" s="28">
        <v>0.2</v>
      </c>
      <c r="AP422" s="28">
        <v>2.5</v>
      </c>
      <c r="AQ422" s="28">
        <v>0</v>
      </c>
      <c r="AR422" s="28">
        <v>1.5</v>
      </c>
      <c r="AS422" s="15">
        <f t="shared" si="738"/>
        <v>0</v>
      </c>
      <c r="AT422" s="15">
        <f t="shared" si="739"/>
        <v>0.17</v>
      </c>
      <c r="AU422" s="15">
        <f t="shared" si="740"/>
        <v>0.1</v>
      </c>
      <c r="AV422" s="15">
        <f t="shared" si="741"/>
        <v>1.25</v>
      </c>
      <c r="AW422" s="15">
        <f t="shared" si="742"/>
        <v>0</v>
      </c>
      <c r="AX422" s="15">
        <f t="shared" si="743"/>
        <v>0.75</v>
      </c>
      <c r="AY422" s="15">
        <f t="shared" si="744"/>
        <v>0</v>
      </c>
      <c r="AZ422" s="15">
        <f t="shared" si="745"/>
        <v>0.17</v>
      </c>
      <c r="BA422" s="15">
        <f t="shared" si="746"/>
        <v>0.1</v>
      </c>
      <c r="BB422" s="15">
        <f t="shared" si="747"/>
        <v>1.25</v>
      </c>
      <c r="BC422" s="15">
        <f t="shared" si="748"/>
        <v>0</v>
      </c>
      <c r="BD422" s="15">
        <f t="shared" si="749"/>
        <v>0.75</v>
      </c>
      <c r="BE422" s="15">
        <f t="shared" si="750"/>
        <v>0</v>
      </c>
      <c r="BF422" s="15">
        <f t="shared" si="751"/>
        <v>0.17</v>
      </c>
      <c r="BG422" s="15">
        <f t="shared" si="752"/>
        <v>0.1</v>
      </c>
      <c r="BH422" s="15">
        <f t="shared" si="753"/>
        <v>1.25</v>
      </c>
      <c r="BI422" s="15">
        <f t="shared" si="754"/>
        <v>0</v>
      </c>
      <c r="BJ422" s="50">
        <f t="shared" si="755"/>
        <v>0.75</v>
      </c>
    </row>
    <row r="423" spans="1:62" s="7" customFormat="1" x14ac:dyDescent="0.3">
      <c r="A423" s="49" t="s">
        <v>106</v>
      </c>
      <c r="B423" s="26" t="s">
        <v>107</v>
      </c>
      <c r="C423" s="23">
        <v>200</v>
      </c>
      <c r="D423" s="23">
        <v>200</v>
      </c>
      <c r="E423" s="23">
        <v>200</v>
      </c>
      <c r="F423" s="26">
        <v>100</v>
      </c>
      <c r="G423" s="27">
        <v>0</v>
      </c>
      <c r="H423" s="14">
        <f>G423/F423*C423</f>
        <v>0</v>
      </c>
      <c r="I423" s="14">
        <f>G423/F423*D423</f>
        <v>0</v>
      </c>
      <c r="J423" s="14">
        <f>G423/F423*E423</f>
        <v>0</v>
      </c>
      <c r="K423" s="27">
        <v>0.1</v>
      </c>
      <c r="L423" s="27">
        <v>0</v>
      </c>
      <c r="M423" s="27">
        <v>0</v>
      </c>
      <c r="N423" s="14">
        <f t="shared" si="775"/>
        <v>0.2</v>
      </c>
      <c r="O423" s="14">
        <f>L423/F423*C423</f>
        <v>0</v>
      </c>
      <c r="P423" s="14">
        <f>M423/F423*C423</f>
        <v>0</v>
      </c>
      <c r="Q423" s="14">
        <f>K423/F423*D423</f>
        <v>0.2</v>
      </c>
      <c r="R423" s="14">
        <f>L423/F423*D423</f>
        <v>0</v>
      </c>
      <c r="S423" s="14">
        <f>M423/F423*D423</f>
        <v>0</v>
      </c>
      <c r="T423" s="14">
        <f>K423/F423*E423</f>
        <v>0.2</v>
      </c>
      <c r="U423" s="14">
        <f>L423/F423*E423</f>
        <v>0</v>
      </c>
      <c r="V423" s="14">
        <f>M423/F423*E423</f>
        <v>0</v>
      </c>
      <c r="W423" s="28">
        <v>9.61</v>
      </c>
      <c r="X423" s="28">
        <v>3.29</v>
      </c>
      <c r="Y423" s="28">
        <v>2.88</v>
      </c>
      <c r="Z423" s="28">
        <v>0.28999999999999998</v>
      </c>
      <c r="AA423" s="15">
        <f t="shared" si="726"/>
        <v>19.22</v>
      </c>
      <c r="AB423" s="15">
        <f t="shared" si="727"/>
        <v>6.58</v>
      </c>
      <c r="AC423" s="15">
        <f t="shared" si="728"/>
        <v>5.76</v>
      </c>
      <c r="AD423" s="15">
        <f t="shared" si="729"/>
        <v>0.57999999999999996</v>
      </c>
      <c r="AE423" s="15">
        <f t="shared" si="730"/>
        <v>19.22</v>
      </c>
      <c r="AF423" s="15">
        <f t="shared" si="731"/>
        <v>6.58</v>
      </c>
      <c r="AG423" s="15">
        <f t="shared" si="732"/>
        <v>5.76</v>
      </c>
      <c r="AH423" s="15">
        <f t="shared" si="733"/>
        <v>0.57999999999999996</v>
      </c>
      <c r="AI423" s="15">
        <f t="shared" si="734"/>
        <v>19.22</v>
      </c>
      <c r="AJ423" s="15">
        <f t="shared" si="735"/>
        <v>6.58</v>
      </c>
      <c r="AK423" s="15">
        <f t="shared" si="736"/>
        <v>5.76</v>
      </c>
      <c r="AL423" s="15">
        <f t="shared" si="737"/>
        <v>0.57999999999999996</v>
      </c>
      <c r="AM423" s="28">
        <v>0</v>
      </c>
      <c r="AN423" s="28">
        <v>0</v>
      </c>
      <c r="AO423" s="28">
        <v>0</v>
      </c>
      <c r="AP423" s="28">
        <v>0.03</v>
      </c>
      <c r="AQ423" s="28">
        <v>0.52</v>
      </c>
      <c r="AR423" s="28">
        <v>0.52</v>
      </c>
      <c r="AS423" s="15">
        <f t="shared" si="738"/>
        <v>0</v>
      </c>
      <c r="AT423" s="15">
        <f t="shared" si="739"/>
        <v>0</v>
      </c>
      <c r="AU423" s="15">
        <f t="shared" si="740"/>
        <v>0</v>
      </c>
      <c r="AV423" s="15">
        <f t="shared" si="741"/>
        <v>0.06</v>
      </c>
      <c r="AW423" s="15">
        <f t="shared" si="742"/>
        <v>1.04</v>
      </c>
      <c r="AX423" s="15">
        <f t="shared" si="743"/>
        <v>1.04</v>
      </c>
      <c r="AY423" s="15">
        <f t="shared" si="744"/>
        <v>0</v>
      </c>
      <c r="AZ423" s="15">
        <f t="shared" si="745"/>
        <v>0</v>
      </c>
      <c r="BA423" s="15">
        <f t="shared" si="746"/>
        <v>0</v>
      </c>
      <c r="BB423" s="15">
        <f t="shared" si="747"/>
        <v>0.06</v>
      </c>
      <c r="BC423" s="15">
        <f t="shared" si="748"/>
        <v>1.04</v>
      </c>
      <c r="BD423" s="15">
        <f t="shared" si="749"/>
        <v>1.04</v>
      </c>
      <c r="BE423" s="15">
        <f t="shared" si="750"/>
        <v>0</v>
      </c>
      <c r="BF423" s="15">
        <f t="shared" si="751"/>
        <v>0</v>
      </c>
      <c r="BG423" s="15">
        <f t="shared" si="752"/>
        <v>0</v>
      </c>
      <c r="BH423" s="15">
        <f t="shared" si="753"/>
        <v>0.06</v>
      </c>
      <c r="BI423" s="15">
        <f t="shared" si="754"/>
        <v>1.04</v>
      </c>
      <c r="BJ423" s="50">
        <f t="shared" si="755"/>
        <v>1.04</v>
      </c>
    </row>
    <row r="424" spans="1:62" s="7" customFormat="1" x14ac:dyDescent="0.3">
      <c r="A424" s="142" t="s">
        <v>233</v>
      </c>
      <c r="B424" s="143"/>
      <c r="C424" s="143"/>
      <c r="D424" s="143"/>
      <c r="E424" s="143"/>
      <c r="F424" s="144"/>
      <c r="G424" s="47">
        <f>SUM(G419:G423)</f>
        <v>1028</v>
      </c>
      <c r="H424" s="47">
        <f t="shared" ref="H424:BJ424" si="784">SUM(H419:H423)</f>
        <v>1086.9782608695652</v>
      </c>
      <c r="I424" s="47">
        <f t="shared" si="784"/>
        <v>1287.5</v>
      </c>
      <c r="J424" s="47">
        <f t="shared" si="784"/>
        <v>1000.8115942028985</v>
      </c>
      <c r="K424" s="47">
        <f t="shared" si="784"/>
        <v>53.78</v>
      </c>
      <c r="L424" s="47">
        <f t="shared" si="784"/>
        <v>47.6</v>
      </c>
      <c r="M424" s="47">
        <f t="shared" si="784"/>
        <v>94.7</v>
      </c>
      <c r="N424" s="47">
        <f t="shared" si="784"/>
        <v>59.821304347826093</v>
      </c>
      <c r="O424" s="47">
        <f t="shared" si="784"/>
        <v>51.75</v>
      </c>
      <c r="P424" s="47">
        <f t="shared" si="784"/>
        <v>93.31304347826088</v>
      </c>
      <c r="Q424" s="47">
        <f t="shared" si="784"/>
        <v>73.23</v>
      </c>
      <c r="R424" s="47">
        <f t="shared" si="784"/>
        <v>64.55</v>
      </c>
      <c r="S424" s="47">
        <f t="shared" si="784"/>
        <v>99.5</v>
      </c>
      <c r="T424" s="47">
        <f t="shared" si="784"/>
        <v>54.321304347826093</v>
      </c>
      <c r="U424" s="47">
        <f t="shared" si="784"/>
        <v>47.783333333333331</v>
      </c>
      <c r="V424" s="47">
        <f t="shared" si="784"/>
        <v>86.2963768115942</v>
      </c>
      <c r="W424" s="47">
        <f t="shared" si="784"/>
        <v>336.73</v>
      </c>
      <c r="X424" s="47">
        <f t="shared" si="784"/>
        <v>84.25</v>
      </c>
      <c r="Y424" s="47">
        <f t="shared" si="784"/>
        <v>370.48</v>
      </c>
      <c r="Z424" s="47">
        <f t="shared" si="784"/>
        <v>5.5900000000000007</v>
      </c>
      <c r="AA424" s="47">
        <f t="shared" si="784"/>
        <v>411.30600000000004</v>
      </c>
      <c r="AB424" s="47">
        <f t="shared" si="784"/>
        <v>128.08300000000003</v>
      </c>
      <c r="AC424" s="47">
        <f t="shared" si="784"/>
        <v>634.88900000000001</v>
      </c>
      <c r="AD424" s="47">
        <f t="shared" si="784"/>
        <v>6.6710000000000003</v>
      </c>
      <c r="AE424" s="47">
        <f t="shared" si="784"/>
        <v>446.01199999999994</v>
      </c>
      <c r="AF424" s="47">
        <f t="shared" si="784"/>
        <v>158.13700000000003</v>
      </c>
      <c r="AG424" s="47">
        <f t="shared" si="784"/>
        <v>786.96</v>
      </c>
      <c r="AH424" s="47">
        <f t="shared" si="784"/>
        <v>8.4540000000000006</v>
      </c>
      <c r="AI424" s="47">
        <f t="shared" si="784"/>
        <v>372.51</v>
      </c>
      <c r="AJ424" s="47">
        <f t="shared" si="784"/>
        <v>121.66000000000001</v>
      </c>
      <c r="AK424" s="47">
        <f t="shared" si="784"/>
        <v>579.69499999999994</v>
      </c>
      <c r="AL424" s="47">
        <f t="shared" si="784"/>
        <v>6.4850000000000003</v>
      </c>
      <c r="AM424" s="47">
        <f t="shared" si="784"/>
        <v>0.09</v>
      </c>
      <c r="AN424" s="47">
        <f t="shared" si="784"/>
        <v>0.51</v>
      </c>
      <c r="AO424" s="47">
        <f t="shared" si="784"/>
        <v>0.63000000000000012</v>
      </c>
      <c r="AP424" s="47">
        <f t="shared" si="784"/>
        <v>9.4599999999999991</v>
      </c>
      <c r="AQ424" s="47">
        <f t="shared" si="784"/>
        <v>11.120000000000001</v>
      </c>
      <c r="AR424" s="47">
        <f t="shared" si="784"/>
        <v>4.37</v>
      </c>
      <c r="AS424" s="47">
        <f t="shared" si="784"/>
        <v>0.15</v>
      </c>
      <c r="AT424" s="47">
        <f t="shared" si="784"/>
        <v>0.46500000000000008</v>
      </c>
      <c r="AU424" s="47">
        <f t="shared" si="784"/>
        <v>0.83599999999999997</v>
      </c>
      <c r="AV424" s="47">
        <f t="shared" si="784"/>
        <v>12.180000000000001</v>
      </c>
      <c r="AW424" s="47">
        <f t="shared" si="784"/>
        <v>20.132999999999999</v>
      </c>
      <c r="AX424" s="47">
        <f t="shared" si="784"/>
        <v>6.4099999999999993</v>
      </c>
      <c r="AY424" s="47">
        <f t="shared" si="784"/>
        <v>0.19</v>
      </c>
      <c r="AZ424" s="47">
        <f t="shared" si="784"/>
        <v>0.55000000000000004</v>
      </c>
      <c r="BA424" s="47">
        <f t="shared" si="784"/>
        <v>1.0110000000000001</v>
      </c>
      <c r="BB424" s="47">
        <f t="shared" si="784"/>
        <v>18.125999999999998</v>
      </c>
      <c r="BC424" s="47">
        <f t="shared" si="784"/>
        <v>26.140999999999998</v>
      </c>
      <c r="BD424" s="47">
        <f t="shared" si="784"/>
        <v>7.0239999999999991</v>
      </c>
      <c r="BE424" s="47">
        <f t="shared" si="784"/>
        <v>0.13500000000000001</v>
      </c>
      <c r="BF424" s="47">
        <f t="shared" si="784"/>
        <v>0.45000000000000007</v>
      </c>
      <c r="BG424" s="47">
        <f t="shared" si="784"/>
        <v>0.77</v>
      </c>
      <c r="BH424" s="47">
        <f t="shared" si="784"/>
        <v>12.015000000000001</v>
      </c>
      <c r="BI424" s="47">
        <f t="shared" si="784"/>
        <v>20.07</v>
      </c>
      <c r="BJ424" s="83">
        <f t="shared" si="784"/>
        <v>6.3049999999999988</v>
      </c>
    </row>
    <row r="425" spans="1:62" s="7" customFormat="1" x14ac:dyDescent="0.3">
      <c r="A425" s="49" t="s">
        <v>149</v>
      </c>
      <c r="B425" s="26">
        <v>439</v>
      </c>
      <c r="C425" s="23">
        <v>200</v>
      </c>
      <c r="D425" s="23">
        <v>200</v>
      </c>
      <c r="E425" s="23">
        <v>200</v>
      </c>
      <c r="F425" s="26">
        <v>100</v>
      </c>
      <c r="G425" s="27">
        <v>59</v>
      </c>
      <c r="H425" s="14">
        <f t="shared" si="772"/>
        <v>118</v>
      </c>
      <c r="I425" s="14">
        <f t="shared" si="773"/>
        <v>118</v>
      </c>
      <c r="J425" s="14">
        <f t="shared" si="774"/>
        <v>118</v>
      </c>
      <c r="K425" s="27">
        <v>2.9</v>
      </c>
      <c r="L425" s="27">
        <v>3.2</v>
      </c>
      <c r="M425" s="27">
        <v>4.0999999999999996</v>
      </c>
      <c r="N425" s="14">
        <f t="shared" si="775"/>
        <v>5.8</v>
      </c>
      <c r="O425" s="14">
        <f t="shared" si="776"/>
        <v>6.4</v>
      </c>
      <c r="P425" s="14">
        <f t="shared" si="777"/>
        <v>8.1999999999999993</v>
      </c>
      <c r="Q425" s="14">
        <f t="shared" si="778"/>
        <v>5.8</v>
      </c>
      <c r="R425" s="14">
        <f t="shared" si="779"/>
        <v>6.4</v>
      </c>
      <c r="S425" s="14">
        <f t="shared" si="780"/>
        <v>8.1999999999999993</v>
      </c>
      <c r="T425" s="14">
        <f t="shared" si="781"/>
        <v>5.8</v>
      </c>
      <c r="U425" s="14">
        <f t="shared" si="782"/>
        <v>6.4</v>
      </c>
      <c r="V425" s="14">
        <f t="shared" si="783"/>
        <v>8.1999999999999993</v>
      </c>
      <c r="W425" s="28">
        <v>304.8</v>
      </c>
      <c r="X425" s="28">
        <v>28</v>
      </c>
      <c r="Y425" s="28">
        <v>0</v>
      </c>
      <c r="Z425" s="28">
        <v>0.2</v>
      </c>
      <c r="AA425" s="15">
        <f t="shared" si="726"/>
        <v>609.6</v>
      </c>
      <c r="AB425" s="15">
        <f t="shared" si="727"/>
        <v>56.000000000000007</v>
      </c>
      <c r="AC425" s="15">
        <f t="shared" si="728"/>
        <v>0</v>
      </c>
      <c r="AD425" s="15">
        <f t="shared" si="729"/>
        <v>0.4</v>
      </c>
      <c r="AE425" s="15">
        <f t="shared" si="730"/>
        <v>609.6</v>
      </c>
      <c r="AF425" s="15">
        <f t="shared" si="731"/>
        <v>56.000000000000007</v>
      </c>
      <c r="AG425" s="15">
        <f t="shared" si="732"/>
        <v>0</v>
      </c>
      <c r="AH425" s="15">
        <f t="shared" si="733"/>
        <v>0.4</v>
      </c>
      <c r="AI425" s="15">
        <f t="shared" si="734"/>
        <v>609.6</v>
      </c>
      <c r="AJ425" s="15">
        <f t="shared" si="735"/>
        <v>56.000000000000007</v>
      </c>
      <c r="AK425" s="15">
        <f t="shared" si="736"/>
        <v>0</v>
      </c>
      <c r="AL425" s="15">
        <f t="shared" si="737"/>
        <v>0.4</v>
      </c>
      <c r="AM425" s="28">
        <v>0</v>
      </c>
      <c r="AN425" s="28">
        <v>0.06</v>
      </c>
      <c r="AO425" s="28">
        <v>0.34</v>
      </c>
      <c r="AP425" s="28">
        <v>0</v>
      </c>
      <c r="AQ425" s="28">
        <v>1.4</v>
      </c>
      <c r="AR425" s="28">
        <v>0</v>
      </c>
      <c r="AS425" s="15">
        <f t="shared" si="738"/>
        <v>0</v>
      </c>
      <c r="AT425" s="15">
        <f t="shared" si="739"/>
        <v>0.12</v>
      </c>
      <c r="AU425" s="15">
        <f t="shared" si="740"/>
        <v>0.68</v>
      </c>
      <c r="AV425" s="15">
        <f t="shared" si="741"/>
        <v>0</v>
      </c>
      <c r="AW425" s="15">
        <f t="shared" si="742"/>
        <v>2.8</v>
      </c>
      <c r="AX425" s="15">
        <f t="shared" si="743"/>
        <v>0</v>
      </c>
      <c r="AY425" s="15">
        <f t="shared" si="744"/>
        <v>0</v>
      </c>
      <c r="AZ425" s="15">
        <f t="shared" si="745"/>
        <v>0.12</v>
      </c>
      <c r="BA425" s="15">
        <f t="shared" si="746"/>
        <v>0.68</v>
      </c>
      <c r="BB425" s="15">
        <f t="shared" si="747"/>
        <v>0</v>
      </c>
      <c r="BC425" s="15">
        <f t="shared" si="748"/>
        <v>2.8</v>
      </c>
      <c r="BD425" s="15">
        <f t="shared" si="749"/>
        <v>0</v>
      </c>
      <c r="BE425" s="15">
        <f t="shared" si="750"/>
        <v>0</v>
      </c>
      <c r="BF425" s="15">
        <f t="shared" si="751"/>
        <v>0.12</v>
      </c>
      <c r="BG425" s="15">
        <f t="shared" si="752"/>
        <v>0.68</v>
      </c>
      <c r="BH425" s="15">
        <f t="shared" si="753"/>
        <v>0</v>
      </c>
      <c r="BI425" s="15">
        <f t="shared" si="754"/>
        <v>2.8</v>
      </c>
      <c r="BJ425" s="50">
        <f t="shared" si="755"/>
        <v>0</v>
      </c>
    </row>
    <row r="426" spans="1:62" s="9" customFormat="1" x14ac:dyDescent="0.3">
      <c r="A426" s="145" t="s">
        <v>238</v>
      </c>
      <c r="B426" s="150"/>
      <c r="C426" s="150"/>
      <c r="D426" s="150"/>
      <c r="E426" s="150"/>
      <c r="F426" s="150"/>
      <c r="G426" s="77">
        <f>SUM(G425)</f>
        <v>59</v>
      </c>
      <c r="H426" s="77">
        <f t="shared" ref="H426:BJ426" si="785">SUM(H425)</f>
        <v>118</v>
      </c>
      <c r="I426" s="77">
        <f t="shared" si="785"/>
        <v>118</v>
      </c>
      <c r="J426" s="77">
        <f t="shared" si="785"/>
        <v>118</v>
      </c>
      <c r="K426" s="77">
        <f t="shared" si="785"/>
        <v>2.9</v>
      </c>
      <c r="L426" s="77">
        <f t="shared" si="785"/>
        <v>3.2</v>
      </c>
      <c r="M426" s="77">
        <f t="shared" si="785"/>
        <v>4.0999999999999996</v>
      </c>
      <c r="N426" s="77">
        <f t="shared" si="785"/>
        <v>5.8</v>
      </c>
      <c r="O426" s="77">
        <f t="shared" si="785"/>
        <v>6.4</v>
      </c>
      <c r="P426" s="77">
        <f t="shared" si="785"/>
        <v>8.1999999999999993</v>
      </c>
      <c r="Q426" s="77">
        <f t="shared" si="785"/>
        <v>5.8</v>
      </c>
      <c r="R426" s="77">
        <f t="shared" si="785"/>
        <v>6.4</v>
      </c>
      <c r="S426" s="77">
        <f t="shared" si="785"/>
        <v>8.1999999999999993</v>
      </c>
      <c r="T426" s="77">
        <f t="shared" si="785"/>
        <v>5.8</v>
      </c>
      <c r="U426" s="77">
        <f t="shared" si="785"/>
        <v>6.4</v>
      </c>
      <c r="V426" s="77">
        <f t="shared" si="785"/>
        <v>8.1999999999999993</v>
      </c>
      <c r="W426" s="77">
        <f t="shared" si="785"/>
        <v>304.8</v>
      </c>
      <c r="X426" s="77">
        <f t="shared" si="785"/>
        <v>28</v>
      </c>
      <c r="Y426" s="77">
        <f t="shared" si="785"/>
        <v>0</v>
      </c>
      <c r="Z426" s="77">
        <f t="shared" si="785"/>
        <v>0.2</v>
      </c>
      <c r="AA426" s="77">
        <f t="shared" si="785"/>
        <v>609.6</v>
      </c>
      <c r="AB426" s="77">
        <f t="shared" si="785"/>
        <v>56.000000000000007</v>
      </c>
      <c r="AC426" s="77">
        <f t="shared" si="785"/>
        <v>0</v>
      </c>
      <c r="AD426" s="77">
        <f t="shared" si="785"/>
        <v>0.4</v>
      </c>
      <c r="AE426" s="77">
        <f t="shared" si="785"/>
        <v>609.6</v>
      </c>
      <c r="AF426" s="77">
        <f t="shared" si="785"/>
        <v>56.000000000000007</v>
      </c>
      <c r="AG426" s="77">
        <f t="shared" si="785"/>
        <v>0</v>
      </c>
      <c r="AH426" s="77">
        <f t="shared" si="785"/>
        <v>0.4</v>
      </c>
      <c r="AI426" s="77">
        <f t="shared" si="785"/>
        <v>609.6</v>
      </c>
      <c r="AJ426" s="77">
        <f t="shared" si="785"/>
        <v>56.000000000000007</v>
      </c>
      <c r="AK426" s="77">
        <f t="shared" si="785"/>
        <v>0</v>
      </c>
      <c r="AL426" s="77">
        <f t="shared" si="785"/>
        <v>0.4</v>
      </c>
      <c r="AM426" s="77">
        <f t="shared" si="785"/>
        <v>0</v>
      </c>
      <c r="AN426" s="77">
        <f t="shared" si="785"/>
        <v>0.06</v>
      </c>
      <c r="AO426" s="77">
        <f t="shared" si="785"/>
        <v>0.34</v>
      </c>
      <c r="AP426" s="77">
        <f t="shared" si="785"/>
        <v>0</v>
      </c>
      <c r="AQ426" s="77">
        <f t="shared" si="785"/>
        <v>1.4</v>
      </c>
      <c r="AR426" s="77">
        <f t="shared" si="785"/>
        <v>0</v>
      </c>
      <c r="AS426" s="77">
        <f t="shared" si="785"/>
        <v>0</v>
      </c>
      <c r="AT426" s="77">
        <f t="shared" si="785"/>
        <v>0.12</v>
      </c>
      <c r="AU426" s="77">
        <f t="shared" si="785"/>
        <v>0.68</v>
      </c>
      <c r="AV426" s="77">
        <f t="shared" si="785"/>
        <v>0</v>
      </c>
      <c r="AW426" s="77">
        <f t="shared" si="785"/>
        <v>2.8</v>
      </c>
      <c r="AX426" s="77">
        <f t="shared" si="785"/>
        <v>0</v>
      </c>
      <c r="AY426" s="77">
        <f t="shared" si="785"/>
        <v>0</v>
      </c>
      <c r="AZ426" s="77">
        <f t="shared" si="785"/>
        <v>0.12</v>
      </c>
      <c r="BA426" s="77">
        <f t="shared" si="785"/>
        <v>0.68</v>
      </c>
      <c r="BB426" s="77">
        <f t="shared" si="785"/>
        <v>0</v>
      </c>
      <c r="BC426" s="77">
        <f t="shared" si="785"/>
        <v>2.8</v>
      </c>
      <c r="BD426" s="77">
        <f t="shared" si="785"/>
        <v>0</v>
      </c>
      <c r="BE426" s="77">
        <f t="shared" si="785"/>
        <v>0</v>
      </c>
      <c r="BF426" s="77">
        <f t="shared" si="785"/>
        <v>0.12</v>
      </c>
      <c r="BG426" s="77">
        <f t="shared" si="785"/>
        <v>0.68</v>
      </c>
      <c r="BH426" s="77">
        <f t="shared" si="785"/>
        <v>0</v>
      </c>
      <c r="BI426" s="77">
        <f t="shared" si="785"/>
        <v>2.8</v>
      </c>
      <c r="BJ426" s="52">
        <f t="shared" si="785"/>
        <v>0</v>
      </c>
    </row>
    <row r="427" spans="1:62" s="57" customFormat="1" ht="19.5" thickBot="1" x14ac:dyDescent="0.35">
      <c r="A427" s="153" t="s">
        <v>58</v>
      </c>
      <c r="B427" s="154"/>
      <c r="C427" s="154"/>
      <c r="D427" s="154"/>
      <c r="E427" s="154"/>
      <c r="F427" s="154"/>
      <c r="G427" s="43">
        <f t="shared" ref="G427:AL427" si="786">SUM(G426,G424,G418,G414,G407)</f>
        <v>3969.7</v>
      </c>
      <c r="H427" s="43">
        <f t="shared" si="786"/>
        <v>3733.498260869565</v>
      </c>
      <c r="I427" s="43">
        <f t="shared" si="786"/>
        <v>4072.7280000000001</v>
      </c>
      <c r="J427" s="43">
        <f t="shared" si="786"/>
        <v>3895.6315942028987</v>
      </c>
      <c r="K427" s="43">
        <f t="shared" si="786"/>
        <v>127.88</v>
      </c>
      <c r="L427" s="43">
        <f t="shared" si="786"/>
        <v>181.04000000000002</v>
      </c>
      <c r="M427" s="43">
        <f t="shared" si="786"/>
        <v>441.78000000000003</v>
      </c>
      <c r="N427" s="43">
        <f t="shared" si="786"/>
        <v>142.10030434782612</v>
      </c>
      <c r="O427" s="43">
        <f t="shared" si="786"/>
        <v>161.14333333333335</v>
      </c>
      <c r="P427" s="43">
        <f t="shared" si="786"/>
        <v>401.87471014492758</v>
      </c>
      <c r="Q427" s="43">
        <f t="shared" si="786"/>
        <v>160.41300000000001</v>
      </c>
      <c r="R427" s="43">
        <f t="shared" si="786"/>
        <v>178.73133333333334</v>
      </c>
      <c r="S427" s="43">
        <f t="shared" si="786"/>
        <v>427.11566666666664</v>
      </c>
      <c r="T427" s="43">
        <f t="shared" si="786"/>
        <v>142.42297101449276</v>
      </c>
      <c r="U427" s="43">
        <f t="shared" si="786"/>
        <v>173.25</v>
      </c>
      <c r="V427" s="43">
        <f t="shared" si="786"/>
        <v>415.04471014492754</v>
      </c>
      <c r="W427" s="43">
        <f t="shared" si="786"/>
        <v>1473.95</v>
      </c>
      <c r="X427" s="43">
        <f t="shared" si="786"/>
        <v>336.92</v>
      </c>
      <c r="Y427" s="43">
        <f t="shared" si="786"/>
        <v>1064.52</v>
      </c>
      <c r="Z427" s="43">
        <f t="shared" si="786"/>
        <v>24.021999999999998</v>
      </c>
      <c r="AA427" s="43">
        <f t="shared" si="786"/>
        <v>1761.0500000000002</v>
      </c>
      <c r="AB427" s="43">
        <f t="shared" si="786"/>
        <v>459.90000000000003</v>
      </c>
      <c r="AC427" s="43">
        <f t="shared" si="786"/>
        <v>1619.7910000000002</v>
      </c>
      <c r="AD427" s="43">
        <f t="shared" si="786"/>
        <v>30.583020000000001</v>
      </c>
      <c r="AE427" s="43">
        <f t="shared" si="786"/>
        <v>1831.6610000000001</v>
      </c>
      <c r="AF427" s="43">
        <f t="shared" si="786"/>
        <v>514.32980000000009</v>
      </c>
      <c r="AG427" s="43">
        <f t="shared" si="786"/>
        <v>1852.0250000000001</v>
      </c>
      <c r="AH427" s="43">
        <f t="shared" si="786"/>
        <v>33.453040000000001</v>
      </c>
      <c r="AI427" s="43">
        <f t="shared" si="786"/>
        <v>1803.9849999999999</v>
      </c>
      <c r="AJ427" s="43">
        <f t="shared" si="786"/>
        <v>479.625</v>
      </c>
      <c r="AK427" s="43">
        <f t="shared" si="786"/>
        <v>1626.16</v>
      </c>
      <c r="AL427" s="43">
        <f t="shared" si="786"/>
        <v>30.60004</v>
      </c>
      <c r="AM427" s="43">
        <f t="shared" ref="AM427:BJ427" si="787">SUM(AM426,AM424,AM418,AM414,AM407)</f>
        <v>1.7020000000000002</v>
      </c>
      <c r="AN427" s="43">
        <f t="shared" si="787"/>
        <v>2.5100000000000002</v>
      </c>
      <c r="AO427" s="43">
        <f t="shared" si="787"/>
        <v>2.3600000000000003</v>
      </c>
      <c r="AP427" s="43">
        <f t="shared" si="787"/>
        <v>25.740000000000002</v>
      </c>
      <c r="AQ427" s="43">
        <f t="shared" si="787"/>
        <v>57.98</v>
      </c>
      <c r="AR427" s="43">
        <f t="shared" si="787"/>
        <v>13.92</v>
      </c>
      <c r="AS427" s="43">
        <f t="shared" si="787"/>
        <v>2.4550000000000001</v>
      </c>
      <c r="AT427" s="43">
        <f t="shared" si="787"/>
        <v>3.3172999999999999</v>
      </c>
      <c r="AU427" s="43">
        <f t="shared" si="787"/>
        <v>2.8431999999999999</v>
      </c>
      <c r="AV427" s="43">
        <f t="shared" si="787"/>
        <v>30.730000000000004</v>
      </c>
      <c r="AW427" s="43">
        <f t="shared" si="787"/>
        <v>75.132999999999996</v>
      </c>
      <c r="AX427" s="43">
        <f t="shared" si="787"/>
        <v>16.326000000000001</v>
      </c>
      <c r="AY427" s="43">
        <f t="shared" si="787"/>
        <v>2.5049999999999999</v>
      </c>
      <c r="AZ427" s="43">
        <f t="shared" si="787"/>
        <v>3.4715999999999996</v>
      </c>
      <c r="BA427" s="43">
        <f t="shared" si="787"/>
        <v>3.1054000000000004</v>
      </c>
      <c r="BB427" s="43">
        <f t="shared" si="787"/>
        <v>38.21</v>
      </c>
      <c r="BC427" s="43">
        <f t="shared" si="787"/>
        <v>84.991</v>
      </c>
      <c r="BD427" s="43">
        <f t="shared" si="787"/>
        <v>17.145999999999997</v>
      </c>
      <c r="BE427" s="43">
        <f t="shared" si="787"/>
        <v>2.4958000000000005</v>
      </c>
      <c r="BF427" s="43">
        <f t="shared" si="787"/>
        <v>3.1655999999999995</v>
      </c>
      <c r="BG427" s="43">
        <f t="shared" si="787"/>
        <v>2.8784000000000001</v>
      </c>
      <c r="BH427" s="43">
        <f t="shared" si="787"/>
        <v>31.961000000000006</v>
      </c>
      <c r="BI427" s="43">
        <f t="shared" si="787"/>
        <v>81.27</v>
      </c>
      <c r="BJ427" s="84">
        <f t="shared" si="787"/>
        <v>16.443999999999996</v>
      </c>
    </row>
    <row r="428" spans="1:62" s="61" customFormat="1" x14ac:dyDescent="0.3">
      <c r="A428" s="59"/>
      <c r="B428" s="60"/>
      <c r="C428" s="60"/>
      <c r="D428" s="60"/>
      <c r="E428" s="60"/>
      <c r="F428" s="60"/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X428" s="73"/>
      <c r="Y428" s="73"/>
      <c r="Z428" s="73"/>
      <c r="AA428" s="73"/>
      <c r="AB428" s="73"/>
      <c r="AC428" s="73"/>
      <c r="AD428" s="73"/>
      <c r="AE428" s="73"/>
      <c r="AF428" s="73"/>
      <c r="AG428" s="73"/>
      <c r="AH428" s="73"/>
      <c r="AI428" s="73"/>
      <c r="AJ428" s="73"/>
      <c r="AK428" s="73"/>
      <c r="AL428" s="73"/>
      <c r="AM428" s="73"/>
      <c r="AN428" s="73"/>
      <c r="AO428" s="73"/>
      <c r="AP428" s="73"/>
      <c r="AQ428" s="73"/>
      <c r="AR428" s="73"/>
      <c r="AS428" s="73"/>
      <c r="AT428" s="73"/>
      <c r="AU428" s="73"/>
      <c r="AV428" s="73"/>
      <c r="AW428" s="73"/>
      <c r="AX428" s="73"/>
      <c r="AY428" s="73"/>
      <c r="AZ428" s="73"/>
      <c r="BA428" s="73"/>
      <c r="BB428" s="73"/>
      <c r="BC428" s="73"/>
      <c r="BD428" s="73"/>
      <c r="BE428" s="73"/>
      <c r="BF428" s="73"/>
      <c r="BG428" s="73"/>
      <c r="BH428" s="73"/>
      <c r="BI428" s="73"/>
      <c r="BJ428" s="73"/>
    </row>
    <row r="429" spans="1:62" s="61" customFormat="1" x14ac:dyDescent="0.3">
      <c r="A429" s="59"/>
      <c r="B429" s="60"/>
      <c r="C429" s="60"/>
      <c r="D429" s="60"/>
      <c r="E429" s="60"/>
      <c r="F429" s="60"/>
      <c r="G429" s="109"/>
      <c r="H429" s="109"/>
      <c r="I429" s="109"/>
      <c r="J429" s="109"/>
      <c r="K429" s="109"/>
      <c r="L429" s="109"/>
      <c r="M429" s="109"/>
      <c r="N429" s="109"/>
      <c r="O429" s="109"/>
      <c r="P429" s="109"/>
      <c r="Q429" s="109"/>
      <c r="R429" s="109"/>
      <c r="S429" s="109"/>
      <c r="T429" s="109"/>
      <c r="U429" s="109"/>
      <c r="V429" s="109"/>
      <c r="W429" s="109"/>
      <c r="X429" s="109"/>
      <c r="Y429" s="109"/>
      <c r="Z429" s="109"/>
      <c r="AA429" s="109"/>
      <c r="AB429" s="109"/>
      <c r="AC429" s="109"/>
      <c r="AD429" s="109"/>
      <c r="AE429" s="109"/>
      <c r="AF429" s="109"/>
      <c r="AG429" s="109"/>
      <c r="AH429" s="109"/>
      <c r="AI429" s="109"/>
      <c r="AJ429" s="109"/>
      <c r="AK429" s="109"/>
      <c r="AL429" s="109"/>
      <c r="AM429" s="109"/>
      <c r="AN429" s="109"/>
      <c r="AO429" s="109"/>
      <c r="AP429" s="109"/>
      <c r="AQ429" s="109"/>
      <c r="AR429" s="109"/>
      <c r="AS429" s="109"/>
      <c r="AT429" s="109"/>
      <c r="AU429" s="109"/>
      <c r="AV429" s="109"/>
      <c r="AW429" s="109"/>
      <c r="AX429" s="109"/>
      <c r="AY429" s="109"/>
      <c r="AZ429" s="109"/>
      <c r="BA429" s="109"/>
      <c r="BB429" s="109"/>
      <c r="BC429" s="109"/>
      <c r="BD429" s="109"/>
      <c r="BE429" s="109"/>
      <c r="BF429" s="109"/>
      <c r="BG429" s="109"/>
      <c r="BH429" s="109"/>
      <c r="BI429" s="109"/>
      <c r="BJ429" s="109"/>
    </row>
    <row r="430" spans="1:62" s="61" customFormat="1" x14ac:dyDescent="0.3">
      <c r="A430" s="59"/>
      <c r="B430" s="60"/>
      <c r="C430" s="60"/>
      <c r="D430" s="60"/>
      <c r="E430" s="60"/>
      <c r="F430" s="60"/>
      <c r="G430" s="109"/>
      <c r="H430" s="109"/>
      <c r="I430" s="109"/>
      <c r="J430" s="109"/>
      <c r="K430" s="109"/>
      <c r="L430" s="109"/>
      <c r="M430" s="109"/>
      <c r="N430" s="109"/>
      <c r="O430" s="109"/>
      <c r="P430" s="109"/>
      <c r="Q430" s="109"/>
      <c r="R430" s="109"/>
      <c r="S430" s="109"/>
      <c r="T430" s="109"/>
      <c r="U430" s="109"/>
      <c r="V430" s="109"/>
      <c r="W430" s="109"/>
      <c r="X430" s="109"/>
      <c r="Y430" s="109"/>
      <c r="Z430" s="109"/>
      <c r="AA430" s="109"/>
      <c r="AB430" s="109"/>
      <c r="AC430" s="109"/>
      <c r="AD430" s="109"/>
      <c r="AE430" s="109"/>
      <c r="AF430" s="109"/>
      <c r="AG430" s="109"/>
      <c r="AH430" s="109"/>
      <c r="AI430" s="109"/>
      <c r="AJ430" s="109"/>
      <c r="AK430" s="109"/>
      <c r="AL430" s="109"/>
      <c r="AM430" s="109"/>
      <c r="AN430" s="109"/>
      <c r="AO430" s="109"/>
      <c r="AP430" s="109"/>
      <c r="AQ430" s="109"/>
      <c r="AR430" s="109"/>
      <c r="AS430" s="109"/>
      <c r="AT430" s="109"/>
      <c r="AU430" s="109"/>
      <c r="AV430" s="109"/>
      <c r="AW430" s="109"/>
      <c r="AX430" s="109"/>
      <c r="AY430" s="109"/>
      <c r="AZ430" s="109"/>
      <c r="BA430" s="109"/>
      <c r="BB430" s="109"/>
      <c r="BC430" s="109"/>
      <c r="BD430" s="109"/>
      <c r="BE430" s="109"/>
      <c r="BF430" s="109"/>
      <c r="BG430" s="109"/>
      <c r="BH430" s="109"/>
      <c r="BI430" s="109"/>
      <c r="BJ430" s="109"/>
    </row>
    <row r="431" spans="1:62" s="61" customFormat="1" x14ac:dyDescent="0.3">
      <c r="A431" s="59"/>
      <c r="B431" s="60"/>
      <c r="C431" s="60"/>
      <c r="D431" s="60"/>
      <c r="E431" s="60"/>
      <c r="F431" s="60"/>
      <c r="G431" s="109"/>
      <c r="H431" s="109"/>
      <c r="I431" s="109"/>
      <c r="J431" s="109"/>
      <c r="K431" s="109"/>
      <c r="L431" s="109"/>
      <c r="M431" s="109"/>
      <c r="N431" s="109"/>
      <c r="O431" s="109"/>
      <c r="P431" s="109"/>
      <c r="Q431" s="109"/>
      <c r="R431" s="109"/>
      <c r="S431" s="109"/>
      <c r="T431" s="109"/>
      <c r="U431" s="109"/>
      <c r="V431" s="109"/>
      <c r="W431" s="109"/>
      <c r="X431" s="109"/>
      <c r="Y431" s="109"/>
      <c r="Z431" s="109"/>
      <c r="AA431" s="109"/>
      <c r="AB431" s="109"/>
      <c r="AC431" s="109"/>
      <c r="AD431" s="109"/>
      <c r="AE431" s="109"/>
      <c r="AF431" s="109"/>
      <c r="AG431" s="109"/>
      <c r="AH431" s="109"/>
      <c r="AI431" s="109"/>
      <c r="AJ431" s="109"/>
      <c r="AK431" s="109"/>
      <c r="AL431" s="109"/>
      <c r="AM431" s="109"/>
      <c r="AN431" s="109"/>
      <c r="AO431" s="109"/>
      <c r="AP431" s="109"/>
      <c r="AQ431" s="109"/>
      <c r="AR431" s="109"/>
      <c r="AS431" s="109"/>
      <c r="AT431" s="109"/>
      <c r="AU431" s="109"/>
      <c r="AV431" s="109"/>
      <c r="AW431" s="109"/>
      <c r="AX431" s="109"/>
      <c r="AY431" s="109"/>
      <c r="AZ431" s="109"/>
      <c r="BA431" s="109"/>
      <c r="BB431" s="109"/>
      <c r="BC431" s="109"/>
      <c r="BD431" s="109"/>
      <c r="BE431" s="109"/>
      <c r="BF431" s="109"/>
      <c r="BG431" s="109"/>
      <c r="BH431" s="109"/>
      <c r="BI431" s="109"/>
      <c r="BJ431" s="109"/>
    </row>
    <row r="432" spans="1:62" s="61" customFormat="1" x14ac:dyDescent="0.3">
      <c r="A432" s="59"/>
      <c r="B432" s="60"/>
      <c r="C432" s="60"/>
      <c r="D432" s="60"/>
      <c r="E432" s="60"/>
      <c r="F432" s="60"/>
      <c r="G432" s="109"/>
      <c r="H432" s="109"/>
      <c r="I432" s="109"/>
      <c r="J432" s="109"/>
      <c r="K432" s="109"/>
      <c r="L432" s="109"/>
      <c r="M432" s="109"/>
      <c r="N432" s="109"/>
      <c r="O432" s="109"/>
      <c r="P432" s="109"/>
      <c r="Q432" s="109"/>
      <c r="R432" s="109"/>
      <c r="S432" s="109"/>
      <c r="T432" s="109"/>
      <c r="U432" s="109"/>
      <c r="V432" s="109"/>
      <c r="W432" s="109"/>
      <c r="X432" s="109"/>
      <c r="Y432" s="109"/>
      <c r="Z432" s="109"/>
      <c r="AA432" s="109"/>
      <c r="AB432" s="109"/>
      <c r="AC432" s="109"/>
      <c r="AD432" s="109"/>
      <c r="AE432" s="109"/>
      <c r="AF432" s="109"/>
      <c r="AG432" s="109"/>
      <c r="AH432" s="109"/>
      <c r="AI432" s="109"/>
      <c r="AJ432" s="109"/>
      <c r="AK432" s="109"/>
      <c r="AL432" s="109"/>
      <c r="AM432" s="109"/>
      <c r="AN432" s="109"/>
      <c r="AO432" s="109"/>
      <c r="AP432" s="109"/>
      <c r="AQ432" s="109"/>
      <c r="AR432" s="109"/>
      <c r="AS432" s="109"/>
      <c r="AT432" s="109"/>
      <c r="AU432" s="109"/>
      <c r="AV432" s="109"/>
      <c r="AW432" s="109"/>
      <c r="AX432" s="109"/>
      <c r="AY432" s="109"/>
      <c r="AZ432" s="109"/>
      <c r="BA432" s="109"/>
      <c r="BB432" s="109"/>
      <c r="BC432" s="109"/>
      <c r="BD432" s="109"/>
      <c r="BE432" s="109"/>
      <c r="BF432" s="109"/>
      <c r="BG432" s="109"/>
      <c r="BH432" s="109"/>
      <c r="BI432" s="109"/>
      <c r="BJ432" s="109"/>
    </row>
    <row r="433" spans="1:62" s="61" customFormat="1" x14ac:dyDescent="0.3">
      <c r="A433" s="59"/>
      <c r="B433" s="60"/>
      <c r="C433" s="60"/>
      <c r="D433" s="60"/>
      <c r="E433" s="60"/>
      <c r="F433" s="60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  <c r="Z433" s="78"/>
      <c r="AA433" s="78"/>
      <c r="AB433" s="78"/>
      <c r="AC433" s="78"/>
      <c r="AD433" s="78"/>
      <c r="AE433" s="78"/>
      <c r="AF433" s="78"/>
      <c r="AG433" s="78"/>
      <c r="AH433" s="78"/>
      <c r="AI433" s="78"/>
      <c r="AJ433" s="78"/>
      <c r="AK433" s="78"/>
      <c r="AL433" s="78"/>
      <c r="AM433" s="78"/>
      <c r="AN433" s="78"/>
      <c r="AO433" s="78"/>
      <c r="AP433" s="78"/>
      <c r="AQ433" s="78"/>
      <c r="AR433" s="78"/>
      <c r="AS433" s="78"/>
      <c r="AT433" s="78"/>
      <c r="AU433" s="78"/>
      <c r="AV433" s="78"/>
      <c r="AW433" s="78"/>
      <c r="AX433" s="78"/>
      <c r="AY433" s="78"/>
      <c r="AZ433" s="78"/>
      <c r="BA433" s="78"/>
      <c r="BB433" s="78"/>
      <c r="BC433" s="78"/>
      <c r="BD433" s="78"/>
      <c r="BE433" s="78"/>
      <c r="BF433" s="78"/>
      <c r="BG433" s="78"/>
      <c r="BH433" s="78"/>
      <c r="BI433" s="78"/>
      <c r="BJ433" s="78"/>
    </row>
    <row r="434" spans="1:62" s="61" customFormat="1" ht="19.5" thickBot="1" x14ac:dyDescent="0.35">
      <c r="A434" s="59"/>
      <c r="B434" s="60"/>
      <c r="C434" s="60"/>
      <c r="D434" s="60"/>
      <c r="E434" s="60"/>
      <c r="F434" s="60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X434" s="73"/>
      <c r="Y434" s="73"/>
      <c r="Z434" s="73"/>
      <c r="AA434" s="73"/>
      <c r="AB434" s="73"/>
      <c r="AC434" s="73"/>
      <c r="AD434" s="73"/>
      <c r="AE434" s="73"/>
      <c r="AF434" s="73"/>
      <c r="AG434" s="73"/>
      <c r="AH434" s="73"/>
      <c r="AI434" s="73"/>
      <c r="AJ434" s="73"/>
      <c r="AK434" s="73"/>
      <c r="AL434" s="73"/>
      <c r="AM434" s="73"/>
      <c r="AN434" s="73"/>
      <c r="AO434" s="73"/>
      <c r="AP434" s="73"/>
      <c r="AQ434" s="73"/>
      <c r="AR434" s="73"/>
      <c r="AS434" s="73"/>
      <c r="AT434" s="73"/>
      <c r="AU434" s="73"/>
      <c r="AV434" s="73"/>
      <c r="AW434" s="73"/>
      <c r="AX434" s="73"/>
      <c r="AY434" s="73"/>
      <c r="AZ434" s="73"/>
      <c r="BA434" s="73"/>
      <c r="BB434" s="73"/>
      <c r="BC434" s="73"/>
      <c r="BD434" s="73"/>
      <c r="BE434" s="73"/>
      <c r="BF434" s="73"/>
      <c r="BG434" s="73"/>
      <c r="BH434" s="73"/>
      <c r="BI434" s="73"/>
      <c r="BJ434" s="73"/>
    </row>
    <row r="435" spans="1:62" s="58" customFormat="1" ht="27.75" customHeight="1" x14ac:dyDescent="0.3">
      <c r="A435" s="85" t="s">
        <v>205</v>
      </c>
      <c r="B435" s="86"/>
      <c r="C435" s="86"/>
      <c r="D435" s="86"/>
      <c r="E435" s="86"/>
      <c r="F435" s="86"/>
      <c r="G435" s="87"/>
      <c r="H435" s="87"/>
      <c r="I435" s="87"/>
      <c r="J435" s="87"/>
      <c r="K435" s="87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8"/>
      <c r="X435" s="88"/>
      <c r="Y435" s="88"/>
      <c r="Z435" s="88"/>
      <c r="AA435" s="88"/>
      <c r="AB435" s="88"/>
      <c r="AC435" s="88"/>
      <c r="AD435" s="88"/>
      <c r="AE435" s="88"/>
      <c r="AF435" s="88"/>
      <c r="AG435" s="88"/>
      <c r="AH435" s="88"/>
      <c r="AI435" s="88"/>
      <c r="AJ435" s="88"/>
      <c r="AK435" s="88"/>
      <c r="AL435" s="88"/>
      <c r="AM435" s="88"/>
      <c r="AN435" s="88"/>
      <c r="AO435" s="88"/>
      <c r="AP435" s="88"/>
      <c r="AQ435" s="88"/>
      <c r="AR435" s="88"/>
      <c r="AS435" s="88"/>
      <c r="AT435" s="88"/>
      <c r="AU435" s="88"/>
      <c r="AV435" s="88"/>
      <c r="AW435" s="88"/>
      <c r="AX435" s="88"/>
      <c r="AY435" s="88"/>
      <c r="AZ435" s="88"/>
      <c r="BA435" s="88"/>
      <c r="BB435" s="88"/>
      <c r="BC435" s="88"/>
      <c r="BD435" s="88"/>
      <c r="BE435" s="88"/>
      <c r="BF435" s="88"/>
      <c r="BG435" s="88"/>
      <c r="BH435" s="88"/>
      <c r="BI435" s="88"/>
      <c r="BJ435" s="89"/>
    </row>
    <row r="436" spans="1:62" s="6" customFormat="1" ht="53.25" customHeight="1" x14ac:dyDescent="0.25">
      <c r="A436" s="160" t="s">
        <v>1</v>
      </c>
      <c r="B436" s="161" t="s">
        <v>2</v>
      </c>
      <c r="C436" s="156" t="s">
        <v>3</v>
      </c>
      <c r="D436" s="156"/>
      <c r="E436" s="156"/>
      <c r="F436" s="161" t="s">
        <v>4</v>
      </c>
      <c r="G436" s="158" t="s">
        <v>5</v>
      </c>
      <c r="H436" s="157" t="s">
        <v>6</v>
      </c>
      <c r="I436" s="157"/>
      <c r="J436" s="157"/>
      <c r="K436" s="158" t="s">
        <v>7</v>
      </c>
      <c r="L436" s="158"/>
      <c r="M436" s="158"/>
      <c r="N436" s="157" t="s">
        <v>8</v>
      </c>
      <c r="O436" s="157"/>
      <c r="P436" s="157"/>
      <c r="Q436" s="157"/>
      <c r="R436" s="157"/>
      <c r="S436" s="157"/>
      <c r="T436" s="157"/>
      <c r="U436" s="157"/>
      <c r="V436" s="157"/>
      <c r="W436" s="155" t="s">
        <v>9</v>
      </c>
      <c r="X436" s="159"/>
      <c r="Y436" s="159"/>
      <c r="Z436" s="159"/>
      <c r="AA436" s="151" t="s">
        <v>10</v>
      </c>
      <c r="AB436" s="151"/>
      <c r="AC436" s="151"/>
      <c r="AD436" s="151"/>
      <c r="AE436" s="151"/>
      <c r="AF436" s="151"/>
      <c r="AG436" s="151"/>
      <c r="AH436" s="151"/>
      <c r="AI436" s="151"/>
      <c r="AJ436" s="151"/>
      <c r="AK436" s="151"/>
      <c r="AL436" s="151"/>
      <c r="AM436" s="155" t="s">
        <v>11</v>
      </c>
      <c r="AN436" s="159"/>
      <c r="AO436" s="159"/>
      <c r="AP436" s="159"/>
      <c r="AQ436" s="159"/>
      <c r="AR436" s="159"/>
      <c r="AS436" s="151" t="s">
        <v>12</v>
      </c>
      <c r="AT436" s="151"/>
      <c r="AU436" s="151"/>
      <c r="AV436" s="151"/>
      <c r="AW436" s="151"/>
      <c r="AX436" s="151"/>
      <c r="AY436" s="151"/>
      <c r="AZ436" s="151"/>
      <c r="BA436" s="151"/>
      <c r="BB436" s="151"/>
      <c r="BC436" s="151"/>
      <c r="BD436" s="151"/>
      <c r="BE436" s="151"/>
      <c r="BF436" s="151"/>
      <c r="BG436" s="151"/>
      <c r="BH436" s="151"/>
      <c r="BI436" s="151"/>
      <c r="BJ436" s="152"/>
    </row>
    <row r="437" spans="1:62" s="6" customFormat="1" x14ac:dyDescent="0.25">
      <c r="A437" s="160"/>
      <c r="B437" s="161"/>
      <c r="C437" s="156"/>
      <c r="D437" s="156"/>
      <c r="E437" s="156"/>
      <c r="F437" s="161"/>
      <c r="G437" s="158"/>
      <c r="H437" s="157"/>
      <c r="I437" s="157"/>
      <c r="J437" s="157"/>
      <c r="K437" s="158" t="s">
        <v>13</v>
      </c>
      <c r="L437" s="158" t="s">
        <v>14</v>
      </c>
      <c r="M437" s="158" t="s">
        <v>15</v>
      </c>
      <c r="N437" s="157"/>
      <c r="O437" s="157"/>
      <c r="P437" s="157"/>
      <c r="Q437" s="157"/>
      <c r="R437" s="157"/>
      <c r="S437" s="157"/>
      <c r="T437" s="157"/>
      <c r="U437" s="157"/>
      <c r="V437" s="157"/>
      <c r="W437" s="155" t="s">
        <v>16</v>
      </c>
      <c r="X437" s="155" t="s">
        <v>17</v>
      </c>
      <c r="Y437" s="155" t="s">
        <v>18</v>
      </c>
      <c r="Z437" s="155" t="s">
        <v>19</v>
      </c>
      <c r="AA437" s="151"/>
      <c r="AB437" s="151"/>
      <c r="AC437" s="151"/>
      <c r="AD437" s="151"/>
      <c r="AE437" s="151"/>
      <c r="AF437" s="151"/>
      <c r="AG437" s="151"/>
      <c r="AH437" s="151"/>
      <c r="AI437" s="151"/>
      <c r="AJ437" s="151"/>
      <c r="AK437" s="151"/>
      <c r="AL437" s="151"/>
      <c r="AM437" s="155" t="s">
        <v>20</v>
      </c>
      <c r="AN437" s="155" t="s">
        <v>21</v>
      </c>
      <c r="AO437" s="155" t="s">
        <v>22</v>
      </c>
      <c r="AP437" s="155" t="s">
        <v>23</v>
      </c>
      <c r="AQ437" s="155" t="s">
        <v>24</v>
      </c>
      <c r="AR437" s="155" t="s">
        <v>25</v>
      </c>
      <c r="AS437" s="151"/>
      <c r="AT437" s="151"/>
      <c r="AU437" s="151"/>
      <c r="AV437" s="151"/>
      <c r="AW437" s="151"/>
      <c r="AX437" s="151"/>
      <c r="AY437" s="151"/>
      <c r="AZ437" s="151"/>
      <c r="BA437" s="151"/>
      <c r="BB437" s="151"/>
      <c r="BC437" s="151"/>
      <c r="BD437" s="151"/>
      <c r="BE437" s="151"/>
      <c r="BF437" s="151"/>
      <c r="BG437" s="151"/>
      <c r="BH437" s="151"/>
      <c r="BI437" s="151"/>
      <c r="BJ437" s="152"/>
    </row>
    <row r="438" spans="1:62" s="6" customFormat="1" x14ac:dyDescent="0.25">
      <c r="A438" s="160"/>
      <c r="B438" s="161"/>
      <c r="C438" s="156"/>
      <c r="D438" s="156"/>
      <c r="E438" s="156"/>
      <c r="F438" s="161"/>
      <c r="G438" s="158"/>
      <c r="H438" s="157"/>
      <c r="I438" s="157"/>
      <c r="J438" s="157"/>
      <c r="K438" s="158"/>
      <c r="L438" s="158"/>
      <c r="M438" s="158"/>
      <c r="N438" s="80" t="s">
        <v>13</v>
      </c>
      <c r="O438" s="80" t="s">
        <v>14</v>
      </c>
      <c r="P438" s="80" t="s">
        <v>15</v>
      </c>
      <c r="Q438" s="80" t="s">
        <v>13</v>
      </c>
      <c r="R438" s="80" t="s">
        <v>14</v>
      </c>
      <c r="S438" s="80" t="s">
        <v>15</v>
      </c>
      <c r="T438" s="80" t="s">
        <v>13</v>
      </c>
      <c r="U438" s="80" t="s">
        <v>14</v>
      </c>
      <c r="V438" s="80" t="s">
        <v>15</v>
      </c>
      <c r="W438" s="155"/>
      <c r="X438" s="155"/>
      <c r="Y438" s="155"/>
      <c r="Z438" s="155"/>
      <c r="AA438" s="81" t="s">
        <v>16</v>
      </c>
      <c r="AB438" s="81" t="s">
        <v>17</v>
      </c>
      <c r="AC438" s="81" t="s">
        <v>18</v>
      </c>
      <c r="AD438" s="81" t="s">
        <v>19</v>
      </c>
      <c r="AE438" s="81" t="s">
        <v>16</v>
      </c>
      <c r="AF438" s="81" t="s">
        <v>17</v>
      </c>
      <c r="AG438" s="81" t="s">
        <v>18</v>
      </c>
      <c r="AH438" s="81" t="s">
        <v>19</v>
      </c>
      <c r="AI438" s="81" t="s">
        <v>16</v>
      </c>
      <c r="AJ438" s="81" t="s">
        <v>17</v>
      </c>
      <c r="AK438" s="81" t="s">
        <v>18</v>
      </c>
      <c r="AL438" s="81" t="s">
        <v>19</v>
      </c>
      <c r="AM438" s="155"/>
      <c r="AN438" s="155"/>
      <c r="AO438" s="155"/>
      <c r="AP438" s="155" t="s">
        <v>23</v>
      </c>
      <c r="AQ438" s="155"/>
      <c r="AR438" s="155"/>
      <c r="AS438" s="81" t="s">
        <v>20</v>
      </c>
      <c r="AT438" s="81" t="s">
        <v>21</v>
      </c>
      <c r="AU438" s="81" t="s">
        <v>22</v>
      </c>
      <c r="AV438" s="81" t="s">
        <v>23</v>
      </c>
      <c r="AW438" s="81" t="s">
        <v>24</v>
      </c>
      <c r="AX438" s="81" t="s">
        <v>25</v>
      </c>
      <c r="AY438" s="81" t="s">
        <v>20</v>
      </c>
      <c r="AZ438" s="81" t="s">
        <v>21</v>
      </c>
      <c r="BA438" s="81" t="s">
        <v>22</v>
      </c>
      <c r="BB438" s="81" t="s">
        <v>23</v>
      </c>
      <c r="BC438" s="81" t="s">
        <v>24</v>
      </c>
      <c r="BD438" s="81" t="s">
        <v>25</v>
      </c>
      <c r="BE438" s="81" t="s">
        <v>20</v>
      </c>
      <c r="BF438" s="81" t="s">
        <v>21</v>
      </c>
      <c r="BG438" s="81" t="s">
        <v>22</v>
      </c>
      <c r="BH438" s="81" t="s">
        <v>23</v>
      </c>
      <c r="BI438" s="81" t="s">
        <v>24</v>
      </c>
      <c r="BJ438" s="48" t="s">
        <v>25</v>
      </c>
    </row>
    <row r="439" spans="1:62" s="7" customFormat="1" ht="30.75" customHeight="1" x14ac:dyDescent="0.3">
      <c r="A439" s="49" t="s">
        <v>85</v>
      </c>
      <c r="B439" s="26">
        <v>177</v>
      </c>
      <c r="C439" s="23">
        <v>200</v>
      </c>
      <c r="D439" s="23">
        <v>250</v>
      </c>
      <c r="E439" s="23">
        <v>250</v>
      </c>
      <c r="F439" s="26">
        <v>250</v>
      </c>
      <c r="G439" s="27">
        <v>333</v>
      </c>
      <c r="H439" s="14">
        <f>G439/F439*C439</f>
        <v>266.40000000000003</v>
      </c>
      <c r="I439" s="14">
        <f>G439/F439*D439</f>
        <v>333</v>
      </c>
      <c r="J439" s="14">
        <f>G439/F439*E439</f>
        <v>333</v>
      </c>
      <c r="K439" s="27">
        <v>11.2</v>
      </c>
      <c r="L439" s="27">
        <v>11.2</v>
      </c>
      <c r="M439" s="27">
        <v>46.3</v>
      </c>
      <c r="N439" s="14">
        <f>K439/F439*C439</f>
        <v>8.9599999999999991</v>
      </c>
      <c r="O439" s="14">
        <f>L439/F439*C439</f>
        <v>8.9599999999999991</v>
      </c>
      <c r="P439" s="14">
        <f>M439/F439*C439</f>
        <v>37.039999999999992</v>
      </c>
      <c r="Q439" s="14">
        <f>K439/F439*D439</f>
        <v>11.2</v>
      </c>
      <c r="R439" s="14">
        <f>L439/F439*D439</f>
        <v>11.2</v>
      </c>
      <c r="S439" s="14">
        <f>M439/F439*D439</f>
        <v>46.3</v>
      </c>
      <c r="T439" s="14">
        <f>K439/F439*E439</f>
        <v>11.2</v>
      </c>
      <c r="U439" s="14">
        <f>L439/F439*E439</f>
        <v>11.2</v>
      </c>
      <c r="V439" s="14">
        <f>M439/F439*E439</f>
        <v>46.3</v>
      </c>
      <c r="W439" s="28">
        <v>8.68</v>
      </c>
      <c r="X439" s="28">
        <v>47.78</v>
      </c>
      <c r="Y439" s="28">
        <v>71.010000000000005</v>
      </c>
      <c r="Z439" s="28">
        <v>1.59</v>
      </c>
      <c r="AA439" s="15">
        <f>W439/100*C439</f>
        <v>17.36</v>
      </c>
      <c r="AB439" s="15">
        <f>X439/100*C439</f>
        <v>95.56</v>
      </c>
      <c r="AC439" s="15">
        <f>Y439/100*C439</f>
        <v>142.02000000000001</v>
      </c>
      <c r="AD439" s="15">
        <f>Z439/100*C439</f>
        <v>3.18</v>
      </c>
      <c r="AE439" s="15">
        <f>W439/100*D439</f>
        <v>21.7</v>
      </c>
      <c r="AF439" s="15">
        <f>X439/100*D439</f>
        <v>119.45</v>
      </c>
      <c r="AG439" s="15">
        <f>Y439/100*D439</f>
        <v>177.52500000000001</v>
      </c>
      <c r="AH439" s="15">
        <f>Z439/100*D439</f>
        <v>3.9750000000000001</v>
      </c>
      <c r="AI439" s="15">
        <f>W439/100*E439</f>
        <v>21.7</v>
      </c>
      <c r="AJ439" s="15">
        <f>X439/100*E439</f>
        <v>119.45</v>
      </c>
      <c r="AK439" s="15">
        <f>Y439/100*E439</f>
        <v>177.52500000000001</v>
      </c>
      <c r="AL439" s="15">
        <f>Z439/100*E439</f>
        <v>3.9750000000000001</v>
      </c>
      <c r="AM439" s="28">
        <v>0.02</v>
      </c>
      <c r="AN439" s="28">
        <v>0.08</v>
      </c>
      <c r="AO439" s="28">
        <v>0.04</v>
      </c>
      <c r="AP439" s="28">
        <v>0.91</v>
      </c>
      <c r="AQ439" s="28">
        <v>0</v>
      </c>
      <c r="AR439" s="28">
        <v>0.05</v>
      </c>
      <c r="AS439" s="15">
        <f>AM439/100*C439</f>
        <v>0.04</v>
      </c>
      <c r="AT439" s="15">
        <f>AN439/100*C439</f>
        <v>0.16</v>
      </c>
      <c r="AU439" s="15">
        <f>AO439/100*C439</f>
        <v>0.08</v>
      </c>
      <c r="AV439" s="15">
        <f>AP439/100*C439</f>
        <v>1.82</v>
      </c>
      <c r="AW439" s="15">
        <f>AQ439/100*C439</f>
        <v>0</v>
      </c>
      <c r="AX439" s="15">
        <f>AR439/100*C439</f>
        <v>0.1</v>
      </c>
      <c r="AY439" s="15">
        <f>AM439/100*D439</f>
        <v>0.05</v>
      </c>
      <c r="AZ439" s="15">
        <f>AN439/100*D439</f>
        <v>0.2</v>
      </c>
      <c r="BA439" s="15">
        <f>AO439/100*D439</f>
        <v>0.1</v>
      </c>
      <c r="BB439" s="15">
        <f>AP439/100*D439</f>
        <v>2.2749999999999999</v>
      </c>
      <c r="BC439" s="15">
        <f>AQ439/100*D439</f>
        <v>0</v>
      </c>
      <c r="BD439" s="15">
        <f>AR439/100*D439</f>
        <v>0.125</v>
      </c>
      <c r="BE439" s="15">
        <f>AM439/100*E439</f>
        <v>0.05</v>
      </c>
      <c r="BF439" s="15">
        <f>AN439/100*E439</f>
        <v>0.2</v>
      </c>
      <c r="BG439" s="15">
        <f>AO439/100*E439</f>
        <v>0.1</v>
      </c>
      <c r="BH439" s="15">
        <f>AP439/100*E439</f>
        <v>2.2749999999999999</v>
      </c>
      <c r="BI439" s="15">
        <f>AQ439/100*E439</f>
        <v>0</v>
      </c>
      <c r="BJ439" s="50">
        <f>AR439/100*E439</f>
        <v>0.125</v>
      </c>
    </row>
    <row r="440" spans="1:62" s="7" customFormat="1" ht="26.25" customHeight="1" x14ac:dyDescent="0.3">
      <c r="A440" s="49" t="s">
        <v>86</v>
      </c>
      <c r="B440" s="26" t="s">
        <v>56</v>
      </c>
      <c r="C440" s="23">
        <v>290</v>
      </c>
      <c r="D440" s="23">
        <v>290</v>
      </c>
      <c r="E440" s="23">
        <v>290</v>
      </c>
      <c r="F440" s="26">
        <v>100</v>
      </c>
      <c r="G440" s="27">
        <v>80</v>
      </c>
      <c r="H440" s="14">
        <f>G440/F440*C440</f>
        <v>232</v>
      </c>
      <c r="I440" s="14">
        <f>G440/F440*D440</f>
        <v>232</v>
      </c>
      <c r="J440" s="14">
        <f>G440/F440*E440</f>
        <v>232</v>
      </c>
      <c r="K440" s="27">
        <v>2.8</v>
      </c>
      <c r="L440" s="27">
        <v>2</v>
      </c>
      <c r="M440" s="27">
        <v>12.7</v>
      </c>
      <c r="N440" s="14">
        <f>K440/F440*C440</f>
        <v>8.1199999999999992</v>
      </c>
      <c r="O440" s="14">
        <f>L440/F440*C440</f>
        <v>5.8</v>
      </c>
      <c r="P440" s="14">
        <f>M440/F440*C440</f>
        <v>36.83</v>
      </c>
      <c r="Q440" s="14">
        <f>K440/F440*D440</f>
        <v>8.1199999999999992</v>
      </c>
      <c r="R440" s="14">
        <f>L440/F440*D440</f>
        <v>5.8</v>
      </c>
      <c r="S440" s="14">
        <f>M440/F440*D440</f>
        <v>36.83</v>
      </c>
      <c r="T440" s="14">
        <f>K440/F440*E440</f>
        <v>8.1199999999999992</v>
      </c>
      <c r="U440" s="14">
        <f>L440/F440*E440</f>
        <v>5.8</v>
      </c>
      <c r="V440" s="14">
        <f>M440/F440*E440</f>
        <v>36.83</v>
      </c>
      <c r="W440" s="28">
        <v>0</v>
      </c>
      <c r="X440" s="28">
        <v>0</v>
      </c>
      <c r="Y440" s="28">
        <v>0</v>
      </c>
      <c r="Z440" s="28">
        <v>0</v>
      </c>
      <c r="AA440" s="15">
        <f t="shared" ref="AA440:AA463" si="788">W440/100*C440</f>
        <v>0</v>
      </c>
      <c r="AB440" s="15">
        <f t="shared" ref="AB440:AB463" si="789">X440/100*C440</f>
        <v>0</v>
      </c>
      <c r="AC440" s="15">
        <f t="shared" ref="AC440:AC463" si="790">Y440/100*C440</f>
        <v>0</v>
      </c>
      <c r="AD440" s="15">
        <f t="shared" ref="AD440:AD463" si="791">Z440/100*C440</f>
        <v>0</v>
      </c>
      <c r="AE440" s="15">
        <f t="shared" ref="AE440:AE463" si="792">W440/100*D440</f>
        <v>0</v>
      </c>
      <c r="AF440" s="15">
        <f t="shared" ref="AF440:AF463" si="793">X440/100*D440</f>
        <v>0</v>
      </c>
      <c r="AG440" s="15">
        <f t="shared" ref="AG440:AG463" si="794">Y440/100*D440</f>
        <v>0</v>
      </c>
      <c r="AH440" s="15">
        <f t="shared" ref="AH440:AH463" si="795">Z440/100*D440</f>
        <v>0</v>
      </c>
      <c r="AI440" s="15">
        <f t="shared" ref="AI440:AI463" si="796">W440/100*E440</f>
        <v>0</v>
      </c>
      <c r="AJ440" s="15">
        <f t="shared" ref="AJ440:AJ463" si="797">X440/100*E440</f>
        <v>0</v>
      </c>
      <c r="AK440" s="15">
        <f t="shared" ref="AK440:AK463" si="798">Y440/100*E440</f>
        <v>0</v>
      </c>
      <c r="AL440" s="15">
        <f t="shared" ref="AL440:AL463" si="799">Z440/100*E440</f>
        <v>0</v>
      </c>
      <c r="AM440" s="28">
        <v>0</v>
      </c>
      <c r="AN440" s="28">
        <v>0</v>
      </c>
      <c r="AO440" s="28">
        <v>0</v>
      </c>
      <c r="AP440" s="28">
        <v>0</v>
      </c>
      <c r="AQ440" s="28">
        <v>0</v>
      </c>
      <c r="AR440" s="28">
        <v>0</v>
      </c>
      <c r="AS440" s="15">
        <f t="shared" ref="AS440:AS463" si="800">AM440/100*C440</f>
        <v>0</v>
      </c>
      <c r="AT440" s="15">
        <f t="shared" ref="AT440:AT463" si="801">AN440/100*C440</f>
        <v>0</v>
      </c>
      <c r="AU440" s="15">
        <f t="shared" ref="AU440:AU463" si="802">AO440/100*C440</f>
        <v>0</v>
      </c>
      <c r="AV440" s="15">
        <f t="shared" ref="AV440:AV463" si="803">AP440/100*C440</f>
        <v>0</v>
      </c>
      <c r="AW440" s="15">
        <f t="shared" ref="AW440:AW463" si="804">AQ440/100*C440</f>
        <v>0</v>
      </c>
      <c r="AX440" s="15">
        <f t="shared" ref="AX440:AX463" si="805">AR440/100*C440</f>
        <v>0</v>
      </c>
      <c r="AY440" s="15">
        <f t="shared" ref="AY440:AY463" si="806">AM440/100*D440</f>
        <v>0</v>
      </c>
      <c r="AZ440" s="15">
        <f t="shared" ref="AZ440:AZ463" si="807">AN440/100*D440</f>
        <v>0</v>
      </c>
      <c r="BA440" s="15">
        <f t="shared" ref="BA440:BA463" si="808">AO440/100*D440</f>
        <v>0</v>
      </c>
      <c r="BB440" s="15">
        <f t="shared" ref="BB440:BB463" si="809">AP440/100*D440</f>
        <v>0</v>
      </c>
      <c r="BC440" s="15">
        <f t="shared" ref="BC440:BC463" si="810">AQ440/100*D440</f>
        <v>0</v>
      </c>
      <c r="BD440" s="15">
        <f t="shared" ref="BD440:BD463" si="811">AR440/100*D440</f>
        <v>0</v>
      </c>
      <c r="BE440" s="15">
        <f t="shared" ref="BE440:BE463" si="812">AM440/100*E440</f>
        <v>0</v>
      </c>
      <c r="BF440" s="15">
        <f t="shared" ref="BF440:BF463" si="813">AN440/100*E440</f>
        <v>0</v>
      </c>
      <c r="BG440" s="15">
        <f t="shared" ref="BG440:BG463" si="814">AO440/100*E440</f>
        <v>0</v>
      </c>
      <c r="BH440" s="15">
        <f t="shared" ref="BH440:BH463" si="815">AP440/100*E440</f>
        <v>0</v>
      </c>
      <c r="BI440" s="15">
        <f t="shared" ref="BI440:BI463" si="816">AQ440/100*E440</f>
        <v>0</v>
      </c>
      <c r="BJ440" s="50">
        <f t="shared" ref="BJ440:BJ463" si="817">AR440/100*E440</f>
        <v>0</v>
      </c>
    </row>
    <row r="441" spans="1:62" s="7" customFormat="1" ht="41.25" customHeight="1" x14ac:dyDescent="0.3">
      <c r="A441" s="49" t="s">
        <v>179</v>
      </c>
      <c r="B441" s="26" t="s">
        <v>180</v>
      </c>
      <c r="C441" s="23">
        <v>100</v>
      </c>
      <c r="D441" s="23">
        <v>150</v>
      </c>
      <c r="E441" s="23">
        <v>100</v>
      </c>
      <c r="F441" s="26">
        <v>100</v>
      </c>
      <c r="G441" s="27">
        <v>158.34</v>
      </c>
      <c r="H441" s="14">
        <f>G441/F441*C441</f>
        <v>158.34</v>
      </c>
      <c r="I441" s="14">
        <f>G441/F441*D441</f>
        <v>237.51000000000002</v>
      </c>
      <c r="J441" s="14">
        <f>G441/F441*E441</f>
        <v>158.34</v>
      </c>
      <c r="K441" s="27">
        <v>11.31</v>
      </c>
      <c r="L441" s="27">
        <v>12.08</v>
      </c>
      <c r="M441" s="27">
        <v>1.19</v>
      </c>
      <c r="N441" s="14">
        <f>K441/F441*C441</f>
        <v>11.31</v>
      </c>
      <c r="O441" s="14">
        <f>L441/F441*C441</f>
        <v>12.08</v>
      </c>
      <c r="P441" s="14">
        <f>M441/F441*C441</f>
        <v>1.19</v>
      </c>
      <c r="Q441" s="14">
        <f>K441/F441*D441</f>
        <v>16.965</v>
      </c>
      <c r="R441" s="14">
        <f>L441/F441*D441</f>
        <v>18.12</v>
      </c>
      <c r="S441" s="14">
        <f>M441/F441*D441</f>
        <v>1.7849999999999999</v>
      </c>
      <c r="T441" s="14">
        <f>K441/F441*E441</f>
        <v>11.31</v>
      </c>
      <c r="U441" s="14">
        <f>L441/F441*E441</f>
        <v>12.08</v>
      </c>
      <c r="V441" s="14">
        <f>M441/F441*E441</f>
        <v>1.19</v>
      </c>
      <c r="W441" s="28">
        <v>4.6399999999999997</v>
      </c>
      <c r="X441" s="28">
        <v>7</v>
      </c>
      <c r="Y441" s="28">
        <v>53.98</v>
      </c>
      <c r="Z441" s="28">
        <v>0.52</v>
      </c>
      <c r="AA441" s="15">
        <f t="shared" si="788"/>
        <v>4.6399999999999997</v>
      </c>
      <c r="AB441" s="15">
        <f t="shared" si="789"/>
        <v>7.0000000000000009</v>
      </c>
      <c r="AC441" s="15">
        <f t="shared" si="790"/>
        <v>53.98</v>
      </c>
      <c r="AD441" s="15">
        <f t="shared" si="791"/>
        <v>0.52</v>
      </c>
      <c r="AE441" s="15">
        <f t="shared" si="792"/>
        <v>6.9599999999999991</v>
      </c>
      <c r="AF441" s="15">
        <f t="shared" si="793"/>
        <v>10.500000000000002</v>
      </c>
      <c r="AG441" s="15">
        <f t="shared" si="794"/>
        <v>80.97</v>
      </c>
      <c r="AH441" s="15">
        <f t="shared" si="795"/>
        <v>0.77999999999999992</v>
      </c>
      <c r="AI441" s="15">
        <f t="shared" si="796"/>
        <v>4.6399999999999997</v>
      </c>
      <c r="AJ441" s="15">
        <f t="shared" si="797"/>
        <v>7.0000000000000009</v>
      </c>
      <c r="AK441" s="15">
        <f t="shared" si="798"/>
        <v>53.98</v>
      </c>
      <c r="AL441" s="15">
        <f t="shared" si="799"/>
        <v>0.52</v>
      </c>
      <c r="AM441" s="28">
        <v>0.01</v>
      </c>
      <c r="AN441" s="28">
        <v>0.04</v>
      </c>
      <c r="AO441" s="28">
        <v>0</v>
      </c>
      <c r="AP441" s="28">
        <v>0.52</v>
      </c>
      <c r="AQ441" s="28">
        <v>1.25</v>
      </c>
      <c r="AR441" s="28">
        <v>0.02</v>
      </c>
      <c r="AS441" s="15">
        <f t="shared" si="800"/>
        <v>0.01</v>
      </c>
      <c r="AT441" s="15">
        <f t="shared" si="801"/>
        <v>0.04</v>
      </c>
      <c r="AU441" s="15">
        <f t="shared" si="802"/>
        <v>0</v>
      </c>
      <c r="AV441" s="15">
        <f t="shared" si="803"/>
        <v>0.52</v>
      </c>
      <c r="AW441" s="15">
        <f t="shared" si="804"/>
        <v>1.25</v>
      </c>
      <c r="AX441" s="15">
        <f t="shared" si="805"/>
        <v>0.02</v>
      </c>
      <c r="AY441" s="15">
        <f t="shared" si="806"/>
        <v>1.5000000000000001E-2</v>
      </c>
      <c r="AZ441" s="15">
        <f t="shared" si="807"/>
        <v>6.0000000000000005E-2</v>
      </c>
      <c r="BA441" s="15">
        <f t="shared" si="808"/>
        <v>0</v>
      </c>
      <c r="BB441" s="15">
        <f t="shared" si="809"/>
        <v>0.77999999999999992</v>
      </c>
      <c r="BC441" s="15">
        <f t="shared" si="810"/>
        <v>1.875</v>
      </c>
      <c r="BD441" s="15">
        <f t="shared" si="811"/>
        <v>3.0000000000000002E-2</v>
      </c>
      <c r="BE441" s="15">
        <f t="shared" si="812"/>
        <v>0.01</v>
      </c>
      <c r="BF441" s="15">
        <f t="shared" si="813"/>
        <v>0.04</v>
      </c>
      <c r="BG441" s="15">
        <f t="shared" si="814"/>
        <v>0</v>
      </c>
      <c r="BH441" s="15">
        <f t="shared" si="815"/>
        <v>0.52</v>
      </c>
      <c r="BI441" s="15">
        <f t="shared" si="816"/>
        <v>1.25</v>
      </c>
      <c r="BJ441" s="50">
        <f t="shared" si="817"/>
        <v>0.02</v>
      </c>
    </row>
    <row r="442" spans="1:62" s="7" customFormat="1" ht="30" customHeight="1" x14ac:dyDescent="0.3">
      <c r="A442" s="49" t="s">
        <v>62</v>
      </c>
      <c r="B442" s="26" t="s">
        <v>33</v>
      </c>
      <c r="C442" s="23">
        <v>50</v>
      </c>
      <c r="D442" s="23">
        <v>50</v>
      </c>
      <c r="E442" s="23">
        <v>50</v>
      </c>
      <c r="F442" s="26">
        <v>75</v>
      </c>
      <c r="G442" s="27">
        <v>276</v>
      </c>
      <c r="H442" s="14">
        <f t="shared" ref="H442:H458" si="818">G442/F442*C442</f>
        <v>184</v>
      </c>
      <c r="I442" s="14">
        <f t="shared" ref="I442:I458" si="819">G442/F442*D442</f>
        <v>184</v>
      </c>
      <c r="J442" s="14">
        <f t="shared" ref="J442:J459" si="820">G442/F442*E442</f>
        <v>184</v>
      </c>
      <c r="K442" s="27">
        <v>1.8</v>
      </c>
      <c r="L442" s="27">
        <v>11</v>
      </c>
      <c r="M442" s="27">
        <v>40</v>
      </c>
      <c r="N442" s="14">
        <f>K442/F442*C442</f>
        <v>1.2</v>
      </c>
      <c r="O442" s="14">
        <f>L442/F442*C442</f>
        <v>7.333333333333333</v>
      </c>
      <c r="P442" s="14">
        <f>M442/F442*C442</f>
        <v>26.666666666666668</v>
      </c>
      <c r="Q442" s="14">
        <f>K442/F442*D442</f>
        <v>1.2</v>
      </c>
      <c r="R442" s="14">
        <f>L442/F442*D442</f>
        <v>7.333333333333333</v>
      </c>
      <c r="S442" s="14">
        <f>M442/F442*D442</f>
        <v>26.666666666666668</v>
      </c>
      <c r="T442" s="14">
        <f>K442/F442*E442</f>
        <v>1.2</v>
      </c>
      <c r="U442" s="14">
        <f>L442/F442*E442</f>
        <v>7.333333333333333</v>
      </c>
      <c r="V442" s="14">
        <f>M442/F442*E442</f>
        <v>26.666666666666668</v>
      </c>
      <c r="W442" s="28">
        <v>17.88</v>
      </c>
      <c r="X442" s="28">
        <v>11.17</v>
      </c>
      <c r="Y442" s="28">
        <v>14.97</v>
      </c>
      <c r="Z442" s="28">
        <v>0.4</v>
      </c>
      <c r="AA442" s="15">
        <f t="shared" si="788"/>
        <v>8.94</v>
      </c>
      <c r="AB442" s="15">
        <f t="shared" si="789"/>
        <v>5.585</v>
      </c>
      <c r="AC442" s="15">
        <f t="shared" si="790"/>
        <v>7.4850000000000003</v>
      </c>
      <c r="AD442" s="15">
        <f t="shared" si="791"/>
        <v>0.2</v>
      </c>
      <c r="AE442" s="15">
        <f t="shared" si="792"/>
        <v>8.94</v>
      </c>
      <c r="AF442" s="15">
        <f t="shared" si="793"/>
        <v>5.585</v>
      </c>
      <c r="AG442" s="15">
        <f t="shared" si="794"/>
        <v>7.4850000000000003</v>
      </c>
      <c r="AH442" s="15">
        <f t="shared" si="795"/>
        <v>0.2</v>
      </c>
      <c r="AI442" s="15">
        <f t="shared" si="796"/>
        <v>8.94</v>
      </c>
      <c r="AJ442" s="15">
        <f t="shared" si="797"/>
        <v>5.585</v>
      </c>
      <c r="AK442" s="15">
        <f t="shared" si="798"/>
        <v>7.4850000000000003</v>
      </c>
      <c r="AL442" s="15">
        <f t="shared" si="799"/>
        <v>0.2</v>
      </c>
      <c r="AM442" s="28">
        <v>0.05</v>
      </c>
      <c r="AN442" s="28">
        <v>0.14000000000000001</v>
      </c>
      <c r="AO442" s="28">
        <v>0.14000000000000001</v>
      </c>
      <c r="AP442" s="28">
        <v>1.45</v>
      </c>
      <c r="AQ442" s="28">
        <v>9.0299999999999994</v>
      </c>
      <c r="AR442" s="28">
        <v>1.02</v>
      </c>
      <c r="AS442" s="15">
        <f t="shared" si="800"/>
        <v>2.5000000000000001E-2</v>
      </c>
      <c r="AT442" s="15">
        <f t="shared" si="801"/>
        <v>7.0000000000000007E-2</v>
      </c>
      <c r="AU442" s="15">
        <f t="shared" si="802"/>
        <v>7.0000000000000007E-2</v>
      </c>
      <c r="AV442" s="15">
        <f t="shared" si="803"/>
        <v>0.72499999999999998</v>
      </c>
      <c r="AW442" s="15">
        <f t="shared" si="804"/>
        <v>4.5149999999999997</v>
      </c>
      <c r="AX442" s="15">
        <f t="shared" si="805"/>
        <v>0.51</v>
      </c>
      <c r="AY442" s="15">
        <f t="shared" si="806"/>
        <v>2.5000000000000001E-2</v>
      </c>
      <c r="AZ442" s="15">
        <f t="shared" si="807"/>
        <v>7.0000000000000007E-2</v>
      </c>
      <c r="BA442" s="15">
        <f t="shared" si="808"/>
        <v>7.0000000000000007E-2</v>
      </c>
      <c r="BB442" s="15">
        <f t="shared" si="809"/>
        <v>0.72499999999999998</v>
      </c>
      <c r="BC442" s="15">
        <f t="shared" si="810"/>
        <v>4.5149999999999997</v>
      </c>
      <c r="BD442" s="15">
        <f t="shared" si="811"/>
        <v>0.51</v>
      </c>
      <c r="BE442" s="15">
        <f t="shared" si="812"/>
        <v>2.5000000000000001E-2</v>
      </c>
      <c r="BF442" s="15">
        <f t="shared" si="813"/>
        <v>7.0000000000000007E-2</v>
      </c>
      <c r="BG442" s="15">
        <f t="shared" si="814"/>
        <v>7.0000000000000007E-2</v>
      </c>
      <c r="BH442" s="15">
        <f t="shared" si="815"/>
        <v>0.72499999999999998</v>
      </c>
      <c r="BI442" s="15">
        <f t="shared" si="816"/>
        <v>4.5149999999999997</v>
      </c>
      <c r="BJ442" s="50">
        <f t="shared" si="817"/>
        <v>0.51</v>
      </c>
    </row>
    <row r="443" spans="1:62" s="7" customFormat="1" ht="26.25" customHeight="1" x14ac:dyDescent="0.3">
      <c r="A443" s="49" t="s">
        <v>63</v>
      </c>
      <c r="B443" s="26" t="s">
        <v>64</v>
      </c>
      <c r="C443" s="23">
        <v>200</v>
      </c>
      <c r="D443" s="23">
        <v>200</v>
      </c>
      <c r="E443" s="23">
        <v>200</v>
      </c>
      <c r="F443" s="26">
        <v>200</v>
      </c>
      <c r="G443" s="27">
        <v>57.2</v>
      </c>
      <c r="H443" s="14">
        <f>G443/F443*C443</f>
        <v>57.2</v>
      </c>
      <c r="I443" s="14">
        <f>G443/F443*D443</f>
        <v>57.2</v>
      </c>
      <c r="J443" s="14">
        <f>G443/F443*E443</f>
        <v>57.2</v>
      </c>
      <c r="K443" s="27">
        <v>3.6</v>
      </c>
      <c r="L443" s="27">
        <v>2.7</v>
      </c>
      <c r="M443" s="27">
        <v>13.8</v>
      </c>
      <c r="N443" s="14">
        <f>K443/F443*C443</f>
        <v>3.6000000000000005</v>
      </c>
      <c r="O443" s="14">
        <f>L443/F443*C443</f>
        <v>2.7</v>
      </c>
      <c r="P443" s="14">
        <f>M443/F443*C443</f>
        <v>13.8</v>
      </c>
      <c r="Q443" s="14">
        <f>K443/F443*D443</f>
        <v>3.6000000000000005</v>
      </c>
      <c r="R443" s="14">
        <f>L443/F443*D443</f>
        <v>2.7</v>
      </c>
      <c r="S443" s="14">
        <f>M443/F443*D443</f>
        <v>13.8</v>
      </c>
      <c r="T443" s="14">
        <f>K443/F443*E443</f>
        <v>3.6000000000000005</v>
      </c>
      <c r="U443" s="14">
        <f>L443/F443*E443</f>
        <v>2.7</v>
      </c>
      <c r="V443" s="14">
        <f>M443/F443*E443</f>
        <v>13.8</v>
      </c>
      <c r="W443" s="28">
        <v>66.319999999999993</v>
      </c>
      <c r="X443" s="28">
        <v>18.170000000000002</v>
      </c>
      <c r="Y443" s="28">
        <v>52.17</v>
      </c>
      <c r="Z443" s="28">
        <v>0.53</v>
      </c>
      <c r="AA443" s="15">
        <f t="shared" si="788"/>
        <v>132.63999999999999</v>
      </c>
      <c r="AB443" s="15">
        <f t="shared" si="789"/>
        <v>36.340000000000003</v>
      </c>
      <c r="AC443" s="15">
        <f t="shared" si="790"/>
        <v>104.34</v>
      </c>
      <c r="AD443" s="15">
        <f t="shared" si="791"/>
        <v>1.06</v>
      </c>
      <c r="AE443" s="15">
        <f t="shared" si="792"/>
        <v>132.63999999999999</v>
      </c>
      <c r="AF443" s="15">
        <f t="shared" si="793"/>
        <v>36.340000000000003</v>
      </c>
      <c r="AG443" s="15">
        <f t="shared" si="794"/>
        <v>104.34</v>
      </c>
      <c r="AH443" s="15">
        <f t="shared" si="795"/>
        <v>1.06</v>
      </c>
      <c r="AI443" s="15">
        <f t="shared" si="796"/>
        <v>132.63999999999999</v>
      </c>
      <c r="AJ443" s="15">
        <f t="shared" si="797"/>
        <v>36.340000000000003</v>
      </c>
      <c r="AK443" s="15">
        <f t="shared" si="798"/>
        <v>104.34</v>
      </c>
      <c r="AL443" s="15">
        <f t="shared" si="799"/>
        <v>1.06</v>
      </c>
      <c r="AM443" s="28">
        <v>0.01</v>
      </c>
      <c r="AN443" s="28">
        <v>0.01</v>
      </c>
      <c r="AO443" s="28">
        <v>7.0000000000000007E-2</v>
      </c>
      <c r="AP443" s="28">
        <v>0.09</v>
      </c>
      <c r="AQ443" s="28">
        <v>0.3</v>
      </c>
      <c r="AR443" s="28">
        <v>0.01</v>
      </c>
      <c r="AS443" s="15">
        <f t="shared" si="800"/>
        <v>0.02</v>
      </c>
      <c r="AT443" s="15">
        <f t="shared" si="801"/>
        <v>0.02</v>
      </c>
      <c r="AU443" s="15">
        <f t="shared" si="802"/>
        <v>0.14000000000000001</v>
      </c>
      <c r="AV443" s="15">
        <f t="shared" si="803"/>
        <v>0.18</v>
      </c>
      <c r="AW443" s="15">
        <f t="shared" si="804"/>
        <v>0.6</v>
      </c>
      <c r="AX443" s="15">
        <f t="shared" si="805"/>
        <v>0.02</v>
      </c>
      <c r="AY443" s="15">
        <f t="shared" si="806"/>
        <v>0.02</v>
      </c>
      <c r="AZ443" s="15">
        <f t="shared" si="807"/>
        <v>0.02</v>
      </c>
      <c r="BA443" s="15">
        <f t="shared" si="808"/>
        <v>0.14000000000000001</v>
      </c>
      <c r="BB443" s="15">
        <f t="shared" si="809"/>
        <v>0.18</v>
      </c>
      <c r="BC443" s="15">
        <f t="shared" si="810"/>
        <v>0.6</v>
      </c>
      <c r="BD443" s="15">
        <f t="shared" si="811"/>
        <v>0.02</v>
      </c>
      <c r="BE443" s="15">
        <f t="shared" si="812"/>
        <v>0.02</v>
      </c>
      <c r="BF443" s="15">
        <f t="shared" si="813"/>
        <v>0.02</v>
      </c>
      <c r="BG443" s="15">
        <f t="shared" si="814"/>
        <v>0.14000000000000001</v>
      </c>
      <c r="BH443" s="15">
        <f t="shared" si="815"/>
        <v>0.18</v>
      </c>
      <c r="BI443" s="15">
        <f t="shared" si="816"/>
        <v>0.6</v>
      </c>
      <c r="BJ443" s="50">
        <f t="shared" si="817"/>
        <v>0.02</v>
      </c>
    </row>
    <row r="444" spans="1:62" s="9" customFormat="1" x14ac:dyDescent="0.3">
      <c r="A444" s="145" t="s">
        <v>36</v>
      </c>
      <c r="B444" s="150"/>
      <c r="C444" s="150"/>
      <c r="D444" s="150"/>
      <c r="E444" s="150"/>
      <c r="F444" s="150"/>
      <c r="G444" s="77">
        <f t="shared" ref="G444:BJ444" si="821">SUM(G439:G443)</f>
        <v>904.54000000000008</v>
      </c>
      <c r="H444" s="77">
        <f t="shared" si="821"/>
        <v>897.94</v>
      </c>
      <c r="I444" s="77">
        <f t="shared" si="821"/>
        <v>1043.71</v>
      </c>
      <c r="J444" s="77">
        <f t="shared" si="821"/>
        <v>964.54000000000008</v>
      </c>
      <c r="K444" s="77">
        <f t="shared" si="821"/>
        <v>30.710000000000004</v>
      </c>
      <c r="L444" s="77">
        <f t="shared" si="821"/>
        <v>38.980000000000004</v>
      </c>
      <c r="M444" s="77">
        <f t="shared" si="821"/>
        <v>113.99</v>
      </c>
      <c r="N444" s="77">
        <f t="shared" si="821"/>
        <v>33.19</v>
      </c>
      <c r="O444" s="77">
        <f t="shared" si="821"/>
        <v>36.873333333333335</v>
      </c>
      <c r="P444" s="77">
        <f t="shared" si="821"/>
        <v>115.52666666666666</v>
      </c>
      <c r="Q444" s="77">
        <f t="shared" si="821"/>
        <v>41.085000000000001</v>
      </c>
      <c r="R444" s="77">
        <f t="shared" si="821"/>
        <v>45.153333333333343</v>
      </c>
      <c r="S444" s="77">
        <f t="shared" si="821"/>
        <v>125.38166666666666</v>
      </c>
      <c r="T444" s="77">
        <f t="shared" si="821"/>
        <v>35.43</v>
      </c>
      <c r="U444" s="77">
        <f t="shared" si="821"/>
        <v>39.113333333333337</v>
      </c>
      <c r="V444" s="77">
        <f t="shared" si="821"/>
        <v>124.78666666666666</v>
      </c>
      <c r="W444" s="77">
        <f t="shared" si="821"/>
        <v>97.52</v>
      </c>
      <c r="X444" s="77">
        <f t="shared" si="821"/>
        <v>84.12</v>
      </c>
      <c r="Y444" s="77">
        <f t="shared" si="821"/>
        <v>192.13</v>
      </c>
      <c r="Z444" s="77">
        <f t="shared" si="821"/>
        <v>3.04</v>
      </c>
      <c r="AA444" s="77">
        <f t="shared" si="821"/>
        <v>163.57999999999998</v>
      </c>
      <c r="AB444" s="77">
        <f t="shared" si="821"/>
        <v>144.48500000000001</v>
      </c>
      <c r="AC444" s="77">
        <f t="shared" si="821"/>
        <v>307.82500000000005</v>
      </c>
      <c r="AD444" s="77">
        <f t="shared" si="821"/>
        <v>4.9600000000000009</v>
      </c>
      <c r="AE444" s="77">
        <f t="shared" si="821"/>
        <v>170.23999999999998</v>
      </c>
      <c r="AF444" s="77">
        <f t="shared" si="821"/>
        <v>171.87500000000003</v>
      </c>
      <c r="AG444" s="77">
        <f t="shared" si="821"/>
        <v>370.32000000000005</v>
      </c>
      <c r="AH444" s="77">
        <f t="shared" si="821"/>
        <v>6.0150000000000006</v>
      </c>
      <c r="AI444" s="77">
        <f t="shared" si="821"/>
        <v>167.92</v>
      </c>
      <c r="AJ444" s="77">
        <f t="shared" si="821"/>
        <v>168.375</v>
      </c>
      <c r="AK444" s="77">
        <f t="shared" si="821"/>
        <v>343.33000000000004</v>
      </c>
      <c r="AL444" s="77">
        <f t="shared" si="821"/>
        <v>5.7550000000000008</v>
      </c>
      <c r="AM444" s="77">
        <f t="shared" si="821"/>
        <v>0.09</v>
      </c>
      <c r="AN444" s="77">
        <f t="shared" si="821"/>
        <v>0.27</v>
      </c>
      <c r="AO444" s="77">
        <f t="shared" si="821"/>
        <v>0.25</v>
      </c>
      <c r="AP444" s="77">
        <f t="shared" si="821"/>
        <v>2.9699999999999998</v>
      </c>
      <c r="AQ444" s="77">
        <f t="shared" si="821"/>
        <v>10.58</v>
      </c>
      <c r="AR444" s="77">
        <f t="shared" si="821"/>
        <v>1.1000000000000001</v>
      </c>
      <c r="AS444" s="77">
        <f t="shared" si="821"/>
        <v>9.5000000000000015E-2</v>
      </c>
      <c r="AT444" s="77">
        <f t="shared" si="821"/>
        <v>0.29000000000000004</v>
      </c>
      <c r="AU444" s="77">
        <f t="shared" si="821"/>
        <v>0.29000000000000004</v>
      </c>
      <c r="AV444" s="77">
        <f t="shared" si="821"/>
        <v>3.2450000000000001</v>
      </c>
      <c r="AW444" s="77">
        <f t="shared" si="821"/>
        <v>6.3649999999999993</v>
      </c>
      <c r="AX444" s="77">
        <f t="shared" si="821"/>
        <v>0.65</v>
      </c>
      <c r="AY444" s="77">
        <f t="shared" si="821"/>
        <v>0.11</v>
      </c>
      <c r="AZ444" s="77">
        <f t="shared" si="821"/>
        <v>0.35000000000000003</v>
      </c>
      <c r="BA444" s="77">
        <f t="shared" si="821"/>
        <v>0.31000000000000005</v>
      </c>
      <c r="BB444" s="77">
        <f t="shared" si="821"/>
        <v>3.96</v>
      </c>
      <c r="BC444" s="77">
        <f t="shared" si="821"/>
        <v>6.9899999999999993</v>
      </c>
      <c r="BD444" s="77">
        <f t="shared" si="821"/>
        <v>0.68500000000000005</v>
      </c>
      <c r="BE444" s="77">
        <f t="shared" si="821"/>
        <v>0.10500000000000001</v>
      </c>
      <c r="BF444" s="77">
        <f t="shared" si="821"/>
        <v>0.33000000000000007</v>
      </c>
      <c r="BG444" s="77">
        <f t="shared" si="821"/>
        <v>0.31000000000000005</v>
      </c>
      <c r="BH444" s="77">
        <f t="shared" si="821"/>
        <v>3.7</v>
      </c>
      <c r="BI444" s="77">
        <f t="shared" si="821"/>
        <v>6.3649999999999993</v>
      </c>
      <c r="BJ444" s="52">
        <f t="shared" si="821"/>
        <v>0.67500000000000004</v>
      </c>
    </row>
    <row r="445" spans="1:62" s="7" customFormat="1" ht="33" customHeight="1" x14ac:dyDescent="0.3">
      <c r="A445" s="49" t="s">
        <v>206</v>
      </c>
      <c r="B445" s="26" t="s">
        <v>207</v>
      </c>
      <c r="C445" s="23">
        <v>200</v>
      </c>
      <c r="D445" s="23">
        <v>250</v>
      </c>
      <c r="E445" s="23">
        <v>250</v>
      </c>
      <c r="F445" s="26">
        <v>100</v>
      </c>
      <c r="G445" s="27">
        <v>54</v>
      </c>
      <c r="H445" s="14">
        <f t="shared" si="818"/>
        <v>108</v>
      </c>
      <c r="I445" s="14">
        <f t="shared" si="819"/>
        <v>135</v>
      </c>
      <c r="J445" s="14">
        <f t="shared" si="820"/>
        <v>135</v>
      </c>
      <c r="K445" s="27">
        <v>4.0999999999999996</v>
      </c>
      <c r="L445" s="27">
        <v>1.8</v>
      </c>
      <c r="M445" s="27">
        <v>5.3</v>
      </c>
      <c r="N445" s="14">
        <f>K445/F445*C445</f>
        <v>8.1999999999999993</v>
      </c>
      <c r="O445" s="14">
        <f t="shared" ref="O445:O463" si="822">L445/F445*C445</f>
        <v>3.6000000000000005</v>
      </c>
      <c r="P445" s="14">
        <f t="shared" ref="P445:P463" si="823">M445/F445*C445</f>
        <v>10.6</v>
      </c>
      <c r="Q445" s="14">
        <f t="shared" ref="Q445:Q463" si="824">K445/F445*D445</f>
        <v>10.249999999999998</v>
      </c>
      <c r="R445" s="14">
        <f t="shared" ref="R445:R463" si="825">L445/F445*D445</f>
        <v>4.5000000000000009</v>
      </c>
      <c r="S445" s="14">
        <f t="shared" ref="S445:S463" si="826">M445/F445*D445</f>
        <v>13.25</v>
      </c>
      <c r="T445" s="14">
        <f t="shared" ref="T445:T463" si="827">K445/F445*E445</f>
        <v>10.249999999999998</v>
      </c>
      <c r="U445" s="14">
        <f t="shared" ref="U445:U463" si="828">L445/F445*E445</f>
        <v>4.5000000000000009</v>
      </c>
      <c r="V445" s="14">
        <f t="shared" ref="V445:V463" si="829">M445/F445*E445</f>
        <v>13.25</v>
      </c>
      <c r="W445" s="28">
        <v>19.8</v>
      </c>
      <c r="X445" s="28">
        <v>15.1</v>
      </c>
      <c r="Y445" s="28">
        <v>69.709999999999994</v>
      </c>
      <c r="Z445" s="28">
        <v>0.47</v>
      </c>
      <c r="AA445" s="15">
        <f t="shared" si="788"/>
        <v>39.6</v>
      </c>
      <c r="AB445" s="15">
        <f t="shared" si="789"/>
        <v>30.2</v>
      </c>
      <c r="AC445" s="15">
        <f t="shared" si="790"/>
        <v>139.41999999999999</v>
      </c>
      <c r="AD445" s="15">
        <f t="shared" si="791"/>
        <v>0.93999999999999984</v>
      </c>
      <c r="AE445" s="15">
        <f t="shared" si="792"/>
        <v>49.5</v>
      </c>
      <c r="AF445" s="15">
        <f t="shared" si="793"/>
        <v>37.75</v>
      </c>
      <c r="AG445" s="15">
        <f t="shared" si="794"/>
        <v>174.27499999999998</v>
      </c>
      <c r="AH445" s="15">
        <f t="shared" si="795"/>
        <v>1.1749999999999998</v>
      </c>
      <c r="AI445" s="15">
        <f t="shared" si="796"/>
        <v>49.5</v>
      </c>
      <c r="AJ445" s="15">
        <f t="shared" si="797"/>
        <v>37.75</v>
      </c>
      <c r="AK445" s="15">
        <f t="shared" si="798"/>
        <v>174.27499999999998</v>
      </c>
      <c r="AL445" s="15">
        <f t="shared" si="799"/>
        <v>1.1749999999999998</v>
      </c>
      <c r="AM445" s="28">
        <v>0.01</v>
      </c>
      <c r="AN445" s="28">
        <v>0.04</v>
      </c>
      <c r="AO445" s="28">
        <v>0.05</v>
      </c>
      <c r="AP445" s="28">
        <v>0.76</v>
      </c>
      <c r="AQ445" s="28">
        <v>4.8600000000000003</v>
      </c>
      <c r="AR445" s="28">
        <v>0.19</v>
      </c>
      <c r="AS445" s="15">
        <f t="shared" si="800"/>
        <v>0.02</v>
      </c>
      <c r="AT445" s="15">
        <f t="shared" si="801"/>
        <v>0.08</v>
      </c>
      <c r="AU445" s="15">
        <f t="shared" si="802"/>
        <v>0.1</v>
      </c>
      <c r="AV445" s="15">
        <f t="shared" si="803"/>
        <v>1.52</v>
      </c>
      <c r="AW445" s="15">
        <f t="shared" si="804"/>
        <v>9.7200000000000006</v>
      </c>
      <c r="AX445" s="15">
        <f t="shared" si="805"/>
        <v>0.38</v>
      </c>
      <c r="AY445" s="15">
        <f t="shared" si="806"/>
        <v>2.5000000000000001E-2</v>
      </c>
      <c r="AZ445" s="15">
        <f t="shared" si="807"/>
        <v>0.1</v>
      </c>
      <c r="BA445" s="15">
        <f t="shared" si="808"/>
        <v>0.125</v>
      </c>
      <c r="BB445" s="15">
        <f t="shared" si="809"/>
        <v>1.9</v>
      </c>
      <c r="BC445" s="15">
        <f t="shared" si="810"/>
        <v>12.15</v>
      </c>
      <c r="BD445" s="15">
        <f t="shared" si="811"/>
        <v>0.47499999999999998</v>
      </c>
      <c r="BE445" s="15">
        <f t="shared" si="812"/>
        <v>2.5000000000000001E-2</v>
      </c>
      <c r="BF445" s="15">
        <f t="shared" si="813"/>
        <v>0.1</v>
      </c>
      <c r="BG445" s="15">
        <f t="shared" si="814"/>
        <v>0.125</v>
      </c>
      <c r="BH445" s="15">
        <f t="shared" si="815"/>
        <v>1.9</v>
      </c>
      <c r="BI445" s="15">
        <f t="shared" si="816"/>
        <v>12.15</v>
      </c>
      <c r="BJ445" s="50">
        <f t="shared" si="817"/>
        <v>0.47499999999999998</v>
      </c>
    </row>
    <row r="446" spans="1:62" s="7" customFormat="1" ht="33" customHeight="1" x14ac:dyDescent="0.3">
      <c r="A446" s="49" t="s">
        <v>208</v>
      </c>
      <c r="B446" s="26">
        <v>304</v>
      </c>
      <c r="C446" s="23">
        <v>100</v>
      </c>
      <c r="D446" s="23">
        <v>120</v>
      </c>
      <c r="E446" s="23">
        <v>150</v>
      </c>
      <c r="F446" s="26">
        <v>100</v>
      </c>
      <c r="G446" s="27">
        <v>288</v>
      </c>
      <c r="H446" s="14">
        <f t="shared" si="818"/>
        <v>288</v>
      </c>
      <c r="I446" s="14">
        <f t="shared" si="819"/>
        <v>345.59999999999997</v>
      </c>
      <c r="J446" s="14">
        <f t="shared" si="820"/>
        <v>432</v>
      </c>
      <c r="K446" s="27">
        <v>16.7</v>
      </c>
      <c r="L446" s="27">
        <v>17.600000000000001</v>
      </c>
      <c r="M446" s="27">
        <v>10.1</v>
      </c>
      <c r="N446" s="14">
        <f>K446/F446*C446</f>
        <v>16.7</v>
      </c>
      <c r="O446" s="14">
        <f t="shared" si="822"/>
        <v>17.600000000000001</v>
      </c>
      <c r="P446" s="14">
        <f t="shared" si="823"/>
        <v>10.1</v>
      </c>
      <c r="Q446" s="14">
        <f t="shared" si="824"/>
        <v>20.04</v>
      </c>
      <c r="R446" s="14">
        <f t="shared" si="825"/>
        <v>21.12</v>
      </c>
      <c r="S446" s="14">
        <f t="shared" si="826"/>
        <v>12.12</v>
      </c>
      <c r="T446" s="14">
        <f t="shared" si="827"/>
        <v>25.049999999999997</v>
      </c>
      <c r="U446" s="14">
        <f t="shared" si="828"/>
        <v>26.400000000000002</v>
      </c>
      <c r="V446" s="14">
        <f t="shared" si="829"/>
        <v>15.149999999999999</v>
      </c>
      <c r="W446" s="28">
        <v>12.91</v>
      </c>
      <c r="X446" s="28">
        <v>26.47</v>
      </c>
      <c r="Y446" s="28">
        <v>141.43</v>
      </c>
      <c r="Z446" s="28">
        <v>1.65</v>
      </c>
      <c r="AA446" s="15">
        <f t="shared" si="788"/>
        <v>12.91</v>
      </c>
      <c r="AB446" s="15">
        <f t="shared" si="789"/>
        <v>26.47</v>
      </c>
      <c r="AC446" s="15">
        <f t="shared" si="790"/>
        <v>141.43</v>
      </c>
      <c r="AD446" s="15">
        <f t="shared" si="791"/>
        <v>1.6500000000000001</v>
      </c>
      <c r="AE446" s="15">
        <f t="shared" si="792"/>
        <v>15.491999999999999</v>
      </c>
      <c r="AF446" s="15">
        <f t="shared" si="793"/>
        <v>31.763999999999999</v>
      </c>
      <c r="AG446" s="15">
        <f t="shared" si="794"/>
        <v>169.71600000000001</v>
      </c>
      <c r="AH446" s="15">
        <f t="shared" si="795"/>
        <v>1.98</v>
      </c>
      <c r="AI446" s="15">
        <f t="shared" si="796"/>
        <v>19.364999999999998</v>
      </c>
      <c r="AJ446" s="15">
        <f t="shared" si="797"/>
        <v>39.704999999999998</v>
      </c>
      <c r="AK446" s="15">
        <f t="shared" si="798"/>
        <v>212.14500000000001</v>
      </c>
      <c r="AL446" s="15">
        <f t="shared" si="799"/>
        <v>2.4750000000000001</v>
      </c>
      <c r="AM446" s="28">
        <v>0.05</v>
      </c>
      <c r="AN446" s="28">
        <v>0.23</v>
      </c>
      <c r="AO446" s="28">
        <v>0.14000000000000001</v>
      </c>
      <c r="AP446" s="28">
        <v>3.26</v>
      </c>
      <c r="AQ446" s="28">
        <v>0</v>
      </c>
      <c r="AR446" s="28">
        <v>0.08</v>
      </c>
      <c r="AS446" s="21">
        <f t="shared" si="800"/>
        <v>0.05</v>
      </c>
      <c r="AT446" s="15">
        <f t="shared" si="801"/>
        <v>0.22999999999999998</v>
      </c>
      <c r="AU446" s="15">
        <f t="shared" si="802"/>
        <v>0.14000000000000001</v>
      </c>
      <c r="AV446" s="15">
        <f t="shared" si="803"/>
        <v>3.26</v>
      </c>
      <c r="AW446" s="15">
        <f t="shared" si="804"/>
        <v>0</v>
      </c>
      <c r="AX446" s="15">
        <f t="shared" si="805"/>
        <v>0.08</v>
      </c>
      <c r="AY446" s="15">
        <f t="shared" si="806"/>
        <v>0.06</v>
      </c>
      <c r="AZ446" s="15">
        <f t="shared" si="807"/>
        <v>0.27600000000000002</v>
      </c>
      <c r="BA446" s="15">
        <f t="shared" si="808"/>
        <v>0.16800000000000004</v>
      </c>
      <c r="BB446" s="15">
        <f t="shared" si="809"/>
        <v>3.9119999999999995</v>
      </c>
      <c r="BC446" s="15">
        <f t="shared" si="810"/>
        <v>0</v>
      </c>
      <c r="BD446" s="15">
        <f t="shared" si="811"/>
        <v>9.6000000000000002E-2</v>
      </c>
      <c r="BE446" s="15">
        <f t="shared" si="812"/>
        <v>7.4999999999999997E-2</v>
      </c>
      <c r="BF446" s="15">
        <f t="shared" si="813"/>
        <v>0.34499999999999997</v>
      </c>
      <c r="BG446" s="15">
        <f t="shared" si="814"/>
        <v>0.21000000000000002</v>
      </c>
      <c r="BH446" s="15">
        <f t="shared" si="815"/>
        <v>4.8899999999999997</v>
      </c>
      <c r="BI446" s="15">
        <f t="shared" si="816"/>
        <v>0</v>
      </c>
      <c r="BJ446" s="50">
        <f t="shared" si="817"/>
        <v>0.12000000000000001</v>
      </c>
    </row>
    <row r="447" spans="1:62" s="7" customFormat="1" ht="33" customHeight="1" x14ac:dyDescent="0.3">
      <c r="A447" s="49" t="s">
        <v>209</v>
      </c>
      <c r="B447" s="26">
        <v>205</v>
      </c>
      <c r="C447" s="23">
        <v>250</v>
      </c>
      <c r="D447" s="23">
        <v>250</v>
      </c>
      <c r="E447" s="23">
        <v>200</v>
      </c>
      <c r="F447" s="26">
        <v>250</v>
      </c>
      <c r="G447" s="27">
        <v>445</v>
      </c>
      <c r="H447" s="14">
        <f t="shared" si="818"/>
        <v>445</v>
      </c>
      <c r="I447" s="14">
        <f t="shared" si="819"/>
        <v>445</v>
      </c>
      <c r="J447" s="14">
        <f t="shared" si="820"/>
        <v>356</v>
      </c>
      <c r="K447" s="27">
        <v>13</v>
      </c>
      <c r="L447" s="27">
        <v>21.5</v>
      </c>
      <c r="M447" s="27">
        <v>48.3</v>
      </c>
      <c r="N447" s="14">
        <f>K447/F447*C447</f>
        <v>13</v>
      </c>
      <c r="O447" s="14">
        <f t="shared" si="822"/>
        <v>21.5</v>
      </c>
      <c r="P447" s="14">
        <f t="shared" si="823"/>
        <v>48.3</v>
      </c>
      <c r="Q447" s="14">
        <f t="shared" si="824"/>
        <v>13</v>
      </c>
      <c r="R447" s="14">
        <f t="shared" si="825"/>
        <v>21.5</v>
      </c>
      <c r="S447" s="14">
        <f t="shared" si="826"/>
        <v>48.3</v>
      </c>
      <c r="T447" s="14">
        <f t="shared" si="827"/>
        <v>10.4</v>
      </c>
      <c r="U447" s="14">
        <f t="shared" si="828"/>
        <v>17.2</v>
      </c>
      <c r="V447" s="14">
        <f t="shared" si="829"/>
        <v>38.639999999999993</v>
      </c>
      <c r="W447" s="28">
        <v>102.51</v>
      </c>
      <c r="X447" s="28">
        <v>9.44</v>
      </c>
      <c r="Y447" s="28">
        <v>86.21</v>
      </c>
      <c r="Z447" s="28">
        <v>0.59</v>
      </c>
      <c r="AA447" s="15">
        <f t="shared" si="788"/>
        <v>256.27500000000003</v>
      </c>
      <c r="AB447" s="15">
        <f t="shared" si="789"/>
        <v>23.599999999999998</v>
      </c>
      <c r="AC447" s="15">
        <f t="shared" si="790"/>
        <v>215.52500000000001</v>
      </c>
      <c r="AD447" s="15">
        <f t="shared" si="791"/>
        <v>1.4749999999999999</v>
      </c>
      <c r="AE447" s="15">
        <f t="shared" si="792"/>
        <v>256.27500000000003</v>
      </c>
      <c r="AF447" s="15">
        <f t="shared" si="793"/>
        <v>23.599999999999998</v>
      </c>
      <c r="AG447" s="15">
        <f t="shared" si="794"/>
        <v>215.52500000000001</v>
      </c>
      <c r="AH447" s="15">
        <f t="shared" si="795"/>
        <v>1.4749999999999999</v>
      </c>
      <c r="AI447" s="15">
        <f t="shared" si="796"/>
        <v>205.02000000000004</v>
      </c>
      <c r="AJ447" s="15">
        <f t="shared" si="797"/>
        <v>18.88</v>
      </c>
      <c r="AK447" s="15">
        <f t="shared" si="798"/>
        <v>172.42</v>
      </c>
      <c r="AL447" s="15">
        <f t="shared" si="799"/>
        <v>1.18</v>
      </c>
      <c r="AM447" s="28">
        <v>0.05</v>
      </c>
      <c r="AN447" s="28">
        <v>0.03</v>
      </c>
      <c r="AO447" s="28">
        <v>0.04</v>
      </c>
      <c r="AP447" s="28">
        <v>0.35</v>
      </c>
      <c r="AQ447" s="28">
        <v>0.08</v>
      </c>
      <c r="AR447" s="28">
        <v>0.12</v>
      </c>
      <c r="AS447" s="15">
        <f t="shared" si="800"/>
        <v>0.125</v>
      </c>
      <c r="AT447" s="15">
        <f t="shared" si="801"/>
        <v>7.4999999999999997E-2</v>
      </c>
      <c r="AU447" s="15">
        <f t="shared" si="802"/>
        <v>0.1</v>
      </c>
      <c r="AV447" s="15">
        <f t="shared" si="803"/>
        <v>0.87499999999999989</v>
      </c>
      <c r="AW447" s="15">
        <f t="shared" si="804"/>
        <v>0.2</v>
      </c>
      <c r="AX447" s="15">
        <f t="shared" si="805"/>
        <v>0.3</v>
      </c>
      <c r="AY447" s="15">
        <f t="shared" si="806"/>
        <v>0.125</v>
      </c>
      <c r="AZ447" s="15">
        <f t="shared" si="807"/>
        <v>7.4999999999999997E-2</v>
      </c>
      <c r="BA447" s="15">
        <f t="shared" si="808"/>
        <v>0.1</v>
      </c>
      <c r="BB447" s="15">
        <f t="shared" si="809"/>
        <v>0.87499999999999989</v>
      </c>
      <c r="BC447" s="15">
        <f t="shared" si="810"/>
        <v>0.2</v>
      </c>
      <c r="BD447" s="15">
        <f t="shared" si="811"/>
        <v>0.3</v>
      </c>
      <c r="BE447" s="15">
        <f t="shared" si="812"/>
        <v>0.1</v>
      </c>
      <c r="BF447" s="15">
        <f t="shared" si="813"/>
        <v>0.06</v>
      </c>
      <c r="BG447" s="15">
        <f t="shared" si="814"/>
        <v>0.08</v>
      </c>
      <c r="BH447" s="15">
        <f t="shared" si="815"/>
        <v>0.7</v>
      </c>
      <c r="BI447" s="15">
        <f t="shared" si="816"/>
        <v>0.16</v>
      </c>
      <c r="BJ447" s="50">
        <f t="shared" si="817"/>
        <v>0.24</v>
      </c>
    </row>
    <row r="448" spans="1:62" s="7" customFormat="1" ht="35.25" customHeight="1" x14ac:dyDescent="0.3">
      <c r="A448" s="49" t="s">
        <v>210</v>
      </c>
      <c r="B448" s="26">
        <v>28</v>
      </c>
      <c r="C448" s="23">
        <v>90</v>
      </c>
      <c r="D448" s="23">
        <v>150</v>
      </c>
      <c r="E448" s="23">
        <v>150</v>
      </c>
      <c r="F448" s="26">
        <v>100</v>
      </c>
      <c r="G448" s="27">
        <v>73.5</v>
      </c>
      <c r="H448" s="14">
        <f t="shared" si="818"/>
        <v>66.150000000000006</v>
      </c>
      <c r="I448" s="14">
        <f t="shared" si="819"/>
        <v>110.25</v>
      </c>
      <c r="J448" s="14">
        <f t="shared" si="820"/>
        <v>110.25</v>
      </c>
      <c r="K448" s="27">
        <v>1.3</v>
      </c>
      <c r="L448" s="27">
        <v>5</v>
      </c>
      <c r="M448" s="27">
        <v>6</v>
      </c>
      <c r="N448" s="14">
        <f t="shared" ref="N448:N463" si="830">K448/F448*C448</f>
        <v>1.1700000000000002</v>
      </c>
      <c r="O448" s="14">
        <f t="shared" si="822"/>
        <v>4.5</v>
      </c>
      <c r="P448" s="14">
        <f t="shared" si="823"/>
        <v>5.3999999999999995</v>
      </c>
      <c r="Q448" s="14">
        <f t="shared" si="824"/>
        <v>1.9500000000000002</v>
      </c>
      <c r="R448" s="14">
        <f t="shared" si="825"/>
        <v>7.5</v>
      </c>
      <c r="S448" s="14">
        <f t="shared" si="826"/>
        <v>9</v>
      </c>
      <c r="T448" s="14">
        <f t="shared" si="827"/>
        <v>1.9500000000000002</v>
      </c>
      <c r="U448" s="14">
        <f t="shared" si="828"/>
        <v>7.5</v>
      </c>
      <c r="V448" s="14">
        <f t="shared" si="829"/>
        <v>9</v>
      </c>
      <c r="W448" s="28">
        <v>31.17</v>
      </c>
      <c r="X448" s="28">
        <v>18.600000000000001</v>
      </c>
      <c r="Y448" s="28">
        <v>38.93</v>
      </c>
      <c r="Z448" s="28">
        <v>1.1299999999999999</v>
      </c>
      <c r="AA448" s="15">
        <f t="shared" si="788"/>
        <v>28.053000000000004</v>
      </c>
      <c r="AB448" s="15">
        <f t="shared" si="789"/>
        <v>16.740000000000002</v>
      </c>
      <c r="AC448" s="15">
        <f t="shared" si="790"/>
        <v>35.036999999999999</v>
      </c>
      <c r="AD448" s="15">
        <f t="shared" si="791"/>
        <v>1.0169999999999999</v>
      </c>
      <c r="AE448" s="15">
        <f t="shared" si="792"/>
        <v>46.755000000000003</v>
      </c>
      <c r="AF448" s="15">
        <f t="shared" si="793"/>
        <v>27.900000000000006</v>
      </c>
      <c r="AG448" s="15">
        <f t="shared" si="794"/>
        <v>58.394999999999996</v>
      </c>
      <c r="AH448" s="15">
        <f t="shared" si="795"/>
        <v>1.6949999999999998</v>
      </c>
      <c r="AI448" s="15">
        <f t="shared" si="796"/>
        <v>46.755000000000003</v>
      </c>
      <c r="AJ448" s="15">
        <f t="shared" si="797"/>
        <v>27.900000000000006</v>
      </c>
      <c r="AK448" s="15">
        <f t="shared" si="798"/>
        <v>58.394999999999996</v>
      </c>
      <c r="AL448" s="15">
        <f t="shared" si="799"/>
        <v>1.6949999999999998</v>
      </c>
      <c r="AM448" s="28">
        <v>0</v>
      </c>
      <c r="AN448" s="28">
        <v>0.02</v>
      </c>
      <c r="AO448" s="28">
        <v>0.03</v>
      </c>
      <c r="AP448" s="28">
        <v>0.22</v>
      </c>
      <c r="AQ448" s="28">
        <v>2.58</v>
      </c>
      <c r="AR448" s="28">
        <v>1.8</v>
      </c>
      <c r="AS448" s="15">
        <f t="shared" si="800"/>
        <v>0</v>
      </c>
      <c r="AT448" s="15">
        <f t="shared" si="801"/>
        <v>1.8000000000000002E-2</v>
      </c>
      <c r="AU448" s="15">
        <f t="shared" si="802"/>
        <v>2.6999999999999996E-2</v>
      </c>
      <c r="AV448" s="15">
        <f t="shared" si="803"/>
        <v>0.19800000000000001</v>
      </c>
      <c r="AW448" s="15">
        <f t="shared" si="804"/>
        <v>2.3220000000000001</v>
      </c>
      <c r="AX448" s="15">
        <f t="shared" si="805"/>
        <v>1.62</v>
      </c>
      <c r="AY448" s="15">
        <f t="shared" si="806"/>
        <v>0</v>
      </c>
      <c r="AZ448" s="15">
        <f t="shared" si="807"/>
        <v>3.0000000000000002E-2</v>
      </c>
      <c r="BA448" s="15">
        <f t="shared" si="808"/>
        <v>4.4999999999999998E-2</v>
      </c>
      <c r="BB448" s="15">
        <f t="shared" si="809"/>
        <v>0.33</v>
      </c>
      <c r="BC448" s="15">
        <f t="shared" si="810"/>
        <v>3.87</v>
      </c>
      <c r="BD448" s="15">
        <f t="shared" si="811"/>
        <v>2.7</v>
      </c>
      <c r="BE448" s="15">
        <f t="shared" si="812"/>
        <v>0</v>
      </c>
      <c r="BF448" s="15">
        <f t="shared" si="813"/>
        <v>3.0000000000000002E-2</v>
      </c>
      <c r="BG448" s="15">
        <f t="shared" si="814"/>
        <v>4.4999999999999998E-2</v>
      </c>
      <c r="BH448" s="15">
        <f t="shared" si="815"/>
        <v>0.33</v>
      </c>
      <c r="BI448" s="15">
        <f t="shared" si="816"/>
        <v>3.87</v>
      </c>
      <c r="BJ448" s="50">
        <f t="shared" si="817"/>
        <v>2.7</v>
      </c>
    </row>
    <row r="449" spans="1:62" s="7" customFormat="1" ht="26.25" customHeight="1" x14ac:dyDescent="0.3">
      <c r="A449" s="49" t="s">
        <v>31</v>
      </c>
      <c r="B449" s="26" t="s">
        <v>72</v>
      </c>
      <c r="C449" s="23">
        <v>50</v>
      </c>
      <c r="D449" s="23">
        <v>50</v>
      </c>
      <c r="E449" s="23">
        <v>50</v>
      </c>
      <c r="F449" s="26">
        <v>50</v>
      </c>
      <c r="G449" s="30">
        <v>127</v>
      </c>
      <c r="H449" s="14">
        <f>G449/F449*C449</f>
        <v>127</v>
      </c>
      <c r="I449" s="14">
        <f>G449/F449*D449</f>
        <v>127</v>
      </c>
      <c r="J449" s="14">
        <f>G449/F449*E449</f>
        <v>127</v>
      </c>
      <c r="K449" s="30">
        <v>3.88</v>
      </c>
      <c r="L449" s="30">
        <v>1</v>
      </c>
      <c r="M449" s="30">
        <v>26.5</v>
      </c>
      <c r="N449" s="14">
        <f>K449/F449*C449</f>
        <v>3.88</v>
      </c>
      <c r="O449" s="14">
        <f>L449/F449*C449</f>
        <v>1</v>
      </c>
      <c r="P449" s="14">
        <f>M449/F449*C449</f>
        <v>26.5</v>
      </c>
      <c r="Q449" s="14">
        <f>K449/F449*D449</f>
        <v>3.88</v>
      </c>
      <c r="R449" s="14">
        <f>L449/F449*D449</f>
        <v>1</v>
      </c>
      <c r="S449" s="14">
        <f>M449/F449*D449</f>
        <v>26.5</v>
      </c>
      <c r="T449" s="14">
        <f>K449/F449*E449</f>
        <v>3.88</v>
      </c>
      <c r="U449" s="14">
        <f>L449/F449*E449</f>
        <v>1</v>
      </c>
      <c r="V449" s="14">
        <f>M449/F449*E449</f>
        <v>26.5</v>
      </c>
      <c r="W449" s="28">
        <v>148.1</v>
      </c>
      <c r="X449" s="28">
        <v>16</v>
      </c>
      <c r="Y449" s="28">
        <v>0</v>
      </c>
      <c r="Z449" s="28">
        <v>2.4</v>
      </c>
      <c r="AA449" s="15">
        <f t="shared" si="788"/>
        <v>74.05</v>
      </c>
      <c r="AB449" s="15">
        <f t="shared" si="789"/>
        <v>8</v>
      </c>
      <c r="AC449" s="15">
        <f t="shared" si="790"/>
        <v>0</v>
      </c>
      <c r="AD449" s="15">
        <f t="shared" si="791"/>
        <v>1.2</v>
      </c>
      <c r="AE449" s="15">
        <f t="shared" si="792"/>
        <v>74.05</v>
      </c>
      <c r="AF449" s="15">
        <f t="shared" si="793"/>
        <v>8</v>
      </c>
      <c r="AG449" s="15">
        <f t="shared" si="794"/>
        <v>0</v>
      </c>
      <c r="AH449" s="15">
        <f t="shared" si="795"/>
        <v>1.2</v>
      </c>
      <c r="AI449" s="15">
        <f t="shared" si="796"/>
        <v>74.05</v>
      </c>
      <c r="AJ449" s="15">
        <f t="shared" si="797"/>
        <v>8</v>
      </c>
      <c r="AK449" s="15">
        <f t="shared" si="798"/>
        <v>0</v>
      </c>
      <c r="AL449" s="15">
        <f t="shared" si="799"/>
        <v>1.2</v>
      </c>
      <c r="AM449" s="28">
        <v>0</v>
      </c>
      <c r="AN449" s="28">
        <v>0.34</v>
      </c>
      <c r="AO449" s="28">
        <v>0.2</v>
      </c>
      <c r="AP449" s="28">
        <v>2.5</v>
      </c>
      <c r="AQ449" s="28">
        <v>0</v>
      </c>
      <c r="AR449" s="28">
        <v>1.5</v>
      </c>
      <c r="AS449" s="15">
        <f t="shared" si="800"/>
        <v>0</v>
      </c>
      <c r="AT449" s="15">
        <f t="shared" si="801"/>
        <v>0.17</v>
      </c>
      <c r="AU449" s="15">
        <f t="shared" si="802"/>
        <v>0.1</v>
      </c>
      <c r="AV449" s="15">
        <f t="shared" si="803"/>
        <v>1.25</v>
      </c>
      <c r="AW449" s="15">
        <f t="shared" si="804"/>
        <v>0</v>
      </c>
      <c r="AX449" s="15">
        <f t="shared" si="805"/>
        <v>0.75</v>
      </c>
      <c r="AY449" s="15">
        <f t="shared" si="806"/>
        <v>0</v>
      </c>
      <c r="AZ449" s="15">
        <f t="shared" si="807"/>
        <v>0.17</v>
      </c>
      <c r="BA449" s="15">
        <f t="shared" si="808"/>
        <v>0.1</v>
      </c>
      <c r="BB449" s="15">
        <f t="shared" si="809"/>
        <v>1.25</v>
      </c>
      <c r="BC449" s="15">
        <f t="shared" si="810"/>
        <v>0</v>
      </c>
      <c r="BD449" s="15">
        <f t="shared" si="811"/>
        <v>0.75</v>
      </c>
      <c r="BE449" s="15">
        <f t="shared" si="812"/>
        <v>0</v>
      </c>
      <c r="BF449" s="15">
        <f t="shared" si="813"/>
        <v>0.17</v>
      </c>
      <c r="BG449" s="15">
        <f t="shared" si="814"/>
        <v>0.1</v>
      </c>
      <c r="BH449" s="15">
        <f t="shared" si="815"/>
        <v>1.25</v>
      </c>
      <c r="BI449" s="15">
        <f t="shared" si="816"/>
        <v>0</v>
      </c>
      <c r="BJ449" s="50">
        <f t="shared" si="817"/>
        <v>0.75</v>
      </c>
    </row>
    <row r="450" spans="1:62" s="7" customFormat="1" ht="26.25" customHeight="1" x14ac:dyDescent="0.3">
      <c r="A450" s="49" t="s">
        <v>73</v>
      </c>
      <c r="B450" s="26" t="s">
        <v>211</v>
      </c>
      <c r="C450" s="23">
        <v>200</v>
      </c>
      <c r="D450" s="23">
        <v>200</v>
      </c>
      <c r="E450" s="23">
        <v>200</v>
      </c>
      <c r="F450" s="26">
        <v>200</v>
      </c>
      <c r="G450" s="27">
        <v>111</v>
      </c>
      <c r="H450" s="14">
        <f t="shared" si="818"/>
        <v>111.00000000000001</v>
      </c>
      <c r="I450" s="14">
        <f t="shared" si="819"/>
        <v>111.00000000000001</v>
      </c>
      <c r="J450" s="14">
        <f t="shared" si="820"/>
        <v>111.00000000000001</v>
      </c>
      <c r="K450" s="27">
        <v>0.6</v>
      </c>
      <c r="L450" s="27">
        <v>0.3</v>
      </c>
      <c r="M450" s="27">
        <v>27</v>
      </c>
      <c r="N450" s="14">
        <f t="shared" si="830"/>
        <v>0.6</v>
      </c>
      <c r="O450" s="14">
        <f t="shared" si="822"/>
        <v>0.3</v>
      </c>
      <c r="P450" s="14">
        <f t="shared" si="823"/>
        <v>27</v>
      </c>
      <c r="Q450" s="14">
        <f t="shared" si="824"/>
        <v>0.6</v>
      </c>
      <c r="R450" s="14">
        <f t="shared" si="825"/>
        <v>0.3</v>
      </c>
      <c r="S450" s="14">
        <f t="shared" si="826"/>
        <v>27</v>
      </c>
      <c r="T450" s="14">
        <f t="shared" si="827"/>
        <v>0.6</v>
      </c>
      <c r="U450" s="14">
        <f t="shared" si="828"/>
        <v>0.3</v>
      </c>
      <c r="V450" s="14">
        <f t="shared" si="829"/>
        <v>27</v>
      </c>
      <c r="W450" s="28">
        <v>10.5</v>
      </c>
      <c r="X450" s="28">
        <v>2.7</v>
      </c>
      <c r="Y450" s="28">
        <v>1.7</v>
      </c>
      <c r="Z450" s="28">
        <v>0.3</v>
      </c>
      <c r="AA450" s="15">
        <f t="shared" si="788"/>
        <v>21</v>
      </c>
      <c r="AB450" s="15">
        <f t="shared" si="789"/>
        <v>5.4</v>
      </c>
      <c r="AC450" s="15">
        <f t="shared" si="790"/>
        <v>3.4000000000000004</v>
      </c>
      <c r="AD450" s="15">
        <f t="shared" si="791"/>
        <v>0.6</v>
      </c>
      <c r="AE450" s="15">
        <f t="shared" si="792"/>
        <v>21</v>
      </c>
      <c r="AF450" s="15">
        <f t="shared" si="793"/>
        <v>5.4</v>
      </c>
      <c r="AG450" s="15">
        <f t="shared" si="794"/>
        <v>3.4000000000000004</v>
      </c>
      <c r="AH450" s="15">
        <f t="shared" si="795"/>
        <v>0.6</v>
      </c>
      <c r="AI450" s="15">
        <f t="shared" si="796"/>
        <v>21</v>
      </c>
      <c r="AJ450" s="15">
        <f t="shared" si="797"/>
        <v>5.4</v>
      </c>
      <c r="AK450" s="15">
        <f t="shared" si="798"/>
        <v>3.4000000000000004</v>
      </c>
      <c r="AL450" s="15">
        <f t="shared" si="799"/>
        <v>0.6</v>
      </c>
      <c r="AM450" s="28">
        <v>0</v>
      </c>
      <c r="AN450" s="28">
        <v>0.01</v>
      </c>
      <c r="AO450" s="28">
        <v>0.03</v>
      </c>
      <c r="AP450" s="28">
        <v>0.12</v>
      </c>
      <c r="AQ450" s="28">
        <v>100</v>
      </c>
      <c r="AR450" s="28">
        <v>0.38</v>
      </c>
      <c r="AS450" s="15">
        <f t="shared" si="800"/>
        <v>0</v>
      </c>
      <c r="AT450" s="15">
        <f t="shared" si="801"/>
        <v>0.02</v>
      </c>
      <c r="AU450" s="15">
        <f t="shared" si="802"/>
        <v>0.06</v>
      </c>
      <c r="AV450" s="15">
        <f t="shared" si="803"/>
        <v>0.24</v>
      </c>
      <c r="AW450" s="15">
        <f t="shared" si="804"/>
        <v>200</v>
      </c>
      <c r="AX450" s="15">
        <f t="shared" si="805"/>
        <v>0.76</v>
      </c>
      <c r="AY450" s="15">
        <f t="shared" si="806"/>
        <v>0</v>
      </c>
      <c r="AZ450" s="15">
        <f t="shared" si="807"/>
        <v>0.02</v>
      </c>
      <c r="BA450" s="15">
        <f t="shared" si="808"/>
        <v>0.06</v>
      </c>
      <c r="BB450" s="15">
        <f t="shared" si="809"/>
        <v>0.24</v>
      </c>
      <c r="BC450" s="15">
        <f t="shared" si="810"/>
        <v>200</v>
      </c>
      <c r="BD450" s="15">
        <f t="shared" si="811"/>
        <v>0.76</v>
      </c>
      <c r="BE450" s="15">
        <f t="shared" si="812"/>
        <v>0</v>
      </c>
      <c r="BF450" s="15">
        <f t="shared" si="813"/>
        <v>0.02</v>
      </c>
      <c r="BG450" s="15">
        <f t="shared" si="814"/>
        <v>0.06</v>
      </c>
      <c r="BH450" s="15">
        <f t="shared" si="815"/>
        <v>0.24</v>
      </c>
      <c r="BI450" s="15">
        <f t="shared" si="816"/>
        <v>200</v>
      </c>
      <c r="BJ450" s="50">
        <f t="shared" si="817"/>
        <v>0.76</v>
      </c>
    </row>
    <row r="451" spans="1:62" s="9" customFormat="1" x14ac:dyDescent="0.3">
      <c r="A451" s="145" t="s">
        <v>45</v>
      </c>
      <c r="B451" s="150"/>
      <c r="C451" s="150"/>
      <c r="D451" s="150"/>
      <c r="E451" s="150"/>
      <c r="F451" s="150"/>
      <c r="G451" s="77">
        <f>SUM(G445:G450)</f>
        <v>1098.5</v>
      </c>
      <c r="H451" s="77">
        <f t="shared" ref="H451:BJ451" si="831">SUM(H445:H450)</f>
        <v>1145.1500000000001</v>
      </c>
      <c r="I451" s="77">
        <f t="shared" si="831"/>
        <v>1273.8499999999999</v>
      </c>
      <c r="J451" s="77">
        <f t="shared" si="831"/>
        <v>1271.25</v>
      </c>
      <c r="K451" s="77">
        <f t="shared" si="831"/>
        <v>39.58</v>
      </c>
      <c r="L451" s="77">
        <f t="shared" si="831"/>
        <v>47.2</v>
      </c>
      <c r="M451" s="77">
        <f t="shared" si="831"/>
        <v>123.19999999999999</v>
      </c>
      <c r="N451" s="77">
        <f t="shared" si="831"/>
        <v>43.550000000000004</v>
      </c>
      <c r="O451" s="77">
        <f t="shared" si="831"/>
        <v>48.5</v>
      </c>
      <c r="P451" s="77">
        <f t="shared" si="831"/>
        <v>127.9</v>
      </c>
      <c r="Q451" s="77">
        <f t="shared" si="831"/>
        <v>49.720000000000006</v>
      </c>
      <c r="R451" s="77">
        <f t="shared" si="831"/>
        <v>55.92</v>
      </c>
      <c r="S451" s="77">
        <f t="shared" si="831"/>
        <v>136.16999999999999</v>
      </c>
      <c r="T451" s="77">
        <f t="shared" si="831"/>
        <v>52.13</v>
      </c>
      <c r="U451" s="77">
        <f t="shared" si="831"/>
        <v>56.9</v>
      </c>
      <c r="V451" s="77">
        <f t="shared" si="831"/>
        <v>129.54</v>
      </c>
      <c r="W451" s="77">
        <f t="shared" si="831"/>
        <v>324.99</v>
      </c>
      <c r="X451" s="77">
        <f t="shared" si="831"/>
        <v>88.31</v>
      </c>
      <c r="Y451" s="77">
        <f t="shared" si="831"/>
        <v>337.97999999999996</v>
      </c>
      <c r="Z451" s="77">
        <f t="shared" si="831"/>
        <v>6.54</v>
      </c>
      <c r="AA451" s="77">
        <f t="shared" si="831"/>
        <v>431.88800000000003</v>
      </c>
      <c r="AB451" s="77">
        <f t="shared" si="831"/>
        <v>110.41</v>
      </c>
      <c r="AC451" s="77">
        <f t="shared" si="831"/>
        <v>534.81200000000001</v>
      </c>
      <c r="AD451" s="77">
        <f t="shared" si="831"/>
        <v>6.8819999999999988</v>
      </c>
      <c r="AE451" s="77">
        <f t="shared" si="831"/>
        <v>463.07200000000006</v>
      </c>
      <c r="AF451" s="77">
        <f t="shared" si="831"/>
        <v>134.41400000000002</v>
      </c>
      <c r="AG451" s="77">
        <f t="shared" si="831"/>
        <v>621.31099999999992</v>
      </c>
      <c r="AH451" s="77">
        <f t="shared" si="831"/>
        <v>8.125</v>
      </c>
      <c r="AI451" s="77">
        <f t="shared" si="831"/>
        <v>415.69000000000005</v>
      </c>
      <c r="AJ451" s="77">
        <f t="shared" si="831"/>
        <v>137.63500000000002</v>
      </c>
      <c r="AK451" s="77">
        <f t="shared" si="831"/>
        <v>620.63499999999988</v>
      </c>
      <c r="AL451" s="77">
        <f t="shared" si="831"/>
        <v>8.3250000000000011</v>
      </c>
      <c r="AM451" s="77">
        <f t="shared" si="831"/>
        <v>0.11000000000000001</v>
      </c>
      <c r="AN451" s="77">
        <f t="shared" si="831"/>
        <v>0.67000000000000015</v>
      </c>
      <c r="AO451" s="77">
        <f t="shared" si="831"/>
        <v>0.49</v>
      </c>
      <c r="AP451" s="77">
        <f t="shared" si="831"/>
        <v>7.2099999999999991</v>
      </c>
      <c r="AQ451" s="77">
        <f t="shared" si="831"/>
        <v>107.52</v>
      </c>
      <c r="AR451" s="77">
        <f t="shared" si="831"/>
        <v>4.07</v>
      </c>
      <c r="AS451" s="77">
        <f t="shared" si="831"/>
        <v>0.19500000000000001</v>
      </c>
      <c r="AT451" s="77">
        <f t="shared" si="831"/>
        <v>0.59300000000000008</v>
      </c>
      <c r="AU451" s="77">
        <f t="shared" si="831"/>
        <v>0.52699999999999991</v>
      </c>
      <c r="AV451" s="77">
        <f t="shared" si="831"/>
        <v>7.343</v>
      </c>
      <c r="AW451" s="77">
        <f t="shared" si="831"/>
        <v>212.24199999999999</v>
      </c>
      <c r="AX451" s="77">
        <f t="shared" si="831"/>
        <v>3.8899999999999997</v>
      </c>
      <c r="AY451" s="77">
        <f t="shared" si="831"/>
        <v>0.21</v>
      </c>
      <c r="AZ451" s="77">
        <f t="shared" si="831"/>
        <v>0.67100000000000004</v>
      </c>
      <c r="BA451" s="77">
        <f t="shared" si="831"/>
        <v>0.59800000000000009</v>
      </c>
      <c r="BB451" s="77">
        <f t="shared" si="831"/>
        <v>8.5069999999999997</v>
      </c>
      <c r="BC451" s="77">
        <f t="shared" si="831"/>
        <v>216.22</v>
      </c>
      <c r="BD451" s="77">
        <f t="shared" si="831"/>
        <v>5.0809999999999995</v>
      </c>
      <c r="BE451" s="77">
        <f t="shared" si="831"/>
        <v>0.2</v>
      </c>
      <c r="BF451" s="77">
        <f t="shared" si="831"/>
        <v>0.72499999999999998</v>
      </c>
      <c r="BG451" s="77">
        <f t="shared" si="831"/>
        <v>0.62000000000000011</v>
      </c>
      <c r="BH451" s="77">
        <f t="shared" si="831"/>
        <v>9.31</v>
      </c>
      <c r="BI451" s="77">
        <f t="shared" si="831"/>
        <v>216.18</v>
      </c>
      <c r="BJ451" s="52">
        <f t="shared" si="831"/>
        <v>5.0449999999999999</v>
      </c>
    </row>
    <row r="452" spans="1:62" s="7" customFormat="1" ht="26.25" customHeight="1" x14ac:dyDescent="0.3">
      <c r="A452" s="49" t="s">
        <v>98</v>
      </c>
      <c r="B452" s="26" t="s">
        <v>99</v>
      </c>
      <c r="C452" s="23">
        <v>200</v>
      </c>
      <c r="D452" s="23">
        <v>200</v>
      </c>
      <c r="E452" s="23">
        <v>200</v>
      </c>
      <c r="F452" s="26">
        <v>200</v>
      </c>
      <c r="G452" s="27">
        <v>46</v>
      </c>
      <c r="H452" s="14">
        <f>G452/F452*C452</f>
        <v>46</v>
      </c>
      <c r="I452" s="14">
        <f>G452/F452*D452</f>
        <v>46</v>
      </c>
      <c r="J452" s="14">
        <f>G452/F452*E452</f>
        <v>46</v>
      </c>
      <c r="K452" s="27">
        <v>0.5</v>
      </c>
      <c r="L452" s="27">
        <v>0.1</v>
      </c>
      <c r="M452" s="27">
        <v>10.1</v>
      </c>
      <c r="N452" s="14">
        <f>K452/F452*C452</f>
        <v>0.5</v>
      </c>
      <c r="O452" s="14">
        <f>L452/F452*C452</f>
        <v>0.1</v>
      </c>
      <c r="P452" s="14">
        <f>M452/F452*C452</f>
        <v>10.1</v>
      </c>
      <c r="Q452" s="14">
        <f>K452/F452*D452</f>
        <v>0.5</v>
      </c>
      <c r="R452" s="14">
        <f>L452/F452*D452</f>
        <v>0.1</v>
      </c>
      <c r="S452" s="14">
        <f>M452/F452*D452</f>
        <v>10.1</v>
      </c>
      <c r="T452" s="14">
        <f>K452/F452*E452</f>
        <v>0.5</v>
      </c>
      <c r="U452" s="14">
        <f>L452/F452*E452</f>
        <v>0.1</v>
      </c>
      <c r="V452" s="14">
        <f>M452/F452*E452</f>
        <v>10.1</v>
      </c>
      <c r="W452" s="28">
        <v>14</v>
      </c>
      <c r="X452" s="28">
        <v>8</v>
      </c>
      <c r="Y452" s="28">
        <v>0</v>
      </c>
      <c r="Z452" s="28">
        <v>2.8</v>
      </c>
      <c r="AA452" s="15">
        <f t="shared" si="788"/>
        <v>28.000000000000004</v>
      </c>
      <c r="AB452" s="15">
        <f t="shared" si="789"/>
        <v>16</v>
      </c>
      <c r="AC452" s="15">
        <f t="shared" si="790"/>
        <v>0</v>
      </c>
      <c r="AD452" s="15">
        <f t="shared" si="791"/>
        <v>5.6</v>
      </c>
      <c r="AE452" s="15">
        <f t="shared" si="792"/>
        <v>28.000000000000004</v>
      </c>
      <c r="AF452" s="15">
        <f t="shared" si="793"/>
        <v>16</v>
      </c>
      <c r="AG452" s="15">
        <f t="shared" si="794"/>
        <v>0</v>
      </c>
      <c r="AH452" s="15">
        <f t="shared" si="795"/>
        <v>5.6</v>
      </c>
      <c r="AI452" s="15">
        <f t="shared" si="796"/>
        <v>28.000000000000004</v>
      </c>
      <c r="AJ452" s="15">
        <f t="shared" si="797"/>
        <v>16</v>
      </c>
      <c r="AK452" s="15">
        <f t="shared" si="798"/>
        <v>0</v>
      </c>
      <c r="AL452" s="15">
        <f t="shared" si="799"/>
        <v>5.6</v>
      </c>
      <c r="AM452" s="28">
        <v>0</v>
      </c>
      <c r="AN452" s="28">
        <v>0</v>
      </c>
      <c r="AO452" s="28">
        <v>0</v>
      </c>
      <c r="AP452" s="28">
        <v>0</v>
      </c>
      <c r="AQ452" s="28">
        <v>3</v>
      </c>
      <c r="AR452" s="28">
        <v>3</v>
      </c>
      <c r="AS452" s="15">
        <f t="shared" si="800"/>
        <v>0</v>
      </c>
      <c r="AT452" s="15">
        <f t="shared" si="801"/>
        <v>0</v>
      </c>
      <c r="AU452" s="15">
        <f t="shared" si="802"/>
        <v>0</v>
      </c>
      <c r="AV452" s="15">
        <f t="shared" si="803"/>
        <v>0</v>
      </c>
      <c r="AW452" s="15">
        <f t="shared" si="804"/>
        <v>6</v>
      </c>
      <c r="AX452" s="15">
        <f t="shared" si="805"/>
        <v>6</v>
      </c>
      <c r="AY452" s="15">
        <f t="shared" si="806"/>
        <v>0</v>
      </c>
      <c r="AZ452" s="15">
        <f t="shared" si="807"/>
        <v>0</v>
      </c>
      <c r="BA452" s="15">
        <f t="shared" si="808"/>
        <v>0</v>
      </c>
      <c r="BB452" s="15">
        <f t="shared" si="809"/>
        <v>0</v>
      </c>
      <c r="BC452" s="15">
        <f t="shared" si="810"/>
        <v>6</v>
      </c>
      <c r="BD452" s="15">
        <f t="shared" si="811"/>
        <v>6</v>
      </c>
      <c r="BE452" s="15">
        <f t="shared" si="812"/>
        <v>0</v>
      </c>
      <c r="BF452" s="15">
        <f t="shared" si="813"/>
        <v>0</v>
      </c>
      <c r="BG452" s="15">
        <f t="shared" si="814"/>
        <v>0</v>
      </c>
      <c r="BH452" s="15">
        <f t="shared" si="815"/>
        <v>0</v>
      </c>
      <c r="BI452" s="15">
        <f t="shared" si="816"/>
        <v>6</v>
      </c>
      <c r="BJ452" s="50">
        <f t="shared" si="817"/>
        <v>6</v>
      </c>
    </row>
    <row r="453" spans="1:62" s="7" customFormat="1" ht="23.25" customHeight="1" x14ac:dyDescent="0.3">
      <c r="A453" s="49" t="s">
        <v>124</v>
      </c>
      <c r="B453" s="26" t="s">
        <v>125</v>
      </c>
      <c r="C453" s="23">
        <v>100</v>
      </c>
      <c r="D453" s="23">
        <v>100</v>
      </c>
      <c r="E453" s="23">
        <v>20</v>
      </c>
      <c r="F453" s="26">
        <v>100</v>
      </c>
      <c r="G453" s="27">
        <v>550</v>
      </c>
      <c r="H453" s="14">
        <f>G453/F453*C453</f>
        <v>550</v>
      </c>
      <c r="I453" s="14">
        <f>G453/F453*D453</f>
        <v>550</v>
      </c>
      <c r="J453" s="14">
        <f>G453/F453*E453</f>
        <v>110</v>
      </c>
      <c r="K453" s="27">
        <v>9.8000000000000007</v>
      </c>
      <c r="L453" s="27">
        <v>34.700000000000003</v>
      </c>
      <c r="M453" s="27">
        <v>50.4</v>
      </c>
      <c r="N453" s="14">
        <f>K453/F453*C453</f>
        <v>9.8000000000000007</v>
      </c>
      <c r="O453" s="14">
        <f>L453/F453*C453</f>
        <v>34.700000000000003</v>
      </c>
      <c r="P453" s="14">
        <f>M453/F453*C453</f>
        <v>50.4</v>
      </c>
      <c r="Q453" s="14">
        <f>K453/F453*D453</f>
        <v>9.8000000000000007</v>
      </c>
      <c r="R453" s="14">
        <f>L453/F453*D453</f>
        <v>34.700000000000003</v>
      </c>
      <c r="S453" s="14">
        <f>M453/F453*D453</f>
        <v>50.4</v>
      </c>
      <c r="T453" s="14">
        <f>K453/F453*E453</f>
        <v>1.96</v>
      </c>
      <c r="U453" s="14">
        <f>L453/F453*E453</f>
        <v>6.94</v>
      </c>
      <c r="V453" s="14">
        <f>M453/F453*E453</f>
        <v>10.08</v>
      </c>
      <c r="W453" s="28">
        <v>352</v>
      </c>
      <c r="X453" s="28">
        <v>68</v>
      </c>
      <c r="Y453" s="28">
        <v>309</v>
      </c>
      <c r="Z453" s="28">
        <v>1.5</v>
      </c>
      <c r="AA453" s="15">
        <f t="shared" si="788"/>
        <v>352</v>
      </c>
      <c r="AB453" s="15">
        <f t="shared" si="789"/>
        <v>68</v>
      </c>
      <c r="AC453" s="15">
        <f t="shared" si="790"/>
        <v>309</v>
      </c>
      <c r="AD453" s="15">
        <f t="shared" si="791"/>
        <v>1.5</v>
      </c>
      <c r="AE453" s="15">
        <f t="shared" si="792"/>
        <v>352</v>
      </c>
      <c r="AF453" s="15">
        <f t="shared" si="793"/>
        <v>68</v>
      </c>
      <c r="AG453" s="15">
        <f t="shared" si="794"/>
        <v>309</v>
      </c>
      <c r="AH453" s="15">
        <f t="shared" si="795"/>
        <v>1.5</v>
      </c>
      <c r="AI453" s="15">
        <f t="shared" si="796"/>
        <v>70.400000000000006</v>
      </c>
      <c r="AJ453" s="15">
        <f t="shared" si="797"/>
        <v>13.600000000000001</v>
      </c>
      <c r="AK453" s="15">
        <f t="shared" si="798"/>
        <v>61.8</v>
      </c>
      <c r="AL453" s="15">
        <f t="shared" si="799"/>
        <v>0.3</v>
      </c>
      <c r="AM453" s="28">
        <v>0</v>
      </c>
      <c r="AN453" s="28">
        <v>0.08</v>
      </c>
      <c r="AO453" s="28">
        <v>0.45</v>
      </c>
      <c r="AP453" s="28">
        <v>0</v>
      </c>
      <c r="AQ453" s="28">
        <v>0</v>
      </c>
      <c r="AR453" s="28">
        <v>0</v>
      </c>
      <c r="AS453" s="21">
        <f t="shared" si="800"/>
        <v>0</v>
      </c>
      <c r="AT453" s="15">
        <f t="shared" si="801"/>
        <v>0.08</v>
      </c>
      <c r="AU453" s="15">
        <f t="shared" si="802"/>
        <v>0.45000000000000007</v>
      </c>
      <c r="AV453" s="15">
        <f t="shared" si="803"/>
        <v>0</v>
      </c>
      <c r="AW453" s="15">
        <f t="shared" si="804"/>
        <v>0</v>
      </c>
      <c r="AX453" s="15">
        <f t="shared" si="805"/>
        <v>0</v>
      </c>
      <c r="AY453" s="15">
        <f t="shared" si="806"/>
        <v>0</v>
      </c>
      <c r="AZ453" s="15">
        <f t="shared" si="807"/>
        <v>0.08</v>
      </c>
      <c r="BA453" s="15">
        <f t="shared" si="808"/>
        <v>0.45000000000000007</v>
      </c>
      <c r="BB453" s="15">
        <f t="shared" si="809"/>
        <v>0</v>
      </c>
      <c r="BC453" s="15">
        <f t="shared" si="810"/>
        <v>0</v>
      </c>
      <c r="BD453" s="15">
        <f t="shared" si="811"/>
        <v>0</v>
      </c>
      <c r="BE453" s="15">
        <f t="shared" si="812"/>
        <v>0</v>
      </c>
      <c r="BF453" s="15">
        <f t="shared" si="813"/>
        <v>1.6E-2</v>
      </c>
      <c r="BG453" s="15">
        <f t="shared" si="814"/>
        <v>9.0000000000000011E-2</v>
      </c>
      <c r="BH453" s="15">
        <f t="shared" si="815"/>
        <v>0</v>
      </c>
      <c r="BI453" s="15">
        <f t="shared" si="816"/>
        <v>0</v>
      </c>
      <c r="BJ453" s="50">
        <f t="shared" si="817"/>
        <v>0</v>
      </c>
    </row>
    <row r="454" spans="1:62" s="7" customFormat="1" ht="30" customHeight="1" x14ac:dyDescent="0.3">
      <c r="A454" s="49" t="s">
        <v>75</v>
      </c>
      <c r="B454" s="26">
        <v>458</v>
      </c>
      <c r="C454" s="23">
        <v>1</v>
      </c>
      <c r="D454" s="23">
        <v>2</v>
      </c>
      <c r="E454" s="23">
        <v>2</v>
      </c>
      <c r="F454" s="26">
        <v>1</v>
      </c>
      <c r="G454" s="27">
        <v>38</v>
      </c>
      <c r="H454" s="14">
        <f>G454/F454*C454</f>
        <v>38</v>
      </c>
      <c r="I454" s="14">
        <f>G454/F454*D454</f>
        <v>76</v>
      </c>
      <c r="J454" s="14">
        <f>G454/F454*E454</f>
        <v>76</v>
      </c>
      <c r="K454" s="27">
        <v>0.9</v>
      </c>
      <c r="L454" s="27">
        <v>0.2</v>
      </c>
      <c r="M454" s="27">
        <v>8.1</v>
      </c>
      <c r="N454" s="14">
        <f>K454/F454*C454</f>
        <v>0.9</v>
      </c>
      <c r="O454" s="14">
        <f>L454/F454*C454</f>
        <v>0.2</v>
      </c>
      <c r="P454" s="14">
        <f>M454/F454*C454</f>
        <v>8.1</v>
      </c>
      <c r="Q454" s="14">
        <f>K454/F454*D454</f>
        <v>1.8</v>
      </c>
      <c r="R454" s="14">
        <f>L454/F454*D454</f>
        <v>0.4</v>
      </c>
      <c r="S454" s="14">
        <f>M454/F454*D454</f>
        <v>16.2</v>
      </c>
      <c r="T454" s="14">
        <f>K454/F454*E454</f>
        <v>1.8</v>
      </c>
      <c r="U454" s="14">
        <f>L454/F454*E454</f>
        <v>0.4</v>
      </c>
      <c r="V454" s="14">
        <f>M454/F454*E454</f>
        <v>16.2</v>
      </c>
      <c r="W454" s="28">
        <v>34</v>
      </c>
      <c r="X454" s="28">
        <v>13</v>
      </c>
      <c r="Y454" s="28">
        <v>23</v>
      </c>
      <c r="Z454" s="28">
        <v>0</v>
      </c>
      <c r="AA454" s="15">
        <f t="shared" si="788"/>
        <v>0.34</v>
      </c>
      <c r="AB454" s="15">
        <f t="shared" si="789"/>
        <v>0.13</v>
      </c>
      <c r="AC454" s="15">
        <f t="shared" si="790"/>
        <v>0.23</v>
      </c>
      <c r="AD454" s="15">
        <f t="shared" si="791"/>
        <v>0</v>
      </c>
      <c r="AE454" s="15">
        <f t="shared" si="792"/>
        <v>0.68</v>
      </c>
      <c r="AF454" s="15">
        <f t="shared" si="793"/>
        <v>0.26</v>
      </c>
      <c r="AG454" s="15">
        <f t="shared" si="794"/>
        <v>0.46</v>
      </c>
      <c r="AH454" s="15">
        <f t="shared" si="795"/>
        <v>0</v>
      </c>
      <c r="AI454" s="15">
        <f t="shared" si="796"/>
        <v>0.68</v>
      </c>
      <c r="AJ454" s="15">
        <f t="shared" si="797"/>
        <v>0.26</v>
      </c>
      <c r="AK454" s="15">
        <f t="shared" si="798"/>
        <v>0.46</v>
      </c>
      <c r="AL454" s="15">
        <f t="shared" si="799"/>
        <v>0</v>
      </c>
      <c r="AM454" s="28">
        <v>0</v>
      </c>
      <c r="AN454" s="28">
        <v>0.04</v>
      </c>
      <c r="AO454" s="28">
        <v>0.03</v>
      </c>
      <c r="AP454" s="28">
        <v>0.2</v>
      </c>
      <c r="AQ454" s="28">
        <v>60</v>
      </c>
      <c r="AR454" s="28">
        <v>0.2</v>
      </c>
      <c r="AS454" s="15">
        <f t="shared" si="800"/>
        <v>0</v>
      </c>
      <c r="AT454" s="15">
        <f t="shared" si="801"/>
        <v>4.0000000000000002E-4</v>
      </c>
      <c r="AU454" s="15">
        <f t="shared" si="802"/>
        <v>2.9999999999999997E-4</v>
      </c>
      <c r="AV454" s="15">
        <f t="shared" si="803"/>
        <v>2E-3</v>
      </c>
      <c r="AW454" s="15">
        <f t="shared" si="804"/>
        <v>0.6</v>
      </c>
      <c r="AX454" s="15">
        <f t="shared" si="805"/>
        <v>2E-3</v>
      </c>
      <c r="AY454" s="15">
        <f t="shared" si="806"/>
        <v>0</v>
      </c>
      <c r="AZ454" s="15">
        <f t="shared" si="807"/>
        <v>8.0000000000000004E-4</v>
      </c>
      <c r="BA454" s="15">
        <f t="shared" si="808"/>
        <v>5.9999999999999995E-4</v>
      </c>
      <c r="BB454" s="15">
        <f t="shared" si="809"/>
        <v>4.0000000000000001E-3</v>
      </c>
      <c r="BC454" s="15">
        <f t="shared" si="810"/>
        <v>1.2</v>
      </c>
      <c r="BD454" s="15">
        <f t="shared" si="811"/>
        <v>4.0000000000000001E-3</v>
      </c>
      <c r="BE454" s="15">
        <f t="shared" si="812"/>
        <v>0</v>
      </c>
      <c r="BF454" s="15">
        <f t="shared" si="813"/>
        <v>8.0000000000000004E-4</v>
      </c>
      <c r="BG454" s="15">
        <f t="shared" si="814"/>
        <v>5.9999999999999995E-4</v>
      </c>
      <c r="BH454" s="15">
        <f t="shared" si="815"/>
        <v>4.0000000000000001E-3</v>
      </c>
      <c r="BI454" s="15">
        <f t="shared" si="816"/>
        <v>1.2</v>
      </c>
      <c r="BJ454" s="50">
        <f t="shared" si="817"/>
        <v>4.0000000000000001E-3</v>
      </c>
    </row>
    <row r="455" spans="1:62" s="9" customFormat="1" x14ac:dyDescent="0.3">
      <c r="A455" s="145" t="s">
        <v>76</v>
      </c>
      <c r="B455" s="150"/>
      <c r="C455" s="150"/>
      <c r="D455" s="150"/>
      <c r="E455" s="150"/>
      <c r="F455" s="150"/>
      <c r="G455" s="77">
        <f>SUM(G452:G454)</f>
        <v>634</v>
      </c>
      <c r="H455" s="77">
        <f t="shared" ref="H455:BJ455" si="832">SUM(H452:H454)</f>
        <v>634</v>
      </c>
      <c r="I455" s="77">
        <f t="shared" si="832"/>
        <v>672</v>
      </c>
      <c r="J455" s="77">
        <f t="shared" si="832"/>
        <v>232</v>
      </c>
      <c r="K455" s="77">
        <f t="shared" si="832"/>
        <v>11.200000000000001</v>
      </c>
      <c r="L455" s="77">
        <f t="shared" si="832"/>
        <v>35.000000000000007</v>
      </c>
      <c r="M455" s="77">
        <f t="shared" si="832"/>
        <v>68.599999999999994</v>
      </c>
      <c r="N455" s="77">
        <f t="shared" si="832"/>
        <v>11.200000000000001</v>
      </c>
      <c r="O455" s="77">
        <f t="shared" si="832"/>
        <v>35.000000000000007</v>
      </c>
      <c r="P455" s="77">
        <f t="shared" si="832"/>
        <v>68.599999999999994</v>
      </c>
      <c r="Q455" s="77">
        <f t="shared" si="832"/>
        <v>12.100000000000001</v>
      </c>
      <c r="R455" s="77">
        <f t="shared" si="832"/>
        <v>35.200000000000003</v>
      </c>
      <c r="S455" s="77">
        <f t="shared" si="832"/>
        <v>76.7</v>
      </c>
      <c r="T455" s="77">
        <f t="shared" si="832"/>
        <v>4.26</v>
      </c>
      <c r="U455" s="77">
        <f t="shared" si="832"/>
        <v>7.44</v>
      </c>
      <c r="V455" s="77">
        <f t="shared" si="832"/>
        <v>36.379999999999995</v>
      </c>
      <c r="W455" s="77">
        <f t="shared" si="832"/>
        <v>400</v>
      </c>
      <c r="X455" s="77">
        <f t="shared" si="832"/>
        <v>89</v>
      </c>
      <c r="Y455" s="77">
        <f t="shared" si="832"/>
        <v>332</v>
      </c>
      <c r="Z455" s="77">
        <f t="shared" si="832"/>
        <v>4.3</v>
      </c>
      <c r="AA455" s="77">
        <f t="shared" si="832"/>
        <v>380.34</v>
      </c>
      <c r="AB455" s="77">
        <f t="shared" si="832"/>
        <v>84.13</v>
      </c>
      <c r="AC455" s="77">
        <f t="shared" si="832"/>
        <v>309.23</v>
      </c>
      <c r="AD455" s="77">
        <f t="shared" si="832"/>
        <v>7.1</v>
      </c>
      <c r="AE455" s="77">
        <f t="shared" si="832"/>
        <v>380.68</v>
      </c>
      <c r="AF455" s="77">
        <f t="shared" si="832"/>
        <v>84.26</v>
      </c>
      <c r="AG455" s="77">
        <f t="shared" si="832"/>
        <v>309.45999999999998</v>
      </c>
      <c r="AH455" s="77">
        <f t="shared" si="832"/>
        <v>7.1</v>
      </c>
      <c r="AI455" s="77">
        <f t="shared" si="832"/>
        <v>99.080000000000013</v>
      </c>
      <c r="AJ455" s="77">
        <f t="shared" si="832"/>
        <v>29.860000000000003</v>
      </c>
      <c r="AK455" s="77">
        <f t="shared" si="832"/>
        <v>62.26</v>
      </c>
      <c r="AL455" s="77">
        <f t="shared" si="832"/>
        <v>5.8999999999999995</v>
      </c>
      <c r="AM455" s="77">
        <f t="shared" si="832"/>
        <v>0</v>
      </c>
      <c r="AN455" s="77">
        <f t="shared" si="832"/>
        <v>0.12</v>
      </c>
      <c r="AO455" s="77">
        <f t="shared" si="832"/>
        <v>0.48</v>
      </c>
      <c r="AP455" s="77">
        <f t="shared" si="832"/>
        <v>0.2</v>
      </c>
      <c r="AQ455" s="77">
        <f t="shared" si="832"/>
        <v>63</v>
      </c>
      <c r="AR455" s="77">
        <f t="shared" si="832"/>
        <v>3.2</v>
      </c>
      <c r="AS455" s="77">
        <f t="shared" si="832"/>
        <v>0</v>
      </c>
      <c r="AT455" s="77">
        <f t="shared" si="832"/>
        <v>8.0399999999999999E-2</v>
      </c>
      <c r="AU455" s="77">
        <f t="shared" si="832"/>
        <v>0.45030000000000009</v>
      </c>
      <c r="AV455" s="77">
        <f t="shared" si="832"/>
        <v>2E-3</v>
      </c>
      <c r="AW455" s="77">
        <f t="shared" si="832"/>
        <v>6.6</v>
      </c>
      <c r="AX455" s="77">
        <f t="shared" si="832"/>
        <v>6.0019999999999998</v>
      </c>
      <c r="AY455" s="77">
        <f t="shared" si="832"/>
        <v>0</v>
      </c>
      <c r="AZ455" s="77">
        <f t="shared" si="832"/>
        <v>8.0799999999999997E-2</v>
      </c>
      <c r="BA455" s="77">
        <f t="shared" si="832"/>
        <v>0.45060000000000006</v>
      </c>
      <c r="BB455" s="77">
        <f t="shared" si="832"/>
        <v>4.0000000000000001E-3</v>
      </c>
      <c r="BC455" s="77">
        <f t="shared" si="832"/>
        <v>7.2</v>
      </c>
      <c r="BD455" s="77">
        <f t="shared" si="832"/>
        <v>6.0039999999999996</v>
      </c>
      <c r="BE455" s="77">
        <f t="shared" si="832"/>
        <v>0</v>
      </c>
      <c r="BF455" s="77">
        <f t="shared" si="832"/>
        <v>1.6799999999999999E-2</v>
      </c>
      <c r="BG455" s="77">
        <f t="shared" si="832"/>
        <v>9.0600000000000014E-2</v>
      </c>
      <c r="BH455" s="77">
        <f t="shared" si="832"/>
        <v>4.0000000000000001E-3</v>
      </c>
      <c r="BI455" s="77">
        <f t="shared" si="832"/>
        <v>7.2</v>
      </c>
      <c r="BJ455" s="52">
        <f t="shared" si="832"/>
        <v>6.0039999999999996</v>
      </c>
    </row>
    <row r="456" spans="1:62" s="7" customFormat="1" ht="28.5" customHeight="1" x14ac:dyDescent="0.3">
      <c r="A456" s="49" t="s">
        <v>158</v>
      </c>
      <c r="B456" s="26">
        <v>89</v>
      </c>
      <c r="C456" s="23">
        <v>100</v>
      </c>
      <c r="D456" s="23">
        <v>120</v>
      </c>
      <c r="E456" s="23">
        <v>150</v>
      </c>
      <c r="F456" s="26">
        <v>100</v>
      </c>
      <c r="G456" s="27">
        <v>421</v>
      </c>
      <c r="H456" s="14">
        <f t="shared" si="818"/>
        <v>421</v>
      </c>
      <c r="I456" s="14">
        <f t="shared" si="819"/>
        <v>505.2</v>
      </c>
      <c r="J456" s="14">
        <f t="shared" si="820"/>
        <v>631.5</v>
      </c>
      <c r="K456" s="27">
        <v>30.3</v>
      </c>
      <c r="L456" s="27">
        <v>32.9</v>
      </c>
      <c r="M456" s="27">
        <v>6</v>
      </c>
      <c r="N456" s="14">
        <f t="shared" si="830"/>
        <v>30.3</v>
      </c>
      <c r="O456" s="14">
        <f t="shared" si="822"/>
        <v>32.9</v>
      </c>
      <c r="P456" s="14">
        <f t="shared" si="823"/>
        <v>6</v>
      </c>
      <c r="Q456" s="14">
        <f t="shared" si="824"/>
        <v>36.36</v>
      </c>
      <c r="R456" s="14">
        <f t="shared" si="825"/>
        <v>39.479999999999997</v>
      </c>
      <c r="S456" s="14">
        <f t="shared" si="826"/>
        <v>7.1999999999999993</v>
      </c>
      <c r="T456" s="14">
        <f t="shared" si="827"/>
        <v>45.449999999999996</v>
      </c>
      <c r="U456" s="14">
        <f t="shared" si="828"/>
        <v>49.349999999999994</v>
      </c>
      <c r="V456" s="14">
        <f t="shared" si="829"/>
        <v>9</v>
      </c>
      <c r="W456" s="28">
        <v>25.85</v>
      </c>
      <c r="X456" s="28">
        <v>33.92</v>
      </c>
      <c r="Y456" s="28">
        <v>169.5</v>
      </c>
      <c r="Z456" s="28">
        <v>4.08</v>
      </c>
      <c r="AA456" s="15">
        <f t="shared" si="788"/>
        <v>25.85</v>
      </c>
      <c r="AB456" s="15">
        <f t="shared" si="789"/>
        <v>33.92</v>
      </c>
      <c r="AC456" s="15">
        <f t="shared" si="790"/>
        <v>169.5</v>
      </c>
      <c r="AD456" s="15">
        <f t="shared" si="791"/>
        <v>4.08</v>
      </c>
      <c r="AE456" s="15">
        <f t="shared" si="792"/>
        <v>31.02</v>
      </c>
      <c r="AF456" s="15">
        <f t="shared" si="793"/>
        <v>40.704000000000001</v>
      </c>
      <c r="AG456" s="15">
        <f t="shared" si="794"/>
        <v>203.4</v>
      </c>
      <c r="AH456" s="15">
        <f t="shared" si="795"/>
        <v>4.8960000000000008</v>
      </c>
      <c r="AI456" s="15">
        <f t="shared" si="796"/>
        <v>38.774999999999999</v>
      </c>
      <c r="AJ456" s="15">
        <f t="shared" si="797"/>
        <v>50.88</v>
      </c>
      <c r="AK456" s="15">
        <f t="shared" si="798"/>
        <v>254.25</v>
      </c>
      <c r="AL456" s="15">
        <f t="shared" si="799"/>
        <v>6.12</v>
      </c>
      <c r="AM456" s="28">
        <v>0.03</v>
      </c>
      <c r="AN456" s="28">
        <v>0.08</v>
      </c>
      <c r="AO456" s="28">
        <v>0.16</v>
      </c>
      <c r="AP456" s="28">
        <v>4.49</v>
      </c>
      <c r="AQ456" s="28">
        <v>1.07</v>
      </c>
      <c r="AR456" s="28">
        <v>0.18</v>
      </c>
      <c r="AS456" s="15">
        <f t="shared" si="800"/>
        <v>0.03</v>
      </c>
      <c r="AT456" s="15">
        <f t="shared" si="801"/>
        <v>0.08</v>
      </c>
      <c r="AU456" s="15">
        <f t="shared" si="802"/>
        <v>0.16</v>
      </c>
      <c r="AV456" s="15">
        <f t="shared" si="803"/>
        <v>4.49</v>
      </c>
      <c r="AW456" s="15">
        <f t="shared" si="804"/>
        <v>1.07</v>
      </c>
      <c r="AX456" s="15">
        <f t="shared" si="805"/>
        <v>0.18</v>
      </c>
      <c r="AY456" s="15">
        <f t="shared" si="806"/>
        <v>3.5999999999999997E-2</v>
      </c>
      <c r="AZ456" s="15">
        <f t="shared" si="807"/>
        <v>9.6000000000000002E-2</v>
      </c>
      <c r="BA456" s="15">
        <f t="shared" si="808"/>
        <v>0.192</v>
      </c>
      <c r="BB456" s="15">
        <f t="shared" si="809"/>
        <v>5.3879999999999999</v>
      </c>
      <c r="BC456" s="15">
        <f t="shared" si="810"/>
        <v>1.2840000000000003</v>
      </c>
      <c r="BD456" s="15">
        <f t="shared" si="811"/>
        <v>0.216</v>
      </c>
      <c r="BE456" s="15">
        <f t="shared" si="812"/>
        <v>4.4999999999999998E-2</v>
      </c>
      <c r="BF456" s="15">
        <f t="shared" si="813"/>
        <v>0.12000000000000001</v>
      </c>
      <c r="BG456" s="15">
        <f t="shared" si="814"/>
        <v>0.24000000000000002</v>
      </c>
      <c r="BH456" s="15">
        <f t="shared" si="815"/>
        <v>6.7350000000000003</v>
      </c>
      <c r="BI456" s="15">
        <f t="shared" si="816"/>
        <v>1.6050000000000002</v>
      </c>
      <c r="BJ456" s="50">
        <f t="shared" si="817"/>
        <v>0.27</v>
      </c>
    </row>
    <row r="457" spans="1:62" s="7" customFormat="1" ht="25.5" customHeight="1" x14ac:dyDescent="0.3">
      <c r="A457" s="49" t="s">
        <v>212</v>
      </c>
      <c r="B457" s="26">
        <v>355</v>
      </c>
      <c r="C457" s="23">
        <v>100</v>
      </c>
      <c r="D457" s="23">
        <v>150</v>
      </c>
      <c r="E457" s="23">
        <v>200</v>
      </c>
      <c r="F457" s="26">
        <v>100</v>
      </c>
      <c r="G457" s="27">
        <v>109</v>
      </c>
      <c r="H457" s="14">
        <f t="shared" si="818"/>
        <v>109.00000000000001</v>
      </c>
      <c r="I457" s="14">
        <f t="shared" si="819"/>
        <v>163.5</v>
      </c>
      <c r="J457" s="14">
        <f t="shared" si="820"/>
        <v>218.00000000000003</v>
      </c>
      <c r="K457" s="27">
        <v>2.4</v>
      </c>
      <c r="L457" s="27">
        <v>2.5</v>
      </c>
      <c r="M457" s="27">
        <v>19.3</v>
      </c>
      <c r="N457" s="14">
        <f t="shared" si="830"/>
        <v>2.4</v>
      </c>
      <c r="O457" s="14">
        <f t="shared" si="822"/>
        <v>2.5</v>
      </c>
      <c r="P457" s="14">
        <f t="shared" si="823"/>
        <v>19.3</v>
      </c>
      <c r="Q457" s="14">
        <f t="shared" si="824"/>
        <v>3.6</v>
      </c>
      <c r="R457" s="14">
        <f t="shared" si="825"/>
        <v>3.75</v>
      </c>
      <c r="S457" s="14">
        <f t="shared" si="826"/>
        <v>28.95</v>
      </c>
      <c r="T457" s="14">
        <f t="shared" si="827"/>
        <v>4.8</v>
      </c>
      <c r="U457" s="14">
        <f t="shared" si="828"/>
        <v>5</v>
      </c>
      <c r="V457" s="14">
        <f t="shared" si="829"/>
        <v>38.6</v>
      </c>
      <c r="W457" s="28">
        <v>0.78</v>
      </c>
      <c r="X457" s="28">
        <v>12.43</v>
      </c>
      <c r="Y457" s="28">
        <v>39.549999999999997</v>
      </c>
      <c r="Z457" s="28">
        <v>0.34</v>
      </c>
      <c r="AA457" s="15">
        <f t="shared" si="788"/>
        <v>0.78</v>
      </c>
      <c r="AB457" s="15">
        <f t="shared" si="789"/>
        <v>12.43</v>
      </c>
      <c r="AC457" s="15">
        <f t="shared" si="790"/>
        <v>39.549999999999997</v>
      </c>
      <c r="AD457" s="15">
        <f t="shared" si="791"/>
        <v>0.34</v>
      </c>
      <c r="AE457" s="15">
        <f t="shared" si="792"/>
        <v>1.1700000000000002</v>
      </c>
      <c r="AF457" s="15">
        <f t="shared" si="793"/>
        <v>18.645</v>
      </c>
      <c r="AG457" s="15">
        <f t="shared" si="794"/>
        <v>59.324999999999996</v>
      </c>
      <c r="AH457" s="15">
        <f t="shared" si="795"/>
        <v>0.51</v>
      </c>
      <c r="AI457" s="15">
        <f t="shared" si="796"/>
        <v>1.56</v>
      </c>
      <c r="AJ457" s="15">
        <f t="shared" si="797"/>
        <v>24.86</v>
      </c>
      <c r="AK457" s="15">
        <f t="shared" si="798"/>
        <v>79.099999999999994</v>
      </c>
      <c r="AL457" s="15">
        <f t="shared" si="799"/>
        <v>0.68</v>
      </c>
      <c r="AM457" s="28">
        <v>0.02</v>
      </c>
      <c r="AN457" s="28">
        <v>0.02</v>
      </c>
      <c r="AO457" s="28">
        <v>0.01</v>
      </c>
      <c r="AP457" s="28">
        <v>0.44</v>
      </c>
      <c r="AQ457" s="28">
        <v>0</v>
      </c>
      <c r="AR457" s="28">
        <v>0.05</v>
      </c>
      <c r="AS457" s="15">
        <f t="shared" si="800"/>
        <v>0.02</v>
      </c>
      <c r="AT457" s="15">
        <f t="shared" si="801"/>
        <v>0.02</v>
      </c>
      <c r="AU457" s="15">
        <f t="shared" si="802"/>
        <v>0.01</v>
      </c>
      <c r="AV457" s="15">
        <f t="shared" si="803"/>
        <v>0.44</v>
      </c>
      <c r="AW457" s="15">
        <f t="shared" si="804"/>
        <v>0</v>
      </c>
      <c r="AX457" s="15">
        <f t="shared" si="805"/>
        <v>0.05</v>
      </c>
      <c r="AY457" s="15">
        <f t="shared" si="806"/>
        <v>3.0000000000000002E-2</v>
      </c>
      <c r="AZ457" s="15">
        <f t="shared" si="807"/>
        <v>3.0000000000000002E-2</v>
      </c>
      <c r="BA457" s="15">
        <f t="shared" si="808"/>
        <v>1.5000000000000001E-2</v>
      </c>
      <c r="BB457" s="15">
        <f t="shared" si="809"/>
        <v>0.66</v>
      </c>
      <c r="BC457" s="15">
        <f t="shared" si="810"/>
        <v>0</v>
      </c>
      <c r="BD457" s="15">
        <f t="shared" si="811"/>
        <v>7.4999999999999997E-2</v>
      </c>
      <c r="BE457" s="15">
        <f t="shared" si="812"/>
        <v>0.04</v>
      </c>
      <c r="BF457" s="15">
        <f t="shared" si="813"/>
        <v>0.04</v>
      </c>
      <c r="BG457" s="15">
        <f t="shared" si="814"/>
        <v>0.02</v>
      </c>
      <c r="BH457" s="15">
        <f t="shared" si="815"/>
        <v>0.88</v>
      </c>
      <c r="BI457" s="15">
        <f t="shared" si="816"/>
        <v>0</v>
      </c>
      <c r="BJ457" s="50">
        <f t="shared" si="817"/>
        <v>0.1</v>
      </c>
    </row>
    <row r="458" spans="1:62" s="7" customFormat="1" ht="26.25" customHeight="1" x14ac:dyDescent="0.3">
      <c r="A458" s="49" t="s">
        <v>213</v>
      </c>
      <c r="B458" s="26" t="s">
        <v>214</v>
      </c>
      <c r="C458" s="23">
        <v>100</v>
      </c>
      <c r="D458" s="23">
        <v>150</v>
      </c>
      <c r="E458" s="23">
        <v>100</v>
      </c>
      <c r="F458" s="26">
        <v>150</v>
      </c>
      <c r="G458" s="27">
        <v>226</v>
      </c>
      <c r="H458" s="14">
        <f t="shared" si="818"/>
        <v>150.66666666666666</v>
      </c>
      <c r="I458" s="14">
        <f t="shared" si="819"/>
        <v>226</v>
      </c>
      <c r="J458" s="14">
        <f t="shared" si="820"/>
        <v>150.66666666666666</v>
      </c>
      <c r="K458" s="27">
        <v>5.4</v>
      </c>
      <c r="L458" s="27">
        <v>7.6</v>
      </c>
      <c r="M458" s="27">
        <v>33.4</v>
      </c>
      <c r="N458" s="14">
        <f t="shared" si="830"/>
        <v>3.6000000000000005</v>
      </c>
      <c r="O458" s="14">
        <f t="shared" si="822"/>
        <v>5.0666666666666664</v>
      </c>
      <c r="P458" s="14">
        <f t="shared" si="823"/>
        <v>22.266666666666666</v>
      </c>
      <c r="Q458" s="14">
        <f t="shared" si="824"/>
        <v>5.4</v>
      </c>
      <c r="R458" s="14">
        <f t="shared" si="825"/>
        <v>7.6</v>
      </c>
      <c r="S458" s="14">
        <f t="shared" si="826"/>
        <v>33.4</v>
      </c>
      <c r="T458" s="14">
        <f t="shared" si="827"/>
        <v>3.6000000000000005</v>
      </c>
      <c r="U458" s="14">
        <f t="shared" si="828"/>
        <v>5.0666666666666664</v>
      </c>
      <c r="V458" s="14">
        <f t="shared" si="829"/>
        <v>22.266666666666666</v>
      </c>
      <c r="W458" s="28">
        <v>12.32</v>
      </c>
      <c r="X458" s="28">
        <v>8.0399999999999991</v>
      </c>
      <c r="Y458" s="28">
        <v>86.37</v>
      </c>
      <c r="Z458" s="28">
        <v>0.62</v>
      </c>
      <c r="AA458" s="15">
        <f t="shared" si="788"/>
        <v>12.32</v>
      </c>
      <c r="AB458" s="15">
        <f t="shared" si="789"/>
        <v>8.0399999999999991</v>
      </c>
      <c r="AC458" s="15">
        <f t="shared" si="790"/>
        <v>86.37</v>
      </c>
      <c r="AD458" s="15">
        <f t="shared" si="791"/>
        <v>0.62</v>
      </c>
      <c r="AE458" s="15">
        <f t="shared" si="792"/>
        <v>18.48</v>
      </c>
      <c r="AF458" s="15">
        <f t="shared" si="793"/>
        <v>12.059999999999997</v>
      </c>
      <c r="AG458" s="15">
        <f t="shared" si="794"/>
        <v>129.55500000000001</v>
      </c>
      <c r="AH458" s="15">
        <f t="shared" si="795"/>
        <v>0.92999999999999994</v>
      </c>
      <c r="AI458" s="15">
        <f t="shared" si="796"/>
        <v>12.32</v>
      </c>
      <c r="AJ458" s="15">
        <f t="shared" si="797"/>
        <v>8.0399999999999991</v>
      </c>
      <c r="AK458" s="15">
        <f t="shared" si="798"/>
        <v>86.37</v>
      </c>
      <c r="AL458" s="15">
        <f t="shared" si="799"/>
        <v>0.62</v>
      </c>
      <c r="AM458" s="28">
        <v>0.08</v>
      </c>
      <c r="AN458" s="28">
        <v>0.06</v>
      </c>
      <c r="AO458" s="28">
        <v>0.04</v>
      </c>
      <c r="AP458" s="28">
        <v>0.61</v>
      </c>
      <c r="AQ458" s="28">
        <v>0</v>
      </c>
      <c r="AR458" s="28">
        <v>2.17</v>
      </c>
      <c r="AS458" s="15">
        <f t="shared" si="800"/>
        <v>0.08</v>
      </c>
      <c r="AT458" s="15">
        <f t="shared" si="801"/>
        <v>0.06</v>
      </c>
      <c r="AU458" s="15">
        <f t="shared" si="802"/>
        <v>0.04</v>
      </c>
      <c r="AV458" s="15">
        <f t="shared" si="803"/>
        <v>0.61</v>
      </c>
      <c r="AW458" s="15">
        <f t="shared" si="804"/>
        <v>0</v>
      </c>
      <c r="AX458" s="15">
        <f t="shared" si="805"/>
        <v>2.17</v>
      </c>
      <c r="AY458" s="15">
        <f t="shared" si="806"/>
        <v>0.12000000000000001</v>
      </c>
      <c r="AZ458" s="15">
        <f t="shared" si="807"/>
        <v>0.09</v>
      </c>
      <c r="BA458" s="15">
        <f t="shared" si="808"/>
        <v>6.0000000000000005E-2</v>
      </c>
      <c r="BB458" s="15">
        <f t="shared" si="809"/>
        <v>0.91499999999999992</v>
      </c>
      <c r="BC458" s="15">
        <f t="shared" si="810"/>
        <v>0</v>
      </c>
      <c r="BD458" s="15">
        <f t="shared" si="811"/>
        <v>3.2549999999999999</v>
      </c>
      <c r="BE458" s="15">
        <f t="shared" si="812"/>
        <v>0.08</v>
      </c>
      <c r="BF458" s="15">
        <f t="shared" si="813"/>
        <v>0.06</v>
      </c>
      <c r="BG458" s="15">
        <f t="shared" si="814"/>
        <v>0.04</v>
      </c>
      <c r="BH458" s="15">
        <f t="shared" si="815"/>
        <v>0.61</v>
      </c>
      <c r="BI458" s="15">
        <f t="shared" si="816"/>
        <v>0</v>
      </c>
      <c r="BJ458" s="50">
        <f t="shared" si="817"/>
        <v>2.17</v>
      </c>
    </row>
    <row r="459" spans="1:62" s="7" customFormat="1" ht="30" customHeight="1" x14ac:dyDescent="0.3">
      <c r="A459" s="49" t="s">
        <v>244</v>
      </c>
      <c r="B459" s="26">
        <v>9004</v>
      </c>
      <c r="C459" s="23"/>
      <c r="D459" s="23"/>
      <c r="E459" s="23">
        <v>50</v>
      </c>
      <c r="F459" s="26">
        <v>100</v>
      </c>
      <c r="G459" s="27">
        <v>295</v>
      </c>
      <c r="H459" s="14"/>
      <c r="I459" s="14"/>
      <c r="J459" s="14">
        <f t="shared" si="820"/>
        <v>147.5</v>
      </c>
      <c r="K459" s="27">
        <v>7.1</v>
      </c>
      <c r="L459" s="27">
        <v>5</v>
      </c>
      <c r="M459" s="27">
        <v>55.2</v>
      </c>
      <c r="N459" s="14"/>
      <c r="O459" s="14"/>
      <c r="P459" s="14"/>
      <c r="Q459" s="14"/>
      <c r="R459" s="14"/>
      <c r="S459" s="14"/>
      <c r="T459" s="14">
        <f t="shared" si="827"/>
        <v>3.55</v>
      </c>
      <c r="U459" s="14">
        <f t="shared" si="828"/>
        <v>2.5</v>
      </c>
      <c r="V459" s="14">
        <f t="shared" si="829"/>
        <v>27.6</v>
      </c>
      <c r="W459" s="28">
        <v>307</v>
      </c>
      <c r="X459" s="28">
        <v>34</v>
      </c>
      <c r="Y459" s="28">
        <v>219</v>
      </c>
      <c r="Z459" s="28">
        <v>0.2</v>
      </c>
      <c r="AA459" s="15"/>
      <c r="AB459" s="15"/>
      <c r="AC459" s="15"/>
      <c r="AD459" s="15"/>
      <c r="AE459" s="15"/>
      <c r="AF459" s="15"/>
      <c r="AG459" s="15"/>
      <c r="AH459" s="15"/>
      <c r="AI459" s="15">
        <f t="shared" si="796"/>
        <v>153.5</v>
      </c>
      <c r="AJ459" s="15">
        <f t="shared" si="797"/>
        <v>17</v>
      </c>
      <c r="AK459" s="15">
        <f t="shared" si="798"/>
        <v>109.5</v>
      </c>
      <c r="AL459" s="15">
        <f t="shared" si="799"/>
        <v>0.1</v>
      </c>
      <c r="AM459" s="28">
        <v>0.04</v>
      </c>
      <c r="AN459" s="28">
        <v>0.06</v>
      </c>
      <c r="AO459" s="28">
        <v>0.38</v>
      </c>
      <c r="AP459" s="28">
        <v>0.2</v>
      </c>
      <c r="AQ459" s="28">
        <v>1</v>
      </c>
      <c r="AR459" s="28">
        <v>0.2</v>
      </c>
      <c r="AS459" s="15"/>
      <c r="AT459" s="15"/>
      <c r="AU459" s="15"/>
      <c r="AV459" s="15"/>
      <c r="AW459" s="15"/>
      <c r="AX459" s="15"/>
      <c r="AY459" s="15"/>
      <c r="AZ459" s="15"/>
      <c r="BA459" s="15"/>
      <c r="BB459" s="15"/>
      <c r="BC459" s="15"/>
      <c r="BD459" s="15"/>
      <c r="BE459" s="15">
        <f t="shared" si="812"/>
        <v>0.02</v>
      </c>
      <c r="BF459" s="15">
        <f t="shared" si="813"/>
        <v>0.03</v>
      </c>
      <c r="BG459" s="15">
        <f t="shared" si="814"/>
        <v>0.19</v>
      </c>
      <c r="BH459" s="15">
        <f t="shared" si="815"/>
        <v>0.1</v>
      </c>
      <c r="BI459" s="15">
        <f t="shared" si="816"/>
        <v>0.5</v>
      </c>
      <c r="BJ459" s="50">
        <f t="shared" si="817"/>
        <v>0.1</v>
      </c>
    </row>
    <row r="460" spans="1:62" s="7" customFormat="1" ht="30" customHeight="1" x14ac:dyDescent="0.3">
      <c r="A460" s="49" t="s">
        <v>31</v>
      </c>
      <c r="B460" s="26">
        <v>480</v>
      </c>
      <c r="C460" s="23">
        <v>50</v>
      </c>
      <c r="D460" s="23">
        <v>50</v>
      </c>
      <c r="E460" s="23">
        <v>50</v>
      </c>
      <c r="F460" s="26">
        <v>50</v>
      </c>
      <c r="G460" s="30">
        <v>127</v>
      </c>
      <c r="H460" s="14">
        <f>G460/F460*C460</f>
        <v>127</v>
      </c>
      <c r="I460" s="14">
        <f>G460/F460*D460</f>
        <v>127</v>
      </c>
      <c r="J460" s="14">
        <f>G460/F460*E460</f>
        <v>127</v>
      </c>
      <c r="K460" s="30">
        <v>3.88</v>
      </c>
      <c r="L460" s="30">
        <v>1</v>
      </c>
      <c r="M460" s="30">
        <v>26.5</v>
      </c>
      <c r="N460" s="14">
        <f t="shared" si="830"/>
        <v>3.88</v>
      </c>
      <c r="O460" s="14">
        <f t="shared" si="822"/>
        <v>1</v>
      </c>
      <c r="P460" s="14">
        <f t="shared" si="823"/>
        <v>26.5</v>
      </c>
      <c r="Q460" s="14">
        <f t="shared" si="824"/>
        <v>3.88</v>
      </c>
      <c r="R460" s="14">
        <f t="shared" si="825"/>
        <v>1</v>
      </c>
      <c r="S460" s="14">
        <f t="shared" si="826"/>
        <v>26.5</v>
      </c>
      <c r="T460" s="14">
        <f t="shared" si="827"/>
        <v>3.88</v>
      </c>
      <c r="U460" s="14">
        <f t="shared" si="828"/>
        <v>1</v>
      </c>
      <c r="V460" s="14">
        <f t="shared" si="829"/>
        <v>26.5</v>
      </c>
      <c r="W460" s="28">
        <v>148.1</v>
      </c>
      <c r="X460" s="28">
        <v>16</v>
      </c>
      <c r="Y460" s="28">
        <v>0</v>
      </c>
      <c r="Z460" s="28">
        <v>2.4</v>
      </c>
      <c r="AA460" s="15">
        <f t="shared" si="788"/>
        <v>74.05</v>
      </c>
      <c r="AB460" s="15">
        <f t="shared" si="789"/>
        <v>8</v>
      </c>
      <c r="AC460" s="15">
        <f t="shared" si="790"/>
        <v>0</v>
      </c>
      <c r="AD460" s="15">
        <f t="shared" si="791"/>
        <v>1.2</v>
      </c>
      <c r="AE460" s="15">
        <f t="shared" si="792"/>
        <v>74.05</v>
      </c>
      <c r="AF460" s="15">
        <f t="shared" si="793"/>
        <v>8</v>
      </c>
      <c r="AG460" s="15">
        <f t="shared" si="794"/>
        <v>0</v>
      </c>
      <c r="AH460" s="15">
        <f t="shared" si="795"/>
        <v>1.2</v>
      </c>
      <c r="AI460" s="15">
        <f t="shared" si="796"/>
        <v>74.05</v>
      </c>
      <c r="AJ460" s="15">
        <f t="shared" si="797"/>
        <v>8</v>
      </c>
      <c r="AK460" s="15">
        <f t="shared" si="798"/>
        <v>0</v>
      </c>
      <c r="AL460" s="15">
        <f t="shared" si="799"/>
        <v>1.2</v>
      </c>
      <c r="AM460" s="28">
        <v>0</v>
      </c>
      <c r="AN460" s="28">
        <v>0.34</v>
      </c>
      <c r="AO460" s="28">
        <v>0.2</v>
      </c>
      <c r="AP460" s="28">
        <v>2.5</v>
      </c>
      <c r="AQ460" s="28">
        <v>0</v>
      </c>
      <c r="AR460" s="28">
        <v>1.5</v>
      </c>
      <c r="AS460" s="15">
        <f t="shared" si="800"/>
        <v>0</v>
      </c>
      <c r="AT460" s="15">
        <f t="shared" si="801"/>
        <v>0.17</v>
      </c>
      <c r="AU460" s="15">
        <f t="shared" si="802"/>
        <v>0.1</v>
      </c>
      <c r="AV460" s="15">
        <f t="shared" si="803"/>
        <v>1.25</v>
      </c>
      <c r="AW460" s="15">
        <f t="shared" si="804"/>
        <v>0</v>
      </c>
      <c r="AX460" s="15">
        <f t="shared" si="805"/>
        <v>0.75</v>
      </c>
      <c r="AY460" s="15">
        <f t="shared" si="806"/>
        <v>0</v>
      </c>
      <c r="AZ460" s="15">
        <f t="shared" si="807"/>
        <v>0.17</v>
      </c>
      <c r="BA460" s="15">
        <f t="shared" si="808"/>
        <v>0.1</v>
      </c>
      <c r="BB460" s="15">
        <f t="shared" si="809"/>
        <v>1.25</v>
      </c>
      <c r="BC460" s="15">
        <f t="shared" si="810"/>
        <v>0</v>
      </c>
      <c r="BD460" s="15">
        <f t="shared" si="811"/>
        <v>0.75</v>
      </c>
      <c r="BE460" s="15">
        <f t="shared" si="812"/>
        <v>0</v>
      </c>
      <c r="BF460" s="15">
        <f t="shared" si="813"/>
        <v>0.17</v>
      </c>
      <c r="BG460" s="15">
        <f t="shared" si="814"/>
        <v>0.1</v>
      </c>
      <c r="BH460" s="15">
        <f t="shared" si="815"/>
        <v>1.25</v>
      </c>
      <c r="BI460" s="15">
        <f t="shared" si="816"/>
        <v>0</v>
      </c>
      <c r="BJ460" s="50">
        <f t="shared" si="817"/>
        <v>0.75</v>
      </c>
    </row>
    <row r="461" spans="1:62" s="7" customFormat="1" ht="27.75" customHeight="1" x14ac:dyDescent="0.3">
      <c r="A461" s="49" t="s">
        <v>53</v>
      </c>
      <c r="B461" s="26" t="s">
        <v>54</v>
      </c>
      <c r="C461" s="23">
        <v>200</v>
      </c>
      <c r="D461" s="23">
        <v>200</v>
      </c>
      <c r="E461" s="23">
        <v>200</v>
      </c>
      <c r="F461" s="26">
        <v>100</v>
      </c>
      <c r="G461" s="27">
        <v>21</v>
      </c>
      <c r="H461" s="14">
        <f>G461/F461*C461</f>
        <v>42</v>
      </c>
      <c r="I461" s="14">
        <f>G461/F461*D461</f>
        <v>42</v>
      </c>
      <c r="J461" s="14">
        <f>G461/F461*E461</f>
        <v>42</v>
      </c>
      <c r="K461" s="27">
        <v>0.1</v>
      </c>
      <c r="L461" s="27">
        <v>0.03</v>
      </c>
      <c r="M461" s="27">
        <v>5.0999999999999996</v>
      </c>
      <c r="N461" s="14">
        <f>K461/F461*C461</f>
        <v>0.2</v>
      </c>
      <c r="O461" s="14">
        <f t="shared" si="822"/>
        <v>0.06</v>
      </c>
      <c r="P461" s="14">
        <f t="shared" si="823"/>
        <v>10.199999999999999</v>
      </c>
      <c r="Q461" s="14">
        <f t="shared" si="824"/>
        <v>0.2</v>
      </c>
      <c r="R461" s="14">
        <f t="shared" si="825"/>
        <v>0.06</v>
      </c>
      <c r="S461" s="14">
        <f t="shared" si="826"/>
        <v>10.199999999999999</v>
      </c>
      <c r="T461" s="14">
        <f t="shared" si="827"/>
        <v>0.2</v>
      </c>
      <c r="U461" s="14">
        <f t="shared" si="828"/>
        <v>0.06</v>
      </c>
      <c r="V461" s="14">
        <f t="shared" si="829"/>
        <v>10.199999999999999</v>
      </c>
      <c r="W461" s="28">
        <v>7.87</v>
      </c>
      <c r="X461" s="28">
        <v>2.98</v>
      </c>
      <c r="Y461" s="28">
        <v>3.65</v>
      </c>
      <c r="Z461" s="28">
        <v>0.32</v>
      </c>
      <c r="AA461" s="15">
        <f t="shared" si="788"/>
        <v>15.740000000000002</v>
      </c>
      <c r="AB461" s="15">
        <f t="shared" si="789"/>
        <v>5.96</v>
      </c>
      <c r="AC461" s="15">
        <f t="shared" si="790"/>
        <v>7.3</v>
      </c>
      <c r="AD461" s="15">
        <f t="shared" si="791"/>
        <v>0.64</v>
      </c>
      <c r="AE461" s="15">
        <f t="shared" si="792"/>
        <v>15.740000000000002</v>
      </c>
      <c r="AF461" s="15">
        <f t="shared" si="793"/>
        <v>5.96</v>
      </c>
      <c r="AG461" s="15">
        <f t="shared" si="794"/>
        <v>7.3</v>
      </c>
      <c r="AH461" s="15">
        <f t="shared" si="795"/>
        <v>0.64</v>
      </c>
      <c r="AI461" s="15">
        <f t="shared" si="796"/>
        <v>15.740000000000002</v>
      </c>
      <c r="AJ461" s="15">
        <f t="shared" si="797"/>
        <v>5.96</v>
      </c>
      <c r="AK461" s="15">
        <f t="shared" si="798"/>
        <v>7.3</v>
      </c>
      <c r="AL461" s="15">
        <f t="shared" si="799"/>
        <v>0.64</v>
      </c>
      <c r="AM461" s="28">
        <v>0</v>
      </c>
      <c r="AN461" s="28">
        <v>0</v>
      </c>
      <c r="AO461" s="28">
        <v>0</v>
      </c>
      <c r="AP461" s="28">
        <v>0.03</v>
      </c>
      <c r="AQ461" s="28">
        <v>1.43</v>
      </c>
      <c r="AR461" s="28">
        <v>0.01</v>
      </c>
      <c r="AS461" s="15">
        <f t="shared" si="800"/>
        <v>0</v>
      </c>
      <c r="AT461" s="15">
        <f t="shared" si="801"/>
        <v>0</v>
      </c>
      <c r="AU461" s="15">
        <f t="shared" si="802"/>
        <v>0</v>
      </c>
      <c r="AV461" s="15">
        <f t="shared" si="803"/>
        <v>0.06</v>
      </c>
      <c r="AW461" s="15">
        <f t="shared" si="804"/>
        <v>2.86</v>
      </c>
      <c r="AX461" s="15">
        <f t="shared" si="805"/>
        <v>0.02</v>
      </c>
      <c r="AY461" s="15">
        <f t="shared" si="806"/>
        <v>0</v>
      </c>
      <c r="AZ461" s="15">
        <f t="shared" si="807"/>
        <v>0</v>
      </c>
      <c r="BA461" s="15">
        <f t="shared" si="808"/>
        <v>0</v>
      </c>
      <c r="BB461" s="15">
        <f t="shared" si="809"/>
        <v>0.06</v>
      </c>
      <c r="BC461" s="15">
        <f t="shared" si="810"/>
        <v>2.86</v>
      </c>
      <c r="BD461" s="15">
        <f t="shared" si="811"/>
        <v>0.02</v>
      </c>
      <c r="BE461" s="15">
        <f t="shared" si="812"/>
        <v>0</v>
      </c>
      <c r="BF461" s="15">
        <f t="shared" si="813"/>
        <v>0</v>
      </c>
      <c r="BG461" s="15">
        <f t="shared" si="814"/>
        <v>0</v>
      </c>
      <c r="BH461" s="15">
        <f t="shared" si="815"/>
        <v>0.06</v>
      </c>
      <c r="BI461" s="15">
        <f t="shared" si="816"/>
        <v>2.86</v>
      </c>
      <c r="BJ461" s="50">
        <f t="shared" si="817"/>
        <v>0.02</v>
      </c>
    </row>
    <row r="462" spans="1:62" s="7" customFormat="1" x14ac:dyDescent="0.3">
      <c r="A462" s="142" t="s">
        <v>233</v>
      </c>
      <c r="B462" s="143"/>
      <c r="C462" s="143"/>
      <c r="D462" s="143"/>
      <c r="E462" s="143"/>
      <c r="F462" s="144"/>
      <c r="G462" s="47">
        <f>SUM(G456:G461)</f>
        <v>1199</v>
      </c>
      <c r="H462" s="47">
        <f t="shared" ref="H462:BJ462" si="833">SUM(H456:H461)</f>
        <v>849.66666666666663</v>
      </c>
      <c r="I462" s="47">
        <f t="shared" si="833"/>
        <v>1063.7</v>
      </c>
      <c r="J462" s="47">
        <f t="shared" si="833"/>
        <v>1316.6666666666665</v>
      </c>
      <c r="K462" s="47">
        <f t="shared" si="833"/>
        <v>49.180000000000007</v>
      </c>
      <c r="L462" s="47">
        <f t="shared" si="833"/>
        <v>49.03</v>
      </c>
      <c r="M462" s="47">
        <f t="shared" si="833"/>
        <v>145.5</v>
      </c>
      <c r="N462" s="47">
        <f t="shared" si="833"/>
        <v>40.38000000000001</v>
      </c>
      <c r="O462" s="47">
        <f t="shared" si="833"/>
        <v>41.526666666666671</v>
      </c>
      <c r="P462" s="47">
        <f t="shared" si="833"/>
        <v>84.266666666666666</v>
      </c>
      <c r="Q462" s="47">
        <f t="shared" si="833"/>
        <v>49.440000000000005</v>
      </c>
      <c r="R462" s="47">
        <f t="shared" si="833"/>
        <v>51.89</v>
      </c>
      <c r="S462" s="47">
        <f t="shared" si="833"/>
        <v>106.25</v>
      </c>
      <c r="T462" s="47">
        <f t="shared" si="833"/>
        <v>61.48</v>
      </c>
      <c r="U462" s="47">
        <f t="shared" si="833"/>
        <v>62.976666666666659</v>
      </c>
      <c r="V462" s="47">
        <f t="shared" si="833"/>
        <v>134.16666666666666</v>
      </c>
      <c r="W462" s="47">
        <f t="shared" si="833"/>
        <v>501.91999999999996</v>
      </c>
      <c r="X462" s="47">
        <f t="shared" si="833"/>
        <v>107.37</v>
      </c>
      <c r="Y462" s="47">
        <f t="shared" si="833"/>
        <v>518.07000000000005</v>
      </c>
      <c r="Z462" s="47">
        <f t="shared" si="833"/>
        <v>7.9600000000000009</v>
      </c>
      <c r="AA462" s="47">
        <f t="shared" si="833"/>
        <v>128.74</v>
      </c>
      <c r="AB462" s="47">
        <f t="shared" si="833"/>
        <v>68.349999999999994</v>
      </c>
      <c r="AC462" s="47">
        <f t="shared" si="833"/>
        <v>302.72000000000003</v>
      </c>
      <c r="AD462" s="47">
        <f t="shared" si="833"/>
        <v>6.88</v>
      </c>
      <c r="AE462" s="47">
        <f t="shared" si="833"/>
        <v>140.46</v>
      </c>
      <c r="AF462" s="47">
        <f t="shared" si="833"/>
        <v>85.369</v>
      </c>
      <c r="AG462" s="47">
        <f t="shared" si="833"/>
        <v>399.58000000000004</v>
      </c>
      <c r="AH462" s="47">
        <f t="shared" si="833"/>
        <v>8.1760000000000002</v>
      </c>
      <c r="AI462" s="47">
        <f t="shared" si="833"/>
        <v>295.94499999999999</v>
      </c>
      <c r="AJ462" s="47">
        <f t="shared" si="833"/>
        <v>114.74</v>
      </c>
      <c r="AK462" s="47">
        <f t="shared" si="833"/>
        <v>536.52</v>
      </c>
      <c r="AL462" s="47">
        <f t="shared" si="833"/>
        <v>9.36</v>
      </c>
      <c r="AM462" s="47">
        <f t="shared" si="833"/>
        <v>0.17</v>
      </c>
      <c r="AN462" s="47">
        <f t="shared" si="833"/>
        <v>0.56000000000000005</v>
      </c>
      <c r="AO462" s="47">
        <f t="shared" si="833"/>
        <v>0.79</v>
      </c>
      <c r="AP462" s="47">
        <f t="shared" si="833"/>
        <v>8.2700000000000014</v>
      </c>
      <c r="AQ462" s="47">
        <f t="shared" si="833"/>
        <v>3.5</v>
      </c>
      <c r="AR462" s="47">
        <f t="shared" si="833"/>
        <v>4.1099999999999994</v>
      </c>
      <c r="AS462" s="47">
        <f t="shared" si="833"/>
        <v>0.13</v>
      </c>
      <c r="AT462" s="47">
        <f t="shared" si="833"/>
        <v>0.33</v>
      </c>
      <c r="AU462" s="47">
        <f t="shared" si="833"/>
        <v>0.31000000000000005</v>
      </c>
      <c r="AV462" s="47">
        <f t="shared" si="833"/>
        <v>6.8500000000000005</v>
      </c>
      <c r="AW462" s="47">
        <f t="shared" si="833"/>
        <v>3.9299999999999997</v>
      </c>
      <c r="AX462" s="47">
        <f t="shared" si="833"/>
        <v>3.17</v>
      </c>
      <c r="AY462" s="47">
        <f t="shared" si="833"/>
        <v>0.186</v>
      </c>
      <c r="AZ462" s="47">
        <f t="shared" si="833"/>
        <v>0.38600000000000001</v>
      </c>
      <c r="BA462" s="47">
        <f t="shared" si="833"/>
        <v>0.36699999999999999</v>
      </c>
      <c r="BB462" s="47">
        <f t="shared" si="833"/>
        <v>8.2730000000000015</v>
      </c>
      <c r="BC462" s="47">
        <f t="shared" si="833"/>
        <v>4.1440000000000001</v>
      </c>
      <c r="BD462" s="47">
        <f t="shared" si="833"/>
        <v>4.3159999999999989</v>
      </c>
      <c r="BE462" s="47">
        <f t="shared" si="833"/>
        <v>0.18499999999999997</v>
      </c>
      <c r="BF462" s="47">
        <f t="shared" si="833"/>
        <v>0.42000000000000004</v>
      </c>
      <c r="BG462" s="47">
        <f t="shared" si="833"/>
        <v>0.59</v>
      </c>
      <c r="BH462" s="47">
        <f t="shared" si="833"/>
        <v>9.6349999999999998</v>
      </c>
      <c r="BI462" s="47">
        <f t="shared" si="833"/>
        <v>4.9649999999999999</v>
      </c>
      <c r="BJ462" s="83">
        <f t="shared" si="833"/>
        <v>3.41</v>
      </c>
    </row>
    <row r="463" spans="1:62" s="7" customFormat="1" ht="30" customHeight="1" x14ac:dyDescent="0.3">
      <c r="A463" s="49" t="s">
        <v>108</v>
      </c>
      <c r="B463" s="26">
        <v>439</v>
      </c>
      <c r="C463" s="23">
        <v>200</v>
      </c>
      <c r="D463" s="23">
        <v>200</v>
      </c>
      <c r="E463" s="23">
        <v>200</v>
      </c>
      <c r="F463" s="26">
        <v>100</v>
      </c>
      <c r="G463" s="27">
        <v>64</v>
      </c>
      <c r="H463" s="14">
        <f>G463/F463*C463</f>
        <v>128</v>
      </c>
      <c r="I463" s="14">
        <f>G463/F463*D463</f>
        <v>128</v>
      </c>
      <c r="J463" s="14">
        <f>G463/F463*E463</f>
        <v>128</v>
      </c>
      <c r="K463" s="27">
        <v>2.8</v>
      </c>
      <c r="L463" s="27">
        <v>4</v>
      </c>
      <c r="M463" s="27">
        <v>4.2</v>
      </c>
      <c r="N463" s="14">
        <f t="shared" si="830"/>
        <v>5.6</v>
      </c>
      <c r="O463" s="14">
        <f t="shared" si="822"/>
        <v>8</v>
      </c>
      <c r="P463" s="14">
        <f t="shared" si="823"/>
        <v>8.4</v>
      </c>
      <c r="Q463" s="14">
        <f t="shared" si="824"/>
        <v>5.6</v>
      </c>
      <c r="R463" s="14">
        <f t="shared" si="825"/>
        <v>8</v>
      </c>
      <c r="S463" s="14">
        <f t="shared" si="826"/>
        <v>8.4</v>
      </c>
      <c r="T463" s="14">
        <f t="shared" si="827"/>
        <v>5.6</v>
      </c>
      <c r="U463" s="14">
        <f t="shared" si="828"/>
        <v>8</v>
      </c>
      <c r="V463" s="14">
        <f t="shared" si="829"/>
        <v>8.4</v>
      </c>
      <c r="W463" s="28">
        <v>304.8</v>
      </c>
      <c r="X463" s="28">
        <v>28</v>
      </c>
      <c r="Y463" s="28">
        <v>0</v>
      </c>
      <c r="Z463" s="28">
        <v>0.2</v>
      </c>
      <c r="AA463" s="15">
        <f t="shared" si="788"/>
        <v>609.6</v>
      </c>
      <c r="AB463" s="15">
        <f t="shared" si="789"/>
        <v>56.000000000000007</v>
      </c>
      <c r="AC463" s="15">
        <f t="shared" si="790"/>
        <v>0</v>
      </c>
      <c r="AD463" s="15">
        <f t="shared" si="791"/>
        <v>0.4</v>
      </c>
      <c r="AE463" s="15">
        <f t="shared" si="792"/>
        <v>609.6</v>
      </c>
      <c r="AF463" s="15">
        <f t="shared" si="793"/>
        <v>56.000000000000007</v>
      </c>
      <c r="AG463" s="15">
        <f t="shared" si="794"/>
        <v>0</v>
      </c>
      <c r="AH463" s="15">
        <f t="shared" si="795"/>
        <v>0.4</v>
      </c>
      <c r="AI463" s="15">
        <f t="shared" si="796"/>
        <v>609.6</v>
      </c>
      <c r="AJ463" s="15">
        <f t="shared" si="797"/>
        <v>56.000000000000007</v>
      </c>
      <c r="AK463" s="15">
        <f t="shared" si="798"/>
        <v>0</v>
      </c>
      <c r="AL463" s="15">
        <f t="shared" si="799"/>
        <v>0.4</v>
      </c>
      <c r="AM463" s="28">
        <v>0</v>
      </c>
      <c r="AN463" s="28">
        <v>0.06</v>
      </c>
      <c r="AO463" s="28">
        <v>0.34</v>
      </c>
      <c r="AP463" s="28">
        <v>0</v>
      </c>
      <c r="AQ463" s="28">
        <v>1.4</v>
      </c>
      <c r="AR463" s="28">
        <v>0</v>
      </c>
      <c r="AS463" s="15">
        <f t="shared" si="800"/>
        <v>0</v>
      </c>
      <c r="AT463" s="15">
        <f t="shared" si="801"/>
        <v>0.12</v>
      </c>
      <c r="AU463" s="15">
        <f t="shared" si="802"/>
        <v>0.68</v>
      </c>
      <c r="AV463" s="15">
        <f t="shared" si="803"/>
        <v>0</v>
      </c>
      <c r="AW463" s="15">
        <f t="shared" si="804"/>
        <v>2.8</v>
      </c>
      <c r="AX463" s="15">
        <f t="shared" si="805"/>
        <v>0</v>
      </c>
      <c r="AY463" s="15">
        <f t="shared" si="806"/>
        <v>0</v>
      </c>
      <c r="AZ463" s="15">
        <f t="shared" si="807"/>
        <v>0.12</v>
      </c>
      <c r="BA463" s="15">
        <f t="shared" si="808"/>
        <v>0.68</v>
      </c>
      <c r="BB463" s="15">
        <f t="shared" si="809"/>
        <v>0</v>
      </c>
      <c r="BC463" s="15">
        <f t="shared" si="810"/>
        <v>2.8</v>
      </c>
      <c r="BD463" s="15">
        <f t="shared" si="811"/>
        <v>0</v>
      </c>
      <c r="BE463" s="15">
        <f t="shared" si="812"/>
        <v>0</v>
      </c>
      <c r="BF463" s="15">
        <f t="shared" si="813"/>
        <v>0.12</v>
      </c>
      <c r="BG463" s="15">
        <f t="shared" si="814"/>
        <v>0.68</v>
      </c>
      <c r="BH463" s="15">
        <f t="shared" si="815"/>
        <v>0</v>
      </c>
      <c r="BI463" s="15">
        <f t="shared" si="816"/>
        <v>2.8</v>
      </c>
      <c r="BJ463" s="50">
        <f t="shared" si="817"/>
        <v>0</v>
      </c>
    </row>
    <row r="464" spans="1:62" s="9" customFormat="1" x14ac:dyDescent="0.3">
      <c r="A464" s="145" t="s">
        <v>237</v>
      </c>
      <c r="B464" s="150"/>
      <c r="C464" s="150"/>
      <c r="D464" s="150"/>
      <c r="E464" s="150"/>
      <c r="F464" s="150"/>
      <c r="G464" s="77">
        <f>SUM(G463)</f>
        <v>64</v>
      </c>
      <c r="H464" s="77">
        <f t="shared" ref="H464:BJ464" si="834">SUM(H463)</f>
        <v>128</v>
      </c>
      <c r="I464" s="77">
        <f t="shared" si="834"/>
        <v>128</v>
      </c>
      <c r="J464" s="77">
        <f t="shared" si="834"/>
        <v>128</v>
      </c>
      <c r="K464" s="77">
        <f t="shared" si="834"/>
        <v>2.8</v>
      </c>
      <c r="L464" s="77">
        <f t="shared" si="834"/>
        <v>4</v>
      </c>
      <c r="M464" s="77">
        <f t="shared" si="834"/>
        <v>4.2</v>
      </c>
      <c r="N464" s="77">
        <f t="shared" si="834"/>
        <v>5.6</v>
      </c>
      <c r="O464" s="77">
        <f t="shared" si="834"/>
        <v>8</v>
      </c>
      <c r="P464" s="77">
        <f t="shared" si="834"/>
        <v>8.4</v>
      </c>
      <c r="Q464" s="77">
        <f t="shared" si="834"/>
        <v>5.6</v>
      </c>
      <c r="R464" s="77">
        <f t="shared" si="834"/>
        <v>8</v>
      </c>
      <c r="S464" s="77">
        <f t="shared" si="834"/>
        <v>8.4</v>
      </c>
      <c r="T464" s="77">
        <f t="shared" si="834"/>
        <v>5.6</v>
      </c>
      <c r="U464" s="77">
        <f t="shared" si="834"/>
        <v>8</v>
      </c>
      <c r="V464" s="77">
        <f t="shared" si="834"/>
        <v>8.4</v>
      </c>
      <c r="W464" s="77">
        <f t="shared" si="834"/>
        <v>304.8</v>
      </c>
      <c r="X464" s="77">
        <f t="shared" si="834"/>
        <v>28</v>
      </c>
      <c r="Y464" s="77">
        <f t="shared" si="834"/>
        <v>0</v>
      </c>
      <c r="Z464" s="77">
        <f t="shared" si="834"/>
        <v>0.2</v>
      </c>
      <c r="AA464" s="77">
        <f t="shared" si="834"/>
        <v>609.6</v>
      </c>
      <c r="AB464" s="77">
        <f t="shared" si="834"/>
        <v>56.000000000000007</v>
      </c>
      <c r="AC464" s="77">
        <f t="shared" si="834"/>
        <v>0</v>
      </c>
      <c r="AD464" s="77">
        <f t="shared" si="834"/>
        <v>0.4</v>
      </c>
      <c r="AE464" s="77">
        <f t="shared" si="834"/>
        <v>609.6</v>
      </c>
      <c r="AF464" s="77">
        <f t="shared" si="834"/>
        <v>56.000000000000007</v>
      </c>
      <c r="AG464" s="77">
        <f t="shared" si="834"/>
        <v>0</v>
      </c>
      <c r="AH464" s="77">
        <f t="shared" si="834"/>
        <v>0.4</v>
      </c>
      <c r="AI464" s="77">
        <f t="shared" si="834"/>
        <v>609.6</v>
      </c>
      <c r="AJ464" s="77">
        <f t="shared" si="834"/>
        <v>56.000000000000007</v>
      </c>
      <c r="AK464" s="77">
        <f t="shared" si="834"/>
        <v>0</v>
      </c>
      <c r="AL464" s="77">
        <f t="shared" si="834"/>
        <v>0.4</v>
      </c>
      <c r="AM464" s="77">
        <f t="shared" si="834"/>
        <v>0</v>
      </c>
      <c r="AN464" s="77">
        <f t="shared" si="834"/>
        <v>0.06</v>
      </c>
      <c r="AO464" s="77">
        <f t="shared" si="834"/>
        <v>0.34</v>
      </c>
      <c r="AP464" s="77">
        <f t="shared" si="834"/>
        <v>0</v>
      </c>
      <c r="AQ464" s="77">
        <f t="shared" si="834"/>
        <v>1.4</v>
      </c>
      <c r="AR464" s="77">
        <f t="shared" si="834"/>
        <v>0</v>
      </c>
      <c r="AS464" s="77">
        <f t="shared" si="834"/>
        <v>0</v>
      </c>
      <c r="AT464" s="77">
        <f t="shared" si="834"/>
        <v>0.12</v>
      </c>
      <c r="AU464" s="77">
        <f t="shared" si="834"/>
        <v>0.68</v>
      </c>
      <c r="AV464" s="77">
        <f t="shared" si="834"/>
        <v>0</v>
      </c>
      <c r="AW464" s="77">
        <f t="shared" si="834"/>
        <v>2.8</v>
      </c>
      <c r="AX464" s="77">
        <f t="shared" si="834"/>
        <v>0</v>
      </c>
      <c r="AY464" s="77">
        <f t="shared" si="834"/>
        <v>0</v>
      </c>
      <c r="AZ464" s="77">
        <f t="shared" si="834"/>
        <v>0.12</v>
      </c>
      <c r="BA464" s="77">
        <f t="shared" si="834"/>
        <v>0.68</v>
      </c>
      <c r="BB464" s="77">
        <f t="shared" si="834"/>
        <v>0</v>
      </c>
      <c r="BC464" s="77">
        <f t="shared" si="834"/>
        <v>2.8</v>
      </c>
      <c r="BD464" s="77">
        <f t="shared" si="834"/>
        <v>0</v>
      </c>
      <c r="BE464" s="77">
        <f t="shared" si="834"/>
        <v>0</v>
      </c>
      <c r="BF464" s="77">
        <f t="shared" si="834"/>
        <v>0.12</v>
      </c>
      <c r="BG464" s="77">
        <f t="shared" si="834"/>
        <v>0.68</v>
      </c>
      <c r="BH464" s="77">
        <f t="shared" si="834"/>
        <v>0</v>
      </c>
      <c r="BI464" s="77">
        <f t="shared" si="834"/>
        <v>2.8</v>
      </c>
      <c r="BJ464" s="52">
        <f t="shared" si="834"/>
        <v>0</v>
      </c>
    </row>
    <row r="465" spans="1:62" s="11" customFormat="1" ht="30.75" customHeight="1" thickBot="1" x14ac:dyDescent="0.35">
      <c r="A465" s="153" t="s">
        <v>58</v>
      </c>
      <c r="B465" s="154"/>
      <c r="C465" s="154"/>
      <c r="D465" s="154"/>
      <c r="E465" s="154"/>
      <c r="F465" s="154"/>
      <c r="G465" s="43">
        <f>SUM(G464,G462,G455,G451,G444)</f>
        <v>3900.04</v>
      </c>
      <c r="H465" s="43">
        <f t="shared" ref="H465:BJ465" si="835">SUM(H464,H462,H455,H451,H444)</f>
        <v>3654.7566666666667</v>
      </c>
      <c r="I465" s="43">
        <f t="shared" si="835"/>
        <v>4181.26</v>
      </c>
      <c r="J465" s="43">
        <f t="shared" si="835"/>
        <v>3912.4566666666665</v>
      </c>
      <c r="K465" s="43">
        <f t="shared" si="835"/>
        <v>133.47</v>
      </c>
      <c r="L465" s="43">
        <f t="shared" si="835"/>
        <v>174.21000000000004</v>
      </c>
      <c r="M465" s="43">
        <f t="shared" si="835"/>
        <v>455.49</v>
      </c>
      <c r="N465" s="43">
        <f t="shared" si="835"/>
        <v>133.92000000000002</v>
      </c>
      <c r="O465" s="43">
        <f t="shared" si="835"/>
        <v>169.9</v>
      </c>
      <c r="P465" s="43">
        <f t="shared" si="835"/>
        <v>404.69333333333327</v>
      </c>
      <c r="Q465" s="43">
        <f t="shared" si="835"/>
        <v>157.94500000000002</v>
      </c>
      <c r="R465" s="43">
        <f t="shared" si="835"/>
        <v>196.16333333333333</v>
      </c>
      <c r="S465" s="43">
        <f t="shared" si="835"/>
        <v>452.90166666666664</v>
      </c>
      <c r="T465" s="43">
        <f t="shared" si="835"/>
        <v>158.9</v>
      </c>
      <c r="U465" s="43">
        <f t="shared" si="835"/>
        <v>174.43</v>
      </c>
      <c r="V465" s="43">
        <f t="shared" si="835"/>
        <v>433.27333333333331</v>
      </c>
      <c r="W465" s="43">
        <f t="shared" si="835"/>
        <v>1629.23</v>
      </c>
      <c r="X465" s="43">
        <f t="shared" si="835"/>
        <v>396.8</v>
      </c>
      <c r="Y465" s="43">
        <f t="shared" si="835"/>
        <v>1380.1799999999998</v>
      </c>
      <c r="Z465" s="43">
        <f t="shared" si="835"/>
        <v>22.04</v>
      </c>
      <c r="AA465" s="43">
        <f t="shared" si="835"/>
        <v>1714.1480000000001</v>
      </c>
      <c r="AB465" s="43">
        <f t="shared" si="835"/>
        <v>463.375</v>
      </c>
      <c r="AC465" s="43">
        <f t="shared" si="835"/>
        <v>1454.5870000000002</v>
      </c>
      <c r="AD465" s="43">
        <f t="shared" si="835"/>
        <v>26.221999999999998</v>
      </c>
      <c r="AE465" s="43">
        <f t="shared" si="835"/>
        <v>1764.0520000000001</v>
      </c>
      <c r="AF465" s="43">
        <f t="shared" si="835"/>
        <v>531.91800000000001</v>
      </c>
      <c r="AG465" s="43">
        <f t="shared" si="835"/>
        <v>1700.6709999999998</v>
      </c>
      <c r="AH465" s="43">
        <f t="shared" si="835"/>
        <v>29.816000000000003</v>
      </c>
      <c r="AI465" s="43">
        <f t="shared" si="835"/>
        <v>1588.2350000000001</v>
      </c>
      <c r="AJ465" s="43">
        <f t="shared" si="835"/>
        <v>506.61</v>
      </c>
      <c r="AK465" s="43">
        <f t="shared" si="835"/>
        <v>1562.7449999999999</v>
      </c>
      <c r="AL465" s="43">
        <f t="shared" si="835"/>
        <v>29.740000000000002</v>
      </c>
      <c r="AM465" s="43">
        <f t="shared" si="835"/>
        <v>0.37</v>
      </c>
      <c r="AN465" s="43">
        <f t="shared" si="835"/>
        <v>1.6800000000000002</v>
      </c>
      <c r="AO465" s="43">
        <f t="shared" si="835"/>
        <v>2.35</v>
      </c>
      <c r="AP465" s="43">
        <f t="shared" si="835"/>
        <v>18.649999999999999</v>
      </c>
      <c r="AQ465" s="43">
        <f t="shared" si="835"/>
        <v>186.00000000000003</v>
      </c>
      <c r="AR465" s="43">
        <f t="shared" si="835"/>
        <v>12.479999999999999</v>
      </c>
      <c r="AS465" s="43">
        <f t="shared" si="835"/>
        <v>0.42000000000000004</v>
      </c>
      <c r="AT465" s="43">
        <f t="shared" si="835"/>
        <v>1.4134000000000002</v>
      </c>
      <c r="AU465" s="43">
        <f t="shared" si="835"/>
        <v>2.2572999999999999</v>
      </c>
      <c r="AV465" s="43">
        <f t="shared" si="835"/>
        <v>17.440000000000001</v>
      </c>
      <c r="AW465" s="43">
        <f t="shared" si="835"/>
        <v>231.93700000000001</v>
      </c>
      <c r="AX465" s="43">
        <f t="shared" si="835"/>
        <v>13.712000000000002</v>
      </c>
      <c r="AY465" s="43">
        <f t="shared" si="835"/>
        <v>0.50600000000000001</v>
      </c>
      <c r="AZ465" s="43">
        <f t="shared" si="835"/>
        <v>1.6078000000000001</v>
      </c>
      <c r="BA465" s="43">
        <f t="shared" si="835"/>
        <v>2.4056000000000002</v>
      </c>
      <c r="BB465" s="43">
        <f t="shared" si="835"/>
        <v>20.744</v>
      </c>
      <c r="BC465" s="43">
        <f t="shared" si="835"/>
        <v>237.35400000000001</v>
      </c>
      <c r="BD465" s="43">
        <f t="shared" si="835"/>
        <v>16.085999999999999</v>
      </c>
      <c r="BE465" s="43">
        <f t="shared" si="835"/>
        <v>0.49</v>
      </c>
      <c r="BF465" s="43">
        <f t="shared" si="835"/>
        <v>1.6118000000000001</v>
      </c>
      <c r="BG465" s="43">
        <f t="shared" si="835"/>
        <v>2.2906000000000004</v>
      </c>
      <c r="BH465" s="43">
        <f t="shared" si="835"/>
        <v>22.648999999999997</v>
      </c>
      <c r="BI465" s="43">
        <f t="shared" si="835"/>
        <v>237.51000000000002</v>
      </c>
      <c r="BJ465" s="84">
        <f t="shared" si="835"/>
        <v>15.134</v>
      </c>
    </row>
    <row r="466" spans="1:62" s="11" customFormat="1" x14ac:dyDescent="0.3">
      <c r="A466" s="59"/>
      <c r="B466" s="60"/>
      <c r="C466" s="60"/>
      <c r="D466" s="60"/>
      <c r="E466" s="60"/>
      <c r="F466" s="60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66"/>
      <c r="X466" s="66"/>
      <c r="Y466" s="66"/>
      <c r="Z466" s="66"/>
      <c r="AA466" s="67"/>
      <c r="AB466" s="67"/>
      <c r="AC466" s="67"/>
      <c r="AD466" s="67"/>
      <c r="AE466" s="67"/>
      <c r="AF466" s="67"/>
      <c r="AG466" s="67"/>
      <c r="AH466" s="67"/>
      <c r="AI466" s="67"/>
      <c r="AJ466" s="67"/>
      <c r="AK466" s="67"/>
      <c r="AL466" s="67"/>
      <c r="AM466" s="68"/>
      <c r="AN466" s="68"/>
      <c r="AO466" s="68"/>
      <c r="AP466" s="68"/>
      <c r="AQ466" s="68"/>
      <c r="AR466" s="68"/>
      <c r="AS466" s="68"/>
      <c r="AT466" s="68"/>
      <c r="AU466" s="68"/>
      <c r="AV466" s="68"/>
      <c r="AW466" s="68"/>
      <c r="AX466" s="68"/>
      <c r="AY466" s="68"/>
      <c r="AZ466" s="68"/>
      <c r="BA466" s="68"/>
      <c r="BB466" s="68"/>
      <c r="BC466" s="68"/>
      <c r="BD466" s="68"/>
      <c r="BE466" s="68"/>
      <c r="BF466" s="68"/>
      <c r="BG466" s="68"/>
      <c r="BH466" s="68"/>
      <c r="BI466" s="68"/>
      <c r="BJ466" s="68"/>
    </row>
    <row r="467" spans="1:62" s="11" customFormat="1" x14ac:dyDescent="0.3">
      <c r="A467" s="59"/>
      <c r="B467" s="60"/>
      <c r="C467" s="60"/>
      <c r="D467" s="60"/>
      <c r="E467" s="60"/>
      <c r="F467" s="60"/>
      <c r="G467" s="109"/>
      <c r="H467" s="109"/>
      <c r="I467" s="109"/>
      <c r="J467" s="109"/>
      <c r="K467" s="109"/>
      <c r="L467" s="109"/>
      <c r="M467" s="109"/>
      <c r="N467" s="109"/>
      <c r="O467" s="109"/>
      <c r="P467" s="109"/>
      <c r="Q467" s="109"/>
      <c r="R467" s="109"/>
      <c r="S467" s="109"/>
      <c r="T467" s="109"/>
      <c r="U467" s="109"/>
      <c r="V467" s="109"/>
      <c r="W467" s="66"/>
      <c r="X467" s="66"/>
      <c r="Y467" s="66"/>
      <c r="Z467" s="66"/>
      <c r="AA467" s="67"/>
      <c r="AB467" s="67"/>
      <c r="AC467" s="67"/>
      <c r="AD467" s="67"/>
      <c r="AE467" s="67"/>
      <c r="AF467" s="67"/>
      <c r="AG467" s="67"/>
      <c r="AH467" s="67"/>
      <c r="AI467" s="67"/>
      <c r="AJ467" s="67"/>
      <c r="AK467" s="67"/>
      <c r="AL467" s="67"/>
      <c r="AM467" s="68"/>
      <c r="AN467" s="68"/>
      <c r="AO467" s="68"/>
      <c r="AP467" s="68"/>
      <c r="AQ467" s="68"/>
      <c r="AR467" s="68"/>
      <c r="AS467" s="68"/>
      <c r="AT467" s="68"/>
      <c r="AU467" s="68"/>
      <c r="AV467" s="68"/>
      <c r="AW467" s="68"/>
      <c r="AX467" s="68"/>
      <c r="AY467" s="68"/>
      <c r="AZ467" s="68"/>
      <c r="BA467" s="68"/>
      <c r="BB467" s="68"/>
      <c r="BC467" s="68"/>
      <c r="BD467" s="68"/>
      <c r="BE467" s="68"/>
      <c r="BF467" s="68"/>
      <c r="BG467" s="68"/>
      <c r="BH467" s="68"/>
      <c r="BI467" s="68"/>
      <c r="BJ467" s="68"/>
    </row>
    <row r="468" spans="1:62" s="11" customFormat="1" x14ac:dyDescent="0.3">
      <c r="A468" s="59"/>
      <c r="B468" s="60"/>
      <c r="C468" s="60"/>
      <c r="D468" s="60"/>
      <c r="E468" s="60"/>
      <c r="F468" s="60"/>
      <c r="G468" s="109"/>
      <c r="H468" s="109"/>
      <c r="I468" s="109"/>
      <c r="J468" s="109"/>
      <c r="K468" s="109"/>
      <c r="L468" s="109"/>
      <c r="M468" s="109"/>
      <c r="N468" s="109"/>
      <c r="O468" s="109"/>
      <c r="P468" s="109"/>
      <c r="Q468" s="109"/>
      <c r="R468" s="109"/>
      <c r="S468" s="109"/>
      <c r="T468" s="109"/>
      <c r="U468" s="109"/>
      <c r="V468" s="109"/>
      <c r="W468" s="66"/>
      <c r="X468" s="66"/>
      <c r="Y468" s="66"/>
      <c r="Z468" s="66"/>
      <c r="AA468" s="67"/>
      <c r="AB468" s="67"/>
      <c r="AC468" s="67"/>
      <c r="AD468" s="67"/>
      <c r="AE468" s="67"/>
      <c r="AF468" s="67"/>
      <c r="AG468" s="67"/>
      <c r="AH468" s="67"/>
      <c r="AI468" s="67"/>
      <c r="AJ468" s="67"/>
      <c r="AK468" s="67"/>
      <c r="AL468" s="67"/>
      <c r="AM468" s="68"/>
      <c r="AN468" s="68"/>
      <c r="AO468" s="68"/>
      <c r="AP468" s="68"/>
      <c r="AQ468" s="68"/>
      <c r="AR468" s="68"/>
      <c r="AS468" s="68"/>
      <c r="AT468" s="68"/>
      <c r="AU468" s="68"/>
      <c r="AV468" s="68"/>
      <c r="AW468" s="68"/>
      <c r="AX468" s="68"/>
      <c r="AY468" s="68"/>
      <c r="AZ468" s="68"/>
      <c r="BA468" s="68"/>
      <c r="BB468" s="68"/>
      <c r="BC468" s="68"/>
      <c r="BD468" s="68"/>
      <c r="BE468" s="68"/>
      <c r="BF468" s="68"/>
      <c r="BG468" s="68"/>
      <c r="BH468" s="68"/>
      <c r="BI468" s="68"/>
      <c r="BJ468" s="68"/>
    </row>
    <row r="469" spans="1:62" s="11" customFormat="1" x14ac:dyDescent="0.3">
      <c r="A469" s="59"/>
      <c r="B469" s="60"/>
      <c r="C469" s="60"/>
      <c r="D469" s="60"/>
      <c r="E469" s="60"/>
      <c r="F469" s="60"/>
      <c r="G469" s="109"/>
      <c r="H469" s="109"/>
      <c r="I469" s="109"/>
      <c r="J469" s="109"/>
      <c r="K469" s="109"/>
      <c r="L469" s="109"/>
      <c r="M469" s="109"/>
      <c r="N469" s="109"/>
      <c r="O469" s="109"/>
      <c r="P469" s="109"/>
      <c r="Q469" s="109"/>
      <c r="R469" s="109"/>
      <c r="S469" s="109"/>
      <c r="T469" s="109"/>
      <c r="U469" s="109"/>
      <c r="V469" s="109"/>
      <c r="W469" s="66"/>
      <c r="X469" s="66"/>
      <c r="Y469" s="66"/>
      <c r="Z469" s="66"/>
      <c r="AA469" s="67"/>
      <c r="AB469" s="67"/>
      <c r="AC469" s="67"/>
      <c r="AD469" s="67"/>
      <c r="AE469" s="67"/>
      <c r="AF469" s="67"/>
      <c r="AG469" s="67"/>
      <c r="AH469" s="67"/>
      <c r="AI469" s="67"/>
      <c r="AJ469" s="67"/>
      <c r="AK469" s="67"/>
      <c r="AL469" s="67"/>
      <c r="AM469" s="68"/>
      <c r="AN469" s="68"/>
      <c r="AO469" s="68"/>
      <c r="AP469" s="68"/>
      <c r="AQ469" s="68"/>
      <c r="AR469" s="68"/>
      <c r="AS469" s="68"/>
      <c r="AT469" s="68"/>
      <c r="AU469" s="68"/>
      <c r="AV469" s="68"/>
      <c r="AW469" s="68"/>
      <c r="AX469" s="68"/>
      <c r="AY469" s="68"/>
      <c r="AZ469" s="68"/>
      <c r="BA469" s="68"/>
      <c r="BB469" s="68"/>
      <c r="BC469" s="68"/>
      <c r="BD469" s="68"/>
      <c r="BE469" s="68"/>
      <c r="BF469" s="68"/>
      <c r="BG469" s="68"/>
      <c r="BH469" s="68"/>
      <c r="BI469" s="68"/>
      <c r="BJ469" s="68"/>
    </row>
    <row r="470" spans="1:62" s="129" customFormat="1" x14ac:dyDescent="0.3">
      <c r="A470" s="122"/>
      <c r="B470" s="123"/>
      <c r="C470" s="123"/>
      <c r="D470" s="123"/>
      <c r="E470" s="123"/>
      <c r="F470" s="123"/>
      <c r="G470" s="124"/>
      <c r="H470" s="124"/>
      <c r="I470" s="124"/>
      <c r="J470" s="124"/>
      <c r="K470" s="124"/>
      <c r="L470" s="124"/>
      <c r="M470" s="124"/>
      <c r="N470" s="124"/>
      <c r="O470" s="124"/>
      <c r="P470" s="124"/>
      <c r="Q470" s="124"/>
      <c r="R470" s="124"/>
      <c r="S470" s="124"/>
      <c r="T470" s="124"/>
      <c r="U470" s="124"/>
      <c r="V470" s="124"/>
      <c r="W470" s="126"/>
      <c r="X470" s="126"/>
      <c r="Y470" s="126"/>
      <c r="Z470" s="126"/>
      <c r="AA470" s="127"/>
      <c r="AB470" s="127"/>
      <c r="AC470" s="127"/>
      <c r="AD470" s="127"/>
      <c r="AE470" s="127"/>
      <c r="AF470" s="127"/>
      <c r="AG470" s="127"/>
      <c r="AH470" s="127"/>
      <c r="AI470" s="127"/>
      <c r="AJ470" s="127"/>
      <c r="AK470" s="127"/>
      <c r="AL470" s="127"/>
      <c r="AM470" s="128"/>
      <c r="AN470" s="128"/>
      <c r="AO470" s="128"/>
      <c r="AP470" s="128"/>
      <c r="AQ470" s="128"/>
      <c r="AR470" s="128"/>
      <c r="AS470" s="128"/>
      <c r="AT470" s="128"/>
      <c r="AU470" s="128"/>
      <c r="AV470" s="128"/>
      <c r="AW470" s="128"/>
      <c r="AX470" s="128"/>
      <c r="AY470" s="128"/>
      <c r="AZ470" s="128"/>
      <c r="BA470" s="128"/>
      <c r="BB470" s="128"/>
      <c r="BC470" s="128"/>
      <c r="BD470" s="128"/>
      <c r="BE470" s="128"/>
      <c r="BF470" s="128"/>
      <c r="BG470" s="128"/>
      <c r="BH470" s="128"/>
      <c r="BI470" s="128"/>
      <c r="BJ470" s="128"/>
    </row>
    <row r="471" spans="1:62" s="129" customFormat="1" x14ac:dyDescent="0.3">
      <c r="A471" s="122"/>
      <c r="B471" s="123"/>
      <c r="C471" s="123"/>
      <c r="D471" s="123"/>
      <c r="E471" s="123"/>
      <c r="F471" s="123"/>
      <c r="G471" s="124"/>
      <c r="H471" s="124"/>
      <c r="I471" s="124"/>
      <c r="J471" s="124"/>
      <c r="K471" s="124"/>
      <c r="L471" s="124"/>
      <c r="M471" s="124"/>
      <c r="N471" s="124"/>
      <c r="O471" s="124"/>
      <c r="P471" s="124"/>
      <c r="Q471" s="124"/>
      <c r="R471" s="124"/>
      <c r="S471" s="124"/>
      <c r="T471" s="124"/>
      <c r="U471" s="124"/>
      <c r="V471" s="124"/>
      <c r="W471" s="126"/>
      <c r="X471" s="126"/>
      <c r="Y471" s="126"/>
      <c r="Z471" s="126"/>
      <c r="AA471" s="127"/>
      <c r="AB471" s="127"/>
      <c r="AC471" s="127"/>
      <c r="AD471" s="127"/>
      <c r="AE471" s="127"/>
      <c r="AF471" s="127"/>
      <c r="AG471" s="127"/>
      <c r="AH471" s="127"/>
      <c r="AI471" s="127"/>
      <c r="AJ471" s="127"/>
      <c r="AK471" s="127"/>
      <c r="AL471" s="127"/>
      <c r="AM471" s="128"/>
      <c r="AN471" s="128"/>
      <c r="AO471" s="128"/>
      <c r="AP471" s="128"/>
      <c r="AQ471" s="128"/>
      <c r="AR471" s="128"/>
      <c r="AS471" s="128"/>
      <c r="AT471" s="128"/>
      <c r="AU471" s="128"/>
      <c r="AV471" s="128"/>
      <c r="AW471" s="128"/>
      <c r="AX471" s="128"/>
      <c r="AY471" s="128"/>
      <c r="AZ471" s="128"/>
      <c r="BA471" s="128"/>
      <c r="BB471" s="128"/>
      <c r="BC471" s="128"/>
      <c r="BD471" s="128"/>
      <c r="BE471" s="128"/>
      <c r="BF471" s="128"/>
      <c r="BG471" s="128"/>
      <c r="BH471" s="128"/>
      <c r="BI471" s="128"/>
      <c r="BJ471" s="128"/>
    </row>
    <row r="472" spans="1:62" s="11" customFormat="1" ht="15" customHeight="1" x14ac:dyDescent="0.3">
      <c r="A472" s="59"/>
      <c r="B472" s="60"/>
      <c r="C472" s="60"/>
      <c r="D472" s="60"/>
      <c r="E472" s="60"/>
      <c r="F472" s="60"/>
      <c r="G472" s="73"/>
      <c r="H472" s="73"/>
      <c r="I472" s="73"/>
      <c r="J472" s="73"/>
      <c r="K472" s="73"/>
      <c r="L472" s="73"/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66"/>
      <c r="X472" s="66"/>
      <c r="Y472" s="66"/>
      <c r="Z472" s="66"/>
      <c r="AA472" s="67"/>
      <c r="AB472" s="67"/>
      <c r="AC472" s="67"/>
      <c r="AD472" s="67"/>
      <c r="AE472" s="67"/>
      <c r="AF472" s="67"/>
      <c r="AG472" s="67"/>
      <c r="AH472" s="67"/>
      <c r="AI472" s="67"/>
      <c r="AJ472" s="67"/>
      <c r="AK472" s="67"/>
      <c r="AL472" s="67"/>
      <c r="AM472" s="68"/>
      <c r="AN472" s="68"/>
      <c r="AO472" s="68"/>
      <c r="AP472" s="68"/>
      <c r="AQ472" s="68"/>
      <c r="AR472" s="68"/>
      <c r="AS472" s="68"/>
      <c r="AT472" s="68"/>
      <c r="AU472" s="68"/>
      <c r="AV472" s="68"/>
      <c r="AW472" s="68"/>
      <c r="AX472" s="68"/>
      <c r="AY472" s="68"/>
      <c r="AZ472" s="68"/>
      <c r="BA472" s="68"/>
      <c r="BB472" s="68"/>
      <c r="BC472" s="68"/>
      <c r="BD472" s="68"/>
      <c r="BE472" s="68"/>
      <c r="BF472" s="68"/>
      <c r="BG472" s="68"/>
      <c r="BH472" s="68"/>
      <c r="BI472" s="68"/>
      <c r="BJ472" s="68"/>
    </row>
    <row r="473" spans="1:62" s="11" customFormat="1" ht="5.25" hidden="1" customHeight="1" x14ac:dyDescent="0.3">
      <c r="A473" s="59"/>
      <c r="B473" s="60"/>
      <c r="C473" s="60"/>
      <c r="D473" s="60"/>
      <c r="E473" s="60"/>
      <c r="F473" s="60"/>
      <c r="G473" s="73"/>
      <c r="H473" s="73"/>
      <c r="I473" s="73"/>
      <c r="J473" s="73"/>
      <c r="K473" s="73"/>
      <c r="L473" s="73"/>
      <c r="M473" s="73"/>
      <c r="N473" s="73"/>
      <c r="O473" s="73"/>
      <c r="P473" s="73"/>
      <c r="Q473" s="73"/>
      <c r="R473" s="73"/>
      <c r="S473" s="73"/>
      <c r="T473" s="73"/>
      <c r="U473" s="73"/>
      <c r="V473" s="73"/>
      <c r="W473" s="66"/>
      <c r="X473" s="66"/>
      <c r="Y473" s="66"/>
      <c r="Z473" s="66"/>
      <c r="AA473" s="67"/>
      <c r="AB473" s="67"/>
      <c r="AC473" s="67"/>
      <c r="AD473" s="67"/>
      <c r="AE473" s="67"/>
      <c r="AF473" s="67"/>
      <c r="AG473" s="67"/>
      <c r="AH473" s="67"/>
      <c r="AI473" s="67"/>
      <c r="AJ473" s="67"/>
      <c r="AK473" s="67"/>
      <c r="AL473" s="67"/>
      <c r="AM473" s="68"/>
      <c r="AN473" s="68"/>
      <c r="AO473" s="68"/>
      <c r="AP473" s="68"/>
      <c r="AQ473" s="68"/>
      <c r="AR473" s="68"/>
      <c r="AS473" s="68"/>
      <c r="AT473" s="68"/>
      <c r="AU473" s="68"/>
      <c r="AV473" s="68"/>
      <c r="AW473" s="68"/>
      <c r="AX473" s="68"/>
      <c r="AY473" s="68"/>
      <c r="AZ473" s="68"/>
      <c r="BA473" s="68"/>
      <c r="BB473" s="68"/>
      <c r="BC473" s="68"/>
      <c r="BD473" s="68"/>
      <c r="BE473" s="68"/>
      <c r="BF473" s="68"/>
      <c r="BG473" s="68"/>
      <c r="BH473" s="68"/>
      <c r="BI473" s="68"/>
      <c r="BJ473" s="68"/>
    </row>
    <row r="474" spans="1:62" s="12" customFormat="1" ht="36.75" customHeight="1" x14ac:dyDescent="0.3">
      <c r="A474" s="117" t="s">
        <v>215</v>
      </c>
      <c r="B474" s="118"/>
      <c r="C474" s="118"/>
      <c r="D474" s="118"/>
      <c r="E474" s="118"/>
      <c r="F474" s="118"/>
      <c r="G474" s="119"/>
      <c r="H474" s="119"/>
      <c r="I474" s="119"/>
      <c r="J474" s="119"/>
      <c r="K474" s="119"/>
      <c r="L474" s="119"/>
      <c r="M474" s="119"/>
      <c r="N474" s="119"/>
      <c r="O474" s="119"/>
      <c r="P474" s="119"/>
      <c r="Q474" s="119"/>
      <c r="R474" s="119"/>
      <c r="S474" s="119"/>
      <c r="T474" s="119"/>
      <c r="U474" s="119"/>
      <c r="V474" s="119"/>
      <c r="W474" s="120"/>
      <c r="X474" s="120"/>
      <c r="Y474" s="120"/>
      <c r="Z474" s="120"/>
      <c r="AA474" s="120"/>
      <c r="AB474" s="120"/>
      <c r="AC474" s="120"/>
      <c r="AD474" s="120"/>
      <c r="AE474" s="120"/>
      <c r="AF474" s="120"/>
      <c r="AG474" s="120"/>
      <c r="AH474" s="120"/>
      <c r="AI474" s="120"/>
      <c r="AJ474" s="120"/>
      <c r="AK474" s="120"/>
      <c r="AL474" s="120"/>
      <c r="AM474" s="120"/>
      <c r="AN474" s="120"/>
      <c r="AO474" s="120"/>
      <c r="AP474" s="120"/>
      <c r="AQ474" s="120"/>
      <c r="AR474" s="120"/>
      <c r="AS474" s="120"/>
      <c r="AT474" s="120"/>
      <c r="AU474" s="120"/>
      <c r="AV474" s="120"/>
      <c r="AW474" s="120"/>
      <c r="AX474" s="120"/>
      <c r="AY474" s="120"/>
      <c r="AZ474" s="120"/>
      <c r="BA474" s="120"/>
      <c r="BB474" s="120"/>
      <c r="BC474" s="120"/>
      <c r="BD474" s="120"/>
      <c r="BE474" s="120"/>
      <c r="BF474" s="120"/>
      <c r="BG474" s="120"/>
      <c r="BH474" s="120"/>
      <c r="BI474" s="120"/>
      <c r="BJ474" s="121"/>
    </row>
    <row r="475" spans="1:62" s="6" customFormat="1" ht="48.75" customHeight="1" x14ac:dyDescent="0.25">
      <c r="A475" s="208" t="s">
        <v>1</v>
      </c>
      <c r="B475" s="161" t="s">
        <v>2</v>
      </c>
      <c r="C475" s="156" t="s">
        <v>3</v>
      </c>
      <c r="D475" s="156"/>
      <c r="E475" s="156"/>
      <c r="F475" s="161" t="s">
        <v>4</v>
      </c>
      <c r="G475" s="158" t="s">
        <v>5</v>
      </c>
      <c r="H475" s="157" t="s">
        <v>6</v>
      </c>
      <c r="I475" s="157"/>
      <c r="J475" s="157"/>
      <c r="K475" s="158" t="s">
        <v>7</v>
      </c>
      <c r="L475" s="158"/>
      <c r="M475" s="158"/>
      <c r="N475" s="157" t="s">
        <v>8</v>
      </c>
      <c r="O475" s="157"/>
      <c r="P475" s="157"/>
      <c r="Q475" s="157"/>
      <c r="R475" s="157"/>
      <c r="S475" s="157"/>
      <c r="T475" s="157"/>
      <c r="U475" s="157"/>
      <c r="V475" s="157"/>
      <c r="W475" s="155" t="s">
        <v>9</v>
      </c>
      <c r="X475" s="159"/>
      <c r="Y475" s="159"/>
      <c r="Z475" s="159"/>
      <c r="AA475" s="151" t="s">
        <v>10</v>
      </c>
      <c r="AB475" s="151"/>
      <c r="AC475" s="151"/>
      <c r="AD475" s="151"/>
      <c r="AE475" s="151"/>
      <c r="AF475" s="151"/>
      <c r="AG475" s="151"/>
      <c r="AH475" s="151"/>
      <c r="AI475" s="151"/>
      <c r="AJ475" s="151"/>
      <c r="AK475" s="151"/>
      <c r="AL475" s="151"/>
      <c r="AM475" s="155" t="s">
        <v>11</v>
      </c>
      <c r="AN475" s="159"/>
      <c r="AO475" s="159"/>
      <c r="AP475" s="159"/>
      <c r="AQ475" s="159"/>
      <c r="AR475" s="159"/>
      <c r="AS475" s="151" t="s">
        <v>12</v>
      </c>
      <c r="AT475" s="151"/>
      <c r="AU475" s="151"/>
      <c r="AV475" s="151"/>
      <c r="AW475" s="151"/>
      <c r="AX475" s="151"/>
      <c r="AY475" s="151"/>
      <c r="AZ475" s="151"/>
      <c r="BA475" s="151"/>
      <c r="BB475" s="151"/>
      <c r="BC475" s="151"/>
      <c r="BD475" s="151"/>
      <c r="BE475" s="151"/>
      <c r="BF475" s="151"/>
      <c r="BG475" s="151"/>
      <c r="BH475" s="151"/>
      <c r="BI475" s="151"/>
      <c r="BJ475" s="151"/>
    </row>
    <row r="476" spans="1:62" s="6" customFormat="1" x14ac:dyDescent="0.25">
      <c r="A476" s="208"/>
      <c r="B476" s="161"/>
      <c r="C476" s="156"/>
      <c r="D476" s="156"/>
      <c r="E476" s="156"/>
      <c r="F476" s="161"/>
      <c r="G476" s="158"/>
      <c r="H476" s="157"/>
      <c r="I476" s="157"/>
      <c r="J476" s="157"/>
      <c r="K476" s="158" t="s">
        <v>13</v>
      </c>
      <c r="L476" s="158" t="s">
        <v>14</v>
      </c>
      <c r="M476" s="158" t="s">
        <v>15</v>
      </c>
      <c r="N476" s="157"/>
      <c r="O476" s="157"/>
      <c r="P476" s="157"/>
      <c r="Q476" s="157"/>
      <c r="R476" s="157"/>
      <c r="S476" s="157"/>
      <c r="T476" s="157"/>
      <c r="U476" s="157"/>
      <c r="V476" s="157"/>
      <c r="W476" s="155" t="s">
        <v>16</v>
      </c>
      <c r="X476" s="155" t="s">
        <v>17</v>
      </c>
      <c r="Y476" s="155" t="s">
        <v>18</v>
      </c>
      <c r="Z476" s="155" t="s">
        <v>19</v>
      </c>
      <c r="AA476" s="151"/>
      <c r="AB476" s="151"/>
      <c r="AC476" s="151"/>
      <c r="AD476" s="151"/>
      <c r="AE476" s="151"/>
      <c r="AF476" s="151"/>
      <c r="AG476" s="151"/>
      <c r="AH476" s="151"/>
      <c r="AI476" s="151"/>
      <c r="AJ476" s="151"/>
      <c r="AK476" s="151"/>
      <c r="AL476" s="151"/>
      <c r="AM476" s="155" t="s">
        <v>20</v>
      </c>
      <c r="AN476" s="155" t="s">
        <v>21</v>
      </c>
      <c r="AO476" s="155" t="s">
        <v>22</v>
      </c>
      <c r="AP476" s="155" t="s">
        <v>23</v>
      </c>
      <c r="AQ476" s="155" t="s">
        <v>24</v>
      </c>
      <c r="AR476" s="155" t="s">
        <v>25</v>
      </c>
      <c r="AS476" s="151"/>
      <c r="AT476" s="151"/>
      <c r="AU476" s="151"/>
      <c r="AV476" s="151"/>
      <c r="AW476" s="151"/>
      <c r="AX476" s="151"/>
      <c r="AY476" s="151"/>
      <c r="AZ476" s="151"/>
      <c r="BA476" s="151"/>
      <c r="BB476" s="151"/>
      <c r="BC476" s="151"/>
      <c r="BD476" s="151"/>
      <c r="BE476" s="151"/>
      <c r="BF476" s="151"/>
      <c r="BG476" s="151"/>
      <c r="BH476" s="151"/>
      <c r="BI476" s="151"/>
      <c r="BJ476" s="151"/>
    </row>
    <row r="477" spans="1:62" s="6" customFormat="1" x14ac:dyDescent="0.25">
      <c r="A477" s="208"/>
      <c r="B477" s="161"/>
      <c r="C477" s="156"/>
      <c r="D477" s="156"/>
      <c r="E477" s="156"/>
      <c r="F477" s="161"/>
      <c r="G477" s="158"/>
      <c r="H477" s="157"/>
      <c r="I477" s="157"/>
      <c r="J477" s="157"/>
      <c r="K477" s="158"/>
      <c r="L477" s="158"/>
      <c r="M477" s="158"/>
      <c r="N477" s="107" t="s">
        <v>13</v>
      </c>
      <c r="O477" s="107" t="s">
        <v>14</v>
      </c>
      <c r="P477" s="107" t="s">
        <v>15</v>
      </c>
      <c r="Q477" s="107" t="s">
        <v>13</v>
      </c>
      <c r="R477" s="107" t="s">
        <v>14</v>
      </c>
      <c r="S477" s="107" t="s">
        <v>15</v>
      </c>
      <c r="T477" s="107" t="s">
        <v>13</v>
      </c>
      <c r="U477" s="107" t="s">
        <v>14</v>
      </c>
      <c r="V477" s="107" t="s">
        <v>15</v>
      </c>
      <c r="W477" s="155"/>
      <c r="X477" s="155"/>
      <c r="Y477" s="155"/>
      <c r="Z477" s="155"/>
      <c r="AA477" s="106" t="s">
        <v>16</v>
      </c>
      <c r="AB477" s="106" t="s">
        <v>17</v>
      </c>
      <c r="AC477" s="106" t="s">
        <v>18</v>
      </c>
      <c r="AD477" s="106" t="s">
        <v>19</v>
      </c>
      <c r="AE477" s="106" t="s">
        <v>16</v>
      </c>
      <c r="AF477" s="106" t="s">
        <v>17</v>
      </c>
      <c r="AG477" s="106" t="s">
        <v>18</v>
      </c>
      <c r="AH477" s="106" t="s">
        <v>19</v>
      </c>
      <c r="AI477" s="106" t="s">
        <v>16</v>
      </c>
      <c r="AJ477" s="106" t="s">
        <v>17</v>
      </c>
      <c r="AK477" s="106" t="s">
        <v>18</v>
      </c>
      <c r="AL477" s="106" t="s">
        <v>19</v>
      </c>
      <c r="AM477" s="155"/>
      <c r="AN477" s="155"/>
      <c r="AO477" s="155"/>
      <c r="AP477" s="155" t="s">
        <v>23</v>
      </c>
      <c r="AQ477" s="155"/>
      <c r="AR477" s="155"/>
      <c r="AS477" s="106" t="s">
        <v>20</v>
      </c>
      <c r="AT477" s="106" t="s">
        <v>21</v>
      </c>
      <c r="AU477" s="106" t="s">
        <v>22</v>
      </c>
      <c r="AV477" s="106" t="s">
        <v>23</v>
      </c>
      <c r="AW477" s="106" t="s">
        <v>24</v>
      </c>
      <c r="AX477" s="106" t="s">
        <v>25</v>
      </c>
      <c r="AY477" s="106" t="s">
        <v>20</v>
      </c>
      <c r="AZ477" s="106" t="s">
        <v>21</v>
      </c>
      <c r="BA477" s="106" t="s">
        <v>22</v>
      </c>
      <c r="BB477" s="106" t="s">
        <v>23</v>
      </c>
      <c r="BC477" s="106" t="s">
        <v>24</v>
      </c>
      <c r="BD477" s="106" t="s">
        <v>25</v>
      </c>
      <c r="BE477" s="106" t="s">
        <v>20</v>
      </c>
      <c r="BF477" s="106" t="s">
        <v>21</v>
      </c>
      <c r="BG477" s="106" t="s">
        <v>22</v>
      </c>
      <c r="BH477" s="106" t="s">
        <v>23</v>
      </c>
      <c r="BI477" s="106" t="s">
        <v>24</v>
      </c>
      <c r="BJ477" s="106" t="s">
        <v>25</v>
      </c>
    </row>
    <row r="478" spans="1:62" s="7" customFormat="1" ht="42" customHeight="1" x14ac:dyDescent="0.3">
      <c r="A478" s="102" t="s">
        <v>169</v>
      </c>
      <c r="B478" s="26">
        <v>176</v>
      </c>
      <c r="C478" s="23">
        <v>200</v>
      </c>
      <c r="D478" s="23">
        <v>200</v>
      </c>
      <c r="E478" s="23">
        <v>250</v>
      </c>
      <c r="F478" s="26">
        <v>250</v>
      </c>
      <c r="G478" s="27">
        <v>330</v>
      </c>
      <c r="H478" s="14">
        <f>F478/E478*C478</f>
        <v>200</v>
      </c>
      <c r="I478" s="14">
        <f>G478/F478*D478</f>
        <v>264</v>
      </c>
      <c r="J478" s="14">
        <f t="shared" ref="J478:J483" si="836">G478/F478*E478</f>
        <v>330</v>
      </c>
      <c r="K478" s="27">
        <v>10.199999999999999</v>
      </c>
      <c r="L478" s="27">
        <v>12.3</v>
      </c>
      <c r="M478" s="27">
        <v>44.5</v>
      </c>
      <c r="N478" s="14">
        <f t="shared" ref="N478:N483" si="837">K478/F478*C478</f>
        <v>8.1599999999999984</v>
      </c>
      <c r="O478" s="14">
        <f t="shared" ref="O478:O483" si="838">L478/F478*C478</f>
        <v>9.84</v>
      </c>
      <c r="P478" s="14">
        <f t="shared" ref="P478:P483" si="839">M478/F478*C478</f>
        <v>35.6</v>
      </c>
      <c r="Q478" s="14">
        <f t="shared" ref="Q478:Q483" si="840">K478/F478*D478</f>
        <v>8.1599999999999984</v>
      </c>
      <c r="R478" s="14">
        <f t="shared" ref="R478:R483" si="841">L478/F478*D478</f>
        <v>9.84</v>
      </c>
      <c r="S478" s="14">
        <f t="shared" ref="S478:S483" si="842">M478/F478*D478</f>
        <v>35.6</v>
      </c>
      <c r="T478" s="14">
        <f t="shared" ref="T478:T483" si="843">K478/F478*E478</f>
        <v>10.199999999999999</v>
      </c>
      <c r="U478" s="14">
        <f t="shared" ref="U478:U483" si="844">L478/F478*E478</f>
        <v>12.3</v>
      </c>
      <c r="V478" s="14">
        <f t="shared" ref="V478:V483" si="845">M478/F478*E478</f>
        <v>44.5</v>
      </c>
      <c r="W478" s="28">
        <v>95.99</v>
      </c>
      <c r="X478" s="28">
        <v>27.09</v>
      </c>
      <c r="Y478" s="28">
        <v>109.6</v>
      </c>
      <c r="Z478" s="28">
        <v>0.65</v>
      </c>
      <c r="AA478" s="15">
        <f>W478/100*C478</f>
        <v>191.98</v>
      </c>
      <c r="AB478" s="15">
        <f>X478/100*C478</f>
        <v>54.179999999999993</v>
      </c>
      <c r="AC478" s="15">
        <f>Y478/100*C478</f>
        <v>219.19999999999996</v>
      </c>
      <c r="AD478" s="15">
        <f>Z478/100*C478</f>
        <v>1.3</v>
      </c>
      <c r="AE478" s="15">
        <f>W478/100*D478</f>
        <v>191.98</v>
      </c>
      <c r="AF478" s="15">
        <f>X478/100*D478</f>
        <v>54.179999999999993</v>
      </c>
      <c r="AG478" s="15">
        <f>Y478/100*D478</f>
        <v>219.19999999999996</v>
      </c>
      <c r="AH478" s="15">
        <f>Z478/100*D478</f>
        <v>1.3</v>
      </c>
      <c r="AI478" s="15">
        <f>W478/100*E478</f>
        <v>239.97499999999999</v>
      </c>
      <c r="AJ478" s="15">
        <f>X478/100*E478</f>
        <v>67.724999999999994</v>
      </c>
      <c r="AK478" s="15">
        <f>Y478/100*E478</f>
        <v>273.99999999999994</v>
      </c>
      <c r="AL478" s="15">
        <f>Z478/100*E478</f>
        <v>1.6250000000000002</v>
      </c>
      <c r="AM478" s="28">
        <v>0.03</v>
      </c>
      <c r="AN478" s="28">
        <v>0.25</v>
      </c>
      <c r="AO478" s="28">
        <v>0.14000000000000001</v>
      </c>
      <c r="AP478" s="28">
        <v>1.62</v>
      </c>
      <c r="AQ478" s="28">
        <v>8.8000000000000007</v>
      </c>
      <c r="AR478" s="28">
        <v>0.03</v>
      </c>
      <c r="AS478" s="15">
        <f>AM478/100*C478</f>
        <v>0.06</v>
      </c>
      <c r="AT478" s="15">
        <f>AN478/100*C478</f>
        <v>0.5</v>
      </c>
      <c r="AU478" s="15">
        <f>AO478/100*C478</f>
        <v>0.28000000000000003</v>
      </c>
      <c r="AV478" s="15">
        <f>AP478/100*C478</f>
        <v>3.2400000000000007</v>
      </c>
      <c r="AW478" s="15">
        <f>AQ478/100*C478</f>
        <v>17.600000000000001</v>
      </c>
      <c r="AX478" s="15">
        <f>AR478/100*C478</f>
        <v>0.06</v>
      </c>
      <c r="AY478" s="15">
        <f>AM478/100*D478</f>
        <v>0.06</v>
      </c>
      <c r="AZ478" s="15">
        <f>AN478/100*D478</f>
        <v>0.5</v>
      </c>
      <c r="BA478" s="15">
        <f>AO478/100*D478</f>
        <v>0.28000000000000003</v>
      </c>
      <c r="BB478" s="15">
        <f>AP478/100*D478</f>
        <v>3.2400000000000007</v>
      </c>
      <c r="BC478" s="15">
        <f>AQ478/100*D478</f>
        <v>17.600000000000001</v>
      </c>
      <c r="BD478" s="15">
        <f>AR478/100*D478</f>
        <v>0.06</v>
      </c>
      <c r="BE478" s="15">
        <f>AM478/100*E478</f>
        <v>7.4999999999999997E-2</v>
      </c>
      <c r="BF478" s="15">
        <f>AN478/100*E478</f>
        <v>0.625</v>
      </c>
      <c r="BG478" s="15">
        <f>AO478/100*E478</f>
        <v>0.35000000000000003</v>
      </c>
      <c r="BH478" s="15">
        <f>AP478/100*E478</f>
        <v>4.0500000000000007</v>
      </c>
      <c r="BI478" s="15">
        <f>AQ478/100*E478</f>
        <v>22.000000000000004</v>
      </c>
      <c r="BJ478" s="15">
        <f>AR478/100*E478</f>
        <v>7.4999999999999997E-2</v>
      </c>
    </row>
    <row r="479" spans="1:62" s="7" customFormat="1" ht="36.75" customHeight="1" x14ac:dyDescent="0.3">
      <c r="A479" s="102" t="s">
        <v>129</v>
      </c>
      <c r="B479" s="26">
        <v>217</v>
      </c>
      <c r="C479" s="23">
        <v>180</v>
      </c>
      <c r="D479" s="23">
        <v>180</v>
      </c>
      <c r="E479" s="23">
        <v>100</v>
      </c>
      <c r="F479" s="26">
        <v>180</v>
      </c>
      <c r="G479" s="27">
        <v>485</v>
      </c>
      <c r="H479" s="14">
        <f>G479/F479*C479</f>
        <v>485.00000000000006</v>
      </c>
      <c r="I479" s="14">
        <f>G479/F479*D479</f>
        <v>485.00000000000006</v>
      </c>
      <c r="J479" s="14">
        <f t="shared" si="836"/>
        <v>269.44444444444446</v>
      </c>
      <c r="K479" s="27">
        <v>31</v>
      </c>
      <c r="L479" s="27">
        <v>19.399999999999999</v>
      </c>
      <c r="M479" s="27">
        <v>45.8</v>
      </c>
      <c r="N479" s="14">
        <f t="shared" si="837"/>
        <v>31</v>
      </c>
      <c r="O479" s="14">
        <f t="shared" si="838"/>
        <v>19.399999999999999</v>
      </c>
      <c r="P479" s="14">
        <f t="shared" si="839"/>
        <v>45.8</v>
      </c>
      <c r="Q479" s="14">
        <f t="shared" si="840"/>
        <v>31</v>
      </c>
      <c r="R479" s="14">
        <f t="shared" si="841"/>
        <v>19.399999999999999</v>
      </c>
      <c r="S479" s="14">
        <f t="shared" si="842"/>
        <v>45.8</v>
      </c>
      <c r="T479" s="14">
        <f t="shared" si="843"/>
        <v>17.222222222222221</v>
      </c>
      <c r="U479" s="14">
        <f t="shared" si="844"/>
        <v>10.777777777777777</v>
      </c>
      <c r="V479" s="14">
        <f t="shared" si="845"/>
        <v>25.444444444444443</v>
      </c>
      <c r="W479" s="28">
        <v>139.38</v>
      </c>
      <c r="X479" s="28">
        <v>23.91</v>
      </c>
      <c r="Y479" s="28">
        <v>201.61</v>
      </c>
      <c r="Z479" s="28">
        <v>0.68</v>
      </c>
      <c r="AA479" s="15">
        <f t="shared" ref="AA479:AA502" si="846">W479/100*C479</f>
        <v>250.88399999999999</v>
      </c>
      <c r="AB479" s="15">
        <f t="shared" ref="AB479:AB502" si="847">X479/100*C479</f>
        <v>43.038000000000004</v>
      </c>
      <c r="AC479" s="15">
        <f t="shared" ref="AC479:AC502" si="848">Y479/100*C479</f>
        <v>362.89800000000002</v>
      </c>
      <c r="AD479" s="15">
        <f t="shared" ref="AD479:AD502" si="849">Z479/100*C479</f>
        <v>1.2240000000000002</v>
      </c>
      <c r="AE479" s="15">
        <f t="shared" ref="AE479:AE502" si="850">W479/100*D479</f>
        <v>250.88399999999999</v>
      </c>
      <c r="AF479" s="15">
        <f t="shared" ref="AF479:AF502" si="851">X479/100*D479</f>
        <v>43.038000000000004</v>
      </c>
      <c r="AG479" s="15">
        <f t="shared" ref="AG479:AG502" si="852">Y479/100*D479</f>
        <v>362.89800000000002</v>
      </c>
      <c r="AH479" s="15">
        <f t="shared" ref="AH479:AH502" si="853">Z479/100*D479</f>
        <v>1.2240000000000002</v>
      </c>
      <c r="AI479" s="15">
        <f t="shared" ref="AI479:AI502" si="854">W479/100*E479</f>
        <v>139.38</v>
      </c>
      <c r="AJ479" s="15">
        <f t="shared" ref="AJ479:AJ502" si="855">X479/100*E479</f>
        <v>23.91</v>
      </c>
      <c r="AK479" s="15">
        <f t="shared" ref="AK479:AK502" si="856">Y479/100*E479</f>
        <v>201.61</v>
      </c>
      <c r="AL479" s="15">
        <f t="shared" ref="AL479:AL502" si="857">Z479/100*E479</f>
        <v>0.68</v>
      </c>
      <c r="AM479" s="28">
        <v>0.05</v>
      </c>
      <c r="AN479" s="28">
        <v>0.06</v>
      </c>
      <c r="AO479" s="28">
        <v>0.24</v>
      </c>
      <c r="AP479" s="28">
        <v>0.63</v>
      </c>
      <c r="AQ479" s="28">
        <v>0.22</v>
      </c>
      <c r="AR479" s="28">
        <v>0.45</v>
      </c>
      <c r="AS479" s="15">
        <f t="shared" ref="AS479:AS502" si="858">AM479/100*C479</f>
        <v>0.09</v>
      </c>
      <c r="AT479" s="15">
        <f t="shared" ref="AT479:AT502" si="859">AN479/100*C479</f>
        <v>0.10799999999999998</v>
      </c>
      <c r="AU479" s="15">
        <f t="shared" ref="AU479:AU502" si="860">AO479/100*C479</f>
        <v>0.43199999999999994</v>
      </c>
      <c r="AV479" s="15">
        <f t="shared" ref="AV479:AV502" si="861">AP479/100*C479</f>
        <v>1.1339999999999999</v>
      </c>
      <c r="AW479" s="15">
        <f t="shared" ref="AW479:AW502" si="862">AQ479/100*C479</f>
        <v>0.39600000000000002</v>
      </c>
      <c r="AX479" s="15">
        <f t="shared" ref="AX479:AX502" si="863">AR479/100*C479</f>
        <v>0.81</v>
      </c>
      <c r="AY479" s="15">
        <f t="shared" ref="AY479:AY502" si="864">AM479/100*D479</f>
        <v>0.09</v>
      </c>
      <c r="AZ479" s="15">
        <f t="shared" ref="AZ479:AZ502" si="865">AN479/100*D479</f>
        <v>0.10799999999999998</v>
      </c>
      <c r="BA479" s="15">
        <f t="shared" ref="BA479:BA502" si="866">AO479/100*D479</f>
        <v>0.43199999999999994</v>
      </c>
      <c r="BB479" s="15">
        <f t="shared" ref="BB479:BB502" si="867">AP479/100*D479</f>
        <v>1.1339999999999999</v>
      </c>
      <c r="BC479" s="15">
        <f t="shared" ref="BC479:BC502" si="868">AQ479/100*D479</f>
        <v>0.39600000000000002</v>
      </c>
      <c r="BD479" s="15">
        <f t="shared" ref="BD479:BD502" si="869">AR479/100*D479</f>
        <v>0.81</v>
      </c>
      <c r="BE479" s="15">
        <f t="shared" ref="BE479:BE502" si="870">AM479/100*E479</f>
        <v>0.05</v>
      </c>
      <c r="BF479" s="15">
        <f t="shared" ref="BF479:BF502" si="871">AN479/100*E479</f>
        <v>0.06</v>
      </c>
      <c r="BG479" s="15">
        <f t="shared" ref="BG479:BG502" si="872">AO479/100*E479</f>
        <v>0.24</v>
      </c>
      <c r="BH479" s="15">
        <f t="shared" ref="BH479:BH502" si="873">AP479/100*E479</f>
        <v>0.63</v>
      </c>
      <c r="BI479" s="15">
        <f t="shared" ref="BI479:BI502" si="874">AQ479/100*E479</f>
        <v>0.22</v>
      </c>
      <c r="BJ479" s="15">
        <f t="shared" ref="BJ479:BJ502" si="875">AR479/100*E479</f>
        <v>0.45000000000000007</v>
      </c>
    </row>
    <row r="480" spans="1:62" s="7" customFormat="1" ht="27" customHeight="1" x14ac:dyDescent="0.3">
      <c r="A480" s="102" t="s">
        <v>28</v>
      </c>
      <c r="B480" s="26" t="s">
        <v>29</v>
      </c>
      <c r="C480" s="23">
        <v>10</v>
      </c>
      <c r="D480" s="23">
        <v>10</v>
      </c>
      <c r="E480" s="23">
        <v>20</v>
      </c>
      <c r="F480" s="26">
        <v>20</v>
      </c>
      <c r="G480" s="27">
        <v>150</v>
      </c>
      <c r="H480" s="14">
        <f>G480/F480*C480</f>
        <v>75</v>
      </c>
      <c r="I480" s="14">
        <f>G480/F480*D480</f>
        <v>75</v>
      </c>
      <c r="J480" s="14">
        <f t="shared" si="836"/>
        <v>150</v>
      </c>
      <c r="K480" s="27">
        <v>0.12</v>
      </c>
      <c r="L480" s="27">
        <v>16.5</v>
      </c>
      <c r="M480" s="27">
        <v>0.16</v>
      </c>
      <c r="N480" s="14">
        <f t="shared" si="837"/>
        <v>0.06</v>
      </c>
      <c r="O480" s="14">
        <f t="shared" si="838"/>
        <v>8.25</v>
      </c>
      <c r="P480" s="14">
        <f t="shared" si="839"/>
        <v>0.08</v>
      </c>
      <c r="Q480" s="14">
        <f t="shared" si="840"/>
        <v>0.06</v>
      </c>
      <c r="R480" s="14">
        <f t="shared" si="841"/>
        <v>8.25</v>
      </c>
      <c r="S480" s="14">
        <f t="shared" si="842"/>
        <v>0.08</v>
      </c>
      <c r="T480" s="14">
        <f t="shared" si="843"/>
        <v>0.12</v>
      </c>
      <c r="U480" s="14">
        <f t="shared" si="844"/>
        <v>16.5</v>
      </c>
      <c r="V480" s="14">
        <f t="shared" si="845"/>
        <v>0.16</v>
      </c>
      <c r="W480" s="28">
        <v>12</v>
      </c>
      <c r="X480" s="28">
        <v>0</v>
      </c>
      <c r="Y480" s="28">
        <v>19</v>
      </c>
      <c r="Z480" s="28">
        <v>0.2</v>
      </c>
      <c r="AA480" s="15">
        <f t="shared" si="846"/>
        <v>1.2</v>
      </c>
      <c r="AB480" s="15">
        <f t="shared" si="847"/>
        <v>0</v>
      </c>
      <c r="AC480" s="15">
        <f t="shared" si="848"/>
        <v>1.9</v>
      </c>
      <c r="AD480" s="15">
        <f t="shared" si="849"/>
        <v>0.02</v>
      </c>
      <c r="AE480" s="15">
        <f t="shared" si="850"/>
        <v>1.2</v>
      </c>
      <c r="AF480" s="15">
        <f t="shared" si="851"/>
        <v>0</v>
      </c>
      <c r="AG480" s="15">
        <f t="shared" si="852"/>
        <v>1.9</v>
      </c>
      <c r="AH480" s="15">
        <f t="shared" si="853"/>
        <v>0.02</v>
      </c>
      <c r="AI480" s="15">
        <f t="shared" si="854"/>
        <v>2.4</v>
      </c>
      <c r="AJ480" s="15">
        <f t="shared" si="855"/>
        <v>0</v>
      </c>
      <c r="AK480" s="15">
        <f t="shared" si="856"/>
        <v>3.8</v>
      </c>
      <c r="AL480" s="15">
        <f t="shared" si="857"/>
        <v>0.04</v>
      </c>
      <c r="AM480" s="28">
        <v>0.4</v>
      </c>
      <c r="AN480" s="28">
        <v>0</v>
      </c>
      <c r="AO480" s="28">
        <v>0.1</v>
      </c>
      <c r="AP480" s="28">
        <v>0</v>
      </c>
      <c r="AQ480" s="28">
        <v>0</v>
      </c>
      <c r="AR480" s="28">
        <v>1</v>
      </c>
      <c r="AS480" s="15">
        <f t="shared" si="858"/>
        <v>0.04</v>
      </c>
      <c r="AT480" s="15">
        <f t="shared" si="859"/>
        <v>0</v>
      </c>
      <c r="AU480" s="15">
        <f t="shared" si="860"/>
        <v>0.01</v>
      </c>
      <c r="AV480" s="15">
        <f t="shared" si="861"/>
        <v>0</v>
      </c>
      <c r="AW480" s="15">
        <f t="shared" si="862"/>
        <v>0</v>
      </c>
      <c r="AX480" s="15">
        <f t="shared" si="863"/>
        <v>0.1</v>
      </c>
      <c r="AY480" s="15">
        <f t="shared" si="864"/>
        <v>0.04</v>
      </c>
      <c r="AZ480" s="15">
        <f t="shared" si="865"/>
        <v>0</v>
      </c>
      <c r="BA480" s="15">
        <f t="shared" si="866"/>
        <v>0.01</v>
      </c>
      <c r="BB480" s="15">
        <f t="shared" si="867"/>
        <v>0</v>
      </c>
      <c r="BC480" s="15">
        <f t="shared" si="868"/>
        <v>0</v>
      </c>
      <c r="BD480" s="15">
        <f t="shared" si="869"/>
        <v>0.1</v>
      </c>
      <c r="BE480" s="15">
        <f t="shared" si="870"/>
        <v>0.08</v>
      </c>
      <c r="BF480" s="15">
        <f t="shared" si="871"/>
        <v>0</v>
      </c>
      <c r="BG480" s="15">
        <f t="shared" si="872"/>
        <v>0.02</v>
      </c>
      <c r="BH480" s="15">
        <f t="shared" si="873"/>
        <v>0</v>
      </c>
      <c r="BI480" s="15">
        <f t="shared" si="874"/>
        <v>0</v>
      </c>
      <c r="BJ480" s="15">
        <f t="shared" si="875"/>
        <v>0.2</v>
      </c>
    </row>
    <row r="481" spans="1:62" s="7" customFormat="1" x14ac:dyDescent="0.3">
      <c r="A481" s="102" t="s">
        <v>31</v>
      </c>
      <c r="B481" s="26">
        <v>480</v>
      </c>
      <c r="C481" s="23">
        <v>50</v>
      </c>
      <c r="D481" s="23">
        <v>50</v>
      </c>
      <c r="E481" s="23">
        <v>50</v>
      </c>
      <c r="F481" s="26">
        <v>50</v>
      </c>
      <c r="G481" s="30">
        <v>127</v>
      </c>
      <c r="H481" s="14">
        <f>G481/F481*C481</f>
        <v>127</v>
      </c>
      <c r="I481" s="14">
        <f>G481/F481*D481</f>
        <v>127</v>
      </c>
      <c r="J481" s="14">
        <f t="shared" si="836"/>
        <v>127</v>
      </c>
      <c r="K481" s="30">
        <v>3.88</v>
      </c>
      <c r="L481" s="30">
        <v>1</v>
      </c>
      <c r="M481" s="30">
        <v>26.5</v>
      </c>
      <c r="N481" s="14">
        <f t="shared" si="837"/>
        <v>3.88</v>
      </c>
      <c r="O481" s="14">
        <f t="shared" si="838"/>
        <v>1</v>
      </c>
      <c r="P481" s="14">
        <f t="shared" si="839"/>
        <v>26.5</v>
      </c>
      <c r="Q481" s="14">
        <f t="shared" si="840"/>
        <v>3.88</v>
      </c>
      <c r="R481" s="14">
        <f t="shared" si="841"/>
        <v>1</v>
      </c>
      <c r="S481" s="14">
        <f t="shared" si="842"/>
        <v>26.5</v>
      </c>
      <c r="T481" s="14">
        <f t="shared" si="843"/>
        <v>3.88</v>
      </c>
      <c r="U481" s="14">
        <f t="shared" si="844"/>
        <v>1</v>
      </c>
      <c r="V481" s="14">
        <f t="shared" si="845"/>
        <v>26.5</v>
      </c>
      <c r="W481" s="28">
        <v>148.1</v>
      </c>
      <c r="X481" s="28">
        <v>16</v>
      </c>
      <c r="Y481" s="28">
        <v>0</v>
      </c>
      <c r="Z481" s="28">
        <v>2.4</v>
      </c>
      <c r="AA481" s="15">
        <f t="shared" si="846"/>
        <v>74.05</v>
      </c>
      <c r="AB481" s="15">
        <f t="shared" si="847"/>
        <v>8</v>
      </c>
      <c r="AC481" s="15">
        <f t="shared" si="848"/>
        <v>0</v>
      </c>
      <c r="AD481" s="15">
        <f t="shared" si="849"/>
        <v>1.2</v>
      </c>
      <c r="AE481" s="15">
        <f t="shared" si="850"/>
        <v>74.05</v>
      </c>
      <c r="AF481" s="15">
        <f t="shared" si="851"/>
        <v>8</v>
      </c>
      <c r="AG481" s="15">
        <f t="shared" si="852"/>
        <v>0</v>
      </c>
      <c r="AH481" s="15">
        <f t="shared" si="853"/>
        <v>1.2</v>
      </c>
      <c r="AI481" s="15">
        <f t="shared" si="854"/>
        <v>74.05</v>
      </c>
      <c r="AJ481" s="15">
        <f t="shared" si="855"/>
        <v>8</v>
      </c>
      <c r="AK481" s="15">
        <f t="shared" si="856"/>
        <v>0</v>
      </c>
      <c r="AL481" s="15">
        <f t="shared" si="857"/>
        <v>1.2</v>
      </c>
      <c r="AM481" s="28">
        <v>0</v>
      </c>
      <c r="AN481" s="28">
        <v>0.34</v>
      </c>
      <c r="AO481" s="28">
        <v>0.2</v>
      </c>
      <c r="AP481" s="28">
        <v>2.5</v>
      </c>
      <c r="AQ481" s="28">
        <v>0</v>
      </c>
      <c r="AR481" s="28">
        <v>1.5</v>
      </c>
      <c r="AS481" s="15">
        <f t="shared" si="858"/>
        <v>0</v>
      </c>
      <c r="AT481" s="15">
        <f t="shared" si="859"/>
        <v>0.17</v>
      </c>
      <c r="AU481" s="15">
        <f t="shared" si="860"/>
        <v>0.1</v>
      </c>
      <c r="AV481" s="15">
        <f t="shared" si="861"/>
        <v>1.25</v>
      </c>
      <c r="AW481" s="15">
        <f t="shared" si="862"/>
        <v>0</v>
      </c>
      <c r="AX481" s="15">
        <f t="shared" si="863"/>
        <v>0.75</v>
      </c>
      <c r="AY481" s="15">
        <f t="shared" si="864"/>
        <v>0</v>
      </c>
      <c r="AZ481" s="15">
        <f t="shared" si="865"/>
        <v>0.17</v>
      </c>
      <c r="BA481" s="15">
        <f t="shared" si="866"/>
        <v>0.1</v>
      </c>
      <c r="BB481" s="15">
        <f t="shared" si="867"/>
        <v>1.25</v>
      </c>
      <c r="BC481" s="15">
        <f t="shared" si="868"/>
        <v>0</v>
      </c>
      <c r="BD481" s="15">
        <f t="shared" si="869"/>
        <v>0.75</v>
      </c>
      <c r="BE481" s="15">
        <f t="shared" si="870"/>
        <v>0</v>
      </c>
      <c r="BF481" s="15">
        <f t="shared" si="871"/>
        <v>0.17</v>
      </c>
      <c r="BG481" s="15">
        <f t="shared" si="872"/>
        <v>0.1</v>
      </c>
      <c r="BH481" s="15">
        <f t="shared" si="873"/>
        <v>1.25</v>
      </c>
      <c r="BI481" s="15">
        <f t="shared" si="874"/>
        <v>0</v>
      </c>
      <c r="BJ481" s="15">
        <f t="shared" si="875"/>
        <v>0.75</v>
      </c>
    </row>
    <row r="482" spans="1:62" s="7" customFormat="1" ht="26.25" customHeight="1" x14ac:dyDescent="0.3">
      <c r="A482" s="102" t="s">
        <v>32</v>
      </c>
      <c r="B482" s="26" t="s">
        <v>33</v>
      </c>
      <c r="C482" s="23">
        <v>50</v>
      </c>
      <c r="D482" s="23">
        <v>50</v>
      </c>
      <c r="E482" s="23">
        <v>50</v>
      </c>
      <c r="F482" s="26">
        <v>75</v>
      </c>
      <c r="G482" s="27">
        <v>276</v>
      </c>
      <c r="H482" s="14">
        <f>G482/F482*C482</f>
        <v>184</v>
      </c>
      <c r="I482" s="14">
        <f>G482/F482*D482</f>
        <v>184</v>
      </c>
      <c r="J482" s="14">
        <f t="shared" si="836"/>
        <v>184</v>
      </c>
      <c r="K482" s="27">
        <v>1.8</v>
      </c>
      <c r="L482" s="27">
        <v>11</v>
      </c>
      <c r="M482" s="27">
        <v>40</v>
      </c>
      <c r="N482" s="14">
        <f t="shared" si="837"/>
        <v>1.2</v>
      </c>
      <c r="O482" s="14">
        <f t="shared" si="838"/>
        <v>7.333333333333333</v>
      </c>
      <c r="P482" s="14">
        <f t="shared" si="839"/>
        <v>26.666666666666668</v>
      </c>
      <c r="Q482" s="14">
        <f t="shared" si="840"/>
        <v>1.2</v>
      </c>
      <c r="R482" s="14">
        <f t="shared" si="841"/>
        <v>7.333333333333333</v>
      </c>
      <c r="S482" s="14">
        <f t="shared" si="842"/>
        <v>26.666666666666668</v>
      </c>
      <c r="T482" s="14">
        <f t="shared" si="843"/>
        <v>1.2</v>
      </c>
      <c r="U482" s="14">
        <f t="shared" si="844"/>
        <v>7.333333333333333</v>
      </c>
      <c r="V482" s="14">
        <f t="shared" si="845"/>
        <v>26.666666666666668</v>
      </c>
      <c r="W482" s="28">
        <v>17.88</v>
      </c>
      <c r="X482" s="28">
        <v>11.17</v>
      </c>
      <c r="Y482" s="28">
        <v>14.97</v>
      </c>
      <c r="Z482" s="28">
        <v>0.4</v>
      </c>
      <c r="AA482" s="15">
        <f t="shared" si="846"/>
        <v>8.94</v>
      </c>
      <c r="AB482" s="15">
        <f t="shared" si="847"/>
        <v>5.585</v>
      </c>
      <c r="AC482" s="15">
        <f t="shared" si="848"/>
        <v>7.4850000000000003</v>
      </c>
      <c r="AD482" s="15">
        <f t="shared" si="849"/>
        <v>0.2</v>
      </c>
      <c r="AE482" s="15">
        <f t="shared" si="850"/>
        <v>8.94</v>
      </c>
      <c r="AF482" s="15">
        <f t="shared" si="851"/>
        <v>5.585</v>
      </c>
      <c r="AG482" s="15">
        <f t="shared" si="852"/>
        <v>7.4850000000000003</v>
      </c>
      <c r="AH482" s="15">
        <f t="shared" si="853"/>
        <v>0.2</v>
      </c>
      <c r="AI482" s="15">
        <f t="shared" si="854"/>
        <v>8.94</v>
      </c>
      <c r="AJ482" s="15">
        <f t="shared" si="855"/>
        <v>5.585</v>
      </c>
      <c r="AK482" s="15">
        <f t="shared" si="856"/>
        <v>7.4850000000000003</v>
      </c>
      <c r="AL482" s="15">
        <f t="shared" si="857"/>
        <v>0.2</v>
      </c>
      <c r="AM482" s="28">
        <v>0.05</v>
      </c>
      <c r="AN482" s="28">
        <v>0.14000000000000001</v>
      </c>
      <c r="AO482" s="28">
        <v>0.14000000000000001</v>
      </c>
      <c r="AP482" s="28">
        <v>1.45</v>
      </c>
      <c r="AQ482" s="28">
        <v>9.0299999999999994</v>
      </c>
      <c r="AR482" s="28">
        <v>1.02</v>
      </c>
      <c r="AS482" s="15">
        <f t="shared" si="858"/>
        <v>2.5000000000000001E-2</v>
      </c>
      <c r="AT482" s="15">
        <f t="shared" si="859"/>
        <v>7.0000000000000007E-2</v>
      </c>
      <c r="AU482" s="15">
        <f t="shared" si="860"/>
        <v>7.0000000000000007E-2</v>
      </c>
      <c r="AV482" s="15">
        <f t="shared" si="861"/>
        <v>0.72499999999999998</v>
      </c>
      <c r="AW482" s="15">
        <f t="shared" si="862"/>
        <v>4.5149999999999997</v>
      </c>
      <c r="AX482" s="15">
        <f t="shared" si="863"/>
        <v>0.51</v>
      </c>
      <c r="AY482" s="15">
        <f t="shared" si="864"/>
        <v>2.5000000000000001E-2</v>
      </c>
      <c r="AZ482" s="15">
        <f t="shared" si="865"/>
        <v>7.0000000000000007E-2</v>
      </c>
      <c r="BA482" s="15">
        <f t="shared" si="866"/>
        <v>7.0000000000000007E-2</v>
      </c>
      <c r="BB482" s="15">
        <f t="shared" si="867"/>
        <v>0.72499999999999998</v>
      </c>
      <c r="BC482" s="15">
        <f t="shared" si="868"/>
        <v>4.5149999999999997</v>
      </c>
      <c r="BD482" s="15">
        <f t="shared" si="869"/>
        <v>0.51</v>
      </c>
      <c r="BE482" s="15">
        <f t="shared" si="870"/>
        <v>2.5000000000000001E-2</v>
      </c>
      <c r="BF482" s="15">
        <f t="shared" si="871"/>
        <v>7.0000000000000007E-2</v>
      </c>
      <c r="BG482" s="15">
        <f t="shared" si="872"/>
        <v>7.0000000000000007E-2</v>
      </c>
      <c r="BH482" s="15">
        <f t="shared" si="873"/>
        <v>0.72499999999999998</v>
      </c>
      <c r="BI482" s="15">
        <f t="shared" si="874"/>
        <v>4.5149999999999997</v>
      </c>
      <c r="BJ482" s="15">
        <f t="shared" si="875"/>
        <v>0.51</v>
      </c>
    </row>
    <row r="483" spans="1:62" s="7" customFormat="1" ht="37.5" customHeight="1" x14ac:dyDescent="0.3">
      <c r="A483" s="102" t="s">
        <v>88</v>
      </c>
      <c r="B483" s="26" t="s">
        <v>89</v>
      </c>
      <c r="C483" s="23">
        <v>200</v>
      </c>
      <c r="D483" s="23">
        <v>200</v>
      </c>
      <c r="E483" s="23">
        <v>200</v>
      </c>
      <c r="F483" s="26">
        <v>100</v>
      </c>
      <c r="G483" s="27">
        <v>59.7</v>
      </c>
      <c r="H483" s="14">
        <f>G483/F483*C483</f>
        <v>119.39999999999999</v>
      </c>
      <c r="I483" s="14">
        <f>G483/F483*D483</f>
        <v>119.39999999999999</v>
      </c>
      <c r="J483" s="14">
        <f t="shared" si="836"/>
        <v>119.39999999999999</v>
      </c>
      <c r="K483" s="27">
        <v>1.9</v>
      </c>
      <c r="L483" s="27">
        <v>1.9</v>
      </c>
      <c r="M483" s="27">
        <v>8.6999999999999993</v>
      </c>
      <c r="N483" s="14">
        <f t="shared" si="837"/>
        <v>3.8</v>
      </c>
      <c r="O483" s="14">
        <f t="shared" si="838"/>
        <v>3.8</v>
      </c>
      <c r="P483" s="14">
        <f t="shared" si="839"/>
        <v>17.399999999999999</v>
      </c>
      <c r="Q483" s="14">
        <f t="shared" si="840"/>
        <v>3.8</v>
      </c>
      <c r="R483" s="14">
        <f t="shared" si="841"/>
        <v>3.8</v>
      </c>
      <c r="S483" s="14">
        <f t="shared" si="842"/>
        <v>17.399999999999999</v>
      </c>
      <c r="T483" s="14">
        <f t="shared" si="843"/>
        <v>3.8</v>
      </c>
      <c r="U483" s="14">
        <f t="shared" si="844"/>
        <v>3.8</v>
      </c>
      <c r="V483" s="14">
        <f t="shared" si="845"/>
        <v>17.399999999999999</v>
      </c>
      <c r="W483" s="28">
        <v>1.55</v>
      </c>
      <c r="X483" s="28">
        <v>0.3</v>
      </c>
      <c r="Y483" s="28">
        <v>0</v>
      </c>
      <c r="Z483" s="28">
        <v>0.02</v>
      </c>
      <c r="AA483" s="15">
        <f t="shared" si="846"/>
        <v>3.1</v>
      </c>
      <c r="AB483" s="15">
        <f t="shared" si="847"/>
        <v>0.6</v>
      </c>
      <c r="AC483" s="15">
        <f t="shared" si="848"/>
        <v>0</v>
      </c>
      <c r="AD483" s="15">
        <f t="shared" si="849"/>
        <v>0.04</v>
      </c>
      <c r="AE483" s="15">
        <f t="shared" si="850"/>
        <v>3.1</v>
      </c>
      <c r="AF483" s="15">
        <f t="shared" si="851"/>
        <v>0.6</v>
      </c>
      <c r="AG483" s="15">
        <f t="shared" si="852"/>
        <v>0</v>
      </c>
      <c r="AH483" s="15">
        <f t="shared" si="853"/>
        <v>0.04</v>
      </c>
      <c r="AI483" s="15">
        <f t="shared" si="854"/>
        <v>3.1</v>
      </c>
      <c r="AJ483" s="15">
        <f t="shared" si="855"/>
        <v>0.6</v>
      </c>
      <c r="AK483" s="15">
        <f t="shared" si="856"/>
        <v>0</v>
      </c>
      <c r="AL483" s="15">
        <f t="shared" si="857"/>
        <v>0.04</v>
      </c>
      <c r="AM483" s="28">
        <v>0</v>
      </c>
      <c r="AN483" s="28">
        <v>0.13</v>
      </c>
      <c r="AO483" s="28">
        <v>0</v>
      </c>
      <c r="AP483" s="28">
        <v>1.47</v>
      </c>
      <c r="AQ483" s="28">
        <v>7</v>
      </c>
      <c r="AR483" s="28">
        <v>0</v>
      </c>
      <c r="AS483" s="15">
        <f t="shared" si="858"/>
        <v>0</v>
      </c>
      <c r="AT483" s="15">
        <f t="shared" si="859"/>
        <v>0.26</v>
      </c>
      <c r="AU483" s="15">
        <f t="shared" si="860"/>
        <v>0</v>
      </c>
      <c r="AV483" s="15">
        <f t="shared" si="861"/>
        <v>2.94</v>
      </c>
      <c r="AW483" s="15">
        <f t="shared" si="862"/>
        <v>14.000000000000002</v>
      </c>
      <c r="AX483" s="15">
        <f t="shared" si="863"/>
        <v>0</v>
      </c>
      <c r="AY483" s="15">
        <f t="shared" si="864"/>
        <v>0</v>
      </c>
      <c r="AZ483" s="15">
        <f t="shared" si="865"/>
        <v>0.26</v>
      </c>
      <c r="BA483" s="15">
        <f t="shared" si="866"/>
        <v>0</v>
      </c>
      <c r="BB483" s="15">
        <f t="shared" si="867"/>
        <v>2.94</v>
      </c>
      <c r="BC483" s="15">
        <f t="shared" si="868"/>
        <v>14.000000000000002</v>
      </c>
      <c r="BD483" s="15">
        <f t="shared" si="869"/>
        <v>0</v>
      </c>
      <c r="BE483" s="15">
        <f t="shared" si="870"/>
        <v>0</v>
      </c>
      <c r="BF483" s="15">
        <f t="shared" si="871"/>
        <v>0.26</v>
      </c>
      <c r="BG483" s="15">
        <f t="shared" si="872"/>
        <v>0</v>
      </c>
      <c r="BH483" s="15">
        <f t="shared" si="873"/>
        <v>2.94</v>
      </c>
      <c r="BI483" s="15">
        <f t="shared" si="874"/>
        <v>14.000000000000002</v>
      </c>
      <c r="BJ483" s="15">
        <f t="shared" si="875"/>
        <v>0</v>
      </c>
    </row>
    <row r="484" spans="1:62" s="9" customFormat="1" x14ac:dyDescent="0.3">
      <c r="A484" s="146" t="s">
        <v>65</v>
      </c>
      <c r="B484" s="150"/>
      <c r="C484" s="150"/>
      <c r="D484" s="150"/>
      <c r="E484" s="150"/>
      <c r="F484" s="150"/>
      <c r="G484" s="108">
        <f t="shared" ref="G484:AL484" si="876">SUM(G478:G483)</f>
        <v>1427.7</v>
      </c>
      <c r="H484" s="108">
        <f t="shared" si="876"/>
        <v>1190.4000000000001</v>
      </c>
      <c r="I484" s="108">
        <f t="shared" si="876"/>
        <v>1254.4000000000001</v>
      </c>
      <c r="J484" s="108">
        <f t="shared" si="876"/>
        <v>1179.8444444444444</v>
      </c>
      <c r="K484" s="108">
        <f t="shared" si="876"/>
        <v>48.9</v>
      </c>
      <c r="L484" s="108">
        <f t="shared" si="876"/>
        <v>62.1</v>
      </c>
      <c r="M484" s="108">
        <f t="shared" si="876"/>
        <v>165.65999999999997</v>
      </c>
      <c r="N484" s="108">
        <f t="shared" si="876"/>
        <v>48.1</v>
      </c>
      <c r="O484" s="108">
        <f t="shared" si="876"/>
        <v>49.623333333333328</v>
      </c>
      <c r="P484" s="108">
        <f t="shared" si="876"/>
        <v>152.04666666666668</v>
      </c>
      <c r="Q484" s="108">
        <f t="shared" si="876"/>
        <v>48.1</v>
      </c>
      <c r="R484" s="108">
        <f t="shared" si="876"/>
        <v>49.623333333333328</v>
      </c>
      <c r="S484" s="108">
        <f t="shared" si="876"/>
        <v>152.04666666666668</v>
      </c>
      <c r="T484" s="108">
        <f t="shared" si="876"/>
        <v>36.422222222222217</v>
      </c>
      <c r="U484" s="108">
        <f t="shared" si="876"/>
        <v>51.711111111111109</v>
      </c>
      <c r="V484" s="108">
        <f t="shared" si="876"/>
        <v>140.67111111111112</v>
      </c>
      <c r="W484" s="108">
        <f t="shared" si="876"/>
        <v>414.90000000000003</v>
      </c>
      <c r="X484" s="108">
        <f t="shared" si="876"/>
        <v>78.47</v>
      </c>
      <c r="Y484" s="108">
        <f t="shared" si="876"/>
        <v>345.18000000000006</v>
      </c>
      <c r="Z484" s="108">
        <f t="shared" si="876"/>
        <v>4.3499999999999996</v>
      </c>
      <c r="AA484" s="108">
        <f t="shared" si="876"/>
        <v>530.154</v>
      </c>
      <c r="AB484" s="108">
        <f t="shared" si="876"/>
        <v>111.40299999999998</v>
      </c>
      <c r="AC484" s="108">
        <f t="shared" si="876"/>
        <v>591.48299999999995</v>
      </c>
      <c r="AD484" s="108">
        <f t="shared" si="876"/>
        <v>3.984</v>
      </c>
      <c r="AE484" s="108">
        <f t="shared" si="876"/>
        <v>530.154</v>
      </c>
      <c r="AF484" s="108">
        <f t="shared" si="876"/>
        <v>111.40299999999998</v>
      </c>
      <c r="AG484" s="108">
        <f t="shared" si="876"/>
        <v>591.48299999999995</v>
      </c>
      <c r="AH484" s="108">
        <f t="shared" si="876"/>
        <v>3.984</v>
      </c>
      <c r="AI484" s="108">
        <f t="shared" si="876"/>
        <v>467.84500000000003</v>
      </c>
      <c r="AJ484" s="108">
        <f t="shared" si="876"/>
        <v>105.81999999999998</v>
      </c>
      <c r="AK484" s="108">
        <f t="shared" si="876"/>
        <v>486.89499999999998</v>
      </c>
      <c r="AL484" s="108">
        <f t="shared" si="876"/>
        <v>3.7850000000000001</v>
      </c>
      <c r="AM484" s="108">
        <f t="shared" ref="AM484:BJ484" si="877">SUM(AM478:AM483)</f>
        <v>0.53</v>
      </c>
      <c r="AN484" s="108">
        <f t="shared" si="877"/>
        <v>0.92</v>
      </c>
      <c r="AO484" s="108">
        <f t="shared" si="877"/>
        <v>0.82</v>
      </c>
      <c r="AP484" s="108">
        <f t="shared" si="877"/>
        <v>7.67</v>
      </c>
      <c r="AQ484" s="108">
        <f t="shared" si="877"/>
        <v>25.05</v>
      </c>
      <c r="AR484" s="108">
        <f t="shared" si="877"/>
        <v>4</v>
      </c>
      <c r="AS484" s="108">
        <f t="shared" si="877"/>
        <v>0.215</v>
      </c>
      <c r="AT484" s="108">
        <f t="shared" si="877"/>
        <v>1.1080000000000001</v>
      </c>
      <c r="AU484" s="108">
        <f t="shared" si="877"/>
        <v>0.8919999999999999</v>
      </c>
      <c r="AV484" s="108">
        <f t="shared" si="877"/>
        <v>9.2889999999999997</v>
      </c>
      <c r="AW484" s="108">
        <f t="shared" si="877"/>
        <v>36.511000000000003</v>
      </c>
      <c r="AX484" s="108">
        <f t="shared" si="877"/>
        <v>2.2300000000000004</v>
      </c>
      <c r="AY484" s="108">
        <f t="shared" si="877"/>
        <v>0.215</v>
      </c>
      <c r="AZ484" s="108">
        <f t="shared" si="877"/>
        <v>1.1080000000000001</v>
      </c>
      <c r="BA484" s="108">
        <f t="shared" si="877"/>
        <v>0.8919999999999999</v>
      </c>
      <c r="BB484" s="108">
        <f t="shared" si="877"/>
        <v>9.2889999999999997</v>
      </c>
      <c r="BC484" s="108">
        <f t="shared" si="877"/>
        <v>36.511000000000003</v>
      </c>
      <c r="BD484" s="108">
        <f t="shared" si="877"/>
        <v>2.2300000000000004</v>
      </c>
      <c r="BE484" s="108">
        <f t="shared" si="877"/>
        <v>0.23</v>
      </c>
      <c r="BF484" s="108">
        <f t="shared" si="877"/>
        <v>1.1850000000000001</v>
      </c>
      <c r="BG484" s="108">
        <f t="shared" si="877"/>
        <v>0.78</v>
      </c>
      <c r="BH484" s="108">
        <f t="shared" si="877"/>
        <v>9.5950000000000006</v>
      </c>
      <c r="BI484" s="108">
        <f t="shared" si="877"/>
        <v>40.735000000000007</v>
      </c>
      <c r="BJ484" s="108">
        <f t="shared" si="877"/>
        <v>1.9850000000000001</v>
      </c>
    </row>
    <row r="485" spans="1:62" s="7" customFormat="1" ht="27.75" customHeight="1" x14ac:dyDescent="0.3">
      <c r="A485" s="102" t="s">
        <v>216</v>
      </c>
      <c r="B485" s="26" t="s">
        <v>54</v>
      </c>
      <c r="C485" s="23">
        <v>300</v>
      </c>
      <c r="D485" s="23">
        <v>300</v>
      </c>
      <c r="E485" s="23">
        <v>250</v>
      </c>
      <c r="F485" s="26">
        <v>300</v>
      </c>
      <c r="G485" s="27">
        <v>377.1</v>
      </c>
      <c r="H485" s="14">
        <f t="shared" ref="H485:H492" si="878">G485/F485*C485</f>
        <v>377.1</v>
      </c>
      <c r="I485" s="14">
        <f t="shared" ref="I485:I492" si="879">G485/F485*D485</f>
        <v>377.1</v>
      </c>
      <c r="J485" s="14">
        <f t="shared" ref="J485:J492" si="880">G485/F485*E485</f>
        <v>314.25000000000006</v>
      </c>
      <c r="K485" s="27">
        <v>20</v>
      </c>
      <c r="L485" s="27">
        <v>16</v>
      </c>
      <c r="M485" s="27">
        <v>38.799999999999997</v>
      </c>
      <c r="N485" s="14">
        <f t="shared" ref="N485:N492" si="881">K485/F485*C485</f>
        <v>20</v>
      </c>
      <c r="O485" s="14">
        <f t="shared" ref="O485:O492" si="882">L485/F485*C485</f>
        <v>16</v>
      </c>
      <c r="P485" s="14">
        <f t="shared" ref="P485:P492" si="883">M485/F485*C485</f>
        <v>38.799999999999997</v>
      </c>
      <c r="Q485" s="14">
        <f t="shared" ref="Q485:Q492" si="884">K485/F485*D485</f>
        <v>20</v>
      </c>
      <c r="R485" s="14">
        <f t="shared" ref="R485:R492" si="885">L485/F485*D485</f>
        <v>16</v>
      </c>
      <c r="S485" s="14">
        <f t="shared" ref="S485:S492" si="886">M485/F485*D485</f>
        <v>38.799999999999997</v>
      </c>
      <c r="T485" s="14">
        <f t="shared" ref="T485:T492" si="887">K485/F485*E485</f>
        <v>16.666666666666668</v>
      </c>
      <c r="U485" s="14">
        <f t="shared" ref="U485:U492" si="888">L485/F485*E485</f>
        <v>13.333333333333334</v>
      </c>
      <c r="V485" s="14">
        <f t="shared" ref="V485:V492" si="889">M485/F485*E485</f>
        <v>32.333333333333329</v>
      </c>
      <c r="W485" s="28">
        <v>16</v>
      </c>
      <c r="X485" s="28">
        <v>7</v>
      </c>
      <c r="Y485" s="28">
        <v>0</v>
      </c>
      <c r="Z485" s="28">
        <v>0.3</v>
      </c>
      <c r="AA485" s="15">
        <f t="shared" si="846"/>
        <v>48</v>
      </c>
      <c r="AB485" s="15">
        <f t="shared" si="847"/>
        <v>21.000000000000004</v>
      </c>
      <c r="AC485" s="15">
        <f t="shared" si="848"/>
        <v>0</v>
      </c>
      <c r="AD485" s="15">
        <f t="shared" si="849"/>
        <v>0.9</v>
      </c>
      <c r="AE485" s="15">
        <f t="shared" si="850"/>
        <v>48</v>
      </c>
      <c r="AF485" s="15">
        <f t="shared" si="851"/>
        <v>21.000000000000004</v>
      </c>
      <c r="AG485" s="15">
        <f t="shared" si="852"/>
        <v>0</v>
      </c>
      <c r="AH485" s="15">
        <f t="shared" si="853"/>
        <v>0.9</v>
      </c>
      <c r="AI485" s="15">
        <f t="shared" si="854"/>
        <v>40</v>
      </c>
      <c r="AJ485" s="15">
        <f t="shared" si="855"/>
        <v>17.5</v>
      </c>
      <c r="AK485" s="15">
        <f t="shared" si="856"/>
        <v>0</v>
      </c>
      <c r="AL485" s="15">
        <f t="shared" si="857"/>
        <v>0.75</v>
      </c>
      <c r="AM485" s="28">
        <v>0</v>
      </c>
      <c r="AN485" s="28">
        <v>0.02</v>
      </c>
      <c r="AO485" s="28">
        <v>0.02</v>
      </c>
      <c r="AP485" s="28">
        <v>0</v>
      </c>
      <c r="AQ485" s="28">
        <v>0.9</v>
      </c>
      <c r="AR485" s="28">
        <v>0</v>
      </c>
      <c r="AS485" s="15">
        <f t="shared" si="858"/>
        <v>0</v>
      </c>
      <c r="AT485" s="15">
        <f t="shared" si="859"/>
        <v>6.0000000000000005E-2</v>
      </c>
      <c r="AU485" s="15">
        <f t="shared" si="860"/>
        <v>6.0000000000000005E-2</v>
      </c>
      <c r="AV485" s="15">
        <f t="shared" si="861"/>
        <v>0</v>
      </c>
      <c r="AW485" s="15">
        <f t="shared" si="862"/>
        <v>2.7</v>
      </c>
      <c r="AX485" s="15">
        <f t="shared" si="863"/>
        <v>0</v>
      </c>
      <c r="AY485" s="15">
        <f t="shared" si="864"/>
        <v>0</v>
      </c>
      <c r="AZ485" s="15">
        <f t="shared" si="865"/>
        <v>6.0000000000000005E-2</v>
      </c>
      <c r="BA485" s="15">
        <f t="shared" si="866"/>
        <v>6.0000000000000005E-2</v>
      </c>
      <c r="BB485" s="15">
        <f t="shared" si="867"/>
        <v>0</v>
      </c>
      <c r="BC485" s="15">
        <f t="shared" si="868"/>
        <v>2.7</v>
      </c>
      <c r="BD485" s="15">
        <f t="shared" si="869"/>
        <v>0</v>
      </c>
      <c r="BE485" s="15">
        <f t="shared" si="870"/>
        <v>0</v>
      </c>
      <c r="BF485" s="15">
        <f t="shared" si="871"/>
        <v>0.05</v>
      </c>
      <c r="BG485" s="15">
        <f t="shared" si="872"/>
        <v>0.05</v>
      </c>
      <c r="BH485" s="15">
        <f t="shared" si="873"/>
        <v>0</v>
      </c>
      <c r="BI485" s="15">
        <f t="shared" si="874"/>
        <v>2.2500000000000004</v>
      </c>
      <c r="BJ485" s="15">
        <f t="shared" si="875"/>
        <v>0</v>
      </c>
    </row>
    <row r="486" spans="1:62" s="7" customFormat="1" ht="25.5" customHeight="1" x14ac:dyDescent="0.3">
      <c r="A486" s="102" t="s">
        <v>87</v>
      </c>
      <c r="B486" s="26">
        <v>17</v>
      </c>
      <c r="C486" s="23">
        <v>35</v>
      </c>
      <c r="D486" s="23">
        <v>35</v>
      </c>
      <c r="E486" s="23">
        <v>50</v>
      </c>
      <c r="F486" s="26">
        <v>35</v>
      </c>
      <c r="G486" s="27">
        <v>266</v>
      </c>
      <c r="H486" s="14">
        <f>G486/F486*C486</f>
        <v>266</v>
      </c>
      <c r="I486" s="14">
        <f>G486/F486*D486</f>
        <v>266</v>
      </c>
      <c r="J486" s="14">
        <f>G486/F486*E486</f>
        <v>380</v>
      </c>
      <c r="K486" s="27">
        <v>14.9</v>
      </c>
      <c r="L486" s="27">
        <v>22.9</v>
      </c>
      <c r="M486" s="27">
        <v>0</v>
      </c>
      <c r="N486" s="14">
        <f>K486/F486*C486</f>
        <v>14.9</v>
      </c>
      <c r="O486" s="14">
        <f>L486/F486*C486</f>
        <v>22.9</v>
      </c>
      <c r="P486" s="14">
        <f>M486/F486*C486</f>
        <v>0</v>
      </c>
      <c r="Q486" s="14">
        <f>K486/F486*D486</f>
        <v>14.9</v>
      </c>
      <c r="R486" s="14">
        <f>L486/F486*D486</f>
        <v>22.9</v>
      </c>
      <c r="S486" s="14">
        <f>M486/F486*D486</f>
        <v>0</v>
      </c>
      <c r="T486" s="14">
        <f>K486/F486*E486</f>
        <v>21.285714285714285</v>
      </c>
      <c r="U486" s="14">
        <f>L486/F486*E486</f>
        <v>32.714285714285715</v>
      </c>
      <c r="V486" s="14">
        <f>M486/F486*E486</f>
        <v>0</v>
      </c>
      <c r="W486" s="28">
        <v>22</v>
      </c>
      <c r="X486" s="28">
        <v>35</v>
      </c>
      <c r="Y486" s="28">
        <v>268</v>
      </c>
      <c r="Z486" s="28">
        <v>2.6</v>
      </c>
      <c r="AA486" s="15">
        <f>W486/100*C486</f>
        <v>7.7</v>
      </c>
      <c r="AB486" s="15">
        <f>X486/100*C486</f>
        <v>12.25</v>
      </c>
      <c r="AC486" s="15">
        <f>Y486/100*C486</f>
        <v>93.800000000000011</v>
      </c>
      <c r="AD486" s="15">
        <f>Z486/100*C486</f>
        <v>0.91</v>
      </c>
      <c r="AE486" s="15">
        <f>W486/100*D486</f>
        <v>7.7</v>
      </c>
      <c r="AF486" s="15">
        <f>X486/100*D486</f>
        <v>12.25</v>
      </c>
      <c r="AG486" s="15">
        <f>Y486/100*D486</f>
        <v>93.800000000000011</v>
      </c>
      <c r="AH486" s="15">
        <f>Z486/100*D486</f>
        <v>0.91</v>
      </c>
      <c r="AI486" s="15">
        <f>W486/100*E486</f>
        <v>11</v>
      </c>
      <c r="AJ486" s="15">
        <f>X486/100*E486</f>
        <v>17.5</v>
      </c>
      <c r="AK486" s="15">
        <f>Y486/100*E486</f>
        <v>134</v>
      </c>
      <c r="AL486" s="15">
        <f>Z486/100*E486</f>
        <v>1.3</v>
      </c>
      <c r="AM486" s="28">
        <v>0</v>
      </c>
      <c r="AN486" s="28">
        <v>0</v>
      </c>
      <c r="AO486" s="28">
        <v>0</v>
      </c>
      <c r="AP486" s="28">
        <v>0</v>
      </c>
      <c r="AQ486" s="28">
        <v>0</v>
      </c>
      <c r="AR486" s="28">
        <v>0</v>
      </c>
      <c r="AS486" s="15">
        <f>AM486/100*C486</f>
        <v>0</v>
      </c>
      <c r="AT486" s="15">
        <f>AN486/100*C486</f>
        <v>0</v>
      </c>
      <c r="AU486" s="15">
        <f>AO486/100*C486</f>
        <v>0</v>
      </c>
      <c r="AV486" s="15">
        <f>AP486/100*C486</f>
        <v>0</v>
      </c>
      <c r="AW486" s="15">
        <f>AQ486/100*C486</f>
        <v>0</v>
      </c>
      <c r="AX486" s="15">
        <f>AR486/100*C486</f>
        <v>0</v>
      </c>
      <c r="AY486" s="15">
        <f>AM486/100*D486</f>
        <v>0</v>
      </c>
      <c r="AZ486" s="15">
        <f>AN486/100*D486</f>
        <v>0</v>
      </c>
      <c r="BA486" s="15">
        <f>AO486/100*D486</f>
        <v>0</v>
      </c>
      <c r="BB486" s="15">
        <f>AP486/100*D486</f>
        <v>0</v>
      </c>
      <c r="BC486" s="15">
        <f>AQ486/100*D486</f>
        <v>0</v>
      </c>
      <c r="BD486" s="15">
        <f>AR486/100*D486</f>
        <v>0</v>
      </c>
      <c r="BE486" s="15">
        <f>AM486/100*E486</f>
        <v>0</v>
      </c>
      <c r="BF486" s="15">
        <f>AN486/100*E486</f>
        <v>0</v>
      </c>
      <c r="BG486" s="15">
        <f>AO486/100*E486</f>
        <v>0</v>
      </c>
      <c r="BH486" s="15">
        <f>AP486/100*E486</f>
        <v>0</v>
      </c>
      <c r="BI486" s="15">
        <f>AQ486/100*E486</f>
        <v>0</v>
      </c>
      <c r="BJ486" s="15">
        <f>AR486/100*E486</f>
        <v>0</v>
      </c>
    </row>
    <row r="487" spans="1:62" s="7" customFormat="1" ht="30" customHeight="1" x14ac:dyDescent="0.3">
      <c r="A487" s="102" t="s">
        <v>217</v>
      </c>
      <c r="B487" s="26">
        <v>126</v>
      </c>
      <c r="C487" s="23">
        <v>120</v>
      </c>
      <c r="D487" s="23">
        <v>240</v>
      </c>
      <c r="E487" s="23">
        <v>150</v>
      </c>
      <c r="F487" s="26">
        <v>120</v>
      </c>
      <c r="G487" s="27">
        <v>314</v>
      </c>
      <c r="H487" s="14">
        <f t="shared" si="878"/>
        <v>314</v>
      </c>
      <c r="I487" s="14">
        <f t="shared" si="879"/>
        <v>628</v>
      </c>
      <c r="J487" s="14">
        <f t="shared" si="880"/>
        <v>392.5</v>
      </c>
      <c r="K487" s="27">
        <v>15</v>
      </c>
      <c r="L487" s="27">
        <v>21.2</v>
      </c>
      <c r="M487" s="27">
        <v>15.2</v>
      </c>
      <c r="N487" s="14">
        <f t="shared" si="881"/>
        <v>15</v>
      </c>
      <c r="O487" s="14">
        <f t="shared" si="882"/>
        <v>21.2</v>
      </c>
      <c r="P487" s="14">
        <f t="shared" si="883"/>
        <v>15.199999999999998</v>
      </c>
      <c r="Q487" s="14">
        <f t="shared" si="884"/>
        <v>30</v>
      </c>
      <c r="R487" s="14">
        <f t="shared" si="885"/>
        <v>42.4</v>
      </c>
      <c r="S487" s="14">
        <f t="shared" si="886"/>
        <v>30.399999999999995</v>
      </c>
      <c r="T487" s="14">
        <f t="shared" si="887"/>
        <v>18.75</v>
      </c>
      <c r="U487" s="14">
        <f t="shared" si="888"/>
        <v>26.5</v>
      </c>
      <c r="V487" s="14">
        <f t="shared" si="889"/>
        <v>18.999999999999996</v>
      </c>
      <c r="W487" s="28">
        <v>18.23</v>
      </c>
      <c r="X487" s="28">
        <v>18.78</v>
      </c>
      <c r="Y487" s="28">
        <v>151.07</v>
      </c>
      <c r="Z487" s="28">
        <v>1.49</v>
      </c>
      <c r="AA487" s="15">
        <f t="shared" si="846"/>
        <v>21.876000000000001</v>
      </c>
      <c r="AB487" s="15">
        <f t="shared" si="847"/>
        <v>22.536000000000001</v>
      </c>
      <c r="AC487" s="15">
        <f t="shared" si="848"/>
        <v>181.28399999999999</v>
      </c>
      <c r="AD487" s="15">
        <f t="shared" si="849"/>
        <v>1.788</v>
      </c>
      <c r="AE487" s="15">
        <f t="shared" si="850"/>
        <v>43.752000000000002</v>
      </c>
      <c r="AF487" s="15">
        <f t="shared" si="851"/>
        <v>45.072000000000003</v>
      </c>
      <c r="AG487" s="15">
        <f t="shared" si="852"/>
        <v>362.56799999999998</v>
      </c>
      <c r="AH487" s="15">
        <f t="shared" si="853"/>
        <v>3.5760000000000001</v>
      </c>
      <c r="AI487" s="15">
        <f t="shared" si="854"/>
        <v>27.345000000000002</v>
      </c>
      <c r="AJ487" s="15">
        <f t="shared" si="855"/>
        <v>28.17</v>
      </c>
      <c r="AK487" s="15">
        <f t="shared" si="856"/>
        <v>226.60499999999999</v>
      </c>
      <c r="AL487" s="15">
        <f t="shared" si="857"/>
        <v>2.2349999999999999</v>
      </c>
      <c r="AM487" s="28">
        <v>0.08</v>
      </c>
      <c r="AN487" s="28">
        <v>7.0000000000000007E-2</v>
      </c>
      <c r="AO487" s="28">
        <v>0.08</v>
      </c>
      <c r="AP487" s="28">
        <v>3.11</v>
      </c>
      <c r="AQ487" s="28">
        <v>0.33</v>
      </c>
      <c r="AR487" s="28">
        <v>0.18</v>
      </c>
      <c r="AS487" s="15">
        <f t="shared" si="858"/>
        <v>9.6000000000000002E-2</v>
      </c>
      <c r="AT487" s="15">
        <f t="shared" si="859"/>
        <v>8.4000000000000019E-2</v>
      </c>
      <c r="AU487" s="15">
        <f t="shared" si="860"/>
        <v>9.6000000000000002E-2</v>
      </c>
      <c r="AV487" s="15">
        <f t="shared" si="861"/>
        <v>3.7319999999999998</v>
      </c>
      <c r="AW487" s="15">
        <f t="shared" si="862"/>
        <v>0.39600000000000002</v>
      </c>
      <c r="AX487" s="15">
        <f t="shared" si="863"/>
        <v>0.216</v>
      </c>
      <c r="AY487" s="15">
        <f t="shared" si="864"/>
        <v>0.192</v>
      </c>
      <c r="AZ487" s="15">
        <f t="shared" si="865"/>
        <v>0.16800000000000004</v>
      </c>
      <c r="BA487" s="15">
        <f t="shared" si="866"/>
        <v>0.192</v>
      </c>
      <c r="BB487" s="15">
        <f t="shared" si="867"/>
        <v>7.4639999999999995</v>
      </c>
      <c r="BC487" s="15">
        <f t="shared" si="868"/>
        <v>0.79200000000000004</v>
      </c>
      <c r="BD487" s="15">
        <f t="shared" si="869"/>
        <v>0.432</v>
      </c>
      <c r="BE487" s="15">
        <f t="shared" si="870"/>
        <v>0.12000000000000001</v>
      </c>
      <c r="BF487" s="15">
        <f t="shared" si="871"/>
        <v>0.10500000000000001</v>
      </c>
      <c r="BG487" s="15">
        <f t="shared" si="872"/>
        <v>0.12000000000000001</v>
      </c>
      <c r="BH487" s="15">
        <f t="shared" si="873"/>
        <v>4.665</v>
      </c>
      <c r="BI487" s="15">
        <f t="shared" si="874"/>
        <v>0.495</v>
      </c>
      <c r="BJ487" s="15">
        <f t="shared" si="875"/>
        <v>0.27</v>
      </c>
    </row>
    <row r="488" spans="1:62" s="7" customFormat="1" ht="33" customHeight="1" x14ac:dyDescent="0.3">
      <c r="A488" s="102" t="s">
        <v>141</v>
      </c>
      <c r="B488" s="26">
        <v>131</v>
      </c>
      <c r="C488" s="23">
        <v>200</v>
      </c>
      <c r="D488" s="23">
        <v>230</v>
      </c>
      <c r="E488" s="23">
        <v>200</v>
      </c>
      <c r="F488" s="26">
        <v>230</v>
      </c>
      <c r="G488" s="27">
        <v>207</v>
      </c>
      <c r="H488" s="14">
        <f t="shared" si="878"/>
        <v>180</v>
      </c>
      <c r="I488" s="14">
        <f t="shared" si="879"/>
        <v>207</v>
      </c>
      <c r="J488" s="14">
        <f t="shared" si="880"/>
        <v>180</v>
      </c>
      <c r="K488" s="27">
        <v>4.5</v>
      </c>
      <c r="L488" s="27">
        <v>6.4</v>
      </c>
      <c r="M488" s="27">
        <v>32</v>
      </c>
      <c r="N488" s="14">
        <f t="shared" si="881"/>
        <v>3.9130434782608701</v>
      </c>
      <c r="O488" s="14">
        <f t="shared" si="882"/>
        <v>5.5652173913043477</v>
      </c>
      <c r="P488" s="14">
        <f t="shared" si="883"/>
        <v>27.826086956521738</v>
      </c>
      <c r="Q488" s="14">
        <f t="shared" si="884"/>
        <v>4.5</v>
      </c>
      <c r="R488" s="14">
        <f t="shared" si="885"/>
        <v>6.4</v>
      </c>
      <c r="S488" s="14">
        <f t="shared" si="886"/>
        <v>32</v>
      </c>
      <c r="T488" s="14">
        <f t="shared" si="887"/>
        <v>3.9130434782608701</v>
      </c>
      <c r="U488" s="14">
        <f t="shared" si="888"/>
        <v>5.5652173913043477</v>
      </c>
      <c r="V488" s="14">
        <f t="shared" si="889"/>
        <v>27.826086956521738</v>
      </c>
      <c r="W488" s="28">
        <v>8.99</v>
      </c>
      <c r="X488" s="28">
        <v>19.899999999999999</v>
      </c>
      <c r="Y488" s="28">
        <v>51.96</v>
      </c>
      <c r="Z488" s="28">
        <v>0.78</v>
      </c>
      <c r="AA488" s="15">
        <f t="shared" si="846"/>
        <v>17.98</v>
      </c>
      <c r="AB488" s="15">
        <f t="shared" si="847"/>
        <v>39.799999999999997</v>
      </c>
      <c r="AC488" s="15">
        <f t="shared" si="848"/>
        <v>103.92000000000002</v>
      </c>
      <c r="AD488" s="15">
        <f t="shared" si="849"/>
        <v>1.56</v>
      </c>
      <c r="AE488" s="15">
        <f t="shared" si="850"/>
        <v>20.677000000000003</v>
      </c>
      <c r="AF488" s="15">
        <f t="shared" si="851"/>
        <v>45.769999999999996</v>
      </c>
      <c r="AG488" s="15">
        <f t="shared" si="852"/>
        <v>119.50800000000001</v>
      </c>
      <c r="AH488" s="15">
        <f t="shared" si="853"/>
        <v>1.794</v>
      </c>
      <c r="AI488" s="15">
        <f t="shared" si="854"/>
        <v>17.98</v>
      </c>
      <c r="AJ488" s="15">
        <f t="shared" si="855"/>
        <v>39.799999999999997</v>
      </c>
      <c r="AK488" s="15">
        <f t="shared" si="856"/>
        <v>103.92000000000002</v>
      </c>
      <c r="AL488" s="15">
        <f t="shared" si="857"/>
        <v>1.56</v>
      </c>
      <c r="AM488" s="28">
        <v>0.02</v>
      </c>
      <c r="AN488" s="28">
        <v>0.06</v>
      </c>
      <c r="AO488" s="28">
        <v>0.05</v>
      </c>
      <c r="AP488" s="28">
        <v>1.02</v>
      </c>
      <c r="AQ488" s="28">
        <v>13.71</v>
      </c>
      <c r="AR488" s="28">
        <v>0.15</v>
      </c>
      <c r="AS488" s="15">
        <f t="shared" si="858"/>
        <v>0.04</v>
      </c>
      <c r="AT488" s="15">
        <f t="shared" si="859"/>
        <v>0.12</v>
      </c>
      <c r="AU488" s="15">
        <f t="shared" si="860"/>
        <v>0.1</v>
      </c>
      <c r="AV488" s="15">
        <f t="shared" si="861"/>
        <v>2.04</v>
      </c>
      <c r="AW488" s="15">
        <f t="shared" si="862"/>
        <v>27.42</v>
      </c>
      <c r="AX488" s="15">
        <f t="shared" si="863"/>
        <v>0.3</v>
      </c>
      <c r="AY488" s="15">
        <f t="shared" si="864"/>
        <v>4.5999999999999999E-2</v>
      </c>
      <c r="AZ488" s="15">
        <f t="shared" si="865"/>
        <v>0.13799999999999998</v>
      </c>
      <c r="BA488" s="15">
        <f t="shared" si="866"/>
        <v>0.115</v>
      </c>
      <c r="BB488" s="15">
        <f t="shared" si="867"/>
        <v>2.3460000000000001</v>
      </c>
      <c r="BC488" s="15">
        <f t="shared" si="868"/>
        <v>31.533000000000001</v>
      </c>
      <c r="BD488" s="15">
        <f t="shared" si="869"/>
        <v>0.34500000000000003</v>
      </c>
      <c r="BE488" s="15">
        <f t="shared" si="870"/>
        <v>0.04</v>
      </c>
      <c r="BF488" s="15">
        <f t="shared" si="871"/>
        <v>0.12</v>
      </c>
      <c r="BG488" s="15">
        <f t="shared" si="872"/>
        <v>0.1</v>
      </c>
      <c r="BH488" s="15">
        <f t="shared" si="873"/>
        <v>2.04</v>
      </c>
      <c r="BI488" s="15">
        <f t="shared" si="874"/>
        <v>27.42</v>
      </c>
      <c r="BJ488" s="15">
        <f t="shared" si="875"/>
        <v>0.3</v>
      </c>
    </row>
    <row r="489" spans="1:62" s="7" customFormat="1" ht="28.5" customHeight="1" x14ac:dyDescent="0.3">
      <c r="A489" s="102" t="s">
        <v>218</v>
      </c>
      <c r="B489" s="26">
        <v>6</v>
      </c>
      <c r="C489" s="23">
        <v>150</v>
      </c>
      <c r="D489" s="23">
        <v>150</v>
      </c>
      <c r="E489" s="23">
        <v>150</v>
      </c>
      <c r="F489" s="26">
        <v>100</v>
      </c>
      <c r="G489" s="27">
        <v>91</v>
      </c>
      <c r="H489" s="14">
        <f t="shared" si="878"/>
        <v>136.5</v>
      </c>
      <c r="I489" s="14">
        <f t="shared" si="879"/>
        <v>136.5</v>
      </c>
      <c r="J489" s="14">
        <f t="shared" si="880"/>
        <v>136.5</v>
      </c>
      <c r="K489" s="27">
        <v>2.2000000000000002</v>
      </c>
      <c r="L489" s="27">
        <v>4.5</v>
      </c>
      <c r="M489" s="27">
        <v>10.5</v>
      </c>
      <c r="N489" s="14">
        <f t="shared" si="881"/>
        <v>3.3000000000000003</v>
      </c>
      <c r="O489" s="14">
        <f t="shared" si="882"/>
        <v>6.75</v>
      </c>
      <c r="P489" s="14">
        <f t="shared" si="883"/>
        <v>15.75</v>
      </c>
      <c r="Q489" s="14">
        <f t="shared" si="884"/>
        <v>3.3000000000000003</v>
      </c>
      <c r="R489" s="14">
        <f t="shared" si="885"/>
        <v>6.75</v>
      </c>
      <c r="S489" s="14">
        <f t="shared" si="886"/>
        <v>15.75</v>
      </c>
      <c r="T489" s="14">
        <f t="shared" si="887"/>
        <v>3.3000000000000003</v>
      </c>
      <c r="U489" s="14">
        <f t="shared" si="888"/>
        <v>6.75</v>
      </c>
      <c r="V489" s="14">
        <f t="shared" si="889"/>
        <v>15.75</v>
      </c>
      <c r="W489" s="28">
        <v>61.3</v>
      </c>
      <c r="X489" s="28">
        <v>21.34</v>
      </c>
      <c r="Y489" s="28">
        <v>33.049999999999997</v>
      </c>
      <c r="Z489" s="28">
        <v>0.8</v>
      </c>
      <c r="AA489" s="15">
        <f t="shared" si="846"/>
        <v>91.95</v>
      </c>
      <c r="AB489" s="15">
        <f t="shared" si="847"/>
        <v>32.01</v>
      </c>
      <c r="AC489" s="15">
        <f t="shared" si="848"/>
        <v>49.574999999999996</v>
      </c>
      <c r="AD489" s="15">
        <f t="shared" si="849"/>
        <v>1.2</v>
      </c>
      <c r="AE489" s="15">
        <f t="shared" si="850"/>
        <v>91.95</v>
      </c>
      <c r="AF489" s="15">
        <f t="shared" si="851"/>
        <v>32.01</v>
      </c>
      <c r="AG489" s="15">
        <f t="shared" si="852"/>
        <v>49.574999999999996</v>
      </c>
      <c r="AH489" s="15">
        <f t="shared" si="853"/>
        <v>1.2</v>
      </c>
      <c r="AI489" s="15">
        <f t="shared" si="854"/>
        <v>91.95</v>
      </c>
      <c r="AJ489" s="15">
        <f t="shared" si="855"/>
        <v>32.01</v>
      </c>
      <c r="AK489" s="15">
        <f t="shared" si="856"/>
        <v>49.574999999999996</v>
      </c>
      <c r="AL489" s="15">
        <f t="shared" si="857"/>
        <v>1.2</v>
      </c>
      <c r="AM489" s="28">
        <v>0</v>
      </c>
      <c r="AN489" s="28">
        <v>0.03</v>
      </c>
      <c r="AO489" s="28">
        <v>0.05</v>
      </c>
      <c r="AP489" s="28">
        <v>0.7</v>
      </c>
      <c r="AQ489" s="28">
        <v>22.7</v>
      </c>
      <c r="AR489" s="28">
        <v>1.38</v>
      </c>
      <c r="AS489" s="15">
        <f t="shared" si="858"/>
        <v>0</v>
      </c>
      <c r="AT489" s="15">
        <f t="shared" si="859"/>
        <v>4.4999999999999998E-2</v>
      </c>
      <c r="AU489" s="15">
        <f t="shared" si="860"/>
        <v>7.4999999999999997E-2</v>
      </c>
      <c r="AV489" s="15">
        <f t="shared" si="861"/>
        <v>1.0499999999999998</v>
      </c>
      <c r="AW489" s="15">
        <f t="shared" si="862"/>
        <v>34.049999999999997</v>
      </c>
      <c r="AX489" s="15">
        <f t="shared" si="863"/>
        <v>2.0699999999999998</v>
      </c>
      <c r="AY489" s="15">
        <f t="shared" si="864"/>
        <v>0</v>
      </c>
      <c r="AZ489" s="15">
        <f t="shared" si="865"/>
        <v>4.4999999999999998E-2</v>
      </c>
      <c r="BA489" s="15">
        <f t="shared" si="866"/>
        <v>7.4999999999999997E-2</v>
      </c>
      <c r="BB489" s="15">
        <f t="shared" si="867"/>
        <v>1.0499999999999998</v>
      </c>
      <c r="BC489" s="15">
        <f t="shared" si="868"/>
        <v>34.049999999999997</v>
      </c>
      <c r="BD489" s="15">
        <f t="shared" si="869"/>
        <v>2.0699999999999998</v>
      </c>
      <c r="BE489" s="15">
        <f t="shared" si="870"/>
        <v>0</v>
      </c>
      <c r="BF489" s="15">
        <f t="shared" si="871"/>
        <v>4.4999999999999998E-2</v>
      </c>
      <c r="BG489" s="15">
        <f t="shared" si="872"/>
        <v>7.4999999999999997E-2</v>
      </c>
      <c r="BH489" s="15">
        <f t="shared" si="873"/>
        <v>1.0499999999999998</v>
      </c>
      <c r="BI489" s="15">
        <f t="shared" si="874"/>
        <v>34.049999999999997</v>
      </c>
      <c r="BJ489" s="15">
        <f t="shared" si="875"/>
        <v>2.0699999999999998</v>
      </c>
    </row>
    <row r="490" spans="1:62" s="7" customFormat="1" x14ac:dyDescent="0.3">
      <c r="A490" s="102" t="s">
        <v>31</v>
      </c>
      <c r="B490" s="26" t="s">
        <v>72</v>
      </c>
      <c r="C490" s="23">
        <v>50</v>
      </c>
      <c r="D490" s="23">
        <v>50</v>
      </c>
      <c r="E490" s="23">
        <v>50</v>
      </c>
      <c r="F490" s="26">
        <v>50</v>
      </c>
      <c r="G490" s="30">
        <v>127</v>
      </c>
      <c r="H490" s="14">
        <f t="shared" si="878"/>
        <v>127</v>
      </c>
      <c r="I490" s="14">
        <f t="shared" si="879"/>
        <v>127</v>
      </c>
      <c r="J490" s="14">
        <f t="shared" si="880"/>
        <v>127</v>
      </c>
      <c r="K490" s="30">
        <v>3.88</v>
      </c>
      <c r="L490" s="30">
        <v>1</v>
      </c>
      <c r="M490" s="30">
        <v>26.5</v>
      </c>
      <c r="N490" s="14">
        <f t="shared" si="881"/>
        <v>3.88</v>
      </c>
      <c r="O490" s="14">
        <f t="shared" si="882"/>
        <v>1</v>
      </c>
      <c r="P490" s="14">
        <f t="shared" si="883"/>
        <v>26.5</v>
      </c>
      <c r="Q490" s="14">
        <f t="shared" si="884"/>
        <v>3.88</v>
      </c>
      <c r="R490" s="14">
        <f t="shared" si="885"/>
        <v>1</v>
      </c>
      <c r="S490" s="14">
        <f t="shared" si="886"/>
        <v>26.5</v>
      </c>
      <c r="T490" s="14">
        <f t="shared" si="887"/>
        <v>3.88</v>
      </c>
      <c r="U490" s="14">
        <f t="shared" si="888"/>
        <v>1</v>
      </c>
      <c r="V490" s="14">
        <f t="shared" si="889"/>
        <v>26.5</v>
      </c>
      <c r="W490" s="28">
        <v>148.1</v>
      </c>
      <c r="X490" s="28">
        <v>16</v>
      </c>
      <c r="Y490" s="28">
        <v>0</v>
      </c>
      <c r="Z490" s="28">
        <v>2.4</v>
      </c>
      <c r="AA490" s="15">
        <f t="shared" si="846"/>
        <v>74.05</v>
      </c>
      <c r="AB490" s="15">
        <f t="shared" si="847"/>
        <v>8</v>
      </c>
      <c r="AC490" s="15">
        <f t="shared" si="848"/>
        <v>0</v>
      </c>
      <c r="AD490" s="15">
        <f t="shared" si="849"/>
        <v>1.2</v>
      </c>
      <c r="AE490" s="15">
        <f t="shared" si="850"/>
        <v>74.05</v>
      </c>
      <c r="AF490" s="15">
        <f t="shared" si="851"/>
        <v>8</v>
      </c>
      <c r="AG490" s="15">
        <f t="shared" si="852"/>
        <v>0</v>
      </c>
      <c r="AH490" s="15">
        <f t="shared" si="853"/>
        <v>1.2</v>
      </c>
      <c r="AI490" s="15">
        <f t="shared" si="854"/>
        <v>74.05</v>
      </c>
      <c r="AJ490" s="15">
        <f t="shared" si="855"/>
        <v>8</v>
      </c>
      <c r="AK490" s="15">
        <f t="shared" si="856"/>
        <v>0</v>
      </c>
      <c r="AL490" s="15">
        <f t="shared" si="857"/>
        <v>1.2</v>
      </c>
      <c r="AM490" s="28">
        <v>0</v>
      </c>
      <c r="AN490" s="28">
        <v>0.34</v>
      </c>
      <c r="AO490" s="28">
        <v>0.2</v>
      </c>
      <c r="AP490" s="28">
        <v>2.5</v>
      </c>
      <c r="AQ490" s="28">
        <v>0</v>
      </c>
      <c r="AR490" s="28">
        <v>1.5</v>
      </c>
      <c r="AS490" s="15">
        <f t="shared" si="858"/>
        <v>0</v>
      </c>
      <c r="AT490" s="15">
        <f t="shared" si="859"/>
        <v>0.17</v>
      </c>
      <c r="AU490" s="15">
        <f t="shared" si="860"/>
        <v>0.1</v>
      </c>
      <c r="AV490" s="15">
        <f t="shared" si="861"/>
        <v>1.25</v>
      </c>
      <c r="AW490" s="15">
        <f t="shared" si="862"/>
        <v>0</v>
      </c>
      <c r="AX490" s="15">
        <f t="shared" si="863"/>
        <v>0.75</v>
      </c>
      <c r="AY490" s="15">
        <f t="shared" si="864"/>
        <v>0</v>
      </c>
      <c r="AZ490" s="15">
        <f t="shared" si="865"/>
        <v>0.17</v>
      </c>
      <c r="BA490" s="15">
        <f t="shared" si="866"/>
        <v>0.1</v>
      </c>
      <c r="BB490" s="15">
        <f t="shared" si="867"/>
        <v>1.25</v>
      </c>
      <c r="BC490" s="15">
        <f t="shared" si="868"/>
        <v>0</v>
      </c>
      <c r="BD490" s="15">
        <f t="shared" si="869"/>
        <v>0.75</v>
      </c>
      <c r="BE490" s="15">
        <f t="shared" si="870"/>
        <v>0</v>
      </c>
      <c r="BF490" s="15">
        <f t="shared" si="871"/>
        <v>0.17</v>
      </c>
      <c r="BG490" s="15">
        <f t="shared" si="872"/>
        <v>0.1</v>
      </c>
      <c r="BH490" s="15">
        <f t="shared" si="873"/>
        <v>1.25</v>
      </c>
      <c r="BI490" s="15">
        <f t="shared" si="874"/>
        <v>0</v>
      </c>
      <c r="BJ490" s="15">
        <f t="shared" si="875"/>
        <v>0.75</v>
      </c>
    </row>
    <row r="491" spans="1:62" s="7" customFormat="1" ht="25.5" customHeight="1" x14ac:dyDescent="0.3">
      <c r="A491" s="102" t="s">
        <v>122</v>
      </c>
      <c r="B491" s="26">
        <v>11</v>
      </c>
      <c r="C491" s="23">
        <v>32</v>
      </c>
      <c r="D491" s="23">
        <v>32</v>
      </c>
      <c r="E491" s="23">
        <v>32</v>
      </c>
      <c r="F491" s="26">
        <v>32</v>
      </c>
      <c r="G491" s="27">
        <v>283</v>
      </c>
      <c r="H491" s="14">
        <f t="shared" si="878"/>
        <v>283</v>
      </c>
      <c r="I491" s="14">
        <f t="shared" si="879"/>
        <v>283</v>
      </c>
      <c r="J491" s="14">
        <f t="shared" si="880"/>
        <v>283</v>
      </c>
      <c r="K491" s="27">
        <v>14.4</v>
      </c>
      <c r="L491" s="27">
        <v>10.6</v>
      </c>
      <c r="M491" s="27">
        <v>32.5</v>
      </c>
      <c r="N491" s="14">
        <f t="shared" si="881"/>
        <v>14.4</v>
      </c>
      <c r="O491" s="14">
        <f t="shared" si="882"/>
        <v>10.6</v>
      </c>
      <c r="P491" s="14">
        <f t="shared" si="883"/>
        <v>32.5</v>
      </c>
      <c r="Q491" s="14">
        <f t="shared" si="884"/>
        <v>14.4</v>
      </c>
      <c r="R491" s="14">
        <f t="shared" si="885"/>
        <v>10.6</v>
      </c>
      <c r="S491" s="14">
        <f t="shared" si="886"/>
        <v>32.5</v>
      </c>
      <c r="T491" s="14">
        <f t="shared" si="887"/>
        <v>14.4</v>
      </c>
      <c r="U491" s="14">
        <f t="shared" si="888"/>
        <v>10.6</v>
      </c>
      <c r="V491" s="14">
        <f t="shared" si="889"/>
        <v>32.5</v>
      </c>
      <c r="W491" s="28">
        <v>112.02</v>
      </c>
      <c r="X491" s="28">
        <v>46.03</v>
      </c>
      <c r="Y491" s="28">
        <v>142.86000000000001</v>
      </c>
      <c r="Z491" s="28">
        <v>1.91</v>
      </c>
      <c r="AA491" s="15">
        <f t="shared" si="846"/>
        <v>35.846399999999996</v>
      </c>
      <c r="AB491" s="15">
        <f t="shared" si="847"/>
        <v>14.7296</v>
      </c>
      <c r="AC491" s="15">
        <f t="shared" si="848"/>
        <v>45.715200000000003</v>
      </c>
      <c r="AD491" s="15">
        <f t="shared" si="849"/>
        <v>0.61119999999999997</v>
      </c>
      <c r="AE491" s="15">
        <f t="shared" si="850"/>
        <v>35.846399999999996</v>
      </c>
      <c r="AF491" s="15">
        <f t="shared" si="851"/>
        <v>14.7296</v>
      </c>
      <c r="AG491" s="15">
        <f t="shared" si="852"/>
        <v>45.715200000000003</v>
      </c>
      <c r="AH491" s="15">
        <f t="shared" si="853"/>
        <v>0.61119999999999997</v>
      </c>
      <c r="AI491" s="15">
        <f t="shared" si="854"/>
        <v>35.846399999999996</v>
      </c>
      <c r="AJ491" s="15">
        <f t="shared" si="855"/>
        <v>14.7296</v>
      </c>
      <c r="AK491" s="15">
        <f t="shared" si="856"/>
        <v>45.715200000000003</v>
      </c>
      <c r="AL491" s="15">
        <f t="shared" si="857"/>
        <v>0.61119999999999997</v>
      </c>
      <c r="AM491" s="28">
        <v>0.19</v>
      </c>
      <c r="AN491" s="28">
        <v>0.35</v>
      </c>
      <c r="AO491" s="28">
        <v>0.25</v>
      </c>
      <c r="AP491" s="28">
        <v>1.86</v>
      </c>
      <c r="AQ491" s="28">
        <v>0.69</v>
      </c>
      <c r="AR491" s="28">
        <v>0.69</v>
      </c>
      <c r="AS491" s="15">
        <f t="shared" si="858"/>
        <v>6.08E-2</v>
      </c>
      <c r="AT491" s="15">
        <f t="shared" si="859"/>
        <v>0.11199999999999999</v>
      </c>
      <c r="AU491" s="15">
        <f t="shared" si="860"/>
        <v>0.08</v>
      </c>
      <c r="AV491" s="15">
        <f t="shared" si="861"/>
        <v>0.59520000000000006</v>
      </c>
      <c r="AW491" s="15">
        <f t="shared" si="862"/>
        <v>0.2208</v>
      </c>
      <c r="AX491" s="15">
        <f t="shared" si="863"/>
        <v>0.2208</v>
      </c>
      <c r="AY491" s="15">
        <f t="shared" si="864"/>
        <v>6.08E-2</v>
      </c>
      <c r="AZ491" s="15">
        <f t="shared" si="865"/>
        <v>0.11199999999999999</v>
      </c>
      <c r="BA491" s="15">
        <f t="shared" si="866"/>
        <v>0.08</v>
      </c>
      <c r="BB491" s="15">
        <f t="shared" si="867"/>
        <v>0.59520000000000006</v>
      </c>
      <c r="BC491" s="15">
        <f t="shared" si="868"/>
        <v>0.2208</v>
      </c>
      <c r="BD491" s="15">
        <f t="shared" si="869"/>
        <v>0.2208</v>
      </c>
      <c r="BE491" s="15">
        <f t="shared" si="870"/>
        <v>6.08E-2</v>
      </c>
      <c r="BF491" s="15">
        <f t="shared" si="871"/>
        <v>0.11199999999999999</v>
      </c>
      <c r="BG491" s="15">
        <f t="shared" si="872"/>
        <v>0.08</v>
      </c>
      <c r="BH491" s="15">
        <f t="shared" si="873"/>
        <v>0.59520000000000006</v>
      </c>
      <c r="BI491" s="15">
        <f t="shared" si="874"/>
        <v>0.2208</v>
      </c>
      <c r="BJ491" s="15">
        <f t="shared" si="875"/>
        <v>0.2208</v>
      </c>
    </row>
    <row r="492" spans="1:62" s="7" customFormat="1" ht="28.5" customHeight="1" x14ac:dyDescent="0.3">
      <c r="A492" s="102" t="s">
        <v>157</v>
      </c>
      <c r="B492" s="26">
        <v>296</v>
      </c>
      <c r="C492" s="23">
        <v>200</v>
      </c>
      <c r="D492" s="23">
        <v>200</v>
      </c>
      <c r="E492" s="23">
        <v>200</v>
      </c>
      <c r="F492" s="26">
        <v>200</v>
      </c>
      <c r="G492" s="27">
        <v>86</v>
      </c>
      <c r="H492" s="14">
        <f t="shared" si="878"/>
        <v>86</v>
      </c>
      <c r="I492" s="14">
        <f t="shared" si="879"/>
        <v>86</v>
      </c>
      <c r="J492" s="14">
        <f t="shared" si="880"/>
        <v>86</v>
      </c>
      <c r="K492" s="27">
        <v>0.2</v>
      </c>
      <c r="L492" s="27">
        <v>0.1</v>
      </c>
      <c r="M492" s="27">
        <v>21.4</v>
      </c>
      <c r="N492" s="14">
        <f t="shared" si="881"/>
        <v>0.2</v>
      </c>
      <c r="O492" s="14">
        <f t="shared" si="882"/>
        <v>0.1</v>
      </c>
      <c r="P492" s="14">
        <f t="shared" si="883"/>
        <v>21.4</v>
      </c>
      <c r="Q492" s="14">
        <f t="shared" si="884"/>
        <v>0.2</v>
      </c>
      <c r="R492" s="14">
        <f t="shared" si="885"/>
        <v>0.1</v>
      </c>
      <c r="S492" s="14">
        <f t="shared" si="886"/>
        <v>21.4</v>
      </c>
      <c r="T492" s="14">
        <f t="shared" si="887"/>
        <v>0.2</v>
      </c>
      <c r="U492" s="14">
        <f t="shared" si="888"/>
        <v>0.1</v>
      </c>
      <c r="V492" s="14">
        <f t="shared" si="889"/>
        <v>21.4</v>
      </c>
      <c r="W492" s="28">
        <v>9.82</v>
      </c>
      <c r="X492" s="28">
        <v>4.05</v>
      </c>
      <c r="Y492" s="28">
        <v>6.76</v>
      </c>
      <c r="Z492" s="28">
        <v>0.14000000000000001</v>
      </c>
      <c r="AA492" s="15">
        <f t="shared" si="846"/>
        <v>19.64</v>
      </c>
      <c r="AB492" s="15">
        <f t="shared" si="847"/>
        <v>8.1</v>
      </c>
      <c r="AC492" s="15">
        <f t="shared" si="848"/>
        <v>13.52</v>
      </c>
      <c r="AD492" s="15">
        <f t="shared" si="849"/>
        <v>0.28000000000000003</v>
      </c>
      <c r="AE492" s="15">
        <f t="shared" si="850"/>
        <v>19.64</v>
      </c>
      <c r="AF492" s="15">
        <f t="shared" si="851"/>
        <v>8.1</v>
      </c>
      <c r="AG492" s="15">
        <f t="shared" si="852"/>
        <v>13.52</v>
      </c>
      <c r="AH492" s="15">
        <f t="shared" si="853"/>
        <v>0.28000000000000003</v>
      </c>
      <c r="AI492" s="15">
        <f t="shared" si="854"/>
        <v>19.64</v>
      </c>
      <c r="AJ492" s="15">
        <f t="shared" si="855"/>
        <v>8.1</v>
      </c>
      <c r="AK492" s="15">
        <f t="shared" si="856"/>
        <v>13.52</v>
      </c>
      <c r="AL492" s="15">
        <f t="shared" si="857"/>
        <v>0.28000000000000003</v>
      </c>
      <c r="AM492" s="28">
        <v>0.05</v>
      </c>
      <c r="AN492" s="28">
        <v>0.13</v>
      </c>
      <c r="AO492" s="28">
        <v>0.13</v>
      </c>
      <c r="AP492" s="28">
        <v>1.28</v>
      </c>
      <c r="AQ492" s="28">
        <v>28.75</v>
      </c>
      <c r="AR492" s="28">
        <v>1.07</v>
      </c>
      <c r="AS492" s="15">
        <f t="shared" si="858"/>
        <v>0.1</v>
      </c>
      <c r="AT492" s="15">
        <f t="shared" si="859"/>
        <v>0.26</v>
      </c>
      <c r="AU492" s="15">
        <f t="shared" si="860"/>
        <v>0.26</v>
      </c>
      <c r="AV492" s="15">
        <f t="shared" si="861"/>
        <v>2.56</v>
      </c>
      <c r="AW492" s="15">
        <f t="shared" si="862"/>
        <v>57.499999999999993</v>
      </c>
      <c r="AX492" s="15">
        <f t="shared" si="863"/>
        <v>2.14</v>
      </c>
      <c r="AY492" s="15">
        <f t="shared" si="864"/>
        <v>0.1</v>
      </c>
      <c r="AZ492" s="15">
        <f t="shared" si="865"/>
        <v>0.26</v>
      </c>
      <c r="BA492" s="15">
        <f t="shared" si="866"/>
        <v>0.26</v>
      </c>
      <c r="BB492" s="15">
        <f t="shared" si="867"/>
        <v>2.56</v>
      </c>
      <c r="BC492" s="15">
        <f t="shared" si="868"/>
        <v>57.499999999999993</v>
      </c>
      <c r="BD492" s="15">
        <f t="shared" si="869"/>
        <v>2.14</v>
      </c>
      <c r="BE492" s="15">
        <f t="shared" si="870"/>
        <v>0.1</v>
      </c>
      <c r="BF492" s="15">
        <f t="shared" si="871"/>
        <v>0.26</v>
      </c>
      <c r="BG492" s="15">
        <f t="shared" si="872"/>
        <v>0.26</v>
      </c>
      <c r="BH492" s="15">
        <f t="shared" si="873"/>
        <v>2.56</v>
      </c>
      <c r="BI492" s="15">
        <f t="shared" si="874"/>
        <v>57.499999999999993</v>
      </c>
      <c r="BJ492" s="15">
        <f t="shared" si="875"/>
        <v>2.14</v>
      </c>
    </row>
    <row r="493" spans="1:62" s="9" customFormat="1" x14ac:dyDescent="0.3">
      <c r="A493" s="146" t="s">
        <v>45</v>
      </c>
      <c r="B493" s="150"/>
      <c r="C493" s="150"/>
      <c r="D493" s="150"/>
      <c r="E493" s="150"/>
      <c r="F493" s="150"/>
      <c r="G493" s="108">
        <f t="shared" ref="G493:BJ493" si="890">SUM(G485:G492)</f>
        <v>1751.1</v>
      </c>
      <c r="H493" s="108">
        <f t="shared" si="890"/>
        <v>1769.6</v>
      </c>
      <c r="I493" s="108">
        <f t="shared" si="890"/>
        <v>2110.6</v>
      </c>
      <c r="J493" s="108">
        <f t="shared" si="890"/>
        <v>1899.25</v>
      </c>
      <c r="K493" s="108">
        <f t="shared" si="890"/>
        <v>75.080000000000013</v>
      </c>
      <c r="L493" s="108">
        <f t="shared" si="890"/>
        <v>82.699999999999989</v>
      </c>
      <c r="M493" s="108">
        <f t="shared" si="890"/>
        <v>176.9</v>
      </c>
      <c r="N493" s="108">
        <f t="shared" si="890"/>
        <v>75.593043478260867</v>
      </c>
      <c r="O493" s="108">
        <f t="shared" si="890"/>
        <v>84.115217391304327</v>
      </c>
      <c r="P493" s="108">
        <f t="shared" si="890"/>
        <v>177.97608695652175</v>
      </c>
      <c r="Q493" s="108">
        <f t="shared" si="890"/>
        <v>91.18</v>
      </c>
      <c r="R493" s="108">
        <f t="shared" si="890"/>
        <v>106.14999999999999</v>
      </c>
      <c r="S493" s="108">
        <f t="shared" si="890"/>
        <v>197.35</v>
      </c>
      <c r="T493" s="108">
        <f t="shared" si="890"/>
        <v>82.395424430641825</v>
      </c>
      <c r="U493" s="108">
        <f t="shared" si="890"/>
        <v>96.562836438923384</v>
      </c>
      <c r="V493" s="108">
        <f t="shared" si="890"/>
        <v>175.30942028985507</v>
      </c>
      <c r="W493" s="108">
        <f t="shared" si="890"/>
        <v>396.46</v>
      </c>
      <c r="X493" s="108">
        <f t="shared" si="890"/>
        <v>168.10000000000002</v>
      </c>
      <c r="Y493" s="108">
        <f t="shared" si="890"/>
        <v>653.70000000000005</v>
      </c>
      <c r="Z493" s="108">
        <f t="shared" si="890"/>
        <v>10.42</v>
      </c>
      <c r="AA493" s="108">
        <f t="shared" si="890"/>
        <v>317.04240000000004</v>
      </c>
      <c r="AB493" s="108">
        <f t="shared" si="890"/>
        <v>158.4256</v>
      </c>
      <c r="AC493" s="108">
        <f t="shared" si="890"/>
        <v>487.81419999999997</v>
      </c>
      <c r="AD493" s="108">
        <f t="shared" si="890"/>
        <v>8.4491999999999994</v>
      </c>
      <c r="AE493" s="108">
        <f t="shared" si="890"/>
        <v>341.61540000000002</v>
      </c>
      <c r="AF493" s="108">
        <f t="shared" si="890"/>
        <v>186.9316</v>
      </c>
      <c r="AG493" s="108">
        <f t="shared" si="890"/>
        <v>684.68619999999999</v>
      </c>
      <c r="AH493" s="108">
        <f t="shared" si="890"/>
        <v>10.471199999999998</v>
      </c>
      <c r="AI493" s="108">
        <f t="shared" si="890"/>
        <v>317.81139999999999</v>
      </c>
      <c r="AJ493" s="108">
        <f t="shared" si="890"/>
        <v>165.80959999999999</v>
      </c>
      <c r="AK493" s="108">
        <f t="shared" si="890"/>
        <v>573.33519999999999</v>
      </c>
      <c r="AL493" s="108">
        <f t="shared" si="890"/>
        <v>9.1362000000000005</v>
      </c>
      <c r="AM493" s="108">
        <f t="shared" si="890"/>
        <v>0.34</v>
      </c>
      <c r="AN493" s="108">
        <f t="shared" si="890"/>
        <v>1</v>
      </c>
      <c r="AO493" s="108">
        <f t="shared" si="890"/>
        <v>0.78</v>
      </c>
      <c r="AP493" s="108">
        <f t="shared" si="890"/>
        <v>10.469999999999999</v>
      </c>
      <c r="AQ493" s="108">
        <f t="shared" si="890"/>
        <v>67.08</v>
      </c>
      <c r="AR493" s="108">
        <f t="shared" si="890"/>
        <v>4.97</v>
      </c>
      <c r="AS493" s="108">
        <f t="shared" si="890"/>
        <v>0.29680000000000001</v>
      </c>
      <c r="AT493" s="108">
        <f t="shared" si="890"/>
        <v>0.85099999999999998</v>
      </c>
      <c r="AU493" s="108">
        <f t="shared" si="890"/>
        <v>0.77100000000000002</v>
      </c>
      <c r="AV493" s="108">
        <f t="shared" si="890"/>
        <v>11.2272</v>
      </c>
      <c r="AW493" s="108">
        <f t="shared" si="890"/>
        <v>122.2868</v>
      </c>
      <c r="AX493" s="108">
        <f t="shared" si="890"/>
        <v>5.6967999999999996</v>
      </c>
      <c r="AY493" s="108">
        <f t="shared" si="890"/>
        <v>0.39880000000000004</v>
      </c>
      <c r="AZ493" s="108">
        <f t="shared" si="890"/>
        <v>0.95299999999999996</v>
      </c>
      <c r="BA493" s="108">
        <f t="shared" si="890"/>
        <v>0.88200000000000001</v>
      </c>
      <c r="BB493" s="108">
        <f t="shared" si="890"/>
        <v>15.2652</v>
      </c>
      <c r="BC493" s="108">
        <f t="shared" si="890"/>
        <v>126.79579999999999</v>
      </c>
      <c r="BD493" s="108">
        <f t="shared" si="890"/>
        <v>5.9578000000000007</v>
      </c>
      <c r="BE493" s="108">
        <f t="shared" si="890"/>
        <v>0.32079999999999997</v>
      </c>
      <c r="BF493" s="108">
        <f t="shared" si="890"/>
        <v>0.86199999999999999</v>
      </c>
      <c r="BG493" s="108">
        <f t="shared" si="890"/>
        <v>0.78500000000000003</v>
      </c>
      <c r="BH493" s="108">
        <f t="shared" si="890"/>
        <v>12.1602</v>
      </c>
      <c r="BI493" s="108">
        <f t="shared" si="890"/>
        <v>121.9358</v>
      </c>
      <c r="BJ493" s="108">
        <f t="shared" si="890"/>
        <v>5.7507999999999999</v>
      </c>
    </row>
    <row r="494" spans="1:62" s="7" customFormat="1" ht="30.75" customHeight="1" x14ac:dyDescent="0.3">
      <c r="A494" s="102" t="s">
        <v>98</v>
      </c>
      <c r="B494" s="26" t="s">
        <v>99</v>
      </c>
      <c r="C494" s="23">
        <v>200</v>
      </c>
      <c r="D494" s="23">
        <v>200</v>
      </c>
      <c r="E494" s="23">
        <v>200</v>
      </c>
      <c r="F494" s="26">
        <v>200</v>
      </c>
      <c r="G494" s="27">
        <v>46</v>
      </c>
      <c r="H494" s="14">
        <f>G494/F494*C494</f>
        <v>46</v>
      </c>
      <c r="I494" s="14">
        <f>G494/F494*D494</f>
        <v>46</v>
      </c>
      <c r="J494" s="14">
        <f>G494/F494*E494</f>
        <v>46</v>
      </c>
      <c r="K494" s="27">
        <v>0.5</v>
      </c>
      <c r="L494" s="27">
        <v>0.1</v>
      </c>
      <c r="M494" s="27">
        <v>10.1</v>
      </c>
      <c r="N494" s="14">
        <f>K494/F494*C494</f>
        <v>0.5</v>
      </c>
      <c r="O494" s="14">
        <f>L494/F494*C494</f>
        <v>0.1</v>
      </c>
      <c r="P494" s="14">
        <f>M494/F494*C494</f>
        <v>10.1</v>
      </c>
      <c r="Q494" s="14">
        <f>K494/F494*D494</f>
        <v>0.5</v>
      </c>
      <c r="R494" s="14">
        <f>L494/F494*D494</f>
        <v>0.1</v>
      </c>
      <c r="S494" s="14">
        <f>M494/F494*D494</f>
        <v>10.1</v>
      </c>
      <c r="T494" s="14">
        <f>K494/F494*E494</f>
        <v>0.5</v>
      </c>
      <c r="U494" s="14">
        <f>L494/F494*E494</f>
        <v>0.1</v>
      </c>
      <c r="V494" s="14">
        <f>M494/F494*E494</f>
        <v>10.1</v>
      </c>
      <c r="W494" s="28">
        <v>14</v>
      </c>
      <c r="X494" s="28">
        <v>8</v>
      </c>
      <c r="Y494" s="28">
        <v>0</v>
      </c>
      <c r="Z494" s="28">
        <v>2.8</v>
      </c>
      <c r="AA494" s="15">
        <f t="shared" si="846"/>
        <v>28.000000000000004</v>
      </c>
      <c r="AB494" s="15">
        <f t="shared" si="847"/>
        <v>16</v>
      </c>
      <c r="AC494" s="15">
        <f t="shared" si="848"/>
        <v>0</v>
      </c>
      <c r="AD494" s="15">
        <f t="shared" si="849"/>
        <v>5.6</v>
      </c>
      <c r="AE494" s="15">
        <f t="shared" si="850"/>
        <v>28.000000000000004</v>
      </c>
      <c r="AF494" s="15">
        <f t="shared" si="851"/>
        <v>16</v>
      </c>
      <c r="AG494" s="15">
        <f t="shared" si="852"/>
        <v>0</v>
      </c>
      <c r="AH494" s="15">
        <f t="shared" si="853"/>
        <v>5.6</v>
      </c>
      <c r="AI494" s="15">
        <f t="shared" si="854"/>
        <v>28.000000000000004</v>
      </c>
      <c r="AJ494" s="15">
        <f t="shared" si="855"/>
        <v>16</v>
      </c>
      <c r="AK494" s="15">
        <f t="shared" si="856"/>
        <v>0</v>
      </c>
      <c r="AL494" s="15">
        <f t="shared" si="857"/>
        <v>5.6</v>
      </c>
      <c r="AM494" s="28">
        <v>0</v>
      </c>
      <c r="AN494" s="28">
        <v>0</v>
      </c>
      <c r="AO494" s="28">
        <v>0</v>
      </c>
      <c r="AP494" s="28">
        <v>0</v>
      </c>
      <c r="AQ494" s="28">
        <v>3</v>
      </c>
      <c r="AR494" s="28">
        <v>3</v>
      </c>
      <c r="AS494" s="15">
        <f t="shared" si="858"/>
        <v>0</v>
      </c>
      <c r="AT494" s="15">
        <f t="shared" si="859"/>
        <v>0</v>
      </c>
      <c r="AU494" s="15">
        <f t="shared" si="860"/>
        <v>0</v>
      </c>
      <c r="AV494" s="15">
        <f t="shared" si="861"/>
        <v>0</v>
      </c>
      <c r="AW494" s="15">
        <f t="shared" si="862"/>
        <v>6</v>
      </c>
      <c r="AX494" s="15">
        <f t="shared" si="863"/>
        <v>6</v>
      </c>
      <c r="AY494" s="15">
        <f t="shared" si="864"/>
        <v>0</v>
      </c>
      <c r="AZ494" s="15">
        <f t="shared" si="865"/>
        <v>0</v>
      </c>
      <c r="BA494" s="15">
        <f t="shared" si="866"/>
        <v>0</v>
      </c>
      <c r="BB494" s="15">
        <f t="shared" si="867"/>
        <v>0</v>
      </c>
      <c r="BC494" s="15">
        <f t="shared" si="868"/>
        <v>6</v>
      </c>
      <c r="BD494" s="15">
        <f t="shared" si="869"/>
        <v>6</v>
      </c>
      <c r="BE494" s="15">
        <f t="shared" si="870"/>
        <v>0</v>
      </c>
      <c r="BF494" s="15">
        <f t="shared" si="871"/>
        <v>0</v>
      </c>
      <c r="BG494" s="15">
        <f t="shared" si="872"/>
        <v>0</v>
      </c>
      <c r="BH494" s="15">
        <f t="shared" si="873"/>
        <v>0</v>
      </c>
      <c r="BI494" s="15">
        <f t="shared" si="874"/>
        <v>6</v>
      </c>
      <c r="BJ494" s="15">
        <f t="shared" si="875"/>
        <v>6</v>
      </c>
    </row>
    <row r="495" spans="1:62" s="7" customFormat="1" ht="34.5" customHeight="1" x14ac:dyDescent="0.3">
      <c r="A495" s="102" t="s">
        <v>96</v>
      </c>
      <c r="B495" s="26" t="s">
        <v>97</v>
      </c>
      <c r="C495" s="23">
        <v>50</v>
      </c>
      <c r="D495" s="23">
        <v>100</v>
      </c>
      <c r="E495" s="23">
        <v>50</v>
      </c>
      <c r="F495" s="26">
        <v>100</v>
      </c>
      <c r="G495" s="27">
        <v>450</v>
      </c>
      <c r="H495" s="14">
        <f>G495/F495*C495</f>
        <v>225</v>
      </c>
      <c r="I495" s="14">
        <f>G495/F495*D495</f>
        <v>450</v>
      </c>
      <c r="J495" s="14">
        <f>G495/F495*E495</f>
        <v>225</v>
      </c>
      <c r="K495" s="27">
        <v>6</v>
      </c>
      <c r="L495" s="27">
        <v>17</v>
      </c>
      <c r="M495" s="27">
        <v>69</v>
      </c>
      <c r="N495" s="14">
        <f>K495/F495*C495</f>
        <v>3</v>
      </c>
      <c r="O495" s="14">
        <f>L495/F495*C495</f>
        <v>8.5</v>
      </c>
      <c r="P495" s="14">
        <f>M495/F495*C495</f>
        <v>34.5</v>
      </c>
      <c r="Q495" s="14">
        <f>K495/F495*D495</f>
        <v>6</v>
      </c>
      <c r="R495" s="14">
        <f>L495/F495*D495</f>
        <v>17</v>
      </c>
      <c r="S495" s="14">
        <f>M495/F495*D495</f>
        <v>69</v>
      </c>
      <c r="T495" s="14">
        <f>K495/F495*E495</f>
        <v>3</v>
      </c>
      <c r="U495" s="14">
        <f>L495/F495*E495</f>
        <v>8.5</v>
      </c>
      <c r="V495" s="14">
        <f>M495/F495*E495</f>
        <v>34.5</v>
      </c>
      <c r="W495" s="28">
        <v>23</v>
      </c>
      <c r="X495" s="28">
        <v>10</v>
      </c>
      <c r="Y495" s="28">
        <v>65</v>
      </c>
      <c r="Z495" s="28">
        <v>0.8</v>
      </c>
      <c r="AA495" s="15">
        <f t="shared" si="846"/>
        <v>11.5</v>
      </c>
      <c r="AB495" s="15">
        <f t="shared" si="847"/>
        <v>5</v>
      </c>
      <c r="AC495" s="15">
        <f t="shared" si="848"/>
        <v>32.5</v>
      </c>
      <c r="AD495" s="15">
        <f t="shared" si="849"/>
        <v>0.4</v>
      </c>
      <c r="AE495" s="15">
        <f t="shared" si="850"/>
        <v>23</v>
      </c>
      <c r="AF495" s="15">
        <f t="shared" si="851"/>
        <v>10</v>
      </c>
      <c r="AG495" s="15">
        <f t="shared" si="852"/>
        <v>65</v>
      </c>
      <c r="AH495" s="15">
        <f t="shared" si="853"/>
        <v>0.8</v>
      </c>
      <c r="AI495" s="15">
        <f t="shared" si="854"/>
        <v>11.5</v>
      </c>
      <c r="AJ495" s="15">
        <f t="shared" si="855"/>
        <v>5</v>
      </c>
      <c r="AK495" s="15">
        <f t="shared" si="856"/>
        <v>32.5</v>
      </c>
      <c r="AL495" s="15">
        <f t="shared" si="857"/>
        <v>0.4</v>
      </c>
      <c r="AM495" s="28">
        <v>0</v>
      </c>
      <c r="AN495" s="28">
        <v>0.01</v>
      </c>
      <c r="AO495" s="28">
        <v>7.0000000000000007E-2</v>
      </c>
      <c r="AP495" s="28">
        <v>0</v>
      </c>
      <c r="AQ495" s="28">
        <v>0</v>
      </c>
      <c r="AR495" s="28">
        <v>0</v>
      </c>
      <c r="AS495" s="21">
        <f t="shared" si="858"/>
        <v>0</v>
      </c>
      <c r="AT495" s="15">
        <f t="shared" si="859"/>
        <v>5.0000000000000001E-3</v>
      </c>
      <c r="AU495" s="15">
        <f t="shared" si="860"/>
        <v>3.5000000000000003E-2</v>
      </c>
      <c r="AV495" s="15">
        <f t="shared" si="861"/>
        <v>0</v>
      </c>
      <c r="AW495" s="15">
        <f t="shared" si="862"/>
        <v>0</v>
      </c>
      <c r="AX495" s="15">
        <f t="shared" si="863"/>
        <v>0</v>
      </c>
      <c r="AY495" s="15">
        <f t="shared" si="864"/>
        <v>0</v>
      </c>
      <c r="AZ495" s="15">
        <f t="shared" si="865"/>
        <v>0.01</v>
      </c>
      <c r="BA495" s="15">
        <f t="shared" si="866"/>
        <v>7.0000000000000007E-2</v>
      </c>
      <c r="BB495" s="15">
        <f t="shared" si="867"/>
        <v>0</v>
      </c>
      <c r="BC495" s="15">
        <f t="shared" si="868"/>
        <v>0</v>
      </c>
      <c r="BD495" s="15">
        <f t="shared" si="869"/>
        <v>0</v>
      </c>
      <c r="BE495" s="15">
        <f t="shared" si="870"/>
        <v>0</v>
      </c>
      <c r="BF495" s="15">
        <f t="shared" si="871"/>
        <v>5.0000000000000001E-3</v>
      </c>
      <c r="BG495" s="15">
        <f t="shared" si="872"/>
        <v>3.5000000000000003E-2</v>
      </c>
      <c r="BH495" s="15">
        <f t="shared" si="873"/>
        <v>0</v>
      </c>
      <c r="BI495" s="15">
        <f t="shared" si="874"/>
        <v>0</v>
      </c>
      <c r="BJ495" s="15">
        <f t="shared" si="875"/>
        <v>0</v>
      </c>
    </row>
    <row r="496" spans="1:62" s="7" customFormat="1" ht="24" customHeight="1" x14ac:dyDescent="0.3">
      <c r="A496" s="102" t="s">
        <v>100</v>
      </c>
      <c r="B496" s="26" t="s">
        <v>101</v>
      </c>
      <c r="C496" s="23">
        <v>1</v>
      </c>
      <c r="D496" s="23">
        <v>1</v>
      </c>
      <c r="E496" s="23">
        <v>2</v>
      </c>
      <c r="F496" s="26">
        <v>1</v>
      </c>
      <c r="G496" s="27">
        <v>35</v>
      </c>
      <c r="H496" s="14">
        <f>G496/F496*C496</f>
        <v>35</v>
      </c>
      <c r="I496" s="14">
        <f>G496/F496*D496</f>
        <v>35</v>
      </c>
      <c r="J496" s="14">
        <f>G496/F496*E496</f>
        <v>70</v>
      </c>
      <c r="K496" s="27">
        <v>0.8</v>
      </c>
      <c r="L496" s="27">
        <v>0.2</v>
      </c>
      <c r="M496" s="27">
        <v>7.5</v>
      </c>
      <c r="N496" s="14">
        <f>K496/F496*C496</f>
        <v>0.8</v>
      </c>
      <c r="O496" s="14">
        <f>L496/F496*C496</f>
        <v>0.2</v>
      </c>
      <c r="P496" s="14">
        <f>M496/F496*C496</f>
        <v>7.5</v>
      </c>
      <c r="Q496" s="14">
        <f>K496/F496*D496</f>
        <v>0.8</v>
      </c>
      <c r="R496" s="14">
        <f>L496/F496*D496</f>
        <v>0.2</v>
      </c>
      <c r="S496" s="14">
        <f>M496/F496*D496</f>
        <v>7.5</v>
      </c>
      <c r="T496" s="14">
        <f>K496/F496*E496</f>
        <v>1.6</v>
      </c>
      <c r="U496" s="14">
        <f>L496/F496*E496</f>
        <v>0.4</v>
      </c>
      <c r="V496" s="14">
        <f>M496/F496*E496</f>
        <v>15</v>
      </c>
      <c r="W496" s="28">
        <v>35</v>
      </c>
      <c r="X496" s="28">
        <v>11</v>
      </c>
      <c r="Y496" s="28">
        <v>17</v>
      </c>
      <c r="Z496" s="28">
        <v>4.0000000000000001E-3</v>
      </c>
      <c r="AA496" s="15">
        <f t="shared" si="846"/>
        <v>0.35</v>
      </c>
      <c r="AB496" s="15">
        <f t="shared" si="847"/>
        <v>0.11</v>
      </c>
      <c r="AC496" s="15">
        <f t="shared" si="848"/>
        <v>0.17</v>
      </c>
      <c r="AD496" s="15">
        <f t="shared" si="849"/>
        <v>4.0000000000000003E-5</v>
      </c>
      <c r="AE496" s="15">
        <f t="shared" si="850"/>
        <v>0.35</v>
      </c>
      <c r="AF496" s="15">
        <f t="shared" si="851"/>
        <v>0.11</v>
      </c>
      <c r="AG496" s="15">
        <f t="shared" si="852"/>
        <v>0.17</v>
      </c>
      <c r="AH496" s="15">
        <f t="shared" si="853"/>
        <v>4.0000000000000003E-5</v>
      </c>
      <c r="AI496" s="15">
        <f t="shared" si="854"/>
        <v>0.7</v>
      </c>
      <c r="AJ496" s="15">
        <f t="shared" si="855"/>
        <v>0.22</v>
      </c>
      <c r="AK496" s="15">
        <f t="shared" si="856"/>
        <v>0.34</v>
      </c>
      <c r="AL496" s="15">
        <f t="shared" si="857"/>
        <v>8.0000000000000007E-5</v>
      </c>
      <c r="AM496" s="28">
        <v>0.06</v>
      </c>
      <c r="AN496" s="28">
        <v>0.03</v>
      </c>
      <c r="AO496" s="28">
        <v>0.2</v>
      </c>
      <c r="AP496" s="28">
        <v>0.2</v>
      </c>
      <c r="AQ496" s="28">
        <v>38</v>
      </c>
      <c r="AR496" s="28">
        <v>0.2</v>
      </c>
      <c r="AS496" s="15">
        <f t="shared" si="858"/>
        <v>5.9999999999999995E-4</v>
      </c>
      <c r="AT496" s="15">
        <f t="shared" si="859"/>
        <v>2.9999999999999997E-4</v>
      </c>
      <c r="AU496" s="15">
        <f t="shared" si="860"/>
        <v>2E-3</v>
      </c>
      <c r="AV496" s="15">
        <f t="shared" si="861"/>
        <v>2E-3</v>
      </c>
      <c r="AW496" s="15">
        <f t="shared" si="862"/>
        <v>0.38</v>
      </c>
      <c r="AX496" s="15">
        <f t="shared" si="863"/>
        <v>2E-3</v>
      </c>
      <c r="AY496" s="15">
        <f t="shared" si="864"/>
        <v>5.9999999999999995E-4</v>
      </c>
      <c r="AZ496" s="15">
        <f t="shared" si="865"/>
        <v>2.9999999999999997E-4</v>
      </c>
      <c r="BA496" s="15">
        <f t="shared" si="866"/>
        <v>2E-3</v>
      </c>
      <c r="BB496" s="15">
        <f t="shared" si="867"/>
        <v>2E-3</v>
      </c>
      <c r="BC496" s="15">
        <f t="shared" si="868"/>
        <v>0.38</v>
      </c>
      <c r="BD496" s="15">
        <f t="shared" si="869"/>
        <v>2E-3</v>
      </c>
      <c r="BE496" s="15">
        <f t="shared" si="870"/>
        <v>1.1999999999999999E-3</v>
      </c>
      <c r="BF496" s="15">
        <f t="shared" si="871"/>
        <v>5.9999999999999995E-4</v>
      </c>
      <c r="BG496" s="15">
        <f>BA496/100*E496</f>
        <v>4.0000000000000003E-5</v>
      </c>
      <c r="BH496" s="15">
        <f t="shared" si="873"/>
        <v>4.0000000000000001E-3</v>
      </c>
      <c r="BI496" s="15">
        <f t="shared" si="874"/>
        <v>0.76</v>
      </c>
      <c r="BJ496" s="15">
        <f t="shared" si="875"/>
        <v>4.0000000000000001E-3</v>
      </c>
    </row>
    <row r="497" spans="1:62" s="9" customFormat="1" x14ac:dyDescent="0.3">
      <c r="A497" s="146" t="s">
        <v>76</v>
      </c>
      <c r="B497" s="150"/>
      <c r="C497" s="150"/>
      <c r="D497" s="150"/>
      <c r="E497" s="150"/>
      <c r="F497" s="150"/>
      <c r="G497" s="108">
        <f>SUM(G494:G496)</f>
        <v>531</v>
      </c>
      <c r="H497" s="108">
        <f t="shared" ref="H497:BJ497" si="891">SUM(H494:H496)</f>
        <v>306</v>
      </c>
      <c r="I497" s="108">
        <f t="shared" si="891"/>
        <v>531</v>
      </c>
      <c r="J497" s="108">
        <f t="shared" si="891"/>
        <v>341</v>
      </c>
      <c r="K497" s="108">
        <f t="shared" si="891"/>
        <v>7.3</v>
      </c>
      <c r="L497" s="108">
        <f t="shared" si="891"/>
        <v>17.3</v>
      </c>
      <c r="M497" s="108">
        <f t="shared" si="891"/>
        <v>86.6</v>
      </c>
      <c r="N497" s="108">
        <f t="shared" si="891"/>
        <v>4.3</v>
      </c>
      <c r="O497" s="108">
        <f t="shared" si="891"/>
        <v>8.7999999999999989</v>
      </c>
      <c r="P497" s="108">
        <f t="shared" si="891"/>
        <v>52.1</v>
      </c>
      <c r="Q497" s="108">
        <f t="shared" si="891"/>
        <v>7.3</v>
      </c>
      <c r="R497" s="108">
        <f t="shared" si="891"/>
        <v>17.3</v>
      </c>
      <c r="S497" s="108">
        <f t="shared" si="891"/>
        <v>86.6</v>
      </c>
      <c r="T497" s="108">
        <f t="shared" si="891"/>
        <v>5.0999999999999996</v>
      </c>
      <c r="U497" s="108">
        <f t="shared" si="891"/>
        <v>9</v>
      </c>
      <c r="V497" s="108">
        <f t="shared" si="891"/>
        <v>59.6</v>
      </c>
      <c r="W497" s="108">
        <f t="shared" si="891"/>
        <v>72</v>
      </c>
      <c r="X497" s="108">
        <f t="shared" si="891"/>
        <v>29</v>
      </c>
      <c r="Y497" s="108">
        <f t="shared" si="891"/>
        <v>82</v>
      </c>
      <c r="Z497" s="108">
        <f t="shared" si="891"/>
        <v>3.6039999999999996</v>
      </c>
      <c r="AA497" s="108">
        <f t="shared" si="891"/>
        <v>39.85</v>
      </c>
      <c r="AB497" s="108">
        <f t="shared" si="891"/>
        <v>21.11</v>
      </c>
      <c r="AC497" s="108">
        <f t="shared" si="891"/>
        <v>32.67</v>
      </c>
      <c r="AD497" s="108">
        <f t="shared" si="891"/>
        <v>6.0000400000000003</v>
      </c>
      <c r="AE497" s="108">
        <f t="shared" si="891"/>
        <v>51.35</v>
      </c>
      <c r="AF497" s="108">
        <f t="shared" si="891"/>
        <v>26.11</v>
      </c>
      <c r="AG497" s="108">
        <f t="shared" si="891"/>
        <v>65.17</v>
      </c>
      <c r="AH497" s="108">
        <f t="shared" si="891"/>
        <v>6.4000399999999997</v>
      </c>
      <c r="AI497" s="108">
        <f t="shared" si="891"/>
        <v>40.200000000000003</v>
      </c>
      <c r="AJ497" s="108">
        <f t="shared" si="891"/>
        <v>21.22</v>
      </c>
      <c r="AK497" s="108">
        <f t="shared" si="891"/>
        <v>32.840000000000003</v>
      </c>
      <c r="AL497" s="108">
        <f t="shared" si="891"/>
        <v>6.0000799999999996</v>
      </c>
      <c r="AM497" s="108">
        <f t="shared" si="891"/>
        <v>0.06</v>
      </c>
      <c r="AN497" s="108">
        <f t="shared" si="891"/>
        <v>0.04</v>
      </c>
      <c r="AO497" s="108">
        <f t="shared" si="891"/>
        <v>0.27</v>
      </c>
      <c r="AP497" s="108">
        <f t="shared" si="891"/>
        <v>0.2</v>
      </c>
      <c r="AQ497" s="108">
        <f t="shared" si="891"/>
        <v>41</v>
      </c>
      <c r="AR497" s="108">
        <f t="shared" si="891"/>
        <v>3.2</v>
      </c>
      <c r="AS497" s="108">
        <f t="shared" si="891"/>
        <v>5.9999999999999995E-4</v>
      </c>
      <c r="AT497" s="108">
        <f t="shared" si="891"/>
        <v>5.3E-3</v>
      </c>
      <c r="AU497" s="108">
        <f t="shared" si="891"/>
        <v>3.7000000000000005E-2</v>
      </c>
      <c r="AV497" s="108">
        <f t="shared" si="891"/>
        <v>2E-3</v>
      </c>
      <c r="AW497" s="108">
        <f t="shared" si="891"/>
        <v>6.38</v>
      </c>
      <c r="AX497" s="108">
        <f t="shared" si="891"/>
        <v>6.0019999999999998</v>
      </c>
      <c r="AY497" s="108">
        <f t="shared" si="891"/>
        <v>5.9999999999999995E-4</v>
      </c>
      <c r="AZ497" s="108">
        <f t="shared" si="891"/>
        <v>1.03E-2</v>
      </c>
      <c r="BA497" s="108">
        <f t="shared" si="891"/>
        <v>7.2000000000000008E-2</v>
      </c>
      <c r="BB497" s="108">
        <f t="shared" si="891"/>
        <v>2E-3</v>
      </c>
      <c r="BC497" s="108">
        <f t="shared" si="891"/>
        <v>6.38</v>
      </c>
      <c r="BD497" s="108">
        <f t="shared" si="891"/>
        <v>6.0019999999999998</v>
      </c>
      <c r="BE497" s="108">
        <f t="shared" si="891"/>
        <v>1.1999999999999999E-3</v>
      </c>
      <c r="BF497" s="108">
        <f t="shared" si="891"/>
        <v>5.5999999999999999E-3</v>
      </c>
      <c r="BG497" s="108">
        <f t="shared" si="891"/>
        <v>3.5040000000000002E-2</v>
      </c>
      <c r="BH497" s="108">
        <f t="shared" si="891"/>
        <v>4.0000000000000001E-3</v>
      </c>
      <c r="BI497" s="108">
        <f t="shared" si="891"/>
        <v>6.76</v>
      </c>
      <c r="BJ497" s="108">
        <f t="shared" si="891"/>
        <v>6.0039999999999996</v>
      </c>
    </row>
    <row r="498" spans="1:62" s="7" customFormat="1" ht="33" customHeight="1" x14ac:dyDescent="0.3">
      <c r="A498" s="102" t="s">
        <v>219</v>
      </c>
      <c r="B498" s="26">
        <v>318</v>
      </c>
      <c r="C498" s="23">
        <v>200</v>
      </c>
      <c r="D498" s="23">
        <v>300</v>
      </c>
      <c r="E498" s="23">
        <v>300</v>
      </c>
      <c r="F498" s="26">
        <v>120</v>
      </c>
      <c r="G498" s="27">
        <v>290</v>
      </c>
      <c r="H498" s="14">
        <f>G498/F498*C498</f>
        <v>483.33333333333331</v>
      </c>
      <c r="I498" s="14">
        <f>G498/F498*D498</f>
        <v>725</v>
      </c>
      <c r="J498" s="14">
        <f>G498/F498*E498</f>
        <v>725</v>
      </c>
      <c r="K498" s="27">
        <v>17.3</v>
      </c>
      <c r="L498" s="27">
        <v>18.3</v>
      </c>
      <c r="M498" s="27">
        <v>13.7</v>
      </c>
      <c r="N498" s="14">
        <f>K498/F498*C498</f>
        <v>28.833333333333332</v>
      </c>
      <c r="O498" s="14">
        <f>L498/F498*C498</f>
        <v>30.5</v>
      </c>
      <c r="P498" s="14">
        <f>M498/F498*C498</f>
        <v>22.833333333333332</v>
      </c>
      <c r="Q498" s="14">
        <f>K498/F498*D498</f>
        <v>43.25</v>
      </c>
      <c r="R498" s="14">
        <f>L498/F498*D498</f>
        <v>45.75</v>
      </c>
      <c r="S498" s="14">
        <f>M498/F498*D498</f>
        <v>34.25</v>
      </c>
      <c r="T498" s="14">
        <f>K498/F498*E498</f>
        <v>43.25</v>
      </c>
      <c r="U498" s="14">
        <f>L498/F498*E498</f>
        <v>45.75</v>
      </c>
      <c r="V498" s="14">
        <f>M498/F498*E498</f>
        <v>34.25</v>
      </c>
      <c r="W498" s="28">
        <v>42.9</v>
      </c>
      <c r="X498" s="28">
        <v>25.79</v>
      </c>
      <c r="Y498" s="28">
        <v>72.459999999999994</v>
      </c>
      <c r="Z498" s="28">
        <v>2.37</v>
      </c>
      <c r="AA498" s="15">
        <f>W498/100*C498</f>
        <v>85.8</v>
      </c>
      <c r="AB498" s="15">
        <f>X498/100*C498</f>
        <v>51.580000000000005</v>
      </c>
      <c r="AC498" s="15">
        <f>Y498/100*C498</f>
        <v>144.91999999999999</v>
      </c>
      <c r="AD498" s="15">
        <f>Z498/100*C498</f>
        <v>4.74</v>
      </c>
      <c r="AE498" s="15">
        <f>W498/100*D498</f>
        <v>128.69999999999999</v>
      </c>
      <c r="AF498" s="15">
        <f>X498/100*D498</f>
        <v>77.37</v>
      </c>
      <c r="AG498" s="15">
        <f>Y498/100*D498</f>
        <v>217.37999999999997</v>
      </c>
      <c r="AH498" s="15">
        <f>Z498/100*D498</f>
        <v>7.11</v>
      </c>
      <c r="AI498" s="15">
        <f>W498/100*E498</f>
        <v>128.69999999999999</v>
      </c>
      <c r="AJ498" s="15">
        <f>X498/100*E498</f>
        <v>77.37</v>
      </c>
      <c r="AK498" s="15">
        <f>Y498/100*E498</f>
        <v>217.37999999999997</v>
      </c>
      <c r="AL498" s="15">
        <f>Z498/100*E498</f>
        <v>7.11</v>
      </c>
      <c r="AM498" s="28">
        <v>0.03</v>
      </c>
      <c r="AN498" s="28">
        <v>7.0000000000000007E-2</v>
      </c>
      <c r="AO498" s="28">
        <v>0.14000000000000001</v>
      </c>
      <c r="AP498" s="28">
        <v>2.06</v>
      </c>
      <c r="AQ498" s="28">
        <v>3.54</v>
      </c>
      <c r="AR498" s="28">
        <v>0.27</v>
      </c>
      <c r="AS498" s="15">
        <f>AM498/100*C498</f>
        <v>0.06</v>
      </c>
      <c r="AT498" s="15">
        <f>AN498/100*C498</f>
        <v>0.14000000000000001</v>
      </c>
      <c r="AU498" s="15">
        <f>AO498/100*C498</f>
        <v>0.28000000000000003</v>
      </c>
      <c r="AV498" s="15">
        <f>AP498/100*C498</f>
        <v>4.12</v>
      </c>
      <c r="AW498" s="15">
        <f>AQ498/100*C498</f>
        <v>7.08</v>
      </c>
      <c r="AX498" s="15">
        <f>AR498/100*C498</f>
        <v>0.54</v>
      </c>
      <c r="AY498" s="15">
        <f>AM498/100*D498</f>
        <v>0.09</v>
      </c>
      <c r="AZ498" s="15">
        <f>AN498/100*D498</f>
        <v>0.21000000000000002</v>
      </c>
      <c r="BA498" s="15">
        <f>AO498/100*D498</f>
        <v>0.42000000000000004</v>
      </c>
      <c r="BB498" s="15">
        <f>AP498/100*D498</f>
        <v>6.18</v>
      </c>
      <c r="BC498" s="15">
        <f>AQ498/100*D498</f>
        <v>10.620000000000001</v>
      </c>
      <c r="BD498" s="15">
        <f>AR498/100*D498</f>
        <v>0.81</v>
      </c>
      <c r="BE498" s="15">
        <f>AM498/100*E498</f>
        <v>0.09</v>
      </c>
      <c r="BF498" s="15">
        <f>AN498/100*E498</f>
        <v>0.21000000000000002</v>
      </c>
      <c r="BG498" s="15">
        <f>AO498/100*E498</f>
        <v>0.42000000000000004</v>
      </c>
      <c r="BH498" s="15">
        <f>AP498/100*E498</f>
        <v>6.18</v>
      </c>
      <c r="BI498" s="15">
        <f>AQ498/100*E498</f>
        <v>10.620000000000001</v>
      </c>
      <c r="BJ498" s="15">
        <f>AR498/100*E498</f>
        <v>0.81</v>
      </c>
    </row>
    <row r="499" spans="1:62" s="7" customFormat="1" ht="30.75" customHeight="1" x14ac:dyDescent="0.3">
      <c r="A499" s="102" t="s">
        <v>220</v>
      </c>
      <c r="B499" s="26">
        <v>1209</v>
      </c>
      <c r="C499" s="23">
        <v>50</v>
      </c>
      <c r="D499" s="23">
        <v>50</v>
      </c>
      <c r="E499" s="23">
        <v>20</v>
      </c>
      <c r="F499" s="26">
        <v>50</v>
      </c>
      <c r="G499" s="27">
        <v>165</v>
      </c>
      <c r="H499" s="14">
        <f>G499/F499*C499</f>
        <v>165</v>
      </c>
      <c r="I499" s="14">
        <f>G499/F499*D499</f>
        <v>165</v>
      </c>
      <c r="J499" s="14">
        <f>G499/F499*E499</f>
        <v>66</v>
      </c>
      <c r="K499" s="27">
        <v>0.4</v>
      </c>
      <c r="L499" s="27">
        <v>0</v>
      </c>
      <c r="M499" s="27">
        <v>40</v>
      </c>
      <c r="N499" s="14">
        <f>K499/F499*C499</f>
        <v>0.4</v>
      </c>
      <c r="O499" s="14">
        <f>L499/F499*C499</f>
        <v>0</v>
      </c>
      <c r="P499" s="14">
        <f>M499/F499*C499</f>
        <v>40</v>
      </c>
      <c r="Q499" s="14">
        <f>K499/F499*D499</f>
        <v>0.4</v>
      </c>
      <c r="R499" s="14">
        <f>L499/F499*D499</f>
        <v>0</v>
      </c>
      <c r="S499" s="14">
        <f>M499/F499*D499</f>
        <v>40</v>
      </c>
      <c r="T499" s="14">
        <f>K499/F499*E499</f>
        <v>0.16</v>
      </c>
      <c r="U499" s="14">
        <f>L499/F499*E499</f>
        <v>0</v>
      </c>
      <c r="V499" s="14">
        <f>M499/F499*E499</f>
        <v>16</v>
      </c>
      <c r="W499" s="28">
        <v>14</v>
      </c>
      <c r="X499" s="28">
        <v>3</v>
      </c>
      <c r="Y499" s="28">
        <v>18</v>
      </c>
      <c r="Z499" s="28">
        <v>0.8</v>
      </c>
      <c r="AA499" s="15">
        <f t="shared" si="846"/>
        <v>7.0000000000000009</v>
      </c>
      <c r="AB499" s="15">
        <f t="shared" si="847"/>
        <v>1.5</v>
      </c>
      <c r="AC499" s="15">
        <f t="shared" si="848"/>
        <v>9</v>
      </c>
      <c r="AD499" s="15">
        <f t="shared" si="849"/>
        <v>0.4</v>
      </c>
      <c r="AE499" s="15">
        <f t="shared" si="850"/>
        <v>7.0000000000000009</v>
      </c>
      <c r="AF499" s="15">
        <f t="shared" si="851"/>
        <v>1.5</v>
      </c>
      <c r="AG499" s="15">
        <f t="shared" si="852"/>
        <v>9</v>
      </c>
      <c r="AH499" s="15">
        <f t="shared" si="853"/>
        <v>0.4</v>
      </c>
      <c r="AI499" s="15">
        <f t="shared" si="854"/>
        <v>2.8000000000000003</v>
      </c>
      <c r="AJ499" s="15">
        <f t="shared" si="855"/>
        <v>0.6</v>
      </c>
      <c r="AK499" s="15">
        <f t="shared" si="856"/>
        <v>3.5999999999999996</v>
      </c>
      <c r="AL499" s="15">
        <f t="shared" si="857"/>
        <v>0.16</v>
      </c>
      <c r="AM499" s="28">
        <v>0</v>
      </c>
      <c r="AN499" s="28">
        <v>0.01</v>
      </c>
      <c r="AO499" s="28">
        <v>0.03</v>
      </c>
      <c r="AP499" s="28">
        <v>0</v>
      </c>
      <c r="AQ499" s="28">
        <v>0</v>
      </c>
      <c r="AR499" s="28">
        <v>0</v>
      </c>
      <c r="AS499" s="15">
        <f t="shared" si="858"/>
        <v>0</v>
      </c>
      <c r="AT499" s="15">
        <f t="shared" si="859"/>
        <v>5.0000000000000001E-3</v>
      </c>
      <c r="AU499" s="15">
        <f t="shared" si="860"/>
        <v>1.4999999999999999E-2</v>
      </c>
      <c r="AV499" s="15">
        <f t="shared" si="861"/>
        <v>0</v>
      </c>
      <c r="AW499" s="15">
        <f t="shared" si="862"/>
        <v>0</v>
      </c>
      <c r="AX499" s="15">
        <f t="shared" si="863"/>
        <v>0</v>
      </c>
      <c r="AY499" s="15">
        <f t="shared" si="864"/>
        <v>0</v>
      </c>
      <c r="AZ499" s="15">
        <f t="shared" si="865"/>
        <v>5.0000000000000001E-3</v>
      </c>
      <c r="BA499" s="15">
        <f t="shared" si="866"/>
        <v>1.4999999999999999E-2</v>
      </c>
      <c r="BB499" s="15">
        <f t="shared" si="867"/>
        <v>0</v>
      </c>
      <c r="BC499" s="15">
        <f t="shared" si="868"/>
        <v>0</v>
      </c>
      <c r="BD499" s="15">
        <f t="shared" si="869"/>
        <v>0</v>
      </c>
      <c r="BE499" s="15">
        <f t="shared" si="870"/>
        <v>0</v>
      </c>
      <c r="BF499" s="15">
        <f t="shared" si="871"/>
        <v>2E-3</v>
      </c>
      <c r="BG499" s="15">
        <f t="shared" si="872"/>
        <v>5.9999999999999993E-3</v>
      </c>
      <c r="BH499" s="15">
        <f t="shared" si="873"/>
        <v>0</v>
      </c>
      <c r="BI499" s="15">
        <f t="shared" si="874"/>
        <v>0</v>
      </c>
      <c r="BJ499" s="15">
        <f t="shared" si="875"/>
        <v>0</v>
      </c>
    </row>
    <row r="500" spans="1:62" s="7" customFormat="1" ht="30.75" customHeight="1" x14ac:dyDescent="0.3">
      <c r="A500" s="102" t="s">
        <v>80</v>
      </c>
      <c r="B500" s="26" t="s">
        <v>81</v>
      </c>
      <c r="C500" s="23">
        <v>200</v>
      </c>
      <c r="D500" s="23">
        <v>200</v>
      </c>
      <c r="E500" s="23">
        <v>200</v>
      </c>
      <c r="F500" s="26">
        <v>100</v>
      </c>
      <c r="G500" s="27">
        <v>0</v>
      </c>
      <c r="H500" s="14">
        <f>G500/F500*C500</f>
        <v>0</v>
      </c>
      <c r="I500" s="14">
        <f>G500/F500*D500</f>
        <v>0</v>
      </c>
      <c r="J500" s="14">
        <f>G500/F500*E500</f>
        <v>0</v>
      </c>
      <c r="K500" s="27">
        <v>0.1</v>
      </c>
      <c r="L500" s="27">
        <v>0</v>
      </c>
      <c r="M500" s="27">
        <v>0</v>
      </c>
      <c r="N500" s="14">
        <f>K500/F500*C500</f>
        <v>0.2</v>
      </c>
      <c r="O500" s="14">
        <f>L500/F500*C500</f>
        <v>0</v>
      </c>
      <c r="P500" s="14">
        <f>M500/F500*C500</f>
        <v>0</v>
      </c>
      <c r="Q500" s="14">
        <f>K500/F500*D500</f>
        <v>0.2</v>
      </c>
      <c r="R500" s="14">
        <f>L500/F500*D500</f>
        <v>0</v>
      </c>
      <c r="S500" s="14">
        <f>M500/F500*D500</f>
        <v>0</v>
      </c>
      <c r="T500" s="14">
        <f>K500/F500*E500</f>
        <v>0.2</v>
      </c>
      <c r="U500" s="14">
        <f>L500/F500*E500</f>
        <v>0</v>
      </c>
      <c r="V500" s="14">
        <f>M500/F500*E500</f>
        <v>0</v>
      </c>
      <c r="W500" s="28">
        <v>6.23</v>
      </c>
      <c r="X500" s="28">
        <v>2.54</v>
      </c>
      <c r="Y500" s="28">
        <v>2.88</v>
      </c>
      <c r="Z500" s="28">
        <v>0.28999999999999998</v>
      </c>
      <c r="AA500" s="15">
        <f t="shared" si="846"/>
        <v>12.46</v>
      </c>
      <c r="AB500" s="15">
        <f t="shared" si="847"/>
        <v>5.08</v>
      </c>
      <c r="AC500" s="15">
        <f t="shared" si="848"/>
        <v>5.76</v>
      </c>
      <c r="AD500" s="15">
        <f t="shared" si="849"/>
        <v>0.57999999999999996</v>
      </c>
      <c r="AE500" s="15">
        <f t="shared" si="850"/>
        <v>12.46</v>
      </c>
      <c r="AF500" s="15">
        <f t="shared" si="851"/>
        <v>5.08</v>
      </c>
      <c r="AG500" s="15">
        <f t="shared" si="852"/>
        <v>5.76</v>
      </c>
      <c r="AH500" s="15">
        <f t="shared" si="853"/>
        <v>0.57999999999999996</v>
      </c>
      <c r="AI500" s="15">
        <f t="shared" si="854"/>
        <v>12.46</v>
      </c>
      <c r="AJ500" s="15">
        <f t="shared" si="855"/>
        <v>5.08</v>
      </c>
      <c r="AK500" s="15">
        <f t="shared" si="856"/>
        <v>5.76</v>
      </c>
      <c r="AL500" s="15">
        <f t="shared" si="857"/>
        <v>0.57999999999999996</v>
      </c>
      <c r="AM500" s="28">
        <v>0</v>
      </c>
      <c r="AN500" s="28">
        <v>0</v>
      </c>
      <c r="AO500" s="28">
        <v>0</v>
      </c>
      <c r="AP500" s="28">
        <v>0.03</v>
      </c>
      <c r="AQ500" s="28">
        <v>0.03</v>
      </c>
      <c r="AR500" s="28">
        <v>0</v>
      </c>
      <c r="AS500" s="15">
        <f t="shared" si="858"/>
        <v>0</v>
      </c>
      <c r="AT500" s="15">
        <f t="shared" si="859"/>
        <v>0</v>
      </c>
      <c r="AU500" s="15">
        <f t="shared" si="860"/>
        <v>0</v>
      </c>
      <c r="AV500" s="15">
        <f t="shared" si="861"/>
        <v>0.06</v>
      </c>
      <c r="AW500" s="15">
        <f t="shared" si="862"/>
        <v>0.06</v>
      </c>
      <c r="AX500" s="15">
        <f t="shared" si="863"/>
        <v>0</v>
      </c>
      <c r="AY500" s="15">
        <f t="shared" si="864"/>
        <v>0</v>
      </c>
      <c r="AZ500" s="15">
        <f t="shared" si="865"/>
        <v>0</v>
      </c>
      <c r="BA500" s="15">
        <f t="shared" si="866"/>
        <v>0</v>
      </c>
      <c r="BB500" s="15">
        <f t="shared" si="867"/>
        <v>0.06</v>
      </c>
      <c r="BC500" s="15">
        <f t="shared" si="868"/>
        <v>0.06</v>
      </c>
      <c r="BD500" s="15">
        <f t="shared" si="869"/>
        <v>0</v>
      </c>
      <c r="BE500" s="15">
        <f t="shared" si="870"/>
        <v>0</v>
      </c>
      <c r="BF500" s="15">
        <f t="shared" si="871"/>
        <v>0</v>
      </c>
      <c r="BG500" s="15">
        <f t="shared" si="872"/>
        <v>0</v>
      </c>
      <c r="BH500" s="15">
        <f t="shared" si="873"/>
        <v>0.06</v>
      </c>
      <c r="BI500" s="15">
        <f t="shared" si="874"/>
        <v>0.06</v>
      </c>
      <c r="BJ500" s="15">
        <f t="shared" si="875"/>
        <v>0</v>
      </c>
    </row>
    <row r="501" spans="1:62" s="7" customFormat="1" x14ac:dyDescent="0.3">
      <c r="A501" s="209" t="s">
        <v>233</v>
      </c>
      <c r="B501" s="143"/>
      <c r="C501" s="143"/>
      <c r="D501" s="143"/>
      <c r="E501" s="143"/>
      <c r="F501" s="144"/>
      <c r="G501" s="47">
        <f t="shared" ref="G501:AL501" si="892">SUM(G498:G500)</f>
        <v>455</v>
      </c>
      <c r="H501" s="47">
        <f t="shared" si="892"/>
        <v>648.33333333333326</v>
      </c>
      <c r="I501" s="47">
        <f t="shared" si="892"/>
        <v>890</v>
      </c>
      <c r="J501" s="47">
        <f t="shared" si="892"/>
        <v>791</v>
      </c>
      <c r="K501" s="47">
        <f t="shared" si="892"/>
        <v>17.8</v>
      </c>
      <c r="L501" s="47">
        <f t="shared" si="892"/>
        <v>18.3</v>
      </c>
      <c r="M501" s="47">
        <f t="shared" si="892"/>
        <v>53.7</v>
      </c>
      <c r="N501" s="47">
        <f t="shared" si="892"/>
        <v>29.43333333333333</v>
      </c>
      <c r="O501" s="47">
        <f t="shared" si="892"/>
        <v>30.5</v>
      </c>
      <c r="P501" s="47">
        <f t="shared" si="892"/>
        <v>62.833333333333329</v>
      </c>
      <c r="Q501" s="47">
        <f t="shared" si="892"/>
        <v>43.85</v>
      </c>
      <c r="R501" s="47">
        <f t="shared" si="892"/>
        <v>45.75</v>
      </c>
      <c r="S501" s="47">
        <f t="shared" si="892"/>
        <v>74.25</v>
      </c>
      <c r="T501" s="47">
        <f t="shared" si="892"/>
        <v>43.61</v>
      </c>
      <c r="U501" s="47">
        <f t="shared" si="892"/>
        <v>45.75</v>
      </c>
      <c r="V501" s="47">
        <f t="shared" si="892"/>
        <v>50.25</v>
      </c>
      <c r="W501" s="47">
        <f t="shared" si="892"/>
        <v>63.129999999999995</v>
      </c>
      <c r="X501" s="47">
        <f t="shared" si="892"/>
        <v>31.33</v>
      </c>
      <c r="Y501" s="47">
        <f t="shared" si="892"/>
        <v>93.339999999999989</v>
      </c>
      <c r="Z501" s="47">
        <f t="shared" si="892"/>
        <v>3.46</v>
      </c>
      <c r="AA501" s="47">
        <f t="shared" si="892"/>
        <v>105.25999999999999</v>
      </c>
      <c r="AB501" s="47">
        <f t="shared" si="892"/>
        <v>58.160000000000004</v>
      </c>
      <c r="AC501" s="47">
        <f t="shared" si="892"/>
        <v>159.67999999999998</v>
      </c>
      <c r="AD501" s="47">
        <f t="shared" si="892"/>
        <v>5.7200000000000006</v>
      </c>
      <c r="AE501" s="47">
        <f t="shared" si="892"/>
        <v>148.16</v>
      </c>
      <c r="AF501" s="47">
        <f t="shared" si="892"/>
        <v>83.95</v>
      </c>
      <c r="AG501" s="47">
        <f t="shared" si="892"/>
        <v>232.13999999999996</v>
      </c>
      <c r="AH501" s="47">
        <f t="shared" si="892"/>
        <v>8.09</v>
      </c>
      <c r="AI501" s="47">
        <f t="shared" si="892"/>
        <v>143.96</v>
      </c>
      <c r="AJ501" s="47">
        <f t="shared" si="892"/>
        <v>83.05</v>
      </c>
      <c r="AK501" s="47">
        <f t="shared" si="892"/>
        <v>226.73999999999995</v>
      </c>
      <c r="AL501" s="47">
        <f t="shared" si="892"/>
        <v>7.8500000000000005</v>
      </c>
      <c r="AM501" s="47">
        <f t="shared" ref="AM501:BJ501" si="893">SUM(AM498:AM500)</f>
        <v>0.03</v>
      </c>
      <c r="AN501" s="47">
        <f t="shared" si="893"/>
        <v>0.08</v>
      </c>
      <c r="AO501" s="47">
        <f t="shared" si="893"/>
        <v>0.17</v>
      </c>
      <c r="AP501" s="47">
        <f t="shared" si="893"/>
        <v>2.09</v>
      </c>
      <c r="AQ501" s="47">
        <f t="shared" si="893"/>
        <v>3.57</v>
      </c>
      <c r="AR501" s="47">
        <f t="shared" si="893"/>
        <v>0.27</v>
      </c>
      <c r="AS501" s="47">
        <f t="shared" si="893"/>
        <v>0.06</v>
      </c>
      <c r="AT501" s="47">
        <f t="shared" si="893"/>
        <v>0.14500000000000002</v>
      </c>
      <c r="AU501" s="47">
        <f t="shared" si="893"/>
        <v>0.29500000000000004</v>
      </c>
      <c r="AV501" s="47">
        <f t="shared" si="893"/>
        <v>4.18</v>
      </c>
      <c r="AW501" s="47">
        <f t="shared" si="893"/>
        <v>7.14</v>
      </c>
      <c r="AX501" s="47">
        <f t="shared" si="893"/>
        <v>0.54</v>
      </c>
      <c r="AY501" s="47">
        <f t="shared" si="893"/>
        <v>0.09</v>
      </c>
      <c r="AZ501" s="47">
        <f t="shared" si="893"/>
        <v>0.21500000000000002</v>
      </c>
      <c r="BA501" s="47">
        <f t="shared" si="893"/>
        <v>0.43500000000000005</v>
      </c>
      <c r="BB501" s="47">
        <f t="shared" si="893"/>
        <v>6.2399999999999993</v>
      </c>
      <c r="BC501" s="47">
        <f t="shared" si="893"/>
        <v>10.680000000000001</v>
      </c>
      <c r="BD501" s="47">
        <f t="shared" si="893"/>
        <v>0.81</v>
      </c>
      <c r="BE501" s="47">
        <f t="shared" si="893"/>
        <v>0.09</v>
      </c>
      <c r="BF501" s="47">
        <f t="shared" si="893"/>
        <v>0.21200000000000002</v>
      </c>
      <c r="BG501" s="47">
        <f t="shared" si="893"/>
        <v>0.42600000000000005</v>
      </c>
      <c r="BH501" s="47">
        <f t="shared" si="893"/>
        <v>6.2399999999999993</v>
      </c>
      <c r="BI501" s="47">
        <f t="shared" si="893"/>
        <v>10.680000000000001</v>
      </c>
      <c r="BJ501" s="47">
        <f t="shared" si="893"/>
        <v>0.81</v>
      </c>
    </row>
    <row r="502" spans="1:62" s="7" customFormat="1" ht="35.25" customHeight="1" x14ac:dyDescent="0.3">
      <c r="A502" s="102" t="s">
        <v>133</v>
      </c>
      <c r="B502" s="26">
        <v>439</v>
      </c>
      <c r="C502" s="23">
        <v>200</v>
      </c>
      <c r="D502" s="23">
        <v>200</v>
      </c>
      <c r="E502" s="23">
        <v>200</v>
      </c>
      <c r="F502" s="26">
        <v>100</v>
      </c>
      <c r="G502" s="27">
        <v>56</v>
      </c>
      <c r="H502" s="14">
        <f>G502/F502*C502</f>
        <v>112.00000000000001</v>
      </c>
      <c r="I502" s="14">
        <f>G502/F502*D502</f>
        <v>112.00000000000001</v>
      </c>
      <c r="J502" s="14">
        <f>G502/F502*E502</f>
        <v>112.00000000000001</v>
      </c>
      <c r="K502" s="27">
        <v>2.9</v>
      </c>
      <c r="L502" s="27">
        <v>3.2</v>
      </c>
      <c r="M502" s="27">
        <v>4</v>
      </c>
      <c r="N502" s="14">
        <f>K502/F502*C502</f>
        <v>5.8</v>
      </c>
      <c r="O502" s="14">
        <f>L502/F502*C502</f>
        <v>6.4</v>
      </c>
      <c r="P502" s="14">
        <f>M502/F502*C502</f>
        <v>8</v>
      </c>
      <c r="Q502" s="14">
        <f>K502/F502*D502</f>
        <v>5.8</v>
      </c>
      <c r="R502" s="14">
        <f>L502/F502*D502</f>
        <v>6.4</v>
      </c>
      <c r="S502" s="14">
        <f>M502/F502*D502</f>
        <v>8</v>
      </c>
      <c r="T502" s="14">
        <f>K502/F502*E502</f>
        <v>5.8</v>
      </c>
      <c r="U502" s="14">
        <f>L502/F502*E502</f>
        <v>6.4</v>
      </c>
      <c r="V502" s="14">
        <f>M502/F502*E502</f>
        <v>8</v>
      </c>
      <c r="W502" s="28">
        <v>304.8</v>
      </c>
      <c r="X502" s="28">
        <v>28</v>
      </c>
      <c r="Y502" s="28">
        <v>0</v>
      </c>
      <c r="Z502" s="28">
        <v>0.2</v>
      </c>
      <c r="AA502" s="15">
        <f t="shared" si="846"/>
        <v>609.6</v>
      </c>
      <c r="AB502" s="15">
        <f t="shared" si="847"/>
        <v>56.000000000000007</v>
      </c>
      <c r="AC502" s="15">
        <f t="shared" si="848"/>
        <v>0</v>
      </c>
      <c r="AD502" s="15">
        <f t="shared" si="849"/>
        <v>0.4</v>
      </c>
      <c r="AE502" s="15">
        <f t="shared" si="850"/>
        <v>609.6</v>
      </c>
      <c r="AF502" s="15">
        <f t="shared" si="851"/>
        <v>56.000000000000007</v>
      </c>
      <c r="AG502" s="15">
        <f t="shared" si="852"/>
        <v>0</v>
      </c>
      <c r="AH502" s="15">
        <f t="shared" si="853"/>
        <v>0.4</v>
      </c>
      <c r="AI502" s="15">
        <f t="shared" si="854"/>
        <v>609.6</v>
      </c>
      <c r="AJ502" s="15">
        <f t="shared" si="855"/>
        <v>56.000000000000007</v>
      </c>
      <c r="AK502" s="15">
        <f t="shared" si="856"/>
        <v>0</v>
      </c>
      <c r="AL502" s="15">
        <f t="shared" si="857"/>
        <v>0.4</v>
      </c>
      <c r="AM502" s="28">
        <v>0</v>
      </c>
      <c r="AN502" s="28">
        <v>0.06</v>
      </c>
      <c r="AO502" s="28">
        <v>0.34</v>
      </c>
      <c r="AP502" s="28">
        <v>0</v>
      </c>
      <c r="AQ502" s="28">
        <v>1.4</v>
      </c>
      <c r="AR502" s="28">
        <v>0</v>
      </c>
      <c r="AS502" s="15">
        <f t="shared" si="858"/>
        <v>0</v>
      </c>
      <c r="AT502" s="15">
        <f t="shared" si="859"/>
        <v>0.12</v>
      </c>
      <c r="AU502" s="15">
        <f t="shared" si="860"/>
        <v>0.68</v>
      </c>
      <c r="AV502" s="15">
        <f t="shared" si="861"/>
        <v>0</v>
      </c>
      <c r="AW502" s="15">
        <f t="shared" si="862"/>
        <v>2.8</v>
      </c>
      <c r="AX502" s="15">
        <f t="shared" si="863"/>
        <v>0</v>
      </c>
      <c r="AY502" s="15">
        <f t="shared" si="864"/>
        <v>0</v>
      </c>
      <c r="AZ502" s="15">
        <f t="shared" si="865"/>
        <v>0.12</v>
      </c>
      <c r="BA502" s="15">
        <f t="shared" si="866"/>
        <v>0.68</v>
      </c>
      <c r="BB502" s="15">
        <f t="shared" si="867"/>
        <v>0</v>
      </c>
      <c r="BC502" s="15">
        <f t="shared" si="868"/>
        <v>2.8</v>
      </c>
      <c r="BD502" s="15">
        <f t="shared" si="869"/>
        <v>0</v>
      </c>
      <c r="BE502" s="15">
        <f t="shared" si="870"/>
        <v>0</v>
      </c>
      <c r="BF502" s="15">
        <f t="shared" si="871"/>
        <v>0.12</v>
      </c>
      <c r="BG502" s="15">
        <f t="shared" si="872"/>
        <v>0.68</v>
      </c>
      <c r="BH502" s="15">
        <f t="shared" si="873"/>
        <v>0</v>
      </c>
      <c r="BI502" s="15">
        <f t="shared" si="874"/>
        <v>2.8</v>
      </c>
      <c r="BJ502" s="15">
        <f t="shared" si="875"/>
        <v>0</v>
      </c>
    </row>
    <row r="503" spans="1:62" s="9" customFormat="1" x14ac:dyDescent="0.3">
      <c r="A503" s="146" t="s">
        <v>236</v>
      </c>
      <c r="B503" s="150"/>
      <c r="C503" s="150"/>
      <c r="D503" s="150"/>
      <c r="E503" s="150"/>
      <c r="F503" s="150"/>
      <c r="G503" s="108">
        <f>SUM(G502)</f>
        <v>56</v>
      </c>
      <c r="H503" s="108">
        <f t="shared" ref="H503:BJ503" si="894">SUM(H502)</f>
        <v>112.00000000000001</v>
      </c>
      <c r="I503" s="108">
        <f t="shared" si="894"/>
        <v>112.00000000000001</v>
      </c>
      <c r="J503" s="108">
        <f t="shared" si="894"/>
        <v>112.00000000000001</v>
      </c>
      <c r="K503" s="108">
        <f t="shared" si="894"/>
        <v>2.9</v>
      </c>
      <c r="L503" s="108">
        <f t="shared" si="894"/>
        <v>3.2</v>
      </c>
      <c r="M503" s="108">
        <f t="shared" si="894"/>
        <v>4</v>
      </c>
      <c r="N503" s="108">
        <f t="shared" si="894"/>
        <v>5.8</v>
      </c>
      <c r="O503" s="108">
        <f t="shared" si="894"/>
        <v>6.4</v>
      </c>
      <c r="P503" s="108">
        <f t="shared" si="894"/>
        <v>8</v>
      </c>
      <c r="Q503" s="108">
        <f t="shared" si="894"/>
        <v>5.8</v>
      </c>
      <c r="R503" s="108">
        <f t="shared" si="894"/>
        <v>6.4</v>
      </c>
      <c r="S503" s="108">
        <f t="shared" si="894"/>
        <v>8</v>
      </c>
      <c r="T503" s="108">
        <f t="shared" si="894"/>
        <v>5.8</v>
      </c>
      <c r="U503" s="108">
        <f t="shared" si="894"/>
        <v>6.4</v>
      </c>
      <c r="V503" s="108">
        <f t="shared" si="894"/>
        <v>8</v>
      </c>
      <c r="W503" s="108">
        <f t="shared" si="894"/>
        <v>304.8</v>
      </c>
      <c r="X503" s="108">
        <f t="shared" si="894"/>
        <v>28</v>
      </c>
      <c r="Y503" s="108">
        <f t="shared" si="894"/>
        <v>0</v>
      </c>
      <c r="Z503" s="108">
        <f t="shared" si="894"/>
        <v>0.2</v>
      </c>
      <c r="AA503" s="108">
        <f t="shared" si="894"/>
        <v>609.6</v>
      </c>
      <c r="AB503" s="108">
        <f t="shared" si="894"/>
        <v>56.000000000000007</v>
      </c>
      <c r="AC503" s="108">
        <f t="shared" si="894"/>
        <v>0</v>
      </c>
      <c r="AD503" s="108">
        <f t="shared" si="894"/>
        <v>0.4</v>
      </c>
      <c r="AE503" s="108">
        <f t="shared" si="894"/>
        <v>609.6</v>
      </c>
      <c r="AF503" s="108">
        <f t="shared" si="894"/>
        <v>56.000000000000007</v>
      </c>
      <c r="AG503" s="108">
        <f t="shared" si="894"/>
        <v>0</v>
      </c>
      <c r="AH503" s="108">
        <f t="shared" si="894"/>
        <v>0.4</v>
      </c>
      <c r="AI503" s="108">
        <f t="shared" si="894"/>
        <v>609.6</v>
      </c>
      <c r="AJ503" s="108">
        <f t="shared" si="894"/>
        <v>56.000000000000007</v>
      </c>
      <c r="AK503" s="108">
        <f t="shared" si="894"/>
        <v>0</v>
      </c>
      <c r="AL503" s="108">
        <f t="shared" si="894"/>
        <v>0.4</v>
      </c>
      <c r="AM503" s="108">
        <f t="shared" si="894"/>
        <v>0</v>
      </c>
      <c r="AN503" s="108">
        <f t="shared" si="894"/>
        <v>0.06</v>
      </c>
      <c r="AO503" s="108">
        <f t="shared" si="894"/>
        <v>0.34</v>
      </c>
      <c r="AP503" s="108">
        <f t="shared" si="894"/>
        <v>0</v>
      </c>
      <c r="AQ503" s="108">
        <f t="shared" si="894"/>
        <v>1.4</v>
      </c>
      <c r="AR503" s="108">
        <f t="shared" si="894"/>
        <v>0</v>
      </c>
      <c r="AS503" s="108">
        <f t="shared" si="894"/>
        <v>0</v>
      </c>
      <c r="AT503" s="108">
        <f t="shared" si="894"/>
        <v>0.12</v>
      </c>
      <c r="AU503" s="108">
        <f t="shared" si="894"/>
        <v>0.68</v>
      </c>
      <c r="AV503" s="108">
        <f t="shared" si="894"/>
        <v>0</v>
      </c>
      <c r="AW503" s="108">
        <f t="shared" si="894"/>
        <v>2.8</v>
      </c>
      <c r="AX503" s="108">
        <f t="shared" si="894"/>
        <v>0</v>
      </c>
      <c r="AY503" s="108">
        <f t="shared" si="894"/>
        <v>0</v>
      </c>
      <c r="AZ503" s="108">
        <f t="shared" si="894"/>
        <v>0.12</v>
      </c>
      <c r="BA503" s="108">
        <f t="shared" si="894"/>
        <v>0.68</v>
      </c>
      <c r="BB503" s="108">
        <f t="shared" si="894"/>
        <v>0</v>
      </c>
      <c r="BC503" s="108">
        <f t="shared" si="894"/>
        <v>2.8</v>
      </c>
      <c r="BD503" s="108">
        <f t="shared" si="894"/>
        <v>0</v>
      </c>
      <c r="BE503" s="108">
        <f t="shared" si="894"/>
        <v>0</v>
      </c>
      <c r="BF503" s="108">
        <f t="shared" si="894"/>
        <v>0.12</v>
      </c>
      <c r="BG503" s="108">
        <f t="shared" si="894"/>
        <v>0.68</v>
      </c>
      <c r="BH503" s="108">
        <f t="shared" si="894"/>
        <v>0</v>
      </c>
      <c r="BI503" s="108">
        <f t="shared" si="894"/>
        <v>2.8</v>
      </c>
      <c r="BJ503" s="108">
        <f t="shared" si="894"/>
        <v>0</v>
      </c>
    </row>
    <row r="504" spans="1:62" s="57" customFormat="1" x14ac:dyDescent="0.3">
      <c r="A504" s="237" t="s">
        <v>58</v>
      </c>
      <c r="B504" s="238"/>
      <c r="C504" s="238"/>
      <c r="D504" s="238"/>
      <c r="E504" s="238"/>
      <c r="F504" s="238"/>
      <c r="G504" s="108">
        <f t="shared" ref="G504:AL504" si="895">SUM(G503,G501,G497,G493,G484)</f>
        <v>4220.8</v>
      </c>
      <c r="H504" s="108">
        <f t="shared" si="895"/>
        <v>4026.3333333333335</v>
      </c>
      <c r="I504" s="108">
        <f t="shared" si="895"/>
        <v>4898</v>
      </c>
      <c r="J504" s="108">
        <f t="shared" si="895"/>
        <v>4323.0944444444449</v>
      </c>
      <c r="K504" s="108">
        <f t="shared" si="895"/>
        <v>151.98000000000002</v>
      </c>
      <c r="L504" s="108">
        <f t="shared" si="895"/>
        <v>183.6</v>
      </c>
      <c r="M504" s="108">
        <f t="shared" si="895"/>
        <v>486.86</v>
      </c>
      <c r="N504" s="108">
        <f t="shared" si="895"/>
        <v>163.22637681159418</v>
      </c>
      <c r="O504" s="108">
        <f t="shared" si="895"/>
        <v>179.43855072463765</v>
      </c>
      <c r="P504" s="108">
        <f t="shared" si="895"/>
        <v>452.9560869565218</v>
      </c>
      <c r="Q504" s="108">
        <f t="shared" si="895"/>
        <v>196.23</v>
      </c>
      <c r="R504" s="108">
        <f t="shared" si="895"/>
        <v>225.22333333333333</v>
      </c>
      <c r="S504" s="108">
        <f t="shared" si="895"/>
        <v>518.24666666666667</v>
      </c>
      <c r="T504" s="108">
        <f t="shared" si="895"/>
        <v>173.32764665286405</v>
      </c>
      <c r="U504" s="108">
        <f t="shared" si="895"/>
        <v>209.42394755003448</v>
      </c>
      <c r="V504" s="108">
        <f t="shared" si="895"/>
        <v>433.83053140096615</v>
      </c>
      <c r="W504" s="108">
        <f t="shared" si="895"/>
        <v>1251.29</v>
      </c>
      <c r="X504" s="108">
        <f t="shared" si="895"/>
        <v>334.9</v>
      </c>
      <c r="Y504" s="108">
        <f t="shared" si="895"/>
        <v>1174.22</v>
      </c>
      <c r="Z504" s="108">
        <f t="shared" si="895"/>
        <v>22.033999999999999</v>
      </c>
      <c r="AA504" s="108">
        <f t="shared" si="895"/>
        <v>1601.9064000000001</v>
      </c>
      <c r="AB504" s="108">
        <f t="shared" si="895"/>
        <v>405.09859999999998</v>
      </c>
      <c r="AC504" s="108">
        <f t="shared" si="895"/>
        <v>1271.6471999999999</v>
      </c>
      <c r="AD504" s="108">
        <f t="shared" si="895"/>
        <v>24.553240000000002</v>
      </c>
      <c r="AE504" s="108">
        <f t="shared" si="895"/>
        <v>1680.8794</v>
      </c>
      <c r="AF504" s="108">
        <f t="shared" si="895"/>
        <v>464.39459999999997</v>
      </c>
      <c r="AG504" s="108">
        <f t="shared" si="895"/>
        <v>1573.4791999999998</v>
      </c>
      <c r="AH504" s="108">
        <f t="shared" si="895"/>
        <v>29.345239999999997</v>
      </c>
      <c r="AI504" s="108">
        <f t="shared" si="895"/>
        <v>1579.4164000000001</v>
      </c>
      <c r="AJ504" s="108">
        <f t="shared" si="895"/>
        <v>431.89960000000002</v>
      </c>
      <c r="AK504" s="108">
        <f t="shared" si="895"/>
        <v>1319.8101999999999</v>
      </c>
      <c r="AL504" s="108">
        <f t="shared" si="895"/>
        <v>27.171279999999999</v>
      </c>
      <c r="AM504" s="108">
        <f t="shared" ref="AM504:BJ504" si="896">SUM(AM503,AM501,AM497,AM493,AM484)</f>
        <v>0.96000000000000008</v>
      </c>
      <c r="AN504" s="108">
        <f t="shared" si="896"/>
        <v>2.1</v>
      </c>
      <c r="AO504" s="108">
        <f t="shared" si="896"/>
        <v>2.38</v>
      </c>
      <c r="AP504" s="108">
        <f t="shared" si="896"/>
        <v>20.43</v>
      </c>
      <c r="AQ504" s="108">
        <f t="shared" si="896"/>
        <v>138.1</v>
      </c>
      <c r="AR504" s="108">
        <f t="shared" si="896"/>
        <v>12.44</v>
      </c>
      <c r="AS504" s="108">
        <f t="shared" si="896"/>
        <v>0.57240000000000002</v>
      </c>
      <c r="AT504" s="108">
        <f t="shared" si="896"/>
        <v>2.2293000000000003</v>
      </c>
      <c r="AU504" s="108">
        <f t="shared" si="896"/>
        <v>2.6749999999999998</v>
      </c>
      <c r="AV504" s="108">
        <f t="shared" si="896"/>
        <v>24.6982</v>
      </c>
      <c r="AW504" s="108">
        <f t="shared" si="896"/>
        <v>175.11779999999999</v>
      </c>
      <c r="AX504" s="108">
        <f t="shared" si="896"/>
        <v>14.4688</v>
      </c>
      <c r="AY504" s="108">
        <f t="shared" si="896"/>
        <v>0.70440000000000003</v>
      </c>
      <c r="AZ504" s="108">
        <f t="shared" si="896"/>
        <v>2.4062999999999999</v>
      </c>
      <c r="BA504" s="108">
        <f t="shared" si="896"/>
        <v>2.9610000000000003</v>
      </c>
      <c r="BB504" s="108">
        <f t="shared" si="896"/>
        <v>30.796199999999999</v>
      </c>
      <c r="BC504" s="108">
        <f t="shared" si="896"/>
        <v>183.16679999999999</v>
      </c>
      <c r="BD504" s="108">
        <f t="shared" si="896"/>
        <v>14.9998</v>
      </c>
      <c r="BE504" s="108">
        <f t="shared" si="896"/>
        <v>0.64200000000000002</v>
      </c>
      <c r="BF504" s="108">
        <f t="shared" si="896"/>
        <v>2.3845999999999998</v>
      </c>
      <c r="BG504" s="108">
        <f t="shared" si="896"/>
        <v>2.7060399999999998</v>
      </c>
      <c r="BH504" s="108">
        <f t="shared" si="896"/>
        <v>27.999200000000002</v>
      </c>
      <c r="BI504" s="108">
        <f t="shared" si="896"/>
        <v>182.91080000000002</v>
      </c>
      <c r="BJ504" s="108">
        <f t="shared" si="896"/>
        <v>14.549799999999999</v>
      </c>
    </row>
    <row r="505" spans="1:62" s="61" customFormat="1" x14ac:dyDescent="0.3">
      <c r="A505" s="59"/>
      <c r="B505" s="60"/>
      <c r="C505" s="60"/>
      <c r="D505" s="60"/>
      <c r="E505" s="60"/>
      <c r="F505" s="60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X505" s="73"/>
      <c r="Y505" s="73"/>
      <c r="Z505" s="73"/>
      <c r="AA505" s="73"/>
      <c r="AB505" s="73"/>
      <c r="AC505" s="73"/>
      <c r="AD505" s="73"/>
      <c r="AE505" s="73"/>
      <c r="AF505" s="73"/>
      <c r="AG505" s="73"/>
      <c r="AH505" s="73"/>
      <c r="AI505" s="73"/>
      <c r="AJ505" s="73"/>
      <c r="AK505" s="73"/>
      <c r="AL505" s="73"/>
      <c r="AM505" s="73"/>
      <c r="AN505" s="73"/>
      <c r="AO505" s="73"/>
      <c r="AP505" s="73"/>
      <c r="AQ505" s="73"/>
      <c r="AR505" s="73"/>
      <c r="AS505" s="73"/>
      <c r="AT505" s="73"/>
      <c r="AU505" s="73"/>
      <c r="AV505" s="73"/>
      <c r="AW505" s="73"/>
      <c r="AX505" s="73"/>
      <c r="AY505" s="73"/>
      <c r="AZ505" s="73"/>
      <c r="BA505" s="73"/>
      <c r="BB505" s="73"/>
      <c r="BC505" s="73"/>
      <c r="BD505" s="73"/>
      <c r="BE505" s="73"/>
      <c r="BF505" s="73"/>
      <c r="BG505" s="73"/>
      <c r="BH505" s="73"/>
      <c r="BI505" s="73"/>
      <c r="BJ505" s="73"/>
    </row>
    <row r="506" spans="1:62" s="61" customFormat="1" x14ac:dyDescent="0.3">
      <c r="A506" s="59"/>
      <c r="B506" s="60"/>
      <c r="C506" s="60"/>
      <c r="D506" s="60"/>
      <c r="E506" s="60"/>
      <c r="F506" s="60"/>
      <c r="G506" s="109"/>
      <c r="H506" s="109"/>
      <c r="I506" s="109"/>
      <c r="J506" s="109"/>
      <c r="K506" s="109"/>
      <c r="L506" s="109"/>
      <c r="M506" s="109"/>
      <c r="N506" s="109"/>
      <c r="O506" s="109"/>
      <c r="P506" s="109"/>
      <c r="Q506" s="109"/>
      <c r="R506" s="109"/>
      <c r="S506" s="109"/>
      <c r="T506" s="109"/>
      <c r="U506" s="109"/>
      <c r="V506" s="109"/>
      <c r="W506" s="109"/>
      <c r="X506" s="109"/>
      <c r="Y506" s="109"/>
      <c r="Z506" s="109"/>
      <c r="AA506" s="109"/>
      <c r="AB506" s="109"/>
      <c r="AC506" s="109"/>
      <c r="AD506" s="109"/>
      <c r="AE506" s="109"/>
      <c r="AF506" s="109"/>
      <c r="AG506" s="109"/>
      <c r="AH506" s="109"/>
      <c r="AI506" s="109"/>
      <c r="AJ506" s="109"/>
      <c r="AK506" s="109"/>
      <c r="AL506" s="109"/>
      <c r="AM506" s="109"/>
      <c r="AN506" s="109"/>
      <c r="AO506" s="109"/>
      <c r="AP506" s="109"/>
      <c r="AQ506" s="109"/>
      <c r="AR506" s="109"/>
      <c r="AS506" s="109"/>
      <c r="AT506" s="109"/>
      <c r="AU506" s="109"/>
      <c r="AV506" s="109"/>
      <c r="AW506" s="109"/>
      <c r="AX506" s="109"/>
      <c r="AY506" s="109"/>
      <c r="AZ506" s="109"/>
      <c r="BA506" s="109"/>
      <c r="BB506" s="109"/>
      <c r="BC506" s="109"/>
      <c r="BD506" s="109"/>
      <c r="BE506" s="109"/>
      <c r="BF506" s="109"/>
      <c r="BG506" s="109"/>
      <c r="BH506" s="109"/>
      <c r="BI506" s="109"/>
      <c r="BJ506" s="109"/>
    </row>
    <row r="507" spans="1:62" s="61" customFormat="1" x14ac:dyDescent="0.3">
      <c r="A507" s="59"/>
      <c r="B507" s="60"/>
      <c r="C507" s="60"/>
      <c r="D507" s="60"/>
      <c r="E507" s="60"/>
      <c r="F507" s="60"/>
      <c r="G507" s="109"/>
      <c r="H507" s="109"/>
      <c r="I507" s="109"/>
      <c r="J507" s="109"/>
      <c r="K507" s="109"/>
      <c r="L507" s="109"/>
      <c r="M507" s="109"/>
      <c r="N507" s="109"/>
      <c r="O507" s="109"/>
      <c r="P507" s="109"/>
      <c r="Q507" s="109"/>
      <c r="R507" s="109"/>
      <c r="S507" s="109"/>
      <c r="T507" s="109"/>
      <c r="U507" s="109"/>
      <c r="V507" s="109"/>
      <c r="W507" s="109"/>
      <c r="X507" s="109"/>
      <c r="Y507" s="109"/>
      <c r="Z507" s="109"/>
      <c r="AA507" s="109"/>
      <c r="AB507" s="109"/>
      <c r="AC507" s="109"/>
      <c r="AD507" s="109"/>
      <c r="AE507" s="109"/>
      <c r="AF507" s="109"/>
      <c r="AG507" s="109"/>
      <c r="AH507" s="109"/>
      <c r="AI507" s="109"/>
      <c r="AJ507" s="109"/>
      <c r="AK507" s="109"/>
      <c r="AL507" s="109"/>
      <c r="AM507" s="109"/>
      <c r="AN507" s="109"/>
      <c r="AO507" s="109"/>
      <c r="AP507" s="109"/>
      <c r="AQ507" s="109"/>
      <c r="AR507" s="109"/>
      <c r="AS507" s="109"/>
      <c r="AT507" s="109"/>
      <c r="AU507" s="109"/>
      <c r="AV507" s="109"/>
      <c r="AW507" s="109"/>
      <c r="AX507" s="109"/>
      <c r="AY507" s="109"/>
      <c r="AZ507" s="109"/>
      <c r="BA507" s="109"/>
      <c r="BB507" s="109"/>
      <c r="BC507" s="109"/>
      <c r="BD507" s="109"/>
      <c r="BE507" s="109"/>
      <c r="BF507" s="109"/>
      <c r="BG507" s="109"/>
      <c r="BH507" s="109"/>
      <c r="BI507" s="109"/>
      <c r="BJ507" s="109"/>
    </row>
    <row r="508" spans="1:62" s="61" customFormat="1" x14ac:dyDescent="0.3">
      <c r="A508" s="59"/>
      <c r="B508" s="60"/>
      <c r="C508" s="60"/>
      <c r="D508" s="60"/>
      <c r="E508" s="60"/>
      <c r="F508" s="60"/>
      <c r="G508" s="109"/>
      <c r="H508" s="109"/>
      <c r="I508" s="109"/>
      <c r="J508" s="109"/>
      <c r="K508" s="109"/>
      <c r="L508" s="109"/>
      <c r="M508" s="109"/>
      <c r="N508" s="109"/>
      <c r="O508" s="109"/>
      <c r="P508" s="109"/>
      <c r="Q508" s="109"/>
      <c r="R508" s="109"/>
      <c r="S508" s="109"/>
      <c r="T508" s="109"/>
      <c r="U508" s="109"/>
      <c r="V508" s="109"/>
      <c r="W508" s="109"/>
      <c r="X508" s="109"/>
      <c r="Y508" s="109"/>
      <c r="Z508" s="109"/>
      <c r="AA508" s="109"/>
      <c r="AB508" s="109"/>
      <c r="AC508" s="109"/>
      <c r="AD508" s="109"/>
      <c r="AE508" s="109"/>
      <c r="AF508" s="109"/>
      <c r="AG508" s="109"/>
      <c r="AH508" s="109"/>
      <c r="AI508" s="109"/>
      <c r="AJ508" s="109"/>
      <c r="AK508" s="109"/>
      <c r="AL508" s="109"/>
      <c r="AM508" s="109"/>
      <c r="AN508" s="109"/>
      <c r="AO508" s="109"/>
      <c r="AP508" s="109"/>
      <c r="AQ508" s="109"/>
      <c r="AR508" s="109"/>
      <c r="AS508" s="109"/>
      <c r="AT508" s="109"/>
      <c r="AU508" s="109"/>
      <c r="AV508" s="109"/>
      <c r="AW508" s="109"/>
      <c r="AX508" s="109"/>
      <c r="AY508" s="109"/>
      <c r="AZ508" s="109"/>
      <c r="BA508" s="109"/>
      <c r="BB508" s="109"/>
      <c r="BC508" s="109"/>
      <c r="BD508" s="109"/>
      <c r="BE508" s="109"/>
      <c r="BF508" s="109"/>
      <c r="BG508" s="109"/>
      <c r="BH508" s="109"/>
      <c r="BI508" s="109"/>
      <c r="BJ508" s="109"/>
    </row>
    <row r="509" spans="1:62" s="61" customFormat="1" x14ac:dyDescent="0.3">
      <c r="A509" s="59"/>
      <c r="B509" s="60"/>
      <c r="C509" s="60"/>
      <c r="D509" s="60"/>
      <c r="E509" s="60"/>
      <c r="F509" s="60"/>
      <c r="G509" s="109"/>
      <c r="H509" s="109"/>
      <c r="I509" s="109"/>
      <c r="J509" s="109"/>
      <c r="K509" s="109"/>
      <c r="L509" s="109"/>
      <c r="M509" s="109"/>
      <c r="N509" s="109"/>
      <c r="O509" s="109"/>
      <c r="P509" s="109"/>
      <c r="Q509" s="109"/>
      <c r="R509" s="109"/>
      <c r="S509" s="109"/>
      <c r="T509" s="109"/>
      <c r="U509" s="109"/>
      <c r="V509" s="109"/>
      <c r="W509" s="109"/>
      <c r="X509" s="109"/>
      <c r="Y509" s="109"/>
      <c r="Z509" s="109"/>
      <c r="AA509" s="109"/>
      <c r="AB509" s="109"/>
      <c r="AC509" s="109"/>
      <c r="AD509" s="109"/>
      <c r="AE509" s="109"/>
      <c r="AF509" s="109"/>
      <c r="AG509" s="109"/>
      <c r="AH509" s="109"/>
      <c r="AI509" s="109"/>
      <c r="AJ509" s="109"/>
      <c r="AK509" s="109"/>
      <c r="AL509" s="109"/>
      <c r="AM509" s="109"/>
      <c r="AN509" s="109"/>
      <c r="AO509" s="109"/>
      <c r="AP509" s="109"/>
      <c r="AQ509" s="109"/>
      <c r="AR509" s="109"/>
      <c r="AS509" s="109"/>
      <c r="AT509" s="109"/>
      <c r="AU509" s="109"/>
      <c r="AV509" s="109"/>
      <c r="AW509" s="109"/>
      <c r="AX509" s="109"/>
      <c r="AY509" s="109"/>
      <c r="AZ509" s="109"/>
      <c r="BA509" s="109"/>
      <c r="BB509" s="109"/>
      <c r="BC509" s="109"/>
      <c r="BD509" s="109"/>
      <c r="BE509" s="109"/>
      <c r="BF509" s="109"/>
      <c r="BG509" s="109"/>
      <c r="BH509" s="109"/>
      <c r="BI509" s="109"/>
      <c r="BJ509" s="109"/>
    </row>
    <row r="510" spans="1:62" s="61" customFormat="1" x14ac:dyDescent="0.3">
      <c r="A510" s="59"/>
      <c r="B510" s="60"/>
      <c r="C510" s="60"/>
      <c r="D510" s="60"/>
      <c r="E510" s="60"/>
      <c r="F510" s="60"/>
      <c r="G510" s="109"/>
      <c r="H510" s="109"/>
      <c r="I510" s="109"/>
      <c r="J510" s="109"/>
      <c r="K510" s="109"/>
      <c r="L510" s="109"/>
      <c r="M510" s="109"/>
      <c r="N510" s="109"/>
      <c r="O510" s="109"/>
      <c r="P510" s="109"/>
      <c r="Q510" s="109"/>
      <c r="R510" s="109"/>
      <c r="S510" s="109"/>
      <c r="T510" s="109"/>
      <c r="U510" s="109"/>
      <c r="V510" s="109"/>
      <c r="W510" s="109"/>
      <c r="X510" s="109"/>
      <c r="Y510" s="109"/>
      <c r="Z510" s="109"/>
      <c r="AA510" s="109"/>
      <c r="AB510" s="109"/>
      <c r="AC510" s="109"/>
      <c r="AD510" s="109"/>
      <c r="AE510" s="109"/>
      <c r="AF510" s="109"/>
      <c r="AG510" s="109"/>
      <c r="AH510" s="109"/>
      <c r="AI510" s="109"/>
      <c r="AJ510" s="109"/>
      <c r="AK510" s="109"/>
      <c r="AL510" s="109"/>
      <c r="AM510" s="109"/>
      <c r="AN510" s="109"/>
      <c r="AO510" s="109"/>
      <c r="AP510" s="109"/>
      <c r="AQ510" s="109"/>
      <c r="AR510" s="109"/>
      <c r="AS510" s="109"/>
      <c r="AT510" s="109"/>
      <c r="AU510" s="109"/>
      <c r="AV510" s="109"/>
      <c r="AW510" s="109"/>
      <c r="AX510" s="109"/>
      <c r="AY510" s="109"/>
      <c r="AZ510" s="109"/>
      <c r="BA510" s="109"/>
      <c r="BB510" s="109"/>
      <c r="BC510" s="109"/>
      <c r="BD510" s="109"/>
      <c r="BE510" s="109"/>
      <c r="BF510" s="109"/>
      <c r="BG510" s="109"/>
      <c r="BH510" s="109"/>
      <c r="BI510" s="109"/>
      <c r="BJ510" s="109"/>
    </row>
    <row r="511" spans="1:62" s="58" customFormat="1" ht="42.75" customHeight="1" x14ac:dyDescent="0.3">
      <c r="A511" s="117" t="s">
        <v>221</v>
      </c>
      <c r="B511" s="118"/>
      <c r="C511" s="118"/>
      <c r="D511" s="118"/>
      <c r="E511" s="118"/>
      <c r="F511" s="118"/>
      <c r="G511" s="119"/>
      <c r="H511" s="119"/>
      <c r="I511" s="119"/>
      <c r="J511" s="119"/>
      <c r="K511" s="119"/>
      <c r="L511" s="119"/>
      <c r="M511" s="119"/>
      <c r="N511" s="119"/>
      <c r="O511" s="119"/>
      <c r="P511" s="119"/>
      <c r="Q511" s="119"/>
      <c r="R511" s="119"/>
      <c r="S511" s="119"/>
      <c r="T511" s="119"/>
      <c r="U511" s="119"/>
      <c r="V511" s="119"/>
      <c r="W511" s="120"/>
      <c r="X511" s="120"/>
      <c r="Y511" s="120"/>
      <c r="Z511" s="120"/>
      <c r="AA511" s="120"/>
      <c r="AB511" s="120"/>
      <c r="AC511" s="120"/>
      <c r="AD511" s="120"/>
      <c r="AE511" s="120"/>
      <c r="AF511" s="120"/>
      <c r="AG511" s="120"/>
      <c r="AH511" s="120"/>
      <c r="AI511" s="120"/>
      <c r="AJ511" s="120"/>
      <c r="AK511" s="120"/>
      <c r="AL511" s="120"/>
      <c r="AM511" s="120"/>
      <c r="AN511" s="120"/>
      <c r="AO511" s="120"/>
      <c r="AP511" s="120"/>
      <c r="AQ511" s="120"/>
      <c r="AR511" s="120"/>
      <c r="AS511" s="120"/>
      <c r="AT511" s="120"/>
      <c r="AU511" s="120"/>
      <c r="AV511" s="120"/>
      <c r="AW511" s="120"/>
      <c r="AX511" s="120"/>
      <c r="AY511" s="120"/>
      <c r="AZ511" s="120"/>
      <c r="BA511" s="120"/>
      <c r="BB511" s="120"/>
      <c r="BC511" s="120"/>
      <c r="BD511" s="120"/>
      <c r="BE511" s="120"/>
      <c r="BF511" s="120"/>
      <c r="BG511" s="120"/>
      <c r="BH511" s="120"/>
      <c r="BI511" s="120"/>
      <c r="BJ511" s="121"/>
    </row>
    <row r="512" spans="1:62" s="6" customFormat="1" ht="48" customHeight="1" x14ac:dyDescent="0.25">
      <c r="A512" s="160" t="s">
        <v>1</v>
      </c>
      <c r="B512" s="161" t="s">
        <v>2</v>
      </c>
      <c r="C512" s="156" t="s">
        <v>3</v>
      </c>
      <c r="D512" s="156"/>
      <c r="E512" s="156"/>
      <c r="F512" s="161" t="s">
        <v>4</v>
      </c>
      <c r="G512" s="158" t="s">
        <v>5</v>
      </c>
      <c r="H512" s="157" t="s">
        <v>6</v>
      </c>
      <c r="I512" s="157"/>
      <c r="J512" s="157"/>
      <c r="K512" s="158" t="s">
        <v>7</v>
      </c>
      <c r="L512" s="158"/>
      <c r="M512" s="158"/>
      <c r="N512" s="157" t="s">
        <v>8</v>
      </c>
      <c r="O512" s="157"/>
      <c r="P512" s="157"/>
      <c r="Q512" s="157"/>
      <c r="R512" s="157"/>
      <c r="S512" s="157"/>
      <c r="T512" s="157"/>
      <c r="U512" s="157"/>
      <c r="V512" s="157"/>
      <c r="W512" s="155" t="s">
        <v>9</v>
      </c>
      <c r="X512" s="159"/>
      <c r="Y512" s="159"/>
      <c r="Z512" s="159"/>
      <c r="AA512" s="151" t="s">
        <v>10</v>
      </c>
      <c r="AB512" s="151"/>
      <c r="AC512" s="151"/>
      <c r="AD512" s="151"/>
      <c r="AE512" s="151"/>
      <c r="AF512" s="151"/>
      <c r="AG512" s="151"/>
      <c r="AH512" s="151"/>
      <c r="AI512" s="151"/>
      <c r="AJ512" s="151"/>
      <c r="AK512" s="151"/>
      <c r="AL512" s="151"/>
      <c r="AM512" s="155" t="s">
        <v>11</v>
      </c>
      <c r="AN512" s="159"/>
      <c r="AO512" s="159"/>
      <c r="AP512" s="159"/>
      <c r="AQ512" s="159"/>
      <c r="AR512" s="159"/>
      <c r="AS512" s="151" t="s">
        <v>12</v>
      </c>
      <c r="AT512" s="151"/>
      <c r="AU512" s="151"/>
      <c r="AV512" s="151"/>
      <c r="AW512" s="151"/>
      <c r="AX512" s="151"/>
      <c r="AY512" s="151"/>
      <c r="AZ512" s="151"/>
      <c r="BA512" s="151"/>
      <c r="BB512" s="151"/>
      <c r="BC512" s="151"/>
      <c r="BD512" s="151"/>
      <c r="BE512" s="151"/>
      <c r="BF512" s="151"/>
      <c r="BG512" s="151"/>
      <c r="BH512" s="151"/>
      <c r="BI512" s="151"/>
      <c r="BJ512" s="152"/>
    </row>
    <row r="513" spans="1:62" s="6" customFormat="1" x14ac:dyDescent="0.25">
      <c r="A513" s="160"/>
      <c r="B513" s="161"/>
      <c r="C513" s="156"/>
      <c r="D513" s="156"/>
      <c r="E513" s="156"/>
      <c r="F513" s="161"/>
      <c r="G513" s="158"/>
      <c r="H513" s="157"/>
      <c r="I513" s="157"/>
      <c r="J513" s="157"/>
      <c r="K513" s="158" t="s">
        <v>13</v>
      </c>
      <c r="L513" s="158" t="s">
        <v>14</v>
      </c>
      <c r="M513" s="158" t="s">
        <v>15</v>
      </c>
      <c r="N513" s="157"/>
      <c r="O513" s="157"/>
      <c r="P513" s="157"/>
      <c r="Q513" s="157"/>
      <c r="R513" s="157"/>
      <c r="S513" s="157"/>
      <c r="T513" s="157"/>
      <c r="U513" s="157"/>
      <c r="V513" s="157"/>
      <c r="W513" s="155" t="s">
        <v>16</v>
      </c>
      <c r="X513" s="155" t="s">
        <v>17</v>
      </c>
      <c r="Y513" s="155" t="s">
        <v>18</v>
      </c>
      <c r="Z513" s="155" t="s">
        <v>19</v>
      </c>
      <c r="AA513" s="151"/>
      <c r="AB513" s="151"/>
      <c r="AC513" s="151"/>
      <c r="AD513" s="151"/>
      <c r="AE513" s="151"/>
      <c r="AF513" s="151"/>
      <c r="AG513" s="151"/>
      <c r="AH513" s="151"/>
      <c r="AI513" s="151"/>
      <c r="AJ513" s="151"/>
      <c r="AK513" s="151"/>
      <c r="AL513" s="151"/>
      <c r="AM513" s="155" t="s">
        <v>20</v>
      </c>
      <c r="AN513" s="155" t="s">
        <v>21</v>
      </c>
      <c r="AO513" s="155" t="s">
        <v>22</v>
      </c>
      <c r="AP513" s="155" t="s">
        <v>23</v>
      </c>
      <c r="AQ513" s="155" t="s">
        <v>24</v>
      </c>
      <c r="AR513" s="155" t="s">
        <v>25</v>
      </c>
      <c r="AS513" s="151"/>
      <c r="AT513" s="151"/>
      <c r="AU513" s="151"/>
      <c r="AV513" s="151"/>
      <c r="AW513" s="151"/>
      <c r="AX513" s="151"/>
      <c r="AY513" s="151"/>
      <c r="AZ513" s="151"/>
      <c r="BA513" s="151"/>
      <c r="BB513" s="151"/>
      <c r="BC513" s="151"/>
      <c r="BD513" s="151"/>
      <c r="BE513" s="151"/>
      <c r="BF513" s="151"/>
      <c r="BG513" s="151"/>
      <c r="BH513" s="151"/>
      <c r="BI513" s="151"/>
      <c r="BJ513" s="152"/>
    </row>
    <row r="514" spans="1:62" s="6" customFormat="1" x14ac:dyDescent="0.25">
      <c r="A514" s="160"/>
      <c r="B514" s="161"/>
      <c r="C514" s="156"/>
      <c r="D514" s="156"/>
      <c r="E514" s="156"/>
      <c r="F514" s="161"/>
      <c r="G514" s="158"/>
      <c r="H514" s="157"/>
      <c r="I514" s="157"/>
      <c r="J514" s="157"/>
      <c r="K514" s="158"/>
      <c r="L514" s="158"/>
      <c r="M514" s="158"/>
      <c r="N514" s="80" t="s">
        <v>13</v>
      </c>
      <c r="O514" s="80" t="s">
        <v>14</v>
      </c>
      <c r="P514" s="80" t="s">
        <v>15</v>
      </c>
      <c r="Q514" s="80" t="s">
        <v>13</v>
      </c>
      <c r="R514" s="80" t="s">
        <v>14</v>
      </c>
      <c r="S514" s="80" t="s">
        <v>15</v>
      </c>
      <c r="T514" s="80" t="s">
        <v>13</v>
      </c>
      <c r="U514" s="80" t="s">
        <v>14</v>
      </c>
      <c r="V514" s="80" t="s">
        <v>15</v>
      </c>
      <c r="W514" s="155"/>
      <c r="X514" s="155"/>
      <c r="Y514" s="155"/>
      <c r="Z514" s="155"/>
      <c r="AA514" s="81" t="s">
        <v>16</v>
      </c>
      <c r="AB514" s="81" t="s">
        <v>17</v>
      </c>
      <c r="AC514" s="81" t="s">
        <v>18</v>
      </c>
      <c r="AD514" s="81" t="s">
        <v>19</v>
      </c>
      <c r="AE514" s="81" t="s">
        <v>16</v>
      </c>
      <c r="AF514" s="81" t="s">
        <v>17</v>
      </c>
      <c r="AG514" s="81" t="s">
        <v>18</v>
      </c>
      <c r="AH514" s="81" t="s">
        <v>19</v>
      </c>
      <c r="AI514" s="81" t="s">
        <v>16</v>
      </c>
      <c r="AJ514" s="81" t="s">
        <v>17</v>
      </c>
      <c r="AK514" s="81" t="s">
        <v>18</v>
      </c>
      <c r="AL514" s="81" t="s">
        <v>19</v>
      </c>
      <c r="AM514" s="155"/>
      <c r="AN514" s="155"/>
      <c r="AO514" s="155"/>
      <c r="AP514" s="155" t="s">
        <v>23</v>
      </c>
      <c r="AQ514" s="155"/>
      <c r="AR514" s="155"/>
      <c r="AS514" s="81" t="s">
        <v>20</v>
      </c>
      <c r="AT514" s="81" t="s">
        <v>21</v>
      </c>
      <c r="AU514" s="81" t="s">
        <v>22</v>
      </c>
      <c r="AV514" s="81" t="s">
        <v>23</v>
      </c>
      <c r="AW514" s="81" t="s">
        <v>24</v>
      </c>
      <c r="AX514" s="81" t="s">
        <v>25</v>
      </c>
      <c r="AY514" s="81" t="s">
        <v>20</v>
      </c>
      <c r="AZ514" s="81" t="s">
        <v>21</v>
      </c>
      <c r="BA514" s="81" t="s">
        <v>22</v>
      </c>
      <c r="BB514" s="81" t="s">
        <v>23</v>
      </c>
      <c r="BC514" s="81" t="s">
        <v>24</v>
      </c>
      <c r="BD514" s="81" t="s">
        <v>25</v>
      </c>
      <c r="BE514" s="81" t="s">
        <v>20</v>
      </c>
      <c r="BF514" s="81" t="s">
        <v>21</v>
      </c>
      <c r="BG514" s="81" t="s">
        <v>22</v>
      </c>
      <c r="BH514" s="81" t="s">
        <v>23</v>
      </c>
      <c r="BI514" s="81" t="s">
        <v>24</v>
      </c>
      <c r="BJ514" s="48" t="s">
        <v>25</v>
      </c>
    </row>
    <row r="515" spans="1:62" s="7" customFormat="1" ht="34.5" customHeight="1" x14ac:dyDescent="0.3">
      <c r="A515" s="49" t="s">
        <v>110</v>
      </c>
      <c r="B515" s="26" t="s">
        <v>111</v>
      </c>
      <c r="C515" s="23">
        <v>150</v>
      </c>
      <c r="D515" s="23">
        <v>150</v>
      </c>
      <c r="E515" s="23">
        <v>250</v>
      </c>
      <c r="F515" s="26">
        <v>100</v>
      </c>
      <c r="G515" s="27">
        <v>123.5</v>
      </c>
      <c r="H515" s="14">
        <f t="shared" ref="H515:H520" si="897">G515/F515*C515</f>
        <v>185.25000000000003</v>
      </c>
      <c r="I515" s="14">
        <f t="shared" ref="I515:I520" si="898">G515/F515*D515</f>
        <v>185.25000000000003</v>
      </c>
      <c r="J515" s="14">
        <f t="shared" ref="J515:J520" si="899">G515/F515*E515</f>
        <v>308.75</v>
      </c>
      <c r="K515" s="27">
        <v>4.9000000000000004</v>
      </c>
      <c r="L515" s="27">
        <v>3.3</v>
      </c>
      <c r="M515" s="27">
        <v>18.600000000000001</v>
      </c>
      <c r="N515" s="14">
        <f t="shared" ref="N515:N520" si="900">K515/F515*C515</f>
        <v>7.3500000000000005</v>
      </c>
      <c r="O515" s="14">
        <f t="shared" ref="O515:O520" si="901">L515/F515*C515</f>
        <v>4.95</v>
      </c>
      <c r="P515" s="14">
        <f t="shared" ref="P515:P520" si="902">M515/F515*C515</f>
        <v>27.900000000000006</v>
      </c>
      <c r="Q515" s="14">
        <f t="shared" ref="Q515:Q520" si="903">K515/F515*D515</f>
        <v>7.3500000000000005</v>
      </c>
      <c r="R515" s="14">
        <f t="shared" ref="R515:R520" si="904">L515/F515*D515</f>
        <v>4.95</v>
      </c>
      <c r="S515" s="14">
        <f t="shared" ref="S515:S520" si="905">M515/F515*D515</f>
        <v>27.900000000000006</v>
      </c>
      <c r="T515" s="14">
        <f t="shared" ref="T515:T520" si="906">K515/F515*E515</f>
        <v>12.25</v>
      </c>
      <c r="U515" s="14">
        <f t="shared" ref="U515:U520" si="907">L515/F515*E515</f>
        <v>8.25</v>
      </c>
      <c r="V515" s="14">
        <f t="shared" ref="V515:V520" si="908">M515/F515*E515</f>
        <v>46.500000000000007</v>
      </c>
      <c r="W515" s="28">
        <v>0.09</v>
      </c>
      <c r="X515" s="28">
        <v>0</v>
      </c>
      <c r="Y515" s="28">
        <v>0</v>
      </c>
      <c r="Z515" s="28">
        <v>1.53</v>
      </c>
      <c r="AA515" s="15">
        <f>W515/100*C515</f>
        <v>0.13500000000000001</v>
      </c>
      <c r="AB515" s="15">
        <f>X515/100*C515</f>
        <v>0</v>
      </c>
      <c r="AC515" s="15">
        <f>Y515/100*C515</f>
        <v>0</v>
      </c>
      <c r="AD515" s="15">
        <f>Z515/100*C515</f>
        <v>2.2950000000000004</v>
      </c>
      <c r="AE515" s="15">
        <f>W515/100*D515</f>
        <v>0.13500000000000001</v>
      </c>
      <c r="AF515" s="15">
        <f>X515/100*D515</f>
        <v>0</v>
      </c>
      <c r="AG515" s="15">
        <f>Y515/100*D515</f>
        <v>0</v>
      </c>
      <c r="AH515" s="15">
        <f>Z515/100*D515</f>
        <v>2.2950000000000004</v>
      </c>
      <c r="AI515" s="15">
        <f>W515/100*E515</f>
        <v>0.22500000000000001</v>
      </c>
      <c r="AJ515" s="15">
        <f>X515/100*E515</f>
        <v>0</v>
      </c>
      <c r="AK515" s="15">
        <f>Y515/100*E515</f>
        <v>0</v>
      </c>
      <c r="AL515" s="15">
        <f>Z515/100*E515</f>
        <v>3.8250000000000002</v>
      </c>
      <c r="AM515" s="28">
        <v>0.08</v>
      </c>
      <c r="AN515" s="28">
        <v>0.22</v>
      </c>
      <c r="AO515" s="28">
        <v>0.12</v>
      </c>
      <c r="AP515" s="28">
        <v>2.9</v>
      </c>
      <c r="AQ515" s="28">
        <v>15.88</v>
      </c>
      <c r="AR515" s="28">
        <v>1.59</v>
      </c>
      <c r="AS515" s="15">
        <f>AM515/100*C515</f>
        <v>0.12000000000000001</v>
      </c>
      <c r="AT515" s="15">
        <f>AN515/100*C515</f>
        <v>0.33</v>
      </c>
      <c r="AU515" s="15">
        <f>AO515/100*C515</f>
        <v>0.18</v>
      </c>
      <c r="AV515" s="15">
        <f>AP515/100*C515</f>
        <v>4.3499999999999996</v>
      </c>
      <c r="AW515" s="15">
        <f>AQ515/100*C515</f>
        <v>23.82</v>
      </c>
      <c r="AX515" s="15">
        <f>AR515/100*C515</f>
        <v>2.3850000000000002</v>
      </c>
      <c r="AY515" s="15">
        <f>AM515/100*D515</f>
        <v>0.12000000000000001</v>
      </c>
      <c r="AZ515" s="15">
        <f>AN515/100*D515</f>
        <v>0.33</v>
      </c>
      <c r="BA515" s="15">
        <f>AO515/100*D515</f>
        <v>0.18</v>
      </c>
      <c r="BB515" s="15">
        <f>AP515/100*D515</f>
        <v>4.3499999999999996</v>
      </c>
      <c r="BC515" s="15">
        <f>AQ515/100*D515</f>
        <v>23.82</v>
      </c>
      <c r="BD515" s="15">
        <f>AR515/100*D515</f>
        <v>2.3850000000000002</v>
      </c>
      <c r="BE515" s="15">
        <f>AM515/100*E515</f>
        <v>0.2</v>
      </c>
      <c r="BF515" s="15">
        <f>AN515/100*E515</f>
        <v>0.55000000000000004</v>
      </c>
      <c r="BG515" s="15">
        <f>AO515/100*E515</f>
        <v>0.3</v>
      </c>
      <c r="BH515" s="15">
        <f>AP515/100*E515</f>
        <v>7.2499999999999991</v>
      </c>
      <c r="BI515" s="15">
        <f>AQ515/100*E515</f>
        <v>39.699999999999996</v>
      </c>
      <c r="BJ515" s="50">
        <f>AR515/100*E515</f>
        <v>3.9750000000000001</v>
      </c>
    </row>
    <row r="516" spans="1:62" s="7" customFormat="1" ht="35.25" customHeight="1" x14ac:dyDescent="0.3">
      <c r="A516" s="49" t="s">
        <v>113</v>
      </c>
      <c r="B516" s="26">
        <v>119</v>
      </c>
      <c r="C516" s="23">
        <v>70</v>
      </c>
      <c r="D516" s="23">
        <v>70</v>
      </c>
      <c r="E516" s="23">
        <v>100</v>
      </c>
      <c r="F516" s="26">
        <v>100</v>
      </c>
      <c r="G516" s="27">
        <v>234</v>
      </c>
      <c r="H516" s="14">
        <f t="shared" si="897"/>
        <v>163.79999999999998</v>
      </c>
      <c r="I516" s="14">
        <f t="shared" si="898"/>
        <v>163.79999999999998</v>
      </c>
      <c r="J516" s="14">
        <f t="shared" si="899"/>
        <v>234</v>
      </c>
      <c r="K516" s="27">
        <v>10.1</v>
      </c>
      <c r="L516" s="27">
        <v>21.3</v>
      </c>
      <c r="M516" s="27">
        <v>0.86</v>
      </c>
      <c r="N516" s="14">
        <f t="shared" si="900"/>
        <v>7.0699999999999994</v>
      </c>
      <c r="O516" s="14">
        <f t="shared" si="901"/>
        <v>14.91</v>
      </c>
      <c r="P516" s="14">
        <f t="shared" si="902"/>
        <v>0.60199999999999998</v>
      </c>
      <c r="Q516" s="14">
        <f t="shared" si="903"/>
        <v>7.0699999999999994</v>
      </c>
      <c r="R516" s="14">
        <f t="shared" si="904"/>
        <v>14.91</v>
      </c>
      <c r="S516" s="14">
        <f t="shared" si="905"/>
        <v>0.60199999999999998</v>
      </c>
      <c r="T516" s="14">
        <f t="shared" si="906"/>
        <v>10.1</v>
      </c>
      <c r="U516" s="14">
        <f t="shared" si="907"/>
        <v>21.3</v>
      </c>
      <c r="V516" s="14">
        <f t="shared" si="908"/>
        <v>0.86</v>
      </c>
      <c r="W516" s="28">
        <v>23.14</v>
      </c>
      <c r="X516" s="28">
        <v>13.47</v>
      </c>
      <c r="Y516" s="28">
        <v>0</v>
      </c>
      <c r="Z516" s="28">
        <v>1.63</v>
      </c>
      <c r="AA516" s="15">
        <f t="shared" ref="AA516:AA540" si="909">W516/100*C516</f>
        <v>16.198</v>
      </c>
      <c r="AB516" s="15">
        <f t="shared" ref="AB516:AB540" si="910">X516/100*C516</f>
        <v>9.4290000000000003</v>
      </c>
      <c r="AC516" s="15">
        <f t="shared" ref="AC516:AC540" si="911">Y516/100*C516</f>
        <v>0</v>
      </c>
      <c r="AD516" s="15">
        <f t="shared" ref="AD516:AD540" si="912">Z516/100*C516</f>
        <v>1.1409999999999998</v>
      </c>
      <c r="AE516" s="15">
        <f t="shared" ref="AE516:AE540" si="913">W516/100*D516</f>
        <v>16.198</v>
      </c>
      <c r="AF516" s="15">
        <f t="shared" ref="AF516:AF540" si="914">X516/100*D516</f>
        <v>9.4290000000000003</v>
      </c>
      <c r="AG516" s="15">
        <f t="shared" ref="AG516:AG540" si="915">Y516/100*D516</f>
        <v>0</v>
      </c>
      <c r="AH516" s="15">
        <f t="shared" ref="AH516:AH540" si="916">Z516/100*D516</f>
        <v>1.1409999999999998</v>
      </c>
      <c r="AI516" s="15">
        <f t="shared" ref="AI516:AI540" si="917">W516/100*E516</f>
        <v>23.14</v>
      </c>
      <c r="AJ516" s="15">
        <f t="shared" ref="AJ516:AJ540" si="918">X516/100*E516</f>
        <v>13.47</v>
      </c>
      <c r="AK516" s="15">
        <f t="shared" ref="AK516:AK540" si="919">Y516/100*E516</f>
        <v>0</v>
      </c>
      <c r="AL516" s="15">
        <f t="shared" ref="AL516:AL540" si="920">Z516/100*E516</f>
        <v>1.63</v>
      </c>
      <c r="AM516" s="28">
        <v>0</v>
      </c>
      <c r="AN516" s="28">
        <v>0.03</v>
      </c>
      <c r="AO516" s="28">
        <v>7.0000000000000007E-2</v>
      </c>
      <c r="AP516" s="28">
        <v>0</v>
      </c>
      <c r="AQ516" s="28">
        <v>0</v>
      </c>
      <c r="AR516" s="28">
        <v>0</v>
      </c>
      <c r="AS516" s="15">
        <f t="shared" ref="AS516:AS540" si="921">AM516/100*C516</f>
        <v>0</v>
      </c>
      <c r="AT516" s="15">
        <f t="shared" ref="AT516:AT540" si="922">AN516/100*C516</f>
        <v>2.0999999999999998E-2</v>
      </c>
      <c r="AU516" s="15">
        <f t="shared" ref="AU516:AU540" si="923">AO516/100*C516</f>
        <v>4.9000000000000009E-2</v>
      </c>
      <c r="AV516" s="15">
        <f t="shared" ref="AV516:AV540" si="924">AP516/100*C516</f>
        <v>0</v>
      </c>
      <c r="AW516" s="15">
        <f t="shared" ref="AW516:AW540" si="925">AQ516/100*C516</f>
        <v>0</v>
      </c>
      <c r="AX516" s="15">
        <f t="shared" ref="AX516:AX540" si="926">AR516/100*C516</f>
        <v>0</v>
      </c>
      <c r="AY516" s="15">
        <f t="shared" ref="AY516:AY540" si="927">AM516/100*D516</f>
        <v>0</v>
      </c>
      <c r="AZ516" s="15">
        <f t="shared" ref="AZ516:AZ540" si="928">AN516/100*D516</f>
        <v>2.0999999999999998E-2</v>
      </c>
      <c r="BA516" s="15">
        <f t="shared" ref="BA516:BA540" si="929">AO516/100*D516</f>
        <v>4.9000000000000009E-2</v>
      </c>
      <c r="BB516" s="15">
        <f t="shared" ref="BB516:BB540" si="930">AP516/100*D516</f>
        <v>0</v>
      </c>
      <c r="BC516" s="15">
        <f t="shared" ref="BC516:BC540" si="931">AQ516/100*D516</f>
        <v>0</v>
      </c>
      <c r="BD516" s="15">
        <f t="shared" ref="BD516:BD540" si="932">AR516/100*D516</f>
        <v>0</v>
      </c>
      <c r="BE516" s="15">
        <f t="shared" ref="BE516:BE540" si="933">AM516/100*E516</f>
        <v>0</v>
      </c>
      <c r="BF516" s="15">
        <f t="shared" ref="BF516:BF540" si="934">AN516/100*E516</f>
        <v>0.03</v>
      </c>
      <c r="BG516" s="15">
        <f t="shared" ref="BG516:BG540" si="935">AO516/100*E516</f>
        <v>7.0000000000000007E-2</v>
      </c>
      <c r="BH516" s="15">
        <f t="shared" ref="BH516:BH540" si="936">AP516/100*E516</f>
        <v>0</v>
      </c>
      <c r="BI516" s="15">
        <f t="shared" ref="BI516:BI540" si="937">AQ516/100*E516</f>
        <v>0</v>
      </c>
      <c r="BJ516" s="50">
        <f t="shared" ref="BJ516:BJ540" si="938">AR516/100*E516</f>
        <v>0</v>
      </c>
    </row>
    <row r="517" spans="1:62" s="7" customFormat="1" ht="35.25" customHeight="1" x14ac:dyDescent="0.3">
      <c r="A517" s="49" t="s">
        <v>136</v>
      </c>
      <c r="B517" s="26" t="s">
        <v>56</v>
      </c>
      <c r="C517" s="23">
        <v>130</v>
      </c>
      <c r="D517" s="23">
        <v>130</v>
      </c>
      <c r="E517" s="23">
        <v>130</v>
      </c>
      <c r="F517" s="26">
        <v>100</v>
      </c>
      <c r="G517" s="27">
        <v>127</v>
      </c>
      <c r="H517" s="14">
        <f t="shared" si="897"/>
        <v>165.1</v>
      </c>
      <c r="I517" s="14">
        <f t="shared" si="898"/>
        <v>165.1</v>
      </c>
      <c r="J517" s="14">
        <f t="shared" si="899"/>
        <v>165.1</v>
      </c>
      <c r="K517" s="27">
        <v>4.9000000000000004</v>
      </c>
      <c r="L517" s="27">
        <v>5.4</v>
      </c>
      <c r="M517" s="27">
        <v>14.8</v>
      </c>
      <c r="N517" s="14">
        <f t="shared" si="900"/>
        <v>6.37</v>
      </c>
      <c r="O517" s="14">
        <f t="shared" si="901"/>
        <v>7.0200000000000005</v>
      </c>
      <c r="P517" s="14">
        <f t="shared" si="902"/>
        <v>19.240000000000002</v>
      </c>
      <c r="Q517" s="14">
        <f t="shared" si="903"/>
        <v>6.37</v>
      </c>
      <c r="R517" s="14">
        <f t="shared" si="904"/>
        <v>7.0200000000000005</v>
      </c>
      <c r="S517" s="14">
        <f t="shared" si="905"/>
        <v>19.240000000000002</v>
      </c>
      <c r="T517" s="14">
        <f t="shared" si="906"/>
        <v>6.37</v>
      </c>
      <c r="U517" s="14">
        <f t="shared" si="907"/>
        <v>7.0200000000000005</v>
      </c>
      <c r="V517" s="14">
        <f t="shared" si="908"/>
        <v>19.240000000000002</v>
      </c>
      <c r="W517" s="28">
        <v>0</v>
      </c>
      <c r="X517" s="28">
        <v>0</v>
      </c>
      <c r="Y517" s="28">
        <v>0</v>
      </c>
      <c r="Z517" s="28">
        <v>0</v>
      </c>
      <c r="AA517" s="15">
        <f t="shared" si="909"/>
        <v>0</v>
      </c>
      <c r="AB517" s="15">
        <f t="shared" si="910"/>
        <v>0</v>
      </c>
      <c r="AC517" s="15">
        <f t="shared" si="911"/>
        <v>0</v>
      </c>
      <c r="AD517" s="15">
        <f t="shared" si="912"/>
        <v>0</v>
      </c>
      <c r="AE517" s="15">
        <f t="shared" si="913"/>
        <v>0</v>
      </c>
      <c r="AF517" s="15">
        <f t="shared" si="914"/>
        <v>0</v>
      </c>
      <c r="AG517" s="15">
        <f t="shared" si="915"/>
        <v>0</v>
      </c>
      <c r="AH517" s="15">
        <f t="shared" si="916"/>
        <v>0</v>
      </c>
      <c r="AI517" s="15">
        <f t="shared" si="917"/>
        <v>0</v>
      </c>
      <c r="AJ517" s="15">
        <f t="shared" si="918"/>
        <v>0</v>
      </c>
      <c r="AK517" s="15">
        <f t="shared" si="919"/>
        <v>0</v>
      </c>
      <c r="AL517" s="15">
        <f t="shared" si="920"/>
        <v>0</v>
      </c>
      <c r="AM517" s="28">
        <v>0</v>
      </c>
      <c r="AN517" s="28">
        <v>0</v>
      </c>
      <c r="AO517" s="28">
        <v>0</v>
      </c>
      <c r="AP517" s="28">
        <v>0</v>
      </c>
      <c r="AQ517" s="28">
        <v>0</v>
      </c>
      <c r="AR517" s="28">
        <v>0</v>
      </c>
      <c r="AS517" s="15">
        <f t="shared" si="921"/>
        <v>0</v>
      </c>
      <c r="AT517" s="15">
        <f t="shared" si="922"/>
        <v>0</v>
      </c>
      <c r="AU517" s="15">
        <f t="shared" si="923"/>
        <v>0</v>
      </c>
      <c r="AV517" s="15">
        <f t="shared" si="924"/>
        <v>0</v>
      </c>
      <c r="AW517" s="15">
        <f t="shared" si="925"/>
        <v>0</v>
      </c>
      <c r="AX517" s="15">
        <f t="shared" si="926"/>
        <v>0</v>
      </c>
      <c r="AY517" s="15">
        <f t="shared" si="927"/>
        <v>0</v>
      </c>
      <c r="AZ517" s="15">
        <f t="shared" si="928"/>
        <v>0</v>
      </c>
      <c r="BA517" s="15">
        <f t="shared" si="929"/>
        <v>0</v>
      </c>
      <c r="BB517" s="15">
        <f t="shared" si="930"/>
        <v>0</v>
      </c>
      <c r="BC517" s="15">
        <f t="shared" si="931"/>
        <v>0</v>
      </c>
      <c r="BD517" s="15">
        <f t="shared" si="932"/>
        <v>0</v>
      </c>
      <c r="BE517" s="15">
        <f t="shared" si="933"/>
        <v>0</v>
      </c>
      <c r="BF517" s="15">
        <f t="shared" si="934"/>
        <v>0</v>
      </c>
      <c r="BG517" s="15">
        <f t="shared" si="935"/>
        <v>0</v>
      </c>
      <c r="BH517" s="15">
        <f t="shared" si="936"/>
        <v>0</v>
      </c>
      <c r="BI517" s="15">
        <f t="shared" si="937"/>
        <v>0</v>
      </c>
      <c r="BJ517" s="50">
        <f t="shared" si="938"/>
        <v>0</v>
      </c>
    </row>
    <row r="518" spans="1:62" s="7" customFormat="1" ht="34.5" customHeight="1" x14ac:dyDescent="0.3">
      <c r="A518" s="49" t="s">
        <v>28</v>
      </c>
      <c r="B518" s="26" t="s">
        <v>29</v>
      </c>
      <c r="C518" s="23">
        <v>10</v>
      </c>
      <c r="D518" s="23">
        <v>10</v>
      </c>
      <c r="E518" s="23">
        <v>20</v>
      </c>
      <c r="F518" s="26">
        <v>20</v>
      </c>
      <c r="G518" s="27">
        <v>150</v>
      </c>
      <c r="H518" s="14">
        <f t="shared" si="897"/>
        <v>75</v>
      </c>
      <c r="I518" s="14">
        <f t="shared" si="898"/>
        <v>75</v>
      </c>
      <c r="J518" s="14">
        <f t="shared" si="899"/>
        <v>150</v>
      </c>
      <c r="K518" s="27">
        <v>0.12</v>
      </c>
      <c r="L518" s="27">
        <v>16.5</v>
      </c>
      <c r="M518" s="27">
        <v>0.16</v>
      </c>
      <c r="N518" s="14">
        <f t="shared" si="900"/>
        <v>0.06</v>
      </c>
      <c r="O518" s="14">
        <f t="shared" si="901"/>
        <v>8.25</v>
      </c>
      <c r="P518" s="14">
        <f t="shared" si="902"/>
        <v>0.08</v>
      </c>
      <c r="Q518" s="14">
        <f t="shared" si="903"/>
        <v>0.06</v>
      </c>
      <c r="R518" s="14">
        <f t="shared" si="904"/>
        <v>8.25</v>
      </c>
      <c r="S518" s="14">
        <f t="shared" si="905"/>
        <v>0.08</v>
      </c>
      <c r="T518" s="14">
        <f t="shared" si="906"/>
        <v>0.12</v>
      </c>
      <c r="U518" s="14">
        <f t="shared" si="907"/>
        <v>16.5</v>
      </c>
      <c r="V518" s="14">
        <f t="shared" si="908"/>
        <v>0.16</v>
      </c>
      <c r="W518" s="28">
        <v>12</v>
      </c>
      <c r="X518" s="28">
        <v>0</v>
      </c>
      <c r="Y518" s="28">
        <v>19</v>
      </c>
      <c r="Z518" s="28">
        <v>0.2</v>
      </c>
      <c r="AA518" s="15">
        <f t="shared" si="909"/>
        <v>1.2</v>
      </c>
      <c r="AB518" s="15">
        <f t="shared" si="910"/>
        <v>0</v>
      </c>
      <c r="AC518" s="15">
        <f t="shared" si="911"/>
        <v>1.9</v>
      </c>
      <c r="AD518" s="15">
        <f t="shared" si="912"/>
        <v>0.02</v>
      </c>
      <c r="AE518" s="15">
        <f t="shared" si="913"/>
        <v>1.2</v>
      </c>
      <c r="AF518" s="15">
        <f t="shared" si="914"/>
        <v>0</v>
      </c>
      <c r="AG518" s="15">
        <f t="shared" si="915"/>
        <v>1.9</v>
      </c>
      <c r="AH518" s="15">
        <f t="shared" si="916"/>
        <v>0.02</v>
      </c>
      <c r="AI518" s="15">
        <f t="shared" si="917"/>
        <v>2.4</v>
      </c>
      <c r="AJ518" s="15">
        <f t="shared" si="918"/>
        <v>0</v>
      </c>
      <c r="AK518" s="15">
        <f t="shared" si="919"/>
        <v>3.8</v>
      </c>
      <c r="AL518" s="15">
        <f t="shared" si="920"/>
        <v>0.04</v>
      </c>
      <c r="AM518" s="28">
        <v>0.4</v>
      </c>
      <c r="AN518" s="28">
        <v>0</v>
      </c>
      <c r="AO518" s="28">
        <v>0.1</v>
      </c>
      <c r="AP518" s="28">
        <v>0</v>
      </c>
      <c r="AQ518" s="28">
        <v>0</v>
      </c>
      <c r="AR518" s="28">
        <v>1</v>
      </c>
      <c r="AS518" s="15">
        <f t="shared" si="921"/>
        <v>0.04</v>
      </c>
      <c r="AT518" s="15">
        <f t="shared" si="922"/>
        <v>0</v>
      </c>
      <c r="AU518" s="15">
        <f t="shared" si="923"/>
        <v>0.01</v>
      </c>
      <c r="AV518" s="15">
        <f t="shared" si="924"/>
        <v>0</v>
      </c>
      <c r="AW518" s="15">
        <f t="shared" si="925"/>
        <v>0</v>
      </c>
      <c r="AX518" s="15">
        <f t="shared" si="926"/>
        <v>0.1</v>
      </c>
      <c r="AY518" s="15">
        <f t="shared" si="927"/>
        <v>0.04</v>
      </c>
      <c r="AZ518" s="15">
        <f t="shared" si="928"/>
        <v>0</v>
      </c>
      <c r="BA518" s="15">
        <f t="shared" si="929"/>
        <v>0.01</v>
      </c>
      <c r="BB518" s="15">
        <f t="shared" si="930"/>
        <v>0</v>
      </c>
      <c r="BC518" s="15">
        <f t="shared" si="931"/>
        <v>0</v>
      </c>
      <c r="BD518" s="15">
        <f t="shared" si="932"/>
        <v>0.1</v>
      </c>
      <c r="BE518" s="15">
        <f t="shared" si="933"/>
        <v>0.08</v>
      </c>
      <c r="BF518" s="15">
        <f t="shared" si="934"/>
        <v>0</v>
      </c>
      <c r="BG518" s="15">
        <f t="shared" si="935"/>
        <v>0.02</v>
      </c>
      <c r="BH518" s="15">
        <f t="shared" si="936"/>
        <v>0</v>
      </c>
      <c r="BI518" s="15">
        <f t="shared" si="937"/>
        <v>0</v>
      </c>
      <c r="BJ518" s="50">
        <f t="shared" si="938"/>
        <v>0.2</v>
      </c>
    </row>
    <row r="519" spans="1:62" s="7" customFormat="1" ht="30" customHeight="1" x14ac:dyDescent="0.3">
      <c r="A519" s="49" t="s">
        <v>43</v>
      </c>
      <c r="B519" s="26">
        <v>480</v>
      </c>
      <c r="C519" s="23">
        <v>50</v>
      </c>
      <c r="D519" s="23">
        <v>50</v>
      </c>
      <c r="E519" s="23">
        <v>50</v>
      </c>
      <c r="F519" s="26">
        <v>50</v>
      </c>
      <c r="G519" s="30">
        <v>127</v>
      </c>
      <c r="H519" s="14">
        <f t="shared" si="897"/>
        <v>127</v>
      </c>
      <c r="I519" s="14">
        <f t="shared" si="898"/>
        <v>127</v>
      </c>
      <c r="J519" s="14">
        <f t="shared" si="899"/>
        <v>127</v>
      </c>
      <c r="K519" s="30">
        <v>3.88</v>
      </c>
      <c r="L519" s="30">
        <v>1</v>
      </c>
      <c r="M519" s="30">
        <v>26.5</v>
      </c>
      <c r="N519" s="14">
        <f t="shared" si="900"/>
        <v>3.88</v>
      </c>
      <c r="O519" s="14">
        <f t="shared" si="901"/>
        <v>1</v>
      </c>
      <c r="P519" s="14">
        <f t="shared" si="902"/>
        <v>26.5</v>
      </c>
      <c r="Q519" s="14">
        <f t="shared" si="903"/>
        <v>3.88</v>
      </c>
      <c r="R519" s="14">
        <f t="shared" si="904"/>
        <v>1</v>
      </c>
      <c r="S519" s="14">
        <f t="shared" si="905"/>
        <v>26.5</v>
      </c>
      <c r="T519" s="14">
        <f t="shared" si="906"/>
        <v>3.88</v>
      </c>
      <c r="U519" s="14">
        <f t="shared" si="907"/>
        <v>1</v>
      </c>
      <c r="V519" s="14">
        <f t="shared" si="908"/>
        <v>26.5</v>
      </c>
      <c r="W519" s="28">
        <v>148.1</v>
      </c>
      <c r="X519" s="28">
        <v>16</v>
      </c>
      <c r="Y519" s="28">
        <v>0</v>
      </c>
      <c r="Z519" s="28">
        <v>2.4</v>
      </c>
      <c r="AA519" s="15">
        <f t="shared" si="909"/>
        <v>74.05</v>
      </c>
      <c r="AB519" s="15">
        <f t="shared" si="910"/>
        <v>8</v>
      </c>
      <c r="AC519" s="15">
        <f t="shared" si="911"/>
        <v>0</v>
      </c>
      <c r="AD519" s="15">
        <f t="shared" si="912"/>
        <v>1.2</v>
      </c>
      <c r="AE519" s="15">
        <f t="shared" si="913"/>
        <v>74.05</v>
      </c>
      <c r="AF519" s="15">
        <f t="shared" si="914"/>
        <v>8</v>
      </c>
      <c r="AG519" s="15">
        <f t="shared" si="915"/>
        <v>0</v>
      </c>
      <c r="AH519" s="15">
        <f t="shared" si="916"/>
        <v>1.2</v>
      </c>
      <c r="AI519" s="15">
        <f t="shared" si="917"/>
        <v>74.05</v>
      </c>
      <c r="AJ519" s="15">
        <f t="shared" si="918"/>
        <v>8</v>
      </c>
      <c r="AK519" s="15">
        <f t="shared" si="919"/>
        <v>0</v>
      </c>
      <c r="AL519" s="15">
        <f t="shared" si="920"/>
        <v>1.2</v>
      </c>
      <c r="AM519" s="28">
        <v>0</v>
      </c>
      <c r="AN519" s="28">
        <v>0.34</v>
      </c>
      <c r="AO519" s="28">
        <v>0.2</v>
      </c>
      <c r="AP519" s="28">
        <v>2.5</v>
      </c>
      <c r="AQ519" s="28">
        <v>0</v>
      </c>
      <c r="AR519" s="28">
        <v>1.5</v>
      </c>
      <c r="AS519" s="15">
        <f t="shared" si="921"/>
        <v>0</v>
      </c>
      <c r="AT519" s="15">
        <f t="shared" si="922"/>
        <v>0.17</v>
      </c>
      <c r="AU519" s="15">
        <f t="shared" si="923"/>
        <v>0.1</v>
      </c>
      <c r="AV519" s="15">
        <f t="shared" si="924"/>
        <v>1.25</v>
      </c>
      <c r="AW519" s="15">
        <f t="shared" si="925"/>
        <v>0</v>
      </c>
      <c r="AX519" s="15">
        <f t="shared" si="926"/>
        <v>0.75</v>
      </c>
      <c r="AY519" s="15">
        <f t="shared" si="927"/>
        <v>0</v>
      </c>
      <c r="AZ519" s="15">
        <f t="shared" si="928"/>
        <v>0.17</v>
      </c>
      <c r="BA519" s="15">
        <f t="shared" si="929"/>
        <v>0.1</v>
      </c>
      <c r="BB519" s="15">
        <f t="shared" si="930"/>
        <v>1.25</v>
      </c>
      <c r="BC519" s="15">
        <f t="shared" si="931"/>
        <v>0</v>
      </c>
      <c r="BD519" s="15">
        <f t="shared" si="932"/>
        <v>0.75</v>
      </c>
      <c r="BE519" s="15">
        <f t="shared" si="933"/>
        <v>0</v>
      </c>
      <c r="BF519" s="15">
        <f t="shared" si="934"/>
        <v>0.17</v>
      </c>
      <c r="BG519" s="15">
        <f t="shared" si="935"/>
        <v>0.1</v>
      </c>
      <c r="BH519" s="15">
        <f t="shared" si="936"/>
        <v>1.25</v>
      </c>
      <c r="BI519" s="15">
        <f t="shared" si="937"/>
        <v>0</v>
      </c>
      <c r="BJ519" s="50">
        <f t="shared" si="938"/>
        <v>0.75</v>
      </c>
    </row>
    <row r="520" spans="1:62" s="7" customFormat="1" ht="34.5" customHeight="1" x14ac:dyDescent="0.3">
      <c r="A520" s="49" t="s">
        <v>116</v>
      </c>
      <c r="B520" s="26" t="s">
        <v>117</v>
      </c>
      <c r="C520" s="23">
        <v>200</v>
      </c>
      <c r="D520" s="23">
        <v>200</v>
      </c>
      <c r="E520" s="23">
        <v>200</v>
      </c>
      <c r="F520" s="26">
        <v>100</v>
      </c>
      <c r="G520" s="27">
        <v>65.099999999999994</v>
      </c>
      <c r="H520" s="14">
        <f t="shared" si="897"/>
        <v>130.19999999999999</v>
      </c>
      <c r="I520" s="14">
        <f t="shared" si="898"/>
        <v>130.19999999999999</v>
      </c>
      <c r="J520" s="14">
        <f t="shared" si="899"/>
        <v>130.19999999999999</v>
      </c>
      <c r="K520" s="27">
        <v>1.92</v>
      </c>
      <c r="L520" s="27">
        <v>1.68</v>
      </c>
      <c r="M520" s="27">
        <v>10.71</v>
      </c>
      <c r="N520" s="14">
        <f t="shared" si="900"/>
        <v>3.84</v>
      </c>
      <c r="O520" s="14">
        <f t="shared" si="901"/>
        <v>3.36</v>
      </c>
      <c r="P520" s="14">
        <f t="shared" si="902"/>
        <v>21.42</v>
      </c>
      <c r="Q520" s="14">
        <f t="shared" si="903"/>
        <v>3.84</v>
      </c>
      <c r="R520" s="14">
        <f t="shared" si="904"/>
        <v>3.36</v>
      </c>
      <c r="S520" s="14">
        <f t="shared" si="905"/>
        <v>21.42</v>
      </c>
      <c r="T520" s="14">
        <f t="shared" si="906"/>
        <v>3.84</v>
      </c>
      <c r="U520" s="14">
        <f t="shared" si="907"/>
        <v>3.36</v>
      </c>
      <c r="V520" s="14">
        <f t="shared" si="908"/>
        <v>21.42</v>
      </c>
      <c r="W520" s="28">
        <v>62.77</v>
      </c>
      <c r="X520" s="28">
        <v>7.57</v>
      </c>
      <c r="Y520" s="28">
        <v>45</v>
      </c>
      <c r="Z520" s="28">
        <v>7.0000000000000007E-2</v>
      </c>
      <c r="AA520" s="15">
        <f t="shared" si="909"/>
        <v>125.54</v>
      </c>
      <c r="AB520" s="15">
        <f t="shared" si="910"/>
        <v>15.14</v>
      </c>
      <c r="AC520" s="15">
        <f t="shared" si="911"/>
        <v>90</v>
      </c>
      <c r="AD520" s="15">
        <f t="shared" si="912"/>
        <v>0.14000000000000001</v>
      </c>
      <c r="AE520" s="15">
        <f t="shared" si="913"/>
        <v>125.54</v>
      </c>
      <c r="AF520" s="15">
        <f t="shared" si="914"/>
        <v>15.14</v>
      </c>
      <c r="AG520" s="15">
        <f t="shared" si="915"/>
        <v>90</v>
      </c>
      <c r="AH520" s="15">
        <f t="shared" si="916"/>
        <v>0.14000000000000001</v>
      </c>
      <c r="AI520" s="15">
        <f t="shared" si="917"/>
        <v>125.54</v>
      </c>
      <c r="AJ520" s="15">
        <f t="shared" si="918"/>
        <v>15.14</v>
      </c>
      <c r="AK520" s="15">
        <f t="shared" si="919"/>
        <v>90</v>
      </c>
      <c r="AL520" s="15">
        <f t="shared" si="920"/>
        <v>0.14000000000000001</v>
      </c>
      <c r="AM520" s="28">
        <v>0.01</v>
      </c>
      <c r="AN520" s="28">
        <v>0.13</v>
      </c>
      <c r="AO520" s="28">
        <v>0.12</v>
      </c>
      <c r="AP520" s="28">
        <v>1.42</v>
      </c>
      <c r="AQ520" s="28">
        <v>9</v>
      </c>
      <c r="AR520" s="28">
        <v>0</v>
      </c>
      <c r="AS520" s="15">
        <f t="shared" si="921"/>
        <v>0.02</v>
      </c>
      <c r="AT520" s="15">
        <f t="shared" si="922"/>
        <v>0.26</v>
      </c>
      <c r="AU520" s="15">
        <f t="shared" si="923"/>
        <v>0.24</v>
      </c>
      <c r="AV520" s="15">
        <f t="shared" si="924"/>
        <v>2.84</v>
      </c>
      <c r="AW520" s="15">
        <f t="shared" si="925"/>
        <v>18</v>
      </c>
      <c r="AX520" s="15">
        <f t="shared" si="926"/>
        <v>0</v>
      </c>
      <c r="AY520" s="15">
        <f t="shared" si="927"/>
        <v>0.02</v>
      </c>
      <c r="AZ520" s="15">
        <f t="shared" si="928"/>
        <v>0.26</v>
      </c>
      <c r="BA520" s="15">
        <f t="shared" si="929"/>
        <v>0.24</v>
      </c>
      <c r="BB520" s="15">
        <f t="shared" si="930"/>
        <v>2.84</v>
      </c>
      <c r="BC520" s="15">
        <f t="shared" si="931"/>
        <v>18</v>
      </c>
      <c r="BD520" s="15">
        <f t="shared" si="932"/>
        <v>0</v>
      </c>
      <c r="BE520" s="15">
        <f t="shared" si="933"/>
        <v>0.02</v>
      </c>
      <c r="BF520" s="15">
        <f t="shared" si="934"/>
        <v>0.26</v>
      </c>
      <c r="BG520" s="15">
        <f t="shared" si="935"/>
        <v>0.24</v>
      </c>
      <c r="BH520" s="15">
        <f t="shared" si="936"/>
        <v>2.84</v>
      </c>
      <c r="BI520" s="15">
        <f t="shared" si="937"/>
        <v>18</v>
      </c>
      <c r="BJ520" s="50">
        <f t="shared" si="938"/>
        <v>0</v>
      </c>
    </row>
    <row r="521" spans="1:62" s="9" customFormat="1" x14ac:dyDescent="0.3">
      <c r="A521" s="145" t="s">
        <v>36</v>
      </c>
      <c r="B521" s="150"/>
      <c r="C521" s="150"/>
      <c r="D521" s="150"/>
      <c r="E521" s="150"/>
      <c r="F521" s="150"/>
      <c r="G521" s="77">
        <f t="shared" ref="G521:AL521" si="939">SUM(G515:G520)</f>
        <v>826.6</v>
      </c>
      <c r="H521" s="77">
        <f t="shared" si="939"/>
        <v>846.34999999999991</v>
      </c>
      <c r="I521" s="77">
        <f t="shared" si="939"/>
        <v>846.34999999999991</v>
      </c>
      <c r="J521" s="77">
        <f t="shared" si="939"/>
        <v>1115.05</v>
      </c>
      <c r="K521" s="77">
        <f t="shared" si="939"/>
        <v>25.82</v>
      </c>
      <c r="L521" s="77">
        <f t="shared" si="939"/>
        <v>49.18</v>
      </c>
      <c r="M521" s="77">
        <f t="shared" si="939"/>
        <v>71.63</v>
      </c>
      <c r="N521" s="77">
        <f t="shared" si="939"/>
        <v>28.569999999999997</v>
      </c>
      <c r="O521" s="77">
        <f t="shared" si="939"/>
        <v>39.489999999999995</v>
      </c>
      <c r="P521" s="77">
        <f t="shared" si="939"/>
        <v>95.742000000000004</v>
      </c>
      <c r="Q521" s="77">
        <f t="shared" si="939"/>
        <v>28.569999999999997</v>
      </c>
      <c r="R521" s="77">
        <f t="shared" si="939"/>
        <v>39.489999999999995</v>
      </c>
      <c r="S521" s="77">
        <f t="shared" si="939"/>
        <v>95.742000000000004</v>
      </c>
      <c r="T521" s="77">
        <f t="shared" si="939"/>
        <v>36.56</v>
      </c>
      <c r="U521" s="77">
        <f t="shared" si="939"/>
        <v>57.43</v>
      </c>
      <c r="V521" s="77">
        <f t="shared" si="939"/>
        <v>114.68</v>
      </c>
      <c r="W521" s="77">
        <f t="shared" si="939"/>
        <v>246.1</v>
      </c>
      <c r="X521" s="77">
        <f t="shared" si="939"/>
        <v>37.04</v>
      </c>
      <c r="Y521" s="77">
        <f t="shared" si="939"/>
        <v>64</v>
      </c>
      <c r="Z521" s="77">
        <f t="shared" si="939"/>
        <v>5.83</v>
      </c>
      <c r="AA521" s="77">
        <f t="shared" si="939"/>
        <v>217.12299999999999</v>
      </c>
      <c r="AB521" s="77">
        <f t="shared" si="939"/>
        <v>32.569000000000003</v>
      </c>
      <c r="AC521" s="77">
        <f t="shared" si="939"/>
        <v>91.9</v>
      </c>
      <c r="AD521" s="77">
        <f t="shared" si="939"/>
        <v>4.7959999999999994</v>
      </c>
      <c r="AE521" s="77">
        <f t="shared" si="939"/>
        <v>217.12299999999999</v>
      </c>
      <c r="AF521" s="77">
        <f t="shared" si="939"/>
        <v>32.569000000000003</v>
      </c>
      <c r="AG521" s="77">
        <f t="shared" si="939"/>
        <v>91.9</v>
      </c>
      <c r="AH521" s="77">
        <f t="shared" si="939"/>
        <v>4.7959999999999994</v>
      </c>
      <c r="AI521" s="77">
        <f t="shared" si="939"/>
        <v>225.35500000000002</v>
      </c>
      <c r="AJ521" s="77">
        <f t="shared" si="939"/>
        <v>36.61</v>
      </c>
      <c r="AK521" s="77">
        <f t="shared" si="939"/>
        <v>93.8</v>
      </c>
      <c r="AL521" s="77">
        <f t="shared" si="939"/>
        <v>6.835</v>
      </c>
      <c r="AM521" s="77">
        <f t="shared" ref="AM521:BJ521" si="940">SUM(AM515:AM520)</f>
        <v>0.49000000000000005</v>
      </c>
      <c r="AN521" s="77">
        <f t="shared" si="940"/>
        <v>0.72000000000000008</v>
      </c>
      <c r="AO521" s="77">
        <f t="shared" si="940"/>
        <v>0.6100000000000001</v>
      </c>
      <c r="AP521" s="77">
        <f t="shared" si="940"/>
        <v>6.82</v>
      </c>
      <c r="AQ521" s="77">
        <f t="shared" si="940"/>
        <v>24.880000000000003</v>
      </c>
      <c r="AR521" s="77">
        <f t="shared" si="940"/>
        <v>4.09</v>
      </c>
      <c r="AS521" s="77">
        <f t="shared" si="940"/>
        <v>0.18</v>
      </c>
      <c r="AT521" s="77">
        <f t="shared" si="940"/>
        <v>0.78100000000000003</v>
      </c>
      <c r="AU521" s="77">
        <f t="shared" si="940"/>
        <v>0.57899999999999996</v>
      </c>
      <c r="AV521" s="77">
        <f t="shared" si="940"/>
        <v>8.44</v>
      </c>
      <c r="AW521" s="77">
        <f t="shared" si="940"/>
        <v>41.82</v>
      </c>
      <c r="AX521" s="77">
        <f t="shared" si="940"/>
        <v>3.2350000000000003</v>
      </c>
      <c r="AY521" s="77">
        <f t="shared" si="940"/>
        <v>0.18</v>
      </c>
      <c r="AZ521" s="77">
        <f t="shared" si="940"/>
        <v>0.78100000000000003</v>
      </c>
      <c r="BA521" s="77">
        <f t="shared" si="940"/>
        <v>0.57899999999999996</v>
      </c>
      <c r="BB521" s="77">
        <f t="shared" si="940"/>
        <v>8.44</v>
      </c>
      <c r="BC521" s="77">
        <f t="shared" si="940"/>
        <v>41.82</v>
      </c>
      <c r="BD521" s="77">
        <f t="shared" si="940"/>
        <v>3.2350000000000003</v>
      </c>
      <c r="BE521" s="77">
        <f t="shared" si="940"/>
        <v>0.30000000000000004</v>
      </c>
      <c r="BF521" s="77">
        <f t="shared" si="940"/>
        <v>1.0100000000000002</v>
      </c>
      <c r="BG521" s="77">
        <f t="shared" si="940"/>
        <v>0.73</v>
      </c>
      <c r="BH521" s="77">
        <f t="shared" si="940"/>
        <v>11.34</v>
      </c>
      <c r="BI521" s="77">
        <f t="shared" si="940"/>
        <v>57.699999999999996</v>
      </c>
      <c r="BJ521" s="52">
        <f t="shared" si="940"/>
        <v>4.9249999999999998</v>
      </c>
    </row>
    <row r="522" spans="1:62" s="7" customFormat="1" ht="35.25" customHeight="1" x14ac:dyDescent="0.3">
      <c r="A522" s="49" t="s">
        <v>222</v>
      </c>
      <c r="B522" s="26">
        <v>108</v>
      </c>
      <c r="C522" s="23">
        <v>300</v>
      </c>
      <c r="D522" s="23">
        <v>300</v>
      </c>
      <c r="E522" s="23">
        <v>250</v>
      </c>
      <c r="F522" s="26">
        <v>100</v>
      </c>
      <c r="G522" s="27">
        <v>46</v>
      </c>
      <c r="H522" s="14">
        <f t="shared" ref="H522:H528" si="941">G522/F522*C522</f>
        <v>138</v>
      </c>
      <c r="I522" s="14">
        <f t="shared" ref="I522:I528" si="942">G522/F522*D522</f>
        <v>138</v>
      </c>
      <c r="J522" s="14">
        <f t="shared" ref="J522:J528" si="943">G522/F522*E522</f>
        <v>115</v>
      </c>
      <c r="K522" s="27">
        <v>1</v>
      </c>
      <c r="L522" s="27">
        <v>2.1</v>
      </c>
      <c r="M522" s="27">
        <v>5.7</v>
      </c>
      <c r="N522" s="14">
        <f t="shared" ref="N522:N528" si="944">K522/F522*C522</f>
        <v>3</v>
      </c>
      <c r="O522" s="14">
        <f t="shared" ref="O522:O528" si="945">L522/F522*C522</f>
        <v>6.3000000000000007</v>
      </c>
      <c r="P522" s="14">
        <f t="shared" ref="P522:P528" si="946">M522/F522*C522</f>
        <v>17.100000000000001</v>
      </c>
      <c r="Q522" s="14">
        <f t="shared" ref="Q522:Q528" si="947">K522/F522*D522</f>
        <v>3</v>
      </c>
      <c r="R522" s="14">
        <f t="shared" ref="R522:R528" si="948">L522/F522*D522</f>
        <v>6.3000000000000007</v>
      </c>
      <c r="S522" s="14">
        <f t="shared" ref="S522:S528" si="949">M522/F522*D522</f>
        <v>17.100000000000001</v>
      </c>
      <c r="T522" s="14">
        <f t="shared" ref="T522:T528" si="950">K522/F522*E522</f>
        <v>2.5</v>
      </c>
      <c r="U522" s="14">
        <f t="shared" ref="U522:U528" si="951">L522/F522*E522</f>
        <v>5.25</v>
      </c>
      <c r="V522" s="14">
        <f t="shared" ref="V522:V528" si="952">M522/F522*E522</f>
        <v>14.25</v>
      </c>
      <c r="W522" s="28">
        <v>20.61</v>
      </c>
      <c r="X522" s="28">
        <v>10.71</v>
      </c>
      <c r="Y522" s="28">
        <v>30.3</v>
      </c>
      <c r="Z522" s="28">
        <v>0.35</v>
      </c>
      <c r="AA522" s="15">
        <f t="shared" si="909"/>
        <v>61.83</v>
      </c>
      <c r="AB522" s="15">
        <f t="shared" si="910"/>
        <v>32.130000000000003</v>
      </c>
      <c r="AC522" s="15">
        <f t="shared" si="911"/>
        <v>90.899999999999991</v>
      </c>
      <c r="AD522" s="15">
        <f t="shared" si="912"/>
        <v>1.0499999999999998</v>
      </c>
      <c r="AE522" s="15">
        <f t="shared" si="913"/>
        <v>61.83</v>
      </c>
      <c r="AF522" s="15">
        <f t="shared" si="914"/>
        <v>32.130000000000003</v>
      </c>
      <c r="AG522" s="15">
        <f t="shared" si="915"/>
        <v>90.899999999999991</v>
      </c>
      <c r="AH522" s="15">
        <f t="shared" si="916"/>
        <v>1.0499999999999998</v>
      </c>
      <c r="AI522" s="15">
        <f t="shared" si="917"/>
        <v>51.524999999999999</v>
      </c>
      <c r="AJ522" s="15">
        <f t="shared" si="918"/>
        <v>26.775000000000002</v>
      </c>
      <c r="AK522" s="15">
        <f t="shared" si="919"/>
        <v>75.75</v>
      </c>
      <c r="AL522" s="15">
        <f t="shared" si="920"/>
        <v>0.87499999999999989</v>
      </c>
      <c r="AM522" s="28">
        <v>0</v>
      </c>
      <c r="AN522" s="28">
        <v>0.02</v>
      </c>
      <c r="AO522" s="28">
        <v>0.02</v>
      </c>
      <c r="AP522" s="28">
        <v>0.32</v>
      </c>
      <c r="AQ522" s="28">
        <v>4.58</v>
      </c>
      <c r="AR522" s="28">
        <v>1.03</v>
      </c>
      <c r="AS522" s="15">
        <f t="shared" si="921"/>
        <v>0</v>
      </c>
      <c r="AT522" s="15">
        <f t="shared" si="922"/>
        <v>6.0000000000000005E-2</v>
      </c>
      <c r="AU522" s="15">
        <f t="shared" si="923"/>
        <v>6.0000000000000005E-2</v>
      </c>
      <c r="AV522" s="15">
        <f t="shared" si="924"/>
        <v>0.96000000000000008</v>
      </c>
      <c r="AW522" s="15">
        <f t="shared" si="925"/>
        <v>13.74</v>
      </c>
      <c r="AX522" s="15">
        <f t="shared" si="926"/>
        <v>3.09</v>
      </c>
      <c r="AY522" s="15">
        <f t="shared" si="927"/>
        <v>0</v>
      </c>
      <c r="AZ522" s="15">
        <f t="shared" si="928"/>
        <v>6.0000000000000005E-2</v>
      </c>
      <c r="BA522" s="15">
        <f t="shared" si="929"/>
        <v>6.0000000000000005E-2</v>
      </c>
      <c r="BB522" s="15">
        <f t="shared" si="930"/>
        <v>0.96000000000000008</v>
      </c>
      <c r="BC522" s="15">
        <f t="shared" si="931"/>
        <v>13.74</v>
      </c>
      <c r="BD522" s="15">
        <f t="shared" si="932"/>
        <v>3.09</v>
      </c>
      <c r="BE522" s="15">
        <f t="shared" si="933"/>
        <v>0</v>
      </c>
      <c r="BF522" s="15">
        <f t="shared" si="934"/>
        <v>0.05</v>
      </c>
      <c r="BG522" s="15">
        <f t="shared" si="935"/>
        <v>0.05</v>
      </c>
      <c r="BH522" s="15">
        <f t="shared" si="936"/>
        <v>0.8</v>
      </c>
      <c r="BI522" s="15">
        <f t="shared" si="937"/>
        <v>11.45</v>
      </c>
      <c r="BJ522" s="50">
        <f t="shared" si="938"/>
        <v>2.5750000000000002</v>
      </c>
    </row>
    <row r="523" spans="1:62" s="7" customFormat="1" ht="25.5" customHeight="1" x14ac:dyDescent="0.3">
      <c r="A523" s="49" t="s">
        <v>30</v>
      </c>
      <c r="B523" s="26">
        <v>13</v>
      </c>
      <c r="C523" s="23">
        <v>30</v>
      </c>
      <c r="D523" s="23">
        <v>30</v>
      </c>
      <c r="E523" s="23">
        <v>50</v>
      </c>
      <c r="F523" s="26">
        <v>30</v>
      </c>
      <c r="G523" s="27">
        <v>103</v>
      </c>
      <c r="H523" s="14">
        <f>G523/F523*C523</f>
        <v>103</v>
      </c>
      <c r="I523" s="14">
        <f>G523/F523*D523</f>
        <v>103</v>
      </c>
      <c r="J523" s="14">
        <f>G523/F523*E523</f>
        <v>171.66666666666666</v>
      </c>
      <c r="K523" s="27">
        <v>8</v>
      </c>
      <c r="L523" s="27">
        <v>7.95</v>
      </c>
      <c r="M523" s="27">
        <v>0</v>
      </c>
      <c r="N523" s="14">
        <f>K523/F523*C523</f>
        <v>8</v>
      </c>
      <c r="O523" s="14">
        <f>L523/F523*C523</f>
        <v>7.95</v>
      </c>
      <c r="P523" s="14">
        <f>M523/F523*C523</f>
        <v>0</v>
      </c>
      <c r="Q523" s="14">
        <f>K523/F523*D523</f>
        <v>8</v>
      </c>
      <c r="R523" s="14">
        <f>L523/F523*D523</f>
        <v>7.95</v>
      </c>
      <c r="S523" s="14">
        <f>M523/F523*D523</f>
        <v>0</v>
      </c>
      <c r="T523" s="14">
        <f>K523/F523*E523</f>
        <v>13.333333333333334</v>
      </c>
      <c r="U523" s="14">
        <f>L523/F523*E523</f>
        <v>13.25</v>
      </c>
      <c r="V523" s="14">
        <f>M523/F523*E523</f>
        <v>0</v>
      </c>
      <c r="W523" s="28">
        <v>1000</v>
      </c>
      <c r="X523" s="28">
        <v>45</v>
      </c>
      <c r="Y523" s="28">
        <v>640</v>
      </c>
      <c r="Z523" s="28">
        <v>0.8</v>
      </c>
      <c r="AA523" s="15">
        <f>W523/100*C523</f>
        <v>300</v>
      </c>
      <c r="AB523" s="15">
        <f>X523/100*C523</f>
        <v>13.5</v>
      </c>
      <c r="AC523" s="15">
        <f>Y523/100*C523</f>
        <v>192</v>
      </c>
      <c r="AD523" s="15">
        <f>Z523/100*C523</f>
        <v>0.24</v>
      </c>
      <c r="AE523" s="15">
        <f>W523/100*D523</f>
        <v>300</v>
      </c>
      <c r="AF523" s="15">
        <f>X523/100*D523</f>
        <v>13.5</v>
      </c>
      <c r="AG523" s="15">
        <f>Y523/100*D523</f>
        <v>192</v>
      </c>
      <c r="AH523" s="15">
        <f>Z523/100*D523</f>
        <v>0.24</v>
      </c>
      <c r="AI523" s="15">
        <f>W523/100*E523</f>
        <v>500</v>
      </c>
      <c r="AJ523" s="15">
        <f>X523/100*E523</f>
        <v>22.5</v>
      </c>
      <c r="AK523" s="15">
        <f>Y523/100*E523</f>
        <v>320</v>
      </c>
      <c r="AL523" s="15">
        <f>Z523/100*E523</f>
        <v>0.4</v>
      </c>
      <c r="AM523" s="28">
        <v>0.23</v>
      </c>
      <c r="AN523" s="28">
        <v>0.03</v>
      </c>
      <c r="AO523" s="28">
        <v>0.3</v>
      </c>
      <c r="AP523" s="28">
        <v>0.2</v>
      </c>
      <c r="AQ523" s="28">
        <v>0.8</v>
      </c>
      <c r="AR523" s="28">
        <v>0.5</v>
      </c>
      <c r="AS523" s="15">
        <f>AM523/100*C523</f>
        <v>6.9000000000000006E-2</v>
      </c>
      <c r="AT523" s="15">
        <f>AN523/100*C523</f>
        <v>8.9999999999999993E-3</v>
      </c>
      <c r="AU523" s="15">
        <f>AO523/100*C523</f>
        <v>0.09</v>
      </c>
      <c r="AV523" s="15">
        <f>AP523/100*C523</f>
        <v>0.06</v>
      </c>
      <c r="AW523" s="15">
        <f>AQ523/100*C523</f>
        <v>0.24</v>
      </c>
      <c r="AX523" s="15">
        <f>AR523/100*C523</f>
        <v>0.15</v>
      </c>
      <c r="AY523" s="15">
        <f>AM523/100*D523</f>
        <v>6.9000000000000006E-2</v>
      </c>
      <c r="AZ523" s="15">
        <f>AN523/100*D523</f>
        <v>8.9999999999999993E-3</v>
      </c>
      <c r="BA523" s="15">
        <f>AO523/100*D523</f>
        <v>0.09</v>
      </c>
      <c r="BB523" s="15">
        <f>AP523/100*D523</f>
        <v>0.06</v>
      </c>
      <c r="BC523" s="15">
        <f>AQ523/100*D523</f>
        <v>0.24</v>
      </c>
      <c r="BD523" s="15">
        <f>AR523/100*D523</f>
        <v>0.15</v>
      </c>
      <c r="BE523" s="15">
        <f>AM523/100*E523</f>
        <v>0.11499999999999999</v>
      </c>
      <c r="BF523" s="15">
        <f>AN523/100*E523</f>
        <v>1.4999999999999999E-2</v>
      </c>
      <c r="BG523" s="15">
        <f>AO523/100*E523</f>
        <v>0.15</v>
      </c>
      <c r="BH523" s="15">
        <f>AP523/100*E523</f>
        <v>0.1</v>
      </c>
      <c r="BI523" s="15">
        <f>AQ523/100*E523</f>
        <v>0.4</v>
      </c>
      <c r="BJ523" s="50">
        <f>AR523/100*E523</f>
        <v>0.25</v>
      </c>
    </row>
    <row r="524" spans="1:62" s="7" customFormat="1" ht="31.5" customHeight="1" x14ac:dyDescent="0.3">
      <c r="A524" s="49" t="s">
        <v>223</v>
      </c>
      <c r="B524" s="26">
        <v>101</v>
      </c>
      <c r="C524" s="23">
        <v>100</v>
      </c>
      <c r="D524" s="23">
        <v>150</v>
      </c>
      <c r="E524" s="23">
        <v>150</v>
      </c>
      <c r="F524" s="26">
        <v>100</v>
      </c>
      <c r="G524" s="27">
        <v>442</v>
      </c>
      <c r="H524" s="14">
        <f t="shared" si="941"/>
        <v>442</v>
      </c>
      <c r="I524" s="14">
        <f t="shared" si="942"/>
        <v>663</v>
      </c>
      <c r="J524" s="14">
        <f t="shared" si="943"/>
        <v>663</v>
      </c>
      <c r="K524" s="27">
        <v>39.4</v>
      </c>
      <c r="L524" s="27">
        <v>27.4</v>
      </c>
      <c r="M524" s="27">
        <v>9</v>
      </c>
      <c r="N524" s="14">
        <f t="shared" si="944"/>
        <v>39.4</v>
      </c>
      <c r="O524" s="14">
        <f t="shared" si="945"/>
        <v>27.399999999999995</v>
      </c>
      <c r="P524" s="14">
        <f t="shared" si="946"/>
        <v>9</v>
      </c>
      <c r="Q524" s="14">
        <f t="shared" si="947"/>
        <v>59.099999999999994</v>
      </c>
      <c r="R524" s="14">
        <f t="shared" si="948"/>
        <v>41.099999999999994</v>
      </c>
      <c r="S524" s="14">
        <f t="shared" si="949"/>
        <v>13.5</v>
      </c>
      <c r="T524" s="14">
        <f t="shared" si="950"/>
        <v>59.099999999999994</v>
      </c>
      <c r="U524" s="14">
        <f t="shared" si="951"/>
        <v>41.099999999999994</v>
      </c>
      <c r="V524" s="14">
        <f t="shared" si="952"/>
        <v>13.5</v>
      </c>
      <c r="W524" s="28">
        <v>43.35</v>
      </c>
      <c r="X524" s="28">
        <v>27.47</v>
      </c>
      <c r="Y524" s="28">
        <v>115.28</v>
      </c>
      <c r="Z524" s="28">
        <v>1.57</v>
      </c>
      <c r="AA524" s="15">
        <f t="shared" si="909"/>
        <v>43.35</v>
      </c>
      <c r="AB524" s="15">
        <f t="shared" si="910"/>
        <v>27.47</v>
      </c>
      <c r="AC524" s="15">
        <f t="shared" si="911"/>
        <v>115.28</v>
      </c>
      <c r="AD524" s="15">
        <f t="shared" si="912"/>
        <v>1.5700000000000003</v>
      </c>
      <c r="AE524" s="15">
        <f t="shared" si="913"/>
        <v>65.025000000000006</v>
      </c>
      <c r="AF524" s="15">
        <f t="shared" si="914"/>
        <v>41.204999999999998</v>
      </c>
      <c r="AG524" s="15">
        <f t="shared" si="915"/>
        <v>172.92000000000002</v>
      </c>
      <c r="AH524" s="15">
        <f t="shared" si="916"/>
        <v>2.3550000000000004</v>
      </c>
      <c r="AI524" s="15">
        <f t="shared" si="917"/>
        <v>65.025000000000006</v>
      </c>
      <c r="AJ524" s="15">
        <f t="shared" si="918"/>
        <v>41.204999999999998</v>
      </c>
      <c r="AK524" s="15">
        <f t="shared" si="919"/>
        <v>172.92000000000002</v>
      </c>
      <c r="AL524" s="15">
        <f t="shared" si="920"/>
        <v>2.3550000000000004</v>
      </c>
      <c r="AM524" s="28">
        <v>0</v>
      </c>
      <c r="AN524" s="28">
        <v>0.09</v>
      </c>
      <c r="AO524" s="28">
        <v>0.16</v>
      </c>
      <c r="AP524" s="28">
        <v>3.21</v>
      </c>
      <c r="AQ524" s="28">
        <v>0.8</v>
      </c>
      <c r="AR524" s="28">
        <v>0.1</v>
      </c>
      <c r="AS524" s="21">
        <f t="shared" si="921"/>
        <v>0</v>
      </c>
      <c r="AT524" s="15">
        <f t="shared" si="922"/>
        <v>0.09</v>
      </c>
      <c r="AU524" s="15">
        <f t="shared" si="923"/>
        <v>0.16</v>
      </c>
      <c r="AV524" s="15">
        <f t="shared" si="924"/>
        <v>3.2099999999999995</v>
      </c>
      <c r="AW524" s="15">
        <f t="shared" si="925"/>
        <v>0.8</v>
      </c>
      <c r="AX524" s="15">
        <f t="shared" si="926"/>
        <v>0.1</v>
      </c>
      <c r="AY524" s="15">
        <f t="shared" si="927"/>
        <v>0</v>
      </c>
      <c r="AZ524" s="15">
        <f t="shared" si="928"/>
        <v>0.13500000000000001</v>
      </c>
      <c r="BA524" s="15">
        <f t="shared" si="929"/>
        <v>0.24000000000000002</v>
      </c>
      <c r="BB524" s="15">
        <f t="shared" si="930"/>
        <v>4.8149999999999995</v>
      </c>
      <c r="BC524" s="15">
        <f t="shared" si="931"/>
        <v>1.2</v>
      </c>
      <c r="BD524" s="15">
        <f t="shared" si="932"/>
        <v>0.15</v>
      </c>
      <c r="BE524" s="15">
        <f t="shared" si="933"/>
        <v>0</v>
      </c>
      <c r="BF524" s="15">
        <f t="shared" si="934"/>
        <v>0.13500000000000001</v>
      </c>
      <c r="BG524" s="15">
        <f t="shared" si="935"/>
        <v>0.24000000000000002</v>
      </c>
      <c r="BH524" s="15">
        <f t="shared" si="936"/>
        <v>4.8149999999999995</v>
      </c>
      <c r="BI524" s="15">
        <f t="shared" si="937"/>
        <v>1.2</v>
      </c>
      <c r="BJ524" s="50">
        <f t="shared" si="938"/>
        <v>0.15</v>
      </c>
    </row>
    <row r="525" spans="1:62" s="7" customFormat="1" ht="26.25" customHeight="1" x14ac:dyDescent="0.3">
      <c r="A525" s="49" t="s">
        <v>155</v>
      </c>
      <c r="B525" s="26">
        <v>167</v>
      </c>
      <c r="C525" s="23">
        <v>200</v>
      </c>
      <c r="D525" s="23">
        <v>200</v>
      </c>
      <c r="E525" s="23">
        <v>200</v>
      </c>
      <c r="F525" s="26">
        <v>250</v>
      </c>
      <c r="G525" s="27">
        <v>372</v>
      </c>
      <c r="H525" s="14">
        <f t="shared" si="941"/>
        <v>297.60000000000002</v>
      </c>
      <c r="I525" s="14">
        <f t="shared" si="942"/>
        <v>297.60000000000002</v>
      </c>
      <c r="J525" s="14">
        <f t="shared" si="943"/>
        <v>297.60000000000002</v>
      </c>
      <c r="K525" s="27">
        <v>14</v>
      </c>
      <c r="L525" s="27">
        <v>8.6999999999999993</v>
      </c>
      <c r="M525" s="27">
        <v>57.9</v>
      </c>
      <c r="N525" s="14">
        <f t="shared" si="944"/>
        <v>11.200000000000001</v>
      </c>
      <c r="O525" s="14">
        <f t="shared" si="945"/>
        <v>6.9599999999999991</v>
      </c>
      <c r="P525" s="14">
        <f t="shared" si="946"/>
        <v>46.32</v>
      </c>
      <c r="Q525" s="14">
        <f t="shared" si="947"/>
        <v>11.200000000000001</v>
      </c>
      <c r="R525" s="14">
        <f t="shared" si="948"/>
        <v>6.9599999999999991</v>
      </c>
      <c r="S525" s="14">
        <f t="shared" si="949"/>
        <v>46.32</v>
      </c>
      <c r="T525" s="14">
        <f t="shared" si="950"/>
        <v>11.200000000000001</v>
      </c>
      <c r="U525" s="14">
        <f t="shared" si="951"/>
        <v>6.9599999999999991</v>
      </c>
      <c r="V525" s="14">
        <f t="shared" si="952"/>
        <v>46.32</v>
      </c>
      <c r="W525" s="28">
        <v>12.38</v>
      </c>
      <c r="X525" s="28">
        <v>88.86</v>
      </c>
      <c r="Y525" s="28">
        <v>132.35</v>
      </c>
      <c r="Z525" s="28">
        <v>2.96</v>
      </c>
      <c r="AA525" s="15">
        <f t="shared" si="909"/>
        <v>24.76</v>
      </c>
      <c r="AB525" s="15">
        <f t="shared" si="910"/>
        <v>177.72</v>
      </c>
      <c r="AC525" s="15">
        <f t="shared" si="911"/>
        <v>264.7</v>
      </c>
      <c r="AD525" s="15">
        <f t="shared" si="912"/>
        <v>5.92</v>
      </c>
      <c r="AE525" s="15">
        <f t="shared" si="913"/>
        <v>24.76</v>
      </c>
      <c r="AF525" s="15">
        <f t="shared" si="914"/>
        <v>177.72</v>
      </c>
      <c r="AG525" s="15">
        <f t="shared" si="915"/>
        <v>264.7</v>
      </c>
      <c r="AH525" s="15">
        <f t="shared" si="916"/>
        <v>5.92</v>
      </c>
      <c r="AI525" s="15">
        <f t="shared" si="917"/>
        <v>24.76</v>
      </c>
      <c r="AJ525" s="15">
        <f t="shared" si="918"/>
        <v>177.72</v>
      </c>
      <c r="AK525" s="15">
        <f t="shared" si="919"/>
        <v>264.7</v>
      </c>
      <c r="AL525" s="15">
        <f t="shared" si="920"/>
        <v>5.92</v>
      </c>
      <c r="AM525" s="28">
        <v>0.02</v>
      </c>
      <c r="AN525" s="28">
        <v>0.14000000000000001</v>
      </c>
      <c r="AO525" s="28">
        <v>7.0000000000000007E-2</v>
      </c>
      <c r="AP525" s="28">
        <v>1.61</v>
      </c>
      <c r="AQ525" s="28">
        <v>0</v>
      </c>
      <c r="AR525" s="28">
        <v>0.05</v>
      </c>
      <c r="AS525" s="15">
        <f t="shared" si="921"/>
        <v>0.04</v>
      </c>
      <c r="AT525" s="15">
        <f t="shared" si="922"/>
        <v>0.28000000000000003</v>
      </c>
      <c r="AU525" s="15">
        <f t="shared" si="923"/>
        <v>0.14000000000000001</v>
      </c>
      <c r="AV525" s="15">
        <f t="shared" si="924"/>
        <v>3.2199999999999998</v>
      </c>
      <c r="AW525" s="15">
        <f t="shared" si="925"/>
        <v>0</v>
      </c>
      <c r="AX525" s="15">
        <f t="shared" si="926"/>
        <v>0.1</v>
      </c>
      <c r="AY525" s="15">
        <f t="shared" si="927"/>
        <v>0.04</v>
      </c>
      <c r="AZ525" s="15">
        <f t="shared" si="928"/>
        <v>0.28000000000000003</v>
      </c>
      <c r="BA525" s="15">
        <f t="shared" si="929"/>
        <v>0.14000000000000001</v>
      </c>
      <c r="BB525" s="15">
        <f t="shared" si="930"/>
        <v>3.2199999999999998</v>
      </c>
      <c r="BC525" s="15">
        <f t="shared" si="931"/>
        <v>0</v>
      </c>
      <c r="BD525" s="15">
        <f t="shared" si="932"/>
        <v>0.1</v>
      </c>
      <c r="BE525" s="15">
        <f t="shared" si="933"/>
        <v>0.04</v>
      </c>
      <c r="BF525" s="15">
        <f t="shared" si="934"/>
        <v>0.28000000000000003</v>
      </c>
      <c r="BG525" s="15">
        <f t="shared" si="935"/>
        <v>0.14000000000000001</v>
      </c>
      <c r="BH525" s="15">
        <f t="shared" si="936"/>
        <v>3.2199999999999998</v>
      </c>
      <c r="BI525" s="15">
        <f t="shared" si="937"/>
        <v>0</v>
      </c>
      <c r="BJ525" s="50">
        <f t="shared" si="938"/>
        <v>0.1</v>
      </c>
    </row>
    <row r="526" spans="1:62" s="7" customFormat="1" ht="32.25" customHeight="1" x14ac:dyDescent="0.3">
      <c r="A526" s="49" t="s">
        <v>71</v>
      </c>
      <c r="B526" s="26" t="s">
        <v>224</v>
      </c>
      <c r="C526" s="23">
        <v>100</v>
      </c>
      <c r="D526" s="23">
        <v>150</v>
      </c>
      <c r="E526" s="23">
        <v>150</v>
      </c>
      <c r="F526" s="26">
        <v>100</v>
      </c>
      <c r="G526" s="27">
        <v>81</v>
      </c>
      <c r="H526" s="14">
        <f t="shared" si="941"/>
        <v>81</v>
      </c>
      <c r="I526" s="14">
        <f t="shared" si="942"/>
        <v>121.50000000000001</v>
      </c>
      <c r="J526" s="14">
        <f t="shared" si="943"/>
        <v>121.50000000000001</v>
      </c>
      <c r="K526" s="27">
        <v>0.7</v>
      </c>
      <c r="L526" s="27">
        <v>7.4</v>
      </c>
      <c r="M526" s="27">
        <v>2.9</v>
      </c>
      <c r="N526" s="14">
        <f t="shared" si="944"/>
        <v>0.7</v>
      </c>
      <c r="O526" s="14">
        <f t="shared" si="945"/>
        <v>7.4000000000000012</v>
      </c>
      <c r="P526" s="14">
        <f t="shared" si="946"/>
        <v>2.9</v>
      </c>
      <c r="Q526" s="14">
        <f t="shared" si="947"/>
        <v>1.0499999999999998</v>
      </c>
      <c r="R526" s="14">
        <f t="shared" si="948"/>
        <v>11.100000000000001</v>
      </c>
      <c r="S526" s="14">
        <f t="shared" si="949"/>
        <v>4.3499999999999996</v>
      </c>
      <c r="T526" s="14">
        <f t="shared" si="950"/>
        <v>1.0499999999999998</v>
      </c>
      <c r="U526" s="14">
        <f t="shared" si="951"/>
        <v>11.100000000000001</v>
      </c>
      <c r="V526" s="14">
        <f t="shared" si="952"/>
        <v>4.3499999999999996</v>
      </c>
      <c r="W526" s="28">
        <v>16.03</v>
      </c>
      <c r="X526" s="28">
        <v>9.94</v>
      </c>
      <c r="Y526" s="28">
        <v>32.74</v>
      </c>
      <c r="Z526" s="28">
        <v>0.43</v>
      </c>
      <c r="AA526" s="15">
        <f t="shared" si="909"/>
        <v>16.03</v>
      </c>
      <c r="AB526" s="15">
        <f t="shared" si="910"/>
        <v>9.94</v>
      </c>
      <c r="AC526" s="15">
        <f t="shared" si="911"/>
        <v>32.74</v>
      </c>
      <c r="AD526" s="15">
        <f t="shared" si="912"/>
        <v>0.43</v>
      </c>
      <c r="AE526" s="15">
        <f t="shared" si="913"/>
        <v>24.044999999999998</v>
      </c>
      <c r="AF526" s="15">
        <f t="shared" si="914"/>
        <v>14.909999999999998</v>
      </c>
      <c r="AG526" s="15">
        <f t="shared" si="915"/>
        <v>49.110000000000007</v>
      </c>
      <c r="AH526" s="15">
        <f t="shared" si="916"/>
        <v>0.64500000000000002</v>
      </c>
      <c r="AI526" s="15">
        <f t="shared" si="917"/>
        <v>24.044999999999998</v>
      </c>
      <c r="AJ526" s="15">
        <f t="shared" si="918"/>
        <v>14.909999999999998</v>
      </c>
      <c r="AK526" s="15">
        <f t="shared" si="919"/>
        <v>49.110000000000007</v>
      </c>
      <c r="AL526" s="15">
        <f t="shared" si="920"/>
        <v>0.64500000000000002</v>
      </c>
      <c r="AM526" s="28">
        <v>0</v>
      </c>
      <c r="AN526" s="28">
        <v>0.02</v>
      </c>
      <c r="AO526" s="28">
        <v>0.02</v>
      </c>
      <c r="AP526" s="28">
        <v>0.4</v>
      </c>
      <c r="AQ526" s="28">
        <v>13.88</v>
      </c>
      <c r="AR526" s="28">
        <v>1.43</v>
      </c>
      <c r="AS526" s="15">
        <f t="shared" si="921"/>
        <v>0</v>
      </c>
      <c r="AT526" s="15">
        <f t="shared" si="922"/>
        <v>0.02</v>
      </c>
      <c r="AU526" s="15">
        <f t="shared" si="923"/>
        <v>0.02</v>
      </c>
      <c r="AV526" s="15">
        <f t="shared" si="924"/>
        <v>0.4</v>
      </c>
      <c r="AW526" s="15">
        <f t="shared" si="925"/>
        <v>13.88</v>
      </c>
      <c r="AX526" s="15">
        <f t="shared" si="926"/>
        <v>1.43</v>
      </c>
      <c r="AY526" s="15">
        <f t="shared" si="927"/>
        <v>0</v>
      </c>
      <c r="AZ526" s="15">
        <f t="shared" si="928"/>
        <v>3.0000000000000002E-2</v>
      </c>
      <c r="BA526" s="15">
        <f t="shared" si="929"/>
        <v>3.0000000000000002E-2</v>
      </c>
      <c r="BB526" s="15">
        <f t="shared" si="930"/>
        <v>0.6</v>
      </c>
      <c r="BC526" s="15">
        <f t="shared" si="931"/>
        <v>20.82</v>
      </c>
      <c r="BD526" s="15">
        <f t="shared" si="932"/>
        <v>2.145</v>
      </c>
      <c r="BE526" s="15">
        <f t="shared" si="933"/>
        <v>0</v>
      </c>
      <c r="BF526" s="15">
        <f t="shared" si="934"/>
        <v>3.0000000000000002E-2</v>
      </c>
      <c r="BG526" s="15">
        <f t="shared" si="935"/>
        <v>3.0000000000000002E-2</v>
      </c>
      <c r="BH526" s="15">
        <f t="shared" si="936"/>
        <v>0.6</v>
      </c>
      <c r="BI526" s="15">
        <f t="shared" si="937"/>
        <v>20.82</v>
      </c>
      <c r="BJ526" s="50">
        <f t="shared" si="938"/>
        <v>2.145</v>
      </c>
    </row>
    <row r="527" spans="1:62" s="7" customFormat="1" ht="27.75" customHeight="1" x14ac:dyDescent="0.3">
      <c r="A527" s="49" t="s">
        <v>31</v>
      </c>
      <c r="B527" s="26" t="s">
        <v>72</v>
      </c>
      <c r="C527" s="23">
        <v>50</v>
      </c>
      <c r="D527" s="23">
        <v>50</v>
      </c>
      <c r="E527" s="23">
        <v>50</v>
      </c>
      <c r="F527" s="26">
        <v>50</v>
      </c>
      <c r="G527" s="30">
        <v>127</v>
      </c>
      <c r="H527" s="14">
        <f t="shared" si="941"/>
        <v>127</v>
      </c>
      <c r="I527" s="14">
        <f t="shared" si="942"/>
        <v>127</v>
      </c>
      <c r="J527" s="14">
        <f t="shared" si="943"/>
        <v>127</v>
      </c>
      <c r="K527" s="30">
        <v>3.88</v>
      </c>
      <c r="L527" s="30">
        <v>1</v>
      </c>
      <c r="M527" s="30">
        <v>26.5</v>
      </c>
      <c r="N527" s="14">
        <f t="shared" si="944"/>
        <v>3.88</v>
      </c>
      <c r="O527" s="14">
        <f t="shared" si="945"/>
        <v>1</v>
      </c>
      <c r="P527" s="14">
        <f t="shared" si="946"/>
        <v>26.5</v>
      </c>
      <c r="Q527" s="14">
        <f t="shared" si="947"/>
        <v>3.88</v>
      </c>
      <c r="R527" s="14">
        <f t="shared" si="948"/>
        <v>1</v>
      </c>
      <c r="S527" s="14">
        <f t="shared" si="949"/>
        <v>26.5</v>
      </c>
      <c r="T527" s="14">
        <f t="shared" si="950"/>
        <v>3.88</v>
      </c>
      <c r="U527" s="14">
        <f t="shared" si="951"/>
        <v>1</v>
      </c>
      <c r="V527" s="14">
        <f t="shared" si="952"/>
        <v>26.5</v>
      </c>
      <c r="W527" s="28">
        <v>148.1</v>
      </c>
      <c r="X527" s="28">
        <v>16</v>
      </c>
      <c r="Y527" s="28">
        <v>0</v>
      </c>
      <c r="Z527" s="28">
        <v>2.4</v>
      </c>
      <c r="AA527" s="15">
        <f t="shared" si="909"/>
        <v>74.05</v>
      </c>
      <c r="AB527" s="15">
        <f t="shared" si="910"/>
        <v>8</v>
      </c>
      <c r="AC527" s="15">
        <f t="shared" si="911"/>
        <v>0</v>
      </c>
      <c r="AD527" s="15">
        <f t="shared" si="912"/>
        <v>1.2</v>
      </c>
      <c r="AE527" s="15">
        <f t="shared" si="913"/>
        <v>74.05</v>
      </c>
      <c r="AF527" s="15">
        <f t="shared" si="914"/>
        <v>8</v>
      </c>
      <c r="AG527" s="15">
        <f t="shared" si="915"/>
        <v>0</v>
      </c>
      <c r="AH527" s="15">
        <f t="shared" si="916"/>
        <v>1.2</v>
      </c>
      <c r="AI527" s="15">
        <f t="shared" si="917"/>
        <v>74.05</v>
      </c>
      <c r="AJ527" s="15">
        <f t="shared" si="918"/>
        <v>8</v>
      </c>
      <c r="AK527" s="15">
        <f t="shared" si="919"/>
        <v>0</v>
      </c>
      <c r="AL527" s="15">
        <f t="shared" si="920"/>
        <v>1.2</v>
      </c>
      <c r="AM527" s="28">
        <v>0</v>
      </c>
      <c r="AN527" s="28">
        <v>0.34</v>
      </c>
      <c r="AO527" s="28">
        <v>0.2</v>
      </c>
      <c r="AP527" s="28">
        <v>2.5</v>
      </c>
      <c r="AQ527" s="28">
        <v>0</v>
      </c>
      <c r="AR527" s="28">
        <v>1.5</v>
      </c>
      <c r="AS527" s="15">
        <f t="shared" si="921"/>
        <v>0</v>
      </c>
      <c r="AT527" s="15">
        <f t="shared" si="922"/>
        <v>0.17</v>
      </c>
      <c r="AU527" s="15">
        <f t="shared" si="923"/>
        <v>0.1</v>
      </c>
      <c r="AV527" s="15">
        <f t="shared" si="924"/>
        <v>1.25</v>
      </c>
      <c r="AW527" s="15">
        <f t="shared" si="925"/>
        <v>0</v>
      </c>
      <c r="AX527" s="15">
        <f t="shared" si="926"/>
        <v>0.75</v>
      </c>
      <c r="AY527" s="15">
        <f t="shared" si="927"/>
        <v>0</v>
      </c>
      <c r="AZ527" s="15">
        <f t="shared" si="928"/>
        <v>0.17</v>
      </c>
      <c r="BA527" s="15">
        <f t="shared" si="929"/>
        <v>0.1</v>
      </c>
      <c r="BB527" s="15">
        <f t="shared" si="930"/>
        <v>1.25</v>
      </c>
      <c r="BC527" s="15">
        <f t="shared" si="931"/>
        <v>0</v>
      </c>
      <c r="BD527" s="15">
        <f t="shared" si="932"/>
        <v>0.75</v>
      </c>
      <c r="BE527" s="15">
        <f t="shared" si="933"/>
        <v>0</v>
      </c>
      <c r="BF527" s="15">
        <f t="shared" si="934"/>
        <v>0.17</v>
      </c>
      <c r="BG527" s="15">
        <f t="shared" si="935"/>
        <v>0.1</v>
      </c>
      <c r="BH527" s="15">
        <f t="shared" si="936"/>
        <v>1.25</v>
      </c>
      <c r="BI527" s="15">
        <f t="shared" si="937"/>
        <v>0</v>
      </c>
      <c r="BJ527" s="50">
        <f t="shared" si="938"/>
        <v>0.75</v>
      </c>
    </row>
    <row r="528" spans="1:62" s="7" customFormat="1" ht="25.5" customHeight="1" x14ac:dyDescent="0.3">
      <c r="A528" s="49" t="s">
        <v>143</v>
      </c>
      <c r="B528" s="26">
        <v>412</v>
      </c>
      <c r="C528" s="23">
        <v>200</v>
      </c>
      <c r="D528" s="23">
        <v>200</v>
      </c>
      <c r="E528" s="23">
        <v>200</v>
      </c>
      <c r="F528" s="26">
        <v>100</v>
      </c>
      <c r="G528" s="27">
        <v>45</v>
      </c>
      <c r="H528" s="14">
        <f t="shared" si="941"/>
        <v>90</v>
      </c>
      <c r="I528" s="14">
        <f t="shared" si="942"/>
        <v>90</v>
      </c>
      <c r="J528" s="14">
        <f t="shared" si="943"/>
        <v>90</v>
      </c>
      <c r="K528" s="27">
        <v>0.2</v>
      </c>
      <c r="L528" s="27">
        <v>0.1</v>
      </c>
      <c r="M528" s="27">
        <v>10.7</v>
      </c>
      <c r="N528" s="14">
        <f t="shared" si="944"/>
        <v>0.4</v>
      </c>
      <c r="O528" s="14">
        <f t="shared" si="945"/>
        <v>0.2</v>
      </c>
      <c r="P528" s="14">
        <f t="shared" si="946"/>
        <v>21.4</v>
      </c>
      <c r="Q528" s="14">
        <f t="shared" si="947"/>
        <v>0.4</v>
      </c>
      <c r="R528" s="14">
        <f t="shared" si="948"/>
        <v>0.2</v>
      </c>
      <c r="S528" s="14">
        <f t="shared" si="949"/>
        <v>21.4</v>
      </c>
      <c r="T528" s="14">
        <f t="shared" si="950"/>
        <v>0.4</v>
      </c>
      <c r="U528" s="14">
        <f t="shared" si="951"/>
        <v>0.2</v>
      </c>
      <c r="V528" s="14">
        <f t="shared" si="952"/>
        <v>21.4</v>
      </c>
      <c r="W528" s="28">
        <v>17.88</v>
      </c>
      <c r="X528" s="28">
        <v>11.17</v>
      </c>
      <c r="Y528" s="28">
        <v>14.97</v>
      </c>
      <c r="Z528" s="28">
        <v>0.4</v>
      </c>
      <c r="AA528" s="15">
        <f t="shared" si="909"/>
        <v>35.76</v>
      </c>
      <c r="AB528" s="15">
        <f t="shared" si="910"/>
        <v>22.34</v>
      </c>
      <c r="AC528" s="15">
        <f t="shared" si="911"/>
        <v>29.94</v>
      </c>
      <c r="AD528" s="15">
        <f t="shared" si="912"/>
        <v>0.8</v>
      </c>
      <c r="AE528" s="15">
        <f t="shared" si="913"/>
        <v>35.76</v>
      </c>
      <c r="AF528" s="15">
        <f t="shared" si="914"/>
        <v>22.34</v>
      </c>
      <c r="AG528" s="15">
        <f t="shared" si="915"/>
        <v>29.94</v>
      </c>
      <c r="AH528" s="15">
        <f t="shared" si="916"/>
        <v>0.8</v>
      </c>
      <c r="AI528" s="15">
        <f t="shared" si="917"/>
        <v>35.76</v>
      </c>
      <c r="AJ528" s="15">
        <f t="shared" si="918"/>
        <v>22.34</v>
      </c>
      <c r="AK528" s="15">
        <f t="shared" si="919"/>
        <v>29.94</v>
      </c>
      <c r="AL528" s="15">
        <f t="shared" si="920"/>
        <v>0.8</v>
      </c>
      <c r="AM528" s="28">
        <v>0.05</v>
      </c>
      <c r="AN528" s="28">
        <v>0.14000000000000001</v>
      </c>
      <c r="AO528" s="28">
        <v>0.14000000000000001</v>
      </c>
      <c r="AP528" s="28">
        <v>1.45</v>
      </c>
      <c r="AQ528" s="28">
        <v>9.0299999999999994</v>
      </c>
      <c r="AR528" s="28">
        <v>1.02</v>
      </c>
      <c r="AS528" s="15">
        <f t="shared" si="921"/>
        <v>0.1</v>
      </c>
      <c r="AT528" s="15">
        <f t="shared" si="922"/>
        <v>0.28000000000000003</v>
      </c>
      <c r="AU528" s="15">
        <f t="shared" si="923"/>
        <v>0.28000000000000003</v>
      </c>
      <c r="AV528" s="15">
        <f t="shared" si="924"/>
        <v>2.9</v>
      </c>
      <c r="AW528" s="15">
        <f t="shared" si="925"/>
        <v>18.059999999999999</v>
      </c>
      <c r="AX528" s="15">
        <f t="shared" si="926"/>
        <v>2.04</v>
      </c>
      <c r="AY528" s="15">
        <f t="shared" si="927"/>
        <v>0.1</v>
      </c>
      <c r="AZ528" s="15">
        <f t="shared" si="928"/>
        <v>0.28000000000000003</v>
      </c>
      <c r="BA528" s="15">
        <f t="shared" si="929"/>
        <v>0.28000000000000003</v>
      </c>
      <c r="BB528" s="15">
        <f t="shared" si="930"/>
        <v>2.9</v>
      </c>
      <c r="BC528" s="15">
        <f t="shared" si="931"/>
        <v>18.059999999999999</v>
      </c>
      <c r="BD528" s="15">
        <f t="shared" si="932"/>
        <v>2.04</v>
      </c>
      <c r="BE528" s="15">
        <f t="shared" si="933"/>
        <v>0.1</v>
      </c>
      <c r="BF528" s="15">
        <f t="shared" si="934"/>
        <v>0.28000000000000003</v>
      </c>
      <c r="BG528" s="15">
        <f t="shared" si="935"/>
        <v>0.28000000000000003</v>
      </c>
      <c r="BH528" s="15">
        <f t="shared" si="936"/>
        <v>2.9</v>
      </c>
      <c r="BI528" s="15">
        <f t="shared" si="937"/>
        <v>18.059999999999999</v>
      </c>
      <c r="BJ528" s="50">
        <f t="shared" si="938"/>
        <v>2.04</v>
      </c>
    </row>
    <row r="529" spans="1:62" s="9" customFormat="1" x14ac:dyDescent="0.3">
      <c r="A529" s="145" t="s">
        <v>45</v>
      </c>
      <c r="B529" s="150"/>
      <c r="C529" s="150"/>
      <c r="D529" s="150"/>
      <c r="E529" s="150"/>
      <c r="F529" s="150"/>
      <c r="G529" s="77">
        <f t="shared" ref="G529:BJ529" si="953">SUM(G522:G528)</f>
        <v>1216</v>
      </c>
      <c r="H529" s="77">
        <f t="shared" si="953"/>
        <v>1278.5999999999999</v>
      </c>
      <c r="I529" s="77">
        <f t="shared" si="953"/>
        <v>1540.1</v>
      </c>
      <c r="J529" s="77">
        <f t="shared" si="953"/>
        <v>1585.7666666666667</v>
      </c>
      <c r="K529" s="77">
        <f t="shared" si="953"/>
        <v>67.180000000000007</v>
      </c>
      <c r="L529" s="77">
        <f t="shared" si="953"/>
        <v>54.650000000000006</v>
      </c>
      <c r="M529" s="77">
        <f t="shared" si="953"/>
        <v>112.7</v>
      </c>
      <c r="N529" s="77">
        <f t="shared" si="953"/>
        <v>66.580000000000013</v>
      </c>
      <c r="O529" s="77">
        <f t="shared" si="953"/>
        <v>57.209999999999994</v>
      </c>
      <c r="P529" s="77">
        <f t="shared" si="953"/>
        <v>123.22</v>
      </c>
      <c r="Q529" s="77">
        <f t="shared" si="953"/>
        <v>86.63</v>
      </c>
      <c r="R529" s="77">
        <f t="shared" si="953"/>
        <v>74.61</v>
      </c>
      <c r="S529" s="77">
        <f t="shared" si="953"/>
        <v>129.16999999999999</v>
      </c>
      <c r="T529" s="77">
        <f t="shared" si="953"/>
        <v>91.463333333333324</v>
      </c>
      <c r="U529" s="77">
        <f t="shared" si="953"/>
        <v>78.86</v>
      </c>
      <c r="V529" s="77">
        <f t="shared" si="953"/>
        <v>126.32</v>
      </c>
      <c r="W529" s="77">
        <f t="shared" si="953"/>
        <v>1258.3500000000001</v>
      </c>
      <c r="X529" s="77">
        <f t="shared" si="953"/>
        <v>209.15</v>
      </c>
      <c r="Y529" s="77">
        <f t="shared" si="953"/>
        <v>965.64</v>
      </c>
      <c r="Z529" s="77">
        <f t="shared" si="953"/>
        <v>8.91</v>
      </c>
      <c r="AA529" s="77">
        <f t="shared" si="953"/>
        <v>555.78</v>
      </c>
      <c r="AB529" s="77">
        <f t="shared" si="953"/>
        <v>291.09999999999997</v>
      </c>
      <c r="AC529" s="77">
        <f t="shared" si="953"/>
        <v>725.56</v>
      </c>
      <c r="AD529" s="77">
        <f t="shared" si="953"/>
        <v>11.21</v>
      </c>
      <c r="AE529" s="77">
        <f t="shared" si="953"/>
        <v>585.47</v>
      </c>
      <c r="AF529" s="77">
        <f t="shared" si="953"/>
        <v>309.80500000000001</v>
      </c>
      <c r="AG529" s="77">
        <f t="shared" si="953"/>
        <v>799.57</v>
      </c>
      <c r="AH529" s="77">
        <f t="shared" si="953"/>
        <v>12.21</v>
      </c>
      <c r="AI529" s="77">
        <f t="shared" si="953"/>
        <v>775.16499999999985</v>
      </c>
      <c r="AJ529" s="77">
        <f t="shared" si="953"/>
        <v>313.45</v>
      </c>
      <c r="AK529" s="77">
        <f t="shared" si="953"/>
        <v>912.42000000000019</v>
      </c>
      <c r="AL529" s="77">
        <f t="shared" si="953"/>
        <v>12.195</v>
      </c>
      <c r="AM529" s="77">
        <f t="shared" si="953"/>
        <v>0.3</v>
      </c>
      <c r="AN529" s="77">
        <f t="shared" si="953"/>
        <v>0.78000000000000014</v>
      </c>
      <c r="AO529" s="77">
        <f t="shared" si="953"/>
        <v>0.91</v>
      </c>
      <c r="AP529" s="77">
        <f t="shared" si="953"/>
        <v>9.69</v>
      </c>
      <c r="AQ529" s="77">
        <f t="shared" si="953"/>
        <v>29.090000000000003</v>
      </c>
      <c r="AR529" s="77">
        <f t="shared" si="953"/>
        <v>5.6300000000000008</v>
      </c>
      <c r="AS529" s="77">
        <f t="shared" si="953"/>
        <v>0.20900000000000002</v>
      </c>
      <c r="AT529" s="77">
        <f t="shared" si="953"/>
        <v>0.90900000000000014</v>
      </c>
      <c r="AU529" s="77">
        <f t="shared" si="953"/>
        <v>0.85000000000000009</v>
      </c>
      <c r="AV529" s="77">
        <f t="shared" si="953"/>
        <v>12</v>
      </c>
      <c r="AW529" s="77">
        <f t="shared" si="953"/>
        <v>46.72</v>
      </c>
      <c r="AX529" s="77">
        <f t="shared" si="953"/>
        <v>7.66</v>
      </c>
      <c r="AY529" s="77">
        <f t="shared" si="953"/>
        <v>0.20900000000000002</v>
      </c>
      <c r="AZ529" s="77">
        <f t="shared" si="953"/>
        <v>0.96400000000000008</v>
      </c>
      <c r="BA529" s="77">
        <f t="shared" si="953"/>
        <v>0.94000000000000006</v>
      </c>
      <c r="BB529" s="77">
        <f t="shared" si="953"/>
        <v>13.805</v>
      </c>
      <c r="BC529" s="77">
        <f t="shared" si="953"/>
        <v>54.06</v>
      </c>
      <c r="BD529" s="77">
        <f t="shared" si="953"/>
        <v>8.4250000000000007</v>
      </c>
      <c r="BE529" s="77">
        <f t="shared" si="953"/>
        <v>0.255</v>
      </c>
      <c r="BF529" s="77">
        <f t="shared" si="953"/>
        <v>0.96000000000000008</v>
      </c>
      <c r="BG529" s="77">
        <f t="shared" si="953"/>
        <v>0.9900000000000001</v>
      </c>
      <c r="BH529" s="77">
        <f t="shared" si="953"/>
        <v>13.684999999999999</v>
      </c>
      <c r="BI529" s="77">
        <f t="shared" si="953"/>
        <v>51.929999999999993</v>
      </c>
      <c r="BJ529" s="52">
        <f t="shared" si="953"/>
        <v>8.0100000000000016</v>
      </c>
    </row>
    <row r="530" spans="1:62" s="7" customFormat="1" ht="32.25" customHeight="1" x14ac:dyDescent="0.3">
      <c r="A530" s="49" t="s">
        <v>98</v>
      </c>
      <c r="B530" s="26" t="s">
        <v>99</v>
      </c>
      <c r="C530" s="23">
        <v>200</v>
      </c>
      <c r="D530" s="23">
        <v>200</v>
      </c>
      <c r="E530" s="23">
        <v>200</v>
      </c>
      <c r="F530" s="26">
        <v>200</v>
      </c>
      <c r="G530" s="27">
        <v>46</v>
      </c>
      <c r="H530" s="14">
        <f>G530/F530*C530</f>
        <v>46</v>
      </c>
      <c r="I530" s="14">
        <f>G530/F530*D530</f>
        <v>46</v>
      </c>
      <c r="J530" s="14">
        <f>G530/F530*E530</f>
        <v>46</v>
      </c>
      <c r="K530" s="27">
        <v>0.5</v>
      </c>
      <c r="L530" s="27">
        <v>0.1</v>
      </c>
      <c r="M530" s="27">
        <v>10.1</v>
      </c>
      <c r="N530" s="14">
        <f>K530/F530*C530</f>
        <v>0.5</v>
      </c>
      <c r="O530" s="14">
        <f>L530/F530*C530</f>
        <v>0.1</v>
      </c>
      <c r="P530" s="14">
        <f>M530/F530*C530</f>
        <v>10.1</v>
      </c>
      <c r="Q530" s="14">
        <f>K530/F530*D530</f>
        <v>0.5</v>
      </c>
      <c r="R530" s="14">
        <f>L530/F530*D530</f>
        <v>0.1</v>
      </c>
      <c r="S530" s="14">
        <f>M530/F530*D530</f>
        <v>10.1</v>
      </c>
      <c r="T530" s="14">
        <f>K530/F530*E530</f>
        <v>0.5</v>
      </c>
      <c r="U530" s="14">
        <f>L530/F530*E530</f>
        <v>0.1</v>
      </c>
      <c r="V530" s="14">
        <f>M530/F530*E530</f>
        <v>10.1</v>
      </c>
      <c r="W530" s="28">
        <v>14</v>
      </c>
      <c r="X530" s="28">
        <v>8</v>
      </c>
      <c r="Y530" s="28">
        <v>0</v>
      </c>
      <c r="Z530" s="28">
        <v>2.8</v>
      </c>
      <c r="AA530" s="15">
        <f t="shared" si="909"/>
        <v>28.000000000000004</v>
      </c>
      <c r="AB530" s="15">
        <f t="shared" si="910"/>
        <v>16</v>
      </c>
      <c r="AC530" s="15">
        <f t="shared" si="911"/>
        <v>0</v>
      </c>
      <c r="AD530" s="15">
        <f t="shared" si="912"/>
        <v>5.6</v>
      </c>
      <c r="AE530" s="15">
        <f t="shared" si="913"/>
        <v>28.000000000000004</v>
      </c>
      <c r="AF530" s="15">
        <f t="shared" si="914"/>
        <v>16</v>
      </c>
      <c r="AG530" s="15">
        <f t="shared" si="915"/>
        <v>0</v>
      </c>
      <c r="AH530" s="15">
        <f t="shared" si="916"/>
        <v>5.6</v>
      </c>
      <c r="AI530" s="15">
        <f t="shared" si="917"/>
        <v>28.000000000000004</v>
      </c>
      <c r="AJ530" s="15">
        <f t="shared" si="918"/>
        <v>16</v>
      </c>
      <c r="AK530" s="15">
        <f t="shared" si="919"/>
        <v>0</v>
      </c>
      <c r="AL530" s="15">
        <f t="shared" si="920"/>
        <v>5.6</v>
      </c>
      <c r="AM530" s="28">
        <v>0</v>
      </c>
      <c r="AN530" s="28">
        <v>0</v>
      </c>
      <c r="AO530" s="28">
        <v>0</v>
      </c>
      <c r="AP530" s="28">
        <v>0</v>
      </c>
      <c r="AQ530" s="28">
        <v>3</v>
      </c>
      <c r="AR530" s="28">
        <v>3</v>
      </c>
      <c r="AS530" s="15">
        <f t="shared" si="921"/>
        <v>0</v>
      </c>
      <c r="AT530" s="15">
        <f t="shared" si="922"/>
        <v>0</v>
      </c>
      <c r="AU530" s="15">
        <f t="shared" si="923"/>
        <v>0</v>
      </c>
      <c r="AV530" s="15">
        <f t="shared" si="924"/>
        <v>0</v>
      </c>
      <c r="AW530" s="15">
        <f t="shared" si="925"/>
        <v>6</v>
      </c>
      <c r="AX530" s="15">
        <f t="shared" si="926"/>
        <v>6</v>
      </c>
      <c r="AY530" s="15">
        <f t="shared" si="927"/>
        <v>0</v>
      </c>
      <c r="AZ530" s="15">
        <f t="shared" si="928"/>
        <v>0</v>
      </c>
      <c r="BA530" s="15">
        <f t="shared" si="929"/>
        <v>0</v>
      </c>
      <c r="BB530" s="15">
        <f t="shared" si="930"/>
        <v>0</v>
      </c>
      <c r="BC530" s="15">
        <f t="shared" si="931"/>
        <v>6</v>
      </c>
      <c r="BD530" s="15">
        <f t="shared" si="932"/>
        <v>6</v>
      </c>
      <c r="BE530" s="15">
        <f t="shared" si="933"/>
        <v>0</v>
      </c>
      <c r="BF530" s="15">
        <f t="shared" si="934"/>
        <v>0</v>
      </c>
      <c r="BG530" s="15">
        <f t="shared" si="935"/>
        <v>0</v>
      </c>
      <c r="BH530" s="15">
        <f t="shared" si="936"/>
        <v>0</v>
      </c>
      <c r="BI530" s="15">
        <f t="shared" si="937"/>
        <v>6</v>
      </c>
      <c r="BJ530" s="50">
        <f t="shared" si="938"/>
        <v>6</v>
      </c>
    </row>
    <row r="531" spans="1:62" s="7" customFormat="1" ht="30.75" customHeight="1" x14ac:dyDescent="0.3">
      <c r="A531" s="49" t="s">
        <v>127</v>
      </c>
      <c r="B531" s="26">
        <v>458</v>
      </c>
      <c r="C531" s="23">
        <v>1</v>
      </c>
      <c r="D531" s="23">
        <v>2</v>
      </c>
      <c r="E531" s="23">
        <v>2</v>
      </c>
      <c r="F531" s="26">
        <v>1</v>
      </c>
      <c r="G531" s="27">
        <v>95</v>
      </c>
      <c r="H531" s="14">
        <f>G531/F531*C531</f>
        <v>95</v>
      </c>
      <c r="I531" s="14">
        <f>G531/F531*D531</f>
        <v>190</v>
      </c>
      <c r="J531" s="14">
        <f>G531/F531*E531</f>
        <v>190</v>
      </c>
      <c r="K531" s="27">
        <v>1.5</v>
      </c>
      <c r="L531" s="27">
        <v>0.5</v>
      </c>
      <c r="M531" s="27">
        <v>21</v>
      </c>
      <c r="N531" s="14">
        <f>K531/F531*C531</f>
        <v>1.5</v>
      </c>
      <c r="O531" s="14">
        <f>L531/F531*C531</f>
        <v>0.5</v>
      </c>
      <c r="P531" s="14">
        <f>M531/F531*C531</f>
        <v>21</v>
      </c>
      <c r="Q531" s="14">
        <f>K531/F531*D531</f>
        <v>3</v>
      </c>
      <c r="R531" s="14">
        <f>L531/F531*D531</f>
        <v>1</v>
      </c>
      <c r="S531" s="14">
        <f>M531/F531*D531</f>
        <v>42</v>
      </c>
      <c r="T531" s="14">
        <f>K531/F531*E531</f>
        <v>3</v>
      </c>
      <c r="U531" s="14">
        <f>L531/F531*E531</f>
        <v>1</v>
      </c>
      <c r="V531" s="14">
        <f>M531/F531*E531</f>
        <v>42</v>
      </c>
      <c r="W531" s="28">
        <v>8</v>
      </c>
      <c r="X531" s="28">
        <v>42</v>
      </c>
      <c r="Y531" s="28">
        <v>28</v>
      </c>
      <c r="Z531" s="28">
        <v>1E-3</v>
      </c>
      <c r="AA531" s="15">
        <f t="shared" si="909"/>
        <v>0.08</v>
      </c>
      <c r="AB531" s="15">
        <f t="shared" si="910"/>
        <v>0.42</v>
      </c>
      <c r="AC531" s="15">
        <f t="shared" si="911"/>
        <v>0.28000000000000003</v>
      </c>
      <c r="AD531" s="15">
        <f t="shared" si="912"/>
        <v>1.0000000000000001E-5</v>
      </c>
      <c r="AE531" s="15">
        <f t="shared" si="913"/>
        <v>0.16</v>
      </c>
      <c r="AF531" s="15">
        <f t="shared" si="914"/>
        <v>0.84</v>
      </c>
      <c r="AG531" s="15">
        <f t="shared" si="915"/>
        <v>0.56000000000000005</v>
      </c>
      <c r="AH531" s="15">
        <f t="shared" si="916"/>
        <v>2.0000000000000002E-5</v>
      </c>
      <c r="AI531" s="15">
        <f t="shared" si="917"/>
        <v>0.16</v>
      </c>
      <c r="AJ531" s="15">
        <f t="shared" si="918"/>
        <v>0.84</v>
      </c>
      <c r="AK531" s="15">
        <f t="shared" si="919"/>
        <v>0.56000000000000005</v>
      </c>
      <c r="AL531" s="15">
        <f t="shared" si="920"/>
        <v>2.0000000000000002E-5</v>
      </c>
      <c r="AM531" s="28">
        <v>0</v>
      </c>
      <c r="AN531" s="28">
        <v>0.04</v>
      </c>
      <c r="AO531" s="28">
        <v>0.05</v>
      </c>
      <c r="AP531" s="28">
        <v>0.6</v>
      </c>
      <c r="AQ531" s="28">
        <v>10</v>
      </c>
      <c r="AR531" s="28">
        <v>0.4</v>
      </c>
      <c r="AS531" s="15">
        <f t="shared" si="921"/>
        <v>0</v>
      </c>
      <c r="AT531" s="15">
        <f t="shared" si="922"/>
        <v>4.0000000000000002E-4</v>
      </c>
      <c r="AU531" s="15">
        <f t="shared" si="923"/>
        <v>5.0000000000000001E-4</v>
      </c>
      <c r="AV531" s="15">
        <f t="shared" si="924"/>
        <v>6.0000000000000001E-3</v>
      </c>
      <c r="AW531" s="15">
        <f t="shared" si="925"/>
        <v>0.1</v>
      </c>
      <c r="AX531" s="15">
        <f t="shared" si="926"/>
        <v>4.0000000000000001E-3</v>
      </c>
      <c r="AY531" s="15">
        <f t="shared" si="927"/>
        <v>0</v>
      </c>
      <c r="AZ531" s="15">
        <f t="shared" si="928"/>
        <v>8.0000000000000004E-4</v>
      </c>
      <c r="BA531" s="15">
        <f t="shared" si="929"/>
        <v>1E-3</v>
      </c>
      <c r="BB531" s="15">
        <f t="shared" si="930"/>
        <v>1.2E-2</v>
      </c>
      <c r="BC531" s="15">
        <f t="shared" si="931"/>
        <v>0.2</v>
      </c>
      <c r="BD531" s="15">
        <f t="shared" si="932"/>
        <v>8.0000000000000002E-3</v>
      </c>
      <c r="BE531" s="15">
        <f t="shared" si="933"/>
        <v>0</v>
      </c>
      <c r="BF531" s="15">
        <f t="shared" si="934"/>
        <v>8.0000000000000004E-4</v>
      </c>
      <c r="BG531" s="15">
        <f t="shared" si="935"/>
        <v>1E-3</v>
      </c>
      <c r="BH531" s="15">
        <f t="shared" si="936"/>
        <v>1.2E-2</v>
      </c>
      <c r="BI531" s="15">
        <f t="shared" si="937"/>
        <v>0.2</v>
      </c>
      <c r="BJ531" s="50">
        <f t="shared" si="938"/>
        <v>8.0000000000000002E-3</v>
      </c>
    </row>
    <row r="532" spans="1:62" s="7" customFormat="1" ht="33" customHeight="1" x14ac:dyDescent="0.3">
      <c r="A532" s="49" t="s">
        <v>145</v>
      </c>
      <c r="B532" s="26" t="s">
        <v>146</v>
      </c>
      <c r="C532" s="23">
        <v>50</v>
      </c>
      <c r="D532" s="23">
        <v>50</v>
      </c>
      <c r="E532" s="23">
        <v>40</v>
      </c>
      <c r="F532" s="26">
        <v>100</v>
      </c>
      <c r="G532" s="27">
        <v>540</v>
      </c>
      <c r="H532" s="14">
        <f>G532/F532*C532</f>
        <v>270</v>
      </c>
      <c r="I532" s="14">
        <f>G532/F532*D532</f>
        <v>270</v>
      </c>
      <c r="J532" s="14">
        <f>G532/F532*E532</f>
        <v>216</v>
      </c>
      <c r="K532" s="27">
        <v>4</v>
      </c>
      <c r="L532" s="27">
        <v>31</v>
      </c>
      <c r="M532" s="27">
        <v>63</v>
      </c>
      <c r="N532" s="14">
        <f>K532/F532*C532</f>
        <v>2</v>
      </c>
      <c r="O532" s="14">
        <f>L532/F532*C532</f>
        <v>15.5</v>
      </c>
      <c r="P532" s="14">
        <f>M532/F532*C532</f>
        <v>31.5</v>
      </c>
      <c r="Q532" s="14">
        <f>K532/F532*D532</f>
        <v>2</v>
      </c>
      <c r="R532" s="14">
        <f>L532/F532*D532</f>
        <v>15.5</v>
      </c>
      <c r="S532" s="14">
        <f>M532/F532*D532</f>
        <v>31.5</v>
      </c>
      <c r="T532" s="14">
        <f>K532/F532*E532</f>
        <v>1.6</v>
      </c>
      <c r="U532" s="14">
        <f>L532/F532*E532</f>
        <v>12.4</v>
      </c>
      <c r="V532" s="14">
        <f>M532/F532*E532</f>
        <v>25.2</v>
      </c>
      <c r="W532" s="28">
        <v>8</v>
      </c>
      <c r="X532" s="28">
        <v>6</v>
      </c>
      <c r="Y532" s="28">
        <v>42</v>
      </c>
      <c r="Z532" s="28">
        <v>0.6</v>
      </c>
      <c r="AA532" s="15">
        <f t="shared" si="909"/>
        <v>4</v>
      </c>
      <c r="AB532" s="15">
        <f t="shared" si="910"/>
        <v>3</v>
      </c>
      <c r="AC532" s="15">
        <f t="shared" si="911"/>
        <v>21</v>
      </c>
      <c r="AD532" s="15">
        <f t="shared" si="912"/>
        <v>0.3</v>
      </c>
      <c r="AE532" s="15">
        <f t="shared" si="913"/>
        <v>4</v>
      </c>
      <c r="AF532" s="15">
        <f t="shared" si="914"/>
        <v>3</v>
      </c>
      <c r="AG532" s="15">
        <f t="shared" si="915"/>
        <v>21</v>
      </c>
      <c r="AH532" s="15">
        <f t="shared" si="916"/>
        <v>0.3</v>
      </c>
      <c r="AI532" s="15">
        <f t="shared" si="917"/>
        <v>3.2</v>
      </c>
      <c r="AJ532" s="15">
        <f t="shared" si="918"/>
        <v>2.4</v>
      </c>
      <c r="AK532" s="15">
        <f t="shared" si="919"/>
        <v>16.8</v>
      </c>
      <c r="AL532" s="15">
        <f t="shared" si="920"/>
        <v>0.24</v>
      </c>
      <c r="AM532" s="28">
        <v>2E-3</v>
      </c>
      <c r="AN532" s="28">
        <v>0.05</v>
      </c>
      <c r="AO532" s="28">
        <v>0.02</v>
      </c>
      <c r="AP532" s="28">
        <v>0</v>
      </c>
      <c r="AQ532" s="28">
        <v>0</v>
      </c>
      <c r="AR532" s="28">
        <v>0</v>
      </c>
      <c r="AS532" s="15">
        <f t="shared" si="921"/>
        <v>1E-3</v>
      </c>
      <c r="AT532" s="15">
        <f t="shared" si="922"/>
        <v>2.5000000000000001E-2</v>
      </c>
      <c r="AU532" s="15">
        <f t="shared" si="923"/>
        <v>0.01</v>
      </c>
      <c r="AV532" s="15">
        <f t="shared" si="924"/>
        <v>0</v>
      </c>
      <c r="AW532" s="15">
        <f t="shared" si="925"/>
        <v>0</v>
      </c>
      <c r="AX532" s="15">
        <f t="shared" si="926"/>
        <v>0</v>
      </c>
      <c r="AY532" s="15">
        <f t="shared" si="927"/>
        <v>1E-3</v>
      </c>
      <c r="AZ532" s="15">
        <f t="shared" si="928"/>
        <v>2.5000000000000001E-2</v>
      </c>
      <c r="BA532" s="15">
        <f t="shared" si="929"/>
        <v>0.01</v>
      </c>
      <c r="BB532" s="15">
        <f t="shared" si="930"/>
        <v>0</v>
      </c>
      <c r="BC532" s="15">
        <f t="shared" si="931"/>
        <v>0</v>
      </c>
      <c r="BD532" s="15">
        <f t="shared" si="932"/>
        <v>0</v>
      </c>
      <c r="BE532" s="15">
        <f t="shared" si="933"/>
        <v>8.0000000000000004E-4</v>
      </c>
      <c r="BF532" s="15">
        <f t="shared" si="934"/>
        <v>0.02</v>
      </c>
      <c r="BG532" s="15">
        <f t="shared" si="935"/>
        <v>8.0000000000000002E-3</v>
      </c>
      <c r="BH532" s="15">
        <f t="shared" si="936"/>
        <v>0</v>
      </c>
      <c r="BI532" s="15">
        <f t="shared" si="937"/>
        <v>0</v>
      </c>
      <c r="BJ532" s="50">
        <f t="shared" si="938"/>
        <v>0</v>
      </c>
    </row>
    <row r="533" spans="1:62" s="9" customFormat="1" x14ac:dyDescent="0.3">
      <c r="A533" s="145" t="s">
        <v>49</v>
      </c>
      <c r="B533" s="150"/>
      <c r="C533" s="150"/>
      <c r="D533" s="150"/>
      <c r="E533" s="150"/>
      <c r="F533" s="150"/>
      <c r="G533" s="77">
        <f>SUM(G530:G532)</f>
        <v>681</v>
      </c>
      <c r="H533" s="77">
        <f t="shared" ref="H533:BJ533" si="954">SUM(H530:H532)</f>
        <v>411</v>
      </c>
      <c r="I533" s="77">
        <f t="shared" si="954"/>
        <v>506</v>
      </c>
      <c r="J533" s="77">
        <f t="shared" si="954"/>
        <v>452</v>
      </c>
      <c r="K533" s="77">
        <f t="shared" si="954"/>
        <v>6</v>
      </c>
      <c r="L533" s="77">
        <f t="shared" si="954"/>
        <v>31.6</v>
      </c>
      <c r="M533" s="77">
        <f t="shared" si="954"/>
        <v>94.1</v>
      </c>
      <c r="N533" s="77">
        <f t="shared" si="954"/>
        <v>4</v>
      </c>
      <c r="O533" s="77">
        <f t="shared" si="954"/>
        <v>16.100000000000001</v>
      </c>
      <c r="P533" s="77">
        <f t="shared" si="954"/>
        <v>62.6</v>
      </c>
      <c r="Q533" s="77">
        <f t="shared" si="954"/>
        <v>5.5</v>
      </c>
      <c r="R533" s="77">
        <f t="shared" si="954"/>
        <v>16.600000000000001</v>
      </c>
      <c r="S533" s="77">
        <f t="shared" si="954"/>
        <v>83.6</v>
      </c>
      <c r="T533" s="77">
        <f t="shared" si="954"/>
        <v>5.0999999999999996</v>
      </c>
      <c r="U533" s="77">
        <f t="shared" si="954"/>
        <v>13.5</v>
      </c>
      <c r="V533" s="77">
        <f t="shared" si="954"/>
        <v>77.3</v>
      </c>
      <c r="W533" s="77">
        <f t="shared" si="954"/>
        <v>30</v>
      </c>
      <c r="X533" s="77">
        <f t="shared" si="954"/>
        <v>56</v>
      </c>
      <c r="Y533" s="77">
        <f t="shared" si="954"/>
        <v>70</v>
      </c>
      <c r="Z533" s="77">
        <f t="shared" si="954"/>
        <v>3.4009999999999998</v>
      </c>
      <c r="AA533" s="77">
        <f t="shared" si="954"/>
        <v>32.08</v>
      </c>
      <c r="AB533" s="77">
        <f t="shared" si="954"/>
        <v>19.420000000000002</v>
      </c>
      <c r="AC533" s="77">
        <f t="shared" si="954"/>
        <v>21.28</v>
      </c>
      <c r="AD533" s="77">
        <f t="shared" si="954"/>
        <v>5.9000099999999991</v>
      </c>
      <c r="AE533" s="77">
        <f t="shared" si="954"/>
        <v>32.160000000000004</v>
      </c>
      <c r="AF533" s="77">
        <f t="shared" si="954"/>
        <v>19.84</v>
      </c>
      <c r="AG533" s="77">
        <f t="shared" si="954"/>
        <v>21.56</v>
      </c>
      <c r="AH533" s="77">
        <f t="shared" si="954"/>
        <v>5.9000199999999996</v>
      </c>
      <c r="AI533" s="77">
        <f t="shared" si="954"/>
        <v>31.360000000000003</v>
      </c>
      <c r="AJ533" s="77">
        <f t="shared" si="954"/>
        <v>19.239999999999998</v>
      </c>
      <c r="AK533" s="77">
        <f t="shared" si="954"/>
        <v>17.36</v>
      </c>
      <c r="AL533" s="77">
        <f t="shared" si="954"/>
        <v>5.84002</v>
      </c>
      <c r="AM533" s="77">
        <f t="shared" si="954"/>
        <v>2E-3</v>
      </c>
      <c r="AN533" s="77">
        <f t="shared" si="954"/>
        <v>0.09</v>
      </c>
      <c r="AO533" s="77">
        <f t="shared" si="954"/>
        <v>7.0000000000000007E-2</v>
      </c>
      <c r="AP533" s="77">
        <f t="shared" si="954"/>
        <v>0.6</v>
      </c>
      <c r="AQ533" s="77">
        <f t="shared" si="954"/>
        <v>13</v>
      </c>
      <c r="AR533" s="77">
        <f t="shared" si="954"/>
        <v>3.4</v>
      </c>
      <c r="AS533" s="77">
        <f t="shared" si="954"/>
        <v>1E-3</v>
      </c>
      <c r="AT533" s="77">
        <f t="shared" si="954"/>
        <v>2.5400000000000002E-2</v>
      </c>
      <c r="AU533" s="77">
        <f t="shared" si="954"/>
        <v>1.0500000000000001E-2</v>
      </c>
      <c r="AV533" s="77">
        <f t="shared" si="954"/>
        <v>6.0000000000000001E-3</v>
      </c>
      <c r="AW533" s="77">
        <f t="shared" si="954"/>
        <v>6.1</v>
      </c>
      <c r="AX533" s="77">
        <f t="shared" si="954"/>
        <v>6.0039999999999996</v>
      </c>
      <c r="AY533" s="77">
        <f t="shared" si="954"/>
        <v>1E-3</v>
      </c>
      <c r="AZ533" s="77">
        <f t="shared" si="954"/>
        <v>2.58E-2</v>
      </c>
      <c r="BA533" s="77">
        <f t="shared" si="954"/>
        <v>1.0999999999999999E-2</v>
      </c>
      <c r="BB533" s="77">
        <f t="shared" si="954"/>
        <v>1.2E-2</v>
      </c>
      <c r="BC533" s="77">
        <f t="shared" si="954"/>
        <v>6.2</v>
      </c>
      <c r="BD533" s="77">
        <f t="shared" si="954"/>
        <v>6.008</v>
      </c>
      <c r="BE533" s="77">
        <f t="shared" si="954"/>
        <v>8.0000000000000004E-4</v>
      </c>
      <c r="BF533" s="77">
        <f t="shared" si="954"/>
        <v>2.0799999999999999E-2</v>
      </c>
      <c r="BG533" s="77">
        <f t="shared" si="954"/>
        <v>9.0000000000000011E-3</v>
      </c>
      <c r="BH533" s="77">
        <f t="shared" si="954"/>
        <v>1.2E-2</v>
      </c>
      <c r="BI533" s="77">
        <f t="shared" si="954"/>
        <v>6.2</v>
      </c>
      <c r="BJ533" s="52">
        <f t="shared" si="954"/>
        <v>6.008</v>
      </c>
    </row>
    <row r="534" spans="1:62" s="7" customFormat="1" ht="36.75" customHeight="1" x14ac:dyDescent="0.3">
      <c r="A534" s="49" t="s">
        <v>225</v>
      </c>
      <c r="B534" s="26">
        <v>112</v>
      </c>
      <c r="C534" s="23">
        <v>200</v>
      </c>
      <c r="D534" s="23">
        <v>250</v>
      </c>
      <c r="E534" s="23">
        <v>350</v>
      </c>
      <c r="F534" s="26">
        <v>300</v>
      </c>
      <c r="G534" s="27">
        <v>650</v>
      </c>
      <c r="H534" s="14">
        <f>G534/F534*C534</f>
        <v>433.33333333333331</v>
      </c>
      <c r="I534" s="14">
        <f>G534/F534*D534</f>
        <v>541.66666666666663</v>
      </c>
      <c r="J534" s="14">
        <f>G534/F534*E534</f>
        <v>758.33333333333326</v>
      </c>
      <c r="K534" s="27">
        <v>32.4</v>
      </c>
      <c r="L534" s="27">
        <v>37.299999999999997</v>
      </c>
      <c r="M534" s="27">
        <v>45.4</v>
      </c>
      <c r="N534" s="14">
        <f>K534/F534*C534</f>
        <v>21.6</v>
      </c>
      <c r="O534" s="14">
        <f>L534/F534*C534</f>
        <v>24.866666666666664</v>
      </c>
      <c r="P534" s="14">
        <f>M534/F534*C534</f>
        <v>30.266666666666666</v>
      </c>
      <c r="Q534" s="14">
        <f>K534/F534*D534</f>
        <v>27</v>
      </c>
      <c r="R534" s="14">
        <f>L534/F534*D534</f>
        <v>31.083333333333332</v>
      </c>
      <c r="S534" s="14">
        <f>M534/F534*D534</f>
        <v>37.833333333333329</v>
      </c>
      <c r="T534" s="14">
        <f>K534/F534*E534</f>
        <v>37.799999999999997</v>
      </c>
      <c r="U534" s="14">
        <f>L534/F534*E534</f>
        <v>43.516666666666666</v>
      </c>
      <c r="V534" s="14">
        <f>M534/F534*E534</f>
        <v>52.966666666666661</v>
      </c>
      <c r="W534" s="28">
        <v>14.97</v>
      </c>
      <c r="X534" s="28">
        <v>29.02</v>
      </c>
      <c r="Y534" s="28">
        <v>111.34</v>
      </c>
      <c r="Z534" s="28">
        <v>5.32</v>
      </c>
      <c r="AA534" s="15">
        <f t="shared" si="909"/>
        <v>29.94</v>
      </c>
      <c r="AB534" s="15">
        <f t="shared" si="910"/>
        <v>58.040000000000006</v>
      </c>
      <c r="AC534" s="15">
        <f t="shared" si="911"/>
        <v>222.67999999999998</v>
      </c>
      <c r="AD534" s="15">
        <f t="shared" si="912"/>
        <v>10.64</v>
      </c>
      <c r="AE534" s="15">
        <f t="shared" si="913"/>
        <v>37.424999999999997</v>
      </c>
      <c r="AF534" s="15">
        <f t="shared" si="914"/>
        <v>72.55</v>
      </c>
      <c r="AG534" s="15">
        <f t="shared" si="915"/>
        <v>278.34999999999997</v>
      </c>
      <c r="AH534" s="15">
        <f t="shared" si="916"/>
        <v>13.3</v>
      </c>
      <c r="AI534" s="15">
        <f t="shared" si="917"/>
        <v>52.395000000000003</v>
      </c>
      <c r="AJ534" s="15">
        <f t="shared" si="918"/>
        <v>101.57000000000001</v>
      </c>
      <c r="AK534" s="15">
        <f t="shared" si="919"/>
        <v>389.69</v>
      </c>
      <c r="AL534" s="15">
        <f t="shared" si="920"/>
        <v>18.62</v>
      </c>
      <c r="AM534" s="28">
        <v>0.01</v>
      </c>
      <c r="AN534" s="28">
        <v>0.09</v>
      </c>
      <c r="AO534" s="28">
        <v>0.1</v>
      </c>
      <c r="AP534" s="28">
        <v>1.92</v>
      </c>
      <c r="AQ534" s="28">
        <v>1.55</v>
      </c>
      <c r="AR534" s="28">
        <v>0.14000000000000001</v>
      </c>
      <c r="AS534" s="15">
        <f t="shared" si="921"/>
        <v>0.02</v>
      </c>
      <c r="AT534" s="15">
        <f t="shared" si="922"/>
        <v>0.18</v>
      </c>
      <c r="AU534" s="15">
        <f t="shared" si="923"/>
        <v>0.2</v>
      </c>
      <c r="AV534" s="15">
        <f t="shared" si="924"/>
        <v>3.84</v>
      </c>
      <c r="AW534" s="15">
        <f t="shared" si="925"/>
        <v>3.1</v>
      </c>
      <c r="AX534" s="15">
        <f t="shared" si="926"/>
        <v>0.28000000000000003</v>
      </c>
      <c r="AY534" s="15">
        <f t="shared" si="927"/>
        <v>2.5000000000000001E-2</v>
      </c>
      <c r="AZ534" s="15">
        <f t="shared" si="928"/>
        <v>0.22500000000000001</v>
      </c>
      <c r="BA534" s="15">
        <f t="shared" si="929"/>
        <v>0.25</v>
      </c>
      <c r="BB534" s="15">
        <f t="shared" si="930"/>
        <v>4.8</v>
      </c>
      <c r="BC534" s="15">
        <f t="shared" si="931"/>
        <v>3.875</v>
      </c>
      <c r="BD534" s="15">
        <f t="shared" si="932"/>
        <v>0.35000000000000003</v>
      </c>
      <c r="BE534" s="15">
        <f t="shared" si="933"/>
        <v>3.5000000000000003E-2</v>
      </c>
      <c r="BF534" s="15">
        <f t="shared" si="934"/>
        <v>0.315</v>
      </c>
      <c r="BG534" s="15">
        <f t="shared" si="935"/>
        <v>0.35000000000000003</v>
      </c>
      <c r="BH534" s="15">
        <f t="shared" si="936"/>
        <v>6.72</v>
      </c>
      <c r="BI534" s="15">
        <f t="shared" si="937"/>
        <v>5.4249999999999998</v>
      </c>
      <c r="BJ534" s="50">
        <f t="shared" si="938"/>
        <v>0.49000000000000005</v>
      </c>
    </row>
    <row r="535" spans="1:62" s="7" customFormat="1" ht="30.75" customHeight="1" x14ac:dyDescent="0.3">
      <c r="A535" s="49" t="s">
        <v>226</v>
      </c>
      <c r="B535" s="26">
        <v>475</v>
      </c>
      <c r="C535" s="23">
        <v>100</v>
      </c>
      <c r="D535" s="23">
        <v>100</v>
      </c>
      <c r="E535" s="23">
        <v>50</v>
      </c>
      <c r="F535" s="26">
        <v>100</v>
      </c>
      <c r="G535" s="27">
        <v>210</v>
      </c>
      <c r="H535" s="14">
        <f>G535/F535*C535</f>
        <v>210</v>
      </c>
      <c r="I535" s="14">
        <f>G535/F535*D535</f>
        <v>210</v>
      </c>
      <c r="J535" s="14">
        <f>G535/F535*E535</f>
        <v>105</v>
      </c>
      <c r="K535" s="27">
        <v>7.4</v>
      </c>
      <c r="L535" s="27">
        <v>5.0999999999999996</v>
      </c>
      <c r="M535" s="27">
        <v>33.6</v>
      </c>
      <c r="N535" s="14">
        <f>K535/F535*C535</f>
        <v>7.4000000000000012</v>
      </c>
      <c r="O535" s="14">
        <f>L535/F535*C535</f>
        <v>5.0999999999999996</v>
      </c>
      <c r="P535" s="14">
        <f>M535/F535*C535</f>
        <v>33.6</v>
      </c>
      <c r="Q535" s="14">
        <f>K535/F535*D535</f>
        <v>7.4000000000000012</v>
      </c>
      <c r="R535" s="14">
        <f>L535/F535*D535</f>
        <v>5.0999999999999996</v>
      </c>
      <c r="S535" s="14">
        <f>M535/F535*D535</f>
        <v>33.6</v>
      </c>
      <c r="T535" s="14">
        <f>K535/F535*E535</f>
        <v>3.7000000000000006</v>
      </c>
      <c r="U535" s="14">
        <f>L535/F535*E535</f>
        <v>2.5499999999999998</v>
      </c>
      <c r="V535" s="14">
        <f>M535/F535*E535</f>
        <v>16.8</v>
      </c>
      <c r="W535" s="28">
        <v>70.459999999999994</v>
      </c>
      <c r="X535" s="28">
        <v>27.57</v>
      </c>
      <c r="Y535" s="28">
        <v>96.02</v>
      </c>
      <c r="Z535" s="28">
        <v>1.24</v>
      </c>
      <c r="AA535" s="15">
        <f t="shared" si="909"/>
        <v>70.459999999999994</v>
      </c>
      <c r="AB535" s="15">
        <f t="shared" si="910"/>
        <v>27.57</v>
      </c>
      <c r="AC535" s="15">
        <f t="shared" si="911"/>
        <v>96.02</v>
      </c>
      <c r="AD535" s="15">
        <f t="shared" si="912"/>
        <v>1.24</v>
      </c>
      <c r="AE535" s="15">
        <f t="shared" si="913"/>
        <v>70.459999999999994</v>
      </c>
      <c r="AF535" s="15">
        <f t="shared" si="914"/>
        <v>27.57</v>
      </c>
      <c r="AG535" s="15">
        <f t="shared" si="915"/>
        <v>96.02</v>
      </c>
      <c r="AH535" s="15">
        <f t="shared" si="916"/>
        <v>1.24</v>
      </c>
      <c r="AI535" s="15">
        <f t="shared" si="917"/>
        <v>35.229999999999997</v>
      </c>
      <c r="AJ535" s="15">
        <f t="shared" si="918"/>
        <v>13.785</v>
      </c>
      <c r="AK535" s="15">
        <f t="shared" si="919"/>
        <v>48.01</v>
      </c>
      <c r="AL535" s="15">
        <f t="shared" si="920"/>
        <v>0.62</v>
      </c>
      <c r="AM535" s="28">
        <v>0.02</v>
      </c>
      <c r="AN535" s="28">
        <v>0.19</v>
      </c>
      <c r="AO535" s="28">
        <v>0.12</v>
      </c>
      <c r="AP535" s="28">
        <v>2.11</v>
      </c>
      <c r="AQ535" s="28">
        <v>5.7</v>
      </c>
      <c r="AR535" s="28">
        <v>0.88</v>
      </c>
      <c r="AS535" s="15">
        <f t="shared" si="921"/>
        <v>0.02</v>
      </c>
      <c r="AT535" s="15">
        <f t="shared" si="922"/>
        <v>0.19</v>
      </c>
      <c r="AU535" s="15">
        <f t="shared" si="923"/>
        <v>0.12</v>
      </c>
      <c r="AV535" s="15">
        <f t="shared" si="924"/>
        <v>2.11</v>
      </c>
      <c r="AW535" s="15">
        <f t="shared" si="925"/>
        <v>5.7</v>
      </c>
      <c r="AX535" s="15">
        <f t="shared" si="926"/>
        <v>0.88</v>
      </c>
      <c r="AY535" s="15">
        <f t="shared" si="927"/>
        <v>0.02</v>
      </c>
      <c r="AZ535" s="15">
        <f t="shared" si="928"/>
        <v>0.19</v>
      </c>
      <c r="BA535" s="15">
        <f t="shared" si="929"/>
        <v>0.12</v>
      </c>
      <c r="BB535" s="15">
        <f t="shared" si="930"/>
        <v>2.11</v>
      </c>
      <c r="BC535" s="15">
        <f t="shared" si="931"/>
        <v>5.7</v>
      </c>
      <c r="BD535" s="15">
        <f t="shared" si="932"/>
        <v>0.88</v>
      </c>
      <c r="BE535" s="15">
        <f t="shared" si="933"/>
        <v>0.01</v>
      </c>
      <c r="BF535" s="15">
        <f t="shared" si="934"/>
        <v>9.5000000000000001E-2</v>
      </c>
      <c r="BG535" s="15">
        <f t="shared" si="935"/>
        <v>0.06</v>
      </c>
      <c r="BH535" s="15">
        <f t="shared" si="936"/>
        <v>1.0549999999999999</v>
      </c>
      <c r="BI535" s="15">
        <f t="shared" si="937"/>
        <v>2.85</v>
      </c>
      <c r="BJ535" s="50">
        <f t="shared" si="938"/>
        <v>0.44</v>
      </c>
    </row>
    <row r="536" spans="1:62" s="7" customFormat="1" ht="26.25" customHeight="1" x14ac:dyDescent="0.3">
      <c r="A536" s="49" t="s">
        <v>245</v>
      </c>
      <c r="B536" s="26">
        <v>9002</v>
      </c>
      <c r="C536" s="23"/>
      <c r="D536" s="23"/>
      <c r="E536" s="23">
        <v>100</v>
      </c>
      <c r="F536" s="26">
        <v>100</v>
      </c>
      <c r="G536" s="27">
        <v>260.31</v>
      </c>
      <c r="H536" s="14"/>
      <c r="I536" s="14"/>
      <c r="J536" s="14">
        <f>G536/F536*E536</f>
        <v>260.31</v>
      </c>
      <c r="K536" s="27">
        <v>0.41</v>
      </c>
      <c r="L536" s="27">
        <v>0.2</v>
      </c>
      <c r="M536" s="27">
        <v>82.32</v>
      </c>
      <c r="N536" s="14"/>
      <c r="O536" s="14"/>
      <c r="P536" s="14"/>
      <c r="Q536" s="14"/>
      <c r="R536" s="14"/>
      <c r="S536" s="14"/>
      <c r="T536" s="14">
        <f>K536/F536*E536</f>
        <v>0.40999999999999992</v>
      </c>
      <c r="U536" s="14">
        <f>L536/F536*E536</f>
        <v>0.2</v>
      </c>
      <c r="V536" s="14">
        <f>M536/F536*E536</f>
        <v>82.32</v>
      </c>
      <c r="W536" s="28">
        <v>22.2</v>
      </c>
      <c r="X536" s="28">
        <v>0</v>
      </c>
      <c r="Y536" s="28">
        <v>0</v>
      </c>
      <c r="Z536" s="28">
        <v>0.18</v>
      </c>
      <c r="AA536" s="15"/>
      <c r="AB536" s="15"/>
      <c r="AC536" s="15"/>
      <c r="AD536" s="15"/>
      <c r="AE536" s="15"/>
      <c r="AF536" s="15"/>
      <c r="AG536" s="15"/>
      <c r="AH536" s="15"/>
      <c r="AI536" s="15">
        <f t="shared" si="917"/>
        <v>22.2</v>
      </c>
      <c r="AJ536" s="15">
        <f t="shared" si="918"/>
        <v>0</v>
      </c>
      <c r="AK536" s="15">
        <f t="shared" si="919"/>
        <v>0</v>
      </c>
      <c r="AL536" s="15">
        <f t="shared" si="920"/>
        <v>0.18</v>
      </c>
      <c r="AM536" s="28">
        <v>0</v>
      </c>
      <c r="AN536" s="28">
        <v>0.02</v>
      </c>
      <c r="AO536" s="28">
        <v>0.03</v>
      </c>
      <c r="AP536" s="28">
        <v>0.15</v>
      </c>
      <c r="AQ536" s="28">
        <v>30.6</v>
      </c>
      <c r="AR536" s="28">
        <v>0</v>
      </c>
      <c r="AS536" s="15"/>
      <c r="AT536" s="15"/>
      <c r="AU536" s="15"/>
      <c r="AV536" s="15"/>
      <c r="AW536" s="15"/>
      <c r="AX536" s="15"/>
      <c r="AY536" s="15"/>
      <c r="AZ536" s="15"/>
      <c r="BA536" s="15"/>
      <c r="BB536" s="15"/>
      <c r="BC536" s="15"/>
      <c r="BD536" s="15"/>
      <c r="BE536" s="15">
        <f t="shared" si="933"/>
        <v>0</v>
      </c>
      <c r="BF536" s="15">
        <f t="shared" si="934"/>
        <v>0.02</v>
      </c>
      <c r="BG536" s="15">
        <f t="shared" si="935"/>
        <v>0.03</v>
      </c>
      <c r="BH536" s="15">
        <f t="shared" si="936"/>
        <v>0.15</v>
      </c>
      <c r="BI536" s="15">
        <f t="shared" si="937"/>
        <v>30.599999999999998</v>
      </c>
      <c r="BJ536" s="50">
        <f t="shared" si="938"/>
        <v>0</v>
      </c>
    </row>
    <row r="537" spans="1:62" s="7" customFormat="1" x14ac:dyDescent="0.3">
      <c r="A537" s="49" t="s">
        <v>31</v>
      </c>
      <c r="B537" s="26">
        <v>480</v>
      </c>
      <c r="C537" s="23">
        <v>50</v>
      </c>
      <c r="D537" s="23">
        <v>50</v>
      </c>
      <c r="E537" s="23">
        <v>50</v>
      </c>
      <c r="F537" s="26">
        <v>50</v>
      </c>
      <c r="G537" s="30">
        <v>127</v>
      </c>
      <c r="H537" s="14">
        <f>G537/F537*C537</f>
        <v>127</v>
      </c>
      <c r="I537" s="14">
        <f>G537/F537*D537</f>
        <v>127</v>
      </c>
      <c r="J537" s="14">
        <f>G537/F537*E537</f>
        <v>127</v>
      </c>
      <c r="K537" s="30">
        <v>3.88</v>
      </c>
      <c r="L537" s="30">
        <v>1</v>
      </c>
      <c r="M537" s="30">
        <v>26.5</v>
      </c>
      <c r="N537" s="14">
        <f>K537/F537*C537</f>
        <v>3.88</v>
      </c>
      <c r="O537" s="14">
        <f>L537/F537*C537</f>
        <v>1</v>
      </c>
      <c r="P537" s="14">
        <f>M537/F537*C537</f>
        <v>26.5</v>
      </c>
      <c r="Q537" s="14">
        <f>K537/F537*D537</f>
        <v>3.88</v>
      </c>
      <c r="R537" s="14">
        <f>L537/F537*D537</f>
        <v>1</v>
      </c>
      <c r="S537" s="14">
        <f>M537/F537*D537</f>
        <v>26.5</v>
      </c>
      <c r="T537" s="14">
        <f>K537/F537*E537</f>
        <v>3.88</v>
      </c>
      <c r="U537" s="14">
        <f>L537/F537*E537</f>
        <v>1</v>
      </c>
      <c r="V537" s="14">
        <f>M537/F537*E537</f>
        <v>26.5</v>
      </c>
      <c r="W537" s="28">
        <v>148.1</v>
      </c>
      <c r="X537" s="28">
        <v>16</v>
      </c>
      <c r="Y537" s="28">
        <v>0</v>
      </c>
      <c r="Z537" s="28">
        <v>2.4</v>
      </c>
      <c r="AA537" s="15">
        <f t="shared" si="909"/>
        <v>74.05</v>
      </c>
      <c r="AB537" s="15">
        <f t="shared" si="910"/>
        <v>8</v>
      </c>
      <c r="AC537" s="15">
        <f t="shared" si="911"/>
        <v>0</v>
      </c>
      <c r="AD537" s="15">
        <f t="shared" si="912"/>
        <v>1.2</v>
      </c>
      <c r="AE537" s="15">
        <f t="shared" si="913"/>
        <v>74.05</v>
      </c>
      <c r="AF537" s="15">
        <f t="shared" si="914"/>
        <v>8</v>
      </c>
      <c r="AG537" s="15">
        <f t="shared" si="915"/>
        <v>0</v>
      </c>
      <c r="AH537" s="15">
        <f t="shared" si="916"/>
        <v>1.2</v>
      </c>
      <c r="AI537" s="15">
        <f t="shared" si="917"/>
        <v>74.05</v>
      </c>
      <c r="AJ537" s="15">
        <f t="shared" si="918"/>
        <v>8</v>
      </c>
      <c r="AK537" s="15">
        <f t="shared" si="919"/>
        <v>0</v>
      </c>
      <c r="AL537" s="15">
        <f t="shared" si="920"/>
        <v>1.2</v>
      </c>
      <c r="AM537" s="28">
        <v>0</v>
      </c>
      <c r="AN537" s="28">
        <v>0.34</v>
      </c>
      <c r="AO537" s="28">
        <v>0.2</v>
      </c>
      <c r="AP537" s="28">
        <v>2.5</v>
      </c>
      <c r="AQ537" s="28">
        <v>0</v>
      </c>
      <c r="AR537" s="28">
        <v>1.5</v>
      </c>
      <c r="AS537" s="15">
        <f t="shared" si="921"/>
        <v>0</v>
      </c>
      <c r="AT537" s="15">
        <f t="shared" si="922"/>
        <v>0.17</v>
      </c>
      <c r="AU537" s="15">
        <f t="shared" si="923"/>
        <v>0.1</v>
      </c>
      <c r="AV537" s="15">
        <f t="shared" si="924"/>
        <v>1.25</v>
      </c>
      <c r="AW537" s="15">
        <f t="shared" si="925"/>
        <v>0</v>
      </c>
      <c r="AX537" s="15">
        <f t="shared" si="926"/>
        <v>0.75</v>
      </c>
      <c r="AY537" s="15">
        <f t="shared" si="927"/>
        <v>0</v>
      </c>
      <c r="AZ537" s="15">
        <f t="shared" si="928"/>
        <v>0.17</v>
      </c>
      <c r="BA537" s="15">
        <f t="shared" si="929"/>
        <v>0.1</v>
      </c>
      <c r="BB537" s="15">
        <f t="shared" si="930"/>
        <v>1.25</v>
      </c>
      <c r="BC537" s="15">
        <f t="shared" si="931"/>
        <v>0</v>
      </c>
      <c r="BD537" s="15">
        <f t="shared" si="932"/>
        <v>0.75</v>
      </c>
      <c r="BE537" s="15">
        <f t="shared" si="933"/>
        <v>0</v>
      </c>
      <c r="BF537" s="15">
        <f t="shared" si="934"/>
        <v>0.17</v>
      </c>
      <c r="BG537" s="15">
        <f t="shared" si="935"/>
        <v>0.1</v>
      </c>
      <c r="BH537" s="15">
        <f t="shared" si="936"/>
        <v>1.25</v>
      </c>
      <c r="BI537" s="15">
        <f t="shared" si="937"/>
        <v>0</v>
      </c>
      <c r="BJ537" s="50">
        <f t="shared" si="938"/>
        <v>0.75</v>
      </c>
    </row>
    <row r="538" spans="1:62" s="7" customFormat="1" ht="30" customHeight="1" x14ac:dyDescent="0.3">
      <c r="A538" s="49" t="s">
        <v>131</v>
      </c>
      <c r="B538" s="26" t="s">
        <v>132</v>
      </c>
      <c r="C538" s="23">
        <v>200</v>
      </c>
      <c r="D538" s="23">
        <v>200</v>
      </c>
      <c r="E538" s="23">
        <v>200</v>
      </c>
      <c r="F538" s="26">
        <v>100</v>
      </c>
      <c r="G538" s="27">
        <v>17</v>
      </c>
      <c r="H538" s="14">
        <f>G538/F538*C538</f>
        <v>34</v>
      </c>
      <c r="I538" s="14">
        <f>G538/F538*D538</f>
        <v>34</v>
      </c>
      <c r="J538" s="14">
        <f>G538/F538*E538</f>
        <v>34</v>
      </c>
      <c r="K538" s="27">
        <v>0</v>
      </c>
      <c r="L538" s="27">
        <v>0.03</v>
      </c>
      <c r="M538" s="27">
        <v>0</v>
      </c>
      <c r="N538" s="14">
        <f>K538/F538*C538</f>
        <v>0</v>
      </c>
      <c r="O538" s="14">
        <f>L538/F538*C538</f>
        <v>0.06</v>
      </c>
      <c r="P538" s="14">
        <f>M538/F538*C538</f>
        <v>0</v>
      </c>
      <c r="Q538" s="14">
        <f>K538/F538*D538</f>
        <v>0</v>
      </c>
      <c r="R538" s="14">
        <f>L538/F538*D538</f>
        <v>0.06</v>
      </c>
      <c r="S538" s="14">
        <f>M538/F538*D538</f>
        <v>0</v>
      </c>
      <c r="T538" s="14">
        <f>K538/F538*E538</f>
        <v>0</v>
      </c>
      <c r="U538" s="14">
        <f>L538/F538*E538</f>
        <v>0.06</v>
      </c>
      <c r="V538" s="14">
        <f>M538/F538*E538</f>
        <v>0</v>
      </c>
      <c r="W538" s="28">
        <v>4.8600000000000003</v>
      </c>
      <c r="X538" s="28">
        <v>1.08</v>
      </c>
      <c r="Y538" s="28">
        <v>0</v>
      </c>
      <c r="Z538" s="28">
        <v>0</v>
      </c>
      <c r="AA538" s="15">
        <f t="shared" si="909"/>
        <v>9.7200000000000006</v>
      </c>
      <c r="AB538" s="15">
        <f t="shared" si="910"/>
        <v>2.16</v>
      </c>
      <c r="AC538" s="15">
        <f t="shared" si="911"/>
        <v>0</v>
      </c>
      <c r="AD538" s="15">
        <f t="shared" si="912"/>
        <v>0</v>
      </c>
      <c r="AE538" s="15">
        <f t="shared" si="913"/>
        <v>9.7200000000000006</v>
      </c>
      <c r="AF538" s="15">
        <f t="shared" si="914"/>
        <v>2.16</v>
      </c>
      <c r="AG538" s="15">
        <f t="shared" si="915"/>
        <v>0</v>
      </c>
      <c r="AH538" s="15">
        <f t="shared" si="916"/>
        <v>0</v>
      </c>
      <c r="AI538" s="15">
        <f t="shared" si="917"/>
        <v>9.7200000000000006</v>
      </c>
      <c r="AJ538" s="15">
        <f t="shared" si="918"/>
        <v>2.16</v>
      </c>
      <c r="AK538" s="15">
        <f t="shared" si="919"/>
        <v>0</v>
      </c>
      <c r="AL538" s="15">
        <f t="shared" si="920"/>
        <v>0</v>
      </c>
      <c r="AM538" s="28">
        <v>0</v>
      </c>
      <c r="AN538" s="28">
        <v>0</v>
      </c>
      <c r="AO538" s="28">
        <v>0</v>
      </c>
      <c r="AP538" s="28">
        <v>0</v>
      </c>
      <c r="AQ538" s="28">
        <v>0</v>
      </c>
      <c r="AR538" s="28">
        <v>0</v>
      </c>
      <c r="AS538" s="15">
        <f t="shared" si="921"/>
        <v>0</v>
      </c>
      <c r="AT538" s="15">
        <f t="shared" si="922"/>
        <v>0</v>
      </c>
      <c r="AU538" s="15">
        <f t="shared" si="923"/>
        <v>0</v>
      </c>
      <c r="AV538" s="15">
        <f t="shared" si="924"/>
        <v>0</v>
      </c>
      <c r="AW538" s="15">
        <f t="shared" si="925"/>
        <v>0</v>
      </c>
      <c r="AX538" s="15">
        <f t="shared" si="926"/>
        <v>0</v>
      </c>
      <c r="AY538" s="15">
        <f t="shared" si="927"/>
        <v>0</v>
      </c>
      <c r="AZ538" s="15">
        <f t="shared" si="928"/>
        <v>0</v>
      </c>
      <c r="BA538" s="15">
        <f t="shared" si="929"/>
        <v>0</v>
      </c>
      <c r="BB538" s="15">
        <f t="shared" si="930"/>
        <v>0</v>
      </c>
      <c r="BC538" s="15">
        <f t="shared" si="931"/>
        <v>0</v>
      </c>
      <c r="BD538" s="15">
        <f t="shared" si="932"/>
        <v>0</v>
      </c>
      <c r="BE538" s="15">
        <f t="shared" si="933"/>
        <v>0</v>
      </c>
      <c r="BF538" s="15">
        <f t="shared" si="934"/>
        <v>0</v>
      </c>
      <c r="BG538" s="15">
        <f t="shared" si="935"/>
        <v>0</v>
      </c>
      <c r="BH538" s="15">
        <f t="shared" si="936"/>
        <v>0</v>
      </c>
      <c r="BI538" s="15">
        <f t="shared" si="937"/>
        <v>0</v>
      </c>
      <c r="BJ538" s="50">
        <f t="shared" si="938"/>
        <v>0</v>
      </c>
    </row>
    <row r="539" spans="1:62" s="7" customFormat="1" x14ac:dyDescent="0.3">
      <c r="A539" s="142" t="s">
        <v>233</v>
      </c>
      <c r="B539" s="143"/>
      <c r="C539" s="143"/>
      <c r="D539" s="143"/>
      <c r="E539" s="143"/>
      <c r="F539" s="144"/>
      <c r="G539" s="47">
        <f>SUM(G534:G538)</f>
        <v>1264.31</v>
      </c>
      <c r="H539" s="47">
        <f t="shared" ref="H539:BJ539" si="955">SUM(H534:H538)</f>
        <v>804.33333333333326</v>
      </c>
      <c r="I539" s="47">
        <f t="shared" si="955"/>
        <v>912.66666666666663</v>
      </c>
      <c r="J539" s="47">
        <f t="shared" si="955"/>
        <v>1284.6433333333332</v>
      </c>
      <c r="K539" s="47">
        <f t="shared" si="955"/>
        <v>44.089999999999996</v>
      </c>
      <c r="L539" s="47">
        <f t="shared" si="955"/>
        <v>43.63</v>
      </c>
      <c r="M539" s="47">
        <f t="shared" si="955"/>
        <v>187.82</v>
      </c>
      <c r="N539" s="47">
        <f t="shared" si="955"/>
        <v>32.880000000000003</v>
      </c>
      <c r="O539" s="47">
        <f t="shared" si="955"/>
        <v>31.02666666666666</v>
      </c>
      <c r="P539" s="47">
        <f t="shared" si="955"/>
        <v>90.366666666666674</v>
      </c>
      <c r="Q539" s="47">
        <f t="shared" si="955"/>
        <v>38.28</v>
      </c>
      <c r="R539" s="47">
        <f t="shared" si="955"/>
        <v>37.243333333333332</v>
      </c>
      <c r="S539" s="47">
        <f t="shared" si="955"/>
        <v>97.933333333333337</v>
      </c>
      <c r="T539" s="47">
        <f t="shared" si="955"/>
        <v>45.79</v>
      </c>
      <c r="U539" s="47">
        <f t="shared" si="955"/>
        <v>47.326666666666668</v>
      </c>
      <c r="V539" s="47">
        <f t="shared" si="955"/>
        <v>178.58666666666664</v>
      </c>
      <c r="W539" s="47">
        <f t="shared" si="955"/>
        <v>260.58999999999997</v>
      </c>
      <c r="X539" s="47">
        <f t="shared" si="955"/>
        <v>73.67</v>
      </c>
      <c r="Y539" s="47">
        <f t="shared" si="955"/>
        <v>207.36</v>
      </c>
      <c r="Z539" s="47">
        <f t="shared" si="955"/>
        <v>9.14</v>
      </c>
      <c r="AA539" s="47">
        <f t="shared" si="955"/>
        <v>184.17</v>
      </c>
      <c r="AB539" s="47">
        <f t="shared" si="955"/>
        <v>95.77000000000001</v>
      </c>
      <c r="AC539" s="47">
        <f t="shared" si="955"/>
        <v>318.7</v>
      </c>
      <c r="AD539" s="47">
        <f t="shared" si="955"/>
        <v>13.08</v>
      </c>
      <c r="AE539" s="47">
        <f t="shared" si="955"/>
        <v>191.655</v>
      </c>
      <c r="AF539" s="47">
        <f t="shared" si="955"/>
        <v>110.28</v>
      </c>
      <c r="AG539" s="47">
        <f t="shared" si="955"/>
        <v>374.36999999999995</v>
      </c>
      <c r="AH539" s="47">
        <f t="shared" si="955"/>
        <v>15.74</v>
      </c>
      <c r="AI539" s="47">
        <f t="shared" si="955"/>
        <v>193.595</v>
      </c>
      <c r="AJ539" s="47">
        <f t="shared" si="955"/>
        <v>125.515</v>
      </c>
      <c r="AK539" s="47">
        <f t="shared" si="955"/>
        <v>437.7</v>
      </c>
      <c r="AL539" s="47">
        <f t="shared" si="955"/>
        <v>20.62</v>
      </c>
      <c r="AM539" s="47">
        <f t="shared" si="955"/>
        <v>0.03</v>
      </c>
      <c r="AN539" s="47">
        <f t="shared" si="955"/>
        <v>0.64000000000000012</v>
      </c>
      <c r="AO539" s="47">
        <f t="shared" si="955"/>
        <v>0.45</v>
      </c>
      <c r="AP539" s="47">
        <f t="shared" si="955"/>
        <v>6.68</v>
      </c>
      <c r="AQ539" s="47">
        <f t="shared" si="955"/>
        <v>37.85</v>
      </c>
      <c r="AR539" s="47">
        <f t="shared" si="955"/>
        <v>2.52</v>
      </c>
      <c r="AS539" s="47">
        <f t="shared" si="955"/>
        <v>0.04</v>
      </c>
      <c r="AT539" s="47">
        <f t="shared" si="955"/>
        <v>0.54</v>
      </c>
      <c r="AU539" s="47">
        <f t="shared" si="955"/>
        <v>0.42000000000000004</v>
      </c>
      <c r="AV539" s="47">
        <f t="shared" si="955"/>
        <v>7.1999999999999993</v>
      </c>
      <c r="AW539" s="47">
        <f t="shared" si="955"/>
        <v>8.8000000000000007</v>
      </c>
      <c r="AX539" s="47">
        <f t="shared" si="955"/>
        <v>1.9100000000000001</v>
      </c>
      <c r="AY539" s="47">
        <f t="shared" si="955"/>
        <v>4.4999999999999998E-2</v>
      </c>
      <c r="AZ539" s="47">
        <f t="shared" si="955"/>
        <v>0.58500000000000008</v>
      </c>
      <c r="BA539" s="47">
        <f t="shared" si="955"/>
        <v>0.47</v>
      </c>
      <c r="BB539" s="47">
        <f t="shared" si="955"/>
        <v>8.16</v>
      </c>
      <c r="BC539" s="47">
        <f t="shared" si="955"/>
        <v>9.5749999999999993</v>
      </c>
      <c r="BD539" s="47">
        <f t="shared" si="955"/>
        <v>1.98</v>
      </c>
      <c r="BE539" s="47">
        <f t="shared" si="955"/>
        <v>4.5000000000000005E-2</v>
      </c>
      <c r="BF539" s="47">
        <f t="shared" si="955"/>
        <v>0.60000000000000009</v>
      </c>
      <c r="BG539" s="47">
        <f t="shared" si="955"/>
        <v>0.54</v>
      </c>
      <c r="BH539" s="47">
        <f t="shared" si="955"/>
        <v>9.1750000000000007</v>
      </c>
      <c r="BI539" s="47">
        <f t="shared" si="955"/>
        <v>38.875</v>
      </c>
      <c r="BJ539" s="83">
        <f t="shared" si="955"/>
        <v>1.6800000000000002</v>
      </c>
    </row>
    <row r="540" spans="1:62" s="7" customFormat="1" ht="26.25" customHeight="1" x14ac:dyDescent="0.3">
      <c r="A540" s="49" t="s">
        <v>149</v>
      </c>
      <c r="B540" s="26">
        <v>439</v>
      </c>
      <c r="C540" s="23">
        <v>200</v>
      </c>
      <c r="D540" s="23">
        <v>200</v>
      </c>
      <c r="E540" s="23">
        <v>200</v>
      </c>
      <c r="F540" s="26">
        <v>100</v>
      </c>
      <c r="G540" s="27">
        <v>59</v>
      </c>
      <c r="H540" s="14">
        <f>G540/F540*C540</f>
        <v>118</v>
      </c>
      <c r="I540" s="14">
        <f>G540/F540*D540</f>
        <v>118</v>
      </c>
      <c r="J540" s="14">
        <f>G540/F540*E540</f>
        <v>118</v>
      </c>
      <c r="K540" s="27">
        <v>2.9</v>
      </c>
      <c r="L540" s="27">
        <v>3.2</v>
      </c>
      <c r="M540" s="27">
        <v>4.0999999999999996</v>
      </c>
      <c r="N540" s="14">
        <f>K540/F540*C540</f>
        <v>5.8</v>
      </c>
      <c r="O540" s="14">
        <f>L540/F540*C540</f>
        <v>6.4</v>
      </c>
      <c r="P540" s="14">
        <f>M540/F540*C540</f>
        <v>8.1999999999999993</v>
      </c>
      <c r="Q540" s="14">
        <f>K540/F540*D540</f>
        <v>5.8</v>
      </c>
      <c r="R540" s="14">
        <f>L540/F540*D540</f>
        <v>6.4</v>
      </c>
      <c r="S540" s="14">
        <f>M540/F540*D540</f>
        <v>8.1999999999999993</v>
      </c>
      <c r="T540" s="14">
        <f>K540/F540*E540</f>
        <v>5.8</v>
      </c>
      <c r="U540" s="14">
        <f>L540/F540*E540</f>
        <v>6.4</v>
      </c>
      <c r="V540" s="14">
        <f>M540/F540*E540</f>
        <v>8.1999999999999993</v>
      </c>
      <c r="W540" s="28">
        <v>304.8</v>
      </c>
      <c r="X540" s="28">
        <v>28</v>
      </c>
      <c r="Y540" s="28">
        <v>0</v>
      </c>
      <c r="Z540" s="28">
        <v>0.2</v>
      </c>
      <c r="AA540" s="15">
        <f t="shared" si="909"/>
        <v>609.6</v>
      </c>
      <c r="AB540" s="15">
        <f t="shared" si="910"/>
        <v>56.000000000000007</v>
      </c>
      <c r="AC540" s="15">
        <f t="shared" si="911"/>
        <v>0</v>
      </c>
      <c r="AD540" s="15">
        <f t="shared" si="912"/>
        <v>0.4</v>
      </c>
      <c r="AE540" s="15">
        <f t="shared" si="913"/>
        <v>609.6</v>
      </c>
      <c r="AF540" s="15">
        <f t="shared" si="914"/>
        <v>56.000000000000007</v>
      </c>
      <c r="AG540" s="15">
        <f t="shared" si="915"/>
        <v>0</v>
      </c>
      <c r="AH540" s="15">
        <f t="shared" si="916"/>
        <v>0.4</v>
      </c>
      <c r="AI540" s="15">
        <f t="shared" si="917"/>
        <v>609.6</v>
      </c>
      <c r="AJ540" s="15">
        <f t="shared" si="918"/>
        <v>56.000000000000007</v>
      </c>
      <c r="AK540" s="15">
        <f t="shared" si="919"/>
        <v>0</v>
      </c>
      <c r="AL540" s="15">
        <f t="shared" si="920"/>
        <v>0.4</v>
      </c>
      <c r="AM540" s="28">
        <v>0</v>
      </c>
      <c r="AN540" s="28">
        <v>0.06</v>
      </c>
      <c r="AO540" s="28">
        <v>0.34</v>
      </c>
      <c r="AP540" s="28">
        <v>0</v>
      </c>
      <c r="AQ540" s="28">
        <v>1.4</v>
      </c>
      <c r="AR540" s="28">
        <v>0</v>
      </c>
      <c r="AS540" s="15">
        <f t="shared" si="921"/>
        <v>0</v>
      </c>
      <c r="AT540" s="15">
        <f t="shared" si="922"/>
        <v>0.12</v>
      </c>
      <c r="AU540" s="15">
        <f t="shared" si="923"/>
        <v>0.68</v>
      </c>
      <c r="AV540" s="15">
        <f t="shared" si="924"/>
        <v>0</v>
      </c>
      <c r="AW540" s="15">
        <f t="shared" si="925"/>
        <v>2.8</v>
      </c>
      <c r="AX540" s="15">
        <f t="shared" si="926"/>
        <v>0</v>
      </c>
      <c r="AY540" s="15">
        <f t="shared" si="927"/>
        <v>0</v>
      </c>
      <c r="AZ540" s="15">
        <f t="shared" si="928"/>
        <v>0.12</v>
      </c>
      <c r="BA540" s="15">
        <f t="shared" si="929"/>
        <v>0.68</v>
      </c>
      <c r="BB540" s="15">
        <f t="shared" si="930"/>
        <v>0</v>
      </c>
      <c r="BC540" s="15">
        <f t="shared" si="931"/>
        <v>2.8</v>
      </c>
      <c r="BD540" s="15">
        <f t="shared" si="932"/>
        <v>0</v>
      </c>
      <c r="BE540" s="15">
        <f t="shared" si="933"/>
        <v>0</v>
      </c>
      <c r="BF540" s="15">
        <f t="shared" si="934"/>
        <v>0.12</v>
      </c>
      <c r="BG540" s="15">
        <f t="shared" si="935"/>
        <v>0.68</v>
      </c>
      <c r="BH540" s="15">
        <f t="shared" si="936"/>
        <v>0</v>
      </c>
      <c r="BI540" s="15">
        <f t="shared" si="937"/>
        <v>2.8</v>
      </c>
      <c r="BJ540" s="50">
        <f t="shared" si="938"/>
        <v>0</v>
      </c>
    </row>
    <row r="541" spans="1:62" s="9" customFormat="1" x14ac:dyDescent="0.3">
      <c r="A541" s="145" t="s">
        <v>237</v>
      </c>
      <c r="B541" s="150"/>
      <c r="C541" s="150"/>
      <c r="D541" s="150"/>
      <c r="E541" s="150"/>
      <c r="F541" s="150"/>
      <c r="G541" s="77">
        <f>SUM(G540)</f>
        <v>59</v>
      </c>
      <c r="H541" s="77">
        <f t="shared" ref="H541:BJ541" si="956">SUM(H540)</f>
        <v>118</v>
      </c>
      <c r="I541" s="77">
        <f t="shared" si="956"/>
        <v>118</v>
      </c>
      <c r="J541" s="77">
        <f t="shared" si="956"/>
        <v>118</v>
      </c>
      <c r="K541" s="77">
        <f t="shared" si="956"/>
        <v>2.9</v>
      </c>
      <c r="L541" s="77">
        <f t="shared" si="956"/>
        <v>3.2</v>
      </c>
      <c r="M541" s="77">
        <f t="shared" si="956"/>
        <v>4.0999999999999996</v>
      </c>
      <c r="N541" s="77">
        <f t="shared" si="956"/>
        <v>5.8</v>
      </c>
      <c r="O541" s="77">
        <f t="shared" si="956"/>
        <v>6.4</v>
      </c>
      <c r="P541" s="77">
        <f t="shared" si="956"/>
        <v>8.1999999999999993</v>
      </c>
      <c r="Q541" s="77">
        <f t="shared" si="956"/>
        <v>5.8</v>
      </c>
      <c r="R541" s="77">
        <f t="shared" si="956"/>
        <v>6.4</v>
      </c>
      <c r="S541" s="77">
        <f t="shared" si="956"/>
        <v>8.1999999999999993</v>
      </c>
      <c r="T541" s="77">
        <f t="shared" si="956"/>
        <v>5.8</v>
      </c>
      <c r="U541" s="77">
        <f t="shared" si="956"/>
        <v>6.4</v>
      </c>
      <c r="V541" s="77">
        <f t="shared" si="956"/>
        <v>8.1999999999999993</v>
      </c>
      <c r="W541" s="77">
        <f t="shared" si="956"/>
        <v>304.8</v>
      </c>
      <c r="X541" s="77">
        <f t="shared" si="956"/>
        <v>28</v>
      </c>
      <c r="Y541" s="77">
        <f t="shared" si="956"/>
        <v>0</v>
      </c>
      <c r="Z541" s="77">
        <f t="shared" si="956"/>
        <v>0.2</v>
      </c>
      <c r="AA541" s="77">
        <f t="shared" si="956"/>
        <v>609.6</v>
      </c>
      <c r="AB541" s="77">
        <f t="shared" si="956"/>
        <v>56.000000000000007</v>
      </c>
      <c r="AC541" s="77">
        <f t="shared" si="956"/>
        <v>0</v>
      </c>
      <c r="AD541" s="77">
        <f t="shared" si="956"/>
        <v>0.4</v>
      </c>
      <c r="AE541" s="77">
        <f t="shared" si="956"/>
        <v>609.6</v>
      </c>
      <c r="AF541" s="77">
        <f t="shared" si="956"/>
        <v>56.000000000000007</v>
      </c>
      <c r="AG541" s="77">
        <f t="shared" si="956"/>
        <v>0</v>
      </c>
      <c r="AH541" s="77">
        <f t="shared" si="956"/>
        <v>0.4</v>
      </c>
      <c r="AI541" s="77">
        <f t="shared" si="956"/>
        <v>609.6</v>
      </c>
      <c r="AJ541" s="77">
        <f t="shared" si="956"/>
        <v>56.000000000000007</v>
      </c>
      <c r="AK541" s="77">
        <f t="shared" si="956"/>
        <v>0</v>
      </c>
      <c r="AL541" s="77">
        <f t="shared" si="956"/>
        <v>0.4</v>
      </c>
      <c r="AM541" s="77">
        <f t="shared" si="956"/>
        <v>0</v>
      </c>
      <c r="AN541" s="77">
        <f t="shared" si="956"/>
        <v>0.06</v>
      </c>
      <c r="AO541" s="77">
        <f t="shared" si="956"/>
        <v>0.34</v>
      </c>
      <c r="AP541" s="77">
        <f t="shared" si="956"/>
        <v>0</v>
      </c>
      <c r="AQ541" s="77">
        <f t="shared" si="956"/>
        <v>1.4</v>
      </c>
      <c r="AR541" s="77">
        <f t="shared" si="956"/>
        <v>0</v>
      </c>
      <c r="AS541" s="77">
        <f t="shared" si="956"/>
        <v>0</v>
      </c>
      <c r="AT541" s="77">
        <f t="shared" si="956"/>
        <v>0.12</v>
      </c>
      <c r="AU541" s="77">
        <f t="shared" si="956"/>
        <v>0.68</v>
      </c>
      <c r="AV541" s="77">
        <f t="shared" si="956"/>
        <v>0</v>
      </c>
      <c r="AW541" s="77">
        <f t="shared" si="956"/>
        <v>2.8</v>
      </c>
      <c r="AX541" s="77">
        <f t="shared" si="956"/>
        <v>0</v>
      </c>
      <c r="AY541" s="77">
        <f t="shared" si="956"/>
        <v>0</v>
      </c>
      <c r="AZ541" s="77">
        <f t="shared" si="956"/>
        <v>0.12</v>
      </c>
      <c r="BA541" s="77">
        <f t="shared" si="956"/>
        <v>0.68</v>
      </c>
      <c r="BB541" s="77">
        <f t="shared" si="956"/>
        <v>0</v>
      </c>
      <c r="BC541" s="77">
        <f t="shared" si="956"/>
        <v>2.8</v>
      </c>
      <c r="BD541" s="77">
        <f t="shared" si="956"/>
        <v>0</v>
      </c>
      <c r="BE541" s="77">
        <f t="shared" si="956"/>
        <v>0</v>
      </c>
      <c r="BF541" s="77">
        <f t="shared" si="956"/>
        <v>0.12</v>
      </c>
      <c r="BG541" s="77">
        <f t="shared" si="956"/>
        <v>0.68</v>
      </c>
      <c r="BH541" s="77">
        <f t="shared" si="956"/>
        <v>0</v>
      </c>
      <c r="BI541" s="77">
        <f t="shared" si="956"/>
        <v>2.8</v>
      </c>
      <c r="BJ541" s="52">
        <f t="shared" si="956"/>
        <v>0</v>
      </c>
    </row>
    <row r="542" spans="1:62" s="11" customFormat="1" ht="30.75" customHeight="1" thickBot="1" x14ac:dyDescent="0.35">
      <c r="A542" s="153" t="s">
        <v>58</v>
      </c>
      <c r="B542" s="154"/>
      <c r="C542" s="154"/>
      <c r="D542" s="154"/>
      <c r="E542" s="154"/>
      <c r="F542" s="154"/>
      <c r="G542" s="43">
        <f>SUM(G541,G539,G533,G529,G521)</f>
        <v>4046.91</v>
      </c>
      <c r="H542" s="43">
        <f t="shared" ref="H542:BJ542" si="957">SUM(H541,H539,H533,H529,H521)</f>
        <v>3458.2833333333333</v>
      </c>
      <c r="I542" s="43">
        <f t="shared" si="957"/>
        <v>3923.1166666666663</v>
      </c>
      <c r="J542" s="43">
        <f t="shared" si="957"/>
        <v>4555.46</v>
      </c>
      <c r="K542" s="43">
        <f t="shared" si="957"/>
        <v>145.99</v>
      </c>
      <c r="L542" s="43">
        <f t="shared" si="957"/>
        <v>182.26000000000002</v>
      </c>
      <c r="M542" s="43">
        <f t="shared" si="957"/>
        <v>470.34999999999997</v>
      </c>
      <c r="N542" s="43">
        <f t="shared" si="957"/>
        <v>137.83000000000001</v>
      </c>
      <c r="O542" s="43">
        <f t="shared" si="957"/>
        <v>150.22666666666663</v>
      </c>
      <c r="P542" s="43">
        <f t="shared" si="957"/>
        <v>380.12866666666667</v>
      </c>
      <c r="Q542" s="43">
        <f t="shared" si="957"/>
        <v>164.77999999999997</v>
      </c>
      <c r="R542" s="43">
        <f t="shared" si="957"/>
        <v>174.34333333333331</v>
      </c>
      <c r="S542" s="43">
        <f t="shared" si="957"/>
        <v>414.64533333333333</v>
      </c>
      <c r="T542" s="43">
        <f t="shared" si="957"/>
        <v>184.71333333333331</v>
      </c>
      <c r="U542" s="43">
        <f t="shared" si="957"/>
        <v>203.51666666666665</v>
      </c>
      <c r="V542" s="43">
        <f t="shared" si="957"/>
        <v>505.08666666666664</v>
      </c>
      <c r="W542" s="43">
        <f t="shared" si="957"/>
        <v>2099.84</v>
      </c>
      <c r="X542" s="43">
        <f t="shared" si="957"/>
        <v>403.86000000000007</v>
      </c>
      <c r="Y542" s="43">
        <f t="shared" si="957"/>
        <v>1307</v>
      </c>
      <c r="Z542" s="43">
        <f t="shared" si="957"/>
        <v>27.481000000000002</v>
      </c>
      <c r="AA542" s="43">
        <f t="shared" si="957"/>
        <v>1598.7530000000002</v>
      </c>
      <c r="AB542" s="43">
        <f t="shared" si="957"/>
        <v>494.85899999999998</v>
      </c>
      <c r="AC542" s="43">
        <f t="shared" si="957"/>
        <v>1157.44</v>
      </c>
      <c r="AD542" s="43">
        <f t="shared" si="957"/>
        <v>35.386009999999999</v>
      </c>
      <c r="AE542" s="43">
        <f t="shared" si="957"/>
        <v>1636.008</v>
      </c>
      <c r="AF542" s="43">
        <f t="shared" si="957"/>
        <v>528.49400000000003</v>
      </c>
      <c r="AG542" s="43">
        <f t="shared" si="957"/>
        <v>1287.4000000000001</v>
      </c>
      <c r="AH542" s="43">
        <f t="shared" si="957"/>
        <v>39.046019999999999</v>
      </c>
      <c r="AI542" s="43">
        <f t="shared" si="957"/>
        <v>1835.0749999999998</v>
      </c>
      <c r="AJ542" s="43">
        <f t="shared" si="957"/>
        <v>550.81500000000005</v>
      </c>
      <c r="AK542" s="43">
        <f t="shared" si="957"/>
        <v>1461.2800000000002</v>
      </c>
      <c r="AL542" s="43">
        <f t="shared" si="957"/>
        <v>45.89002</v>
      </c>
      <c r="AM542" s="43">
        <f t="shared" si="957"/>
        <v>0.82200000000000006</v>
      </c>
      <c r="AN542" s="43">
        <f t="shared" si="957"/>
        <v>2.2900000000000005</v>
      </c>
      <c r="AO542" s="43">
        <f t="shared" si="957"/>
        <v>2.38</v>
      </c>
      <c r="AP542" s="43">
        <f t="shared" si="957"/>
        <v>23.79</v>
      </c>
      <c r="AQ542" s="43">
        <f t="shared" si="957"/>
        <v>106.22</v>
      </c>
      <c r="AR542" s="43">
        <f t="shared" si="957"/>
        <v>15.64</v>
      </c>
      <c r="AS542" s="43">
        <f t="shared" si="957"/>
        <v>0.43</v>
      </c>
      <c r="AT542" s="43">
        <f t="shared" si="957"/>
        <v>2.3754000000000004</v>
      </c>
      <c r="AU542" s="43">
        <f t="shared" si="957"/>
        <v>2.5395000000000003</v>
      </c>
      <c r="AV542" s="43">
        <f t="shared" si="957"/>
        <v>27.646000000000001</v>
      </c>
      <c r="AW542" s="43">
        <f t="shared" si="957"/>
        <v>106.24000000000001</v>
      </c>
      <c r="AX542" s="43">
        <f t="shared" si="957"/>
        <v>18.809000000000001</v>
      </c>
      <c r="AY542" s="43">
        <f t="shared" si="957"/>
        <v>0.435</v>
      </c>
      <c r="AZ542" s="43">
        <f t="shared" si="957"/>
        <v>2.4758000000000004</v>
      </c>
      <c r="BA542" s="43">
        <f t="shared" si="957"/>
        <v>2.6799999999999997</v>
      </c>
      <c r="BB542" s="43">
        <f t="shared" si="957"/>
        <v>30.417000000000002</v>
      </c>
      <c r="BC542" s="43">
        <f t="shared" si="957"/>
        <v>114.45500000000001</v>
      </c>
      <c r="BD542" s="43">
        <f t="shared" si="957"/>
        <v>19.648</v>
      </c>
      <c r="BE542" s="43">
        <f t="shared" si="957"/>
        <v>0.6008</v>
      </c>
      <c r="BF542" s="43">
        <f t="shared" si="957"/>
        <v>2.7108000000000003</v>
      </c>
      <c r="BG542" s="43">
        <f t="shared" si="957"/>
        <v>2.9490000000000003</v>
      </c>
      <c r="BH542" s="43">
        <f t="shared" si="957"/>
        <v>34.212000000000003</v>
      </c>
      <c r="BI542" s="43">
        <f t="shared" si="957"/>
        <v>157.505</v>
      </c>
      <c r="BJ542" s="84">
        <f t="shared" si="957"/>
        <v>20.623000000000001</v>
      </c>
    </row>
    <row r="543" spans="1:62" x14ac:dyDescent="0.3">
      <c r="A543" s="44"/>
      <c r="B543" s="22"/>
      <c r="C543" s="22"/>
      <c r="D543" s="22"/>
      <c r="E543" s="22"/>
      <c r="F543" s="22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6"/>
      <c r="X543" s="16"/>
      <c r="Y543" s="16"/>
      <c r="Z543" s="16"/>
      <c r="AA543" s="16"/>
      <c r="AB543" s="16"/>
      <c r="AC543" s="16"/>
      <c r="AD543" s="16"/>
      <c r="AE543" s="16"/>
      <c r="AF543" s="16"/>
      <c r="AG543" s="16"/>
      <c r="AH543" s="16"/>
      <c r="AI543" s="16"/>
      <c r="AJ543" s="16"/>
      <c r="AK543" s="16"/>
      <c r="AL543" s="16"/>
      <c r="AM543" s="16"/>
      <c r="AN543" s="16"/>
      <c r="AO543" s="16"/>
      <c r="AP543" s="16"/>
      <c r="AQ543" s="16"/>
      <c r="AR543" s="16"/>
      <c r="AS543" s="16"/>
      <c r="AT543" s="16"/>
      <c r="AU543" s="16"/>
      <c r="AV543" s="16"/>
      <c r="AW543" s="16"/>
      <c r="AX543" s="16"/>
      <c r="AY543" s="16"/>
      <c r="AZ543" s="16"/>
      <c r="BA543" s="16"/>
      <c r="BB543" s="16"/>
      <c r="BC543" s="16"/>
      <c r="BD543" s="16"/>
      <c r="BE543" s="16"/>
      <c r="BF543" s="16"/>
      <c r="BG543" s="16"/>
      <c r="BH543" s="16"/>
      <c r="BI543" s="16"/>
      <c r="BJ543" s="16"/>
    </row>
    <row r="544" spans="1:62" x14ac:dyDescent="0.3">
      <c r="A544" s="210" t="s">
        <v>261</v>
      </c>
      <c r="B544" s="210"/>
      <c r="C544" s="210"/>
      <c r="D544" s="210"/>
      <c r="E544" s="210"/>
      <c r="F544" s="210"/>
      <c r="G544" s="210"/>
      <c r="H544" s="210"/>
      <c r="I544" s="210"/>
      <c r="J544" s="210"/>
      <c r="K544" s="210"/>
      <c r="L544" s="210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  <c r="AF544" s="17"/>
      <c r="AG544" s="17"/>
      <c r="AH544" s="17"/>
      <c r="AI544" s="17"/>
      <c r="AJ544" s="17"/>
      <c r="AK544" s="17"/>
      <c r="AL544" s="17"/>
      <c r="AM544" s="17"/>
      <c r="AN544" s="17"/>
      <c r="AO544" s="17"/>
      <c r="AP544" s="17"/>
      <c r="AQ544" s="17"/>
      <c r="AR544" s="17"/>
      <c r="AS544" s="17"/>
      <c r="AT544" s="17"/>
      <c r="AU544" s="17"/>
      <c r="AV544" s="17"/>
      <c r="AW544" s="17"/>
      <c r="AX544" s="17"/>
      <c r="AY544" s="17"/>
      <c r="AZ544" s="17"/>
      <c r="BA544" s="17"/>
      <c r="BB544" s="17"/>
      <c r="BC544" s="17"/>
      <c r="BD544" s="17"/>
      <c r="BE544" s="17"/>
      <c r="BF544" s="17"/>
      <c r="BG544" s="17"/>
      <c r="BH544" s="17"/>
      <c r="BI544" s="17"/>
      <c r="BJ544" s="17"/>
    </row>
    <row r="545" spans="1:62" x14ac:dyDescent="0.3">
      <c r="A545" s="44"/>
      <c r="B545" s="131"/>
      <c r="C545" s="131"/>
      <c r="D545" s="131"/>
      <c r="E545" s="131"/>
      <c r="F545" s="131"/>
      <c r="G545" s="132"/>
      <c r="H545" s="132"/>
      <c r="I545" s="132"/>
      <c r="J545" s="132"/>
      <c r="K545" s="130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  <c r="AF545" s="17"/>
      <c r="AG545" s="17"/>
      <c r="AH545" s="17"/>
      <c r="AI545" s="17"/>
      <c r="AJ545" s="17"/>
      <c r="AK545" s="17"/>
      <c r="AL545" s="17"/>
      <c r="AM545" s="17"/>
      <c r="AN545" s="17"/>
      <c r="AO545" s="17"/>
      <c r="AP545" s="17"/>
      <c r="AQ545" s="17"/>
      <c r="AR545" s="17"/>
      <c r="AS545" s="17"/>
      <c r="AT545" s="17"/>
      <c r="AU545" s="17"/>
      <c r="AV545" s="17"/>
      <c r="AW545" s="17"/>
      <c r="AX545" s="17"/>
      <c r="AY545" s="17"/>
      <c r="AZ545" s="17"/>
      <c r="BA545" s="17"/>
      <c r="BB545" s="17"/>
      <c r="BC545" s="17"/>
      <c r="BD545" s="17"/>
      <c r="BE545" s="17"/>
      <c r="BF545" s="17"/>
      <c r="BG545" s="17"/>
      <c r="BH545" s="17"/>
      <c r="BI545" s="17"/>
      <c r="BJ545" s="17"/>
    </row>
    <row r="546" spans="1:62" x14ac:dyDescent="0.3">
      <c r="A546" s="171" t="s">
        <v>260</v>
      </c>
      <c r="B546" s="171"/>
      <c r="C546" s="171"/>
      <c r="D546" s="171"/>
      <c r="E546" s="171"/>
      <c r="F546" s="171"/>
      <c r="G546" s="171"/>
      <c r="H546" s="171"/>
      <c r="I546" s="171"/>
      <c r="J546" s="171"/>
      <c r="K546" s="171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  <c r="AF546" s="17"/>
      <c r="AG546" s="17"/>
      <c r="AH546" s="17"/>
      <c r="AI546" s="17"/>
      <c r="AJ546" s="17"/>
      <c r="AK546" s="17"/>
      <c r="AL546" s="17"/>
      <c r="AM546" s="17"/>
      <c r="AN546" s="17"/>
      <c r="AO546" s="17"/>
      <c r="AP546" s="17"/>
      <c r="AQ546" s="17"/>
      <c r="AR546" s="17"/>
      <c r="AS546" s="17"/>
      <c r="AT546" s="17"/>
      <c r="AU546" s="17"/>
      <c r="AV546" s="17"/>
      <c r="AW546" s="17"/>
      <c r="AX546" s="17"/>
      <c r="AY546" s="17"/>
      <c r="AZ546" s="17"/>
      <c r="BA546" s="17"/>
      <c r="BB546" s="17"/>
      <c r="BC546" s="17"/>
      <c r="BD546" s="17"/>
      <c r="BE546" s="17"/>
      <c r="BF546" s="17"/>
      <c r="BG546" s="17"/>
      <c r="BH546" s="17"/>
      <c r="BI546" s="17"/>
      <c r="BJ546" s="17"/>
    </row>
    <row r="547" spans="1:62" x14ac:dyDescent="0.3">
      <c r="A547" s="44"/>
      <c r="B547" s="22"/>
      <c r="C547" s="22"/>
      <c r="D547" s="22"/>
      <c r="E547" s="22"/>
      <c r="F547" s="22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6"/>
      <c r="X547" s="16"/>
      <c r="Y547" s="16"/>
      <c r="Z547" s="16"/>
      <c r="AA547" s="16"/>
      <c r="AB547" s="16"/>
      <c r="AC547" s="16"/>
      <c r="AD547" s="16"/>
      <c r="AE547" s="16"/>
      <c r="AF547" s="16"/>
      <c r="AG547" s="16"/>
      <c r="AH547" s="16"/>
      <c r="AI547" s="16"/>
      <c r="AJ547" s="16"/>
      <c r="AK547" s="16"/>
      <c r="AL547" s="16"/>
      <c r="AM547" s="16"/>
      <c r="AN547" s="16"/>
      <c r="AO547" s="16"/>
      <c r="AP547" s="16"/>
      <c r="AQ547" s="16"/>
      <c r="AR547" s="16"/>
      <c r="AS547" s="16"/>
      <c r="AT547" s="16"/>
      <c r="AU547" s="16"/>
      <c r="AV547" s="16"/>
      <c r="AW547" s="16"/>
      <c r="AX547" s="16"/>
      <c r="AY547" s="16"/>
      <c r="AZ547" s="16"/>
      <c r="BA547" s="16"/>
      <c r="BB547" s="16"/>
      <c r="BC547" s="16"/>
      <c r="BD547" s="16"/>
      <c r="BE547" s="16"/>
      <c r="BF547" s="16"/>
      <c r="BG547" s="16"/>
      <c r="BH547" s="16"/>
      <c r="BI547" s="16"/>
      <c r="BJ547" s="16"/>
    </row>
    <row r="548" spans="1:62" x14ac:dyDescent="0.3">
      <c r="A548" s="44"/>
      <c r="B548" s="22"/>
      <c r="C548" s="22"/>
      <c r="D548" s="22"/>
      <c r="E548" s="22"/>
      <c r="F548" s="22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6"/>
      <c r="X548" s="16"/>
      <c r="Y548" s="16"/>
      <c r="Z548" s="16"/>
      <c r="AA548" s="16"/>
      <c r="AB548" s="16"/>
      <c r="AC548" s="16"/>
      <c r="AD548" s="16"/>
      <c r="AE548" s="16"/>
      <c r="AF548" s="16"/>
      <c r="AG548" s="16"/>
      <c r="AH548" s="16"/>
      <c r="AI548" s="16"/>
      <c r="AJ548" s="16"/>
      <c r="AK548" s="16"/>
      <c r="AL548" s="16"/>
      <c r="AM548" s="16"/>
      <c r="AN548" s="16"/>
      <c r="AO548" s="16"/>
      <c r="AP548" s="16"/>
      <c r="AQ548" s="16"/>
      <c r="AR548" s="16"/>
      <c r="AS548" s="16"/>
      <c r="AT548" s="16"/>
      <c r="AU548" s="16"/>
      <c r="AV548" s="16"/>
      <c r="AW548" s="16"/>
      <c r="AX548" s="16"/>
      <c r="AY548" s="16"/>
      <c r="AZ548" s="16"/>
      <c r="BA548" s="16"/>
      <c r="BB548" s="16"/>
      <c r="BC548" s="16"/>
      <c r="BD548" s="16"/>
      <c r="BE548" s="16"/>
      <c r="BF548" s="16"/>
      <c r="BG548" s="16"/>
      <c r="BH548" s="16"/>
      <c r="BI548" s="16"/>
      <c r="BJ548" s="16"/>
    </row>
    <row r="549" spans="1:62" x14ac:dyDescent="0.3">
      <c r="A549" s="44"/>
      <c r="B549" s="22"/>
      <c r="C549" s="22"/>
      <c r="D549" s="22"/>
      <c r="E549" s="22"/>
      <c r="F549" s="22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6"/>
      <c r="X549" s="16"/>
      <c r="Y549" s="16"/>
      <c r="Z549" s="16"/>
      <c r="AA549" s="16"/>
      <c r="AB549" s="16"/>
      <c r="AC549" s="16"/>
      <c r="AD549" s="16"/>
      <c r="AE549" s="16"/>
      <c r="AF549" s="16"/>
      <c r="AG549" s="16"/>
      <c r="AH549" s="16"/>
      <c r="AI549" s="16"/>
      <c r="AJ549" s="16"/>
      <c r="AK549" s="16"/>
      <c r="AL549" s="16"/>
      <c r="AM549" s="16"/>
      <c r="AN549" s="16"/>
      <c r="AO549" s="16"/>
      <c r="AP549" s="16"/>
      <c r="AQ549" s="16"/>
      <c r="AR549" s="16"/>
      <c r="AS549" s="16"/>
      <c r="AT549" s="16"/>
      <c r="AU549" s="16"/>
      <c r="AV549" s="16"/>
      <c r="AW549" s="16"/>
      <c r="AX549" s="16"/>
      <c r="AY549" s="16"/>
      <c r="AZ549" s="16"/>
      <c r="BA549" s="16"/>
      <c r="BB549" s="16"/>
      <c r="BC549" s="16"/>
      <c r="BD549" s="16"/>
      <c r="BE549" s="16"/>
      <c r="BF549" s="16"/>
      <c r="BG549" s="16"/>
      <c r="BH549" s="16"/>
      <c r="BI549" s="16"/>
      <c r="BJ549" s="16"/>
    </row>
    <row r="550" spans="1:62" x14ac:dyDescent="0.3">
      <c r="A550" s="44"/>
      <c r="B550" s="22"/>
      <c r="C550" s="22"/>
      <c r="D550" s="22"/>
      <c r="E550" s="22"/>
      <c r="F550" s="22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6"/>
      <c r="X550" s="16"/>
      <c r="Y550" s="16"/>
      <c r="Z550" s="16"/>
      <c r="AA550" s="16"/>
      <c r="AB550" s="16"/>
      <c r="AC550" s="16"/>
      <c r="AD550" s="16"/>
      <c r="AE550" s="16"/>
      <c r="AF550" s="16"/>
      <c r="AG550" s="16"/>
      <c r="AH550" s="16"/>
      <c r="AI550" s="16"/>
      <c r="AJ550" s="16"/>
      <c r="AK550" s="16"/>
      <c r="AL550" s="16"/>
      <c r="AM550" s="16"/>
      <c r="AN550" s="16"/>
      <c r="AO550" s="16"/>
      <c r="AP550" s="16"/>
      <c r="AQ550" s="16"/>
      <c r="AR550" s="16"/>
      <c r="AS550" s="16"/>
      <c r="AT550" s="16"/>
      <c r="AU550" s="16"/>
      <c r="AV550" s="16"/>
      <c r="AW550" s="16"/>
      <c r="AX550" s="16"/>
      <c r="AY550" s="16"/>
      <c r="AZ550" s="16"/>
      <c r="BA550" s="16"/>
      <c r="BB550" s="16"/>
      <c r="BC550" s="16"/>
      <c r="BD550" s="16"/>
      <c r="BE550" s="16"/>
      <c r="BF550" s="16"/>
      <c r="BG550" s="16"/>
      <c r="BH550" s="16"/>
      <c r="BI550" s="16"/>
      <c r="BJ550" s="16"/>
    </row>
    <row r="551" spans="1:62" x14ac:dyDescent="0.3">
      <c r="A551" s="44"/>
      <c r="B551" s="22"/>
      <c r="C551" s="22"/>
      <c r="D551" s="22"/>
      <c r="E551" s="22"/>
      <c r="F551" s="22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6"/>
      <c r="X551" s="16"/>
      <c r="Y551" s="16"/>
      <c r="Z551" s="16"/>
      <c r="AA551" s="16"/>
      <c r="AB551" s="16"/>
      <c r="AC551" s="16"/>
      <c r="AD551" s="16"/>
      <c r="AE551" s="16"/>
      <c r="AF551" s="16"/>
      <c r="AG551" s="16"/>
      <c r="AH551" s="16"/>
      <c r="AI551" s="16"/>
      <c r="AJ551" s="16"/>
      <c r="AK551" s="16"/>
      <c r="AL551" s="16"/>
      <c r="AM551" s="16"/>
      <c r="AN551" s="16"/>
      <c r="AO551" s="16"/>
      <c r="AP551" s="16"/>
      <c r="AQ551" s="16"/>
      <c r="AR551" s="16"/>
      <c r="AS551" s="16"/>
      <c r="AT551" s="16"/>
      <c r="AU551" s="16"/>
      <c r="AV551" s="16"/>
      <c r="AW551" s="16"/>
      <c r="AX551" s="16"/>
      <c r="AY551" s="16"/>
      <c r="AZ551" s="16"/>
      <c r="BA551" s="16"/>
      <c r="BB551" s="16"/>
      <c r="BC551" s="16"/>
      <c r="BD551" s="16"/>
      <c r="BE551" s="16"/>
      <c r="BF551" s="16"/>
      <c r="BG551" s="16"/>
      <c r="BH551" s="16"/>
      <c r="BI551" s="16"/>
      <c r="BJ551" s="16"/>
    </row>
    <row r="552" spans="1:62" x14ac:dyDescent="0.3">
      <c r="A552" s="44"/>
      <c r="B552" s="22"/>
      <c r="C552" s="22"/>
      <c r="D552" s="22"/>
      <c r="E552" s="22"/>
      <c r="F552" s="22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6"/>
      <c r="X552" s="16"/>
      <c r="Y552" s="16"/>
      <c r="Z552" s="16"/>
      <c r="AA552" s="16"/>
      <c r="AB552" s="16"/>
      <c r="AC552" s="16"/>
      <c r="AD552" s="16"/>
      <c r="AE552" s="16"/>
      <c r="AF552" s="16"/>
      <c r="AG552" s="16"/>
      <c r="AH552" s="16"/>
      <c r="AI552" s="16"/>
      <c r="AJ552" s="16"/>
      <c r="AK552" s="16"/>
      <c r="AL552" s="16"/>
      <c r="AM552" s="16"/>
      <c r="AN552" s="16"/>
      <c r="AO552" s="16"/>
      <c r="AP552" s="16"/>
      <c r="AQ552" s="16"/>
      <c r="AR552" s="16"/>
      <c r="AS552" s="16"/>
      <c r="AT552" s="16"/>
      <c r="AU552" s="16"/>
      <c r="AV552" s="16"/>
      <c r="AW552" s="16"/>
      <c r="AX552" s="16"/>
      <c r="AY552" s="16"/>
      <c r="AZ552" s="16"/>
      <c r="BA552" s="16"/>
      <c r="BB552" s="16"/>
      <c r="BC552" s="16"/>
      <c r="BD552" s="16"/>
      <c r="BE552" s="16"/>
      <c r="BF552" s="16"/>
      <c r="BG552" s="16"/>
      <c r="BH552" s="16"/>
      <c r="BI552" s="16"/>
      <c r="BJ552" s="16"/>
    </row>
    <row r="553" spans="1:62" x14ac:dyDescent="0.3">
      <c r="A553" s="44"/>
      <c r="B553" s="22"/>
      <c r="C553" s="22"/>
      <c r="D553" s="22"/>
      <c r="E553" s="22"/>
      <c r="F553" s="22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6"/>
      <c r="X553" s="16"/>
      <c r="Y553" s="16"/>
      <c r="Z553" s="16"/>
      <c r="AA553" s="16"/>
      <c r="AB553" s="16"/>
      <c r="AC553" s="16"/>
      <c r="AD553" s="16"/>
      <c r="AE553" s="16"/>
      <c r="AF553" s="16"/>
      <c r="AG553" s="16"/>
      <c r="AH553" s="16"/>
      <c r="AI553" s="16"/>
      <c r="AJ553" s="16"/>
      <c r="AK553" s="16"/>
      <c r="AL553" s="16"/>
      <c r="AM553" s="16"/>
      <c r="AN553" s="16"/>
      <c r="AO553" s="16"/>
      <c r="AP553" s="16"/>
      <c r="AQ553" s="16"/>
      <c r="AR553" s="16"/>
      <c r="AS553" s="16"/>
      <c r="AT553" s="16"/>
      <c r="AU553" s="16"/>
      <c r="AV553" s="16"/>
      <c r="AW553" s="16"/>
      <c r="AX553" s="16"/>
      <c r="AY553" s="16"/>
      <c r="AZ553" s="16"/>
      <c r="BA553" s="16"/>
      <c r="BB553" s="16"/>
      <c r="BC553" s="16"/>
      <c r="BD553" s="16"/>
      <c r="BE553" s="16"/>
      <c r="BF553" s="16"/>
      <c r="BG553" s="16"/>
      <c r="BH553" s="16"/>
      <c r="BI553" s="16"/>
      <c r="BJ553" s="16"/>
    </row>
    <row r="554" spans="1:62" x14ac:dyDescent="0.3">
      <c r="A554" s="44"/>
      <c r="B554" s="22"/>
      <c r="C554" s="22"/>
      <c r="D554" s="22"/>
      <c r="E554" s="22"/>
      <c r="F554" s="22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6"/>
      <c r="X554" s="16"/>
      <c r="Y554" s="16"/>
      <c r="Z554" s="16"/>
      <c r="AA554" s="16"/>
      <c r="AB554" s="16"/>
      <c r="AC554" s="16"/>
      <c r="AD554" s="16"/>
      <c r="AE554" s="16"/>
      <c r="AF554" s="16"/>
      <c r="AG554" s="16"/>
      <c r="AH554" s="16"/>
      <c r="AI554" s="16"/>
      <c r="AJ554" s="16"/>
      <c r="AK554" s="16"/>
      <c r="AL554" s="16"/>
      <c r="AM554" s="16"/>
      <c r="AN554" s="16"/>
      <c r="AO554" s="16"/>
      <c r="AP554" s="16"/>
      <c r="AQ554" s="16"/>
      <c r="AR554" s="16"/>
      <c r="AS554" s="16"/>
      <c r="AT554" s="16"/>
      <c r="AU554" s="16"/>
      <c r="AV554" s="16"/>
      <c r="AW554" s="16"/>
      <c r="AX554" s="16"/>
      <c r="AY554" s="16"/>
      <c r="AZ554" s="16"/>
      <c r="BA554" s="16"/>
      <c r="BB554" s="16"/>
      <c r="BC554" s="16"/>
      <c r="BD554" s="16"/>
      <c r="BE554" s="16"/>
      <c r="BF554" s="16"/>
      <c r="BG554" s="16"/>
      <c r="BH554" s="16"/>
      <c r="BI554" s="16"/>
      <c r="BJ554" s="16"/>
    </row>
    <row r="555" spans="1:62" x14ac:dyDescent="0.3">
      <c r="A555" s="44"/>
      <c r="B555" s="22"/>
      <c r="C555" s="22"/>
      <c r="D555" s="22"/>
      <c r="E555" s="22"/>
      <c r="F555" s="22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6"/>
      <c r="X555" s="16"/>
      <c r="Y555" s="16"/>
      <c r="Z555" s="16"/>
      <c r="AA555" s="16"/>
      <c r="AB555" s="16"/>
      <c r="AC555" s="16"/>
      <c r="AD555" s="16"/>
      <c r="AE555" s="16"/>
      <c r="AF555" s="16"/>
      <c r="AG555" s="16"/>
      <c r="AH555" s="16"/>
      <c r="AI555" s="16"/>
      <c r="AJ555" s="16"/>
      <c r="AK555" s="16"/>
      <c r="AL555" s="16"/>
      <c r="AM555" s="16"/>
      <c r="AN555" s="16"/>
      <c r="AO555" s="16"/>
      <c r="AP555" s="16"/>
      <c r="AQ555" s="16"/>
      <c r="AR555" s="16"/>
      <c r="AS555" s="16"/>
      <c r="AT555" s="16"/>
      <c r="AU555" s="16"/>
      <c r="AV555" s="16"/>
      <c r="AW555" s="16"/>
      <c r="AX555" s="16"/>
      <c r="AY555" s="16"/>
      <c r="AZ555" s="16"/>
      <c r="BA555" s="16"/>
      <c r="BB555" s="16"/>
      <c r="BC555" s="16"/>
      <c r="BD555" s="16"/>
      <c r="BE555" s="16"/>
      <c r="BF555" s="16"/>
      <c r="BG555" s="16"/>
      <c r="BH555" s="16"/>
      <c r="BI555" s="16"/>
      <c r="BJ555" s="16"/>
    </row>
    <row r="556" spans="1:62" x14ac:dyDescent="0.3">
      <c r="A556" s="44"/>
      <c r="B556" s="22"/>
      <c r="C556" s="22"/>
      <c r="D556" s="22"/>
      <c r="E556" s="22"/>
      <c r="F556" s="22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6"/>
      <c r="X556" s="16"/>
      <c r="Y556" s="16"/>
      <c r="Z556" s="16"/>
      <c r="AA556" s="16"/>
      <c r="AB556" s="16"/>
      <c r="AC556" s="16"/>
      <c r="AD556" s="16"/>
      <c r="AE556" s="16"/>
      <c r="AF556" s="16"/>
      <c r="AG556" s="16"/>
      <c r="AH556" s="16"/>
      <c r="AI556" s="16"/>
      <c r="AJ556" s="16"/>
      <c r="AK556" s="16"/>
      <c r="AL556" s="16"/>
      <c r="AM556" s="16"/>
      <c r="AN556" s="16"/>
      <c r="AO556" s="16"/>
      <c r="AP556" s="16"/>
      <c r="AQ556" s="16"/>
      <c r="AR556" s="16"/>
      <c r="AS556" s="16"/>
      <c r="AT556" s="16"/>
      <c r="AU556" s="16"/>
      <c r="AV556" s="16"/>
      <c r="AW556" s="16"/>
      <c r="AX556" s="16"/>
      <c r="AY556" s="16"/>
      <c r="AZ556" s="16"/>
      <c r="BA556" s="16"/>
      <c r="BB556" s="16"/>
      <c r="BC556" s="16"/>
      <c r="BD556" s="16"/>
      <c r="BE556" s="16"/>
      <c r="BF556" s="16"/>
      <c r="BG556" s="16"/>
      <c r="BH556" s="16"/>
      <c r="BI556" s="16"/>
      <c r="BJ556" s="16"/>
    </row>
    <row r="557" spans="1:62" x14ac:dyDescent="0.3">
      <c r="A557" s="44"/>
      <c r="B557" s="22"/>
      <c r="C557" s="22"/>
      <c r="D557" s="22"/>
      <c r="E557" s="22"/>
      <c r="F557" s="22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6"/>
      <c r="X557" s="16"/>
      <c r="Y557" s="16"/>
      <c r="Z557" s="16"/>
      <c r="AA557" s="16"/>
      <c r="AB557" s="16"/>
      <c r="AC557" s="16"/>
      <c r="AD557" s="16"/>
      <c r="AE557" s="16"/>
      <c r="AF557" s="16"/>
      <c r="AG557" s="16"/>
      <c r="AH557" s="16"/>
      <c r="AI557" s="16"/>
      <c r="AJ557" s="16"/>
      <c r="AK557" s="16"/>
      <c r="AL557" s="16"/>
      <c r="AM557" s="16"/>
      <c r="AN557" s="16"/>
      <c r="AO557" s="16"/>
      <c r="AP557" s="16"/>
      <c r="AQ557" s="16"/>
      <c r="AR557" s="16"/>
      <c r="AS557" s="16"/>
      <c r="AT557" s="16"/>
      <c r="AU557" s="16"/>
      <c r="AV557" s="16"/>
      <c r="AW557" s="16"/>
      <c r="AX557" s="16"/>
      <c r="AY557" s="16"/>
      <c r="AZ557" s="16"/>
      <c r="BA557" s="16"/>
      <c r="BB557" s="16"/>
      <c r="BC557" s="16"/>
      <c r="BD557" s="16"/>
      <c r="BE557" s="16"/>
      <c r="BF557" s="16"/>
      <c r="BG557" s="16"/>
      <c r="BH557" s="16"/>
      <c r="BI557" s="16"/>
      <c r="BJ557" s="16"/>
    </row>
  </sheetData>
  <mergeCells count="439">
    <mergeCell ref="A529:F529"/>
    <mergeCell ref="A533:F533"/>
    <mergeCell ref="A539:F539"/>
    <mergeCell ref="A541:F541"/>
    <mergeCell ref="A542:F542"/>
    <mergeCell ref="AN513:AN514"/>
    <mergeCell ref="AO513:AO514"/>
    <mergeCell ref="AP513:AP514"/>
    <mergeCell ref="AQ513:AQ514"/>
    <mergeCell ref="AR513:AR514"/>
    <mergeCell ref="A521:F521"/>
    <mergeCell ref="AM512:AR512"/>
    <mergeCell ref="AS512:BJ513"/>
    <mergeCell ref="K513:K514"/>
    <mergeCell ref="L513:L514"/>
    <mergeCell ref="M513:M514"/>
    <mergeCell ref="W513:W514"/>
    <mergeCell ref="X513:X514"/>
    <mergeCell ref="Y513:Y514"/>
    <mergeCell ref="Z513:Z514"/>
    <mergeCell ref="AM513:AM514"/>
    <mergeCell ref="G512:G514"/>
    <mergeCell ref="H512:J514"/>
    <mergeCell ref="K512:M512"/>
    <mergeCell ref="N512:V513"/>
    <mergeCell ref="W512:Z512"/>
    <mergeCell ref="AA512:AL513"/>
    <mergeCell ref="A493:F493"/>
    <mergeCell ref="A497:F497"/>
    <mergeCell ref="A501:F501"/>
    <mergeCell ref="A503:F503"/>
    <mergeCell ref="A504:F504"/>
    <mergeCell ref="A512:A514"/>
    <mergeCell ref="B512:B514"/>
    <mergeCell ref="C512:E514"/>
    <mergeCell ref="F512:F514"/>
    <mergeCell ref="AN476:AN477"/>
    <mergeCell ref="AO476:AO477"/>
    <mergeCell ref="AP476:AP477"/>
    <mergeCell ref="AQ476:AQ477"/>
    <mergeCell ref="AR476:AR477"/>
    <mergeCell ref="A484:F484"/>
    <mergeCell ref="AM475:AR475"/>
    <mergeCell ref="AS475:BJ476"/>
    <mergeCell ref="K476:K477"/>
    <mergeCell ref="L476:L477"/>
    <mergeCell ref="M476:M477"/>
    <mergeCell ref="W476:W477"/>
    <mergeCell ref="X476:X477"/>
    <mergeCell ref="Y476:Y477"/>
    <mergeCell ref="Z476:Z477"/>
    <mergeCell ref="AM476:AM477"/>
    <mergeCell ref="G475:G477"/>
    <mergeCell ref="H475:J477"/>
    <mergeCell ref="K475:M475"/>
    <mergeCell ref="N475:V476"/>
    <mergeCell ref="W475:Z475"/>
    <mergeCell ref="AA475:AL476"/>
    <mergeCell ref="A451:F451"/>
    <mergeCell ref="A455:F455"/>
    <mergeCell ref="A462:F462"/>
    <mergeCell ref="A464:F464"/>
    <mergeCell ref="A465:F465"/>
    <mergeCell ref="A475:A477"/>
    <mergeCell ref="B475:B477"/>
    <mergeCell ref="C475:E477"/>
    <mergeCell ref="F475:F477"/>
    <mergeCell ref="AN437:AN438"/>
    <mergeCell ref="AO437:AO438"/>
    <mergeCell ref="AP437:AP438"/>
    <mergeCell ref="AQ437:AQ438"/>
    <mergeCell ref="AR437:AR438"/>
    <mergeCell ref="A444:F444"/>
    <mergeCell ref="AM436:AR436"/>
    <mergeCell ref="AS436:BJ437"/>
    <mergeCell ref="K437:K438"/>
    <mergeCell ref="L437:L438"/>
    <mergeCell ref="M437:M438"/>
    <mergeCell ref="W437:W438"/>
    <mergeCell ref="X437:X438"/>
    <mergeCell ref="Y437:Y438"/>
    <mergeCell ref="Z437:Z438"/>
    <mergeCell ref="AM437:AM438"/>
    <mergeCell ref="G436:G438"/>
    <mergeCell ref="H436:J438"/>
    <mergeCell ref="K436:M436"/>
    <mergeCell ref="N436:V437"/>
    <mergeCell ref="W436:Z436"/>
    <mergeCell ref="AA436:AL437"/>
    <mergeCell ref="A414:F414"/>
    <mergeCell ref="A418:F418"/>
    <mergeCell ref="A424:F424"/>
    <mergeCell ref="A426:F426"/>
    <mergeCell ref="A427:F427"/>
    <mergeCell ref="A436:A438"/>
    <mergeCell ref="B436:B438"/>
    <mergeCell ref="C436:E438"/>
    <mergeCell ref="F436:F438"/>
    <mergeCell ref="AN397:AN398"/>
    <mergeCell ref="AO397:AO398"/>
    <mergeCell ref="AP397:AP398"/>
    <mergeCell ref="AQ397:AQ398"/>
    <mergeCell ref="AR397:AR398"/>
    <mergeCell ref="A407:F407"/>
    <mergeCell ref="AM396:AR396"/>
    <mergeCell ref="AS396:BJ397"/>
    <mergeCell ref="K397:K398"/>
    <mergeCell ref="L397:L398"/>
    <mergeCell ref="M397:M398"/>
    <mergeCell ref="W397:W398"/>
    <mergeCell ref="X397:X398"/>
    <mergeCell ref="Y397:Y398"/>
    <mergeCell ref="Z397:Z398"/>
    <mergeCell ref="AM397:AM398"/>
    <mergeCell ref="G396:G398"/>
    <mergeCell ref="H396:J398"/>
    <mergeCell ref="K396:M396"/>
    <mergeCell ref="N396:V397"/>
    <mergeCell ref="W396:Z396"/>
    <mergeCell ref="AA396:AL397"/>
    <mergeCell ref="A373:F373"/>
    <mergeCell ref="A377:F377"/>
    <mergeCell ref="A383:F383"/>
    <mergeCell ref="A385:F385"/>
    <mergeCell ref="A386:F386"/>
    <mergeCell ref="A396:A398"/>
    <mergeCell ref="B396:B398"/>
    <mergeCell ref="C396:E398"/>
    <mergeCell ref="F396:F398"/>
    <mergeCell ref="AN356:AN357"/>
    <mergeCell ref="AO356:AO357"/>
    <mergeCell ref="AP356:AP357"/>
    <mergeCell ref="AQ356:AQ357"/>
    <mergeCell ref="AR356:AR357"/>
    <mergeCell ref="A366:F366"/>
    <mergeCell ref="AM355:AR355"/>
    <mergeCell ref="AS355:BJ356"/>
    <mergeCell ref="K356:K357"/>
    <mergeCell ref="L356:L357"/>
    <mergeCell ref="M356:M357"/>
    <mergeCell ref="W356:W357"/>
    <mergeCell ref="X356:X357"/>
    <mergeCell ref="Y356:Y357"/>
    <mergeCell ref="Z356:Z357"/>
    <mergeCell ref="AM356:AM357"/>
    <mergeCell ref="G355:G357"/>
    <mergeCell ref="H355:J357"/>
    <mergeCell ref="K355:M355"/>
    <mergeCell ref="N355:V356"/>
    <mergeCell ref="W355:Z355"/>
    <mergeCell ref="AA355:AL356"/>
    <mergeCell ref="A333:F333"/>
    <mergeCell ref="A337:F337"/>
    <mergeCell ref="A342:F342"/>
    <mergeCell ref="A344:F344"/>
    <mergeCell ref="A345:F345"/>
    <mergeCell ref="A355:A357"/>
    <mergeCell ref="B355:B357"/>
    <mergeCell ref="C355:E357"/>
    <mergeCell ref="F355:F357"/>
    <mergeCell ref="AN316:AN317"/>
    <mergeCell ref="AO316:AO317"/>
    <mergeCell ref="AP316:AP317"/>
    <mergeCell ref="AQ316:AQ317"/>
    <mergeCell ref="AR316:AR317"/>
    <mergeCell ref="A325:F325"/>
    <mergeCell ref="AM315:AR315"/>
    <mergeCell ref="AS315:BJ316"/>
    <mergeCell ref="K316:K317"/>
    <mergeCell ref="L316:L317"/>
    <mergeCell ref="M316:M317"/>
    <mergeCell ref="W316:W317"/>
    <mergeCell ref="X316:X317"/>
    <mergeCell ref="Y316:Y317"/>
    <mergeCell ref="Z316:Z317"/>
    <mergeCell ref="AM316:AM317"/>
    <mergeCell ref="G315:G317"/>
    <mergeCell ref="H315:J317"/>
    <mergeCell ref="K315:M315"/>
    <mergeCell ref="N315:V316"/>
    <mergeCell ref="W315:Z315"/>
    <mergeCell ref="AA315:AL316"/>
    <mergeCell ref="A296:F296"/>
    <mergeCell ref="A300:F300"/>
    <mergeCell ref="A306:F306"/>
    <mergeCell ref="A308:F308"/>
    <mergeCell ref="A309:F309"/>
    <mergeCell ref="A315:A317"/>
    <mergeCell ref="B315:B317"/>
    <mergeCell ref="C315:E317"/>
    <mergeCell ref="F315:F317"/>
    <mergeCell ref="AN280:AN281"/>
    <mergeCell ref="AO280:AO281"/>
    <mergeCell ref="AP280:AP281"/>
    <mergeCell ref="AQ280:AQ281"/>
    <mergeCell ref="AR280:AR281"/>
    <mergeCell ref="A288:F288"/>
    <mergeCell ref="AM279:AR279"/>
    <mergeCell ref="AS279:BJ280"/>
    <mergeCell ref="K280:K281"/>
    <mergeCell ref="L280:L281"/>
    <mergeCell ref="M280:M281"/>
    <mergeCell ref="W280:W281"/>
    <mergeCell ref="X280:X281"/>
    <mergeCell ref="Y280:Y281"/>
    <mergeCell ref="Z280:Z281"/>
    <mergeCell ref="AM280:AM281"/>
    <mergeCell ref="G279:G281"/>
    <mergeCell ref="H279:J281"/>
    <mergeCell ref="K279:M279"/>
    <mergeCell ref="N279:V280"/>
    <mergeCell ref="W279:Z279"/>
    <mergeCell ref="AA279:AL280"/>
    <mergeCell ref="A256:F256"/>
    <mergeCell ref="A259:F259"/>
    <mergeCell ref="A266:F266"/>
    <mergeCell ref="A268:F268"/>
    <mergeCell ref="A269:F269"/>
    <mergeCell ref="A279:A281"/>
    <mergeCell ref="B279:B281"/>
    <mergeCell ref="C279:E281"/>
    <mergeCell ref="F279:F281"/>
    <mergeCell ref="AN239:AN240"/>
    <mergeCell ref="AO239:AO240"/>
    <mergeCell ref="AP239:AP240"/>
    <mergeCell ref="AQ239:AQ240"/>
    <mergeCell ref="AR239:AR240"/>
    <mergeCell ref="A248:F248"/>
    <mergeCell ref="AM238:AR238"/>
    <mergeCell ref="AS238:BJ239"/>
    <mergeCell ref="K239:K240"/>
    <mergeCell ref="L239:L240"/>
    <mergeCell ref="M239:M240"/>
    <mergeCell ref="W239:W240"/>
    <mergeCell ref="X239:X240"/>
    <mergeCell ref="Y239:Y240"/>
    <mergeCell ref="Z239:Z240"/>
    <mergeCell ref="AM239:AM240"/>
    <mergeCell ref="G238:G240"/>
    <mergeCell ref="H238:J240"/>
    <mergeCell ref="K238:M238"/>
    <mergeCell ref="N238:V239"/>
    <mergeCell ref="W238:Z238"/>
    <mergeCell ref="AA238:AL239"/>
    <mergeCell ref="A218:F218"/>
    <mergeCell ref="A222:F222"/>
    <mergeCell ref="A227:F227"/>
    <mergeCell ref="A229:F229"/>
    <mergeCell ref="A230:F230"/>
    <mergeCell ref="A238:A240"/>
    <mergeCell ref="B238:B240"/>
    <mergeCell ref="C238:E240"/>
    <mergeCell ref="F238:F240"/>
    <mergeCell ref="AN200:AN201"/>
    <mergeCell ref="AO200:AO201"/>
    <mergeCell ref="AP200:AP201"/>
    <mergeCell ref="AQ200:AQ201"/>
    <mergeCell ref="AR200:AR201"/>
    <mergeCell ref="A209:F209"/>
    <mergeCell ref="AM199:AR199"/>
    <mergeCell ref="AS199:BJ200"/>
    <mergeCell ref="K200:K201"/>
    <mergeCell ref="L200:L201"/>
    <mergeCell ref="M200:M201"/>
    <mergeCell ref="W200:W201"/>
    <mergeCell ref="X200:X201"/>
    <mergeCell ref="Y200:Y201"/>
    <mergeCell ref="Z200:Z201"/>
    <mergeCell ref="AM200:AM201"/>
    <mergeCell ref="G199:G201"/>
    <mergeCell ref="H199:J201"/>
    <mergeCell ref="K199:M199"/>
    <mergeCell ref="N199:V200"/>
    <mergeCell ref="W199:Z199"/>
    <mergeCell ref="AA199:AL200"/>
    <mergeCell ref="A178:F178"/>
    <mergeCell ref="A182:F182"/>
    <mergeCell ref="A188:F188"/>
    <mergeCell ref="A191:F191"/>
    <mergeCell ref="A192:F192"/>
    <mergeCell ref="A199:A201"/>
    <mergeCell ref="B199:B201"/>
    <mergeCell ref="C199:E201"/>
    <mergeCell ref="F199:F201"/>
    <mergeCell ref="AN162:AN163"/>
    <mergeCell ref="AO162:AO163"/>
    <mergeCell ref="AP162:AP163"/>
    <mergeCell ref="AQ162:AQ163"/>
    <mergeCell ref="AR162:AR163"/>
    <mergeCell ref="A171:F171"/>
    <mergeCell ref="AM161:AR161"/>
    <mergeCell ref="AS161:BJ162"/>
    <mergeCell ref="K162:K163"/>
    <mergeCell ref="L162:L163"/>
    <mergeCell ref="M162:M163"/>
    <mergeCell ref="W162:W163"/>
    <mergeCell ref="X162:X163"/>
    <mergeCell ref="Y162:Y163"/>
    <mergeCell ref="Z162:Z163"/>
    <mergeCell ref="AM162:AM163"/>
    <mergeCell ref="G161:G163"/>
    <mergeCell ref="H161:J163"/>
    <mergeCell ref="K161:M161"/>
    <mergeCell ref="N161:V162"/>
    <mergeCell ref="W161:Z161"/>
    <mergeCell ref="AA161:AL162"/>
    <mergeCell ref="A139:F139"/>
    <mergeCell ref="A143:F143"/>
    <mergeCell ref="A150:F150"/>
    <mergeCell ref="A152:F152"/>
    <mergeCell ref="A153:F153"/>
    <mergeCell ref="A161:A163"/>
    <mergeCell ref="B161:B163"/>
    <mergeCell ref="C161:E163"/>
    <mergeCell ref="F161:F163"/>
    <mergeCell ref="AN121:AN122"/>
    <mergeCell ref="AO121:AO122"/>
    <mergeCell ref="AP121:AP122"/>
    <mergeCell ref="AQ121:AQ122"/>
    <mergeCell ref="AR121:AR122"/>
    <mergeCell ref="A131:F131"/>
    <mergeCell ref="AM120:AR120"/>
    <mergeCell ref="AS120:BJ121"/>
    <mergeCell ref="K121:K122"/>
    <mergeCell ref="L121:L122"/>
    <mergeCell ref="M121:M122"/>
    <mergeCell ref="W121:W122"/>
    <mergeCell ref="X121:X122"/>
    <mergeCell ref="Y121:Y122"/>
    <mergeCell ref="Z121:Z122"/>
    <mergeCell ref="AM121:AM122"/>
    <mergeCell ref="G120:G122"/>
    <mergeCell ref="H120:J122"/>
    <mergeCell ref="K120:M120"/>
    <mergeCell ref="N120:V121"/>
    <mergeCell ref="W120:Z120"/>
    <mergeCell ref="AA120:AL121"/>
    <mergeCell ref="A100:F100"/>
    <mergeCell ref="A104:F104"/>
    <mergeCell ref="A108:F108"/>
    <mergeCell ref="A110:F110"/>
    <mergeCell ref="A111:F111"/>
    <mergeCell ref="A120:A122"/>
    <mergeCell ref="B120:B122"/>
    <mergeCell ref="C120:E122"/>
    <mergeCell ref="F120:F122"/>
    <mergeCell ref="AN84:AN85"/>
    <mergeCell ref="AO84:AO85"/>
    <mergeCell ref="AP84:AP85"/>
    <mergeCell ref="AQ84:AQ85"/>
    <mergeCell ref="AR84:AR85"/>
    <mergeCell ref="A92:F92"/>
    <mergeCell ref="AM83:AR83"/>
    <mergeCell ref="AS83:BJ84"/>
    <mergeCell ref="K84:K85"/>
    <mergeCell ref="L84:L85"/>
    <mergeCell ref="M84:M85"/>
    <mergeCell ref="W84:W85"/>
    <mergeCell ref="X84:X85"/>
    <mergeCell ref="Y84:Y85"/>
    <mergeCell ref="Z84:Z85"/>
    <mergeCell ref="AM84:AM85"/>
    <mergeCell ref="G83:G85"/>
    <mergeCell ref="H83:J85"/>
    <mergeCell ref="K83:M83"/>
    <mergeCell ref="N83:V84"/>
    <mergeCell ref="W83:Z83"/>
    <mergeCell ref="AA83:AL84"/>
    <mergeCell ref="A65:F65"/>
    <mergeCell ref="A69:F69"/>
    <mergeCell ref="A74:F74"/>
    <mergeCell ref="A76:F76"/>
    <mergeCell ref="A77:F77"/>
    <mergeCell ref="A83:A85"/>
    <mergeCell ref="B83:B85"/>
    <mergeCell ref="C83:E85"/>
    <mergeCell ref="F83:F85"/>
    <mergeCell ref="AN48:AN49"/>
    <mergeCell ref="AO48:AO49"/>
    <mergeCell ref="AP48:AP49"/>
    <mergeCell ref="AQ48:AQ49"/>
    <mergeCell ref="AR48:AR49"/>
    <mergeCell ref="A57:F57"/>
    <mergeCell ref="AM47:AR47"/>
    <mergeCell ref="AS47:BJ48"/>
    <mergeCell ref="K48:K49"/>
    <mergeCell ref="L48:L49"/>
    <mergeCell ref="M48:M49"/>
    <mergeCell ref="W48:W49"/>
    <mergeCell ref="X48:X49"/>
    <mergeCell ref="Y48:Y49"/>
    <mergeCell ref="Z48:Z49"/>
    <mergeCell ref="AM48:AM49"/>
    <mergeCell ref="G47:G49"/>
    <mergeCell ref="H47:J49"/>
    <mergeCell ref="K47:M47"/>
    <mergeCell ref="N47:V48"/>
    <mergeCell ref="W47:Z47"/>
    <mergeCell ref="AA47:AL48"/>
    <mergeCell ref="AQ10:AQ11"/>
    <mergeCell ref="AR10:AR11"/>
    <mergeCell ref="A18:F18"/>
    <mergeCell ref="A26:F26"/>
    <mergeCell ref="A30:F30"/>
    <mergeCell ref="A37:F37"/>
    <mergeCell ref="Y10:Y11"/>
    <mergeCell ref="Z10:Z11"/>
    <mergeCell ref="AM10:AM11"/>
    <mergeCell ref="AN10:AN11"/>
    <mergeCell ref="AO10:AO11"/>
    <mergeCell ref="AP10:AP11"/>
    <mergeCell ref="N9:V10"/>
    <mergeCell ref="W9:Z9"/>
    <mergeCell ref="AA9:AL10"/>
    <mergeCell ref="AM9:AR9"/>
    <mergeCell ref="A546:K546"/>
    <mergeCell ref="A544:L544"/>
    <mergeCell ref="AS9:BJ10"/>
    <mergeCell ref="K10:K11"/>
    <mergeCell ref="L10:L11"/>
    <mergeCell ref="M10:M11"/>
    <mergeCell ref="W10:W11"/>
    <mergeCell ref="X10:X11"/>
    <mergeCell ref="A6:BJ6"/>
    <mergeCell ref="A7:AO7"/>
    <mergeCell ref="A8:BJ8"/>
    <mergeCell ref="A9:A11"/>
    <mergeCell ref="B9:B11"/>
    <mergeCell ref="C9:E11"/>
    <mergeCell ref="F9:F11"/>
    <mergeCell ref="G9:G11"/>
    <mergeCell ref="H9:J11"/>
    <mergeCell ref="K9:M9"/>
    <mergeCell ref="A39:F39"/>
    <mergeCell ref="A40:F40"/>
    <mergeCell ref="A47:A49"/>
    <mergeCell ref="B47:B49"/>
    <mergeCell ref="C47:E49"/>
    <mergeCell ref="F47:F49"/>
  </mergeCells>
  <pageMargins left="0" right="0" top="0.39370078740157483" bottom="0.19685039370078741" header="0.31496062992125984" footer="0.31496062992125984"/>
  <pageSetup paperSize="9" scale="56" fitToHeight="0" orientation="landscape" verticalDpi="0" r:id="rId1"/>
  <colBreaks count="1" manualBreakCount="1">
    <brk id="24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571"/>
  <sheetViews>
    <sheetView tabSelected="1" topLeftCell="A520" zoomScale="68" zoomScaleNormal="68" workbookViewId="0">
      <selection activeCell="A526" sqref="A526:A528"/>
    </sheetView>
  </sheetViews>
  <sheetFormatPr defaultColWidth="20.85546875" defaultRowHeight="18.75" x14ac:dyDescent="0.3"/>
  <cols>
    <col min="1" max="1" width="33.140625" style="2" customWidth="1"/>
    <col min="2" max="2" width="7.42578125" style="13" customWidth="1"/>
    <col min="3" max="4" width="7.140625" style="13" hidden="1" customWidth="1"/>
    <col min="5" max="5" width="8.28515625" style="13" customWidth="1"/>
    <col min="6" max="6" width="7.7109375" style="13" customWidth="1"/>
    <col min="7" max="7" width="8.5703125" style="3" customWidth="1"/>
    <col min="8" max="8" width="10.5703125" style="3" hidden="1" customWidth="1"/>
    <col min="9" max="9" width="11.28515625" style="3" hidden="1" customWidth="1"/>
    <col min="10" max="10" width="9" style="3" customWidth="1"/>
    <col min="11" max="11" width="6.5703125" style="3" customWidth="1"/>
    <col min="12" max="12" width="5.7109375" style="3" customWidth="1"/>
    <col min="13" max="13" width="7.140625" style="3" customWidth="1"/>
    <col min="14" max="14" width="8.42578125" style="3" hidden="1" customWidth="1"/>
    <col min="15" max="15" width="8.7109375" style="3" hidden="1" customWidth="1"/>
    <col min="16" max="16" width="7.85546875" style="3" hidden="1" customWidth="1"/>
    <col min="17" max="17" width="8.7109375" style="3" hidden="1" customWidth="1"/>
    <col min="18" max="18" width="9.28515625" style="3" hidden="1" customWidth="1"/>
    <col min="19" max="19" width="8.7109375" style="3" hidden="1" customWidth="1"/>
    <col min="20" max="20" width="5.7109375" style="3" customWidth="1"/>
    <col min="21" max="21" width="6.140625" style="3" customWidth="1"/>
    <col min="22" max="22" width="6" style="3" customWidth="1"/>
    <col min="23" max="23" width="8.5703125" style="1" customWidth="1"/>
    <col min="24" max="24" width="6.85546875" style="1" customWidth="1"/>
    <col min="25" max="25" width="8.5703125" style="1" customWidth="1"/>
    <col min="26" max="26" width="8.140625" style="1" customWidth="1"/>
    <col min="27" max="27" width="12.5703125" style="1" hidden="1" customWidth="1"/>
    <col min="28" max="28" width="12.140625" style="1" hidden="1" customWidth="1"/>
    <col min="29" max="30" width="9.7109375" style="1" hidden="1" customWidth="1"/>
    <col min="31" max="31" width="12.140625" style="1" hidden="1" customWidth="1"/>
    <col min="32" max="34" width="9.7109375" style="1" hidden="1" customWidth="1"/>
    <col min="35" max="35" width="8.5703125" style="1" customWidth="1"/>
    <col min="36" max="36" width="7.42578125" style="1" customWidth="1"/>
    <col min="37" max="37" width="8.42578125" style="1" customWidth="1"/>
    <col min="38" max="38" width="5.85546875" style="1" customWidth="1"/>
    <col min="39" max="39" width="6.7109375" style="1" customWidth="1"/>
    <col min="40" max="40" width="6.5703125" style="1" customWidth="1"/>
    <col min="41" max="41" width="6" style="1" customWidth="1"/>
    <col min="42" max="42" width="7.85546875" style="1" customWidth="1"/>
    <col min="43" max="43" width="7.42578125" style="1" customWidth="1"/>
    <col min="44" max="44" width="6.140625" style="1" customWidth="1"/>
    <col min="45" max="45" width="12.42578125" style="1" hidden="1" customWidth="1"/>
    <col min="46" max="46" width="8.28515625" style="1" hidden="1" customWidth="1"/>
    <col min="47" max="48" width="9.7109375" style="1" hidden="1" customWidth="1"/>
    <col min="49" max="49" width="11.85546875" style="1" hidden="1" customWidth="1"/>
    <col min="50" max="50" width="11" style="1" hidden="1" customWidth="1"/>
    <col min="51" max="51" width="16.28515625" style="1" hidden="1" customWidth="1"/>
    <col min="52" max="52" width="12.7109375" style="1" hidden="1" customWidth="1"/>
    <col min="53" max="56" width="9.7109375" style="1" hidden="1" customWidth="1"/>
    <col min="57" max="57" width="6.7109375" style="1" customWidth="1"/>
    <col min="58" max="58" width="7.7109375" style="1" customWidth="1"/>
    <col min="59" max="59" width="5.85546875" style="1" customWidth="1"/>
    <col min="60" max="60" width="8.140625" style="1" customWidth="1"/>
    <col min="61" max="61" width="7.140625" style="1" customWidth="1"/>
    <col min="62" max="62" width="6" style="1" customWidth="1"/>
    <col min="63" max="16384" width="20.85546875" style="4"/>
  </cols>
  <sheetData>
    <row r="1" spans="1:62" x14ac:dyDescent="0.3">
      <c r="A1" s="31" t="s">
        <v>227</v>
      </c>
      <c r="B1" s="32"/>
      <c r="C1" s="32"/>
      <c r="D1" s="32"/>
      <c r="E1" s="32"/>
      <c r="F1" s="32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4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6"/>
    </row>
    <row r="2" spans="1:62" x14ac:dyDescent="0.3">
      <c r="A2" s="37" t="s">
        <v>228</v>
      </c>
      <c r="B2" s="38"/>
      <c r="C2" s="38"/>
      <c r="D2" s="38"/>
      <c r="E2" s="38"/>
      <c r="F2" s="38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40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2"/>
    </row>
    <row r="3" spans="1:62" x14ac:dyDescent="0.3">
      <c r="A3" s="37" t="s">
        <v>259</v>
      </c>
      <c r="B3" s="38"/>
      <c r="C3" s="38"/>
      <c r="D3" s="38"/>
      <c r="E3" s="38"/>
      <c r="F3" s="38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40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2"/>
    </row>
    <row r="4" spans="1:62" x14ac:dyDescent="0.3">
      <c r="A4" s="37" t="s">
        <v>229</v>
      </c>
      <c r="B4" s="38"/>
      <c r="C4" s="38"/>
      <c r="D4" s="38"/>
      <c r="E4" s="38"/>
      <c r="F4" s="38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40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2"/>
    </row>
    <row r="5" spans="1:62" x14ac:dyDescent="0.3">
      <c r="A5" s="37"/>
      <c r="B5" s="38"/>
      <c r="C5" s="38"/>
      <c r="D5" s="38"/>
      <c r="E5" s="38"/>
      <c r="F5" s="38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40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2"/>
    </row>
    <row r="6" spans="1:62" ht="24.75" customHeight="1" x14ac:dyDescent="0.3">
      <c r="A6" s="168" t="s">
        <v>250</v>
      </c>
      <c r="B6" s="169"/>
      <c r="C6" s="169"/>
      <c r="D6" s="169"/>
      <c r="E6" s="169"/>
      <c r="F6" s="169"/>
      <c r="G6" s="169"/>
      <c r="H6" s="169"/>
      <c r="I6" s="169"/>
      <c r="J6" s="169"/>
      <c r="K6" s="169"/>
      <c r="L6" s="169"/>
      <c r="M6" s="169"/>
      <c r="N6" s="169"/>
      <c r="O6" s="169"/>
      <c r="P6" s="169"/>
      <c r="Q6" s="169"/>
      <c r="R6" s="169"/>
      <c r="S6" s="169"/>
      <c r="T6" s="169"/>
      <c r="U6" s="169"/>
      <c r="V6" s="169"/>
      <c r="W6" s="169"/>
      <c r="X6" s="169"/>
      <c r="Y6" s="169"/>
      <c r="Z6" s="169"/>
      <c r="AA6" s="169"/>
      <c r="AB6" s="169"/>
      <c r="AC6" s="169"/>
      <c r="AD6" s="169"/>
      <c r="AE6" s="169"/>
      <c r="AF6" s="169"/>
      <c r="AG6" s="169"/>
      <c r="AH6" s="169"/>
      <c r="AI6" s="169"/>
      <c r="AJ6" s="169"/>
      <c r="AK6" s="169"/>
      <c r="AL6" s="169"/>
      <c r="AM6" s="169"/>
      <c r="AN6" s="169"/>
      <c r="AO6" s="169"/>
      <c r="AP6" s="169"/>
      <c r="AQ6" s="169"/>
      <c r="AR6" s="169"/>
      <c r="AS6" s="169"/>
      <c r="AT6" s="169"/>
      <c r="AU6" s="169"/>
      <c r="AV6" s="169"/>
      <c r="AW6" s="169"/>
      <c r="AX6" s="169"/>
      <c r="AY6" s="169"/>
      <c r="AZ6" s="169"/>
      <c r="BA6" s="169"/>
      <c r="BB6" s="169"/>
      <c r="BC6" s="169"/>
      <c r="BD6" s="169"/>
      <c r="BE6" s="169"/>
      <c r="BF6" s="169"/>
      <c r="BG6" s="169"/>
      <c r="BH6" s="169"/>
      <c r="BI6" s="169"/>
      <c r="BJ6" s="170"/>
    </row>
    <row r="7" spans="1:62" ht="20.25" x14ac:dyDescent="0.3">
      <c r="A7" s="168" t="s">
        <v>249</v>
      </c>
      <c r="B7" s="169"/>
      <c r="C7" s="169"/>
      <c r="D7" s="169"/>
      <c r="E7" s="169"/>
      <c r="F7" s="169"/>
      <c r="G7" s="169"/>
      <c r="H7" s="169"/>
      <c r="I7" s="169"/>
      <c r="J7" s="169"/>
      <c r="K7" s="169"/>
      <c r="L7" s="169"/>
      <c r="M7" s="169"/>
      <c r="N7" s="169"/>
      <c r="O7" s="169"/>
      <c r="P7" s="169"/>
      <c r="Q7" s="169"/>
      <c r="R7" s="169"/>
      <c r="S7" s="169"/>
      <c r="T7" s="169"/>
      <c r="U7" s="169"/>
      <c r="V7" s="169"/>
      <c r="W7" s="169"/>
      <c r="X7" s="169"/>
      <c r="Y7" s="169"/>
      <c r="Z7" s="169"/>
      <c r="AA7" s="169"/>
      <c r="AB7" s="169"/>
      <c r="AC7" s="169"/>
      <c r="AD7" s="169"/>
      <c r="AE7" s="169"/>
      <c r="AF7" s="169"/>
      <c r="AG7" s="169"/>
      <c r="AH7" s="169"/>
      <c r="AI7" s="169"/>
      <c r="AJ7" s="169"/>
      <c r="AK7" s="169"/>
      <c r="AL7" s="169"/>
      <c r="AM7" s="169"/>
      <c r="AN7" s="169"/>
      <c r="AO7" s="169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2"/>
    </row>
    <row r="8" spans="1:62" s="5" customFormat="1" ht="30" customHeight="1" x14ac:dyDescent="0.3">
      <c r="A8" s="240" t="s">
        <v>0</v>
      </c>
      <c r="B8" s="241"/>
      <c r="C8" s="241"/>
      <c r="D8" s="241"/>
      <c r="E8" s="241"/>
      <c r="F8" s="241"/>
      <c r="G8" s="241"/>
      <c r="H8" s="241"/>
      <c r="I8" s="241"/>
      <c r="J8" s="241"/>
      <c r="K8" s="241"/>
      <c r="L8" s="241"/>
      <c r="M8" s="241"/>
      <c r="N8" s="241"/>
      <c r="O8" s="241"/>
      <c r="P8" s="241"/>
      <c r="Q8" s="241"/>
      <c r="R8" s="241"/>
      <c r="S8" s="241"/>
      <c r="T8" s="241"/>
      <c r="U8" s="241"/>
      <c r="V8" s="241"/>
      <c r="W8" s="241"/>
      <c r="X8" s="241"/>
      <c r="Y8" s="241"/>
      <c r="Z8" s="241"/>
      <c r="AA8" s="241"/>
      <c r="AB8" s="241"/>
      <c r="AC8" s="241"/>
      <c r="AD8" s="241"/>
      <c r="AE8" s="241"/>
      <c r="AF8" s="241"/>
      <c r="AG8" s="241"/>
      <c r="AH8" s="241"/>
      <c r="AI8" s="241"/>
      <c r="AJ8" s="241"/>
      <c r="AK8" s="241"/>
      <c r="AL8" s="241"/>
      <c r="AM8" s="241"/>
      <c r="AN8" s="241"/>
      <c r="AO8" s="241"/>
      <c r="AP8" s="241"/>
      <c r="AQ8" s="241"/>
      <c r="AR8" s="241"/>
      <c r="AS8" s="241"/>
      <c r="AT8" s="241"/>
      <c r="AU8" s="241"/>
      <c r="AV8" s="241"/>
      <c r="AW8" s="241"/>
      <c r="AX8" s="241"/>
      <c r="AY8" s="241"/>
      <c r="AZ8" s="241"/>
      <c r="BA8" s="241"/>
      <c r="BB8" s="241"/>
      <c r="BC8" s="241"/>
      <c r="BD8" s="241"/>
      <c r="BE8" s="241"/>
      <c r="BF8" s="241"/>
      <c r="BG8" s="241"/>
      <c r="BH8" s="241"/>
      <c r="BI8" s="241"/>
      <c r="BJ8" s="242"/>
    </row>
    <row r="9" spans="1:62" s="6" customFormat="1" ht="38.25" customHeight="1" x14ac:dyDescent="0.25">
      <c r="A9" s="160" t="s">
        <v>1</v>
      </c>
      <c r="B9" s="161" t="s">
        <v>2</v>
      </c>
      <c r="C9" s="217" t="s">
        <v>3</v>
      </c>
      <c r="D9" s="218"/>
      <c r="E9" s="219"/>
      <c r="F9" s="161" t="s">
        <v>4</v>
      </c>
      <c r="G9" s="158" t="s">
        <v>5</v>
      </c>
      <c r="H9" s="226" t="s">
        <v>6</v>
      </c>
      <c r="I9" s="227"/>
      <c r="J9" s="228"/>
      <c r="K9" s="158" t="s">
        <v>7</v>
      </c>
      <c r="L9" s="158"/>
      <c r="M9" s="158"/>
      <c r="N9" s="226" t="s">
        <v>8</v>
      </c>
      <c r="O9" s="227"/>
      <c r="P9" s="227"/>
      <c r="Q9" s="227"/>
      <c r="R9" s="227"/>
      <c r="S9" s="227"/>
      <c r="T9" s="227"/>
      <c r="U9" s="227"/>
      <c r="V9" s="228"/>
      <c r="W9" s="155" t="s">
        <v>9</v>
      </c>
      <c r="X9" s="159"/>
      <c r="Y9" s="159"/>
      <c r="Z9" s="159"/>
      <c r="AA9" s="211" t="s">
        <v>10</v>
      </c>
      <c r="AB9" s="212"/>
      <c r="AC9" s="212"/>
      <c r="AD9" s="212"/>
      <c r="AE9" s="212"/>
      <c r="AF9" s="212"/>
      <c r="AG9" s="212"/>
      <c r="AH9" s="212"/>
      <c r="AI9" s="212"/>
      <c r="AJ9" s="212"/>
      <c r="AK9" s="212"/>
      <c r="AL9" s="235"/>
      <c r="AM9" s="155" t="s">
        <v>11</v>
      </c>
      <c r="AN9" s="159"/>
      <c r="AO9" s="159"/>
      <c r="AP9" s="159"/>
      <c r="AQ9" s="159"/>
      <c r="AR9" s="159"/>
      <c r="AS9" s="211" t="s">
        <v>12</v>
      </c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  <c r="BI9" s="212"/>
      <c r="BJ9" s="213"/>
    </row>
    <row r="10" spans="1:62" s="6" customFormat="1" x14ac:dyDescent="0.25">
      <c r="A10" s="160"/>
      <c r="B10" s="161"/>
      <c r="C10" s="220"/>
      <c r="D10" s="221"/>
      <c r="E10" s="222"/>
      <c r="F10" s="161"/>
      <c r="G10" s="158"/>
      <c r="H10" s="229"/>
      <c r="I10" s="230"/>
      <c r="J10" s="231"/>
      <c r="K10" s="158" t="s">
        <v>13</v>
      </c>
      <c r="L10" s="158" t="s">
        <v>14</v>
      </c>
      <c r="M10" s="158" t="s">
        <v>15</v>
      </c>
      <c r="N10" s="232"/>
      <c r="O10" s="233"/>
      <c r="P10" s="233"/>
      <c r="Q10" s="233"/>
      <c r="R10" s="233"/>
      <c r="S10" s="233"/>
      <c r="T10" s="233"/>
      <c r="U10" s="233"/>
      <c r="V10" s="234"/>
      <c r="W10" s="155" t="s">
        <v>16</v>
      </c>
      <c r="X10" s="155" t="s">
        <v>17</v>
      </c>
      <c r="Y10" s="155" t="s">
        <v>18</v>
      </c>
      <c r="Z10" s="155" t="s">
        <v>19</v>
      </c>
      <c r="AA10" s="214"/>
      <c r="AB10" s="215"/>
      <c r="AC10" s="215"/>
      <c r="AD10" s="215"/>
      <c r="AE10" s="215"/>
      <c r="AF10" s="215"/>
      <c r="AG10" s="215"/>
      <c r="AH10" s="215"/>
      <c r="AI10" s="215"/>
      <c r="AJ10" s="215"/>
      <c r="AK10" s="215"/>
      <c r="AL10" s="236"/>
      <c r="AM10" s="155" t="s">
        <v>20</v>
      </c>
      <c r="AN10" s="155" t="s">
        <v>21</v>
      </c>
      <c r="AO10" s="155" t="s">
        <v>22</v>
      </c>
      <c r="AP10" s="155" t="s">
        <v>23</v>
      </c>
      <c r="AQ10" s="155" t="s">
        <v>24</v>
      </c>
      <c r="AR10" s="155" t="s">
        <v>25</v>
      </c>
      <c r="AS10" s="214"/>
      <c r="AT10" s="215"/>
      <c r="AU10" s="215"/>
      <c r="AV10" s="215"/>
      <c r="AW10" s="215"/>
      <c r="AX10" s="215"/>
      <c r="AY10" s="215"/>
      <c r="AZ10" s="215"/>
      <c r="BA10" s="215"/>
      <c r="BB10" s="215"/>
      <c r="BC10" s="215"/>
      <c r="BD10" s="215"/>
      <c r="BE10" s="215"/>
      <c r="BF10" s="215"/>
      <c r="BG10" s="215"/>
      <c r="BH10" s="215"/>
      <c r="BI10" s="215"/>
      <c r="BJ10" s="216"/>
    </row>
    <row r="11" spans="1:62" s="6" customFormat="1" x14ac:dyDescent="0.25">
      <c r="A11" s="160"/>
      <c r="B11" s="161"/>
      <c r="C11" s="223"/>
      <c r="D11" s="224"/>
      <c r="E11" s="225"/>
      <c r="F11" s="161"/>
      <c r="G11" s="158"/>
      <c r="H11" s="232"/>
      <c r="I11" s="233"/>
      <c r="J11" s="234"/>
      <c r="K11" s="158"/>
      <c r="L11" s="158"/>
      <c r="M11" s="158"/>
      <c r="N11" s="80" t="s">
        <v>13</v>
      </c>
      <c r="O11" s="80" t="s">
        <v>14</v>
      </c>
      <c r="P11" s="80" t="s">
        <v>15</v>
      </c>
      <c r="Q11" s="80" t="s">
        <v>13</v>
      </c>
      <c r="R11" s="80" t="s">
        <v>14</v>
      </c>
      <c r="S11" s="80" t="s">
        <v>15</v>
      </c>
      <c r="T11" s="80" t="s">
        <v>13</v>
      </c>
      <c r="U11" s="80" t="s">
        <v>14</v>
      </c>
      <c r="V11" s="80" t="s">
        <v>15</v>
      </c>
      <c r="W11" s="155"/>
      <c r="X11" s="155"/>
      <c r="Y11" s="155"/>
      <c r="Z11" s="155"/>
      <c r="AA11" s="81" t="s">
        <v>16</v>
      </c>
      <c r="AB11" s="81" t="s">
        <v>17</v>
      </c>
      <c r="AC11" s="81" t="s">
        <v>18</v>
      </c>
      <c r="AD11" s="81" t="s">
        <v>19</v>
      </c>
      <c r="AE11" s="81" t="s">
        <v>16</v>
      </c>
      <c r="AF11" s="81" t="s">
        <v>17</v>
      </c>
      <c r="AG11" s="81" t="s">
        <v>18</v>
      </c>
      <c r="AH11" s="81" t="s">
        <v>19</v>
      </c>
      <c r="AI11" s="81" t="s">
        <v>16</v>
      </c>
      <c r="AJ11" s="81" t="s">
        <v>17</v>
      </c>
      <c r="AK11" s="81" t="s">
        <v>18</v>
      </c>
      <c r="AL11" s="81" t="s">
        <v>19</v>
      </c>
      <c r="AM11" s="155"/>
      <c r="AN11" s="155"/>
      <c r="AO11" s="155"/>
      <c r="AP11" s="155" t="s">
        <v>23</v>
      </c>
      <c r="AQ11" s="155"/>
      <c r="AR11" s="155"/>
      <c r="AS11" s="81" t="s">
        <v>20</v>
      </c>
      <c r="AT11" s="81" t="s">
        <v>21</v>
      </c>
      <c r="AU11" s="81" t="s">
        <v>22</v>
      </c>
      <c r="AV11" s="81" t="s">
        <v>23</v>
      </c>
      <c r="AW11" s="81" t="s">
        <v>24</v>
      </c>
      <c r="AX11" s="81" t="s">
        <v>25</v>
      </c>
      <c r="AY11" s="81" t="s">
        <v>20</v>
      </c>
      <c r="AZ11" s="81" t="s">
        <v>21</v>
      </c>
      <c r="BA11" s="81" t="s">
        <v>22</v>
      </c>
      <c r="BB11" s="81" t="s">
        <v>23</v>
      </c>
      <c r="BC11" s="81" t="s">
        <v>24</v>
      </c>
      <c r="BD11" s="81" t="s">
        <v>25</v>
      </c>
      <c r="BE11" s="81" t="s">
        <v>20</v>
      </c>
      <c r="BF11" s="81" t="s">
        <v>21</v>
      </c>
      <c r="BG11" s="81" t="s">
        <v>22</v>
      </c>
      <c r="BH11" s="81" t="s">
        <v>23</v>
      </c>
      <c r="BI11" s="81" t="s">
        <v>24</v>
      </c>
      <c r="BJ11" s="48" t="s">
        <v>25</v>
      </c>
    </row>
    <row r="12" spans="1:62" s="7" customFormat="1" x14ac:dyDescent="0.3">
      <c r="A12" s="49" t="s">
        <v>26</v>
      </c>
      <c r="B12" s="26" t="s">
        <v>27</v>
      </c>
      <c r="C12" s="23">
        <v>200</v>
      </c>
      <c r="D12" s="23">
        <v>200</v>
      </c>
      <c r="E12" s="23">
        <v>300</v>
      </c>
      <c r="F12" s="26">
        <v>250</v>
      </c>
      <c r="G12" s="27">
        <v>325</v>
      </c>
      <c r="H12" s="14">
        <f t="shared" ref="H12:H17" si="0">G12/F12*C12</f>
        <v>260</v>
      </c>
      <c r="I12" s="14">
        <f t="shared" ref="I12:I17" si="1">G12/F12*D12</f>
        <v>260</v>
      </c>
      <c r="J12" s="14">
        <f t="shared" ref="J12:J17" si="2">G12/F12*E12</f>
        <v>390</v>
      </c>
      <c r="K12" s="27">
        <v>10.199999999999999</v>
      </c>
      <c r="L12" s="27">
        <v>12.8</v>
      </c>
      <c r="M12" s="27">
        <v>42.3</v>
      </c>
      <c r="N12" s="14">
        <f t="shared" ref="N12:N17" si="3">K12/F12*C12</f>
        <v>8.1599999999999984</v>
      </c>
      <c r="O12" s="14">
        <f t="shared" ref="O12:O17" si="4">L12/F12*C12</f>
        <v>10.24</v>
      </c>
      <c r="P12" s="14">
        <f t="shared" ref="P12:P17" si="5">M12/F12*C12</f>
        <v>33.839999999999996</v>
      </c>
      <c r="Q12" s="14">
        <f t="shared" ref="Q12:Q17" si="6">K12/F12*D12</f>
        <v>8.1599999999999984</v>
      </c>
      <c r="R12" s="14">
        <f t="shared" ref="R12:R17" si="7">L12/F12*D12</f>
        <v>10.24</v>
      </c>
      <c r="S12" s="14">
        <f t="shared" ref="S12:S17" si="8">M12/F12*D12</f>
        <v>33.839999999999996</v>
      </c>
      <c r="T12" s="14">
        <f t="shared" ref="T12:T17" si="9">K12/F12*E12</f>
        <v>12.239999999999998</v>
      </c>
      <c r="U12" s="14">
        <f t="shared" ref="U12:U17" si="10">L12/F12*E12</f>
        <v>15.360000000000001</v>
      </c>
      <c r="V12" s="14">
        <f t="shared" ref="V12:V17" si="11">M12/F12*E12</f>
        <v>50.76</v>
      </c>
      <c r="W12" s="28">
        <v>108.04</v>
      </c>
      <c r="X12" s="28">
        <v>14.94</v>
      </c>
      <c r="Y12" s="28">
        <v>91.93</v>
      </c>
      <c r="Z12" s="28">
        <v>0.25</v>
      </c>
      <c r="AA12" s="15">
        <f>W12/100*C12</f>
        <v>216.08</v>
      </c>
      <c r="AB12" s="15">
        <f>X12/100*C12</f>
        <v>29.880000000000003</v>
      </c>
      <c r="AC12" s="15">
        <f>Y12/100*C12</f>
        <v>183.86</v>
      </c>
      <c r="AD12" s="15">
        <f>Z12/100*C12</f>
        <v>0.5</v>
      </c>
      <c r="AE12" s="15">
        <f>W12/100*D12</f>
        <v>216.08</v>
      </c>
      <c r="AF12" s="15">
        <f>AB12/100*D12</f>
        <v>59.760000000000005</v>
      </c>
      <c r="AG12" s="15">
        <f>Y12/100*D12</f>
        <v>183.86</v>
      </c>
      <c r="AH12" s="15">
        <f>Z12/100*D12</f>
        <v>0.5</v>
      </c>
      <c r="AI12" s="15">
        <f>W12/100*E12</f>
        <v>324.12</v>
      </c>
      <c r="AJ12" s="15">
        <f>X12/100*E12</f>
        <v>44.82</v>
      </c>
      <c r="AK12" s="15">
        <f>Y12/100*E12</f>
        <v>275.79000000000002</v>
      </c>
      <c r="AL12" s="15">
        <f>Z12/100*E12</f>
        <v>0.75</v>
      </c>
      <c r="AM12" s="28">
        <v>0.03</v>
      </c>
      <c r="AN12" s="28">
        <v>0.16</v>
      </c>
      <c r="AO12" s="28">
        <v>0.13</v>
      </c>
      <c r="AP12" s="28">
        <v>1.93</v>
      </c>
      <c r="AQ12" s="28">
        <v>8.8000000000000007</v>
      </c>
      <c r="AR12" s="28">
        <v>0.03</v>
      </c>
      <c r="AS12" s="15">
        <f>AM12/100*C12</f>
        <v>0.06</v>
      </c>
      <c r="AT12" s="15">
        <f>AN12/100*C12</f>
        <v>0.32</v>
      </c>
      <c r="AU12" s="15">
        <f>AO12/100*C12</f>
        <v>0.26</v>
      </c>
      <c r="AV12" s="15">
        <f>AP12/100*C12</f>
        <v>3.8599999999999994</v>
      </c>
      <c r="AW12" s="15">
        <f>AQ12/100*C12</f>
        <v>17.600000000000001</v>
      </c>
      <c r="AX12" s="15">
        <f>AR12/100*C12</f>
        <v>0.06</v>
      </c>
      <c r="AY12" s="15">
        <f>AM12/100*D12</f>
        <v>0.06</v>
      </c>
      <c r="AZ12" s="15">
        <f>AN12/100*D12</f>
        <v>0.32</v>
      </c>
      <c r="BA12" s="15">
        <f>AO12/100*D12</f>
        <v>0.26</v>
      </c>
      <c r="BB12" s="15">
        <f>AP12/100*D12</f>
        <v>3.8599999999999994</v>
      </c>
      <c r="BC12" s="15">
        <f>AQ12/100*D12</f>
        <v>17.600000000000001</v>
      </c>
      <c r="BD12" s="15">
        <f>AR12/100*D12</f>
        <v>0.06</v>
      </c>
      <c r="BE12" s="15">
        <f>AM12/100*E12</f>
        <v>0.09</v>
      </c>
      <c r="BF12" s="15">
        <f>AN12/100*E12</f>
        <v>0.48000000000000004</v>
      </c>
      <c r="BG12" s="15">
        <f>AO12/100*E12</f>
        <v>0.38999999999999996</v>
      </c>
      <c r="BH12" s="15">
        <f>AP12/100*E12</f>
        <v>5.7899999999999991</v>
      </c>
      <c r="BI12" s="15">
        <f>AQ12/100*E12</f>
        <v>26.400000000000002</v>
      </c>
      <c r="BJ12" s="50">
        <f>AR12/100*E12</f>
        <v>0.09</v>
      </c>
    </row>
    <row r="13" spans="1:62" s="7" customFormat="1" x14ac:dyDescent="0.3">
      <c r="A13" s="49" t="s">
        <v>28</v>
      </c>
      <c r="B13" s="26" t="s">
        <v>29</v>
      </c>
      <c r="C13" s="23">
        <v>10</v>
      </c>
      <c r="D13" s="23">
        <v>20</v>
      </c>
      <c r="E13" s="23">
        <v>20</v>
      </c>
      <c r="F13" s="26">
        <v>20</v>
      </c>
      <c r="G13" s="27">
        <v>150</v>
      </c>
      <c r="H13" s="14">
        <f t="shared" si="0"/>
        <v>75</v>
      </c>
      <c r="I13" s="14">
        <f t="shared" si="1"/>
        <v>150</v>
      </c>
      <c r="J13" s="14">
        <f t="shared" si="2"/>
        <v>150</v>
      </c>
      <c r="K13" s="27">
        <v>0.12</v>
      </c>
      <c r="L13" s="27">
        <v>16.5</v>
      </c>
      <c r="M13" s="27">
        <v>0.16</v>
      </c>
      <c r="N13" s="14">
        <f t="shared" si="3"/>
        <v>0.06</v>
      </c>
      <c r="O13" s="14">
        <f t="shared" si="4"/>
        <v>8.25</v>
      </c>
      <c r="P13" s="14">
        <f t="shared" si="5"/>
        <v>0.08</v>
      </c>
      <c r="Q13" s="14">
        <f t="shared" si="6"/>
        <v>0.12</v>
      </c>
      <c r="R13" s="14">
        <f t="shared" si="7"/>
        <v>16.5</v>
      </c>
      <c r="S13" s="14">
        <f t="shared" si="8"/>
        <v>0.16</v>
      </c>
      <c r="T13" s="14">
        <f t="shared" si="9"/>
        <v>0.12</v>
      </c>
      <c r="U13" s="14">
        <f t="shared" si="10"/>
        <v>16.5</v>
      </c>
      <c r="V13" s="14">
        <f t="shared" si="11"/>
        <v>0.16</v>
      </c>
      <c r="W13" s="28">
        <v>12</v>
      </c>
      <c r="X13" s="28">
        <v>0</v>
      </c>
      <c r="Y13" s="28">
        <v>19</v>
      </c>
      <c r="Z13" s="28">
        <v>0.2</v>
      </c>
      <c r="AA13" s="15">
        <f t="shared" ref="AA13:AA38" si="12">W13/100*C13</f>
        <v>1.2</v>
      </c>
      <c r="AB13" s="15">
        <f t="shared" ref="AB13:AB38" si="13">X13/100*C13</f>
        <v>0</v>
      </c>
      <c r="AC13" s="15">
        <f t="shared" ref="AC13:AC38" si="14">Y13/100*C13</f>
        <v>1.9</v>
      </c>
      <c r="AD13" s="15">
        <f t="shared" ref="AD13:AD38" si="15">Z13/100*C13</f>
        <v>0.02</v>
      </c>
      <c r="AE13" s="15">
        <f t="shared" ref="AE13:AE38" si="16">W13/100*D13</f>
        <v>2.4</v>
      </c>
      <c r="AF13" s="15">
        <f t="shared" ref="AF13:AF38" si="17">AB13/100*D13</f>
        <v>0</v>
      </c>
      <c r="AG13" s="15">
        <f t="shared" ref="AG13:AG38" si="18">Y13/100*D13</f>
        <v>3.8</v>
      </c>
      <c r="AH13" s="15">
        <f t="shared" ref="AH13:AH38" si="19">Z13/100*D13</f>
        <v>0.04</v>
      </c>
      <c r="AI13" s="15">
        <f t="shared" ref="AI13:AI39" si="20">W13/100*E13</f>
        <v>2.4</v>
      </c>
      <c r="AJ13" s="15">
        <f t="shared" ref="AJ13:AJ39" si="21">X13/100*E13</f>
        <v>0</v>
      </c>
      <c r="AK13" s="15">
        <f t="shared" ref="AK13:AK39" si="22">Y13/100*E13</f>
        <v>3.8</v>
      </c>
      <c r="AL13" s="15">
        <f t="shared" ref="AL13:AL39" si="23">Z13/100*E13</f>
        <v>0.04</v>
      </c>
      <c r="AM13" s="28">
        <v>0.4</v>
      </c>
      <c r="AN13" s="28">
        <v>0</v>
      </c>
      <c r="AO13" s="28">
        <v>0.1</v>
      </c>
      <c r="AP13" s="28">
        <v>0</v>
      </c>
      <c r="AQ13" s="28">
        <v>0</v>
      </c>
      <c r="AR13" s="28">
        <v>1</v>
      </c>
      <c r="AS13" s="15">
        <f t="shared" ref="AS13:AS38" si="24">AM13/100*C13</f>
        <v>0.04</v>
      </c>
      <c r="AT13" s="15">
        <f t="shared" ref="AT13:AT38" si="25">AN13/100*C13</f>
        <v>0</v>
      </c>
      <c r="AU13" s="15">
        <f t="shared" ref="AU13:AU38" si="26">AO13/100*C13</f>
        <v>0.01</v>
      </c>
      <c r="AV13" s="15">
        <f t="shared" ref="AV13:AV38" si="27">AP13/100*C13</f>
        <v>0</v>
      </c>
      <c r="AW13" s="15">
        <f t="shared" ref="AW13:AW38" si="28">AQ13/100*C13</f>
        <v>0</v>
      </c>
      <c r="AX13" s="15">
        <f t="shared" ref="AX13:AX38" si="29">AR13/100*C13</f>
        <v>0.1</v>
      </c>
      <c r="AY13" s="15">
        <f t="shared" ref="AY13:AY38" si="30">AM13/100*D13</f>
        <v>0.08</v>
      </c>
      <c r="AZ13" s="15">
        <f t="shared" ref="AZ13:AZ38" si="31">AN13/100*D13</f>
        <v>0</v>
      </c>
      <c r="BA13" s="15">
        <f t="shared" ref="BA13:BA38" si="32">AO13/100*D13</f>
        <v>0.02</v>
      </c>
      <c r="BB13" s="15">
        <f t="shared" ref="BB13:BB38" si="33">AP13/100*D13</f>
        <v>0</v>
      </c>
      <c r="BC13" s="15">
        <f t="shared" ref="BC13:BC38" si="34">AQ13/100*D13</f>
        <v>0</v>
      </c>
      <c r="BD13" s="15">
        <f t="shared" ref="BD13:BD38" si="35">AR13/100*D13</f>
        <v>0.2</v>
      </c>
      <c r="BE13" s="15">
        <f t="shared" ref="BE13:BE39" si="36">AM13/100*E13</f>
        <v>0.08</v>
      </c>
      <c r="BF13" s="15">
        <f t="shared" ref="BF13:BF39" si="37">AN13/100*E13</f>
        <v>0</v>
      </c>
      <c r="BG13" s="15">
        <f t="shared" ref="BG13:BG39" si="38">AO13/100*E13</f>
        <v>0.02</v>
      </c>
      <c r="BH13" s="15">
        <f t="shared" ref="BH13:BH39" si="39">AP13/100*E13</f>
        <v>0</v>
      </c>
      <c r="BI13" s="15">
        <f t="shared" ref="BI13:BI39" si="40">AQ13/100*E13</f>
        <v>0</v>
      </c>
      <c r="BJ13" s="50">
        <f t="shared" ref="BJ13:BJ39" si="41">AR13/100*E13</f>
        <v>0.2</v>
      </c>
    </row>
    <row r="14" spans="1:62" s="7" customFormat="1" x14ac:dyDescent="0.3">
      <c r="A14" s="49" t="s">
        <v>30</v>
      </c>
      <c r="B14" s="26">
        <v>13</v>
      </c>
      <c r="C14" s="23">
        <v>30</v>
      </c>
      <c r="D14" s="23">
        <v>30</v>
      </c>
      <c r="E14" s="23">
        <v>50</v>
      </c>
      <c r="F14" s="26">
        <v>30</v>
      </c>
      <c r="G14" s="27">
        <v>103</v>
      </c>
      <c r="H14" s="14">
        <f t="shared" si="0"/>
        <v>103</v>
      </c>
      <c r="I14" s="14">
        <f t="shared" si="1"/>
        <v>103</v>
      </c>
      <c r="J14" s="14">
        <f t="shared" si="2"/>
        <v>171.66666666666666</v>
      </c>
      <c r="K14" s="27">
        <v>8</v>
      </c>
      <c r="L14" s="27">
        <v>7.95</v>
      </c>
      <c r="M14" s="27">
        <v>0</v>
      </c>
      <c r="N14" s="14">
        <f t="shared" si="3"/>
        <v>8</v>
      </c>
      <c r="O14" s="14">
        <f t="shared" si="4"/>
        <v>7.95</v>
      </c>
      <c r="P14" s="14">
        <f t="shared" si="5"/>
        <v>0</v>
      </c>
      <c r="Q14" s="14">
        <f t="shared" si="6"/>
        <v>8</v>
      </c>
      <c r="R14" s="14">
        <f t="shared" si="7"/>
        <v>7.95</v>
      </c>
      <c r="S14" s="14">
        <f t="shared" si="8"/>
        <v>0</v>
      </c>
      <c r="T14" s="14">
        <f t="shared" si="9"/>
        <v>13.333333333333334</v>
      </c>
      <c r="U14" s="14">
        <f t="shared" si="10"/>
        <v>13.25</v>
      </c>
      <c r="V14" s="14">
        <f t="shared" si="11"/>
        <v>0</v>
      </c>
      <c r="W14" s="28">
        <v>1000</v>
      </c>
      <c r="X14" s="28">
        <v>45</v>
      </c>
      <c r="Y14" s="28">
        <v>640</v>
      </c>
      <c r="Z14" s="28">
        <v>0.8</v>
      </c>
      <c r="AA14" s="15">
        <f>W14/100*C14</f>
        <v>300</v>
      </c>
      <c r="AB14" s="15">
        <f>X14/100*C14</f>
        <v>13.5</v>
      </c>
      <c r="AC14" s="15">
        <f>Y14/100*C14</f>
        <v>192</v>
      </c>
      <c r="AD14" s="15">
        <f>Z14/100*C14</f>
        <v>0.24</v>
      </c>
      <c r="AE14" s="15">
        <f>W14/100*D14</f>
        <v>300</v>
      </c>
      <c r="AF14" s="15">
        <f>X14/100*D14</f>
        <v>13.5</v>
      </c>
      <c r="AG14" s="15">
        <f>Y14/100*D14</f>
        <v>192</v>
      </c>
      <c r="AH14" s="15">
        <f>Z14/100*D14</f>
        <v>0.24</v>
      </c>
      <c r="AI14" s="15">
        <f>W14/100*E14</f>
        <v>500</v>
      </c>
      <c r="AJ14" s="15">
        <f>X14/100*E14</f>
        <v>22.5</v>
      </c>
      <c r="AK14" s="15">
        <f>Y14/100*E14</f>
        <v>320</v>
      </c>
      <c r="AL14" s="15">
        <f>Z14/100*E14</f>
        <v>0.4</v>
      </c>
      <c r="AM14" s="28">
        <v>0.23</v>
      </c>
      <c r="AN14" s="28">
        <v>0.03</v>
      </c>
      <c r="AO14" s="28">
        <v>0.3</v>
      </c>
      <c r="AP14" s="28">
        <v>0.2</v>
      </c>
      <c r="AQ14" s="28">
        <v>0.8</v>
      </c>
      <c r="AR14" s="28">
        <v>0.5</v>
      </c>
      <c r="AS14" s="15">
        <f>AM14/100*C14</f>
        <v>6.9000000000000006E-2</v>
      </c>
      <c r="AT14" s="15">
        <f>AN14/100*C14</f>
        <v>8.9999999999999993E-3</v>
      </c>
      <c r="AU14" s="15">
        <f>AO14/100*C14</f>
        <v>0.09</v>
      </c>
      <c r="AV14" s="15">
        <f>AP14/100*C14</f>
        <v>0.06</v>
      </c>
      <c r="AW14" s="15">
        <f>AQ14/100*C14</f>
        <v>0.24</v>
      </c>
      <c r="AX14" s="15">
        <f>AR14/100*C14</f>
        <v>0.15</v>
      </c>
      <c r="AY14" s="15">
        <f>AM14/100*D14</f>
        <v>6.9000000000000006E-2</v>
      </c>
      <c r="AZ14" s="15">
        <f>AN14/100*D14</f>
        <v>8.9999999999999993E-3</v>
      </c>
      <c r="BA14" s="15">
        <f>AO14/100*D14</f>
        <v>0.09</v>
      </c>
      <c r="BB14" s="15">
        <f>AP14/100*D14</f>
        <v>0.06</v>
      </c>
      <c r="BC14" s="15">
        <f>AQ14/100*D14</f>
        <v>0.24</v>
      </c>
      <c r="BD14" s="15">
        <f>AR14/100*D14</f>
        <v>0.15</v>
      </c>
      <c r="BE14" s="15">
        <f>AM14/100*E14</f>
        <v>0.11499999999999999</v>
      </c>
      <c r="BF14" s="15">
        <f>AN14/100*E14</f>
        <v>1.4999999999999999E-2</v>
      </c>
      <c r="BG14" s="15">
        <f>AO14/100*E14</f>
        <v>0.15</v>
      </c>
      <c r="BH14" s="15">
        <f>AP14/100*E14</f>
        <v>0.1</v>
      </c>
      <c r="BI14" s="15">
        <f>AQ14/100*E14</f>
        <v>0.4</v>
      </c>
      <c r="BJ14" s="50">
        <f>AR14/100*E14</f>
        <v>0.25</v>
      </c>
    </row>
    <row r="15" spans="1:62" s="8" customFormat="1" x14ac:dyDescent="0.3">
      <c r="A15" s="51" t="s">
        <v>31</v>
      </c>
      <c r="B15" s="29">
        <v>480</v>
      </c>
      <c r="C15" s="24">
        <v>50</v>
      </c>
      <c r="D15" s="24">
        <v>50</v>
      </c>
      <c r="E15" s="24">
        <v>100</v>
      </c>
      <c r="F15" s="29">
        <v>50</v>
      </c>
      <c r="G15" s="30">
        <v>127</v>
      </c>
      <c r="H15" s="19">
        <f t="shared" si="0"/>
        <v>127</v>
      </c>
      <c r="I15" s="19">
        <f t="shared" si="1"/>
        <v>127</v>
      </c>
      <c r="J15" s="19">
        <f t="shared" si="2"/>
        <v>254</v>
      </c>
      <c r="K15" s="30">
        <v>3.88</v>
      </c>
      <c r="L15" s="30">
        <v>1</v>
      </c>
      <c r="M15" s="30">
        <v>26.5</v>
      </c>
      <c r="N15" s="19">
        <f t="shared" si="3"/>
        <v>3.88</v>
      </c>
      <c r="O15" s="19">
        <f t="shared" si="4"/>
        <v>1</v>
      </c>
      <c r="P15" s="19">
        <f t="shared" si="5"/>
        <v>26.5</v>
      </c>
      <c r="Q15" s="19">
        <f t="shared" si="6"/>
        <v>3.88</v>
      </c>
      <c r="R15" s="19">
        <f t="shared" si="7"/>
        <v>1</v>
      </c>
      <c r="S15" s="19">
        <f t="shared" si="8"/>
        <v>26.5</v>
      </c>
      <c r="T15" s="19">
        <f t="shared" si="9"/>
        <v>7.76</v>
      </c>
      <c r="U15" s="19">
        <f t="shared" si="10"/>
        <v>2</v>
      </c>
      <c r="V15" s="19">
        <f t="shared" si="11"/>
        <v>53</v>
      </c>
      <c r="W15" s="28">
        <v>148.1</v>
      </c>
      <c r="X15" s="28">
        <v>16</v>
      </c>
      <c r="Y15" s="28">
        <v>0</v>
      </c>
      <c r="Z15" s="28">
        <v>2.4</v>
      </c>
      <c r="AA15" s="15">
        <f t="shared" si="12"/>
        <v>74.05</v>
      </c>
      <c r="AB15" s="15">
        <f t="shared" si="13"/>
        <v>8</v>
      </c>
      <c r="AC15" s="15">
        <f t="shared" si="14"/>
        <v>0</v>
      </c>
      <c r="AD15" s="15">
        <f t="shared" si="15"/>
        <v>1.2</v>
      </c>
      <c r="AE15" s="15">
        <f t="shared" si="16"/>
        <v>74.05</v>
      </c>
      <c r="AF15" s="15">
        <f t="shared" si="17"/>
        <v>4</v>
      </c>
      <c r="AG15" s="15">
        <f t="shared" si="18"/>
        <v>0</v>
      </c>
      <c r="AH15" s="15">
        <f t="shared" si="19"/>
        <v>1.2</v>
      </c>
      <c r="AI15" s="15">
        <f t="shared" si="20"/>
        <v>148.1</v>
      </c>
      <c r="AJ15" s="15">
        <f t="shared" si="21"/>
        <v>16</v>
      </c>
      <c r="AK15" s="15">
        <f t="shared" si="22"/>
        <v>0</v>
      </c>
      <c r="AL15" s="15">
        <f t="shared" si="23"/>
        <v>2.4</v>
      </c>
      <c r="AM15" s="28">
        <v>0</v>
      </c>
      <c r="AN15" s="28">
        <v>0.34</v>
      </c>
      <c r="AO15" s="28">
        <v>0.2</v>
      </c>
      <c r="AP15" s="28">
        <v>2.5</v>
      </c>
      <c r="AQ15" s="28">
        <v>0</v>
      </c>
      <c r="AR15" s="28">
        <v>1.5</v>
      </c>
      <c r="AS15" s="15">
        <f t="shared" si="24"/>
        <v>0</v>
      </c>
      <c r="AT15" s="15">
        <f t="shared" si="25"/>
        <v>0.17</v>
      </c>
      <c r="AU15" s="15">
        <f t="shared" si="26"/>
        <v>0.1</v>
      </c>
      <c r="AV15" s="15">
        <f t="shared" si="27"/>
        <v>1.25</v>
      </c>
      <c r="AW15" s="15">
        <f t="shared" si="28"/>
        <v>0</v>
      </c>
      <c r="AX15" s="15">
        <f t="shared" si="29"/>
        <v>0.75</v>
      </c>
      <c r="AY15" s="15">
        <f t="shared" si="30"/>
        <v>0</v>
      </c>
      <c r="AZ15" s="15">
        <f t="shared" si="31"/>
        <v>0.17</v>
      </c>
      <c r="BA15" s="15">
        <f t="shared" si="32"/>
        <v>0.1</v>
      </c>
      <c r="BB15" s="15">
        <f t="shared" si="33"/>
        <v>1.25</v>
      </c>
      <c r="BC15" s="15">
        <f t="shared" si="34"/>
        <v>0</v>
      </c>
      <c r="BD15" s="15">
        <f t="shared" si="35"/>
        <v>0.75</v>
      </c>
      <c r="BE15" s="15">
        <f t="shared" si="36"/>
        <v>0</v>
      </c>
      <c r="BF15" s="15">
        <f t="shared" si="37"/>
        <v>0.34</v>
      </c>
      <c r="BG15" s="15">
        <f t="shared" si="38"/>
        <v>0.2</v>
      </c>
      <c r="BH15" s="15">
        <f t="shared" si="39"/>
        <v>2.5</v>
      </c>
      <c r="BI15" s="15">
        <f t="shared" si="40"/>
        <v>0</v>
      </c>
      <c r="BJ15" s="50">
        <f t="shared" si="41"/>
        <v>1.5</v>
      </c>
    </row>
    <row r="16" spans="1:62" s="7" customFormat="1" x14ac:dyDescent="0.3">
      <c r="A16" s="49" t="s">
        <v>32</v>
      </c>
      <c r="B16" s="26" t="s">
        <v>33</v>
      </c>
      <c r="C16" s="23">
        <v>50</v>
      </c>
      <c r="D16" s="23">
        <v>50</v>
      </c>
      <c r="E16" s="23">
        <v>50</v>
      </c>
      <c r="F16" s="26">
        <v>75</v>
      </c>
      <c r="G16" s="27">
        <v>276</v>
      </c>
      <c r="H16" s="14">
        <f t="shared" si="0"/>
        <v>184</v>
      </c>
      <c r="I16" s="14">
        <f t="shared" si="1"/>
        <v>184</v>
      </c>
      <c r="J16" s="14">
        <f t="shared" si="2"/>
        <v>184</v>
      </c>
      <c r="K16" s="27">
        <v>1.8</v>
      </c>
      <c r="L16" s="27">
        <v>11</v>
      </c>
      <c r="M16" s="27">
        <v>40</v>
      </c>
      <c r="N16" s="14">
        <f t="shared" si="3"/>
        <v>1.2</v>
      </c>
      <c r="O16" s="14">
        <f t="shared" si="4"/>
        <v>7.333333333333333</v>
      </c>
      <c r="P16" s="14">
        <f t="shared" si="5"/>
        <v>26.666666666666668</v>
      </c>
      <c r="Q16" s="14">
        <f t="shared" si="6"/>
        <v>1.2</v>
      </c>
      <c r="R16" s="14">
        <f t="shared" si="7"/>
        <v>7.333333333333333</v>
      </c>
      <c r="S16" s="14">
        <f t="shared" si="8"/>
        <v>26.666666666666668</v>
      </c>
      <c r="T16" s="14">
        <f t="shared" si="9"/>
        <v>1.2</v>
      </c>
      <c r="U16" s="14">
        <f t="shared" si="10"/>
        <v>7.333333333333333</v>
      </c>
      <c r="V16" s="14">
        <f t="shared" si="11"/>
        <v>26.666666666666668</v>
      </c>
      <c r="W16" s="28">
        <v>17.88</v>
      </c>
      <c r="X16" s="28">
        <v>11.17</v>
      </c>
      <c r="Y16" s="28">
        <v>14.97</v>
      </c>
      <c r="Z16" s="28">
        <v>0.4</v>
      </c>
      <c r="AA16" s="15">
        <f t="shared" si="12"/>
        <v>8.94</v>
      </c>
      <c r="AB16" s="15">
        <f t="shared" si="13"/>
        <v>5.585</v>
      </c>
      <c r="AC16" s="15">
        <f t="shared" si="14"/>
        <v>7.4850000000000003</v>
      </c>
      <c r="AD16" s="15">
        <f t="shared" si="15"/>
        <v>0.2</v>
      </c>
      <c r="AE16" s="15">
        <f t="shared" si="16"/>
        <v>8.94</v>
      </c>
      <c r="AF16" s="15">
        <f t="shared" si="17"/>
        <v>2.7925</v>
      </c>
      <c r="AG16" s="15">
        <f t="shared" si="18"/>
        <v>7.4850000000000003</v>
      </c>
      <c r="AH16" s="15">
        <f t="shared" si="19"/>
        <v>0.2</v>
      </c>
      <c r="AI16" s="15">
        <f t="shared" si="20"/>
        <v>8.94</v>
      </c>
      <c r="AJ16" s="15">
        <f t="shared" si="21"/>
        <v>5.585</v>
      </c>
      <c r="AK16" s="15">
        <f t="shared" si="22"/>
        <v>7.4850000000000003</v>
      </c>
      <c r="AL16" s="15">
        <f t="shared" si="23"/>
        <v>0.2</v>
      </c>
      <c r="AM16" s="28">
        <v>0.05</v>
      </c>
      <c r="AN16" s="28">
        <v>0.14000000000000001</v>
      </c>
      <c r="AO16" s="28">
        <v>0.14000000000000001</v>
      </c>
      <c r="AP16" s="28">
        <v>1.45</v>
      </c>
      <c r="AQ16" s="28">
        <v>9.0299999999999994</v>
      </c>
      <c r="AR16" s="28">
        <v>1.02</v>
      </c>
      <c r="AS16" s="15">
        <f t="shared" si="24"/>
        <v>2.5000000000000001E-2</v>
      </c>
      <c r="AT16" s="15">
        <f t="shared" si="25"/>
        <v>7.0000000000000007E-2</v>
      </c>
      <c r="AU16" s="15">
        <f t="shared" si="26"/>
        <v>7.0000000000000007E-2</v>
      </c>
      <c r="AV16" s="15">
        <f t="shared" si="27"/>
        <v>0.72499999999999998</v>
      </c>
      <c r="AW16" s="15">
        <f t="shared" si="28"/>
        <v>4.5149999999999997</v>
      </c>
      <c r="AX16" s="15">
        <f t="shared" si="29"/>
        <v>0.51</v>
      </c>
      <c r="AY16" s="15">
        <f t="shared" si="30"/>
        <v>2.5000000000000001E-2</v>
      </c>
      <c r="AZ16" s="15">
        <f t="shared" si="31"/>
        <v>7.0000000000000007E-2</v>
      </c>
      <c r="BA16" s="15">
        <f t="shared" si="32"/>
        <v>7.0000000000000007E-2</v>
      </c>
      <c r="BB16" s="15">
        <f t="shared" si="33"/>
        <v>0.72499999999999998</v>
      </c>
      <c r="BC16" s="15">
        <f t="shared" si="34"/>
        <v>4.5149999999999997</v>
      </c>
      <c r="BD16" s="15">
        <f t="shared" si="35"/>
        <v>0.51</v>
      </c>
      <c r="BE16" s="15">
        <f t="shared" si="36"/>
        <v>2.5000000000000001E-2</v>
      </c>
      <c r="BF16" s="15">
        <f t="shared" si="37"/>
        <v>7.0000000000000007E-2</v>
      </c>
      <c r="BG16" s="15">
        <f t="shared" si="38"/>
        <v>7.0000000000000007E-2</v>
      </c>
      <c r="BH16" s="15">
        <f t="shared" si="39"/>
        <v>0.72499999999999998</v>
      </c>
      <c r="BI16" s="15">
        <f t="shared" si="40"/>
        <v>4.5149999999999997</v>
      </c>
      <c r="BJ16" s="50">
        <f t="shared" si="41"/>
        <v>0.51</v>
      </c>
    </row>
    <row r="17" spans="1:62" s="7" customFormat="1" x14ac:dyDescent="0.3">
      <c r="A17" s="49" t="s">
        <v>34</v>
      </c>
      <c r="B17" s="45" t="s">
        <v>35</v>
      </c>
      <c r="C17" s="25">
        <v>200</v>
      </c>
      <c r="D17" s="25">
        <v>200</v>
      </c>
      <c r="E17" s="25">
        <v>200</v>
      </c>
      <c r="F17" s="45">
        <v>100</v>
      </c>
      <c r="G17" s="46">
        <v>15</v>
      </c>
      <c r="H17" s="20">
        <f t="shared" si="0"/>
        <v>30</v>
      </c>
      <c r="I17" s="20">
        <f t="shared" si="1"/>
        <v>30</v>
      </c>
      <c r="J17" s="20">
        <f t="shared" si="2"/>
        <v>30</v>
      </c>
      <c r="K17" s="46">
        <v>0.82</v>
      </c>
      <c r="L17" s="46">
        <v>0.82</v>
      </c>
      <c r="M17" s="46">
        <v>1.19</v>
      </c>
      <c r="N17" s="20">
        <f t="shared" si="3"/>
        <v>1.6399999999999997</v>
      </c>
      <c r="O17" s="20">
        <f t="shared" si="4"/>
        <v>1.6399999999999997</v>
      </c>
      <c r="P17" s="20">
        <f t="shared" si="5"/>
        <v>2.38</v>
      </c>
      <c r="Q17" s="20">
        <f t="shared" si="6"/>
        <v>1.6399999999999997</v>
      </c>
      <c r="R17" s="20">
        <f t="shared" si="7"/>
        <v>1.6399999999999997</v>
      </c>
      <c r="S17" s="20">
        <f t="shared" si="8"/>
        <v>2.38</v>
      </c>
      <c r="T17" s="20">
        <f t="shared" si="9"/>
        <v>1.6399999999999997</v>
      </c>
      <c r="U17" s="20">
        <f t="shared" si="10"/>
        <v>1.6399999999999997</v>
      </c>
      <c r="V17" s="20">
        <f t="shared" si="11"/>
        <v>2.38</v>
      </c>
      <c r="W17" s="28">
        <v>5.33</v>
      </c>
      <c r="X17" s="28">
        <v>2.34</v>
      </c>
      <c r="Y17" s="28">
        <v>2.88</v>
      </c>
      <c r="Z17" s="28">
        <v>0.28999999999999998</v>
      </c>
      <c r="AA17" s="15">
        <f t="shared" si="12"/>
        <v>10.66</v>
      </c>
      <c r="AB17" s="15">
        <f t="shared" si="13"/>
        <v>4.68</v>
      </c>
      <c r="AC17" s="15">
        <f t="shared" si="14"/>
        <v>5.76</v>
      </c>
      <c r="AD17" s="15">
        <f t="shared" si="15"/>
        <v>0.57999999999999996</v>
      </c>
      <c r="AE17" s="15">
        <f t="shared" si="16"/>
        <v>10.66</v>
      </c>
      <c r="AF17" s="15">
        <f t="shared" si="17"/>
        <v>9.36</v>
      </c>
      <c r="AG17" s="15">
        <f t="shared" si="18"/>
        <v>5.76</v>
      </c>
      <c r="AH17" s="15">
        <f t="shared" si="19"/>
        <v>0.57999999999999996</v>
      </c>
      <c r="AI17" s="15">
        <f t="shared" si="20"/>
        <v>10.66</v>
      </c>
      <c r="AJ17" s="15">
        <f t="shared" si="21"/>
        <v>4.68</v>
      </c>
      <c r="AK17" s="15">
        <f t="shared" si="22"/>
        <v>5.76</v>
      </c>
      <c r="AL17" s="15">
        <f t="shared" si="23"/>
        <v>0.57999999999999996</v>
      </c>
      <c r="AM17" s="28">
        <v>0</v>
      </c>
      <c r="AN17" s="28">
        <v>0.05</v>
      </c>
      <c r="AO17" s="28">
        <v>0</v>
      </c>
      <c r="AP17" s="28">
        <v>0.55000000000000004</v>
      </c>
      <c r="AQ17" s="28">
        <v>2.5299999999999998</v>
      </c>
      <c r="AR17" s="28">
        <v>0</v>
      </c>
      <c r="AS17" s="15">
        <f t="shared" si="24"/>
        <v>0</v>
      </c>
      <c r="AT17" s="15">
        <f t="shared" si="25"/>
        <v>0.1</v>
      </c>
      <c r="AU17" s="15">
        <f t="shared" si="26"/>
        <v>0</v>
      </c>
      <c r="AV17" s="15">
        <f t="shared" si="27"/>
        <v>1.1000000000000001</v>
      </c>
      <c r="AW17" s="15">
        <f t="shared" si="28"/>
        <v>5.0599999999999996</v>
      </c>
      <c r="AX17" s="15">
        <f t="shared" si="29"/>
        <v>0</v>
      </c>
      <c r="AY17" s="15">
        <f t="shared" si="30"/>
        <v>0</v>
      </c>
      <c r="AZ17" s="15">
        <f t="shared" si="31"/>
        <v>0.1</v>
      </c>
      <c r="BA17" s="15">
        <f t="shared" si="32"/>
        <v>0</v>
      </c>
      <c r="BB17" s="15">
        <f t="shared" si="33"/>
        <v>1.1000000000000001</v>
      </c>
      <c r="BC17" s="15">
        <f t="shared" si="34"/>
        <v>5.0599999999999996</v>
      </c>
      <c r="BD17" s="15">
        <f t="shared" si="35"/>
        <v>0</v>
      </c>
      <c r="BE17" s="15">
        <f t="shared" si="36"/>
        <v>0</v>
      </c>
      <c r="BF17" s="15">
        <f t="shared" si="37"/>
        <v>0.1</v>
      </c>
      <c r="BG17" s="15">
        <f t="shared" si="38"/>
        <v>0</v>
      </c>
      <c r="BH17" s="15">
        <f t="shared" si="39"/>
        <v>1.1000000000000001</v>
      </c>
      <c r="BI17" s="15">
        <f t="shared" si="40"/>
        <v>5.0599999999999996</v>
      </c>
      <c r="BJ17" s="50">
        <f t="shared" si="41"/>
        <v>0</v>
      </c>
    </row>
    <row r="18" spans="1:62" s="9" customFormat="1" x14ac:dyDescent="0.3">
      <c r="A18" s="145" t="s">
        <v>36</v>
      </c>
      <c r="B18" s="150"/>
      <c r="C18" s="150"/>
      <c r="D18" s="150"/>
      <c r="E18" s="150"/>
      <c r="F18" s="150"/>
      <c r="G18" s="77">
        <f t="shared" ref="G18:BJ18" si="42">SUM(G12:G17)</f>
        <v>996</v>
      </c>
      <c r="H18" s="77">
        <f t="shared" si="42"/>
        <v>779</v>
      </c>
      <c r="I18" s="77">
        <f t="shared" si="42"/>
        <v>854</v>
      </c>
      <c r="J18" s="77">
        <f t="shared" si="42"/>
        <v>1179.6666666666665</v>
      </c>
      <c r="K18" s="77">
        <f t="shared" si="42"/>
        <v>24.82</v>
      </c>
      <c r="L18" s="77">
        <f t="shared" si="42"/>
        <v>50.07</v>
      </c>
      <c r="M18" s="77">
        <f t="shared" si="42"/>
        <v>110.14999999999999</v>
      </c>
      <c r="N18" s="77">
        <f t="shared" si="42"/>
        <v>22.939999999999998</v>
      </c>
      <c r="O18" s="77">
        <f t="shared" si="42"/>
        <v>36.413333333333334</v>
      </c>
      <c r="P18" s="77">
        <f t="shared" si="42"/>
        <v>89.466666666666654</v>
      </c>
      <c r="Q18" s="77">
        <f t="shared" si="42"/>
        <v>22.999999999999996</v>
      </c>
      <c r="R18" s="77">
        <f t="shared" si="42"/>
        <v>44.663333333333341</v>
      </c>
      <c r="S18" s="77">
        <f t="shared" si="42"/>
        <v>89.546666666666653</v>
      </c>
      <c r="T18" s="77">
        <f t="shared" si="42"/>
        <v>36.293333333333337</v>
      </c>
      <c r="U18" s="77">
        <f t="shared" si="42"/>
        <v>56.083333333333336</v>
      </c>
      <c r="V18" s="77">
        <f t="shared" si="42"/>
        <v>132.96666666666664</v>
      </c>
      <c r="W18" s="77">
        <f t="shared" si="42"/>
        <v>1291.3499999999999</v>
      </c>
      <c r="X18" s="77">
        <f t="shared" si="42"/>
        <v>89.45</v>
      </c>
      <c r="Y18" s="77">
        <f t="shared" si="42"/>
        <v>768.78000000000009</v>
      </c>
      <c r="Z18" s="77">
        <f t="shared" si="42"/>
        <v>4.34</v>
      </c>
      <c r="AA18" s="77">
        <f t="shared" si="42"/>
        <v>610.92999999999995</v>
      </c>
      <c r="AB18" s="77">
        <f t="shared" si="42"/>
        <v>61.645000000000003</v>
      </c>
      <c r="AC18" s="77">
        <f t="shared" si="42"/>
        <v>391.005</v>
      </c>
      <c r="AD18" s="77">
        <f t="shared" si="42"/>
        <v>2.74</v>
      </c>
      <c r="AE18" s="77">
        <f t="shared" si="42"/>
        <v>612.13</v>
      </c>
      <c r="AF18" s="77">
        <f t="shared" si="42"/>
        <v>89.412500000000009</v>
      </c>
      <c r="AG18" s="77">
        <f t="shared" si="42"/>
        <v>392.90500000000003</v>
      </c>
      <c r="AH18" s="77">
        <f t="shared" si="42"/>
        <v>2.7600000000000002</v>
      </c>
      <c r="AI18" s="77">
        <f t="shared" si="42"/>
        <v>994.22</v>
      </c>
      <c r="AJ18" s="77">
        <f t="shared" si="42"/>
        <v>93.58499999999998</v>
      </c>
      <c r="AK18" s="77">
        <f t="shared" si="42"/>
        <v>612.83500000000004</v>
      </c>
      <c r="AL18" s="77">
        <f t="shared" si="42"/>
        <v>4.37</v>
      </c>
      <c r="AM18" s="77">
        <f t="shared" si="42"/>
        <v>0.71000000000000008</v>
      </c>
      <c r="AN18" s="77">
        <f t="shared" si="42"/>
        <v>0.72000000000000008</v>
      </c>
      <c r="AO18" s="77">
        <f t="shared" si="42"/>
        <v>0.87</v>
      </c>
      <c r="AP18" s="77">
        <f t="shared" si="42"/>
        <v>6.63</v>
      </c>
      <c r="AQ18" s="77">
        <f t="shared" si="42"/>
        <v>21.160000000000004</v>
      </c>
      <c r="AR18" s="77">
        <f t="shared" si="42"/>
        <v>4.0500000000000007</v>
      </c>
      <c r="AS18" s="77">
        <f t="shared" si="42"/>
        <v>0.19400000000000001</v>
      </c>
      <c r="AT18" s="77">
        <f t="shared" si="42"/>
        <v>0.66899999999999993</v>
      </c>
      <c r="AU18" s="77">
        <f t="shared" si="42"/>
        <v>0.53</v>
      </c>
      <c r="AV18" s="77">
        <f t="shared" si="42"/>
        <v>6.9949999999999992</v>
      </c>
      <c r="AW18" s="77">
        <f t="shared" si="42"/>
        <v>27.414999999999999</v>
      </c>
      <c r="AX18" s="77">
        <f t="shared" si="42"/>
        <v>1.57</v>
      </c>
      <c r="AY18" s="77">
        <f t="shared" si="42"/>
        <v>0.23400000000000001</v>
      </c>
      <c r="AZ18" s="77">
        <f t="shared" si="42"/>
        <v>0.66899999999999993</v>
      </c>
      <c r="BA18" s="77">
        <f t="shared" si="42"/>
        <v>0.54</v>
      </c>
      <c r="BB18" s="77">
        <f t="shared" si="42"/>
        <v>6.9949999999999992</v>
      </c>
      <c r="BC18" s="77">
        <f t="shared" si="42"/>
        <v>27.414999999999999</v>
      </c>
      <c r="BD18" s="77">
        <f t="shared" si="42"/>
        <v>1.6700000000000002</v>
      </c>
      <c r="BE18" s="77">
        <f t="shared" si="42"/>
        <v>0.31</v>
      </c>
      <c r="BF18" s="77">
        <f t="shared" si="42"/>
        <v>1.0050000000000001</v>
      </c>
      <c r="BG18" s="77">
        <f t="shared" si="42"/>
        <v>0.83000000000000007</v>
      </c>
      <c r="BH18" s="77">
        <f t="shared" si="42"/>
        <v>10.214999999999998</v>
      </c>
      <c r="BI18" s="77">
        <f t="shared" si="42"/>
        <v>36.375</v>
      </c>
      <c r="BJ18" s="52">
        <f t="shared" si="42"/>
        <v>2.5499999999999998</v>
      </c>
    </row>
    <row r="19" spans="1:62" s="10" customFormat="1" ht="37.5" customHeight="1" x14ac:dyDescent="0.3">
      <c r="A19" s="49" t="s">
        <v>37</v>
      </c>
      <c r="B19" s="26">
        <v>54</v>
      </c>
      <c r="C19" s="23">
        <v>300</v>
      </c>
      <c r="D19" s="23">
        <v>350</v>
      </c>
      <c r="E19" s="23">
        <v>350</v>
      </c>
      <c r="F19" s="26">
        <v>300</v>
      </c>
      <c r="G19" s="27">
        <v>165</v>
      </c>
      <c r="H19" s="14">
        <f t="shared" ref="H19:H25" si="43">G19/F19*C19</f>
        <v>165</v>
      </c>
      <c r="I19" s="14">
        <f t="shared" ref="I19:I25" si="44">G19/F19*D19</f>
        <v>192.50000000000003</v>
      </c>
      <c r="J19" s="14">
        <f t="shared" ref="J19:J25" si="45">G19/F19*E19</f>
        <v>192.50000000000003</v>
      </c>
      <c r="K19" s="27">
        <v>2.8</v>
      </c>
      <c r="L19" s="27">
        <v>9.9</v>
      </c>
      <c r="M19" s="27">
        <v>16.3</v>
      </c>
      <c r="N19" s="15">
        <f t="shared" ref="N19:N25" si="46">K19/F19*C19</f>
        <v>2.8</v>
      </c>
      <c r="O19" s="15">
        <f t="shared" ref="O19:O25" si="47">L19/F19*C19</f>
        <v>9.9</v>
      </c>
      <c r="P19" s="15">
        <f t="shared" ref="P19:P25" si="48">M19/F19*C19</f>
        <v>16.3</v>
      </c>
      <c r="Q19" s="15">
        <f t="shared" ref="Q19:Q25" si="49">K19/F19*D19</f>
        <v>3.2666666666666662</v>
      </c>
      <c r="R19" s="15">
        <f t="shared" ref="R19:R25" si="50">L19/F19*D19</f>
        <v>11.55</v>
      </c>
      <c r="S19" s="15">
        <f t="shared" ref="S19:S25" si="51">M19/F19*D19</f>
        <v>19.016666666666669</v>
      </c>
      <c r="T19" s="15">
        <f t="shared" ref="T19:T25" si="52">K19/F19*E19</f>
        <v>3.2666666666666662</v>
      </c>
      <c r="U19" s="15">
        <f t="shared" ref="U19:U25" si="53">L19/F19*E19</f>
        <v>11.55</v>
      </c>
      <c r="V19" s="15">
        <f t="shared" ref="V19:V25" si="54">M19/F19*E19</f>
        <v>19.016666666666669</v>
      </c>
      <c r="W19" s="28">
        <v>19.899999999999999</v>
      </c>
      <c r="X19" s="28">
        <v>14.08</v>
      </c>
      <c r="Y19" s="28">
        <v>56.93</v>
      </c>
      <c r="Z19" s="28">
        <v>2.06</v>
      </c>
      <c r="AA19" s="15">
        <f t="shared" si="12"/>
        <v>59.699999999999996</v>
      </c>
      <c r="AB19" s="15">
        <f t="shared" si="13"/>
        <v>42.24</v>
      </c>
      <c r="AC19" s="15">
        <f t="shared" si="14"/>
        <v>170.79000000000002</v>
      </c>
      <c r="AD19" s="15">
        <f t="shared" si="15"/>
        <v>6.18</v>
      </c>
      <c r="AE19" s="15">
        <f t="shared" si="16"/>
        <v>69.649999999999991</v>
      </c>
      <c r="AF19" s="15">
        <f t="shared" si="17"/>
        <v>147.84</v>
      </c>
      <c r="AG19" s="15">
        <f t="shared" si="18"/>
        <v>199.25500000000002</v>
      </c>
      <c r="AH19" s="15">
        <f t="shared" si="19"/>
        <v>7.21</v>
      </c>
      <c r="AI19" s="15">
        <f t="shared" si="20"/>
        <v>69.649999999999991</v>
      </c>
      <c r="AJ19" s="15">
        <f t="shared" si="21"/>
        <v>49.28</v>
      </c>
      <c r="AK19" s="15">
        <f t="shared" si="22"/>
        <v>199.25500000000002</v>
      </c>
      <c r="AL19" s="15">
        <f t="shared" si="23"/>
        <v>7.21</v>
      </c>
      <c r="AM19" s="28">
        <v>0.01</v>
      </c>
      <c r="AN19" s="28">
        <v>0.04</v>
      </c>
      <c r="AO19" s="28">
        <v>7.0000000000000007E-2</v>
      </c>
      <c r="AP19" s="28">
        <v>0.51</v>
      </c>
      <c r="AQ19" s="28">
        <v>4.24</v>
      </c>
      <c r="AR19" s="28">
        <v>0.11</v>
      </c>
      <c r="AS19" s="15">
        <f t="shared" si="24"/>
        <v>3.0000000000000002E-2</v>
      </c>
      <c r="AT19" s="15">
        <f t="shared" si="25"/>
        <v>0.12000000000000001</v>
      </c>
      <c r="AU19" s="15">
        <f t="shared" si="26"/>
        <v>0.21000000000000002</v>
      </c>
      <c r="AV19" s="15">
        <f t="shared" si="27"/>
        <v>1.53</v>
      </c>
      <c r="AW19" s="15">
        <f t="shared" si="28"/>
        <v>12.72</v>
      </c>
      <c r="AX19" s="15">
        <f t="shared" si="29"/>
        <v>0.33</v>
      </c>
      <c r="AY19" s="15">
        <f t="shared" si="30"/>
        <v>3.5000000000000003E-2</v>
      </c>
      <c r="AZ19" s="15">
        <f t="shared" si="31"/>
        <v>0.14000000000000001</v>
      </c>
      <c r="BA19" s="15">
        <f t="shared" si="32"/>
        <v>0.24500000000000002</v>
      </c>
      <c r="BB19" s="15">
        <f t="shared" si="33"/>
        <v>1.7850000000000001</v>
      </c>
      <c r="BC19" s="15">
        <f t="shared" si="34"/>
        <v>14.84</v>
      </c>
      <c r="BD19" s="15">
        <f t="shared" si="35"/>
        <v>0.38500000000000001</v>
      </c>
      <c r="BE19" s="15">
        <f t="shared" si="36"/>
        <v>3.5000000000000003E-2</v>
      </c>
      <c r="BF19" s="15">
        <f t="shared" si="37"/>
        <v>0.14000000000000001</v>
      </c>
      <c r="BG19" s="15">
        <f t="shared" si="38"/>
        <v>0.24500000000000002</v>
      </c>
      <c r="BH19" s="15">
        <f t="shared" si="39"/>
        <v>1.7850000000000001</v>
      </c>
      <c r="BI19" s="15">
        <f t="shared" si="40"/>
        <v>14.84</v>
      </c>
      <c r="BJ19" s="50">
        <f t="shared" si="41"/>
        <v>0.38500000000000001</v>
      </c>
    </row>
    <row r="20" spans="1:62" s="8" customFormat="1" ht="33" customHeight="1" x14ac:dyDescent="0.3">
      <c r="A20" s="53" t="s">
        <v>38</v>
      </c>
      <c r="B20" s="29" t="s">
        <v>39</v>
      </c>
      <c r="C20" s="24">
        <v>100</v>
      </c>
      <c r="D20" s="24">
        <v>100</v>
      </c>
      <c r="E20" s="24">
        <v>100</v>
      </c>
      <c r="F20" s="29">
        <v>100</v>
      </c>
      <c r="G20" s="30">
        <v>122.14</v>
      </c>
      <c r="H20" s="19">
        <f>G20/F20*C20</f>
        <v>122.14</v>
      </c>
      <c r="I20" s="19">
        <f>G20/F20*D20</f>
        <v>122.14</v>
      </c>
      <c r="J20" s="19">
        <f>G20/F20*E20</f>
        <v>122.14</v>
      </c>
      <c r="K20" s="30">
        <v>6.9</v>
      </c>
      <c r="L20" s="30">
        <v>5.5</v>
      </c>
      <c r="M20" s="30">
        <v>9.8000000000000007</v>
      </c>
      <c r="N20" s="19">
        <f>K20/F20*C20</f>
        <v>6.9</v>
      </c>
      <c r="O20" s="19">
        <f>L20/F20*C20</f>
        <v>5.5</v>
      </c>
      <c r="P20" s="19">
        <f>M20/F20*C20</f>
        <v>9.8000000000000007</v>
      </c>
      <c r="Q20" s="19">
        <f>K20/F20*D20</f>
        <v>6.9</v>
      </c>
      <c r="R20" s="19">
        <f>L20/F20*D20</f>
        <v>5.5</v>
      </c>
      <c r="S20" s="19">
        <f>M20/F20*D20</f>
        <v>9.8000000000000007</v>
      </c>
      <c r="T20" s="19">
        <f>K20/F20*E20</f>
        <v>6.9</v>
      </c>
      <c r="U20" s="19">
        <f>L20/F20*E20</f>
        <v>5.5</v>
      </c>
      <c r="V20" s="19">
        <f>M20/F20*E20</f>
        <v>9.8000000000000007</v>
      </c>
      <c r="W20" s="28">
        <v>210.5</v>
      </c>
      <c r="X20" s="28">
        <v>20.66</v>
      </c>
      <c r="Y20" s="28">
        <v>108.99</v>
      </c>
      <c r="Z20" s="28">
        <v>0.82</v>
      </c>
      <c r="AA20" s="15">
        <f>W20/100*C20</f>
        <v>210.5</v>
      </c>
      <c r="AB20" s="15">
        <f>X20/100*C20</f>
        <v>20.66</v>
      </c>
      <c r="AC20" s="15">
        <f>Y20/100*C20</f>
        <v>108.98999999999998</v>
      </c>
      <c r="AD20" s="15">
        <f>Z20/100*C20</f>
        <v>0.81999999999999984</v>
      </c>
      <c r="AE20" s="15">
        <f>W20/100*D20</f>
        <v>210.5</v>
      </c>
      <c r="AF20" s="15">
        <f>AB20/100*D20</f>
        <v>20.66</v>
      </c>
      <c r="AG20" s="15">
        <f>Y20/100*D20</f>
        <v>108.98999999999998</v>
      </c>
      <c r="AH20" s="15">
        <f>Z20/100*D20</f>
        <v>0.81999999999999984</v>
      </c>
      <c r="AI20" s="15">
        <f>W20/100*E20</f>
        <v>210.5</v>
      </c>
      <c r="AJ20" s="15">
        <f>X20/100*E20</f>
        <v>20.66</v>
      </c>
      <c r="AK20" s="15">
        <f>Y20/100*E20</f>
        <v>108.98999999999998</v>
      </c>
      <c r="AL20" s="15">
        <f>Z20/100*E20</f>
        <v>0.81999999999999984</v>
      </c>
      <c r="AM20" s="28">
        <v>0</v>
      </c>
      <c r="AN20" s="28">
        <v>0.08</v>
      </c>
      <c r="AO20" s="28">
        <v>0.12</v>
      </c>
      <c r="AP20" s="28">
        <v>0.85</v>
      </c>
      <c r="AQ20" s="28">
        <v>1.61</v>
      </c>
      <c r="AR20" s="28">
        <v>0.37</v>
      </c>
      <c r="AS20" s="15">
        <f>AM20/100*C20</f>
        <v>0</v>
      </c>
      <c r="AT20" s="15">
        <f>AN20/100*C20</f>
        <v>0.08</v>
      </c>
      <c r="AU20" s="15">
        <f>AO20/100*C20</f>
        <v>0.12</v>
      </c>
      <c r="AV20" s="15">
        <f>AP20/100*C20</f>
        <v>0.85000000000000009</v>
      </c>
      <c r="AW20" s="15">
        <f>AQ20/100*C20</f>
        <v>1.6099999999999999</v>
      </c>
      <c r="AX20" s="15">
        <f>AR20/100*C20</f>
        <v>0.37</v>
      </c>
      <c r="AY20" s="15">
        <f>AM20/100*D20</f>
        <v>0</v>
      </c>
      <c r="AZ20" s="15">
        <f>AN20/100*D20</f>
        <v>0.08</v>
      </c>
      <c r="BA20" s="15">
        <f>AO20/100*D20</f>
        <v>0.12</v>
      </c>
      <c r="BB20" s="15">
        <f>AP20/100*D20</f>
        <v>0.85000000000000009</v>
      </c>
      <c r="BC20" s="15">
        <f>AQ20/100*D20</f>
        <v>1.6099999999999999</v>
      </c>
      <c r="BD20" s="15">
        <f>AR20/100*D20</f>
        <v>0.37</v>
      </c>
      <c r="BE20" s="15">
        <f>AM20/100*E20</f>
        <v>0</v>
      </c>
      <c r="BF20" s="15">
        <f>AN20/100*E20</f>
        <v>0.08</v>
      </c>
      <c r="BG20" s="15">
        <f>AO20/100*E20</f>
        <v>0.12</v>
      </c>
      <c r="BH20" s="15">
        <f>AP20/100*E20</f>
        <v>0.85000000000000009</v>
      </c>
      <c r="BI20" s="15">
        <f>AQ20/100*E20</f>
        <v>1.6099999999999999</v>
      </c>
      <c r="BJ20" s="50">
        <f>AR20/100*E20</f>
        <v>0.37</v>
      </c>
    </row>
    <row r="21" spans="1:62" s="7" customFormat="1" ht="30.75" customHeight="1" x14ac:dyDescent="0.3">
      <c r="A21" s="49" t="s">
        <v>40</v>
      </c>
      <c r="B21" s="26">
        <v>77</v>
      </c>
      <c r="C21" s="23">
        <v>150</v>
      </c>
      <c r="D21" s="23">
        <v>200</v>
      </c>
      <c r="E21" s="23">
        <v>150</v>
      </c>
      <c r="F21" s="26">
        <v>120</v>
      </c>
      <c r="G21" s="27">
        <v>311</v>
      </c>
      <c r="H21" s="14">
        <f t="shared" si="43"/>
        <v>388.75</v>
      </c>
      <c r="I21" s="14">
        <f t="shared" si="44"/>
        <v>518.33333333333337</v>
      </c>
      <c r="J21" s="14">
        <f t="shared" si="45"/>
        <v>388.75</v>
      </c>
      <c r="K21" s="27">
        <v>36</v>
      </c>
      <c r="L21" s="27">
        <v>17.399999999999999</v>
      </c>
      <c r="M21" s="27">
        <v>2.6</v>
      </c>
      <c r="N21" s="15">
        <f t="shared" si="46"/>
        <v>45</v>
      </c>
      <c r="O21" s="15">
        <f t="shared" si="47"/>
        <v>21.75</v>
      </c>
      <c r="P21" s="15">
        <f t="shared" si="48"/>
        <v>3.25</v>
      </c>
      <c r="Q21" s="15">
        <f t="shared" si="49"/>
        <v>60</v>
      </c>
      <c r="R21" s="15">
        <f t="shared" si="50"/>
        <v>28.999999999999996</v>
      </c>
      <c r="S21" s="15">
        <f t="shared" si="51"/>
        <v>4.3333333333333339</v>
      </c>
      <c r="T21" s="15">
        <f t="shared" si="52"/>
        <v>45</v>
      </c>
      <c r="U21" s="15">
        <f t="shared" si="53"/>
        <v>21.75</v>
      </c>
      <c r="V21" s="15">
        <f t="shared" si="54"/>
        <v>3.25</v>
      </c>
      <c r="W21" s="28">
        <v>18.57</v>
      </c>
      <c r="X21" s="28">
        <v>26.9</v>
      </c>
      <c r="Y21" s="28">
        <v>294.74</v>
      </c>
      <c r="Z21" s="28">
        <v>0.59</v>
      </c>
      <c r="AA21" s="15">
        <f t="shared" si="12"/>
        <v>27.855</v>
      </c>
      <c r="AB21" s="15">
        <f t="shared" si="13"/>
        <v>40.349999999999994</v>
      </c>
      <c r="AC21" s="15">
        <f t="shared" si="14"/>
        <v>442.11</v>
      </c>
      <c r="AD21" s="15">
        <f t="shared" si="15"/>
        <v>0.88500000000000001</v>
      </c>
      <c r="AE21" s="15">
        <f t="shared" si="16"/>
        <v>37.14</v>
      </c>
      <c r="AF21" s="15">
        <f t="shared" si="17"/>
        <v>80.699999999999989</v>
      </c>
      <c r="AG21" s="15">
        <f t="shared" si="18"/>
        <v>589.48</v>
      </c>
      <c r="AH21" s="15">
        <f t="shared" si="19"/>
        <v>1.18</v>
      </c>
      <c r="AI21" s="15">
        <f t="shared" si="20"/>
        <v>27.855</v>
      </c>
      <c r="AJ21" s="15">
        <f t="shared" si="21"/>
        <v>40.349999999999994</v>
      </c>
      <c r="AK21" s="15">
        <f t="shared" si="22"/>
        <v>442.11</v>
      </c>
      <c r="AL21" s="15">
        <f t="shared" si="23"/>
        <v>0.88500000000000001</v>
      </c>
      <c r="AM21" s="28">
        <v>0</v>
      </c>
      <c r="AN21" s="28">
        <v>0.17</v>
      </c>
      <c r="AO21" s="28">
        <v>0.15</v>
      </c>
      <c r="AP21" s="28">
        <v>2.71</v>
      </c>
      <c r="AQ21" s="28">
        <v>0.41</v>
      </c>
      <c r="AR21" s="28">
        <v>0.25</v>
      </c>
      <c r="AS21" s="15">
        <f t="shared" si="24"/>
        <v>0</v>
      </c>
      <c r="AT21" s="15">
        <f t="shared" si="25"/>
        <v>0.255</v>
      </c>
      <c r="AU21" s="15">
        <f t="shared" si="26"/>
        <v>0.22500000000000001</v>
      </c>
      <c r="AV21" s="15">
        <f t="shared" si="27"/>
        <v>4.0649999999999995</v>
      </c>
      <c r="AW21" s="15">
        <f t="shared" si="28"/>
        <v>0.61499999999999988</v>
      </c>
      <c r="AX21" s="15">
        <f t="shared" si="29"/>
        <v>0.375</v>
      </c>
      <c r="AY21" s="15">
        <f t="shared" si="30"/>
        <v>0</v>
      </c>
      <c r="AZ21" s="15">
        <f t="shared" si="31"/>
        <v>0.34</v>
      </c>
      <c r="BA21" s="15">
        <f t="shared" si="32"/>
        <v>0.3</v>
      </c>
      <c r="BB21" s="15">
        <f t="shared" si="33"/>
        <v>5.42</v>
      </c>
      <c r="BC21" s="15">
        <f t="shared" si="34"/>
        <v>0.81999999999999984</v>
      </c>
      <c r="BD21" s="15">
        <f t="shared" si="35"/>
        <v>0.5</v>
      </c>
      <c r="BE21" s="15">
        <f t="shared" si="36"/>
        <v>0</v>
      </c>
      <c r="BF21" s="15">
        <f t="shared" si="37"/>
        <v>0.255</v>
      </c>
      <c r="BG21" s="15">
        <f t="shared" si="38"/>
        <v>0.22500000000000001</v>
      </c>
      <c r="BH21" s="15">
        <f t="shared" si="39"/>
        <v>4.0649999999999995</v>
      </c>
      <c r="BI21" s="15">
        <f t="shared" si="40"/>
        <v>0.61499999999999988</v>
      </c>
      <c r="BJ21" s="50">
        <f t="shared" si="41"/>
        <v>0.375</v>
      </c>
    </row>
    <row r="22" spans="1:62" s="7" customFormat="1" x14ac:dyDescent="0.3">
      <c r="A22" s="49" t="s">
        <v>41</v>
      </c>
      <c r="B22" s="26">
        <v>362</v>
      </c>
      <c r="C22" s="23">
        <v>250</v>
      </c>
      <c r="D22" s="23">
        <v>300</v>
      </c>
      <c r="E22" s="23">
        <v>250</v>
      </c>
      <c r="F22" s="26">
        <v>100</v>
      </c>
      <c r="G22" s="27">
        <v>81</v>
      </c>
      <c r="H22" s="14">
        <f t="shared" si="43"/>
        <v>202.5</v>
      </c>
      <c r="I22" s="14">
        <f t="shared" si="44"/>
        <v>243.00000000000003</v>
      </c>
      <c r="J22" s="14">
        <f t="shared" si="45"/>
        <v>202.5</v>
      </c>
      <c r="K22" s="27">
        <v>3.9</v>
      </c>
      <c r="L22" s="27">
        <v>3.1</v>
      </c>
      <c r="M22" s="27">
        <v>9.4</v>
      </c>
      <c r="N22" s="15">
        <f t="shared" si="46"/>
        <v>9.75</v>
      </c>
      <c r="O22" s="15">
        <f t="shared" si="47"/>
        <v>7.75</v>
      </c>
      <c r="P22" s="15">
        <f t="shared" si="48"/>
        <v>23.5</v>
      </c>
      <c r="Q22" s="15">
        <f t="shared" si="49"/>
        <v>11.7</v>
      </c>
      <c r="R22" s="15">
        <f t="shared" si="50"/>
        <v>9.3000000000000007</v>
      </c>
      <c r="S22" s="15">
        <f t="shared" si="51"/>
        <v>28.2</v>
      </c>
      <c r="T22" s="15">
        <f t="shared" si="52"/>
        <v>9.75</v>
      </c>
      <c r="U22" s="15">
        <f t="shared" si="53"/>
        <v>7.75</v>
      </c>
      <c r="V22" s="15">
        <f t="shared" si="54"/>
        <v>23.5</v>
      </c>
      <c r="W22" s="28">
        <v>8.9</v>
      </c>
      <c r="X22" s="28">
        <v>19.09</v>
      </c>
      <c r="Y22" s="28">
        <v>49.09</v>
      </c>
      <c r="Z22" s="28">
        <v>0.76</v>
      </c>
      <c r="AA22" s="15">
        <f t="shared" si="12"/>
        <v>22.250000000000004</v>
      </c>
      <c r="AB22" s="15">
        <f t="shared" si="13"/>
        <v>47.724999999999994</v>
      </c>
      <c r="AC22" s="15">
        <f t="shared" si="14"/>
        <v>122.72500000000001</v>
      </c>
      <c r="AD22" s="15">
        <f t="shared" si="15"/>
        <v>1.9</v>
      </c>
      <c r="AE22" s="15">
        <f t="shared" si="16"/>
        <v>26.700000000000003</v>
      </c>
      <c r="AF22" s="15">
        <f t="shared" si="17"/>
        <v>143.17499999999998</v>
      </c>
      <c r="AG22" s="15">
        <f t="shared" si="18"/>
        <v>147.27000000000001</v>
      </c>
      <c r="AH22" s="15">
        <f t="shared" si="19"/>
        <v>2.2799999999999998</v>
      </c>
      <c r="AI22" s="15">
        <f t="shared" si="20"/>
        <v>22.250000000000004</v>
      </c>
      <c r="AJ22" s="15">
        <f t="shared" si="21"/>
        <v>47.724999999999994</v>
      </c>
      <c r="AK22" s="15">
        <f t="shared" si="22"/>
        <v>122.72500000000001</v>
      </c>
      <c r="AL22" s="15">
        <f t="shared" si="23"/>
        <v>1.9</v>
      </c>
      <c r="AM22" s="28">
        <v>0.02</v>
      </c>
      <c r="AN22" s="28">
        <v>0.13</v>
      </c>
      <c r="AO22" s="28">
        <v>0.06</v>
      </c>
      <c r="AP22" s="28">
        <v>1.39</v>
      </c>
      <c r="AQ22" s="28">
        <v>18.100000000000001</v>
      </c>
      <c r="AR22" s="28">
        <v>0.13</v>
      </c>
      <c r="AS22" s="15">
        <f t="shared" si="24"/>
        <v>0.05</v>
      </c>
      <c r="AT22" s="15">
        <f t="shared" si="25"/>
        <v>0.32500000000000001</v>
      </c>
      <c r="AU22" s="15">
        <f t="shared" si="26"/>
        <v>0.15</v>
      </c>
      <c r="AV22" s="15">
        <f t="shared" si="27"/>
        <v>3.4749999999999996</v>
      </c>
      <c r="AW22" s="15">
        <f t="shared" si="28"/>
        <v>45.250000000000007</v>
      </c>
      <c r="AX22" s="15">
        <f t="shared" si="29"/>
        <v>0.32500000000000001</v>
      </c>
      <c r="AY22" s="15">
        <f t="shared" si="30"/>
        <v>6.0000000000000005E-2</v>
      </c>
      <c r="AZ22" s="15">
        <f t="shared" si="31"/>
        <v>0.38999999999999996</v>
      </c>
      <c r="BA22" s="15">
        <f t="shared" si="32"/>
        <v>0.18</v>
      </c>
      <c r="BB22" s="15">
        <f t="shared" si="33"/>
        <v>4.17</v>
      </c>
      <c r="BC22" s="15">
        <f t="shared" si="34"/>
        <v>54.300000000000004</v>
      </c>
      <c r="BD22" s="15">
        <f t="shared" si="35"/>
        <v>0.38999999999999996</v>
      </c>
      <c r="BE22" s="15">
        <f t="shared" si="36"/>
        <v>0.05</v>
      </c>
      <c r="BF22" s="15">
        <f t="shared" si="37"/>
        <v>0.32500000000000001</v>
      </c>
      <c r="BG22" s="15">
        <f t="shared" si="38"/>
        <v>0.15</v>
      </c>
      <c r="BH22" s="15">
        <f t="shared" si="39"/>
        <v>3.4749999999999996</v>
      </c>
      <c r="BI22" s="15">
        <f t="shared" si="40"/>
        <v>45.250000000000007</v>
      </c>
      <c r="BJ22" s="50">
        <f t="shared" si="41"/>
        <v>0.32500000000000001</v>
      </c>
    </row>
    <row r="23" spans="1:62" s="7" customFormat="1" ht="27.75" customHeight="1" x14ac:dyDescent="0.3">
      <c r="A23" s="49" t="s">
        <v>42</v>
      </c>
      <c r="B23" s="26">
        <v>21</v>
      </c>
      <c r="C23" s="23">
        <v>150</v>
      </c>
      <c r="D23" s="23">
        <v>150</v>
      </c>
      <c r="E23" s="23">
        <v>200</v>
      </c>
      <c r="F23" s="26">
        <v>100</v>
      </c>
      <c r="G23" s="27">
        <v>91</v>
      </c>
      <c r="H23" s="14">
        <f t="shared" si="43"/>
        <v>136.5</v>
      </c>
      <c r="I23" s="14">
        <f t="shared" si="44"/>
        <v>136.5</v>
      </c>
      <c r="J23" s="14">
        <f t="shared" si="45"/>
        <v>182</v>
      </c>
      <c r="K23" s="27">
        <v>1.5</v>
      </c>
      <c r="L23" s="27">
        <v>4.5999999999999996</v>
      </c>
      <c r="M23" s="27">
        <v>11</v>
      </c>
      <c r="N23" s="15">
        <f t="shared" si="46"/>
        <v>2.25</v>
      </c>
      <c r="O23" s="15">
        <f t="shared" si="47"/>
        <v>6.8999999999999995</v>
      </c>
      <c r="P23" s="15">
        <f t="shared" si="48"/>
        <v>16.5</v>
      </c>
      <c r="Q23" s="15">
        <f t="shared" si="49"/>
        <v>2.25</v>
      </c>
      <c r="R23" s="15">
        <f t="shared" si="50"/>
        <v>6.8999999999999995</v>
      </c>
      <c r="S23" s="15">
        <f t="shared" si="51"/>
        <v>16.5</v>
      </c>
      <c r="T23" s="15">
        <f t="shared" si="52"/>
        <v>3</v>
      </c>
      <c r="U23" s="15">
        <f t="shared" si="53"/>
        <v>9.1999999999999993</v>
      </c>
      <c r="V23" s="15">
        <f t="shared" si="54"/>
        <v>22</v>
      </c>
      <c r="W23" s="28">
        <v>36.21</v>
      </c>
      <c r="X23" s="28">
        <v>16.18</v>
      </c>
      <c r="Y23" s="28">
        <v>26.76</v>
      </c>
      <c r="Z23" s="28">
        <v>1.01</v>
      </c>
      <c r="AA23" s="15">
        <f t="shared" si="12"/>
        <v>54.315000000000005</v>
      </c>
      <c r="AB23" s="15">
        <f t="shared" si="13"/>
        <v>24.27</v>
      </c>
      <c r="AC23" s="15">
        <f t="shared" si="14"/>
        <v>40.14</v>
      </c>
      <c r="AD23" s="15">
        <f t="shared" si="15"/>
        <v>1.5149999999999999</v>
      </c>
      <c r="AE23" s="15">
        <f t="shared" si="16"/>
        <v>54.315000000000005</v>
      </c>
      <c r="AF23" s="15">
        <f t="shared" si="17"/>
        <v>36.405000000000001</v>
      </c>
      <c r="AG23" s="15">
        <f t="shared" si="18"/>
        <v>40.14</v>
      </c>
      <c r="AH23" s="15">
        <f t="shared" si="19"/>
        <v>1.5149999999999999</v>
      </c>
      <c r="AI23" s="15">
        <f t="shared" si="20"/>
        <v>72.42</v>
      </c>
      <c r="AJ23" s="15">
        <f t="shared" si="21"/>
        <v>32.36</v>
      </c>
      <c r="AK23" s="15">
        <f t="shared" si="22"/>
        <v>53.52</v>
      </c>
      <c r="AL23" s="15">
        <f t="shared" si="23"/>
        <v>2.02</v>
      </c>
      <c r="AM23" s="28">
        <v>0</v>
      </c>
      <c r="AN23" s="28">
        <v>0.03</v>
      </c>
      <c r="AO23" s="28">
        <v>0.04</v>
      </c>
      <c r="AP23" s="28">
        <v>0.55000000000000004</v>
      </c>
      <c r="AQ23" s="28">
        <v>19.22</v>
      </c>
      <c r="AR23" s="28">
        <v>1.41</v>
      </c>
      <c r="AS23" s="15">
        <f t="shared" si="24"/>
        <v>0</v>
      </c>
      <c r="AT23" s="15">
        <f t="shared" si="25"/>
        <v>4.4999999999999998E-2</v>
      </c>
      <c r="AU23" s="15">
        <f t="shared" si="26"/>
        <v>6.0000000000000005E-2</v>
      </c>
      <c r="AV23" s="15">
        <f t="shared" si="27"/>
        <v>0.82500000000000007</v>
      </c>
      <c r="AW23" s="15">
        <f t="shared" si="28"/>
        <v>28.83</v>
      </c>
      <c r="AX23" s="15">
        <f t="shared" si="29"/>
        <v>2.1149999999999998</v>
      </c>
      <c r="AY23" s="15">
        <f t="shared" si="30"/>
        <v>0</v>
      </c>
      <c r="AZ23" s="15">
        <f t="shared" si="31"/>
        <v>4.4999999999999998E-2</v>
      </c>
      <c r="BA23" s="15">
        <f t="shared" si="32"/>
        <v>6.0000000000000005E-2</v>
      </c>
      <c r="BB23" s="15">
        <f t="shared" si="33"/>
        <v>0.82500000000000007</v>
      </c>
      <c r="BC23" s="15">
        <f t="shared" si="34"/>
        <v>28.83</v>
      </c>
      <c r="BD23" s="15">
        <f t="shared" si="35"/>
        <v>2.1149999999999998</v>
      </c>
      <c r="BE23" s="15">
        <f t="shared" si="36"/>
        <v>0</v>
      </c>
      <c r="BF23" s="15">
        <f t="shared" si="37"/>
        <v>0.06</v>
      </c>
      <c r="BG23" s="15">
        <f t="shared" si="38"/>
        <v>0.08</v>
      </c>
      <c r="BH23" s="15">
        <f t="shared" si="39"/>
        <v>1.1000000000000001</v>
      </c>
      <c r="BI23" s="15">
        <f t="shared" si="40"/>
        <v>38.44</v>
      </c>
      <c r="BJ23" s="50">
        <f t="shared" si="41"/>
        <v>2.82</v>
      </c>
    </row>
    <row r="24" spans="1:62" s="7" customFormat="1" x14ac:dyDescent="0.3">
      <c r="A24" s="49" t="s">
        <v>43</v>
      </c>
      <c r="B24" s="26">
        <v>480</v>
      </c>
      <c r="C24" s="23">
        <v>50</v>
      </c>
      <c r="D24" s="23">
        <v>50</v>
      </c>
      <c r="E24" s="23">
        <v>50</v>
      </c>
      <c r="F24" s="26">
        <v>50</v>
      </c>
      <c r="G24" s="30">
        <v>127</v>
      </c>
      <c r="H24" s="14">
        <f t="shared" si="43"/>
        <v>127</v>
      </c>
      <c r="I24" s="14">
        <f t="shared" si="44"/>
        <v>127</v>
      </c>
      <c r="J24" s="14">
        <f t="shared" si="45"/>
        <v>127</v>
      </c>
      <c r="K24" s="30">
        <v>3.88</v>
      </c>
      <c r="L24" s="30">
        <v>1</v>
      </c>
      <c r="M24" s="30">
        <v>26.5</v>
      </c>
      <c r="N24" s="15">
        <f t="shared" si="46"/>
        <v>3.88</v>
      </c>
      <c r="O24" s="15">
        <f t="shared" si="47"/>
        <v>1</v>
      </c>
      <c r="P24" s="15">
        <f t="shared" si="48"/>
        <v>26.5</v>
      </c>
      <c r="Q24" s="15">
        <f t="shared" si="49"/>
        <v>3.88</v>
      </c>
      <c r="R24" s="15">
        <f t="shared" si="50"/>
        <v>1</v>
      </c>
      <c r="S24" s="15">
        <f t="shared" si="51"/>
        <v>26.5</v>
      </c>
      <c r="T24" s="15">
        <f t="shared" si="52"/>
        <v>3.88</v>
      </c>
      <c r="U24" s="15">
        <f t="shared" si="53"/>
        <v>1</v>
      </c>
      <c r="V24" s="15">
        <f t="shared" si="54"/>
        <v>26.5</v>
      </c>
      <c r="W24" s="28">
        <v>148.1</v>
      </c>
      <c r="X24" s="28">
        <v>16</v>
      </c>
      <c r="Y24" s="28">
        <v>0</v>
      </c>
      <c r="Z24" s="28">
        <v>2.4</v>
      </c>
      <c r="AA24" s="15">
        <f t="shared" si="12"/>
        <v>74.05</v>
      </c>
      <c r="AB24" s="15">
        <f t="shared" si="13"/>
        <v>8</v>
      </c>
      <c r="AC24" s="15">
        <f t="shared" si="14"/>
        <v>0</v>
      </c>
      <c r="AD24" s="15">
        <f t="shared" si="15"/>
        <v>1.2</v>
      </c>
      <c r="AE24" s="15">
        <f t="shared" si="16"/>
        <v>74.05</v>
      </c>
      <c r="AF24" s="15">
        <f t="shared" si="17"/>
        <v>4</v>
      </c>
      <c r="AG24" s="15">
        <f t="shared" si="18"/>
        <v>0</v>
      </c>
      <c r="AH24" s="15">
        <f t="shared" si="19"/>
        <v>1.2</v>
      </c>
      <c r="AI24" s="15">
        <f t="shared" si="20"/>
        <v>74.05</v>
      </c>
      <c r="AJ24" s="15">
        <f t="shared" si="21"/>
        <v>8</v>
      </c>
      <c r="AK24" s="15">
        <f t="shared" si="22"/>
        <v>0</v>
      </c>
      <c r="AL24" s="15">
        <f t="shared" si="23"/>
        <v>1.2</v>
      </c>
      <c r="AM24" s="28">
        <v>0</v>
      </c>
      <c r="AN24" s="28">
        <v>0.34</v>
      </c>
      <c r="AO24" s="28">
        <v>0.2</v>
      </c>
      <c r="AP24" s="28">
        <v>2.5</v>
      </c>
      <c r="AQ24" s="28">
        <v>0</v>
      </c>
      <c r="AR24" s="28">
        <v>1.5</v>
      </c>
      <c r="AS24" s="15">
        <f t="shared" si="24"/>
        <v>0</v>
      </c>
      <c r="AT24" s="15">
        <f t="shared" si="25"/>
        <v>0.17</v>
      </c>
      <c r="AU24" s="15">
        <f t="shared" si="26"/>
        <v>0.1</v>
      </c>
      <c r="AV24" s="15">
        <f t="shared" si="27"/>
        <v>1.25</v>
      </c>
      <c r="AW24" s="15">
        <f t="shared" si="28"/>
        <v>0</v>
      </c>
      <c r="AX24" s="15">
        <f t="shared" si="29"/>
        <v>0.75</v>
      </c>
      <c r="AY24" s="15">
        <f t="shared" si="30"/>
        <v>0</v>
      </c>
      <c r="AZ24" s="15">
        <f t="shared" si="31"/>
        <v>0.17</v>
      </c>
      <c r="BA24" s="15">
        <f t="shared" si="32"/>
        <v>0.1</v>
      </c>
      <c r="BB24" s="15">
        <f t="shared" si="33"/>
        <v>1.25</v>
      </c>
      <c r="BC24" s="15">
        <f t="shared" si="34"/>
        <v>0</v>
      </c>
      <c r="BD24" s="15">
        <f t="shared" si="35"/>
        <v>0.75</v>
      </c>
      <c r="BE24" s="15">
        <f t="shared" si="36"/>
        <v>0</v>
      </c>
      <c r="BF24" s="15">
        <f t="shared" si="37"/>
        <v>0.17</v>
      </c>
      <c r="BG24" s="15">
        <f t="shared" si="38"/>
        <v>0.1</v>
      </c>
      <c r="BH24" s="15">
        <f t="shared" si="39"/>
        <v>1.25</v>
      </c>
      <c r="BI24" s="15">
        <f t="shared" si="40"/>
        <v>0</v>
      </c>
      <c r="BJ24" s="50">
        <f t="shared" si="41"/>
        <v>0.75</v>
      </c>
    </row>
    <row r="25" spans="1:62" s="7" customFormat="1" ht="37.5" customHeight="1" x14ac:dyDescent="0.3">
      <c r="A25" s="49" t="s">
        <v>44</v>
      </c>
      <c r="B25" s="26">
        <v>283</v>
      </c>
      <c r="C25" s="23">
        <v>200</v>
      </c>
      <c r="D25" s="23">
        <v>200</v>
      </c>
      <c r="E25" s="23">
        <v>200</v>
      </c>
      <c r="F25" s="26">
        <v>200</v>
      </c>
      <c r="G25" s="27">
        <v>73</v>
      </c>
      <c r="H25" s="14">
        <f t="shared" si="43"/>
        <v>73</v>
      </c>
      <c r="I25" s="14">
        <f t="shared" si="44"/>
        <v>73</v>
      </c>
      <c r="J25" s="14">
        <f t="shared" si="45"/>
        <v>73</v>
      </c>
      <c r="K25" s="27">
        <v>0.1</v>
      </c>
      <c r="L25" s="27">
        <v>0.01</v>
      </c>
      <c r="M25" s="27">
        <v>18.899999999999999</v>
      </c>
      <c r="N25" s="15">
        <f t="shared" si="46"/>
        <v>0.1</v>
      </c>
      <c r="O25" s="15">
        <f t="shared" si="47"/>
        <v>0.01</v>
      </c>
      <c r="P25" s="15">
        <f t="shared" si="48"/>
        <v>18.899999999999999</v>
      </c>
      <c r="Q25" s="15">
        <f t="shared" si="49"/>
        <v>0.1</v>
      </c>
      <c r="R25" s="15">
        <f t="shared" si="50"/>
        <v>0.01</v>
      </c>
      <c r="S25" s="15">
        <f t="shared" si="51"/>
        <v>18.899999999999999</v>
      </c>
      <c r="T25" s="15">
        <f t="shared" si="52"/>
        <v>0.1</v>
      </c>
      <c r="U25" s="15">
        <f t="shared" si="53"/>
        <v>0.01</v>
      </c>
      <c r="V25" s="15">
        <f t="shared" si="54"/>
        <v>18.899999999999999</v>
      </c>
      <c r="W25" s="28">
        <v>10.58</v>
      </c>
      <c r="X25" s="28">
        <v>3.4</v>
      </c>
      <c r="Y25" s="28">
        <v>4.5999999999999996</v>
      </c>
      <c r="Z25" s="28">
        <v>0.08</v>
      </c>
      <c r="AA25" s="15">
        <f t="shared" si="12"/>
        <v>21.16</v>
      </c>
      <c r="AB25" s="15">
        <f t="shared" si="13"/>
        <v>6.8000000000000007</v>
      </c>
      <c r="AC25" s="15">
        <f t="shared" si="14"/>
        <v>9.1999999999999993</v>
      </c>
      <c r="AD25" s="15">
        <f t="shared" si="15"/>
        <v>0.16</v>
      </c>
      <c r="AE25" s="15">
        <f t="shared" si="16"/>
        <v>21.16</v>
      </c>
      <c r="AF25" s="15">
        <f t="shared" si="17"/>
        <v>13.600000000000001</v>
      </c>
      <c r="AG25" s="15">
        <f t="shared" si="18"/>
        <v>9.1999999999999993</v>
      </c>
      <c r="AH25" s="15">
        <f t="shared" si="19"/>
        <v>0.16</v>
      </c>
      <c r="AI25" s="15">
        <f t="shared" si="20"/>
        <v>21.16</v>
      </c>
      <c r="AJ25" s="15">
        <f t="shared" si="21"/>
        <v>6.8000000000000007</v>
      </c>
      <c r="AK25" s="15">
        <f t="shared" si="22"/>
        <v>9.1999999999999993</v>
      </c>
      <c r="AL25" s="15">
        <f t="shared" si="23"/>
        <v>0.16</v>
      </c>
      <c r="AM25" s="28">
        <v>1.05</v>
      </c>
      <c r="AN25" s="28">
        <v>0.13</v>
      </c>
      <c r="AO25" s="28">
        <v>0.13</v>
      </c>
      <c r="AP25" s="28">
        <v>1.25</v>
      </c>
      <c r="AQ25" s="28">
        <v>8.75</v>
      </c>
      <c r="AR25" s="28">
        <v>1</v>
      </c>
      <c r="AS25" s="15">
        <f t="shared" si="24"/>
        <v>2.1</v>
      </c>
      <c r="AT25" s="15">
        <f t="shared" si="25"/>
        <v>0.26</v>
      </c>
      <c r="AU25" s="15">
        <f t="shared" si="26"/>
        <v>0.26</v>
      </c>
      <c r="AV25" s="15">
        <f t="shared" si="27"/>
        <v>2.5</v>
      </c>
      <c r="AW25" s="15">
        <f t="shared" si="28"/>
        <v>17.5</v>
      </c>
      <c r="AX25" s="15">
        <f t="shared" si="29"/>
        <v>2</v>
      </c>
      <c r="AY25" s="15">
        <f t="shared" si="30"/>
        <v>2.1</v>
      </c>
      <c r="AZ25" s="15">
        <f t="shared" si="31"/>
        <v>0.26</v>
      </c>
      <c r="BA25" s="15">
        <f t="shared" si="32"/>
        <v>0.26</v>
      </c>
      <c r="BB25" s="15">
        <f t="shared" si="33"/>
        <v>2.5</v>
      </c>
      <c r="BC25" s="15">
        <f t="shared" si="34"/>
        <v>17.5</v>
      </c>
      <c r="BD25" s="15">
        <f t="shared" si="35"/>
        <v>2</v>
      </c>
      <c r="BE25" s="15">
        <f t="shared" si="36"/>
        <v>2.1</v>
      </c>
      <c r="BF25" s="15">
        <f t="shared" si="37"/>
        <v>0.26</v>
      </c>
      <c r="BG25" s="15">
        <f t="shared" si="38"/>
        <v>0.26</v>
      </c>
      <c r="BH25" s="15">
        <f t="shared" si="39"/>
        <v>2.5</v>
      </c>
      <c r="BI25" s="15">
        <f t="shared" si="40"/>
        <v>17.5</v>
      </c>
      <c r="BJ25" s="50">
        <f t="shared" si="41"/>
        <v>2</v>
      </c>
    </row>
    <row r="26" spans="1:62" s="9" customFormat="1" x14ac:dyDescent="0.3">
      <c r="A26" s="145" t="s">
        <v>45</v>
      </c>
      <c r="B26" s="150"/>
      <c r="C26" s="150"/>
      <c r="D26" s="150"/>
      <c r="E26" s="150"/>
      <c r="F26" s="150"/>
      <c r="G26" s="77">
        <f>SUM(G19:G25)</f>
        <v>970.14</v>
      </c>
      <c r="H26" s="77">
        <f>SUM(H19:H25)</f>
        <v>1214.8899999999999</v>
      </c>
      <c r="I26" s="77">
        <f t="shared" ref="I26:BJ26" si="55">SUM(I19:I25)</f>
        <v>1412.4733333333334</v>
      </c>
      <c r="J26" s="77">
        <f t="shared" si="55"/>
        <v>1287.8900000000001</v>
      </c>
      <c r="K26" s="77">
        <f t="shared" si="55"/>
        <v>55.080000000000005</v>
      </c>
      <c r="L26" s="77">
        <f t="shared" si="55"/>
        <v>41.51</v>
      </c>
      <c r="M26" s="77">
        <f t="shared" si="55"/>
        <v>94.5</v>
      </c>
      <c r="N26" s="77">
        <f t="shared" si="55"/>
        <v>70.679999999999993</v>
      </c>
      <c r="O26" s="77">
        <f t="shared" si="55"/>
        <v>52.809999999999995</v>
      </c>
      <c r="P26" s="77">
        <f t="shared" si="55"/>
        <v>114.75</v>
      </c>
      <c r="Q26" s="77">
        <f t="shared" si="55"/>
        <v>88.096666666666664</v>
      </c>
      <c r="R26" s="77">
        <f t="shared" si="55"/>
        <v>63.259999999999991</v>
      </c>
      <c r="S26" s="77">
        <f t="shared" si="55"/>
        <v>123.25</v>
      </c>
      <c r="T26" s="77">
        <f t="shared" si="55"/>
        <v>71.896666666666647</v>
      </c>
      <c r="U26" s="77">
        <f t="shared" si="55"/>
        <v>56.76</v>
      </c>
      <c r="V26" s="77">
        <f t="shared" si="55"/>
        <v>122.96666666666667</v>
      </c>
      <c r="W26" s="77">
        <f t="shared" si="55"/>
        <v>452.75999999999993</v>
      </c>
      <c r="X26" s="77">
        <f t="shared" si="55"/>
        <v>116.31</v>
      </c>
      <c r="Y26" s="77">
        <f t="shared" si="55"/>
        <v>541.11</v>
      </c>
      <c r="Z26" s="77">
        <f t="shared" si="55"/>
        <v>7.7199999999999989</v>
      </c>
      <c r="AA26" s="77">
        <f t="shared" si="55"/>
        <v>469.83000000000004</v>
      </c>
      <c r="AB26" s="77">
        <f t="shared" si="55"/>
        <v>190.04500000000002</v>
      </c>
      <c r="AC26" s="77">
        <f t="shared" si="55"/>
        <v>893.95500000000004</v>
      </c>
      <c r="AD26" s="77">
        <f t="shared" si="55"/>
        <v>12.66</v>
      </c>
      <c r="AE26" s="77">
        <f t="shared" si="55"/>
        <v>493.51499999999999</v>
      </c>
      <c r="AF26" s="77">
        <f t="shared" si="55"/>
        <v>446.38</v>
      </c>
      <c r="AG26" s="77">
        <f t="shared" si="55"/>
        <v>1094.3350000000003</v>
      </c>
      <c r="AH26" s="77">
        <f t="shared" si="55"/>
        <v>14.364999999999998</v>
      </c>
      <c r="AI26" s="77">
        <f t="shared" si="55"/>
        <v>497.88500000000005</v>
      </c>
      <c r="AJ26" s="77">
        <f t="shared" si="55"/>
        <v>205.17500000000001</v>
      </c>
      <c r="AK26" s="77">
        <f t="shared" si="55"/>
        <v>935.80000000000007</v>
      </c>
      <c r="AL26" s="77">
        <f t="shared" si="55"/>
        <v>14.194999999999999</v>
      </c>
      <c r="AM26" s="77">
        <f t="shared" si="55"/>
        <v>1.08</v>
      </c>
      <c r="AN26" s="77">
        <f t="shared" si="55"/>
        <v>0.92</v>
      </c>
      <c r="AO26" s="77">
        <f t="shared" si="55"/>
        <v>0.76999999999999991</v>
      </c>
      <c r="AP26" s="77">
        <f t="shared" si="55"/>
        <v>9.76</v>
      </c>
      <c r="AQ26" s="77">
        <f t="shared" si="55"/>
        <v>52.33</v>
      </c>
      <c r="AR26" s="77">
        <f t="shared" si="55"/>
        <v>4.7699999999999996</v>
      </c>
      <c r="AS26" s="77">
        <f t="shared" si="55"/>
        <v>2.1800000000000002</v>
      </c>
      <c r="AT26" s="77">
        <f t="shared" si="55"/>
        <v>1.2550000000000001</v>
      </c>
      <c r="AU26" s="77">
        <f t="shared" si="55"/>
        <v>1.125</v>
      </c>
      <c r="AV26" s="77">
        <f t="shared" si="55"/>
        <v>14.494999999999997</v>
      </c>
      <c r="AW26" s="77">
        <f t="shared" si="55"/>
        <v>106.52500000000001</v>
      </c>
      <c r="AX26" s="77">
        <f t="shared" si="55"/>
        <v>6.2649999999999997</v>
      </c>
      <c r="AY26" s="77">
        <f t="shared" si="55"/>
        <v>2.1950000000000003</v>
      </c>
      <c r="AZ26" s="77">
        <f t="shared" si="55"/>
        <v>1.425</v>
      </c>
      <c r="BA26" s="77">
        <f t="shared" si="55"/>
        <v>1.2650000000000001</v>
      </c>
      <c r="BB26" s="77">
        <f t="shared" si="55"/>
        <v>16.799999999999997</v>
      </c>
      <c r="BC26" s="77">
        <f t="shared" si="55"/>
        <v>117.9</v>
      </c>
      <c r="BD26" s="77">
        <f t="shared" si="55"/>
        <v>6.51</v>
      </c>
      <c r="BE26" s="77">
        <f t="shared" si="55"/>
        <v>2.1850000000000001</v>
      </c>
      <c r="BF26" s="77">
        <f t="shared" si="55"/>
        <v>1.29</v>
      </c>
      <c r="BG26" s="77">
        <f t="shared" si="55"/>
        <v>1.18</v>
      </c>
      <c r="BH26" s="77">
        <f t="shared" si="55"/>
        <v>15.024999999999999</v>
      </c>
      <c r="BI26" s="77">
        <f t="shared" si="55"/>
        <v>118.255</v>
      </c>
      <c r="BJ26" s="52">
        <f t="shared" si="55"/>
        <v>7.0249999999999995</v>
      </c>
    </row>
    <row r="27" spans="1:62" s="7" customFormat="1" x14ac:dyDescent="0.3">
      <c r="A27" s="49" t="s">
        <v>46</v>
      </c>
      <c r="B27" s="26">
        <v>262</v>
      </c>
      <c r="C27" s="23">
        <v>100</v>
      </c>
      <c r="D27" s="23">
        <v>100</v>
      </c>
      <c r="E27" s="23">
        <v>100</v>
      </c>
      <c r="F27" s="26">
        <v>100</v>
      </c>
      <c r="G27" s="27">
        <v>318</v>
      </c>
      <c r="H27" s="14">
        <f>G27/F27*C27</f>
        <v>318</v>
      </c>
      <c r="I27" s="14">
        <f>G27/F27*D27</f>
        <v>318</v>
      </c>
      <c r="J27" s="14">
        <f>G27/F27*E27</f>
        <v>318</v>
      </c>
      <c r="K27" s="27">
        <v>7.8</v>
      </c>
      <c r="L27" s="27">
        <v>8.6</v>
      </c>
      <c r="M27" s="27">
        <v>52.6</v>
      </c>
      <c r="N27" s="15">
        <f>K27/F27*C27</f>
        <v>7.8</v>
      </c>
      <c r="O27" s="15">
        <f>L27/F27*C27</f>
        <v>8.6</v>
      </c>
      <c r="P27" s="15">
        <f>M27/F27*C27</f>
        <v>52.6</v>
      </c>
      <c r="Q27" s="15">
        <f>K27/F27*D27</f>
        <v>7.8</v>
      </c>
      <c r="R27" s="15">
        <f>L27/F27*D27</f>
        <v>8.6</v>
      </c>
      <c r="S27" s="15">
        <f>M27/F27*D27</f>
        <v>52.6</v>
      </c>
      <c r="T27" s="15">
        <f>K27/F27*E27</f>
        <v>7.8</v>
      </c>
      <c r="U27" s="15">
        <f>L27/F27*E27</f>
        <v>8.6</v>
      </c>
      <c r="V27" s="15">
        <f>M27/F27*E27</f>
        <v>52.6</v>
      </c>
      <c r="W27" s="28">
        <v>12.18</v>
      </c>
      <c r="X27" s="28">
        <v>10.11</v>
      </c>
      <c r="Y27" s="28">
        <v>59.15</v>
      </c>
      <c r="Z27" s="28">
        <v>0.8</v>
      </c>
      <c r="AA27" s="15">
        <f t="shared" si="12"/>
        <v>12.18</v>
      </c>
      <c r="AB27" s="15">
        <f t="shared" si="13"/>
        <v>10.11</v>
      </c>
      <c r="AC27" s="15">
        <f t="shared" si="14"/>
        <v>59.150000000000006</v>
      </c>
      <c r="AD27" s="15">
        <f t="shared" si="15"/>
        <v>0.8</v>
      </c>
      <c r="AE27" s="15">
        <f t="shared" si="16"/>
        <v>12.18</v>
      </c>
      <c r="AF27" s="15">
        <f t="shared" si="17"/>
        <v>10.11</v>
      </c>
      <c r="AG27" s="15">
        <f t="shared" si="18"/>
        <v>59.150000000000006</v>
      </c>
      <c r="AH27" s="15">
        <f t="shared" si="19"/>
        <v>0.8</v>
      </c>
      <c r="AI27" s="15">
        <f t="shared" si="20"/>
        <v>12.18</v>
      </c>
      <c r="AJ27" s="15">
        <f t="shared" si="21"/>
        <v>10.11</v>
      </c>
      <c r="AK27" s="15">
        <f t="shared" si="22"/>
        <v>59.150000000000006</v>
      </c>
      <c r="AL27" s="15">
        <f t="shared" si="23"/>
        <v>0.8</v>
      </c>
      <c r="AM27" s="28">
        <v>0.02</v>
      </c>
      <c r="AN27" s="28">
        <v>0.16</v>
      </c>
      <c r="AO27" s="28">
        <v>0.04</v>
      </c>
      <c r="AP27" s="28">
        <v>1.46</v>
      </c>
      <c r="AQ27" s="28">
        <v>3</v>
      </c>
      <c r="AR27" s="28">
        <v>0.96</v>
      </c>
      <c r="AS27" s="15">
        <f t="shared" si="24"/>
        <v>0.02</v>
      </c>
      <c r="AT27" s="15">
        <f t="shared" si="25"/>
        <v>0.16</v>
      </c>
      <c r="AU27" s="15">
        <f t="shared" si="26"/>
        <v>0.04</v>
      </c>
      <c r="AV27" s="15">
        <f t="shared" si="27"/>
        <v>1.46</v>
      </c>
      <c r="AW27" s="15">
        <f t="shared" si="28"/>
        <v>3</v>
      </c>
      <c r="AX27" s="15">
        <f t="shared" si="29"/>
        <v>0.96</v>
      </c>
      <c r="AY27" s="15">
        <f t="shared" si="30"/>
        <v>0.02</v>
      </c>
      <c r="AZ27" s="15">
        <f t="shared" si="31"/>
        <v>0.16</v>
      </c>
      <c r="BA27" s="15">
        <f t="shared" si="32"/>
        <v>0.04</v>
      </c>
      <c r="BB27" s="15">
        <f t="shared" si="33"/>
        <v>1.46</v>
      </c>
      <c r="BC27" s="15">
        <f t="shared" si="34"/>
        <v>3</v>
      </c>
      <c r="BD27" s="15">
        <f t="shared" si="35"/>
        <v>0.96</v>
      </c>
      <c r="BE27" s="15">
        <f t="shared" si="36"/>
        <v>0.02</v>
      </c>
      <c r="BF27" s="15">
        <f t="shared" si="37"/>
        <v>0.16</v>
      </c>
      <c r="BG27" s="15">
        <f t="shared" si="38"/>
        <v>0.04</v>
      </c>
      <c r="BH27" s="15">
        <f t="shared" si="39"/>
        <v>1.46</v>
      </c>
      <c r="BI27" s="15">
        <f t="shared" si="40"/>
        <v>3</v>
      </c>
      <c r="BJ27" s="50">
        <f t="shared" si="41"/>
        <v>0.96</v>
      </c>
    </row>
    <row r="28" spans="1:62" s="8" customFormat="1" x14ac:dyDescent="0.3">
      <c r="A28" s="51" t="s">
        <v>47</v>
      </c>
      <c r="B28" s="29">
        <v>407</v>
      </c>
      <c r="C28" s="24">
        <v>200</v>
      </c>
      <c r="D28" s="24">
        <v>200</v>
      </c>
      <c r="E28" s="24">
        <v>200</v>
      </c>
      <c r="F28" s="29">
        <v>100</v>
      </c>
      <c r="G28" s="30">
        <v>46</v>
      </c>
      <c r="H28" s="19">
        <v>92</v>
      </c>
      <c r="I28" s="19">
        <v>184</v>
      </c>
      <c r="J28" s="19">
        <v>184</v>
      </c>
      <c r="K28" s="30">
        <v>0.5</v>
      </c>
      <c r="L28" s="30">
        <v>0.1</v>
      </c>
      <c r="M28" s="30">
        <v>10.1</v>
      </c>
      <c r="N28" s="15">
        <f>K28/F28*C28</f>
        <v>1</v>
      </c>
      <c r="O28" s="15">
        <f>L28/F28*C28</f>
        <v>0.2</v>
      </c>
      <c r="P28" s="15">
        <f>M28/F28*C28</f>
        <v>20.2</v>
      </c>
      <c r="Q28" s="15">
        <f>K28/F28*D28</f>
        <v>1</v>
      </c>
      <c r="R28" s="15">
        <f>L28/F28*D28</f>
        <v>0.2</v>
      </c>
      <c r="S28" s="15">
        <f>M28/F28*D28</f>
        <v>20.2</v>
      </c>
      <c r="T28" s="15">
        <f>K28/F28*E28</f>
        <v>1</v>
      </c>
      <c r="U28" s="15">
        <f>L28/F28*E28</f>
        <v>0.2</v>
      </c>
      <c r="V28" s="15">
        <f>M28/F28*E28</f>
        <v>20.2</v>
      </c>
      <c r="W28" s="28">
        <v>14</v>
      </c>
      <c r="X28" s="28">
        <v>8</v>
      </c>
      <c r="Y28" s="28">
        <v>0</v>
      </c>
      <c r="Z28" s="28">
        <v>2.8</v>
      </c>
      <c r="AA28" s="15">
        <f t="shared" si="12"/>
        <v>28.000000000000004</v>
      </c>
      <c r="AB28" s="15">
        <f t="shared" si="13"/>
        <v>16</v>
      </c>
      <c r="AC28" s="15">
        <f t="shared" si="14"/>
        <v>0</v>
      </c>
      <c r="AD28" s="15">
        <f t="shared" si="15"/>
        <v>5.6</v>
      </c>
      <c r="AE28" s="15">
        <f t="shared" si="16"/>
        <v>28.000000000000004</v>
      </c>
      <c r="AF28" s="15">
        <f t="shared" si="17"/>
        <v>32</v>
      </c>
      <c r="AG28" s="15">
        <f t="shared" si="18"/>
        <v>0</v>
      </c>
      <c r="AH28" s="15">
        <f t="shared" si="19"/>
        <v>5.6</v>
      </c>
      <c r="AI28" s="15">
        <f t="shared" si="20"/>
        <v>28.000000000000004</v>
      </c>
      <c r="AJ28" s="15">
        <f t="shared" si="21"/>
        <v>16</v>
      </c>
      <c r="AK28" s="15">
        <f t="shared" si="22"/>
        <v>0</v>
      </c>
      <c r="AL28" s="15">
        <f t="shared" si="23"/>
        <v>5.6</v>
      </c>
      <c r="AM28" s="28">
        <v>0</v>
      </c>
      <c r="AN28" s="28">
        <v>0</v>
      </c>
      <c r="AO28" s="28">
        <v>0</v>
      </c>
      <c r="AP28" s="28">
        <v>0</v>
      </c>
      <c r="AQ28" s="28">
        <v>3</v>
      </c>
      <c r="AR28" s="28">
        <v>2.8</v>
      </c>
      <c r="AS28" s="15">
        <f t="shared" si="24"/>
        <v>0</v>
      </c>
      <c r="AT28" s="15">
        <f t="shared" si="25"/>
        <v>0</v>
      </c>
      <c r="AU28" s="15">
        <f t="shared" si="26"/>
        <v>0</v>
      </c>
      <c r="AV28" s="15">
        <f t="shared" si="27"/>
        <v>0</v>
      </c>
      <c r="AW28" s="15">
        <f t="shared" si="28"/>
        <v>6</v>
      </c>
      <c r="AX28" s="15">
        <f t="shared" si="29"/>
        <v>5.6</v>
      </c>
      <c r="AY28" s="15">
        <f t="shared" si="30"/>
        <v>0</v>
      </c>
      <c r="AZ28" s="15">
        <f t="shared" si="31"/>
        <v>0</v>
      </c>
      <c r="BA28" s="15">
        <f t="shared" si="32"/>
        <v>0</v>
      </c>
      <c r="BB28" s="15">
        <f t="shared" si="33"/>
        <v>0</v>
      </c>
      <c r="BC28" s="15">
        <f t="shared" si="34"/>
        <v>6</v>
      </c>
      <c r="BD28" s="15">
        <f t="shared" si="35"/>
        <v>5.6</v>
      </c>
      <c r="BE28" s="15">
        <f t="shared" si="36"/>
        <v>0</v>
      </c>
      <c r="BF28" s="15">
        <f t="shared" si="37"/>
        <v>0</v>
      </c>
      <c r="BG28" s="15">
        <f t="shared" si="38"/>
        <v>0</v>
      </c>
      <c r="BH28" s="15">
        <f t="shared" si="39"/>
        <v>0</v>
      </c>
      <c r="BI28" s="15">
        <f t="shared" si="40"/>
        <v>6</v>
      </c>
      <c r="BJ28" s="50">
        <f t="shared" si="41"/>
        <v>5.6</v>
      </c>
    </row>
    <row r="29" spans="1:62" s="7" customFormat="1" x14ac:dyDescent="0.3">
      <c r="A29" s="49" t="s">
        <v>48</v>
      </c>
      <c r="B29" s="26">
        <v>458</v>
      </c>
      <c r="C29" s="23">
        <v>1</v>
      </c>
      <c r="D29" s="23">
        <v>2</v>
      </c>
      <c r="E29" s="23">
        <v>2</v>
      </c>
      <c r="F29" s="26">
        <v>1</v>
      </c>
      <c r="G29" s="27">
        <v>44</v>
      </c>
      <c r="H29" s="14">
        <f>G29/F29*C29</f>
        <v>44</v>
      </c>
      <c r="I29" s="14">
        <f>G29/F29*D29</f>
        <v>88</v>
      </c>
      <c r="J29" s="14">
        <f>G29/F29*E29</f>
        <v>88</v>
      </c>
      <c r="K29" s="77">
        <v>0.4</v>
      </c>
      <c r="L29" s="77">
        <v>0.4</v>
      </c>
      <c r="M29" s="77">
        <v>9.8000000000000007</v>
      </c>
      <c r="N29" s="15">
        <f>K29/F29*C29</f>
        <v>0.4</v>
      </c>
      <c r="O29" s="15">
        <f>L29/F29*C29</f>
        <v>0.4</v>
      </c>
      <c r="P29" s="15">
        <f>M29/F29*C29</f>
        <v>9.8000000000000007</v>
      </c>
      <c r="Q29" s="15">
        <f>K29/F29*D29</f>
        <v>0.8</v>
      </c>
      <c r="R29" s="15">
        <f>L29/F29*D29</f>
        <v>0.8</v>
      </c>
      <c r="S29" s="15">
        <f>M29/F29*D29</f>
        <v>19.600000000000001</v>
      </c>
      <c r="T29" s="15">
        <f>K29/F29*E29</f>
        <v>0.8</v>
      </c>
      <c r="U29" s="15">
        <f>L29/F29*E29</f>
        <v>0.8</v>
      </c>
      <c r="V29" s="15">
        <f>M29/F29*E29</f>
        <v>19.600000000000001</v>
      </c>
      <c r="W29" s="28">
        <v>16</v>
      </c>
      <c r="X29" s="28">
        <v>9</v>
      </c>
      <c r="Y29" s="28">
        <v>11</v>
      </c>
      <c r="Z29" s="28">
        <v>2E-3</v>
      </c>
      <c r="AA29" s="15">
        <f t="shared" si="12"/>
        <v>0.16</v>
      </c>
      <c r="AB29" s="15">
        <f t="shared" si="13"/>
        <v>0.09</v>
      </c>
      <c r="AC29" s="15">
        <f t="shared" si="14"/>
        <v>0.11</v>
      </c>
      <c r="AD29" s="15">
        <f t="shared" si="15"/>
        <v>2.0000000000000002E-5</v>
      </c>
      <c r="AE29" s="15">
        <f t="shared" si="16"/>
        <v>0.32</v>
      </c>
      <c r="AF29" s="15">
        <f t="shared" si="17"/>
        <v>1.8E-3</v>
      </c>
      <c r="AG29" s="15">
        <f t="shared" si="18"/>
        <v>0.22</v>
      </c>
      <c r="AH29" s="15">
        <f t="shared" si="19"/>
        <v>4.0000000000000003E-5</v>
      </c>
      <c r="AI29" s="15">
        <f t="shared" si="20"/>
        <v>0.32</v>
      </c>
      <c r="AJ29" s="15">
        <f t="shared" si="21"/>
        <v>0.18</v>
      </c>
      <c r="AK29" s="15">
        <f t="shared" si="22"/>
        <v>0.22</v>
      </c>
      <c r="AL29" s="15">
        <f t="shared" si="23"/>
        <v>4.0000000000000003E-5</v>
      </c>
      <c r="AM29" s="28">
        <v>0</v>
      </c>
      <c r="AN29" s="28">
        <v>0.03</v>
      </c>
      <c r="AO29" s="28">
        <v>0.02</v>
      </c>
      <c r="AP29" s="28">
        <v>0.3</v>
      </c>
      <c r="AQ29" s="28">
        <v>10</v>
      </c>
      <c r="AR29" s="28">
        <v>0.2</v>
      </c>
      <c r="AS29" s="15">
        <f t="shared" si="24"/>
        <v>0</v>
      </c>
      <c r="AT29" s="15">
        <f t="shared" si="25"/>
        <v>2.9999999999999997E-4</v>
      </c>
      <c r="AU29" s="15">
        <f t="shared" si="26"/>
        <v>2.0000000000000001E-4</v>
      </c>
      <c r="AV29" s="15">
        <f t="shared" si="27"/>
        <v>3.0000000000000001E-3</v>
      </c>
      <c r="AW29" s="15">
        <f t="shared" si="28"/>
        <v>0.1</v>
      </c>
      <c r="AX29" s="15">
        <f t="shared" si="29"/>
        <v>2E-3</v>
      </c>
      <c r="AY29" s="15">
        <f t="shared" si="30"/>
        <v>0</v>
      </c>
      <c r="AZ29" s="15">
        <f t="shared" si="31"/>
        <v>5.9999999999999995E-4</v>
      </c>
      <c r="BA29" s="15">
        <f t="shared" si="32"/>
        <v>4.0000000000000002E-4</v>
      </c>
      <c r="BB29" s="15">
        <f t="shared" si="33"/>
        <v>6.0000000000000001E-3</v>
      </c>
      <c r="BC29" s="15">
        <f t="shared" si="34"/>
        <v>0.2</v>
      </c>
      <c r="BD29" s="15">
        <f t="shared" si="35"/>
        <v>4.0000000000000001E-3</v>
      </c>
      <c r="BE29" s="15">
        <f t="shared" si="36"/>
        <v>0</v>
      </c>
      <c r="BF29" s="15">
        <f t="shared" si="37"/>
        <v>5.9999999999999995E-4</v>
      </c>
      <c r="BG29" s="15">
        <f t="shared" si="38"/>
        <v>4.0000000000000002E-4</v>
      </c>
      <c r="BH29" s="15">
        <f t="shared" si="39"/>
        <v>6.0000000000000001E-3</v>
      </c>
      <c r="BI29" s="15">
        <f t="shared" si="40"/>
        <v>0.2</v>
      </c>
      <c r="BJ29" s="50">
        <f t="shared" si="41"/>
        <v>4.0000000000000001E-3</v>
      </c>
    </row>
    <row r="30" spans="1:62" s="9" customFormat="1" x14ac:dyDescent="0.3">
      <c r="A30" s="145" t="s">
        <v>49</v>
      </c>
      <c r="B30" s="150"/>
      <c r="C30" s="150"/>
      <c r="D30" s="150"/>
      <c r="E30" s="150"/>
      <c r="F30" s="150"/>
      <c r="G30" s="77">
        <f>SUM(G27:G29)</f>
        <v>408</v>
      </c>
      <c r="H30" s="77">
        <f t="shared" ref="H30:AF30" si="56">SUM(H27:H29)</f>
        <v>454</v>
      </c>
      <c r="I30" s="77">
        <f t="shared" si="56"/>
        <v>590</v>
      </c>
      <c r="J30" s="77">
        <f t="shared" si="56"/>
        <v>590</v>
      </c>
      <c r="K30" s="77">
        <f t="shared" si="56"/>
        <v>8.7000000000000011</v>
      </c>
      <c r="L30" s="77">
        <f t="shared" si="56"/>
        <v>9.1</v>
      </c>
      <c r="M30" s="77">
        <f t="shared" si="56"/>
        <v>72.5</v>
      </c>
      <c r="N30" s="77">
        <f t="shared" si="56"/>
        <v>9.2000000000000011</v>
      </c>
      <c r="O30" s="77">
        <f t="shared" si="56"/>
        <v>9.1999999999999993</v>
      </c>
      <c r="P30" s="77">
        <f t="shared" si="56"/>
        <v>82.6</v>
      </c>
      <c r="Q30" s="77">
        <f t="shared" si="56"/>
        <v>9.6000000000000014</v>
      </c>
      <c r="R30" s="77">
        <f t="shared" si="56"/>
        <v>9.6</v>
      </c>
      <c r="S30" s="77">
        <f t="shared" si="56"/>
        <v>92.4</v>
      </c>
      <c r="T30" s="77">
        <f t="shared" si="56"/>
        <v>9.6000000000000014</v>
      </c>
      <c r="U30" s="77">
        <f t="shared" si="56"/>
        <v>9.6</v>
      </c>
      <c r="V30" s="77">
        <f t="shared" si="56"/>
        <v>92.4</v>
      </c>
      <c r="W30" s="77">
        <f t="shared" si="56"/>
        <v>42.18</v>
      </c>
      <c r="X30" s="77">
        <f t="shared" si="56"/>
        <v>27.11</v>
      </c>
      <c r="Y30" s="77">
        <f t="shared" si="56"/>
        <v>70.150000000000006</v>
      </c>
      <c r="Z30" s="77">
        <f t="shared" si="56"/>
        <v>3.6019999999999994</v>
      </c>
      <c r="AA30" s="77">
        <f t="shared" si="56"/>
        <v>40.340000000000003</v>
      </c>
      <c r="AB30" s="77">
        <f t="shared" si="56"/>
        <v>26.2</v>
      </c>
      <c r="AC30" s="77">
        <f t="shared" si="56"/>
        <v>59.260000000000005</v>
      </c>
      <c r="AD30" s="77">
        <f t="shared" si="56"/>
        <v>6.4000199999999996</v>
      </c>
      <c r="AE30" s="77">
        <f t="shared" si="56"/>
        <v>40.500000000000007</v>
      </c>
      <c r="AF30" s="77">
        <f t="shared" si="56"/>
        <v>42.111800000000002</v>
      </c>
      <c r="AG30" s="77">
        <f>SUM(AG27:AG29)</f>
        <v>59.370000000000005</v>
      </c>
      <c r="AH30" s="77">
        <f t="shared" ref="AH30:BJ30" si="57">SUM(AH27:AH29)</f>
        <v>6.4000399999999997</v>
      </c>
      <c r="AI30" s="77">
        <f t="shared" si="57"/>
        <v>40.500000000000007</v>
      </c>
      <c r="AJ30" s="77">
        <f t="shared" si="57"/>
        <v>26.29</v>
      </c>
      <c r="AK30" s="77">
        <f t="shared" si="57"/>
        <v>59.370000000000005</v>
      </c>
      <c r="AL30" s="77">
        <f t="shared" si="57"/>
        <v>6.4000399999999997</v>
      </c>
      <c r="AM30" s="77">
        <f t="shared" si="57"/>
        <v>0.02</v>
      </c>
      <c r="AN30" s="77">
        <f t="shared" si="57"/>
        <v>0.19</v>
      </c>
      <c r="AO30" s="77">
        <f t="shared" si="57"/>
        <v>0.06</v>
      </c>
      <c r="AP30" s="77">
        <f t="shared" si="57"/>
        <v>1.76</v>
      </c>
      <c r="AQ30" s="77">
        <f t="shared" si="57"/>
        <v>16</v>
      </c>
      <c r="AR30" s="77">
        <f t="shared" si="57"/>
        <v>3.96</v>
      </c>
      <c r="AS30" s="77">
        <f t="shared" si="57"/>
        <v>0.02</v>
      </c>
      <c r="AT30" s="77">
        <f t="shared" si="57"/>
        <v>0.1603</v>
      </c>
      <c r="AU30" s="77">
        <f t="shared" si="57"/>
        <v>4.02E-2</v>
      </c>
      <c r="AV30" s="77">
        <f t="shared" si="57"/>
        <v>1.4629999999999999</v>
      </c>
      <c r="AW30" s="77">
        <f t="shared" si="57"/>
        <v>9.1</v>
      </c>
      <c r="AX30" s="77">
        <f t="shared" si="57"/>
        <v>6.5619999999999994</v>
      </c>
      <c r="AY30" s="77">
        <f t="shared" si="57"/>
        <v>0.02</v>
      </c>
      <c r="AZ30" s="77">
        <f t="shared" si="57"/>
        <v>0.16059999999999999</v>
      </c>
      <c r="BA30" s="77">
        <f t="shared" si="57"/>
        <v>4.0399999999999998E-2</v>
      </c>
      <c r="BB30" s="77">
        <f t="shared" si="57"/>
        <v>1.466</v>
      </c>
      <c r="BC30" s="77">
        <f t="shared" si="57"/>
        <v>9.1999999999999993</v>
      </c>
      <c r="BD30" s="77">
        <f t="shared" si="57"/>
        <v>6.5639999999999992</v>
      </c>
      <c r="BE30" s="77">
        <f t="shared" si="57"/>
        <v>0.02</v>
      </c>
      <c r="BF30" s="77">
        <f t="shared" si="57"/>
        <v>0.16059999999999999</v>
      </c>
      <c r="BG30" s="77">
        <f t="shared" si="57"/>
        <v>4.0399999999999998E-2</v>
      </c>
      <c r="BH30" s="77">
        <f t="shared" si="57"/>
        <v>1.466</v>
      </c>
      <c r="BI30" s="77">
        <f t="shared" si="57"/>
        <v>9.1999999999999993</v>
      </c>
      <c r="BJ30" s="52">
        <f t="shared" si="57"/>
        <v>6.5639999999999992</v>
      </c>
    </row>
    <row r="31" spans="1:62" s="7" customFormat="1" x14ac:dyDescent="0.3">
      <c r="A31" s="49" t="s">
        <v>50</v>
      </c>
      <c r="B31" s="26">
        <v>86</v>
      </c>
      <c r="C31" s="23">
        <v>120</v>
      </c>
      <c r="D31" s="23">
        <v>150</v>
      </c>
      <c r="E31" s="23">
        <v>150</v>
      </c>
      <c r="F31" s="26">
        <v>100</v>
      </c>
      <c r="G31" s="27">
        <v>212</v>
      </c>
      <c r="H31" s="14">
        <f t="shared" ref="H31:H38" si="58">G31/F31*C31</f>
        <v>254.4</v>
      </c>
      <c r="I31" s="14">
        <f t="shared" ref="I31:I38" si="59">G31/F31*D31</f>
        <v>318</v>
      </c>
      <c r="J31" s="14">
        <f t="shared" ref="J31:J38" si="60">G31/F31*E31</f>
        <v>318</v>
      </c>
      <c r="K31" s="27">
        <v>18.399999999999999</v>
      </c>
      <c r="L31" s="27">
        <v>15.1</v>
      </c>
      <c r="M31" s="27">
        <v>0.7</v>
      </c>
      <c r="N31" s="15">
        <f t="shared" ref="N31:N38" si="61">K31/F31*C31</f>
        <v>22.08</v>
      </c>
      <c r="O31" s="15">
        <f t="shared" ref="O31:O38" si="62">L31/F31*C31</f>
        <v>18.12</v>
      </c>
      <c r="P31" s="15">
        <f t="shared" ref="P31:P38" si="63">M31/F31*C31</f>
        <v>0.83999999999999986</v>
      </c>
      <c r="Q31" s="15">
        <f t="shared" ref="Q31:Q38" si="64">K31/F31*D31</f>
        <v>27.599999999999998</v>
      </c>
      <c r="R31" s="15">
        <f t="shared" ref="R31:R38" si="65">L31/F31*D31</f>
        <v>22.65</v>
      </c>
      <c r="S31" s="15">
        <f t="shared" ref="S31:S38" si="66">M31/F31*D31</f>
        <v>1.0499999999999998</v>
      </c>
      <c r="T31" s="15">
        <f t="shared" ref="T31:T38" si="67">K31/F31*E31</f>
        <v>27.599999999999998</v>
      </c>
      <c r="U31" s="15">
        <f t="shared" ref="U31:U38" si="68">L31/F31*E31</f>
        <v>22.65</v>
      </c>
      <c r="V31" s="15">
        <f t="shared" ref="V31:V38" si="69">M31/F31*E31</f>
        <v>1.0499999999999998</v>
      </c>
      <c r="W31" s="28">
        <v>24.29</v>
      </c>
      <c r="X31" s="28">
        <v>20.82</v>
      </c>
      <c r="Y31" s="28">
        <v>118.46</v>
      </c>
      <c r="Z31" s="28">
        <v>1.22</v>
      </c>
      <c r="AA31" s="15">
        <f t="shared" si="12"/>
        <v>29.148</v>
      </c>
      <c r="AB31" s="15">
        <f t="shared" si="13"/>
        <v>24.983999999999998</v>
      </c>
      <c r="AC31" s="15">
        <f t="shared" si="14"/>
        <v>142.15199999999999</v>
      </c>
      <c r="AD31" s="15">
        <f t="shared" si="15"/>
        <v>1.464</v>
      </c>
      <c r="AE31" s="15">
        <f t="shared" si="16"/>
        <v>36.435000000000002</v>
      </c>
      <c r="AF31" s="15">
        <f t="shared" si="17"/>
        <v>37.475999999999999</v>
      </c>
      <c r="AG31" s="15">
        <f t="shared" si="18"/>
        <v>177.68999999999997</v>
      </c>
      <c r="AH31" s="15">
        <f t="shared" si="19"/>
        <v>1.8299999999999998</v>
      </c>
      <c r="AI31" s="15">
        <f t="shared" si="20"/>
        <v>36.435000000000002</v>
      </c>
      <c r="AJ31" s="15">
        <f t="shared" si="21"/>
        <v>31.23</v>
      </c>
      <c r="AK31" s="15">
        <f t="shared" si="22"/>
        <v>177.68999999999997</v>
      </c>
      <c r="AL31" s="15">
        <f t="shared" si="23"/>
        <v>1.8299999999999998</v>
      </c>
      <c r="AM31" s="28">
        <v>0.02</v>
      </c>
      <c r="AN31" s="28">
        <v>0.1</v>
      </c>
      <c r="AO31" s="28">
        <v>0.16</v>
      </c>
      <c r="AP31" s="28">
        <v>3.71</v>
      </c>
      <c r="AQ31" s="28">
        <v>0</v>
      </c>
      <c r="AR31" s="28">
        <v>0.05</v>
      </c>
      <c r="AS31" s="15">
        <f t="shared" si="24"/>
        <v>2.4E-2</v>
      </c>
      <c r="AT31" s="15">
        <f t="shared" si="25"/>
        <v>0.12</v>
      </c>
      <c r="AU31" s="15">
        <f t="shared" si="26"/>
        <v>0.192</v>
      </c>
      <c r="AV31" s="15">
        <f t="shared" si="27"/>
        <v>4.452</v>
      </c>
      <c r="AW31" s="15">
        <f t="shared" si="28"/>
        <v>0</v>
      </c>
      <c r="AX31" s="15">
        <f t="shared" si="29"/>
        <v>0.06</v>
      </c>
      <c r="AY31" s="15">
        <f t="shared" si="30"/>
        <v>3.0000000000000002E-2</v>
      </c>
      <c r="AZ31" s="15">
        <f t="shared" si="31"/>
        <v>0.15</v>
      </c>
      <c r="BA31" s="15">
        <f t="shared" si="32"/>
        <v>0.24000000000000002</v>
      </c>
      <c r="BB31" s="15">
        <f t="shared" si="33"/>
        <v>5.5650000000000004</v>
      </c>
      <c r="BC31" s="15">
        <f t="shared" si="34"/>
        <v>0</v>
      </c>
      <c r="BD31" s="15">
        <f t="shared" si="35"/>
        <v>7.4999999999999997E-2</v>
      </c>
      <c r="BE31" s="15">
        <f t="shared" si="36"/>
        <v>3.0000000000000002E-2</v>
      </c>
      <c r="BF31" s="15">
        <f t="shared" si="37"/>
        <v>0.15</v>
      </c>
      <c r="BG31" s="15">
        <f t="shared" si="38"/>
        <v>0.24000000000000002</v>
      </c>
      <c r="BH31" s="15">
        <f t="shared" si="39"/>
        <v>5.5650000000000004</v>
      </c>
      <c r="BI31" s="15">
        <f t="shared" si="40"/>
        <v>0</v>
      </c>
      <c r="BJ31" s="50">
        <f t="shared" si="41"/>
        <v>7.4999999999999997E-2</v>
      </c>
    </row>
    <row r="32" spans="1:62" s="7" customFormat="1" ht="26.25" customHeight="1" x14ac:dyDescent="0.3">
      <c r="A32" s="49" t="s">
        <v>51</v>
      </c>
      <c r="B32" s="26">
        <v>171</v>
      </c>
      <c r="C32" s="23">
        <v>200</v>
      </c>
      <c r="D32" s="23">
        <v>230</v>
      </c>
      <c r="E32" s="23">
        <v>250</v>
      </c>
      <c r="F32" s="26">
        <v>250</v>
      </c>
      <c r="G32" s="27">
        <v>335</v>
      </c>
      <c r="H32" s="14">
        <f t="shared" si="58"/>
        <v>268</v>
      </c>
      <c r="I32" s="14">
        <f t="shared" si="59"/>
        <v>308.20000000000005</v>
      </c>
      <c r="J32" s="14">
        <f t="shared" si="60"/>
        <v>335</v>
      </c>
      <c r="K32" s="27">
        <v>6.2</v>
      </c>
      <c r="L32" s="27">
        <v>5.9</v>
      </c>
      <c r="M32" s="27">
        <v>62.7</v>
      </c>
      <c r="N32" s="15">
        <f t="shared" si="61"/>
        <v>4.96</v>
      </c>
      <c r="O32" s="15">
        <f t="shared" si="62"/>
        <v>4.7200000000000006</v>
      </c>
      <c r="P32" s="15">
        <f t="shared" si="63"/>
        <v>50.160000000000004</v>
      </c>
      <c r="Q32" s="15">
        <f t="shared" si="64"/>
        <v>5.7039999999999997</v>
      </c>
      <c r="R32" s="15">
        <f t="shared" si="65"/>
        <v>5.4280000000000008</v>
      </c>
      <c r="S32" s="15">
        <f t="shared" si="66"/>
        <v>57.684000000000005</v>
      </c>
      <c r="T32" s="15">
        <f t="shared" si="67"/>
        <v>6.2</v>
      </c>
      <c r="U32" s="15">
        <f t="shared" si="68"/>
        <v>5.9</v>
      </c>
      <c r="V32" s="15">
        <f t="shared" si="69"/>
        <v>62.7</v>
      </c>
      <c r="W32" s="28">
        <v>92.19</v>
      </c>
      <c r="X32" s="28">
        <v>100.72</v>
      </c>
      <c r="Y32" s="28">
        <v>39.549999999999997</v>
      </c>
      <c r="Z32" s="28">
        <v>2.02</v>
      </c>
      <c r="AA32" s="15">
        <f t="shared" si="12"/>
        <v>184.38</v>
      </c>
      <c r="AB32" s="15">
        <f t="shared" si="13"/>
        <v>201.44000000000003</v>
      </c>
      <c r="AC32" s="15">
        <f t="shared" si="14"/>
        <v>79.099999999999994</v>
      </c>
      <c r="AD32" s="15">
        <f t="shared" si="15"/>
        <v>4.04</v>
      </c>
      <c r="AE32" s="15">
        <f t="shared" si="16"/>
        <v>212.03699999999998</v>
      </c>
      <c r="AF32" s="15">
        <f t="shared" si="17"/>
        <v>463.31200000000007</v>
      </c>
      <c r="AG32" s="15">
        <f t="shared" si="18"/>
        <v>90.964999999999989</v>
      </c>
      <c r="AH32" s="15">
        <f t="shared" si="19"/>
        <v>4.6459999999999999</v>
      </c>
      <c r="AI32" s="15">
        <f t="shared" si="20"/>
        <v>230.47499999999999</v>
      </c>
      <c r="AJ32" s="15">
        <f t="shared" si="21"/>
        <v>251.8</v>
      </c>
      <c r="AK32" s="15">
        <f t="shared" si="22"/>
        <v>98.874999999999986</v>
      </c>
      <c r="AL32" s="15">
        <f t="shared" si="23"/>
        <v>5.05</v>
      </c>
      <c r="AM32" s="28">
        <v>0.02</v>
      </c>
      <c r="AN32" s="28">
        <v>0.12</v>
      </c>
      <c r="AO32" s="28">
        <v>0.1</v>
      </c>
      <c r="AP32" s="28">
        <v>0.44</v>
      </c>
      <c r="AQ32" s="28">
        <v>14.13</v>
      </c>
      <c r="AR32" s="28">
        <v>0.05</v>
      </c>
      <c r="AS32" s="15">
        <f t="shared" si="24"/>
        <v>0.04</v>
      </c>
      <c r="AT32" s="15">
        <f t="shared" si="25"/>
        <v>0.24</v>
      </c>
      <c r="AU32" s="15">
        <f t="shared" si="26"/>
        <v>0.2</v>
      </c>
      <c r="AV32" s="15">
        <f t="shared" si="27"/>
        <v>0.88</v>
      </c>
      <c r="AW32" s="15">
        <f t="shared" si="28"/>
        <v>28.26</v>
      </c>
      <c r="AX32" s="15">
        <f t="shared" si="29"/>
        <v>0.1</v>
      </c>
      <c r="AY32" s="15">
        <f t="shared" si="30"/>
        <v>4.5999999999999999E-2</v>
      </c>
      <c r="AZ32" s="15">
        <f t="shared" si="31"/>
        <v>0.27599999999999997</v>
      </c>
      <c r="BA32" s="15">
        <f t="shared" si="32"/>
        <v>0.23</v>
      </c>
      <c r="BB32" s="15">
        <f t="shared" si="33"/>
        <v>1.012</v>
      </c>
      <c r="BC32" s="15">
        <f t="shared" si="34"/>
        <v>32.499000000000002</v>
      </c>
      <c r="BD32" s="15">
        <f t="shared" si="35"/>
        <v>0.115</v>
      </c>
      <c r="BE32" s="15">
        <f t="shared" si="36"/>
        <v>0.05</v>
      </c>
      <c r="BF32" s="15">
        <f t="shared" si="37"/>
        <v>0.3</v>
      </c>
      <c r="BG32" s="15">
        <f t="shared" si="38"/>
        <v>0.25</v>
      </c>
      <c r="BH32" s="15">
        <f t="shared" si="39"/>
        <v>1.1000000000000001</v>
      </c>
      <c r="BI32" s="15">
        <f t="shared" si="40"/>
        <v>35.325000000000003</v>
      </c>
      <c r="BJ32" s="50">
        <f t="shared" si="41"/>
        <v>0.125</v>
      </c>
    </row>
    <row r="33" spans="1:62" s="7" customFormat="1" ht="32.25" customHeight="1" x14ac:dyDescent="0.3">
      <c r="A33" s="49" t="s">
        <v>52</v>
      </c>
      <c r="B33" s="26">
        <v>469</v>
      </c>
      <c r="C33" s="23">
        <v>150</v>
      </c>
      <c r="D33" s="23">
        <v>150</v>
      </c>
      <c r="E33" s="23">
        <v>100</v>
      </c>
      <c r="F33" s="26">
        <v>100</v>
      </c>
      <c r="G33" s="27">
        <v>222</v>
      </c>
      <c r="H33" s="14">
        <f t="shared" si="58"/>
        <v>333.00000000000006</v>
      </c>
      <c r="I33" s="14">
        <f t="shared" si="59"/>
        <v>333.00000000000006</v>
      </c>
      <c r="J33" s="14">
        <f t="shared" si="60"/>
        <v>222.00000000000003</v>
      </c>
      <c r="K33" s="27">
        <v>6.4</v>
      </c>
      <c r="L33" s="27">
        <v>8.4</v>
      </c>
      <c r="M33" s="27">
        <v>30.3</v>
      </c>
      <c r="N33" s="15">
        <f t="shared" si="61"/>
        <v>9.6</v>
      </c>
      <c r="O33" s="15">
        <f t="shared" si="62"/>
        <v>12.600000000000001</v>
      </c>
      <c r="P33" s="15">
        <f t="shared" si="63"/>
        <v>45.449999999999996</v>
      </c>
      <c r="Q33" s="15">
        <f t="shared" si="64"/>
        <v>9.6</v>
      </c>
      <c r="R33" s="15">
        <f t="shared" si="65"/>
        <v>12.600000000000001</v>
      </c>
      <c r="S33" s="15">
        <f t="shared" si="66"/>
        <v>45.449999999999996</v>
      </c>
      <c r="T33" s="15">
        <f t="shared" si="67"/>
        <v>6.4</v>
      </c>
      <c r="U33" s="15">
        <f t="shared" si="68"/>
        <v>8.4</v>
      </c>
      <c r="V33" s="15">
        <f t="shared" si="69"/>
        <v>30.3</v>
      </c>
      <c r="W33" s="28">
        <v>71.959999999999994</v>
      </c>
      <c r="X33" s="28">
        <v>13.97</v>
      </c>
      <c r="Y33" s="28">
        <v>86.37</v>
      </c>
      <c r="Z33" s="28">
        <v>0.67</v>
      </c>
      <c r="AA33" s="15">
        <f t="shared" si="12"/>
        <v>107.93999999999998</v>
      </c>
      <c r="AB33" s="15">
        <f t="shared" si="13"/>
        <v>20.955000000000002</v>
      </c>
      <c r="AC33" s="15">
        <f t="shared" si="14"/>
        <v>129.55500000000001</v>
      </c>
      <c r="AD33" s="15">
        <f t="shared" si="15"/>
        <v>1.0050000000000001</v>
      </c>
      <c r="AE33" s="15">
        <f t="shared" si="16"/>
        <v>107.93999999999998</v>
      </c>
      <c r="AF33" s="15">
        <f t="shared" si="17"/>
        <v>31.432500000000001</v>
      </c>
      <c r="AG33" s="15">
        <f t="shared" si="18"/>
        <v>129.55500000000001</v>
      </c>
      <c r="AH33" s="15">
        <f t="shared" si="19"/>
        <v>1.0050000000000001</v>
      </c>
      <c r="AI33" s="15">
        <f t="shared" si="20"/>
        <v>71.959999999999994</v>
      </c>
      <c r="AJ33" s="15">
        <f t="shared" si="21"/>
        <v>13.970000000000002</v>
      </c>
      <c r="AK33" s="15">
        <f t="shared" si="22"/>
        <v>86.37</v>
      </c>
      <c r="AL33" s="15">
        <f t="shared" si="23"/>
        <v>0.67</v>
      </c>
      <c r="AM33" s="28">
        <v>0.08</v>
      </c>
      <c r="AN33" s="28">
        <v>0.09</v>
      </c>
      <c r="AO33" s="28">
        <v>0.11</v>
      </c>
      <c r="AP33" s="28">
        <v>0.61</v>
      </c>
      <c r="AQ33" s="28">
        <v>0.32</v>
      </c>
      <c r="AR33" s="28">
        <v>2.17</v>
      </c>
      <c r="AS33" s="15">
        <f t="shared" si="24"/>
        <v>0.12000000000000001</v>
      </c>
      <c r="AT33" s="15">
        <f t="shared" si="25"/>
        <v>0.13500000000000001</v>
      </c>
      <c r="AU33" s="15">
        <f t="shared" si="26"/>
        <v>0.16500000000000001</v>
      </c>
      <c r="AV33" s="15">
        <f t="shared" si="27"/>
        <v>0.91499999999999992</v>
      </c>
      <c r="AW33" s="15">
        <f t="shared" si="28"/>
        <v>0.48000000000000004</v>
      </c>
      <c r="AX33" s="15">
        <f t="shared" si="29"/>
        <v>3.2549999999999999</v>
      </c>
      <c r="AY33" s="15">
        <f t="shared" si="30"/>
        <v>0.12000000000000001</v>
      </c>
      <c r="AZ33" s="15">
        <f t="shared" si="31"/>
        <v>0.13500000000000001</v>
      </c>
      <c r="BA33" s="15">
        <f t="shared" si="32"/>
        <v>0.16500000000000001</v>
      </c>
      <c r="BB33" s="15">
        <f t="shared" si="33"/>
        <v>0.91499999999999992</v>
      </c>
      <c r="BC33" s="15">
        <f t="shared" si="34"/>
        <v>0.48000000000000004</v>
      </c>
      <c r="BD33" s="15">
        <f t="shared" si="35"/>
        <v>3.2549999999999999</v>
      </c>
      <c r="BE33" s="15">
        <f t="shared" si="36"/>
        <v>0.08</v>
      </c>
      <c r="BF33" s="15">
        <f t="shared" si="37"/>
        <v>0.09</v>
      </c>
      <c r="BG33" s="15">
        <f t="shared" si="38"/>
        <v>0.11</v>
      </c>
      <c r="BH33" s="15">
        <f t="shared" si="39"/>
        <v>0.61</v>
      </c>
      <c r="BI33" s="15">
        <f t="shared" si="40"/>
        <v>0.32</v>
      </c>
      <c r="BJ33" s="50">
        <f t="shared" si="41"/>
        <v>2.17</v>
      </c>
    </row>
    <row r="34" spans="1:62" s="7" customFormat="1" x14ac:dyDescent="0.3">
      <c r="A34" s="49" t="s">
        <v>244</v>
      </c>
      <c r="B34" s="26">
        <v>9004</v>
      </c>
      <c r="C34" s="23"/>
      <c r="D34" s="23"/>
      <c r="E34" s="23">
        <v>50</v>
      </c>
      <c r="F34" s="26">
        <v>100</v>
      </c>
      <c r="G34" s="27">
        <v>295</v>
      </c>
      <c r="H34" s="14"/>
      <c r="I34" s="14"/>
      <c r="J34" s="14">
        <v>295</v>
      </c>
      <c r="K34" s="27">
        <v>7.1</v>
      </c>
      <c r="L34" s="27">
        <v>5</v>
      </c>
      <c r="M34" s="27">
        <v>55.2</v>
      </c>
      <c r="N34" s="15"/>
      <c r="O34" s="15"/>
      <c r="P34" s="15"/>
      <c r="Q34" s="15"/>
      <c r="R34" s="15"/>
      <c r="S34" s="15"/>
      <c r="T34" s="15">
        <f t="shared" si="67"/>
        <v>3.55</v>
      </c>
      <c r="U34" s="15">
        <f t="shared" si="68"/>
        <v>2.5</v>
      </c>
      <c r="V34" s="15">
        <f t="shared" si="69"/>
        <v>27.6</v>
      </c>
      <c r="W34" s="28">
        <v>307</v>
      </c>
      <c r="X34" s="28">
        <v>34</v>
      </c>
      <c r="Y34" s="28">
        <v>219</v>
      </c>
      <c r="Z34" s="28">
        <v>0.2</v>
      </c>
      <c r="AA34" s="15"/>
      <c r="AB34" s="15"/>
      <c r="AC34" s="15"/>
      <c r="AD34" s="15"/>
      <c r="AE34" s="15"/>
      <c r="AF34" s="15"/>
      <c r="AG34" s="15"/>
      <c r="AH34" s="15"/>
      <c r="AI34" s="15">
        <f t="shared" si="20"/>
        <v>153.5</v>
      </c>
      <c r="AJ34" s="15">
        <f t="shared" si="21"/>
        <v>17</v>
      </c>
      <c r="AK34" s="15">
        <f t="shared" si="22"/>
        <v>109.5</v>
      </c>
      <c r="AL34" s="15">
        <f t="shared" si="23"/>
        <v>0.1</v>
      </c>
      <c r="AM34" s="28">
        <v>0.04</v>
      </c>
      <c r="AN34" s="28">
        <v>0.06</v>
      </c>
      <c r="AO34" s="28">
        <v>0.38</v>
      </c>
      <c r="AP34" s="28">
        <v>0.2</v>
      </c>
      <c r="AQ34" s="28">
        <v>1</v>
      </c>
      <c r="AR34" s="28">
        <v>0.2</v>
      </c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>
        <f t="shared" si="36"/>
        <v>0.02</v>
      </c>
      <c r="BF34" s="15">
        <f t="shared" si="37"/>
        <v>0.03</v>
      </c>
      <c r="BG34" s="15">
        <f t="shared" si="38"/>
        <v>0.19</v>
      </c>
      <c r="BH34" s="15">
        <f t="shared" si="39"/>
        <v>0.1</v>
      </c>
      <c r="BI34" s="15">
        <f t="shared" si="40"/>
        <v>0.5</v>
      </c>
      <c r="BJ34" s="50">
        <f t="shared" si="41"/>
        <v>0.1</v>
      </c>
    </row>
    <row r="35" spans="1:62" s="7" customFormat="1" ht="20.100000000000001" customHeight="1" x14ac:dyDescent="0.3">
      <c r="A35" s="49" t="s">
        <v>43</v>
      </c>
      <c r="B35" s="26">
        <v>480</v>
      </c>
      <c r="C35" s="23">
        <v>50</v>
      </c>
      <c r="D35" s="23">
        <v>50</v>
      </c>
      <c r="E35" s="23">
        <v>50</v>
      </c>
      <c r="F35" s="26">
        <v>50</v>
      </c>
      <c r="G35" s="30">
        <v>127</v>
      </c>
      <c r="H35" s="14">
        <f t="shared" si="58"/>
        <v>127</v>
      </c>
      <c r="I35" s="14">
        <f t="shared" si="59"/>
        <v>127</v>
      </c>
      <c r="J35" s="14">
        <f t="shared" si="60"/>
        <v>127</v>
      </c>
      <c r="K35" s="30">
        <v>3.88</v>
      </c>
      <c r="L35" s="30">
        <v>1</v>
      </c>
      <c r="M35" s="30">
        <v>26.5</v>
      </c>
      <c r="N35" s="15">
        <f t="shared" si="61"/>
        <v>3.88</v>
      </c>
      <c r="O35" s="15">
        <f t="shared" si="62"/>
        <v>1</v>
      </c>
      <c r="P35" s="15">
        <f t="shared" si="63"/>
        <v>26.5</v>
      </c>
      <c r="Q35" s="15">
        <f t="shared" si="64"/>
        <v>3.88</v>
      </c>
      <c r="R35" s="15">
        <f t="shared" si="65"/>
        <v>1</v>
      </c>
      <c r="S35" s="15">
        <f t="shared" si="66"/>
        <v>26.5</v>
      </c>
      <c r="T35" s="15">
        <f t="shared" si="67"/>
        <v>3.88</v>
      </c>
      <c r="U35" s="15">
        <f t="shared" si="68"/>
        <v>1</v>
      </c>
      <c r="V35" s="15">
        <f t="shared" si="69"/>
        <v>26.5</v>
      </c>
      <c r="W35" s="28">
        <v>148.1</v>
      </c>
      <c r="X35" s="28">
        <v>16</v>
      </c>
      <c r="Y35" s="28">
        <v>0</v>
      </c>
      <c r="Z35" s="28">
        <v>2.4</v>
      </c>
      <c r="AA35" s="15">
        <f t="shared" si="12"/>
        <v>74.05</v>
      </c>
      <c r="AB35" s="15">
        <f t="shared" si="13"/>
        <v>8</v>
      </c>
      <c r="AC35" s="15">
        <f t="shared" si="14"/>
        <v>0</v>
      </c>
      <c r="AD35" s="15">
        <f t="shared" si="15"/>
        <v>1.2</v>
      </c>
      <c r="AE35" s="15">
        <f t="shared" si="16"/>
        <v>74.05</v>
      </c>
      <c r="AF35" s="15">
        <f t="shared" si="17"/>
        <v>4</v>
      </c>
      <c r="AG35" s="15">
        <f t="shared" si="18"/>
        <v>0</v>
      </c>
      <c r="AH35" s="15">
        <f t="shared" si="19"/>
        <v>1.2</v>
      </c>
      <c r="AI35" s="15">
        <f t="shared" si="20"/>
        <v>74.05</v>
      </c>
      <c r="AJ35" s="15">
        <f t="shared" si="21"/>
        <v>8</v>
      </c>
      <c r="AK35" s="15">
        <f t="shared" si="22"/>
        <v>0</v>
      </c>
      <c r="AL35" s="15">
        <f t="shared" si="23"/>
        <v>1.2</v>
      </c>
      <c r="AM35" s="28">
        <v>0</v>
      </c>
      <c r="AN35" s="28">
        <v>0.34</v>
      </c>
      <c r="AO35" s="28">
        <v>0.2</v>
      </c>
      <c r="AP35" s="28">
        <v>2.5</v>
      </c>
      <c r="AQ35" s="28">
        <v>0</v>
      </c>
      <c r="AR35" s="28">
        <v>1.5</v>
      </c>
      <c r="AS35" s="15">
        <f t="shared" si="24"/>
        <v>0</v>
      </c>
      <c r="AT35" s="15">
        <f t="shared" si="25"/>
        <v>0.17</v>
      </c>
      <c r="AU35" s="15">
        <f t="shared" si="26"/>
        <v>0.1</v>
      </c>
      <c r="AV35" s="15">
        <f t="shared" si="27"/>
        <v>1.25</v>
      </c>
      <c r="AW35" s="15">
        <f t="shared" si="28"/>
        <v>0</v>
      </c>
      <c r="AX35" s="15">
        <f t="shared" si="29"/>
        <v>0.75</v>
      </c>
      <c r="AY35" s="15">
        <f t="shared" si="30"/>
        <v>0</v>
      </c>
      <c r="AZ35" s="15">
        <f t="shared" si="31"/>
        <v>0.17</v>
      </c>
      <c r="BA35" s="15">
        <f t="shared" si="32"/>
        <v>0.1</v>
      </c>
      <c r="BB35" s="15">
        <f t="shared" si="33"/>
        <v>1.25</v>
      </c>
      <c r="BC35" s="15">
        <f t="shared" si="34"/>
        <v>0</v>
      </c>
      <c r="BD35" s="15">
        <f t="shared" si="35"/>
        <v>0.75</v>
      </c>
      <c r="BE35" s="15">
        <f t="shared" si="36"/>
        <v>0</v>
      </c>
      <c r="BF35" s="15">
        <f t="shared" si="37"/>
        <v>0.17</v>
      </c>
      <c r="BG35" s="15">
        <f t="shared" si="38"/>
        <v>0.1</v>
      </c>
      <c r="BH35" s="15">
        <f t="shared" si="39"/>
        <v>1.25</v>
      </c>
      <c r="BI35" s="15">
        <f t="shared" si="40"/>
        <v>0</v>
      </c>
      <c r="BJ35" s="50">
        <f t="shared" si="41"/>
        <v>0.75</v>
      </c>
    </row>
    <row r="36" spans="1:62" s="10" customFormat="1" ht="26.25" customHeight="1" x14ac:dyDescent="0.3">
      <c r="A36" s="49" t="s">
        <v>53</v>
      </c>
      <c r="B36" s="45" t="s">
        <v>54</v>
      </c>
      <c r="C36" s="25">
        <v>200</v>
      </c>
      <c r="D36" s="25">
        <v>200</v>
      </c>
      <c r="E36" s="25">
        <v>200</v>
      </c>
      <c r="F36" s="45">
        <v>100</v>
      </c>
      <c r="G36" s="46">
        <v>21</v>
      </c>
      <c r="H36" s="20">
        <f t="shared" si="58"/>
        <v>42</v>
      </c>
      <c r="I36" s="20">
        <f t="shared" si="59"/>
        <v>42</v>
      </c>
      <c r="J36" s="20">
        <f t="shared" si="60"/>
        <v>42</v>
      </c>
      <c r="K36" s="46">
        <v>0.1</v>
      </c>
      <c r="L36" s="46">
        <v>0.03</v>
      </c>
      <c r="M36" s="46">
        <v>5.0999999999999996</v>
      </c>
      <c r="N36" s="15">
        <f t="shared" si="61"/>
        <v>0.2</v>
      </c>
      <c r="O36" s="15">
        <f t="shared" si="62"/>
        <v>0.06</v>
      </c>
      <c r="P36" s="15">
        <f t="shared" si="63"/>
        <v>10.199999999999999</v>
      </c>
      <c r="Q36" s="15">
        <f t="shared" si="64"/>
        <v>0.2</v>
      </c>
      <c r="R36" s="15">
        <f t="shared" si="65"/>
        <v>0.06</v>
      </c>
      <c r="S36" s="15">
        <f t="shared" si="66"/>
        <v>10.199999999999999</v>
      </c>
      <c r="T36" s="15">
        <f t="shared" si="67"/>
        <v>0.2</v>
      </c>
      <c r="U36" s="15">
        <f t="shared" si="68"/>
        <v>0.06</v>
      </c>
      <c r="V36" s="15">
        <f t="shared" si="69"/>
        <v>10.199999999999999</v>
      </c>
      <c r="W36" s="28">
        <v>7.87</v>
      </c>
      <c r="X36" s="28">
        <v>2.98</v>
      </c>
      <c r="Y36" s="28">
        <v>3.65</v>
      </c>
      <c r="Z36" s="28">
        <v>0.32</v>
      </c>
      <c r="AA36" s="15">
        <f t="shared" si="12"/>
        <v>15.740000000000002</v>
      </c>
      <c r="AB36" s="15">
        <f t="shared" si="13"/>
        <v>5.96</v>
      </c>
      <c r="AC36" s="15">
        <f t="shared" si="14"/>
        <v>7.3</v>
      </c>
      <c r="AD36" s="15">
        <f t="shared" si="15"/>
        <v>0.64</v>
      </c>
      <c r="AE36" s="15">
        <f t="shared" si="16"/>
        <v>15.740000000000002</v>
      </c>
      <c r="AF36" s="15">
        <f t="shared" si="17"/>
        <v>11.92</v>
      </c>
      <c r="AG36" s="15">
        <f t="shared" si="18"/>
        <v>7.3</v>
      </c>
      <c r="AH36" s="15">
        <f t="shared" si="19"/>
        <v>0.64</v>
      </c>
      <c r="AI36" s="15">
        <f t="shared" si="20"/>
        <v>15.740000000000002</v>
      </c>
      <c r="AJ36" s="15">
        <f t="shared" si="21"/>
        <v>5.96</v>
      </c>
      <c r="AK36" s="15">
        <f t="shared" si="22"/>
        <v>7.3</v>
      </c>
      <c r="AL36" s="15">
        <f t="shared" si="23"/>
        <v>0.64</v>
      </c>
      <c r="AM36" s="28">
        <v>0</v>
      </c>
      <c r="AN36" s="28">
        <v>0</v>
      </c>
      <c r="AO36" s="28">
        <v>0</v>
      </c>
      <c r="AP36" s="28">
        <v>0.03</v>
      </c>
      <c r="AQ36" s="28">
        <v>1.43</v>
      </c>
      <c r="AR36" s="28">
        <v>0.01</v>
      </c>
      <c r="AS36" s="15">
        <f t="shared" si="24"/>
        <v>0</v>
      </c>
      <c r="AT36" s="15">
        <f t="shared" si="25"/>
        <v>0</v>
      </c>
      <c r="AU36" s="15">
        <f t="shared" si="26"/>
        <v>0</v>
      </c>
      <c r="AV36" s="15">
        <f t="shared" si="27"/>
        <v>0.06</v>
      </c>
      <c r="AW36" s="15">
        <f t="shared" si="28"/>
        <v>2.86</v>
      </c>
      <c r="AX36" s="15">
        <f t="shared" si="29"/>
        <v>0.02</v>
      </c>
      <c r="AY36" s="15">
        <f t="shared" si="30"/>
        <v>0</v>
      </c>
      <c r="AZ36" s="15">
        <f t="shared" si="31"/>
        <v>0</v>
      </c>
      <c r="BA36" s="15">
        <f t="shared" si="32"/>
        <v>0</v>
      </c>
      <c r="BB36" s="15">
        <f t="shared" si="33"/>
        <v>0.06</v>
      </c>
      <c r="BC36" s="15">
        <f t="shared" si="34"/>
        <v>2.86</v>
      </c>
      <c r="BD36" s="15">
        <f t="shared" si="35"/>
        <v>0.02</v>
      </c>
      <c r="BE36" s="15">
        <f t="shared" si="36"/>
        <v>0</v>
      </c>
      <c r="BF36" s="15">
        <f t="shared" si="37"/>
        <v>0</v>
      </c>
      <c r="BG36" s="15">
        <f t="shared" si="38"/>
        <v>0</v>
      </c>
      <c r="BH36" s="15">
        <f t="shared" si="39"/>
        <v>0.06</v>
      </c>
      <c r="BI36" s="15">
        <f t="shared" si="40"/>
        <v>2.86</v>
      </c>
      <c r="BJ36" s="50">
        <f t="shared" si="41"/>
        <v>0.02</v>
      </c>
    </row>
    <row r="37" spans="1:62" s="10" customFormat="1" ht="20.25" customHeight="1" x14ac:dyDescent="0.3">
      <c r="A37" s="142" t="s">
        <v>231</v>
      </c>
      <c r="B37" s="143"/>
      <c r="C37" s="143"/>
      <c r="D37" s="143"/>
      <c r="E37" s="143"/>
      <c r="F37" s="144"/>
      <c r="G37" s="47">
        <f>SUM(G31:G36)</f>
        <v>1212</v>
      </c>
      <c r="H37" s="47">
        <f t="shared" ref="H37:BJ37" si="70">SUM(H31:H36)</f>
        <v>1024.4000000000001</v>
      </c>
      <c r="I37" s="47">
        <f t="shared" si="70"/>
        <v>1128.2</v>
      </c>
      <c r="J37" s="47">
        <f t="shared" si="70"/>
        <v>1339</v>
      </c>
      <c r="K37" s="47">
        <f t="shared" si="70"/>
        <v>42.080000000000005</v>
      </c>
      <c r="L37" s="47">
        <f t="shared" si="70"/>
        <v>35.43</v>
      </c>
      <c r="M37" s="47">
        <f t="shared" si="70"/>
        <v>180.5</v>
      </c>
      <c r="N37" s="47">
        <f t="shared" si="70"/>
        <v>40.720000000000006</v>
      </c>
      <c r="O37" s="47">
        <f t="shared" si="70"/>
        <v>36.500000000000007</v>
      </c>
      <c r="P37" s="47">
        <f t="shared" si="70"/>
        <v>133.14999999999998</v>
      </c>
      <c r="Q37" s="47">
        <f t="shared" si="70"/>
        <v>46.984000000000002</v>
      </c>
      <c r="R37" s="47">
        <f t="shared" si="70"/>
        <v>41.738</v>
      </c>
      <c r="S37" s="47">
        <f t="shared" si="70"/>
        <v>140.88399999999999</v>
      </c>
      <c r="T37" s="47">
        <f t="shared" si="70"/>
        <v>47.83</v>
      </c>
      <c r="U37" s="47">
        <f t="shared" si="70"/>
        <v>40.51</v>
      </c>
      <c r="V37" s="47">
        <f t="shared" si="70"/>
        <v>158.35</v>
      </c>
      <c r="W37" s="47">
        <f t="shared" si="70"/>
        <v>651.41</v>
      </c>
      <c r="X37" s="47">
        <f t="shared" si="70"/>
        <v>188.48999999999998</v>
      </c>
      <c r="Y37" s="47">
        <f t="shared" si="70"/>
        <v>467.03</v>
      </c>
      <c r="Z37" s="47">
        <f t="shared" si="70"/>
        <v>6.83</v>
      </c>
      <c r="AA37" s="47">
        <f t="shared" si="70"/>
        <v>411.25799999999998</v>
      </c>
      <c r="AB37" s="47">
        <f t="shared" si="70"/>
        <v>261.33900000000006</v>
      </c>
      <c r="AC37" s="47">
        <f t="shared" si="70"/>
        <v>358.10700000000003</v>
      </c>
      <c r="AD37" s="47">
        <f t="shared" si="70"/>
        <v>8.3490000000000002</v>
      </c>
      <c r="AE37" s="47">
        <f t="shared" si="70"/>
        <v>446.202</v>
      </c>
      <c r="AF37" s="47">
        <f t="shared" si="70"/>
        <v>548.14049999999997</v>
      </c>
      <c r="AG37" s="47">
        <f t="shared" si="70"/>
        <v>405.51</v>
      </c>
      <c r="AH37" s="47">
        <f t="shared" si="70"/>
        <v>9.3209999999999997</v>
      </c>
      <c r="AI37" s="47">
        <f t="shared" si="70"/>
        <v>582.16</v>
      </c>
      <c r="AJ37" s="47">
        <f t="shared" si="70"/>
        <v>327.96000000000004</v>
      </c>
      <c r="AK37" s="47">
        <f t="shared" si="70"/>
        <v>479.73499999999996</v>
      </c>
      <c r="AL37" s="47">
        <f t="shared" si="70"/>
        <v>9.49</v>
      </c>
      <c r="AM37" s="47">
        <f t="shared" si="70"/>
        <v>0.16</v>
      </c>
      <c r="AN37" s="47">
        <f t="shared" si="70"/>
        <v>0.71</v>
      </c>
      <c r="AO37" s="47">
        <f t="shared" si="70"/>
        <v>0.95</v>
      </c>
      <c r="AP37" s="47">
        <f t="shared" si="70"/>
        <v>7.4900000000000011</v>
      </c>
      <c r="AQ37" s="47">
        <f t="shared" si="70"/>
        <v>16.880000000000003</v>
      </c>
      <c r="AR37" s="47">
        <f t="shared" si="70"/>
        <v>3.98</v>
      </c>
      <c r="AS37" s="47">
        <f t="shared" si="70"/>
        <v>0.184</v>
      </c>
      <c r="AT37" s="47">
        <f t="shared" si="70"/>
        <v>0.66500000000000004</v>
      </c>
      <c r="AU37" s="47">
        <f t="shared" si="70"/>
        <v>0.65700000000000003</v>
      </c>
      <c r="AV37" s="47">
        <f t="shared" si="70"/>
        <v>7.5569999999999995</v>
      </c>
      <c r="AW37" s="47">
        <f t="shared" si="70"/>
        <v>31.6</v>
      </c>
      <c r="AX37" s="47">
        <f t="shared" si="70"/>
        <v>4.1849999999999996</v>
      </c>
      <c r="AY37" s="47">
        <f t="shared" si="70"/>
        <v>0.19600000000000001</v>
      </c>
      <c r="AZ37" s="47">
        <f t="shared" si="70"/>
        <v>0.73099999999999998</v>
      </c>
      <c r="BA37" s="47">
        <f t="shared" si="70"/>
        <v>0.73499999999999999</v>
      </c>
      <c r="BB37" s="47">
        <f t="shared" si="70"/>
        <v>8.8020000000000014</v>
      </c>
      <c r="BC37" s="47">
        <f t="shared" si="70"/>
        <v>35.838999999999999</v>
      </c>
      <c r="BD37" s="47">
        <f t="shared" si="70"/>
        <v>4.2149999999999999</v>
      </c>
      <c r="BE37" s="47">
        <f t="shared" si="70"/>
        <v>0.18</v>
      </c>
      <c r="BF37" s="47">
        <f t="shared" si="70"/>
        <v>0.74</v>
      </c>
      <c r="BG37" s="47">
        <f t="shared" si="70"/>
        <v>0.89</v>
      </c>
      <c r="BH37" s="47">
        <f t="shared" si="70"/>
        <v>8.6850000000000005</v>
      </c>
      <c r="BI37" s="47">
        <f t="shared" si="70"/>
        <v>39.005000000000003</v>
      </c>
      <c r="BJ37" s="83">
        <f t="shared" si="70"/>
        <v>3.24</v>
      </c>
    </row>
    <row r="38" spans="1:62" s="10" customFormat="1" ht="38.25" customHeight="1" x14ac:dyDescent="0.3">
      <c r="A38" s="49" t="s">
        <v>55</v>
      </c>
      <c r="B38" s="26" t="s">
        <v>56</v>
      </c>
      <c r="C38" s="23">
        <v>100</v>
      </c>
      <c r="D38" s="23">
        <v>100</v>
      </c>
      <c r="E38" s="23">
        <v>200</v>
      </c>
      <c r="F38" s="26">
        <v>100</v>
      </c>
      <c r="G38" s="27">
        <v>83</v>
      </c>
      <c r="H38" s="14">
        <f t="shared" si="58"/>
        <v>83</v>
      </c>
      <c r="I38" s="14">
        <f t="shared" si="59"/>
        <v>83</v>
      </c>
      <c r="J38" s="14">
        <f t="shared" si="60"/>
        <v>166</v>
      </c>
      <c r="K38" s="27">
        <v>2.65</v>
      </c>
      <c r="L38" s="27">
        <v>2.5</v>
      </c>
      <c r="M38" s="27">
        <v>11.5</v>
      </c>
      <c r="N38" s="14">
        <f t="shared" si="61"/>
        <v>2.65</v>
      </c>
      <c r="O38" s="14">
        <f t="shared" si="62"/>
        <v>2.5</v>
      </c>
      <c r="P38" s="14">
        <f t="shared" si="63"/>
        <v>11.5</v>
      </c>
      <c r="Q38" s="14">
        <f t="shared" si="64"/>
        <v>2.65</v>
      </c>
      <c r="R38" s="14">
        <f t="shared" si="65"/>
        <v>2.5</v>
      </c>
      <c r="S38" s="14">
        <f t="shared" si="66"/>
        <v>11.5</v>
      </c>
      <c r="T38" s="14">
        <f t="shared" si="67"/>
        <v>5.3</v>
      </c>
      <c r="U38" s="14">
        <f t="shared" si="68"/>
        <v>5</v>
      </c>
      <c r="V38" s="14">
        <f t="shared" si="69"/>
        <v>23</v>
      </c>
      <c r="W38" s="28">
        <v>0</v>
      </c>
      <c r="X38" s="28">
        <v>0</v>
      </c>
      <c r="Y38" s="28">
        <v>0</v>
      </c>
      <c r="Z38" s="28">
        <v>0</v>
      </c>
      <c r="AA38" s="15">
        <f t="shared" si="12"/>
        <v>0</v>
      </c>
      <c r="AB38" s="15">
        <f t="shared" si="13"/>
        <v>0</v>
      </c>
      <c r="AC38" s="15">
        <f t="shared" si="14"/>
        <v>0</v>
      </c>
      <c r="AD38" s="15">
        <f t="shared" si="15"/>
        <v>0</v>
      </c>
      <c r="AE38" s="15">
        <f t="shared" si="16"/>
        <v>0</v>
      </c>
      <c r="AF38" s="15">
        <f t="shared" si="17"/>
        <v>0</v>
      </c>
      <c r="AG38" s="15">
        <f t="shared" si="18"/>
        <v>0</v>
      </c>
      <c r="AH38" s="15">
        <f t="shared" si="19"/>
        <v>0</v>
      </c>
      <c r="AI38" s="15">
        <f t="shared" si="20"/>
        <v>0</v>
      </c>
      <c r="AJ38" s="15">
        <f t="shared" si="21"/>
        <v>0</v>
      </c>
      <c r="AK38" s="15">
        <f t="shared" si="22"/>
        <v>0</v>
      </c>
      <c r="AL38" s="15">
        <f t="shared" si="23"/>
        <v>0</v>
      </c>
      <c r="AM38" s="28">
        <v>0</v>
      </c>
      <c r="AN38" s="28">
        <v>0</v>
      </c>
      <c r="AO38" s="28">
        <v>0</v>
      </c>
      <c r="AP38" s="28">
        <v>0</v>
      </c>
      <c r="AQ38" s="28">
        <v>0</v>
      </c>
      <c r="AR38" s="28">
        <v>0</v>
      </c>
      <c r="AS38" s="15">
        <f t="shared" si="24"/>
        <v>0</v>
      </c>
      <c r="AT38" s="15">
        <f t="shared" si="25"/>
        <v>0</v>
      </c>
      <c r="AU38" s="15">
        <f t="shared" si="26"/>
        <v>0</v>
      </c>
      <c r="AV38" s="15">
        <f t="shared" si="27"/>
        <v>0</v>
      </c>
      <c r="AW38" s="15">
        <f t="shared" si="28"/>
        <v>0</v>
      </c>
      <c r="AX38" s="15">
        <f t="shared" si="29"/>
        <v>0</v>
      </c>
      <c r="AY38" s="15">
        <f t="shared" si="30"/>
        <v>0</v>
      </c>
      <c r="AZ38" s="15">
        <f t="shared" si="31"/>
        <v>0</v>
      </c>
      <c r="BA38" s="15">
        <f t="shared" si="32"/>
        <v>0</v>
      </c>
      <c r="BB38" s="15">
        <f t="shared" si="33"/>
        <v>0</v>
      </c>
      <c r="BC38" s="15">
        <f t="shared" si="34"/>
        <v>0</v>
      </c>
      <c r="BD38" s="15">
        <f t="shared" si="35"/>
        <v>0</v>
      </c>
      <c r="BE38" s="15">
        <f t="shared" si="36"/>
        <v>0</v>
      </c>
      <c r="BF38" s="15">
        <f t="shared" si="37"/>
        <v>0</v>
      </c>
      <c r="BG38" s="15">
        <f t="shared" si="38"/>
        <v>0</v>
      </c>
      <c r="BH38" s="15">
        <f t="shared" si="39"/>
        <v>0</v>
      </c>
      <c r="BI38" s="15">
        <f t="shared" si="40"/>
        <v>0</v>
      </c>
      <c r="BJ38" s="50">
        <f t="shared" si="41"/>
        <v>0</v>
      </c>
    </row>
    <row r="39" spans="1:62" s="10" customFormat="1" ht="27" customHeight="1" x14ac:dyDescent="0.3">
      <c r="A39" s="49" t="s">
        <v>239</v>
      </c>
      <c r="B39" s="26">
        <v>12009</v>
      </c>
      <c r="C39" s="23"/>
      <c r="D39" s="23"/>
      <c r="E39" s="23">
        <v>100</v>
      </c>
      <c r="F39" s="26">
        <v>100</v>
      </c>
      <c r="G39" s="27">
        <v>248.55</v>
      </c>
      <c r="H39" s="14"/>
      <c r="I39" s="14"/>
      <c r="J39" s="14">
        <v>244.55</v>
      </c>
      <c r="K39" s="27">
        <v>9.68</v>
      </c>
      <c r="L39" s="27">
        <v>12.31</v>
      </c>
      <c r="M39" s="27">
        <v>22.58</v>
      </c>
      <c r="N39" s="14"/>
      <c r="O39" s="14"/>
      <c r="P39" s="14"/>
      <c r="Q39" s="14"/>
      <c r="R39" s="14"/>
      <c r="S39" s="14"/>
      <c r="T39" s="14">
        <v>9.6999999999999993</v>
      </c>
      <c r="U39" s="14">
        <v>12.3</v>
      </c>
      <c r="V39" s="14">
        <v>22.6</v>
      </c>
      <c r="W39" s="28">
        <v>17.55</v>
      </c>
      <c r="X39" s="28">
        <v>5.8</v>
      </c>
      <c r="Y39" s="28">
        <v>29.62</v>
      </c>
      <c r="Z39" s="28">
        <v>1.31</v>
      </c>
      <c r="AA39" s="15"/>
      <c r="AB39" s="15"/>
      <c r="AC39" s="15"/>
      <c r="AD39" s="15"/>
      <c r="AE39" s="15"/>
      <c r="AF39" s="15"/>
      <c r="AG39" s="15"/>
      <c r="AH39" s="15"/>
      <c r="AI39" s="15">
        <f t="shared" si="20"/>
        <v>17.55</v>
      </c>
      <c r="AJ39" s="15">
        <f t="shared" si="21"/>
        <v>5.8</v>
      </c>
      <c r="AK39" s="15">
        <f t="shared" si="22"/>
        <v>29.62</v>
      </c>
      <c r="AL39" s="15">
        <f t="shared" si="23"/>
        <v>1.31</v>
      </c>
      <c r="AM39" s="28">
        <v>0.01</v>
      </c>
      <c r="AN39" s="28">
        <v>0.1</v>
      </c>
      <c r="AO39" s="28">
        <v>0.06</v>
      </c>
      <c r="AP39" s="28">
        <v>0.9</v>
      </c>
      <c r="AQ39" s="28">
        <v>1.9</v>
      </c>
      <c r="AR39" s="28">
        <v>0.6</v>
      </c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>
        <f t="shared" si="36"/>
        <v>0.01</v>
      </c>
      <c r="BF39" s="15">
        <f t="shared" si="37"/>
        <v>0.1</v>
      </c>
      <c r="BG39" s="15">
        <f t="shared" si="38"/>
        <v>0.06</v>
      </c>
      <c r="BH39" s="15">
        <f t="shared" si="39"/>
        <v>0.90000000000000013</v>
      </c>
      <c r="BI39" s="15">
        <f t="shared" si="40"/>
        <v>1.9</v>
      </c>
      <c r="BJ39" s="50">
        <f t="shared" si="41"/>
        <v>0.6</v>
      </c>
    </row>
    <row r="40" spans="1:62" s="9" customFormat="1" ht="20.100000000000001" customHeight="1" x14ac:dyDescent="0.3">
      <c r="A40" s="145" t="s">
        <v>232</v>
      </c>
      <c r="B40" s="150"/>
      <c r="C40" s="150"/>
      <c r="D40" s="150"/>
      <c r="E40" s="150"/>
      <c r="F40" s="150"/>
      <c r="G40" s="77">
        <f>SUM(G38:G39)</f>
        <v>331.55</v>
      </c>
      <c r="H40" s="77">
        <f t="shared" ref="H40:BJ40" si="71">SUM(H38:H39)</f>
        <v>83</v>
      </c>
      <c r="I40" s="77">
        <f t="shared" si="71"/>
        <v>83</v>
      </c>
      <c r="J40" s="77">
        <f t="shared" si="71"/>
        <v>410.55</v>
      </c>
      <c r="K40" s="77">
        <f t="shared" si="71"/>
        <v>12.33</v>
      </c>
      <c r="L40" s="77">
        <f t="shared" si="71"/>
        <v>14.81</v>
      </c>
      <c r="M40" s="77">
        <f t="shared" si="71"/>
        <v>34.08</v>
      </c>
      <c r="N40" s="77">
        <f t="shared" si="71"/>
        <v>2.65</v>
      </c>
      <c r="O40" s="77">
        <f t="shared" si="71"/>
        <v>2.5</v>
      </c>
      <c r="P40" s="77">
        <f t="shared" si="71"/>
        <v>11.5</v>
      </c>
      <c r="Q40" s="77">
        <f t="shared" si="71"/>
        <v>2.65</v>
      </c>
      <c r="R40" s="77">
        <f t="shared" si="71"/>
        <v>2.5</v>
      </c>
      <c r="S40" s="77">
        <f t="shared" si="71"/>
        <v>11.5</v>
      </c>
      <c r="T40" s="77">
        <f t="shared" si="71"/>
        <v>15</v>
      </c>
      <c r="U40" s="77">
        <f t="shared" si="71"/>
        <v>17.3</v>
      </c>
      <c r="V40" s="77">
        <f t="shared" si="71"/>
        <v>45.6</v>
      </c>
      <c r="W40" s="77">
        <f t="shared" si="71"/>
        <v>17.55</v>
      </c>
      <c r="X40" s="77">
        <f t="shared" si="71"/>
        <v>5.8</v>
      </c>
      <c r="Y40" s="77">
        <f t="shared" si="71"/>
        <v>29.62</v>
      </c>
      <c r="Z40" s="77">
        <f t="shared" si="71"/>
        <v>1.31</v>
      </c>
      <c r="AA40" s="77">
        <f t="shared" si="71"/>
        <v>0</v>
      </c>
      <c r="AB40" s="77">
        <f t="shared" si="71"/>
        <v>0</v>
      </c>
      <c r="AC40" s="77">
        <f t="shared" si="71"/>
        <v>0</v>
      </c>
      <c r="AD40" s="77">
        <f t="shared" si="71"/>
        <v>0</v>
      </c>
      <c r="AE40" s="77">
        <f t="shared" si="71"/>
        <v>0</v>
      </c>
      <c r="AF40" s="77">
        <f t="shared" si="71"/>
        <v>0</v>
      </c>
      <c r="AG40" s="77">
        <f t="shared" si="71"/>
        <v>0</v>
      </c>
      <c r="AH40" s="77">
        <f t="shared" si="71"/>
        <v>0</v>
      </c>
      <c r="AI40" s="77">
        <f t="shared" si="71"/>
        <v>17.55</v>
      </c>
      <c r="AJ40" s="77">
        <f t="shared" si="71"/>
        <v>5.8</v>
      </c>
      <c r="AK40" s="77">
        <f t="shared" si="71"/>
        <v>29.62</v>
      </c>
      <c r="AL40" s="77">
        <f t="shared" si="71"/>
        <v>1.31</v>
      </c>
      <c r="AM40" s="77">
        <f t="shared" si="71"/>
        <v>0.01</v>
      </c>
      <c r="AN40" s="77">
        <f t="shared" si="71"/>
        <v>0.1</v>
      </c>
      <c r="AO40" s="77">
        <f t="shared" si="71"/>
        <v>0.06</v>
      </c>
      <c r="AP40" s="77">
        <f t="shared" si="71"/>
        <v>0.9</v>
      </c>
      <c r="AQ40" s="77">
        <f t="shared" si="71"/>
        <v>1.9</v>
      </c>
      <c r="AR40" s="77">
        <f t="shared" si="71"/>
        <v>0.6</v>
      </c>
      <c r="AS40" s="77">
        <f t="shared" si="71"/>
        <v>0</v>
      </c>
      <c r="AT40" s="77">
        <f t="shared" si="71"/>
        <v>0</v>
      </c>
      <c r="AU40" s="77">
        <f t="shared" si="71"/>
        <v>0</v>
      </c>
      <c r="AV40" s="77">
        <f t="shared" si="71"/>
        <v>0</v>
      </c>
      <c r="AW40" s="77">
        <f t="shared" si="71"/>
        <v>0</v>
      </c>
      <c r="AX40" s="77">
        <f t="shared" si="71"/>
        <v>0</v>
      </c>
      <c r="AY40" s="77">
        <f t="shared" si="71"/>
        <v>0</v>
      </c>
      <c r="AZ40" s="77">
        <f t="shared" si="71"/>
        <v>0</v>
      </c>
      <c r="BA40" s="77">
        <f t="shared" si="71"/>
        <v>0</v>
      </c>
      <c r="BB40" s="77">
        <f t="shared" si="71"/>
        <v>0</v>
      </c>
      <c r="BC40" s="77">
        <f t="shared" si="71"/>
        <v>0</v>
      </c>
      <c r="BD40" s="77">
        <f t="shared" si="71"/>
        <v>0</v>
      </c>
      <c r="BE40" s="77">
        <f t="shared" si="71"/>
        <v>0.01</v>
      </c>
      <c r="BF40" s="77">
        <f t="shared" si="71"/>
        <v>0.1</v>
      </c>
      <c r="BG40" s="77">
        <f t="shared" si="71"/>
        <v>0.06</v>
      </c>
      <c r="BH40" s="77">
        <f t="shared" si="71"/>
        <v>0.90000000000000013</v>
      </c>
      <c r="BI40" s="77">
        <f t="shared" si="71"/>
        <v>1.9</v>
      </c>
      <c r="BJ40" s="52">
        <f t="shared" si="71"/>
        <v>0.6</v>
      </c>
    </row>
    <row r="41" spans="1:62" s="11" customFormat="1" ht="25.5" customHeight="1" thickBot="1" x14ac:dyDescent="0.35">
      <c r="A41" s="153" t="s">
        <v>58</v>
      </c>
      <c r="B41" s="154"/>
      <c r="C41" s="154"/>
      <c r="D41" s="154"/>
      <c r="E41" s="154"/>
      <c r="F41" s="154"/>
      <c r="G41" s="43">
        <f>SUM(G40,G37,G30,G26,G18)</f>
        <v>3917.69</v>
      </c>
      <c r="H41" s="43">
        <f t="shared" ref="H41:BJ41" si="72">SUM(H40,H37,H30,H26,H18)</f>
        <v>3555.29</v>
      </c>
      <c r="I41" s="43">
        <f t="shared" si="72"/>
        <v>4067.6733333333332</v>
      </c>
      <c r="J41" s="43">
        <f t="shared" si="72"/>
        <v>4807.1066666666666</v>
      </c>
      <c r="K41" s="43">
        <f t="shared" si="72"/>
        <v>143.01000000000002</v>
      </c>
      <c r="L41" s="43">
        <f t="shared" si="72"/>
        <v>150.91999999999999</v>
      </c>
      <c r="M41" s="43">
        <f t="shared" si="72"/>
        <v>491.72999999999996</v>
      </c>
      <c r="N41" s="43">
        <f t="shared" si="72"/>
        <v>146.19</v>
      </c>
      <c r="O41" s="43">
        <f t="shared" si="72"/>
        <v>137.42333333333332</v>
      </c>
      <c r="P41" s="43">
        <f t="shared" si="72"/>
        <v>431.46666666666664</v>
      </c>
      <c r="Q41" s="43">
        <f t="shared" si="72"/>
        <v>170.33066666666667</v>
      </c>
      <c r="R41" s="43">
        <f t="shared" si="72"/>
        <v>161.76133333333331</v>
      </c>
      <c r="S41" s="43">
        <f t="shared" si="72"/>
        <v>457.58066666666662</v>
      </c>
      <c r="T41" s="43">
        <f t="shared" si="72"/>
        <v>180.62</v>
      </c>
      <c r="U41" s="43">
        <f t="shared" si="72"/>
        <v>180.25333333333333</v>
      </c>
      <c r="V41" s="43">
        <f t="shared" si="72"/>
        <v>552.2833333333333</v>
      </c>
      <c r="W41" s="43">
        <f t="shared" si="72"/>
        <v>2455.25</v>
      </c>
      <c r="X41" s="43">
        <f t="shared" si="72"/>
        <v>427.15999999999997</v>
      </c>
      <c r="Y41" s="43">
        <f t="shared" si="72"/>
        <v>1876.69</v>
      </c>
      <c r="Z41" s="43">
        <f t="shared" si="72"/>
        <v>23.802</v>
      </c>
      <c r="AA41" s="43">
        <f t="shared" si="72"/>
        <v>1532.3579999999999</v>
      </c>
      <c r="AB41" s="43">
        <f t="shared" si="72"/>
        <v>539.22900000000004</v>
      </c>
      <c r="AC41" s="43">
        <f t="shared" si="72"/>
        <v>1702.3270000000002</v>
      </c>
      <c r="AD41" s="43">
        <f t="shared" si="72"/>
        <v>30.14902</v>
      </c>
      <c r="AE41" s="43">
        <f t="shared" si="72"/>
        <v>1592.347</v>
      </c>
      <c r="AF41" s="43">
        <f t="shared" si="72"/>
        <v>1126.0447999999999</v>
      </c>
      <c r="AG41" s="43">
        <f t="shared" si="72"/>
        <v>1952.1200000000001</v>
      </c>
      <c r="AH41" s="43">
        <f t="shared" si="72"/>
        <v>32.846039999999995</v>
      </c>
      <c r="AI41" s="43">
        <f t="shared" si="72"/>
        <v>2132.3150000000001</v>
      </c>
      <c r="AJ41" s="43">
        <f t="shared" si="72"/>
        <v>658.81000000000017</v>
      </c>
      <c r="AK41" s="43">
        <f t="shared" si="72"/>
        <v>2117.36</v>
      </c>
      <c r="AL41" s="43">
        <f t="shared" si="72"/>
        <v>35.765039999999999</v>
      </c>
      <c r="AM41" s="43">
        <f t="shared" si="72"/>
        <v>1.98</v>
      </c>
      <c r="AN41" s="43">
        <f t="shared" si="72"/>
        <v>2.64</v>
      </c>
      <c r="AO41" s="43">
        <f t="shared" si="72"/>
        <v>2.71</v>
      </c>
      <c r="AP41" s="43">
        <f t="shared" si="72"/>
        <v>26.54</v>
      </c>
      <c r="AQ41" s="43">
        <f t="shared" si="72"/>
        <v>108.27000000000001</v>
      </c>
      <c r="AR41" s="43">
        <f t="shared" si="72"/>
        <v>17.36</v>
      </c>
      <c r="AS41" s="43">
        <f t="shared" si="72"/>
        <v>2.5780000000000003</v>
      </c>
      <c r="AT41" s="43">
        <f t="shared" si="72"/>
        <v>2.7493000000000003</v>
      </c>
      <c r="AU41" s="43">
        <f t="shared" si="72"/>
        <v>2.3521999999999998</v>
      </c>
      <c r="AV41" s="43">
        <f t="shared" si="72"/>
        <v>30.509999999999998</v>
      </c>
      <c r="AW41" s="43">
        <f t="shared" si="72"/>
        <v>174.64000000000001</v>
      </c>
      <c r="AX41" s="43">
        <f t="shared" si="72"/>
        <v>18.582000000000001</v>
      </c>
      <c r="AY41" s="43">
        <f t="shared" si="72"/>
        <v>2.6450000000000005</v>
      </c>
      <c r="AZ41" s="43">
        <f t="shared" si="72"/>
        <v>2.9856000000000003</v>
      </c>
      <c r="BA41" s="43">
        <f t="shared" si="72"/>
        <v>2.5804</v>
      </c>
      <c r="BB41" s="43">
        <f t="shared" si="72"/>
        <v>34.062999999999995</v>
      </c>
      <c r="BC41" s="43">
        <f t="shared" si="72"/>
        <v>190.35400000000001</v>
      </c>
      <c r="BD41" s="43">
        <f t="shared" si="72"/>
        <v>18.959000000000003</v>
      </c>
      <c r="BE41" s="43">
        <f t="shared" si="72"/>
        <v>2.7050000000000001</v>
      </c>
      <c r="BF41" s="43">
        <f t="shared" si="72"/>
        <v>3.2956000000000003</v>
      </c>
      <c r="BG41" s="43">
        <f t="shared" si="72"/>
        <v>3.0004</v>
      </c>
      <c r="BH41" s="43">
        <f t="shared" si="72"/>
        <v>36.290999999999997</v>
      </c>
      <c r="BI41" s="43">
        <f t="shared" si="72"/>
        <v>204.73500000000001</v>
      </c>
      <c r="BJ41" s="84">
        <f t="shared" si="72"/>
        <v>19.978999999999999</v>
      </c>
    </row>
    <row r="42" spans="1:62" s="11" customFormat="1" x14ac:dyDescent="0.3">
      <c r="A42" s="59"/>
      <c r="B42" s="60"/>
      <c r="C42" s="60"/>
      <c r="D42" s="60"/>
      <c r="E42" s="60"/>
      <c r="F42" s="60"/>
      <c r="G42" s="75"/>
      <c r="H42" s="75"/>
      <c r="I42" s="75"/>
      <c r="J42" s="75"/>
      <c r="K42" s="75"/>
      <c r="L42" s="75"/>
      <c r="M42" s="75"/>
      <c r="N42" s="75"/>
      <c r="O42" s="75"/>
      <c r="P42" s="75"/>
      <c r="Q42" s="75"/>
      <c r="R42" s="75"/>
      <c r="S42" s="75"/>
      <c r="T42" s="75"/>
      <c r="U42" s="75"/>
      <c r="V42" s="75"/>
      <c r="W42" s="75"/>
      <c r="X42" s="75"/>
      <c r="Y42" s="75"/>
      <c r="Z42" s="75"/>
      <c r="AA42" s="75"/>
      <c r="AB42" s="75"/>
      <c r="AC42" s="75"/>
      <c r="AD42" s="75"/>
      <c r="AE42" s="75"/>
      <c r="AF42" s="75"/>
      <c r="AG42" s="75"/>
      <c r="AH42" s="75"/>
      <c r="AI42" s="75"/>
      <c r="AJ42" s="75"/>
      <c r="AK42" s="75"/>
      <c r="AL42" s="75"/>
      <c r="AM42" s="75"/>
      <c r="AN42" s="75"/>
      <c r="AO42" s="75"/>
      <c r="AP42" s="75"/>
      <c r="AQ42" s="75"/>
      <c r="AR42" s="75"/>
      <c r="AS42" s="75"/>
      <c r="AT42" s="75"/>
      <c r="AU42" s="75"/>
      <c r="AV42" s="75"/>
      <c r="AW42" s="75"/>
      <c r="AX42" s="75"/>
      <c r="AY42" s="75"/>
      <c r="AZ42" s="75"/>
      <c r="BA42" s="75"/>
      <c r="BB42" s="75"/>
      <c r="BC42" s="75"/>
      <c r="BD42" s="75"/>
      <c r="BE42" s="75"/>
      <c r="BF42" s="75"/>
      <c r="BG42" s="75"/>
      <c r="BH42" s="75"/>
      <c r="BI42" s="75"/>
      <c r="BJ42" s="75"/>
    </row>
    <row r="43" spans="1:62" s="11" customFormat="1" x14ac:dyDescent="0.3">
      <c r="A43" s="59"/>
      <c r="B43" s="60"/>
      <c r="C43" s="60"/>
      <c r="D43" s="60"/>
      <c r="E43" s="60"/>
      <c r="F43" s="60"/>
      <c r="G43" s="75"/>
      <c r="H43" s="75"/>
      <c r="I43" s="75"/>
      <c r="J43" s="75"/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  <c r="X43" s="75"/>
      <c r="Y43" s="75"/>
      <c r="Z43" s="75"/>
      <c r="AA43" s="75"/>
      <c r="AB43" s="75"/>
      <c r="AC43" s="75"/>
      <c r="AD43" s="75"/>
      <c r="AE43" s="75"/>
      <c r="AF43" s="75"/>
      <c r="AG43" s="75"/>
      <c r="AH43" s="75"/>
      <c r="AI43" s="75"/>
      <c r="AJ43" s="75"/>
      <c r="AK43" s="75"/>
      <c r="AL43" s="75"/>
      <c r="AM43" s="75"/>
      <c r="AN43" s="75"/>
      <c r="AO43" s="75"/>
      <c r="AP43" s="75"/>
      <c r="AQ43" s="75"/>
      <c r="AR43" s="75"/>
      <c r="AS43" s="75"/>
      <c r="AT43" s="75"/>
      <c r="AU43" s="75"/>
      <c r="AV43" s="75"/>
      <c r="AW43" s="75"/>
      <c r="AX43" s="75"/>
      <c r="AY43" s="75"/>
      <c r="AZ43" s="75"/>
      <c r="BA43" s="75"/>
      <c r="BB43" s="75"/>
      <c r="BC43" s="75"/>
      <c r="BD43" s="75"/>
      <c r="BE43" s="75"/>
      <c r="BF43" s="75"/>
      <c r="BG43" s="75"/>
      <c r="BH43" s="75"/>
      <c r="BI43" s="75"/>
      <c r="BJ43" s="75"/>
    </row>
    <row r="44" spans="1:62" s="11" customFormat="1" x14ac:dyDescent="0.3">
      <c r="A44" s="59"/>
      <c r="B44" s="60"/>
      <c r="C44" s="60"/>
      <c r="D44" s="60"/>
      <c r="E44" s="60"/>
      <c r="F44" s="60"/>
      <c r="G44" s="75"/>
      <c r="H44" s="75"/>
      <c r="I44" s="75"/>
      <c r="J44" s="75"/>
      <c r="K44" s="75"/>
      <c r="L44" s="75"/>
      <c r="M44" s="75"/>
      <c r="N44" s="75"/>
      <c r="O44" s="75"/>
      <c r="P44" s="75"/>
      <c r="Q44" s="75"/>
      <c r="R44" s="75"/>
      <c r="S44" s="75"/>
      <c r="T44" s="75"/>
      <c r="U44" s="75"/>
      <c r="V44" s="75"/>
      <c r="W44" s="75"/>
      <c r="X44" s="75"/>
      <c r="Y44" s="75"/>
      <c r="Z44" s="75"/>
      <c r="AA44" s="75"/>
      <c r="AB44" s="75"/>
      <c r="AC44" s="75"/>
      <c r="AD44" s="75"/>
      <c r="AE44" s="75"/>
      <c r="AF44" s="75"/>
      <c r="AG44" s="75"/>
      <c r="AH44" s="75"/>
      <c r="AI44" s="75"/>
      <c r="AJ44" s="75"/>
      <c r="AK44" s="75"/>
      <c r="AL44" s="75"/>
      <c r="AM44" s="75"/>
      <c r="AN44" s="75"/>
      <c r="AO44" s="75"/>
      <c r="AP44" s="75"/>
      <c r="AQ44" s="75"/>
      <c r="AR44" s="75"/>
      <c r="AS44" s="75"/>
      <c r="AT44" s="75"/>
      <c r="AU44" s="75"/>
      <c r="AV44" s="75"/>
      <c r="AW44" s="75"/>
      <c r="AX44" s="75"/>
      <c r="AY44" s="75"/>
      <c r="AZ44" s="75"/>
      <c r="BA44" s="75"/>
      <c r="BB44" s="75"/>
      <c r="BC44" s="75"/>
      <c r="BD44" s="75"/>
      <c r="BE44" s="75"/>
      <c r="BF44" s="75"/>
      <c r="BG44" s="75"/>
      <c r="BH44" s="75"/>
      <c r="BI44" s="75"/>
      <c r="BJ44" s="75"/>
    </row>
    <row r="45" spans="1:62" s="11" customFormat="1" ht="19.5" thickBot="1" x14ac:dyDescent="0.35">
      <c r="A45" s="63"/>
      <c r="B45" s="76"/>
      <c r="C45" s="76"/>
      <c r="D45" s="76"/>
      <c r="E45" s="76"/>
      <c r="F45" s="76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  <c r="AR45" s="68"/>
      <c r="AS45" s="68"/>
      <c r="AT45" s="68"/>
      <c r="AU45" s="68"/>
      <c r="AV45" s="68"/>
      <c r="AW45" s="68"/>
      <c r="AX45" s="68"/>
      <c r="AY45" s="68"/>
      <c r="AZ45" s="68"/>
      <c r="BA45" s="68"/>
      <c r="BB45" s="68"/>
      <c r="BC45" s="68"/>
      <c r="BD45" s="68"/>
      <c r="BE45" s="68"/>
      <c r="BF45" s="68"/>
      <c r="BG45" s="68"/>
      <c r="BH45" s="68"/>
      <c r="BI45" s="68"/>
      <c r="BJ45" s="68"/>
    </row>
    <row r="46" spans="1:62" s="12" customFormat="1" ht="30.75" customHeight="1" x14ac:dyDescent="0.3">
      <c r="A46" s="85" t="s">
        <v>59</v>
      </c>
      <c r="B46" s="86"/>
      <c r="C46" s="86"/>
      <c r="D46" s="86"/>
      <c r="E46" s="86"/>
      <c r="F46" s="86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8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9"/>
    </row>
    <row r="47" spans="1:62" s="6" customFormat="1" ht="53.25" customHeight="1" x14ac:dyDescent="0.25">
      <c r="A47" s="160" t="s">
        <v>1</v>
      </c>
      <c r="B47" s="161" t="s">
        <v>2</v>
      </c>
      <c r="C47" s="156" t="s">
        <v>3</v>
      </c>
      <c r="D47" s="156"/>
      <c r="E47" s="156"/>
      <c r="F47" s="161" t="s">
        <v>4</v>
      </c>
      <c r="G47" s="158" t="s">
        <v>5</v>
      </c>
      <c r="H47" s="157" t="s">
        <v>6</v>
      </c>
      <c r="I47" s="157"/>
      <c r="J47" s="157"/>
      <c r="K47" s="158" t="s">
        <v>7</v>
      </c>
      <c r="L47" s="158"/>
      <c r="M47" s="158"/>
      <c r="N47" s="157" t="s">
        <v>8</v>
      </c>
      <c r="O47" s="157"/>
      <c r="P47" s="157"/>
      <c r="Q47" s="157"/>
      <c r="R47" s="157"/>
      <c r="S47" s="157"/>
      <c r="T47" s="157"/>
      <c r="U47" s="157"/>
      <c r="V47" s="157"/>
      <c r="W47" s="155" t="s">
        <v>9</v>
      </c>
      <c r="X47" s="159"/>
      <c r="Y47" s="159"/>
      <c r="Z47" s="159"/>
      <c r="AA47" s="151" t="s">
        <v>10</v>
      </c>
      <c r="AB47" s="151"/>
      <c r="AC47" s="151"/>
      <c r="AD47" s="151"/>
      <c r="AE47" s="151"/>
      <c r="AF47" s="151"/>
      <c r="AG47" s="151"/>
      <c r="AH47" s="151"/>
      <c r="AI47" s="151"/>
      <c r="AJ47" s="151"/>
      <c r="AK47" s="151"/>
      <c r="AL47" s="151"/>
      <c r="AM47" s="155" t="s">
        <v>11</v>
      </c>
      <c r="AN47" s="159"/>
      <c r="AO47" s="159"/>
      <c r="AP47" s="159"/>
      <c r="AQ47" s="159"/>
      <c r="AR47" s="159"/>
      <c r="AS47" s="151" t="s">
        <v>12</v>
      </c>
      <c r="AT47" s="151"/>
      <c r="AU47" s="151"/>
      <c r="AV47" s="151"/>
      <c r="AW47" s="151"/>
      <c r="AX47" s="151"/>
      <c r="AY47" s="151"/>
      <c r="AZ47" s="151"/>
      <c r="BA47" s="151"/>
      <c r="BB47" s="151"/>
      <c r="BC47" s="151"/>
      <c r="BD47" s="151"/>
      <c r="BE47" s="151"/>
      <c r="BF47" s="151"/>
      <c r="BG47" s="151"/>
      <c r="BH47" s="151"/>
      <c r="BI47" s="151"/>
      <c r="BJ47" s="152"/>
    </row>
    <row r="48" spans="1:62" s="6" customFormat="1" x14ac:dyDescent="0.25">
      <c r="A48" s="160"/>
      <c r="B48" s="161"/>
      <c r="C48" s="156"/>
      <c r="D48" s="156"/>
      <c r="E48" s="156"/>
      <c r="F48" s="161"/>
      <c r="G48" s="158"/>
      <c r="H48" s="157"/>
      <c r="I48" s="157"/>
      <c r="J48" s="157"/>
      <c r="K48" s="158" t="s">
        <v>13</v>
      </c>
      <c r="L48" s="158" t="s">
        <v>14</v>
      </c>
      <c r="M48" s="158" t="s">
        <v>15</v>
      </c>
      <c r="N48" s="157"/>
      <c r="O48" s="157"/>
      <c r="P48" s="157"/>
      <c r="Q48" s="157"/>
      <c r="R48" s="157"/>
      <c r="S48" s="157"/>
      <c r="T48" s="157"/>
      <c r="U48" s="157"/>
      <c r="V48" s="157"/>
      <c r="W48" s="155" t="s">
        <v>16</v>
      </c>
      <c r="X48" s="155" t="s">
        <v>17</v>
      </c>
      <c r="Y48" s="155" t="s">
        <v>18</v>
      </c>
      <c r="Z48" s="155" t="s">
        <v>19</v>
      </c>
      <c r="AA48" s="151"/>
      <c r="AB48" s="151"/>
      <c r="AC48" s="151"/>
      <c r="AD48" s="151"/>
      <c r="AE48" s="151"/>
      <c r="AF48" s="151"/>
      <c r="AG48" s="151"/>
      <c r="AH48" s="151"/>
      <c r="AI48" s="151"/>
      <c r="AJ48" s="151"/>
      <c r="AK48" s="151"/>
      <c r="AL48" s="151"/>
      <c r="AM48" s="155" t="s">
        <v>20</v>
      </c>
      <c r="AN48" s="155" t="s">
        <v>21</v>
      </c>
      <c r="AO48" s="155" t="s">
        <v>22</v>
      </c>
      <c r="AP48" s="155" t="s">
        <v>23</v>
      </c>
      <c r="AQ48" s="155" t="s">
        <v>24</v>
      </c>
      <c r="AR48" s="155" t="s">
        <v>25</v>
      </c>
      <c r="AS48" s="151"/>
      <c r="AT48" s="151"/>
      <c r="AU48" s="151"/>
      <c r="AV48" s="151"/>
      <c r="AW48" s="151"/>
      <c r="AX48" s="151"/>
      <c r="AY48" s="151"/>
      <c r="AZ48" s="151"/>
      <c r="BA48" s="151"/>
      <c r="BB48" s="151"/>
      <c r="BC48" s="151"/>
      <c r="BD48" s="151"/>
      <c r="BE48" s="151"/>
      <c r="BF48" s="151"/>
      <c r="BG48" s="151"/>
      <c r="BH48" s="151"/>
      <c r="BI48" s="151"/>
      <c r="BJ48" s="152"/>
    </row>
    <row r="49" spans="1:62" s="6" customFormat="1" ht="21" customHeight="1" x14ac:dyDescent="0.25">
      <c r="A49" s="160"/>
      <c r="B49" s="161"/>
      <c r="C49" s="156"/>
      <c r="D49" s="156"/>
      <c r="E49" s="156"/>
      <c r="F49" s="161"/>
      <c r="G49" s="158"/>
      <c r="H49" s="157"/>
      <c r="I49" s="157"/>
      <c r="J49" s="157"/>
      <c r="K49" s="158"/>
      <c r="L49" s="158"/>
      <c r="M49" s="158"/>
      <c r="N49" s="80" t="s">
        <v>13</v>
      </c>
      <c r="O49" s="80" t="s">
        <v>14</v>
      </c>
      <c r="P49" s="80" t="s">
        <v>15</v>
      </c>
      <c r="Q49" s="80" t="s">
        <v>13</v>
      </c>
      <c r="R49" s="80" t="s">
        <v>14</v>
      </c>
      <c r="S49" s="80" t="s">
        <v>15</v>
      </c>
      <c r="T49" s="80" t="s">
        <v>13</v>
      </c>
      <c r="U49" s="80" t="s">
        <v>14</v>
      </c>
      <c r="V49" s="80" t="s">
        <v>15</v>
      </c>
      <c r="W49" s="155"/>
      <c r="X49" s="155"/>
      <c r="Y49" s="155"/>
      <c r="Z49" s="155"/>
      <c r="AA49" s="81" t="s">
        <v>16</v>
      </c>
      <c r="AB49" s="81" t="s">
        <v>17</v>
      </c>
      <c r="AC49" s="81" t="s">
        <v>18</v>
      </c>
      <c r="AD49" s="81" t="s">
        <v>19</v>
      </c>
      <c r="AE49" s="81" t="s">
        <v>16</v>
      </c>
      <c r="AF49" s="81" t="s">
        <v>17</v>
      </c>
      <c r="AG49" s="81" t="s">
        <v>18</v>
      </c>
      <c r="AH49" s="81" t="s">
        <v>19</v>
      </c>
      <c r="AI49" s="81" t="s">
        <v>16</v>
      </c>
      <c r="AJ49" s="81" t="s">
        <v>17</v>
      </c>
      <c r="AK49" s="81" t="s">
        <v>18</v>
      </c>
      <c r="AL49" s="81" t="s">
        <v>19</v>
      </c>
      <c r="AM49" s="155"/>
      <c r="AN49" s="155"/>
      <c r="AO49" s="155"/>
      <c r="AP49" s="155" t="s">
        <v>23</v>
      </c>
      <c r="AQ49" s="155"/>
      <c r="AR49" s="155"/>
      <c r="AS49" s="81" t="s">
        <v>20</v>
      </c>
      <c r="AT49" s="81" t="s">
        <v>21</v>
      </c>
      <c r="AU49" s="81" t="s">
        <v>22</v>
      </c>
      <c r="AV49" s="81" t="s">
        <v>23</v>
      </c>
      <c r="AW49" s="81" t="s">
        <v>24</v>
      </c>
      <c r="AX49" s="81" t="s">
        <v>25</v>
      </c>
      <c r="AY49" s="81" t="s">
        <v>20</v>
      </c>
      <c r="AZ49" s="81" t="s">
        <v>21</v>
      </c>
      <c r="BA49" s="81" t="s">
        <v>22</v>
      </c>
      <c r="BB49" s="81" t="s">
        <v>23</v>
      </c>
      <c r="BC49" s="81" t="s">
        <v>24</v>
      </c>
      <c r="BD49" s="81" t="s">
        <v>25</v>
      </c>
      <c r="BE49" s="81" t="s">
        <v>20</v>
      </c>
      <c r="BF49" s="81" t="s">
        <v>21</v>
      </c>
      <c r="BG49" s="81" t="s">
        <v>22</v>
      </c>
      <c r="BH49" s="81" t="s">
        <v>23</v>
      </c>
      <c r="BI49" s="81" t="s">
        <v>24</v>
      </c>
      <c r="BJ49" s="48" t="s">
        <v>25</v>
      </c>
    </row>
    <row r="50" spans="1:62" s="7" customFormat="1" ht="40.5" customHeight="1" x14ac:dyDescent="0.3">
      <c r="A50" s="49" t="s">
        <v>60</v>
      </c>
      <c r="B50" s="26">
        <v>189</v>
      </c>
      <c r="C50" s="23">
        <v>180</v>
      </c>
      <c r="D50" s="23">
        <v>180</v>
      </c>
      <c r="E50" s="23">
        <v>300</v>
      </c>
      <c r="F50" s="26">
        <v>250</v>
      </c>
      <c r="G50" s="27">
        <v>302</v>
      </c>
      <c r="H50" s="14">
        <f t="shared" ref="H50:H56" si="73">G50/F50*C50</f>
        <v>217.44</v>
      </c>
      <c r="I50" s="14">
        <f t="shared" ref="I50:I56" si="74">G50/F50*D50</f>
        <v>217.44</v>
      </c>
      <c r="J50" s="14">
        <f t="shared" ref="J50:J56" si="75">G50/F50*E50</f>
        <v>362.4</v>
      </c>
      <c r="K50" s="27">
        <v>7.9</v>
      </c>
      <c r="L50" s="27">
        <v>11.2</v>
      </c>
      <c r="M50" s="27">
        <v>42.6</v>
      </c>
      <c r="N50" s="14">
        <f t="shared" ref="N50:N55" si="76">K50/F50*C50</f>
        <v>5.6880000000000006</v>
      </c>
      <c r="O50" s="14">
        <f t="shared" ref="O50:O56" si="77">L50/F50*C50</f>
        <v>8.0640000000000001</v>
      </c>
      <c r="P50" s="14">
        <f t="shared" ref="P50:P56" si="78">M50/F50*C50</f>
        <v>30.672000000000001</v>
      </c>
      <c r="Q50" s="14">
        <f t="shared" ref="Q50:Q56" si="79">K50/F50*D50</f>
        <v>5.6880000000000006</v>
      </c>
      <c r="R50" s="14">
        <f t="shared" ref="R50:R56" si="80">L50/F50*D50</f>
        <v>8.0640000000000001</v>
      </c>
      <c r="S50" s="14">
        <f t="shared" ref="S50:S56" si="81">M50/F50*D50</f>
        <v>30.672000000000001</v>
      </c>
      <c r="T50" s="14">
        <f t="shared" ref="T50:T56" si="82">K50/F50*E50</f>
        <v>9.48</v>
      </c>
      <c r="U50" s="14">
        <f t="shared" ref="U50:U56" si="83">L50/F50*E50</f>
        <v>13.44</v>
      </c>
      <c r="V50" s="14">
        <f t="shared" ref="V50:V56" si="84">M50/F50*E50</f>
        <v>51.12</v>
      </c>
      <c r="W50" s="28">
        <v>60.71</v>
      </c>
      <c r="X50" s="28">
        <v>20.65</v>
      </c>
      <c r="Y50" s="28">
        <v>79.819999999999993</v>
      </c>
      <c r="Z50" s="28">
        <v>0.43</v>
      </c>
      <c r="AA50" s="15">
        <f>W50/100*C50</f>
        <v>109.27799999999999</v>
      </c>
      <c r="AB50" s="15">
        <f>X50/100*C50</f>
        <v>37.169999999999995</v>
      </c>
      <c r="AC50" s="15">
        <f>Y50/100*C50</f>
        <v>143.67599999999999</v>
      </c>
      <c r="AD50" s="15">
        <f>Z50/100*C50</f>
        <v>0.77400000000000002</v>
      </c>
      <c r="AE50" s="15">
        <f>W50/100*D50</f>
        <v>109.27799999999999</v>
      </c>
      <c r="AF50" s="15">
        <f>X50/100*D50</f>
        <v>37.169999999999995</v>
      </c>
      <c r="AG50" s="15">
        <f>Y50/100*D50</f>
        <v>143.67599999999999</v>
      </c>
      <c r="AH50" s="15">
        <f>Z50/100*D50</f>
        <v>0.77400000000000002</v>
      </c>
      <c r="AI50" s="15">
        <f>W50/100*E50</f>
        <v>182.13</v>
      </c>
      <c r="AJ50" s="15">
        <f>X50/100*E50</f>
        <v>61.949999999999996</v>
      </c>
      <c r="AK50" s="15">
        <f>Y50/100*E50</f>
        <v>239.45999999999998</v>
      </c>
      <c r="AL50" s="15">
        <f>Z50/100*E50</f>
        <v>1.29</v>
      </c>
      <c r="AM50" s="28">
        <v>0.01</v>
      </c>
      <c r="AN50" s="28">
        <v>0.06</v>
      </c>
      <c r="AO50" s="28">
        <v>7.0000000000000007E-2</v>
      </c>
      <c r="AP50" s="28">
        <v>0.37</v>
      </c>
      <c r="AQ50" s="28">
        <v>0.27</v>
      </c>
      <c r="AR50" s="28">
        <v>0.1</v>
      </c>
      <c r="AS50" s="15">
        <f>AM50/100*C50</f>
        <v>1.8000000000000002E-2</v>
      </c>
      <c r="AT50" s="15">
        <f>AN50/100*C50</f>
        <v>0.10799999999999998</v>
      </c>
      <c r="AU50" s="15">
        <f>AO50/100*C50</f>
        <v>0.12600000000000003</v>
      </c>
      <c r="AV50" s="15">
        <f>AP50/100*C50</f>
        <v>0.66600000000000004</v>
      </c>
      <c r="AW50" s="15">
        <f>AQ50/100*C50</f>
        <v>0.48600000000000004</v>
      </c>
      <c r="AX50" s="15">
        <f>AR50/100*C50</f>
        <v>0.18</v>
      </c>
      <c r="AY50" s="15">
        <f>AM50/100*D50</f>
        <v>1.8000000000000002E-2</v>
      </c>
      <c r="AZ50" s="15">
        <f>AN50/100*D50</f>
        <v>0.10799999999999998</v>
      </c>
      <c r="BA50" s="15">
        <f>AO50/100*D50</f>
        <v>0.12600000000000003</v>
      </c>
      <c r="BB50" s="15">
        <f>AP50/100*D50</f>
        <v>0.66600000000000004</v>
      </c>
      <c r="BC50" s="15">
        <f>AQ50/100*D50</f>
        <v>0.48600000000000004</v>
      </c>
      <c r="BD50" s="15">
        <f>AR50/100*D50</f>
        <v>0.18</v>
      </c>
      <c r="BE50" s="15">
        <f>AM50/100*E50</f>
        <v>3.0000000000000002E-2</v>
      </c>
      <c r="BF50" s="15">
        <f>AN50/100*E50</f>
        <v>0.18</v>
      </c>
      <c r="BG50" s="15">
        <f>AO50/100*E50</f>
        <v>0.21000000000000002</v>
      </c>
      <c r="BH50" s="15">
        <f>AP50/100*E50</f>
        <v>1.1100000000000001</v>
      </c>
      <c r="BI50" s="15">
        <f>AQ50/100*E50</f>
        <v>0.81</v>
      </c>
      <c r="BJ50" s="50">
        <f>AR50/100*E50</f>
        <v>0.3</v>
      </c>
    </row>
    <row r="51" spans="1:62" s="7" customFormat="1" ht="55.5" customHeight="1" x14ac:dyDescent="0.3">
      <c r="A51" s="49" t="s">
        <v>61</v>
      </c>
      <c r="B51" s="26">
        <v>5003</v>
      </c>
      <c r="C51" s="23">
        <v>55</v>
      </c>
      <c r="D51" s="23">
        <v>55</v>
      </c>
      <c r="E51" s="23">
        <v>40</v>
      </c>
      <c r="F51" s="26">
        <v>40</v>
      </c>
      <c r="G51" s="27">
        <v>58.8</v>
      </c>
      <c r="H51" s="14">
        <f t="shared" si="73"/>
        <v>80.849999999999994</v>
      </c>
      <c r="I51" s="14">
        <f t="shared" si="74"/>
        <v>80.849999999999994</v>
      </c>
      <c r="J51" s="14">
        <f t="shared" si="75"/>
        <v>58.8</v>
      </c>
      <c r="K51" s="27">
        <v>5.2</v>
      </c>
      <c r="L51" s="27">
        <v>2.8</v>
      </c>
      <c r="M51" s="27">
        <v>0</v>
      </c>
      <c r="N51" s="14">
        <f t="shared" si="76"/>
        <v>7.15</v>
      </c>
      <c r="O51" s="14">
        <f t="shared" si="77"/>
        <v>3.8499999999999996</v>
      </c>
      <c r="P51" s="14">
        <f t="shared" si="78"/>
        <v>0</v>
      </c>
      <c r="Q51" s="14">
        <f t="shared" si="79"/>
        <v>7.15</v>
      </c>
      <c r="R51" s="14">
        <f t="shared" si="80"/>
        <v>3.8499999999999996</v>
      </c>
      <c r="S51" s="14">
        <f t="shared" si="81"/>
        <v>0</v>
      </c>
      <c r="T51" s="14">
        <f t="shared" si="82"/>
        <v>5.2</v>
      </c>
      <c r="U51" s="14">
        <f t="shared" si="83"/>
        <v>2.8</v>
      </c>
      <c r="V51" s="14">
        <f t="shared" si="84"/>
        <v>0</v>
      </c>
      <c r="W51" s="28">
        <v>55</v>
      </c>
      <c r="X51" s="28">
        <v>12.06</v>
      </c>
      <c r="Y51" s="28">
        <v>192</v>
      </c>
      <c r="Z51" s="28">
        <v>2.5</v>
      </c>
      <c r="AA51" s="15">
        <f t="shared" ref="AA51:AA75" si="85">W51/100*C51</f>
        <v>30.250000000000004</v>
      </c>
      <c r="AB51" s="15">
        <f t="shared" ref="AB51:AB75" si="86">X51/100*C51</f>
        <v>6.633</v>
      </c>
      <c r="AC51" s="15">
        <f t="shared" ref="AC51:AC75" si="87">Y51/100*C51</f>
        <v>105.6</v>
      </c>
      <c r="AD51" s="15">
        <f t="shared" ref="AD51:AD75" si="88">Z51/100*C51</f>
        <v>1.375</v>
      </c>
      <c r="AE51" s="15">
        <f t="shared" ref="AE51:AE75" si="89">W51/100*D51</f>
        <v>30.250000000000004</v>
      </c>
      <c r="AF51" s="15">
        <f t="shared" ref="AF51:AF75" si="90">X51/100*D51</f>
        <v>6.633</v>
      </c>
      <c r="AG51" s="15">
        <f t="shared" ref="AG51:AG75" si="91">Y51/100*D51</f>
        <v>105.6</v>
      </c>
      <c r="AH51" s="15">
        <f t="shared" ref="AH51:AH75" si="92">Z51/100*D51</f>
        <v>1.375</v>
      </c>
      <c r="AI51" s="15">
        <f t="shared" ref="AI51:AI76" si="93">W51/100*E51</f>
        <v>22</v>
      </c>
      <c r="AJ51" s="15">
        <f t="shared" ref="AJ51:AJ76" si="94">X51/100*E51</f>
        <v>4.8239999999999998</v>
      </c>
      <c r="AK51" s="15">
        <f t="shared" ref="AK51:AK76" si="95">Y51/100*E51</f>
        <v>76.8</v>
      </c>
      <c r="AL51" s="15">
        <f t="shared" ref="AL51:AL76" si="96">Z51/100*E51</f>
        <v>1</v>
      </c>
      <c r="AM51" s="28">
        <v>0.25</v>
      </c>
      <c r="AN51" s="28">
        <v>7.0000000000000007E-2</v>
      </c>
      <c r="AO51" s="28">
        <v>0.44</v>
      </c>
      <c r="AP51" s="28">
        <v>0.2</v>
      </c>
      <c r="AQ51" s="28">
        <v>0</v>
      </c>
      <c r="AR51" s="28">
        <v>0</v>
      </c>
      <c r="AS51" s="15">
        <f t="shared" ref="AS51:AS75" si="97">AM51/100*C51</f>
        <v>0.13750000000000001</v>
      </c>
      <c r="AT51" s="15">
        <f t="shared" ref="AT51:AT75" si="98">AN51/100*C51</f>
        <v>3.8500000000000006E-2</v>
      </c>
      <c r="AU51" s="15">
        <f t="shared" ref="AU51:AU75" si="99">AO51/100*C51</f>
        <v>0.24200000000000002</v>
      </c>
      <c r="AV51" s="15">
        <f t="shared" ref="AV51:AV75" si="100">AP51/100*C51</f>
        <v>0.11</v>
      </c>
      <c r="AW51" s="15">
        <f t="shared" ref="AW51:AW75" si="101">AQ51/100*C51</f>
        <v>0</v>
      </c>
      <c r="AX51" s="15">
        <f t="shared" ref="AX51:AX75" si="102">AR51/100*C51</f>
        <v>0</v>
      </c>
      <c r="AY51" s="15">
        <f t="shared" ref="AY51:AY75" si="103">AM51/100*D51</f>
        <v>0.13750000000000001</v>
      </c>
      <c r="AZ51" s="15">
        <f t="shared" ref="AZ51:AZ75" si="104">AN51/100*D51</f>
        <v>3.8500000000000006E-2</v>
      </c>
      <c r="BA51" s="15">
        <f t="shared" ref="BA51:BA75" si="105">AO51/100*D51</f>
        <v>0.24200000000000002</v>
      </c>
      <c r="BB51" s="15">
        <f t="shared" ref="BB51:BB75" si="106">AP51/100*D51</f>
        <v>0.11</v>
      </c>
      <c r="BC51" s="15">
        <f t="shared" ref="BC51:BC75" si="107">AQ51/100*D51</f>
        <v>0</v>
      </c>
      <c r="BD51" s="15">
        <f t="shared" ref="BD51:BD75" si="108">AR51/100*D51</f>
        <v>0</v>
      </c>
      <c r="BE51" s="15">
        <f t="shared" ref="BE51:BE76" si="109">AM51/100*E51</f>
        <v>0.1</v>
      </c>
      <c r="BF51" s="15">
        <f t="shared" ref="BF51:BF76" si="110">AN51/100*E51</f>
        <v>2.8000000000000004E-2</v>
      </c>
      <c r="BG51" s="15">
        <f t="shared" ref="BG51:BG76" si="111">AO51/100*E51</f>
        <v>0.17600000000000002</v>
      </c>
      <c r="BH51" s="15">
        <f t="shared" ref="BH51:BH76" si="112">AP51/100*E51</f>
        <v>0.08</v>
      </c>
      <c r="BI51" s="15">
        <f t="shared" ref="BI51:BI76" si="113">AQ51/100*E51</f>
        <v>0</v>
      </c>
      <c r="BJ51" s="50">
        <f t="shared" ref="BJ51:BJ76" si="114">AR51/100*E51</f>
        <v>0</v>
      </c>
    </row>
    <row r="52" spans="1:62" s="7" customFormat="1" ht="24.75" customHeight="1" x14ac:dyDescent="0.3">
      <c r="A52" s="49" t="s">
        <v>30</v>
      </c>
      <c r="B52" s="26">
        <v>13</v>
      </c>
      <c r="C52" s="23">
        <v>30</v>
      </c>
      <c r="D52" s="23">
        <v>30</v>
      </c>
      <c r="E52" s="23">
        <v>50</v>
      </c>
      <c r="F52" s="26">
        <v>30</v>
      </c>
      <c r="G52" s="27">
        <v>103</v>
      </c>
      <c r="H52" s="14">
        <f t="shared" si="73"/>
        <v>103</v>
      </c>
      <c r="I52" s="14">
        <f t="shared" si="74"/>
        <v>103</v>
      </c>
      <c r="J52" s="14">
        <f t="shared" si="75"/>
        <v>171.66666666666666</v>
      </c>
      <c r="K52" s="27">
        <v>8</v>
      </c>
      <c r="L52" s="27">
        <v>7.95</v>
      </c>
      <c r="M52" s="27">
        <v>0</v>
      </c>
      <c r="N52" s="14">
        <f>K52/F52*C52</f>
        <v>8</v>
      </c>
      <c r="O52" s="14">
        <f t="shared" si="77"/>
        <v>7.95</v>
      </c>
      <c r="P52" s="14">
        <f t="shared" si="78"/>
        <v>0</v>
      </c>
      <c r="Q52" s="14">
        <f t="shared" si="79"/>
        <v>8</v>
      </c>
      <c r="R52" s="14">
        <f t="shared" si="80"/>
        <v>7.95</v>
      </c>
      <c r="S52" s="14">
        <f t="shared" si="81"/>
        <v>0</v>
      </c>
      <c r="T52" s="14">
        <f t="shared" si="82"/>
        <v>13.333333333333334</v>
      </c>
      <c r="U52" s="14">
        <f t="shared" si="83"/>
        <v>13.25</v>
      </c>
      <c r="V52" s="14">
        <f t="shared" si="84"/>
        <v>0</v>
      </c>
      <c r="W52" s="28">
        <v>1000</v>
      </c>
      <c r="X52" s="28">
        <v>45</v>
      </c>
      <c r="Y52" s="28">
        <v>640</v>
      </c>
      <c r="Z52" s="28">
        <v>0.8</v>
      </c>
      <c r="AA52" s="15">
        <f>W52/100*C52</f>
        <v>300</v>
      </c>
      <c r="AB52" s="15">
        <f>X52/100*C52</f>
        <v>13.5</v>
      </c>
      <c r="AC52" s="15">
        <f>Y52/100*C52</f>
        <v>192</v>
      </c>
      <c r="AD52" s="15">
        <f>Z52/100*C52</f>
        <v>0.24</v>
      </c>
      <c r="AE52" s="15">
        <f>W52/100*D52</f>
        <v>300</v>
      </c>
      <c r="AF52" s="15">
        <f>X52/100*D52</f>
        <v>13.5</v>
      </c>
      <c r="AG52" s="15">
        <f>Y52/100*D52</f>
        <v>192</v>
      </c>
      <c r="AH52" s="15">
        <f>Z52/100*D52</f>
        <v>0.24</v>
      </c>
      <c r="AI52" s="15">
        <f>W52/100*E52</f>
        <v>500</v>
      </c>
      <c r="AJ52" s="15">
        <f>X52/100*E52</f>
        <v>22.5</v>
      </c>
      <c r="AK52" s="15">
        <f>Y52/100*E52</f>
        <v>320</v>
      </c>
      <c r="AL52" s="15">
        <f>Z52/100*E52</f>
        <v>0.4</v>
      </c>
      <c r="AM52" s="28">
        <v>0.23</v>
      </c>
      <c r="AN52" s="28">
        <v>0.03</v>
      </c>
      <c r="AO52" s="28">
        <v>0.3</v>
      </c>
      <c r="AP52" s="28">
        <v>0.2</v>
      </c>
      <c r="AQ52" s="28">
        <v>0.8</v>
      </c>
      <c r="AR52" s="28">
        <v>0.5</v>
      </c>
      <c r="AS52" s="15">
        <f>AM52/100*C52</f>
        <v>6.9000000000000006E-2</v>
      </c>
      <c r="AT52" s="15">
        <f>AN52/100*C52</f>
        <v>8.9999999999999993E-3</v>
      </c>
      <c r="AU52" s="15">
        <f>AO52/100*C52</f>
        <v>0.09</v>
      </c>
      <c r="AV52" s="15">
        <f>AP52/100*C52</f>
        <v>0.06</v>
      </c>
      <c r="AW52" s="15">
        <f>AQ52/100*C52</f>
        <v>0.24</v>
      </c>
      <c r="AX52" s="15">
        <f>AR52/100*C52</f>
        <v>0.15</v>
      </c>
      <c r="AY52" s="15">
        <f>AM52/100*D52</f>
        <v>6.9000000000000006E-2</v>
      </c>
      <c r="AZ52" s="15">
        <f>AN52/100*D52</f>
        <v>8.9999999999999993E-3</v>
      </c>
      <c r="BA52" s="15">
        <f>AO52/100*D52</f>
        <v>0.09</v>
      </c>
      <c r="BB52" s="15">
        <f>AP52/100*D52</f>
        <v>0.06</v>
      </c>
      <c r="BC52" s="15">
        <f>AQ52/100*D52</f>
        <v>0.24</v>
      </c>
      <c r="BD52" s="15">
        <f>AR52/100*D52</f>
        <v>0.15</v>
      </c>
      <c r="BE52" s="15">
        <f>AM52/100*E52</f>
        <v>0.11499999999999999</v>
      </c>
      <c r="BF52" s="15">
        <f>AN52/100*E52</f>
        <v>1.4999999999999999E-2</v>
      </c>
      <c r="BG52" s="15">
        <f>AO52/100*E52</f>
        <v>0.15</v>
      </c>
      <c r="BH52" s="15">
        <f>AP52/100*E52</f>
        <v>0.1</v>
      </c>
      <c r="BI52" s="15">
        <f>AQ52/100*E52</f>
        <v>0.4</v>
      </c>
      <c r="BJ52" s="50">
        <f>AR52/100*E52</f>
        <v>0.25</v>
      </c>
    </row>
    <row r="53" spans="1:62" s="7" customFormat="1" ht="18" customHeight="1" x14ac:dyDescent="0.3">
      <c r="A53" s="49" t="s">
        <v>28</v>
      </c>
      <c r="B53" s="26" t="s">
        <v>29</v>
      </c>
      <c r="C53" s="23">
        <v>10</v>
      </c>
      <c r="D53" s="23">
        <v>20</v>
      </c>
      <c r="E53" s="23">
        <v>20</v>
      </c>
      <c r="F53" s="26">
        <v>20</v>
      </c>
      <c r="G53" s="27">
        <v>150</v>
      </c>
      <c r="H53" s="14">
        <f t="shared" si="73"/>
        <v>75</v>
      </c>
      <c r="I53" s="14">
        <f t="shared" si="74"/>
        <v>150</v>
      </c>
      <c r="J53" s="14">
        <f t="shared" si="75"/>
        <v>150</v>
      </c>
      <c r="K53" s="27">
        <v>0.12</v>
      </c>
      <c r="L53" s="27">
        <v>16.5</v>
      </c>
      <c r="M53" s="27">
        <v>0.16</v>
      </c>
      <c r="N53" s="14">
        <f t="shared" si="76"/>
        <v>0.06</v>
      </c>
      <c r="O53" s="14">
        <f t="shared" si="77"/>
        <v>8.25</v>
      </c>
      <c r="P53" s="14">
        <f t="shared" si="78"/>
        <v>0.08</v>
      </c>
      <c r="Q53" s="14">
        <f t="shared" si="79"/>
        <v>0.12</v>
      </c>
      <c r="R53" s="14">
        <f t="shared" si="80"/>
        <v>16.5</v>
      </c>
      <c r="S53" s="14">
        <f t="shared" si="81"/>
        <v>0.16</v>
      </c>
      <c r="T53" s="14">
        <f t="shared" si="82"/>
        <v>0.12</v>
      </c>
      <c r="U53" s="14">
        <f t="shared" si="83"/>
        <v>16.5</v>
      </c>
      <c r="V53" s="14">
        <f t="shared" si="84"/>
        <v>0.16</v>
      </c>
      <c r="W53" s="28">
        <v>12</v>
      </c>
      <c r="X53" s="28">
        <v>0</v>
      </c>
      <c r="Y53" s="28">
        <v>19</v>
      </c>
      <c r="Z53" s="28">
        <v>0.2</v>
      </c>
      <c r="AA53" s="15">
        <f t="shared" si="85"/>
        <v>1.2</v>
      </c>
      <c r="AB53" s="15">
        <f t="shared" si="86"/>
        <v>0</v>
      </c>
      <c r="AC53" s="15">
        <f t="shared" si="87"/>
        <v>1.9</v>
      </c>
      <c r="AD53" s="15">
        <f t="shared" si="88"/>
        <v>0.02</v>
      </c>
      <c r="AE53" s="15">
        <f t="shared" si="89"/>
        <v>2.4</v>
      </c>
      <c r="AF53" s="15">
        <f t="shared" si="90"/>
        <v>0</v>
      </c>
      <c r="AG53" s="15">
        <f t="shared" si="91"/>
        <v>3.8</v>
      </c>
      <c r="AH53" s="15">
        <f t="shared" si="92"/>
        <v>0.04</v>
      </c>
      <c r="AI53" s="15">
        <f t="shared" si="93"/>
        <v>2.4</v>
      </c>
      <c r="AJ53" s="15">
        <f t="shared" si="94"/>
        <v>0</v>
      </c>
      <c r="AK53" s="15">
        <f t="shared" si="95"/>
        <v>3.8</v>
      </c>
      <c r="AL53" s="15">
        <f t="shared" si="96"/>
        <v>0.04</v>
      </c>
      <c r="AM53" s="28">
        <v>0.4</v>
      </c>
      <c r="AN53" s="28">
        <v>0</v>
      </c>
      <c r="AO53" s="28">
        <v>0.1</v>
      </c>
      <c r="AP53" s="28">
        <v>0</v>
      </c>
      <c r="AQ53" s="28">
        <v>0</v>
      </c>
      <c r="AR53" s="28">
        <v>1</v>
      </c>
      <c r="AS53" s="15">
        <f t="shared" si="97"/>
        <v>0.04</v>
      </c>
      <c r="AT53" s="15">
        <f t="shared" si="98"/>
        <v>0</v>
      </c>
      <c r="AU53" s="15">
        <f t="shared" si="99"/>
        <v>0.01</v>
      </c>
      <c r="AV53" s="15">
        <f t="shared" si="100"/>
        <v>0</v>
      </c>
      <c r="AW53" s="15">
        <f t="shared" si="101"/>
        <v>0</v>
      </c>
      <c r="AX53" s="15">
        <f t="shared" si="102"/>
        <v>0.1</v>
      </c>
      <c r="AY53" s="15">
        <f t="shared" si="103"/>
        <v>0.08</v>
      </c>
      <c r="AZ53" s="15">
        <f t="shared" si="104"/>
        <v>0</v>
      </c>
      <c r="BA53" s="15">
        <f t="shared" si="105"/>
        <v>0.02</v>
      </c>
      <c r="BB53" s="15">
        <f t="shared" si="106"/>
        <v>0</v>
      </c>
      <c r="BC53" s="15">
        <f t="shared" si="107"/>
        <v>0</v>
      </c>
      <c r="BD53" s="15">
        <f t="shared" si="108"/>
        <v>0.2</v>
      </c>
      <c r="BE53" s="15">
        <f t="shared" si="109"/>
        <v>0.08</v>
      </c>
      <c r="BF53" s="15">
        <f t="shared" si="110"/>
        <v>0</v>
      </c>
      <c r="BG53" s="15">
        <f t="shared" si="111"/>
        <v>0.02</v>
      </c>
      <c r="BH53" s="15">
        <f t="shared" si="112"/>
        <v>0</v>
      </c>
      <c r="BI53" s="15">
        <f t="shared" si="113"/>
        <v>0</v>
      </c>
      <c r="BJ53" s="50">
        <f t="shared" si="114"/>
        <v>0.2</v>
      </c>
    </row>
    <row r="54" spans="1:62" s="7" customFormat="1" ht="18" customHeight="1" x14ac:dyDescent="0.3">
      <c r="A54" s="49" t="s">
        <v>31</v>
      </c>
      <c r="B54" s="26">
        <v>480</v>
      </c>
      <c r="C54" s="23">
        <v>50</v>
      </c>
      <c r="D54" s="23">
        <v>50</v>
      </c>
      <c r="E54" s="23">
        <v>50</v>
      </c>
      <c r="F54" s="26">
        <v>50</v>
      </c>
      <c r="G54" s="30">
        <v>127</v>
      </c>
      <c r="H54" s="14">
        <f t="shared" si="73"/>
        <v>127</v>
      </c>
      <c r="I54" s="14">
        <f t="shared" si="74"/>
        <v>127</v>
      </c>
      <c r="J54" s="14">
        <f t="shared" si="75"/>
        <v>127</v>
      </c>
      <c r="K54" s="30">
        <v>3.88</v>
      </c>
      <c r="L54" s="30">
        <v>1</v>
      </c>
      <c r="M54" s="30">
        <v>26.5</v>
      </c>
      <c r="N54" s="14">
        <f>K54/F54*C54</f>
        <v>3.88</v>
      </c>
      <c r="O54" s="14">
        <f t="shared" si="77"/>
        <v>1</v>
      </c>
      <c r="P54" s="14">
        <f t="shared" si="78"/>
        <v>26.5</v>
      </c>
      <c r="Q54" s="14">
        <f t="shared" si="79"/>
        <v>3.88</v>
      </c>
      <c r="R54" s="14">
        <f t="shared" si="80"/>
        <v>1</v>
      </c>
      <c r="S54" s="14">
        <f t="shared" si="81"/>
        <v>26.5</v>
      </c>
      <c r="T54" s="14">
        <f t="shared" si="82"/>
        <v>3.88</v>
      </c>
      <c r="U54" s="14">
        <f t="shared" si="83"/>
        <v>1</v>
      </c>
      <c r="V54" s="14">
        <f t="shared" si="84"/>
        <v>26.5</v>
      </c>
      <c r="W54" s="28">
        <v>148.1</v>
      </c>
      <c r="X54" s="28">
        <v>16</v>
      </c>
      <c r="Y54" s="28">
        <v>0</v>
      </c>
      <c r="Z54" s="28">
        <v>2.4</v>
      </c>
      <c r="AA54" s="15">
        <f t="shared" si="85"/>
        <v>74.05</v>
      </c>
      <c r="AB54" s="15">
        <f t="shared" si="86"/>
        <v>8</v>
      </c>
      <c r="AC54" s="15">
        <f t="shared" si="87"/>
        <v>0</v>
      </c>
      <c r="AD54" s="15">
        <f t="shared" si="88"/>
        <v>1.2</v>
      </c>
      <c r="AE54" s="15">
        <f t="shared" si="89"/>
        <v>74.05</v>
      </c>
      <c r="AF54" s="15">
        <f t="shared" si="90"/>
        <v>8</v>
      </c>
      <c r="AG54" s="15">
        <f t="shared" si="91"/>
        <v>0</v>
      </c>
      <c r="AH54" s="15">
        <f t="shared" si="92"/>
        <v>1.2</v>
      </c>
      <c r="AI54" s="15">
        <f t="shared" si="93"/>
        <v>74.05</v>
      </c>
      <c r="AJ54" s="15">
        <f t="shared" si="94"/>
        <v>8</v>
      </c>
      <c r="AK54" s="15">
        <f t="shared" si="95"/>
        <v>0</v>
      </c>
      <c r="AL54" s="15">
        <f t="shared" si="96"/>
        <v>1.2</v>
      </c>
      <c r="AM54" s="28">
        <v>0</v>
      </c>
      <c r="AN54" s="28">
        <v>0.34</v>
      </c>
      <c r="AO54" s="28">
        <v>0.2</v>
      </c>
      <c r="AP54" s="28">
        <v>2.5</v>
      </c>
      <c r="AQ54" s="28">
        <v>0</v>
      </c>
      <c r="AR54" s="28">
        <v>1.5</v>
      </c>
      <c r="AS54" s="15">
        <f t="shared" si="97"/>
        <v>0</v>
      </c>
      <c r="AT54" s="15">
        <f t="shared" si="98"/>
        <v>0.17</v>
      </c>
      <c r="AU54" s="15">
        <f t="shared" si="99"/>
        <v>0.1</v>
      </c>
      <c r="AV54" s="15">
        <f t="shared" si="100"/>
        <v>1.25</v>
      </c>
      <c r="AW54" s="15">
        <f t="shared" si="101"/>
        <v>0</v>
      </c>
      <c r="AX54" s="15">
        <f t="shared" si="102"/>
        <v>0.75</v>
      </c>
      <c r="AY54" s="15">
        <f t="shared" si="103"/>
        <v>0</v>
      </c>
      <c r="AZ54" s="15">
        <f t="shared" si="104"/>
        <v>0.17</v>
      </c>
      <c r="BA54" s="15">
        <f t="shared" si="105"/>
        <v>0.1</v>
      </c>
      <c r="BB54" s="15">
        <f t="shared" si="106"/>
        <v>1.25</v>
      </c>
      <c r="BC54" s="15">
        <f t="shared" si="107"/>
        <v>0</v>
      </c>
      <c r="BD54" s="15">
        <f t="shared" si="108"/>
        <v>0.75</v>
      </c>
      <c r="BE54" s="15">
        <f t="shared" si="109"/>
        <v>0</v>
      </c>
      <c r="BF54" s="15">
        <f t="shared" si="110"/>
        <v>0.17</v>
      </c>
      <c r="BG54" s="15">
        <f t="shared" si="111"/>
        <v>0.1</v>
      </c>
      <c r="BH54" s="15">
        <f t="shared" si="112"/>
        <v>1.25</v>
      </c>
      <c r="BI54" s="15">
        <f t="shared" si="113"/>
        <v>0</v>
      </c>
      <c r="BJ54" s="50">
        <f t="shared" si="114"/>
        <v>0.75</v>
      </c>
    </row>
    <row r="55" spans="1:62" s="7" customFormat="1" ht="18" customHeight="1" x14ac:dyDescent="0.3">
      <c r="A55" s="49" t="s">
        <v>62</v>
      </c>
      <c r="B55" s="26" t="s">
        <v>33</v>
      </c>
      <c r="C55" s="23">
        <v>50</v>
      </c>
      <c r="D55" s="23">
        <v>50</v>
      </c>
      <c r="E55" s="23">
        <v>50</v>
      </c>
      <c r="F55" s="26">
        <v>75</v>
      </c>
      <c r="G55" s="27">
        <v>276</v>
      </c>
      <c r="H55" s="14">
        <f t="shared" si="73"/>
        <v>184</v>
      </c>
      <c r="I55" s="14">
        <f t="shared" si="74"/>
        <v>184</v>
      </c>
      <c r="J55" s="14">
        <f t="shared" si="75"/>
        <v>184</v>
      </c>
      <c r="K55" s="27">
        <v>1.8</v>
      </c>
      <c r="L55" s="27">
        <v>11</v>
      </c>
      <c r="M55" s="27">
        <v>40</v>
      </c>
      <c r="N55" s="14">
        <f t="shared" si="76"/>
        <v>1.2</v>
      </c>
      <c r="O55" s="14">
        <f t="shared" si="77"/>
        <v>7.333333333333333</v>
      </c>
      <c r="P55" s="14">
        <f t="shared" si="78"/>
        <v>26.666666666666668</v>
      </c>
      <c r="Q55" s="14">
        <f t="shared" si="79"/>
        <v>1.2</v>
      </c>
      <c r="R55" s="14">
        <f t="shared" si="80"/>
        <v>7.333333333333333</v>
      </c>
      <c r="S55" s="14">
        <f t="shared" si="81"/>
        <v>26.666666666666668</v>
      </c>
      <c r="T55" s="14">
        <f t="shared" si="82"/>
        <v>1.2</v>
      </c>
      <c r="U55" s="14">
        <f t="shared" si="83"/>
        <v>7.333333333333333</v>
      </c>
      <c r="V55" s="14">
        <f t="shared" si="84"/>
        <v>26.666666666666668</v>
      </c>
      <c r="W55" s="28">
        <v>17.88</v>
      </c>
      <c r="X55" s="28">
        <v>11.17</v>
      </c>
      <c r="Y55" s="28">
        <v>14.97</v>
      </c>
      <c r="Z55" s="28">
        <v>0.4</v>
      </c>
      <c r="AA55" s="15">
        <f t="shared" si="85"/>
        <v>8.94</v>
      </c>
      <c r="AB55" s="15">
        <f t="shared" si="86"/>
        <v>5.585</v>
      </c>
      <c r="AC55" s="15">
        <f t="shared" si="87"/>
        <v>7.4850000000000003</v>
      </c>
      <c r="AD55" s="15">
        <f t="shared" si="88"/>
        <v>0.2</v>
      </c>
      <c r="AE55" s="15">
        <f t="shared" si="89"/>
        <v>8.94</v>
      </c>
      <c r="AF55" s="15">
        <f t="shared" si="90"/>
        <v>5.585</v>
      </c>
      <c r="AG55" s="15">
        <f t="shared" si="91"/>
        <v>7.4850000000000003</v>
      </c>
      <c r="AH55" s="15">
        <f t="shared" si="92"/>
        <v>0.2</v>
      </c>
      <c r="AI55" s="15">
        <f t="shared" si="93"/>
        <v>8.94</v>
      </c>
      <c r="AJ55" s="15">
        <f t="shared" si="94"/>
        <v>5.585</v>
      </c>
      <c r="AK55" s="15">
        <f t="shared" si="95"/>
        <v>7.4850000000000003</v>
      </c>
      <c r="AL55" s="15">
        <f t="shared" si="96"/>
        <v>0.2</v>
      </c>
      <c r="AM55" s="28">
        <v>0.05</v>
      </c>
      <c r="AN55" s="28">
        <v>0.14000000000000001</v>
      </c>
      <c r="AO55" s="28">
        <v>0.14000000000000001</v>
      </c>
      <c r="AP55" s="28">
        <v>1.45</v>
      </c>
      <c r="AQ55" s="28">
        <v>9.0299999999999994</v>
      </c>
      <c r="AR55" s="28">
        <v>1.02</v>
      </c>
      <c r="AS55" s="15">
        <f t="shared" si="97"/>
        <v>2.5000000000000001E-2</v>
      </c>
      <c r="AT55" s="15">
        <f t="shared" si="98"/>
        <v>7.0000000000000007E-2</v>
      </c>
      <c r="AU55" s="15">
        <f t="shared" si="99"/>
        <v>7.0000000000000007E-2</v>
      </c>
      <c r="AV55" s="15">
        <f t="shared" si="100"/>
        <v>0.72499999999999998</v>
      </c>
      <c r="AW55" s="15">
        <f t="shared" si="101"/>
        <v>4.5149999999999997</v>
      </c>
      <c r="AX55" s="15">
        <f t="shared" si="102"/>
        <v>0.51</v>
      </c>
      <c r="AY55" s="15">
        <f t="shared" si="103"/>
        <v>2.5000000000000001E-2</v>
      </c>
      <c r="AZ55" s="15">
        <f t="shared" si="104"/>
        <v>7.0000000000000007E-2</v>
      </c>
      <c r="BA55" s="15">
        <f t="shared" si="105"/>
        <v>7.0000000000000007E-2</v>
      </c>
      <c r="BB55" s="15">
        <f t="shared" si="106"/>
        <v>0.72499999999999998</v>
      </c>
      <c r="BC55" s="15">
        <f t="shared" si="107"/>
        <v>4.5149999999999997</v>
      </c>
      <c r="BD55" s="15">
        <f t="shared" si="108"/>
        <v>0.51</v>
      </c>
      <c r="BE55" s="15">
        <f t="shared" si="109"/>
        <v>2.5000000000000001E-2</v>
      </c>
      <c r="BF55" s="15">
        <f t="shared" si="110"/>
        <v>7.0000000000000007E-2</v>
      </c>
      <c r="BG55" s="15">
        <f t="shared" si="111"/>
        <v>7.0000000000000007E-2</v>
      </c>
      <c r="BH55" s="15">
        <f t="shared" si="112"/>
        <v>0.72499999999999998</v>
      </c>
      <c r="BI55" s="15">
        <f t="shared" si="113"/>
        <v>4.5149999999999997</v>
      </c>
      <c r="BJ55" s="50">
        <f t="shared" si="114"/>
        <v>0.51</v>
      </c>
    </row>
    <row r="56" spans="1:62" s="7" customFormat="1" ht="45.75" customHeight="1" x14ac:dyDescent="0.3">
      <c r="A56" s="49" t="s">
        <v>63</v>
      </c>
      <c r="B56" s="26" t="s">
        <v>64</v>
      </c>
      <c r="C56" s="23">
        <v>200</v>
      </c>
      <c r="D56" s="23">
        <v>200</v>
      </c>
      <c r="E56" s="23">
        <v>200</v>
      </c>
      <c r="F56" s="26">
        <v>200</v>
      </c>
      <c r="G56" s="27">
        <v>57.17</v>
      </c>
      <c r="H56" s="14">
        <f t="shared" si="73"/>
        <v>57.17</v>
      </c>
      <c r="I56" s="14">
        <f t="shared" si="74"/>
        <v>57.17</v>
      </c>
      <c r="J56" s="14">
        <f t="shared" si="75"/>
        <v>57.17</v>
      </c>
      <c r="K56" s="27">
        <v>3.6</v>
      </c>
      <c r="L56" s="27">
        <v>2.7</v>
      </c>
      <c r="M56" s="27">
        <v>13.8</v>
      </c>
      <c r="N56" s="14">
        <f>K56/F56*C56</f>
        <v>3.6000000000000005</v>
      </c>
      <c r="O56" s="14">
        <f t="shared" si="77"/>
        <v>2.7</v>
      </c>
      <c r="P56" s="14">
        <f t="shared" si="78"/>
        <v>13.8</v>
      </c>
      <c r="Q56" s="14">
        <f t="shared" si="79"/>
        <v>3.6000000000000005</v>
      </c>
      <c r="R56" s="14">
        <f t="shared" si="80"/>
        <v>2.7</v>
      </c>
      <c r="S56" s="14">
        <f t="shared" si="81"/>
        <v>13.8</v>
      </c>
      <c r="T56" s="14">
        <f t="shared" si="82"/>
        <v>3.6000000000000005</v>
      </c>
      <c r="U56" s="14">
        <f t="shared" si="83"/>
        <v>2.7</v>
      </c>
      <c r="V56" s="14">
        <f t="shared" si="84"/>
        <v>13.8</v>
      </c>
      <c r="W56" s="28">
        <v>66.319999999999993</v>
      </c>
      <c r="X56" s="28">
        <v>18.170000000000002</v>
      </c>
      <c r="Y56" s="28">
        <v>52.17</v>
      </c>
      <c r="Z56" s="28">
        <v>0.53</v>
      </c>
      <c r="AA56" s="15">
        <f t="shared" si="85"/>
        <v>132.63999999999999</v>
      </c>
      <c r="AB56" s="15">
        <f t="shared" si="86"/>
        <v>36.340000000000003</v>
      </c>
      <c r="AC56" s="15">
        <f t="shared" si="87"/>
        <v>104.34</v>
      </c>
      <c r="AD56" s="15">
        <f t="shared" si="88"/>
        <v>1.06</v>
      </c>
      <c r="AE56" s="15">
        <f t="shared" si="89"/>
        <v>132.63999999999999</v>
      </c>
      <c r="AF56" s="15">
        <f t="shared" si="90"/>
        <v>36.340000000000003</v>
      </c>
      <c r="AG56" s="15">
        <f t="shared" si="91"/>
        <v>104.34</v>
      </c>
      <c r="AH56" s="15">
        <f t="shared" si="92"/>
        <v>1.06</v>
      </c>
      <c r="AI56" s="15">
        <f t="shared" si="93"/>
        <v>132.63999999999999</v>
      </c>
      <c r="AJ56" s="15">
        <f t="shared" si="94"/>
        <v>36.340000000000003</v>
      </c>
      <c r="AK56" s="15">
        <f t="shared" si="95"/>
        <v>104.34</v>
      </c>
      <c r="AL56" s="15">
        <f t="shared" si="96"/>
        <v>1.06</v>
      </c>
      <c r="AM56" s="28">
        <v>0.01</v>
      </c>
      <c r="AN56" s="28">
        <v>0.01</v>
      </c>
      <c r="AO56" s="28">
        <v>7.0000000000000007E-2</v>
      </c>
      <c r="AP56" s="28">
        <v>0.09</v>
      </c>
      <c r="AQ56" s="28">
        <v>0.3</v>
      </c>
      <c r="AR56" s="28">
        <v>0.01</v>
      </c>
      <c r="AS56" s="15">
        <f t="shared" si="97"/>
        <v>0.02</v>
      </c>
      <c r="AT56" s="15">
        <f t="shared" si="98"/>
        <v>0.02</v>
      </c>
      <c r="AU56" s="15">
        <f t="shared" si="99"/>
        <v>0.14000000000000001</v>
      </c>
      <c r="AV56" s="15">
        <f t="shared" si="100"/>
        <v>0.18</v>
      </c>
      <c r="AW56" s="15">
        <f t="shared" si="101"/>
        <v>0.6</v>
      </c>
      <c r="AX56" s="15">
        <f t="shared" si="102"/>
        <v>0.02</v>
      </c>
      <c r="AY56" s="15">
        <f t="shared" si="103"/>
        <v>0.02</v>
      </c>
      <c r="AZ56" s="15">
        <f t="shared" si="104"/>
        <v>0.02</v>
      </c>
      <c r="BA56" s="15">
        <f t="shared" si="105"/>
        <v>0.14000000000000001</v>
      </c>
      <c r="BB56" s="15">
        <f t="shared" si="106"/>
        <v>0.18</v>
      </c>
      <c r="BC56" s="15">
        <f t="shared" si="107"/>
        <v>0.6</v>
      </c>
      <c r="BD56" s="15">
        <f t="shared" si="108"/>
        <v>0.02</v>
      </c>
      <c r="BE56" s="15">
        <f t="shared" si="109"/>
        <v>0.02</v>
      </c>
      <c r="BF56" s="15">
        <f t="shared" si="110"/>
        <v>0.02</v>
      </c>
      <c r="BG56" s="15">
        <f t="shared" si="111"/>
        <v>0.14000000000000001</v>
      </c>
      <c r="BH56" s="15">
        <f t="shared" si="112"/>
        <v>0.18</v>
      </c>
      <c r="BI56" s="15">
        <f t="shared" si="113"/>
        <v>0.6</v>
      </c>
      <c r="BJ56" s="50">
        <f t="shared" si="114"/>
        <v>0.02</v>
      </c>
    </row>
    <row r="57" spans="1:62" s="9" customFormat="1" ht="20.100000000000001" customHeight="1" x14ac:dyDescent="0.3">
      <c r="A57" s="145" t="s">
        <v>65</v>
      </c>
      <c r="B57" s="150"/>
      <c r="C57" s="150"/>
      <c r="D57" s="150"/>
      <c r="E57" s="150"/>
      <c r="F57" s="150"/>
      <c r="G57" s="77">
        <f t="shared" ref="G57:AL57" si="115">SUM(G50:G56)</f>
        <v>1073.97</v>
      </c>
      <c r="H57" s="77">
        <f t="shared" si="115"/>
        <v>844.45999999999992</v>
      </c>
      <c r="I57" s="77">
        <f t="shared" si="115"/>
        <v>919.45999999999992</v>
      </c>
      <c r="J57" s="77">
        <f t="shared" si="115"/>
        <v>1111.0366666666669</v>
      </c>
      <c r="K57" s="77">
        <f t="shared" si="115"/>
        <v>30.500000000000004</v>
      </c>
      <c r="L57" s="77">
        <f t="shared" si="115"/>
        <v>53.150000000000006</v>
      </c>
      <c r="M57" s="77">
        <f t="shared" si="115"/>
        <v>123.05999999999999</v>
      </c>
      <c r="N57" s="77">
        <f t="shared" si="115"/>
        <v>29.577999999999999</v>
      </c>
      <c r="O57" s="77">
        <f t="shared" si="115"/>
        <v>39.147333333333336</v>
      </c>
      <c r="P57" s="77">
        <f t="shared" si="115"/>
        <v>97.718666666666664</v>
      </c>
      <c r="Q57" s="77">
        <f t="shared" si="115"/>
        <v>29.638000000000002</v>
      </c>
      <c r="R57" s="77">
        <f t="shared" si="115"/>
        <v>47.397333333333343</v>
      </c>
      <c r="S57" s="77">
        <f t="shared" si="115"/>
        <v>97.798666666666662</v>
      </c>
      <c r="T57" s="77">
        <f t="shared" si="115"/>
        <v>36.81333333333334</v>
      </c>
      <c r="U57" s="77">
        <f t="shared" si="115"/>
        <v>57.023333333333333</v>
      </c>
      <c r="V57" s="77">
        <f t="shared" si="115"/>
        <v>118.24666666666667</v>
      </c>
      <c r="W57" s="77">
        <f t="shared" si="115"/>
        <v>1360.01</v>
      </c>
      <c r="X57" s="77">
        <f t="shared" si="115"/>
        <v>123.05000000000001</v>
      </c>
      <c r="Y57" s="77">
        <f t="shared" si="115"/>
        <v>997.95999999999992</v>
      </c>
      <c r="Z57" s="77">
        <f t="shared" si="115"/>
        <v>7.2600000000000007</v>
      </c>
      <c r="AA57" s="77">
        <f t="shared" si="115"/>
        <v>656.35800000000006</v>
      </c>
      <c r="AB57" s="77">
        <f t="shared" si="115"/>
        <v>107.22799999999999</v>
      </c>
      <c r="AC57" s="77">
        <f t="shared" si="115"/>
        <v>555.00099999999998</v>
      </c>
      <c r="AD57" s="77">
        <f t="shared" si="115"/>
        <v>4.8689999999999998</v>
      </c>
      <c r="AE57" s="77">
        <f t="shared" si="115"/>
        <v>657.55799999999999</v>
      </c>
      <c r="AF57" s="77">
        <f t="shared" si="115"/>
        <v>107.22799999999999</v>
      </c>
      <c r="AG57" s="77">
        <f t="shared" si="115"/>
        <v>556.90099999999995</v>
      </c>
      <c r="AH57" s="77">
        <f t="shared" si="115"/>
        <v>4.8890000000000011</v>
      </c>
      <c r="AI57" s="77">
        <f t="shared" si="115"/>
        <v>922.16</v>
      </c>
      <c r="AJ57" s="77">
        <f t="shared" si="115"/>
        <v>139.19900000000001</v>
      </c>
      <c r="AK57" s="77">
        <f t="shared" si="115"/>
        <v>751.88499999999999</v>
      </c>
      <c r="AL57" s="77">
        <f t="shared" si="115"/>
        <v>5.1899999999999995</v>
      </c>
      <c r="AM57" s="77">
        <f t="shared" ref="AM57:BJ57" si="116">SUM(AM50:AM56)</f>
        <v>0.95000000000000007</v>
      </c>
      <c r="AN57" s="77">
        <f t="shared" si="116"/>
        <v>0.65</v>
      </c>
      <c r="AO57" s="77">
        <f t="shared" si="116"/>
        <v>1.32</v>
      </c>
      <c r="AP57" s="77">
        <f t="shared" si="116"/>
        <v>4.8099999999999996</v>
      </c>
      <c r="AQ57" s="77">
        <f t="shared" si="116"/>
        <v>10.4</v>
      </c>
      <c r="AR57" s="77">
        <f t="shared" si="116"/>
        <v>4.13</v>
      </c>
      <c r="AS57" s="77">
        <f t="shared" si="116"/>
        <v>0.30950000000000005</v>
      </c>
      <c r="AT57" s="77">
        <f t="shared" si="116"/>
        <v>0.41550000000000004</v>
      </c>
      <c r="AU57" s="77">
        <f t="shared" si="116"/>
        <v>0.77800000000000014</v>
      </c>
      <c r="AV57" s="77">
        <f t="shared" si="116"/>
        <v>2.9910000000000005</v>
      </c>
      <c r="AW57" s="77">
        <f t="shared" si="116"/>
        <v>5.8409999999999993</v>
      </c>
      <c r="AX57" s="77">
        <f t="shared" si="116"/>
        <v>1.71</v>
      </c>
      <c r="AY57" s="77">
        <f t="shared" si="116"/>
        <v>0.34950000000000009</v>
      </c>
      <c r="AZ57" s="77">
        <f t="shared" si="116"/>
        <v>0.41550000000000004</v>
      </c>
      <c r="BA57" s="77">
        <f t="shared" si="116"/>
        <v>0.78800000000000014</v>
      </c>
      <c r="BB57" s="77">
        <f t="shared" si="116"/>
        <v>2.9910000000000005</v>
      </c>
      <c r="BC57" s="77">
        <f t="shared" si="116"/>
        <v>5.8409999999999993</v>
      </c>
      <c r="BD57" s="77">
        <f t="shared" si="116"/>
        <v>1.81</v>
      </c>
      <c r="BE57" s="77">
        <f t="shared" si="116"/>
        <v>0.37000000000000005</v>
      </c>
      <c r="BF57" s="77">
        <f t="shared" si="116"/>
        <v>0.48300000000000004</v>
      </c>
      <c r="BG57" s="77">
        <f t="shared" si="116"/>
        <v>0.86599999999999999</v>
      </c>
      <c r="BH57" s="77">
        <f t="shared" si="116"/>
        <v>3.4450000000000003</v>
      </c>
      <c r="BI57" s="77">
        <f t="shared" si="116"/>
        <v>6.3249999999999993</v>
      </c>
      <c r="BJ57" s="52">
        <f t="shared" si="116"/>
        <v>2.0299999999999998</v>
      </c>
    </row>
    <row r="58" spans="1:62" s="7" customFormat="1" ht="60.75" customHeight="1" x14ac:dyDescent="0.3">
      <c r="A58" s="49" t="s">
        <v>66</v>
      </c>
      <c r="B58" s="26">
        <v>144</v>
      </c>
      <c r="C58" s="23">
        <v>300</v>
      </c>
      <c r="D58" s="23">
        <v>300</v>
      </c>
      <c r="E58" s="23">
        <v>350</v>
      </c>
      <c r="F58" s="26">
        <v>100</v>
      </c>
      <c r="G58" s="27">
        <v>55</v>
      </c>
      <c r="H58" s="14">
        <f t="shared" ref="H58:H64" si="117">G58/F58*C58</f>
        <v>165</v>
      </c>
      <c r="I58" s="14">
        <f t="shared" ref="I58:I64" si="118">G58/F58*D58</f>
        <v>165</v>
      </c>
      <c r="J58" s="14">
        <f t="shared" ref="J58:J64" si="119">G58/F58*E58</f>
        <v>192.50000000000003</v>
      </c>
      <c r="K58" s="27">
        <v>1.6</v>
      </c>
      <c r="L58" s="27">
        <v>2.9</v>
      </c>
      <c r="M58" s="27">
        <v>5.6</v>
      </c>
      <c r="N58" s="14">
        <f t="shared" ref="N58:N64" si="120">K58/F58*C58</f>
        <v>4.8</v>
      </c>
      <c r="O58" s="14">
        <f t="shared" ref="O58:O64" si="121">L58/F58*C58</f>
        <v>8.6999999999999993</v>
      </c>
      <c r="P58" s="14">
        <f t="shared" ref="P58:P64" si="122">M58/F58*C58</f>
        <v>16.799999999999997</v>
      </c>
      <c r="Q58" s="14">
        <f t="shared" ref="Q58:Q64" si="123">K58/F58*D58</f>
        <v>4.8</v>
      </c>
      <c r="R58" s="14">
        <f t="shared" ref="R58:R64" si="124">L58/F58*D58</f>
        <v>8.6999999999999993</v>
      </c>
      <c r="S58" s="14">
        <f t="shared" ref="S58:S64" si="125">M58/F58*D58</f>
        <v>16.799999999999997</v>
      </c>
      <c r="T58" s="14">
        <f t="shared" ref="T58:T64" si="126">K58/F58*E58</f>
        <v>5.6000000000000005</v>
      </c>
      <c r="U58" s="14">
        <f t="shared" ref="U58:U64" si="127">L58/F58*E58</f>
        <v>10.149999999999999</v>
      </c>
      <c r="V58" s="14">
        <f t="shared" ref="V58:V64" si="128">M58/F58*E58</f>
        <v>19.599999999999998</v>
      </c>
      <c r="W58" s="28">
        <v>18.829999999999998</v>
      </c>
      <c r="X58" s="28">
        <v>14.55</v>
      </c>
      <c r="Y58" s="28">
        <v>33.19</v>
      </c>
      <c r="Z58" s="28">
        <v>0.93</v>
      </c>
      <c r="AA58" s="15">
        <f t="shared" si="85"/>
        <v>56.49</v>
      </c>
      <c r="AB58" s="15">
        <f t="shared" si="86"/>
        <v>43.650000000000006</v>
      </c>
      <c r="AC58" s="15">
        <f t="shared" si="87"/>
        <v>99.57</v>
      </c>
      <c r="AD58" s="15">
        <f t="shared" si="88"/>
        <v>2.7900000000000005</v>
      </c>
      <c r="AE58" s="15">
        <f t="shared" si="89"/>
        <v>56.49</v>
      </c>
      <c r="AF58" s="15">
        <f t="shared" si="90"/>
        <v>43.650000000000006</v>
      </c>
      <c r="AG58" s="15">
        <f t="shared" si="91"/>
        <v>99.57</v>
      </c>
      <c r="AH58" s="15">
        <f t="shared" si="92"/>
        <v>2.7900000000000005</v>
      </c>
      <c r="AI58" s="15">
        <f t="shared" si="93"/>
        <v>65.905000000000001</v>
      </c>
      <c r="AJ58" s="15">
        <f t="shared" si="94"/>
        <v>50.925000000000004</v>
      </c>
      <c r="AK58" s="15">
        <f t="shared" si="95"/>
        <v>116.16499999999999</v>
      </c>
      <c r="AL58" s="15">
        <f t="shared" si="96"/>
        <v>3.2550000000000003</v>
      </c>
      <c r="AM58" s="28">
        <v>0.01</v>
      </c>
      <c r="AN58" s="28">
        <v>0.06</v>
      </c>
      <c r="AO58" s="28">
        <v>0.02</v>
      </c>
      <c r="AP58" s="28">
        <v>0.28999999999999998</v>
      </c>
      <c r="AQ58" s="28">
        <v>1.66</v>
      </c>
      <c r="AR58" s="28">
        <v>0.1</v>
      </c>
      <c r="AS58" s="15">
        <f t="shared" si="97"/>
        <v>3.0000000000000002E-2</v>
      </c>
      <c r="AT58" s="15">
        <f t="shared" si="98"/>
        <v>0.18</v>
      </c>
      <c r="AU58" s="15">
        <f t="shared" si="99"/>
        <v>6.0000000000000005E-2</v>
      </c>
      <c r="AV58" s="15">
        <f t="shared" si="100"/>
        <v>0.86999999999999988</v>
      </c>
      <c r="AW58" s="15">
        <f t="shared" si="101"/>
        <v>4.9800000000000004</v>
      </c>
      <c r="AX58" s="15">
        <f t="shared" si="102"/>
        <v>0.3</v>
      </c>
      <c r="AY58" s="15">
        <f t="shared" si="103"/>
        <v>3.0000000000000002E-2</v>
      </c>
      <c r="AZ58" s="15">
        <f t="shared" si="104"/>
        <v>0.18</v>
      </c>
      <c r="BA58" s="15">
        <f t="shared" si="105"/>
        <v>6.0000000000000005E-2</v>
      </c>
      <c r="BB58" s="15">
        <f t="shared" si="106"/>
        <v>0.86999999999999988</v>
      </c>
      <c r="BC58" s="15">
        <f t="shared" si="107"/>
        <v>4.9800000000000004</v>
      </c>
      <c r="BD58" s="15">
        <f t="shared" si="108"/>
        <v>0.3</v>
      </c>
      <c r="BE58" s="15">
        <f t="shared" si="109"/>
        <v>3.5000000000000003E-2</v>
      </c>
      <c r="BF58" s="15">
        <f t="shared" si="110"/>
        <v>0.21</v>
      </c>
      <c r="BG58" s="15">
        <f t="shared" si="111"/>
        <v>7.0000000000000007E-2</v>
      </c>
      <c r="BH58" s="15">
        <f t="shared" si="112"/>
        <v>1.0149999999999999</v>
      </c>
      <c r="BI58" s="15">
        <f t="shared" si="113"/>
        <v>5.8100000000000005</v>
      </c>
      <c r="BJ58" s="50">
        <f t="shared" si="114"/>
        <v>0.35000000000000003</v>
      </c>
    </row>
    <row r="59" spans="1:62" s="7" customFormat="1" ht="45" customHeight="1" x14ac:dyDescent="0.3">
      <c r="A59" s="49" t="s">
        <v>67</v>
      </c>
      <c r="B59" s="26" t="s">
        <v>68</v>
      </c>
      <c r="C59" s="23">
        <v>100</v>
      </c>
      <c r="D59" s="23">
        <v>100</v>
      </c>
      <c r="E59" s="23">
        <v>100</v>
      </c>
      <c r="F59" s="26">
        <v>100</v>
      </c>
      <c r="G59" s="27">
        <v>325.42</v>
      </c>
      <c r="H59" s="14">
        <f>G59/F59*C59</f>
        <v>325.42</v>
      </c>
      <c r="I59" s="14">
        <f>G59/F59*D59</f>
        <v>325.42</v>
      </c>
      <c r="J59" s="14">
        <f>G59/F59*E59</f>
        <v>325.42</v>
      </c>
      <c r="K59" s="27">
        <v>13.88</v>
      </c>
      <c r="L59" s="27">
        <v>27.39</v>
      </c>
      <c r="M59" s="27">
        <v>19.55</v>
      </c>
      <c r="N59" s="14">
        <f>K59/F59*C59</f>
        <v>13.88</v>
      </c>
      <c r="O59" s="14">
        <f>L59/F59*C59</f>
        <v>27.390000000000004</v>
      </c>
      <c r="P59" s="14">
        <f>M59/F59*C59</f>
        <v>19.55</v>
      </c>
      <c r="Q59" s="14">
        <f>K59/F59*D59</f>
        <v>13.88</v>
      </c>
      <c r="R59" s="14">
        <f>L59/F59*D59</f>
        <v>27.390000000000004</v>
      </c>
      <c r="S59" s="14">
        <f>M59/F59*D59</f>
        <v>19.55</v>
      </c>
      <c r="T59" s="14">
        <f>K59/F59*E59</f>
        <v>13.88</v>
      </c>
      <c r="U59" s="14">
        <f>L59/F59*E59</f>
        <v>27.390000000000004</v>
      </c>
      <c r="V59" s="14">
        <f>M59/F59*E59</f>
        <v>19.55</v>
      </c>
      <c r="W59" s="28">
        <v>243.83</v>
      </c>
      <c r="X59" s="28">
        <v>14</v>
      </c>
      <c r="Y59" s="28">
        <v>118.08</v>
      </c>
      <c r="Z59" s="28">
        <v>1.98</v>
      </c>
      <c r="AA59" s="15">
        <f>W59/100*C59</f>
        <v>243.82999999999998</v>
      </c>
      <c r="AB59" s="15">
        <f>X59/100*C59</f>
        <v>14.000000000000002</v>
      </c>
      <c r="AC59" s="15">
        <f>Y59/100*C59</f>
        <v>118.08000000000001</v>
      </c>
      <c r="AD59" s="15">
        <f>Z59/100*C59</f>
        <v>1.9799999999999998</v>
      </c>
      <c r="AE59" s="15">
        <f>W59/100*D59</f>
        <v>243.82999999999998</v>
      </c>
      <c r="AF59" s="15">
        <f>X59/100*D59</f>
        <v>14.000000000000002</v>
      </c>
      <c r="AG59" s="15">
        <f>Y59/100*D59</f>
        <v>118.08000000000001</v>
      </c>
      <c r="AH59" s="15">
        <f>Z59/100*D59</f>
        <v>1.9799999999999998</v>
      </c>
      <c r="AI59" s="15">
        <f>W59/100*E59</f>
        <v>243.82999999999998</v>
      </c>
      <c r="AJ59" s="15">
        <f>X59/100*E59</f>
        <v>14.000000000000002</v>
      </c>
      <c r="AK59" s="15">
        <f>Y59/100*E59</f>
        <v>118.08000000000001</v>
      </c>
      <c r="AL59" s="15">
        <f>Z59/100*E59</f>
        <v>1.9799999999999998</v>
      </c>
      <c r="AM59" s="28">
        <v>0.08</v>
      </c>
      <c r="AN59" s="28">
        <v>0.16</v>
      </c>
      <c r="AO59" s="28">
        <v>0.19</v>
      </c>
      <c r="AP59" s="28">
        <v>1.29</v>
      </c>
      <c r="AQ59" s="28">
        <v>26.32</v>
      </c>
      <c r="AR59" s="28">
        <v>0.18</v>
      </c>
      <c r="AS59" s="15">
        <f>AM59/100*C59</f>
        <v>0.08</v>
      </c>
      <c r="AT59" s="15">
        <f>AN59/100*C59</f>
        <v>0.16</v>
      </c>
      <c r="AU59" s="15">
        <f>AO59/100*C59</f>
        <v>0.19</v>
      </c>
      <c r="AV59" s="15">
        <f>AP59/100*C59</f>
        <v>1.29</v>
      </c>
      <c r="AW59" s="15">
        <f>AQ59/100*C59</f>
        <v>26.32</v>
      </c>
      <c r="AX59" s="15">
        <f>AR59/100*C59</f>
        <v>0.18</v>
      </c>
      <c r="AY59" s="15">
        <f>AM59/100*D59</f>
        <v>0.08</v>
      </c>
      <c r="AZ59" s="15">
        <f>AN59/100*D59</f>
        <v>0.16</v>
      </c>
      <c r="BA59" s="15">
        <f>AO59/100*D59</f>
        <v>0.19</v>
      </c>
      <c r="BB59" s="15">
        <f>AP59/100*D59</f>
        <v>1.29</v>
      </c>
      <c r="BC59" s="15">
        <f>AQ59/100*D59</f>
        <v>26.32</v>
      </c>
      <c r="BD59" s="15">
        <f>AR59/100*D59</f>
        <v>0.18</v>
      </c>
      <c r="BE59" s="15">
        <f>AM59/100*E59</f>
        <v>0.08</v>
      </c>
      <c r="BF59" s="15">
        <f>AN59/100*E59</f>
        <v>0.16</v>
      </c>
      <c r="BG59" s="15">
        <f>AO59/100*E59</f>
        <v>0.19</v>
      </c>
      <c r="BH59" s="15">
        <f>AP59/100*E59</f>
        <v>1.29</v>
      </c>
      <c r="BI59" s="15">
        <f>AQ59/100*E59</f>
        <v>26.32</v>
      </c>
      <c r="BJ59" s="50">
        <f>AR59/100*E59</f>
        <v>0.18</v>
      </c>
    </row>
    <row r="60" spans="1:62" s="7" customFormat="1" ht="25.5" customHeight="1" x14ac:dyDescent="0.3">
      <c r="A60" s="49" t="s">
        <v>69</v>
      </c>
      <c r="B60" s="26">
        <v>836</v>
      </c>
      <c r="C60" s="23">
        <v>120</v>
      </c>
      <c r="D60" s="23">
        <v>150</v>
      </c>
      <c r="E60" s="23">
        <v>150</v>
      </c>
      <c r="F60" s="26">
        <v>90</v>
      </c>
      <c r="G60" s="27">
        <v>369</v>
      </c>
      <c r="H60" s="14">
        <f t="shared" si="117"/>
        <v>491.99999999999994</v>
      </c>
      <c r="I60" s="14">
        <f t="shared" si="118"/>
        <v>615</v>
      </c>
      <c r="J60" s="14">
        <f t="shared" si="119"/>
        <v>615</v>
      </c>
      <c r="K60" s="27">
        <v>28.31</v>
      </c>
      <c r="L60" s="27">
        <v>27.78</v>
      </c>
      <c r="M60" s="27">
        <v>0</v>
      </c>
      <c r="N60" s="14">
        <f t="shared" si="120"/>
        <v>37.746666666666663</v>
      </c>
      <c r="O60" s="14">
        <f t="shared" si="121"/>
        <v>37.040000000000006</v>
      </c>
      <c r="P60" s="14">
        <f t="shared" si="122"/>
        <v>0</v>
      </c>
      <c r="Q60" s="14">
        <f t="shared" si="123"/>
        <v>47.18333333333333</v>
      </c>
      <c r="R60" s="14">
        <f t="shared" si="124"/>
        <v>46.300000000000004</v>
      </c>
      <c r="S60" s="14">
        <f t="shared" si="125"/>
        <v>0</v>
      </c>
      <c r="T60" s="14">
        <f t="shared" si="126"/>
        <v>47.18333333333333</v>
      </c>
      <c r="U60" s="14">
        <f t="shared" si="127"/>
        <v>46.300000000000004</v>
      </c>
      <c r="V60" s="14">
        <f t="shared" si="128"/>
        <v>0</v>
      </c>
      <c r="W60" s="28">
        <v>31.92</v>
      </c>
      <c r="X60" s="28">
        <v>22.64</v>
      </c>
      <c r="Y60" s="28">
        <v>127.08</v>
      </c>
      <c r="Z60" s="28">
        <v>1.36</v>
      </c>
      <c r="AA60" s="15">
        <f t="shared" si="85"/>
        <v>38.304000000000002</v>
      </c>
      <c r="AB60" s="15">
        <f t="shared" si="86"/>
        <v>27.168000000000003</v>
      </c>
      <c r="AC60" s="15">
        <f t="shared" si="87"/>
        <v>152.49599999999998</v>
      </c>
      <c r="AD60" s="15">
        <f t="shared" si="88"/>
        <v>1.6320000000000001</v>
      </c>
      <c r="AE60" s="15">
        <f t="shared" si="89"/>
        <v>47.88</v>
      </c>
      <c r="AF60" s="15">
        <f t="shared" si="90"/>
        <v>33.96</v>
      </c>
      <c r="AG60" s="15">
        <f t="shared" si="91"/>
        <v>190.61999999999998</v>
      </c>
      <c r="AH60" s="15">
        <f t="shared" si="92"/>
        <v>2.04</v>
      </c>
      <c r="AI60" s="15">
        <f t="shared" si="93"/>
        <v>47.88</v>
      </c>
      <c r="AJ60" s="15">
        <f t="shared" si="94"/>
        <v>33.96</v>
      </c>
      <c r="AK60" s="15">
        <f t="shared" si="95"/>
        <v>190.61999999999998</v>
      </c>
      <c r="AL60" s="15">
        <f t="shared" si="96"/>
        <v>2.04</v>
      </c>
      <c r="AM60" s="28">
        <v>0</v>
      </c>
      <c r="AN60" s="28">
        <v>0.11</v>
      </c>
      <c r="AO60" s="28">
        <v>0.18</v>
      </c>
      <c r="AP60" s="28">
        <v>3.96</v>
      </c>
      <c r="AQ60" s="28">
        <v>0</v>
      </c>
      <c r="AR60" s="28">
        <v>0</v>
      </c>
      <c r="AS60" s="15">
        <f t="shared" si="97"/>
        <v>0</v>
      </c>
      <c r="AT60" s="15">
        <f t="shared" si="98"/>
        <v>0.13200000000000001</v>
      </c>
      <c r="AU60" s="15">
        <f t="shared" si="99"/>
        <v>0.216</v>
      </c>
      <c r="AV60" s="15">
        <f t="shared" si="100"/>
        <v>4.7519999999999998</v>
      </c>
      <c r="AW60" s="15">
        <f t="shared" si="101"/>
        <v>0</v>
      </c>
      <c r="AX60" s="15">
        <f t="shared" si="102"/>
        <v>0</v>
      </c>
      <c r="AY60" s="15">
        <f t="shared" si="103"/>
        <v>0</v>
      </c>
      <c r="AZ60" s="15">
        <f t="shared" si="104"/>
        <v>0.16500000000000001</v>
      </c>
      <c r="BA60" s="15">
        <f t="shared" si="105"/>
        <v>0.27</v>
      </c>
      <c r="BB60" s="15">
        <f t="shared" si="106"/>
        <v>5.9399999999999995</v>
      </c>
      <c r="BC60" s="15">
        <f t="shared" si="107"/>
        <v>0</v>
      </c>
      <c r="BD60" s="15">
        <f t="shared" si="108"/>
        <v>0</v>
      </c>
      <c r="BE60" s="15">
        <f t="shared" si="109"/>
        <v>0</v>
      </c>
      <c r="BF60" s="15">
        <f t="shared" si="110"/>
        <v>0.16500000000000001</v>
      </c>
      <c r="BG60" s="15">
        <f t="shared" si="111"/>
        <v>0.27</v>
      </c>
      <c r="BH60" s="15">
        <f t="shared" si="112"/>
        <v>5.9399999999999995</v>
      </c>
      <c r="BI60" s="15">
        <f t="shared" si="113"/>
        <v>0</v>
      </c>
      <c r="BJ60" s="50">
        <f t="shared" si="114"/>
        <v>0</v>
      </c>
    </row>
    <row r="61" spans="1:62" s="7" customFormat="1" ht="27" customHeight="1" x14ac:dyDescent="0.3">
      <c r="A61" s="49" t="s">
        <v>70</v>
      </c>
      <c r="B61" s="26">
        <v>147</v>
      </c>
      <c r="C61" s="23">
        <v>200</v>
      </c>
      <c r="D61" s="23">
        <v>230</v>
      </c>
      <c r="E61" s="23">
        <v>250</v>
      </c>
      <c r="F61" s="26">
        <v>230</v>
      </c>
      <c r="G61" s="27">
        <v>211</v>
      </c>
      <c r="H61" s="14">
        <f t="shared" si="117"/>
        <v>183.47826086956522</v>
      </c>
      <c r="I61" s="14">
        <f t="shared" si="118"/>
        <v>211</v>
      </c>
      <c r="J61" s="14">
        <f t="shared" si="119"/>
        <v>229.34782608695653</v>
      </c>
      <c r="K61" s="27">
        <v>3.9</v>
      </c>
      <c r="L61" s="27">
        <v>11.5</v>
      </c>
      <c r="M61" s="27">
        <v>22.9</v>
      </c>
      <c r="N61" s="14">
        <f t="shared" si="120"/>
        <v>3.3913043478260874</v>
      </c>
      <c r="O61" s="14">
        <f t="shared" si="121"/>
        <v>10</v>
      </c>
      <c r="P61" s="14">
        <f t="shared" si="122"/>
        <v>19.913043478260871</v>
      </c>
      <c r="Q61" s="14">
        <f t="shared" si="123"/>
        <v>3.9000000000000004</v>
      </c>
      <c r="R61" s="14">
        <f t="shared" si="124"/>
        <v>11.5</v>
      </c>
      <c r="S61" s="14">
        <f t="shared" si="125"/>
        <v>22.9</v>
      </c>
      <c r="T61" s="14">
        <f t="shared" si="126"/>
        <v>4.2391304347826093</v>
      </c>
      <c r="U61" s="14">
        <f t="shared" si="127"/>
        <v>12.5</v>
      </c>
      <c r="V61" s="14">
        <f t="shared" si="128"/>
        <v>24.891304347826086</v>
      </c>
      <c r="W61" s="28">
        <v>21.42</v>
      </c>
      <c r="X61" s="28">
        <v>19.28</v>
      </c>
      <c r="Y61" s="28">
        <v>45.07</v>
      </c>
      <c r="Z61" s="28">
        <v>0.71</v>
      </c>
      <c r="AA61" s="15">
        <f t="shared" si="85"/>
        <v>42.84</v>
      </c>
      <c r="AB61" s="15">
        <f t="shared" si="86"/>
        <v>38.56</v>
      </c>
      <c r="AC61" s="15">
        <f t="shared" si="87"/>
        <v>90.14</v>
      </c>
      <c r="AD61" s="15">
        <f t="shared" si="88"/>
        <v>1.42</v>
      </c>
      <c r="AE61" s="15">
        <f t="shared" si="89"/>
        <v>49.266000000000005</v>
      </c>
      <c r="AF61" s="15">
        <f t="shared" si="90"/>
        <v>44.344000000000001</v>
      </c>
      <c r="AG61" s="15">
        <f t="shared" si="91"/>
        <v>103.661</v>
      </c>
      <c r="AH61" s="15">
        <f t="shared" si="92"/>
        <v>1.6329999999999998</v>
      </c>
      <c r="AI61" s="15">
        <f t="shared" si="93"/>
        <v>53.550000000000004</v>
      </c>
      <c r="AJ61" s="15">
        <f t="shared" si="94"/>
        <v>48.2</v>
      </c>
      <c r="AK61" s="15">
        <f t="shared" si="95"/>
        <v>112.675</v>
      </c>
      <c r="AL61" s="15">
        <f t="shared" si="96"/>
        <v>1.7749999999999999</v>
      </c>
      <c r="AM61" s="28">
        <v>0</v>
      </c>
      <c r="AN61" s="28">
        <v>0.05</v>
      </c>
      <c r="AO61" s="28">
        <v>0.05</v>
      </c>
      <c r="AP61" s="28">
        <v>0.62</v>
      </c>
      <c r="AQ61" s="28">
        <v>6.26</v>
      </c>
      <c r="AR61" s="28">
        <v>1.98</v>
      </c>
      <c r="AS61" s="15">
        <f t="shared" si="97"/>
        <v>0</v>
      </c>
      <c r="AT61" s="15">
        <f t="shared" si="98"/>
        <v>0.1</v>
      </c>
      <c r="AU61" s="15">
        <f t="shared" si="99"/>
        <v>0.1</v>
      </c>
      <c r="AV61" s="15">
        <f t="shared" si="100"/>
        <v>1.24</v>
      </c>
      <c r="AW61" s="15">
        <f t="shared" si="101"/>
        <v>12.520000000000001</v>
      </c>
      <c r="AX61" s="15">
        <f t="shared" si="102"/>
        <v>3.9599999999999995</v>
      </c>
      <c r="AY61" s="15">
        <f t="shared" si="103"/>
        <v>0</v>
      </c>
      <c r="AZ61" s="15">
        <f t="shared" si="104"/>
        <v>0.115</v>
      </c>
      <c r="BA61" s="15">
        <f t="shared" si="105"/>
        <v>0.115</v>
      </c>
      <c r="BB61" s="15">
        <f t="shared" si="106"/>
        <v>1.4259999999999999</v>
      </c>
      <c r="BC61" s="15">
        <f t="shared" si="107"/>
        <v>14.398000000000001</v>
      </c>
      <c r="BD61" s="15">
        <f t="shared" si="108"/>
        <v>4.5539999999999994</v>
      </c>
      <c r="BE61" s="15">
        <f t="shared" si="109"/>
        <v>0</v>
      </c>
      <c r="BF61" s="15">
        <f t="shared" si="110"/>
        <v>0.125</v>
      </c>
      <c r="BG61" s="15">
        <f t="shared" si="111"/>
        <v>0.125</v>
      </c>
      <c r="BH61" s="15">
        <f t="shared" si="112"/>
        <v>1.55</v>
      </c>
      <c r="BI61" s="15">
        <f t="shared" si="113"/>
        <v>15.65</v>
      </c>
      <c r="BJ61" s="50">
        <f t="shared" si="114"/>
        <v>4.9499999999999993</v>
      </c>
    </row>
    <row r="62" spans="1:62" s="7" customFormat="1" ht="40.5" customHeight="1" x14ac:dyDescent="0.3">
      <c r="A62" s="49" t="s">
        <v>71</v>
      </c>
      <c r="B62" s="26">
        <v>14</v>
      </c>
      <c r="C62" s="23">
        <v>150</v>
      </c>
      <c r="D62" s="23">
        <v>150</v>
      </c>
      <c r="E62" s="23">
        <v>200</v>
      </c>
      <c r="F62" s="26">
        <v>100</v>
      </c>
      <c r="G62" s="27">
        <v>81</v>
      </c>
      <c r="H62" s="14">
        <f t="shared" si="117"/>
        <v>121.50000000000001</v>
      </c>
      <c r="I62" s="14">
        <f t="shared" si="118"/>
        <v>121.50000000000001</v>
      </c>
      <c r="J62" s="14">
        <f t="shared" si="119"/>
        <v>162</v>
      </c>
      <c r="K62" s="27">
        <v>0.7</v>
      </c>
      <c r="L62" s="27">
        <v>7.4</v>
      </c>
      <c r="M62" s="27">
        <v>2.9</v>
      </c>
      <c r="N62" s="14">
        <f t="shared" si="120"/>
        <v>1.0499999999999998</v>
      </c>
      <c r="O62" s="14">
        <f t="shared" si="121"/>
        <v>11.100000000000001</v>
      </c>
      <c r="P62" s="14">
        <f t="shared" si="122"/>
        <v>4.3499999999999996</v>
      </c>
      <c r="Q62" s="14">
        <f t="shared" si="123"/>
        <v>1.0499999999999998</v>
      </c>
      <c r="R62" s="14">
        <f t="shared" si="124"/>
        <v>11.100000000000001</v>
      </c>
      <c r="S62" s="14">
        <f t="shared" si="125"/>
        <v>4.3499999999999996</v>
      </c>
      <c r="T62" s="14">
        <f t="shared" si="126"/>
        <v>1.4</v>
      </c>
      <c r="U62" s="14">
        <f t="shared" si="127"/>
        <v>14.800000000000002</v>
      </c>
      <c r="V62" s="14">
        <f t="shared" si="128"/>
        <v>5.8</v>
      </c>
      <c r="W62" s="28">
        <v>19.97</v>
      </c>
      <c r="X62" s="28">
        <v>16.57</v>
      </c>
      <c r="Y62" s="28">
        <v>32.950000000000003</v>
      </c>
      <c r="Z62" s="28">
        <v>0.71</v>
      </c>
      <c r="AA62" s="15">
        <f t="shared" si="85"/>
        <v>29.954999999999998</v>
      </c>
      <c r="AB62" s="15">
        <f t="shared" si="86"/>
        <v>24.855</v>
      </c>
      <c r="AC62" s="15">
        <f t="shared" si="87"/>
        <v>49.425000000000004</v>
      </c>
      <c r="AD62" s="15">
        <f t="shared" si="88"/>
        <v>1.0649999999999999</v>
      </c>
      <c r="AE62" s="15">
        <f t="shared" si="89"/>
        <v>29.954999999999998</v>
      </c>
      <c r="AF62" s="15">
        <f t="shared" si="90"/>
        <v>24.855</v>
      </c>
      <c r="AG62" s="15">
        <f t="shared" si="91"/>
        <v>49.425000000000004</v>
      </c>
      <c r="AH62" s="15">
        <f t="shared" si="92"/>
        <v>1.0649999999999999</v>
      </c>
      <c r="AI62" s="15">
        <f t="shared" si="93"/>
        <v>39.94</v>
      </c>
      <c r="AJ62" s="15">
        <f t="shared" si="94"/>
        <v>33.14</v>
      </c>
      <c r="AK62" s="15">
        <f t="shared" si="95"/>
        <v>65.900000000000006</v>
      </c>
      <c r="AL62" s="15">
        <f t="shared" si="96"/>
        <v>1.42</v>
      </c>
      <c r="AM62" s="28">
        <v>0</v>
      </c>
      <c r="AN62" s="28">
        <v>0.04</v>
      </c>
      <c r="AO62" s="28">
        <v>0.04</v>
      </c>
      <c r="AP62" s="28">
        <v>0.33</v>
      </c>
      <c r="AQ62" s="28">
        <v>14.02</v>
      </c>
      <c r="AR62" s="28">
        <v>1.58</v>
      </c>
      <c r="AS62" s="15">
        <f t="shared" si="97"/>
        <v>0</v>
      </c>
      <c r="AT62" s="15">
        <f t="shared" si="98"/>
        <v>6.0000000000000005E-2</v>
      </c>
      <c r="AU62" s="15">
        <f t="shared" si="99"/>
        <v>6.0000000000000005E-2</v>
      </c>
      <c r="AV62" s="15">
        <f t="shared" si="100"/>
        <v>0.495</v>
      </c>
      <c r="AW62" s="15">
        <f t="shared" si="101"/>
        <v>21.029999999999998</v>
      </c>
      <c r="AX62" s="15">
        <f t="shared" si="102"/>
        <v>2.37</v>
      </c>
      <c r="AY62" s="15">
        <f t="shared" si="103"/>
        <v>0</v>
      </c>
      <c r="AZ62" s="15">
        <f t="shared" si="104"/>
        <v>6.0000000000000005E-2</v>
      </c>
      <c r="BA62" s="15">
        <f t="shared" si="105"/>
        <v>6.0000000000000005E-2</v>
      </c>
      <c r="BB62" s="15">
        <f t="shared" si="106"/>
        <v>0.495</v>
      </c>
      <c r="BC62" s="15">
        <f t="shared" si="107"/>
        <v>21.029999999999998</v>
      </c>
      <c r="BD62" s="15">
        <f t="shared" si="108"/>
        <v>2.37</v>
      </c>
      <c r="BE62" s="15">
        <f t="shared" si="109"/>
        <v>0</v>
      </c>
      <c r="BF62" s="15">
        <f t="shared" si="110"/>
        <v>0.08</v>
      </c>
      <c r="BG62" s="15">
        <f t="shared" si="111"/>
        <v>0.08</v>
      </c>
      <c r="BH62" s="15">
        <f t="shared" si="112"/>
        <v>0.66</v>
      </c>
      <c r="BI62" s="15">
        <f t="shared" si="113"/>
        <v>28.04</v>
      </c>
      <c r="BJ62" s="50">
        <f t="shared" si="114"/>
        <v>3.16</v>
      </c>
    </row>
    <row r="63" spans="1:62" s="7" customFormat="1" ht="18" customHeight="1" x14ac:dyDescent="0.3">
      <c r="A63" s="49" t="s">
        <v>43</v>
      </c>
      <c r="B63" s="26" t="s">
        <v>72</v>
      </c>
      <c r="C63" s="23">
        <v>50</v>
      </c>
      <c r="D63" s="23">
        <v>50</v>
      </c>
      <c r="E63" s="23">
        <v>50</v>
      </c>
      <c r="F63" s="26">
        <v>50</v>
      </c>
      <c r="G63" s="30">
        <v>127</v>
      </c>
      <c r="H63" s="14">
        <f t="shared" si="117"/>
        <v>127</v>
      </c>
      <c r="I63" s="14">
        <f t="shared" si="118"/>
        <v>127</v>
      </c>
      <c r="J63" s="14">
        <f t="shared" si="119"/>
        <v>127</v>
      </c>
      <c r="K63" s="30">
        <v>3.88</v>
      </c>
      <c r="L63" s="30">
        <v>1</v>
      </c>
      <c r="M63" s="30">
        <v>26.5</v>
      </c>
      <c r="N63" s="14">
        <f t="shared" si="120"/>
        <v>3.88</v>
      </c>
      <c r="O63" s="14">
        <f t="shared" si="121"/>
        <v>1</v>
      </c>
      <c r="P63" s="14">
        <f t="shared" si="122"/>
        <v>26.5</v>
      </c>
      <c r="Q63" s="14">
        <f t="shared" si="123"/>
        <v>3.88</v>
      </c>
      <c r="R63" s="14">
        <f t="shared" si="124"/>
        <v>1</v>
      </c>
      <c r="S63" s="14">
        <f t="shared" si="125"/>
        <v>26.5</v>
      </c>
      <c r="T63" s="14">
        <f t="shared" si="126"/>
        <v>3.88</v>
      </c>
      <c r="U63" s="14">
        <f t="shared" si="127"/>
        <v>1</v>
      </c>
      <c r="V63" s="14">
        <f t="shared" si="128"/>
        <v>26.5</v>
      </c>
      <c r="W63" s="28">
        <v>148.1</v>
      </c>
      <c r="X63" s="28">
        <v>16</v>
      </c>
      <c r="Y63" s="28">
        <v>0</v>
      </c>
      <c r="Z63" s="28">
        <v>2.4</v>
      </c>
      <c r="AA63" s="15">
        <f t="shared" si="85"/>
        <v>74.05</v>
      </c>
      <c r="AB63" s="15">
        <f t="shared" si="86"/>
        <v>8</v>
      </c>
      <c r="AC63" s="15">
        <f t="shared" si="87"/>
        <v>0</v>
      </c>
      <c r="AD63" s="15">
        <f t="shared" si="88"/>
        <v>1.2</v>
      </c>
      <c r="AE63" s="15">
        <f t="shared" si="89"/>
        <v>74.05</v>
      </c>
      <c r="AF63" s="15">
        <f t="shared" si="90"/>
        <v>8</v>
      </c>
      <c r="AG63" s="15">
        <f t="shared" si="91"/>
        <v>0</v>
      </c>
      <c r="AH63" s="15">
        <f t="shared" si="92"/>
        <v>1.2</v>
      </c>
      <c r="AI63" s="15">
        <f t="shared" si="93"/>
        <v>74.05</v>
      </c>
      <c r="AJ63" s="15">
        <f t="shared" si="94"/>
        <v>8</v>
      </c>
      <c r="AK63" s="15">
        <f t="shared" si="95"/>
        <v>0</v>
      </c>
      <c r="AL63" s="15">
        <f t="shared" si="96"/>
        <v>1.2</v>
      </c>
      <c r="AM63" s="28">
        <v>0</v>
      </c>
      <c r="AN63" s="28">
        <v>0.34</v>
      </c>
      <c r="AO63" s="28">
        <v>0.2</v>
      </c>
      <c r="AP63" s="28">
        <v>2.5</v>
      </c>
      <c r="AQ63" s="28">
        <v>0</v>
      </c>
      <c r="AR63" s="28">
        <v>1.5</v>
      </c>
      <c r="AS63" s="15">
        <f t="shared" si="97"/>
        <v>0</v>
      </c>
      <c r="AT63" s="15">
        <f t="shared" si="98"/>
        <v>0.17</v>
      </c>
      <c r="AU63" s="15">
        <f t="shared" si="99"/>
        <v>0.1</v>
      </c>
      <c r="AV63" s="15">
        <f t="shared" si="100"/>
        <v>1.25</v>
      </c>
      <c r="AW63" s="15">
        <f t="shared" si="101"/>
        <v>0</v>
      </c>
      <c r="AX63" s="15">
        <f t="shared" si="102"/>
        <v>0.75</v>
      </c>
      <c r="AY63" s="15">
        <f t="shared" si="103"/>
        <v>0</v>
      </c>
      <c r="AZ63" s="15">
        <f t="shared" si="104"/>
        <v>0.17</v>
      </c>
      <c r="BA63" s="15">
        <f t="shared" si="105"/>
        <v>0.1</v>
      </c>
      <c r="BB63" s="15">
        <f t="shared" si="106"/>
        <v>1.25</v>
      </c>
      <c r="BC63" s="15">
        <f t="shared" si="107"/>
        <v>0</v>
      </c>
      <c r="BD63" s="15">
        <f t="shared" si="108"/>
        <v>0.75</v>
      </c>
      <c r="BE63" s="15">
        <f t="shared" si="109"/>
        <v>0</v>
      </c>
      <c r="BF63" s="15">
        <f t="shared" si="110"/>
        <v>0.17</v>
      </c>
      <c r="BG63" s="15">
        <f t="shared" si="111"/>
        <v>0.1</v>
      </c>
      <c r="BH63" s="15">
        <f t="shared" si="112"/>
        <v>1.25</v>
      </c>
      <c r="BI63" s="15">
        <f t="shared" si="113"/>
        <v>0</v>
      </c>
      <c r="BJ63" s="50">
        <f t="shared" si="114"/>
        <v>0.75</v>
      </c>
    </row>
    <row r="64" spans="1:62" s="7" customFormat="1" ht="31.5" customHeight="1" x14ac:dyDescent="0.3">
      <c r="A64" s="49" t="s">
        <v>73</v>
      </c>
      <c r="B64" s="26">
        <v>289</v>
      </c>
      <c r="C64" s="23">
        <v>200</v>
      </c>
      <c r="D64" s="23">
        <v>200</v>
      </c>
      <c r="E64" s="23">
        <v>200</v>
      </c>
      <c r="F64" s="26">
        <v>200</v>
      </c>
      <c r="G64" s="27">
        <v>111</v>
      </c>
      <c r="H64" s="14">
        <f t="shared" si="117"/>
        <v>111.00000000000001</v>
      </c>
      <c r="I64" s="14">
        <f t="shared" si="118"/>
        <v>111.00000000000001</v>
      </c>
      <c r="J64" s="14">
        <f t="shared" si="119"/>
        <v>111.00000000000001</v>
      </c>
      <c r="K64" s="27">
        <v>0.6</v>
      </c>
      <c r="L64" s="27">
        <v>0.3</v>
      </c>
      <c r="M64" s="27">
        <v>27</v>
      </c>
      <c r="N64" s="14">
        <f t="shared" si="120"/>
        <v>0.6</v>
      </c>
      <c r="O64" s="14">
        <f t="shared" si="121"/>
        <v>0.3</v>
      </c>
      <c r="P64" s="14">
        <f t="shared" si="122"/>
        <v>27</v>
      </c>
      <c r="Q64" s="14">
        <f t="shared" si="123"/>
        <v>0.6</v>
      </c>
      <c r="R64" s="14">
        <f t="shared" si="124"/>
        <v>0.3</v>
      </c>
      <c r="S64" s="14">
        <f t="shared" si="125"/>
        <v>27</v>
      </c>
      <c r="T64" s="14">
        <f t="shared" si="126"/>
        <v>0.6</v>
      </c>
      <c r="U64" s="14">
        <f t="shared" si="127"/>
        <v>0.3</v>
      </c>
      <c r="V64" s="14">
        <f t="shared" si="128"/>
        <v>27</v>
      </c>
      <c r="W64" s="28">
        <v>10.5</v>
      </c>
      <c r="X64" s="28">
        <v>2.7</v>
      </c>
      <c r="Y64" s="28">
        <v>1.7</v>
      </c>
      <c r="Z64" s="28">
        <v>0.3</v>
      </c>
      <c r="AA64" s="15">
        <f t="shared" si="85"/>
        <v>21</v>
      </c>
      <c r="AB64" s="15">
        <f t="shared" si="86"/>
        <v>5.4</v>
      </c>
      <c r="AC64" s="15">
        <f t="shared" si="87"/>
        <v>3.4000000000000004</v>
      </c>
      <c r="AD64" s="15">
        <f t="shared" si="88"/>
        <v>0.6</v>
      </c>
      <c r="AE64" s="15">
        <f t="shared" si="89"/>
        <v>21</v>
      </c>
      <c r="AF64" s="15">
        <f t="shared" si="90"/>
        <v>5.4</v>
      </c>
      <c r="AG64" s="15">
        <f t="shared" si="91"/>
        <v>3.4000000000000004</v>
      </c>
      <c r="AH64" s="15">
        <f t="shared" si="92"/>
        <v>0.6</v>
      </c>
      <c r="AI64" s="15">
        <f t="shared" si="93"/>
        <v>21</v>
      </c>
      <c r="AJ64" s="15">
        <f t="shared" si="94"/>
        <v>5.4</v>
      </c>
      <c r="AK64" s="15">
        <f t="shared" si="95"/>
        <v>3.4000000000000004</v>
      </c>
      <c r="AL64" s="15">
        <f t="shared" si="96"/>
        <v>0.6</v>
      </c>
      <c r="AM64" s="28">
        <v>0</v>
      </c>
      <c r="AN64" s="28">
        <v>0.01</v>
      </c>
      <c r="AO64" s="28">
        <v>0.03</v>
      </c>
      <c r="AP64" s="28">
        <v>0.12</v>
      </c>
      <c r="AQ64" s="28">
        <v>100</v>
      </c>
      <c r="AR64" s="28">
        <v>0.38</v>
      </c>
      <c r="AS64" s="15">
        <f t="shared" si="97"/>
        <v>0</v>
      </c>
      <c r="AT64" s="15">
        <f t="shared" si="98"/>
        <v>0.02</v>
      </c>
      <c r="AU64" s="15">
        <f t="shared" si="99"/>
        <v>0.06</v>
      </c>
      <c r="AV64" s="15">
        <f t="shared" si="100"/>
        <v>0.24</v>
      </c>
      <c r="AW64" s="15">
        <f t="shared" si="101"/>
        <v>200</v>
      </c>
      <c r="AX64" s="15">
        <f t="shared" si="102"/>
        <v>0.76</v>
      </c>
      <c r="AY64" s="15">
        <f t="shared" si="103"/>
        <v>0</v>
      </c>
      <c r="AZ64" s="15">
        <f t="shared" si="104"/>
        <v>0.02</v>
      </c>
      <c r="BA64" s="15">
        <f t="shared" si="105"/>
        <v>0.06</v>
      </c>
      <c r="BB64" s="15">
        <f t="shared" si="106"/>
        <v>0.24</v>
      </c>
      <c r="BC64" s="15">
        <f t="shared" si="107"/>
        <v>200</v>
      </c>
      <c r="BD64" s="15">
        <f t="shared" si="108"/>
        <v>0.76</v>
      </c>
      <c r="BE64" s="15">
        <f t="shared" si="109"/>
        <v>0</v>
      </c>
      <c r="BF64" s="15">
        <f t="shared" si="110"/>
        <v>0.02</v>
      </c>
      <c r="BG64" s="15">
        <f t="shared" si="111"/>
        <v>0.06</v>
      </c>
      <c r="BH64" s="15">
        <f t="shared" si="112"/>
        <v>0.24</v>
      </c>
      <c r="BI64" s="15">
        <f t="shared" si="113"/>
        <v>200</v>
      </c>
      <c r="BJ64" s="50">
        <f t="shared" si="114"/>
        <v>0.76</v>
      </c>
    </row>
    <row r="65" spans="1:62" s="9" customFormat="1" ht="24" customHeight="1" x14ac:dyDescent="0.3">
      <c r="A65" s="145" t="s">
        <v>45</v>
      </c>
      <c r="B65" s="150"/>
      <c r="C65" s="150"/>
      <c r="D65" s="150"/>
      <c r="E65" s="150"/>
      <c r="F65" s="150"/>
      <c r="G65" s="77">
        <f>SUM(G58:G64)</f>
        <v>1279.42</v>
      </c>
      <c r="H65" s="77">
        <f t="shared" ref="H65:AG65" si="129">SUM(H58:H64)</f>
        <v>1525.3982608695651</v>
      </c>
      <c r="I65" s="77">
        <f t="shared" si="129"/>
        <v>1675.92</v>
      </c>
      <c r="J65" s="77">
        <f t="shared" si="129"/>
        <v>1762.2678260869566</v>
      </c>
      <c r="K65" s="77">
        <f t="shared" si="129"/>
        <v>52.870000000000005</v>
      </c>
      <c r="L65" s="77">
        <f t="shared" si="129"/>
        <v>78.27</v>
      </c>
      <c r="M65" s="77">
        <f t="shared" si="129"/>
        <v>104.44999999999999</v>
      </c>
      <c r="N65" s="77">
        <f t="shared" si="129"/>
        <v>65.347971014492742</v>
      </c>
      <c r="O65" s="77">
        <f t="shared" si="129"/>
        <v>95.530000000000015</v>
      </c>
      <c r="P65" s="77">
        <f t="shared" si="129"/>
        <v>114.11304347826086</v>
      </c>
      <c r="Q65" s="77">
        <f t="shared" si="129"/>
        <v>75.293333333333322</v>
      </c>
      <c r="R65" s="77">
        <f t="shared" si="129"/>
        <v>106.29</v>
      </c>
      <c r="S65" s="77">
        <f t="shared" si="129"/>
        <v>117.1</v>
      </c>
      <c r="T65" s="77">
        <f t="shared" si="129"/>
        <v>76.782463768115932</v>
      </c>
      <c r="U65" s="77">
        <f t="shared" si="129"/>
        <v>112.44</v>
      </c>
      <c r="V65" s="77">
        <f t="shared" si="129"/>
        <v>123.34130434782608</v>
      </c>
      <c r="W65" s="77">
        <f t="shared" si="129"/>
        <v>494.57000000000005</v>
      </c>
      <c r="X65" s="77">
        <f t="shared" si="129"/>
        <v>105.74</v>
      </c>
      <c r="Y65" s="77">
        <f t="shared" si="129"/>
        <v>358.06999999999994</v>
      </c>
      <c r="Z65" s="77">
        <f t="shared" si="129"/>
        <v>8.39</v>
      </c>
      <c r="AA65" s="77">
        <f t="shared" si="129"/>
        <v>506.46900000000005</v>
      </c>
      <c r="AB65" s="77">
        <f t="shared" si="129"/>
        <v>161.63300000000001</v>
      </c>
      <c r="AC65" s="77">
        <f t="shared" si="129"/>
        <v>513.11099999999999</v>
      </c>
      <c r="AD65" s="77">
        <f t="shared" si="129"/>
        <v>10.686999999999999</v>
      </c>
      <c r="AE65" s="77">
        <f t="shared" si="129"/>
        <v>522.471</v>
      </c>
      <c r="AF65" s="77">
        <f t="shared" si="129"/>
        <v>174.209</v>
      </c>
      <c r="AG65" s="77">
        <f t="shared" si="129"/>
        <v>564.75599999999997</v>
      </c>
      <c r="AH65" s="77">
        <f>SUM(AH58:AH64)</f>
        <v>11.307999999999998</v>
      </c>
      <c r="AI65" s="77">
        <f t="shared" ref="AI65:BJ65" si="130">SUM(AI58:AI64)</f>
        <v>546.15499999999997</v>
      </c>
      <c r="AJ65" s="77">
        <f t="shared" si="130"/>
        <v>193.62500000000003</v>
      </c>
      <c r="AK65" s="77">
        <f t="shared" si="130"/>
        <v>606.83999999999992</v>
      </c>
      <c r="AL65" s="77">
        <f t="shared" si="130"/>
        <v>12.27</v>
      </c>
      <c r="AM65" s="77">
        <f t="shared" si="130"/>
        <v>0.09</v>
      </c>
      <c r="AN65" s="77">
        <f t="shared" si="130"/>
        <v>0.77</v>
      </c>
      <c r="AO65" s="77">
        <f t="shared" si="130"/>
        <v>0.71</v>
      </c>
      <c r="AP65" s="77">
        <f t="shared" si="130"/>
        <v>9.11</v>
      </c>
      <c r="AQ65" s="77">
        <f t="shared" si="130"/>
        <v>148.26</v>
      </c>
      <c r="AR65" s="77">
        <f t="shared" si="130"/>
        <v>5.72</v>
      </c>
      <c r="AS65" s="77">
        <f t="shared" si="130"/>
        <v>0.11</v>
      </c>
      <c r="AT65" s="77">
        <f t="shared" si="130"/>
        <v>0.82200000000000006</v>
      </c>
      <c r="AU65" s="77">
        <f t="shared" si="130"/>
        <v>0.78600000000000003</v>
      </c>
      <c r="AV65" s="77">
        <f t="shared" si="130"/>
        <v>10.136999999999999</v>
      </c>
      <c r="AW65" s="77">
        <f t="shared" si="130"/>
        <v>264.85000000000002</v>
      </c>
      <c r="AX65" s="77">
        <f t="shared" si="130"/>
        <v>8.32</v>
      </c>
      <c r="AY65" s="77">
        <f t="shared" si="130"/>
        <v>0.11</v>
      </c>
      <c r="AZ65" s="77">
        <f t="shared" si="130"/>
        <v>0.87000000000000011</v>
      </c>
      <c r="BA65" s="77">
        <f t="shared" si="130"/>
        <v>0.85499999999999998</v>
      </c>
      <c r="BB65" s="77">
        <f t="shared" si="130"/>
        <v>11.510999999999999</v>
      </c>
      <c r="BC65" s="77">
        <f t="shared" si="130"/>
        <v>266.72800000000001</v>
      </c>
      <c r="BD65" s="77">
        <f t="shared" si="130"/>
        <v>8.9139999999999997</v>
      </c>
      <c r="BE65" s="77">
        <f t="shared" si="130"/>
        <v>0.115</v>
      </c>
      <c r="BF65" s="77">
        <f t="shared" si="130"/>
        <v>0.93</v>
      </c>
      <c r="BG65" s="77">
        <f t="shared" si="130"/>
        <v>0.89500000000000002</v>
      </c>
      <c r="BH65" s="77">
        <f t="shared" si="130"/>
        <v>11.945</v>
      </c>
      <c r="BI65" s="77">
        <f t="shared" si="130"/>
        <v>275.82</v>
      </c>
      <c r="BJ65" s="52">
        <f t="shared" si="130"/>
        <v>10.15</v>
      </c>
    </row>
    <row r="66" spans="1:62" s="7" customFormat="1" ht="29.25" customHeight="1" x14ac:dyDescent="0.3">
      <c r="A66" s="49" t="s">
        <v>74</v>
      </c>
      <c r="B66" s="26">
        <v>241</v>
      </c>
      <c r="C66" s="23">
        <v>100</v>
      </c>
      <c r="D66" s="23">
        <v>100</v>
      </c>
      <c r="E66" s="23">
        <v>100</v>
      </c>
      <c r="F66" s="26">
        <v>100</v>
      </c>
      <c r="G66" s="27">
        <v>228</v>
      </c>
      <c r="H66" s="14">
        <f>G66/F66*C66</f>
        <v>227.99999999999997</v>
      </c>
      <c r="I66" s="14">
        <f>G66/F66*D66</f>
        <v>227.99999999999997</v>
      </c>
      <c r="J66" s="14">
        <f>G66/F66*E66</f>
        <v>227.99999999999997</v>
      </c>
      <c r="K66" s="27">
        <v>5.4</v>
      </c>
      <c r="L66" s="27">
        <v>4.5</v>
      </c>
      <c r="M66" s="27">
        <v>41.5</v>
      </c>
      <c r="N66" s="14">
        <f>K66/F66*C66</f>
        <v>5.4</v>
      </c>
      <c r="O66" s="14">
        <f>L66/F66*C66</f>
        <v>4.5</v>
      </c>
      <c r="P66" s="14">
        <f>M66/F66*C66</f>
        <v>41.5</v>
      </c>
      <c r="Q66" s="14">
        <f>K66/F66*D66</f>
        <v>5.4</v>
      </c>
      <c r="R66" s="14">
        <f>L66/F66*D66</f>
        <v>4.5</v>
      </c>
      <c r="S66" s="14">
        <f>M66/F66*D66</f>
        <v>41.5</v>
      </c>
      <c r="T66" s="14">
        <f>K66/F66*E66</f>
        <v>5.4</v>
      </c>
      <c r="U66" s="14">
        <f>L66/F66*E66</f>
        <v>4.5</v>
      </c>
      <c r="V66" s="14">
        <f>M66/F66*E66</f>
        <v>41.5</v>
      </c>
      <c r="W66" s="28">
        <v>12.76</v>
      </c>
      <c r="X66" s="28">
        <v>10.23</v>
      </c>
      <c r="Y66" s="28">
        <v>37.93</v>
      </c>
      <c r="Z66" s="28">
        <v>1.1200000000000001</v>
      </c>
      <c r="AA66" s="15">
        <f t="shared" si="85"/>
        <v>12.76</v>
      </c>
      <c r="AB66" s="15">
        <f t="shared" si="86"/>
        <v>10.23</v>
      </c>
      <c r="AC66" s="15">
        <f t="shared" si="87"/>
        <v>37.93</v>
      </c>
      <c r="AD66" s="15">
        <f t="shared" si="88"/>
        <v>1.1200000000000001</v>
      </c>
      <c r="AE66" s="15">
        <f t="shared" si="89"/>
        <v>12.76</v>
      </c>
      <c r="AF66" s="15">
        <f t="shared" si="90"/>
        <v>10.23</v>
      </c>
      <c r="AG66" s="15">
        <f t="shared" si="91"/>
        <v>37.93</v>
      </c>
      <c r="AH66" s="15">
        <f t="shared" si="92"/>
        <v>1.1200000000000001</v>
      </c>
      <c r="AI66" s="15">
        <f t="shared" si="93"/>
        <v>12.76</v>
      </c>
      <c r="AJ66" s="15">
        <f t="shared" si="94"/>
        <v>10.23</v>
      </c>
      <c r="AK66" s="15">
        <f t="shared" si="95"/>
        <v>37.93</v>
      </c>
      <c r="AL66" s="15">
        <f t="shared" si="96"/>
        <v>1.1200000000000001</v>
      </c>
      <c r="AM66" s="28">
        <v>0.01</v>
      </c>
      <c r="AN66" s="28">
        <v>0.1</v>
      </c>
      <c r="AO66" s="28">
        <v>0.03</v>
      </c>
      <c r="AP66" s="28">
        <v>1.21</v>
      </c>
      <c r="AQ66" s="28">
        <v>1.1000000000000001</v>
      </c>
      <c r="AR66" s="28">
        <v>0.85</v>
      </c>
      <c r="AS66" s="15">
        <f t="shared" si="97"/>
        <v>0.01</v>
      </c>
      <c r="AT66" s="15">
        <f t="shared" si="98"/>
        <v>0.1</v>
      </c>
      <c r="AU66" s="15">
        <f t="shared" si="99"/>
        <v>0.03</v>
      </c>
      <c r="AV66" s="15">
        <f t="shared" si="100"/>
        <v>1.21</v>
      </c>
      <c r="AW66" s="15">
        <f t="shared" si="101"/>
        <v>1.1000000000000001</v>
      </c>
      <c r="AX66" s="15">
        <f t="shared" si="102"/>
        <v>0.85000000000000009</v>
      </c>
      <c r="AY66" s="15">
        <f t="shared" si="103"/>
        <v>0.01</v>
      </c>
      <c r="AZ66" s="15">
        <f t="shared" si="104"/>
        <v>0.1</v>
      </c>
      <c r="BA66" s="15">
        <f t="shared" si="105"/>
        <v>0.03</v>
      </c>
      <c r="BB66" s="15">
        <f t="shared" si="106"/>
        <v>1.21</v>
      </c>
      <c r="BC66" s="15">
        <f t="shared" si="107"/>
        <v>1.1000000000000001</v>
      </c>
      <c r="BD66" s="15">
        <f t="shared" si="108"/>
        <v>0.85000000000000009</v>
      </c>
      <c r="BE66" s="15">
        <f t="shared" si="109"/>
        <v>0.01</v>
      </c>
      <c r="BF66" s="15">
        <f t="shared" si="110"/>
        <v>0.1</v>
      </c>
      <c r="BG66" s="15">
        <f t="shared" si="111"/>
        <v>0.03</v>
      </c>
      <c r="BH66" s="15">
        <f t="shared" si="112"/>
        <v>1.21</v>
      </c>
      <c r="BI66" s="15">
        <f t="shared" si="113"/>
        <v>1.1000000000000001</v>
      </c>
      <c r="BJ66" s="50">
        <f t="shared" si="114"/>
        <v>0.85000000000000009</v>
      </c>
    </row>
    <row r="67" spans="1:62" s="7" customFormat="1" ht="18" customHeight="1" x14ac:dyDescent="0.3">
      <c r="A67" s="49" t="s">
        <v>75</v>
      </c>
      <c r="B67" s="26">
        <v>458</v>
      </c>
      <c r="C67" s="23">
        <v>1</v>
      </c>
      <c r="D67" s="23">
        <v>2</v>
      </c>
      <c r="E67" s="23">
        <v>2</v>
      </c>
      <c r="F67" s="26">
        <v>1</v>
      </c>
      <c r="G67" s="27">
        <v>38</v>
      </c>
      <c r="H67" s="14">
        <f>G67/F67*C67</f>
        <v>38</v>
      </c>
      <c r="I67" s="14">
        <f>G67/F67*D67</f>
        <v>76</v>
      </c>
      <c r="J67" s="14">
        <f>G67/F67*E67</f>
        <v>76</v>
      </c>
      <c r="K67" s="27">
        <v>0.9</v>
      </c>
      <c r="L67" s="27">
        <v>0.2</v>
      </c>
      <c r="M67" s="27">
        <v>8.1</v>
      </c>
      <c r="N67" s="14">
        <f>K67/F67*C67</f>
        <v>0.9</v>
      </c>
      <c r="O67" s="14">
        <f>L67/F67*C67</f>
        <v>0.2</v>
      </c>
      <c r="P67" s="14">
        <f>M67/F67*C67</f>
        <v>8.1</v>
      </c>
      <c r="Q67" s="14">
        <f>K67/F67*D67</f>
        <v>1.8</v>
      </c>
      <c r="R67" s="14">
        <f>L67/F67*D67</f>
        <v>0.4</v>
      </c>
      <c r="S67" s="14">
        <f>M67/F67*D67</f>
        <v>16.2</v>
      </c>
      <c r="T67" s="14">
        <f>K67/F67*E67</f>
        <v>1.8</v>
      </c>
      <c r="U67" s="14">
        <f>L67/F67*E67</f>
        <v>0.4</v>
      </c>
      <c r="V67" s="14">
        <f>M67/F67*E67</f>
        <v>16.2</v>
      </c>
      <c r="W67" s="28">
        <v>34</v>
      </c>
      <c r="X67" s="28">
        <v>13</v>
      </c>
      <c r="Y67" s="28">
        <v>23</v>
      </c>
      <c r="Z67" s="28">
        <v>0</v>
      </c>
      <c r="AA67" s="15">
        <f t="shared" si="85"/>
        <v>0.34</v>
      </c>
      <c r="AB67" s="15">
        <f t="shared" si="86"/>
        <v>0.13</v>
      </c>
      <c r="AC67" s="15">
        <f t="shared" si="87"/>
        <v>0.23</v>
      </c>
      <c r="AD67" s="15">
        <f t="shared" si="88"/>
        <v>0</v>
      </c>
      <c r="AE67" s="15">
        <f t="shared" si="89"/>
        <v>0.68</v>
      </c>
      <c r="AF67" s="15">
        <f t="shared" si="90"/>
        <v>0.26</v>
      </c>
      <c r="AG67" s="15">
        <f t="shared" si="91"/>
        <v>0.46</v>
      </c>
      <c r="AH67" s="15">
        <f t="shared" si="92"/>
        <v>0</v>
      </c>
      <c r="AI67" s="15">
        <f t="shared" si="93"/>
        <v>0.68</v>
      </c>
      <c r="AJ67" s="15">
        <f t="shared" si="94"/>
        <v>0.26</v>
      </c>
      <c r="AK67" s="15">
        <f t="shared" si="95"/>
        <v>0.46</v>
      </c>
      <c r="AL67" s="15">
        <f t="shared" si="96"/>
        <v>0</v>
      </c>
      <c r="AM67" s="28">
        <v>0</v>
      </c>
      <c r="AN67" s="28">
        <v>0.04</v>
      </c>
      <c r="AO67" s="28">
        <v>0.03</v>
      </c>
      <c r="AP67" s="28">
        <v>0.2</v>
      </c>
      <c r="AQ67" s="28">
        <v>60</v>
      </c>
      <c r="AR67" s="28">
        <v>0.2</v>
      </c>
      <c r="AS67" s="15">
        <f t="shared" si="97"/>
        <v>0</v>
      </c>
      <c r="AT67" s="15">
        <f t="shared" si="98"/>
        <v>4.0000000000000002E-4</v>
      </c>
      <c r="AU67" s="15">
        <f t="shared" si="99"/>
        <v>2.9999999999999997E-4</v>
      </c>
      <c r="AV67" s="15">
        <f t="shared" si="100"/>
        <v>2E-3</v>
      </c>
      <c r="AW67" s="15">
        <f t="shared" si="101"/>
        <v>0.6</v>
      </c>
      <c r="AX67" s="15">
        <f t="shared" si="102"/>
        <v>2E-3</v>
      </c>
      <c r="AY67" s="15">
        <f t="shared" si="103"/>
        <v>0</v>
      </c>
      <c r="AZ67" s="15">
        <f t="shared" si="104"/>
        <v>8.0000000000000004E-4</v>
      </c>
      <c r="BA67" s="15">
        <f t="shared" si="105"/>
        <v>5.9999999999999995E-4</v>
      </c>
      <c r="BB67" s="15">
        <f t="shared" si="106"/>
        <v>4.0000000000000001E-3</v>
      </c>
      <c r="BC67" s="15">
        <f t="shared" si="107"/>
        <v>1.2</v>
      </c>
      <c r="BD67" s="15">
        <f t="shared" si="108"/>
        <v>4.0000000000000001E-3</v>
      </c>
      <c r="BE67" s="15">
        <f t="shared" si="109"/>
        <v>0</v>
      </c>
      <c r="BF67" s="15">
        <f t="shared" si="110"/>
        <v>8.0000000000000004E-4</v>
      </c>
      <c r="BG67" s="15">
        <f t="shared" si="111"/>
        <v>5.9999999999999995E-4</v>
      </c>
      <c r="BH67" s="15">
        <f t="shared" si="112"/>
        <v>4.0000000000000001E-3</v>
      </c>
      <c r="BI67" s="15">
        <f t="shared" si="113"/>
        <v>1.2</v>
      </c>
      <c r="BJ67" s="50">
        <f t="shared" si="114"/>
        <v>4.0000000000000001E-3</v>
      </c>
    </row>
    <row r="68" spans="1:62" s="7" customFormat="1" ht="18" customHeight="1" x14ac:dyDescent="0.3">
      <c r="A68" s="49" t="s">
        <v>47</v>
      </c>
      <c r="B68" s="26">
        <v>407</v>
      </c>
      <c r="C68" s="23">
        <v>200</v>
      </c>
      <c r="D68" s="23">
        <v>200</v>
      </c>
      <c r="E68" s="23">
        <v>200</v>
      </c>
      <c r="F68" s="26">
        <v>100</v>
      </c>
      <c r="G68" s="27">
        <v>46</v>
      </c>
      <c r="H68" s="14">
        <v>92</v>
      </c>
      <c r="I68" s="14">
        <v>184</v>
      </c>
      <c r="J68" s="14">
        <v>184</v>
      </c>
      <c r="K68" s="27">
        <v>0.5</v>
      </c>
      <c r="L68" s="27">
        <v>0.1</v>
      </c>
      <c r="M68" s="27">
        <v>10.1</v>
      </c>
      <c r="N68" s="14">
        <f>K68/F68*C68</f>
        <v>1</v>
      </c>
      <c r="O68" s="14">
        <f>L68/F68*C68</f>
        <v>0.2</v>
      </c>
      <c r="P68" s="14">
        <f>M68/F68*C68</f>
        <v>20.2</v>
      </c>
      <c r="Q68" s="14">
        <f>K68/F68*D68</f>
        <v>1</v>
      </c>
      <c r="R68" s="14">
        <f>L68/F68*D68</f>
        <v>0.2</v>
      </c>
      <c r="S68" s="14">
        <f>M68/F68*D68</f>
        <v>20.2</v>
      </c>
      <c r="T68" s="14">
        <f>K68/F68*E68</f>
        <v>1</v>
      </c>
      <c r="U68" s="14">
        <f>L68/F68*E68</f>
        <v>0.2</v>
      </c>
      <c r="V68" s="14">
        <f>M68/F68*E68</f>
        <v>20.2</v>
      </c>
      <c r="W68" s="28">
        <v>14</v>
      </c>
      <c r="X68" s="28">
        <v>8</v>
      </c>
      <c r="Y68" s="28">
        <v>0</v>
      </c>
      <c r="Z68" s="28">
        <v>2.8</v>
      </c>
      <c r="AA68" s="15">
        <f t="shared" si="85"/>
        <v>28.000000000000004</v>
      </c>
      <c r="AB68" s="15">
        <f t="shared" si="86"/>
        <v>16</v>
      </c>
      <c r="AC68" s="15">
        <f t="shared" si="87"/>
        <v>0</v>
      </c>
      <c r="AD68" s="15">
        <f t="shared" si="88"/>
        <v>5.6</v>
      </c>
      <c r="AE68" s="15">
        <f t="shared" si="89"/>
        <v>28.000000000000004</v>
      </c>
      <c r="AF68" s="15">
        <f t="shared" si="90"/>
        <v>16</v>
      </c>
      <c r="AG68" s="15">
        <f t="shared" si="91"/>
        <v>0</v>
      </c>
      <c r="AH68" s="15">
        <f t="shared" si="92"/>
        <v>5.6</v>
      </c>
      <c r="AI68" s="15">
        <f t="shared" si="93"/>
        <v>28.000000000000004</v>
      </c>
      <c r="AJ68" s="15">
        <f t="shared" si="94"/>
        <v>16</v>
      </c>
      <c r="AK68" s="15">
        <f t="shared" si="95"/>
        <v>0</v>
      </c>
      <c r="AL68" s="15">
        <f t="shared" si="96"/>
        <v>5.6</v>
      </c>
      <c r="AM68" s="28">
        <v>0</v>
      </c>
      <c r="AN68" s="28">
        <v>0</v>
      </c>
      <c r="AO68" s="28">
        <v>0</v>
      </c>
      <c r="AP68" s="28">
        <v>0</v>
      </c>
      <c r="AQ68" s="28">
        <v>3</v>
      </c>
      <c r="AR68" s="28">
        <v>2.8</v>
      </c>
      <c r="AS68" s="15">
        <f t="shared" si="97"/>
        <v>0</v>
      </c>
      <c r="AT68" s="15">
        <f t="shared" si="98"/>
        <v>0</v>
      </c>
      <c r="AU68" s="15">
        <f t="shared" si="99"/>
        <v>0</v>
      </c>
      <c r="AV68" s="15">
        <f t="shared" si="100"/>
        <v>0</v>
      </c>
      <c r="AW68" s="15">
        <f t="shared" si="101"/>
        <v>6</v>
      </c>
      <c r="AX68" s="15">
        <f t="shared" si="102"/>
        <v>5.6</v>
      </c>
      <c r="AY68" s="15">
        <f t="shared" si="103"/>
        <v>0</v>
      </c>
      <c r="AZ68" s="15">
        <f t="shared" si="104"/>
        <v>0</v>
      </c>
      <c r="BA68" s="15">
        <f t="shared" si="105"/>
        <v>0</v>
      </c>
      <c r="BB68" s="15">
        <f t="shared" si="106"/>
        <v>0</v>
      </c>
      <c r="BC68" s="15">
        <f t="shared" si="107"/>
        <v>6</v>
      </c>
      <c r="BD68" s="15">
        <f t="shared" si="108"/>
        <v>5.6</v>
      </c>
      <c r="BE68" s="15">
        <f t="shared" si="109"/>
        <v>0</v>
      </c>
      <c r="BF68" s="15">
        <f t="shared" si="110"/>
        <v>0</v>
      </c>
      <c r="BG68" s="15">
        <f t="shared" si="111"/>
        <v>0</v>
      </c>
      <c r="BH68" s="15">
        <f t="shared" si="112"/>
        <v>0</v>
      </c>
      <c r="BI68" s="15">
        <f t="shared" si="113"/>
        <v>6</v>
      </c>
      <c r="BJ68" s="50">
        <f t="shared" si="114"/>
        <v>5.6</v>
      </c>
    </row>
    <row r="69" spans="1:62" s="9" customFormat="1" ht="20.100000000000001" customHeight="1" x14ac:dyDescent="0.3">
      <c r="A69" s="145" t="s">
        <v>76</v>
      </c>
      <c r="B69" s="150"/>
      <c r="C69" s="150"/>
      <c r="D69" s="150"/>
      <c r="E69" s="150"/>
      <c r="F69" s="150"/>
      <c r="G69" s="77">
        <f>SUM(G66:G68)</f>
        <v>312</v>
      </c>
      <c r="H69" s="77">
        <f t="shared" ref="H69:AG69" si="131">SUM(H66:H68)</f>
        <v>358</v>
      </c>
      <c r="I69" s="77">
        <f t="shared" si="131"/>
        <v>488</v>
      </c>
      <c r="J69" s="77">
        <f t="shared" si="131"/>
        <v>488</v>
      </c>
      <c r="K69" s="77">
        <f t="shared" si="131"/>
        <v>6.8000000000000007</v>
      </c>
      <c r="L69" s="77">
        <f t="shared" si="131"/>
        <v>4.8</v>
      </c>
      <c r="M69" s="77">
        <f t="shared" si="131"/>
        <v>59.7</v>
      </c>
      <c r="N69" s="77">
        <f t="shared" si="131"/>
        <v>7.3000000000000007</v>
      </c>
      <c r="O69" s="77">
        <f t="shared" si="131"/>
        <v>4.9000000000000004</v>
      </c>
      <c r="P69" s="77">
        <f t="shared" si="131"/>
        <v>69.8</v>
      </c>
      <c r="Q69" s="77">
        <f t="shared" si="131"/>
        <v>8.1999999999999993</v>
      </c>
      <c r="R69" s="77">
        <f t="shared" si="131"/>
        <v>5.1000000000000005</v>
      </c>
      <c r="S69" s="77">
        <f t="shared" si="131"/>
        <v>77.900000000000006</v>
      </c>
      <c r="T69" s="77">
        <f t="shared" si="131"/>
        <v>8.1999999999999993</v>
      </c>
      <c r="U69" s="77">
        <f t="shared" si="131"/>
        <v>5.1000000000000005</v>
      </c>
      <c r="V69" s="77">
        <f t="shared" si="131"/>
        <v>77.900000000000006</v>
      </c>
      <c r="W69" s="77">
        <f t="shared" si="131"/>
        <v>60.76</v>
      </c>
      <c r="X69" s="77">
        <f t="shared" si="131"/>
        <v>31.23</v>
      </c>
      <c r="Y69" s="77">
        <f t="shared" si="131"/>
        <v>60.93</v>
      </c>
      <c r="Z69" s="77">
        <f t="shared" si="131"/>
        <v>3.92</v>
      </c>
      <c r="AA69" s="77">
        <f t="shared" si="131"/>
        <v>41.1</v>
      </c>
      <c r="AB69" s="77">
        <f t="shared" si="131"/>
        <v>26.36</v>
      </c>
      <c r="AC69" s="77">
        <f t="shared" si="131"/>
        <v>38.159999999999997</v>
      </c>
      <c r="AD69" s="77">
        <f t="shared" si="131"/>
        <v>6.72</v>
      </c>
      <c r="AE69" s="77">
        <f t="shared" si="131"/>
        <v>41.440000000000005</v>
      </c>
      <c r="AF69" s="77">
        <f t="shared" si="131"/>
        <v>26.490000000000002</v>
      </c>
      <c r="AG69" s="77">
        <f t="shared" si="131"/>
        <v>38.39</v>
      </c>
      <c r="AH69" s="77">
        <f>SUM(AH66:AH68)</f>
        <v>6.72</v>
      </c>
      <c r="AI69" s="77">
        <f t="shared" ref="AI69:BJ69" si="132">SUM(AI66:AI68)</f>
        <v>41.440000000000005</v>
      </c>
      <c r="AJ69" s="77">
        <f t="shared" si="132"/>
        <v>26.490000000000002</v>
      </c>
      <c r="AK69" s="77">
        <f t="shared" si="132"/>
        <v>38.39</v>
      </c>
      <c r="AL69" s="77">
        <f t="shared" si="132"/>
        <v>6.72</v>
      </c>
      <c r="AM69" s="77">
        <f t="shared" si="132"/>
        <v>0.01</v>
      </c>
      <c r="AN69" s="77">
        <f t="shared" si="132"/>
        <v>0.14000000000000001</v>
      </c>
      <c r="AO69" s="77">
        <f t="shared" si="132"/>
        <v>0.06</v>
      </c>
      <c r="AP69" s="77">
        <f t="shared" si="132"/>
        <v>1.41</v>
      </c>
      <c r="AQ69" s="77">
        <f t="shared" si="132"/>
        <v>64.099999999999994</v>
      </c>
      <c r="AR69" s="77">
        <f t="shared" si="132"/>
        <v>3.8499999999999996</v>
      </c>
      <c r="AS69" s="77">
        <f t="shared" si="132"/>
        <v>0.01</v>
      </c>
      <c r="AT69" s="77">
        <f t="shared" si="132"/>
        <v>0.1004</v>
      </c>
      <c r="AU69" s="77">
        <f t="shared" si="132"/>
        <v>3.0300000000000001E-2</v>
      </c>
      <c r="AV69" s="77">
        <f t="shared" si="132"/>
        <v>1.212</v>
      </c>
      <c r="AW69" s="77">
        <f t="shared" si="132"/>
        <v>7.7</v>
      </c>
      <c r="AX69" s="77">
        <f t="shared" si="132"/>
        <v>6.452</v>
      </c>
      <c r="AY69" s="77">
        <f t="shared" si="132"/>
        <v>0.01</v>
      </c>
      <c r="AZ69" s="77">
        <f t="shared" si="132"/>
        <v>0.1008</v>
      </c>
      <c r="BA69" s="77">
        <f t="shared" si="132"/>
        <v>3.0599999999999999E-2</v>
      </c>
      <c r="BB69" s="77">
        <f t="shared" si="132"/>
        <v>1.214</v>
      </c>
      <c r="BC69" s="77">
        <f t="shared" si="132"/>
        <v>8.3000000000000007</v>
      </c>
      <c r="BD69" s="77">
        <f t="shared" si="132"/>
        <v>6.4539999999999997</v>
      </c>
      <c r="BE69" s="77">
        <f t="shared" si="132"/>
        <v>0.01</v>
      </c>
      <c r="BF69" s="77">
        <f t="shared" si="132"/>
        <v>0.1008</v>
      </c>
      <c r="BG69" s="77">
        <f t="shared" si="132"/>
        <v>3.0599999999999999E-2</v>
      </c>
      <c r="BH69" s="77">
        <f t="shared" si="132"/>
        <v>1.214</v>
      </c>
      <c r="BI69" s="77">
        <f t="shared" si="132"/>
        <v>8.3000000000000007</v>
      </c>
      <c r="BJ69" s="52">
        <f t="shared" si="132"/>
        <v>6.4539999999999997</v>
      </c>
    </row>
    <row r="70" spans="1:62" s="7" customFormat="1" ht="24" customHeight="1" x14ac:dyDescent="0.3">
      <c r="A70" s="49" t="s">
        <v>77</v>
      </c>
      <c r="B70" s="26">
        <v>98</v>
      </c>
      <c r="C70" s="23">
        <v>280</v>
      </c>
      <c r="D70" s="23">
        <v>350</v>
      </c>
      <c r="E70" s="23">
        <v>350</v>
      </c>
      <c r="F70" s="26">
        <v>300</v>
      </c>
      <c r="G70" s="27">
        <v>406</v>
      </c>
      <c r="H70" s="14">
        <f>G70/F70*C70</f>
        <v>378.93333333333334</v>
      </c>
      <c r="I70" s="14">
        <f>G70/F70*D70</f>
        <v>473.66666666666663</v>
      </c>
      <c r="J70" s="14">
        <f>G70/F70*E70</f>
        <v>473.66666666666663</v>
      </c>
      <c r="K70" s="27">
        <v>22.5</v>
      </c>
      <c r="L70" s="27">
        <v>24.2</v>
      </c>
      <c r="M70" s="27">
        <v>24.4</v>
      </c>
      <c r="N70" s="14">
        <f>K70/F70*C70</f>
        <v>21</v>
      </c>
      <c r="O70" s="14">
        <f>L70/F70*C70</f>
        <v>22.586666666666666</v>
      </c>
      <c r="P70" s="14">
        <f>M70/F70*C70</f>
        <v>22.77333333333333</v>
      </c>
      <c r="Q70" s="14">
        <f>K70/F70*D70</f>
        <v>26.25</v>
      </c>
      <c r="R70" s="14">
        <f>L70/F70*D70</f>
        <v>28.233333333333334</v>
      </c>
      <c r="S70" s="14">
        <f>M70/F70*D70</f>
        <v>28.466666666666665</v>
      </c>
      <c r="T70" s="14">
        <f>K70/F70*E70</f>
        <v>26.25</v>
      </c>
      <c r="U70" s="14">
        <f>L70/F70*E70</f>
        <v>28.233333333333334</v>
      </c>
      <c r="V70" s="14">
        <f>M70/F70*E70</f>
        <v>28.466666666666665</v>
      </c>
      <c r="W70" s="28">
        <v>21.9</v>
      </c>
      <c r="X70" s="28">
        <v>30.33</v>
      </c>
      <c r="Y70" s="28">
        <v>141.56</v>
      </c>
      <c r="Z70" s="28">
        <v>2.15</v>
      </c>
      <c r="AA70" s="15">
        <f t="shared" si="85"/>
        <v>61.319999999999993</v>
      </c>
      <c r="AB70" s="15">
        <f t="shared" si="86"/>
        <v>84.923999999999992</v>
      </c>
      <c r="AC70" s="15">
        <f t="shared" si="87"/>
        <v>396.36799999999999</v>
      </c>
      <c r="AD70" s="15">
        <f t="shared" si="88"/>
        <v>6.02</v>
      </c>
      <c r="AE70" s="15">
        <f t="shared" si="89"/>
        <v>76.649999999999991</v>
      </c>
      <c r="AF70" s="15">
        <f t="shared" si="90"/>
        <v>106.15499999999999</v>
      </c>
      <c r="AG70" s="15">
        <f t="shared" si="91"/>
        <v>495.46</v>
      </c>
      <c r="AH70" s="15">
        <f t="shared" si="92"/>
        <v>7.5249999999999995</v>
      </c>
      <c r="AI70" s="15">
        <f t="shared" si="93"/>
        <v>76.649999999999991</v>
      </c>
      <c r="AJ70" s="15">
        <f t="shared" si="94"/>
        <v>106.15499999999999</v>
      </c>
      <c r="AK70" s="15">
        <f t="shared" si="95"/>
        <v>495.46</v>
      </c>
      <c r="AL70" s="15">
        <f t="shared" si="96"/>
        <v>7.5249999999999995</v>
      </c>
      <c r="AM70" s="28">
        <v>0.02</v>
      </c>
      <c r="AN70" s="28">
        <v>0.1</v>
      </c>
      <c r="AO70" s="28">
        <v>0.13</v>
      </c>
      <c r="AP70" s="28">
        <v>2.5499999999999998</v>
      </c>
      <c r="AQ70" s="28">
        <v>4.37</v>
      </c>
      <c r="AR70" s="28">
        <v>0.19</v>
      </c>
      <c r="AS70" s="15">
        <f t="shared" si="97"/>
        <v>5.6000000000000001E-2</v>
      </c>
      <c r="AT70" s="15">
        <f t="shared" si="98"/>
        <v>0.28000000000000003</v>
      </c>
      <c r="AU70" s="15">
        <f t="shared" si="99"/>
        <v>0.36399999999999999</v>
      </c>
      <c r="AV70" s="15">
        <f t="shared" si="100"/>
        <v>7.14</v>
      </c>
      <c r="AW70" s="15">
        <f t="shared" si="101"/>
        <v>12.236000000000001</v>
      </c>
      <c r="AX70" s="15">
        <f t="shared" si="102"/>
        <v>0.53200000000000003</v>
      </c>
      <c r="AY70" s="15">
        <f t="shared" si="103"/>
        <v>7.0000000000000007E-2</v>
      </c>
      <c r="AZ70" s="15">
        <f t="shared" si="104"/>
        <v>0.35000000000000003</v>
      </c>
      <c r="BA70" s="15">
        <f t="shared" si="105"/>
        <v>0.45499999999999996</v>
      </c>
      <c r="BB70" s="15">
        <f t="shared" si="106"/>
        <v>8.9249999999999989</v>
      </c>
      <c r="BC70" s="15">
        <f t="shared" si="107"/>
        <v>15.295000000000002</v>
      </c>
      <c r="BD70" s="15">
        <f t="shared" si="108"/>
        <v>0.66500000000000004</v>
      </c>
      <c r="BE70" s="15">
        <f t="shared" si="109"/>
        <v>7.0000000000000007E-2</v>
      </c>
      <c r="BF70" s="15">
        <f t="shared" si="110"/>
        <v>0.35000000000000003</v>
      </c>
      <c r="BG70" s="15">
        <f t="shared" si="111"/>
        <v>0.45499999999999996</v>
      </c>
      <c r="BH70" s="15">
        <f t="shared" si="112"/>
        <v>8.9249999999999989</v>
      </c>
      <c r="BI70" s="15">
        <f t="shared" si="113"/>
        <v>15.295000000000002</v>
      </c>
      <c r="BJ70" s="50">
        <f t="shared" si="114"/>
        <v>0.66500000000000004</v>
      </c>
    </row>
    <row r="71" spans="1:62" s="7" customFormat="1" ht="25.5" customHeight="1" x14ac:dyDescent="0.3">
      <c r="A71" s="49" t="s">
        <v>78</v>
      </c>
      <c r="B71" s="26" t="s">
        <v>79</v>
      </c>
      <c r="C71" s="23">
        <v>180</v>
      </c>
      <c r="D71" s="23">
        <v>180</v>
      </c>
      <c r="E71" s="23">
        <v>100</v>
      </c>
      <c r="F71" s="26">
        <v>180</v>
      </c>
      <c r="G71" s="27">
        <v>517</v>
      </c>
      <c r="H71" s="14">
        <f>G71/F71*C71</f>
        <v>517</v>
      </c>
      <c r="I71" s="14">
        <f>G71/F71*D71</f>
        <v>517</v>
      </c>
      <c r="J71" s="14">
        <f>G71/F71*E71</f>
        <v>287.22222222222223</v>
      </c>
      <c r="K71" s="27">
        <v>33</v>
      </c>
      <c r="L71" s="27">
        <v>23.8</v>
      </c>
      <c r="M71" s="27">
        <v>42.1</v>
      </c>
      <c r="N71" s="14">
        <f>K71/F71*C71</f>
        <v>33</v>
      </c>
      <c r="O71" s="14">
        <f>L71/F71*C71</f>
        <v>23.799999999999997</v>
      </c>
      <c r="P71" s="14">
        <f>M71/F71*C71</f>
        <v>42.1</v>
      </c>
      <c r="Q71" s="14">
        <f>K71/F71*D71</f>
        <v>33</v>
      </c>
      <c r="R71" s="14">
        <f>L71/F71*D71</f>
        <v>23.799999999999997</v>
      </c>
      <c r="S71" s="14">
        <f>M71/F71*D71</f>
        <v>42.1</v>
      </c>
      <c r="T71" s="14">
        <f>K71/F71*E71</f>
        <v>18.333333333333332</v>
      </c>
      <c r="U71" s="14">
        <f>L71/F71*E71</f>
        <v>13.222222222222221</v>
      </c>
      <c r="V71" s="14">
        <f>M71/F71*E71</f>
        <v>23.388888888888889</v>
      </c>
      <c r="W71" s="28">
        <v>129.32</v>
      </c>
      <c r="X71" s="28">
        <v>21.41</v>
      </c>
      <c r="Y71" s="28">
        <v>183.98</v>
      </c>
      <c r="Z71" s="28">
        <v>0.62</v>
      </c>
      <c r="AA71" s="15">
        <f t="shared" si="85"/>
        <v>232.77599999999998</v>
      </c>
      <c r="AB71" s="15">
        <f t="shared" si="86"/>
        <v>38.538000000000004</v>
      </c>
      <c r="AC71" s="15">
        <f t="shared" si="87"/>
        <v>331.16399999999999</v>
      </c>
      <c r="AD71" s="15">
        <f t="shared" si="88"/>
        <v>1.1159999999999999</v>
      </c>
      <c r="AE71" s="15">
        <f t="shared" si="89"/>
        <v>232.77599999999998</v>
      </c>
      <c r="AF71" s="15">
        <f t="shared" si="90"/>
        <v>38.538000000000004</v>
      </c>
      <c r="AG71" s="15">
        <f t="shared" si="91"/>
        <v>331.16399999999999</v>
      </c>
      <c r="AH71" s="15">
        <f t="shared" si="92"/>
        <v>1.1159999999999999</v>
      </c>
      <c r="AI71" s="15">
        <f t="shared" si="93"/>
        <v>129.32</v>
      </c>
      <c r="AJ71" s="15">
        <f t="shared" si="94"/>
        <v>21.41</v>
      </c>
      <c r="AK71" s="15">
        <f t="shared" si="95"/>
        <v>183.98</v>
      </c>
      <c r="AL71" s="15">
        <f t="shared" si="96"/>
        <v>0.62</v>
      </c>
      <c r="AM71" s="28">
        <v>0.05</v>
      </c>
      <c r="AN71" s="28">
        <v>0.05</v>
      </c>
      <c r="AO71" s="28">
        <v>0.22</v>
      </c>
      <c r="AP71" s="28">
        <v>0.55000000000000004</v>
      </c>
      <c r="AQ71" s="28">
        <v>0.21</v>
      </c>
      <c r="AR71" s="28">
        <v>0.35</v>
      </c>
      <c r="AS71" s="15">
        <f t="shared" si="97"/>
        <v>0.09</v>
      </c>
      <c r="AT71" s="15">
        <f t="shared" si="98"/>
        <v>0.09</v>
      </c>
      <c r="AU71" s="15">
        <f t="shared" si="99"/>
        <v>0.39600000000000002</v>
      </c>
      <c r="AV71" s="15">
        <f t="shared" si="100"/>
        <v>0.9900000000000001</v>
      </c>
      <c r="AW71" s="15">
        <f t="shared" si="101"/>
        <v>0.378</v>
      </c>
      <c r="AX71" s="15">
        <f t="shared" si="102"/>
        <v>0.62999999999999989</v>
      </c>
      <c r="AY71" s="15">
        <f t="shared" si="103"/>
        <v>0.09</v>
      </c>
      <c r="AZ71" s="15">
        <f t="shared" si="104"/>
        <v>0.09</v>
      </c>
      <c r="BA71" s="15">
        <f t="shared" si="105"/>
        <v>0.39600000000000002</v>
      </c>
      <c r="BB71" s="15">
        <f t="shared" si="106"/>
        <v>0.9900000000000001</v>
      </c>
      <c r="BC71" s="15">
        <f t="shared" si="107"/>
        <v>0.378</v>
      </c>
      <c r="BD71" s="15">
        <f t="shared" si="108"/>
        <v>0.62999999999999989</v>
      </c>
      <c r="BE71" s="15">
        <f t="shared" si="109"/>
        <v>0.05</v>
      </c>
      <c r="BF71" s="15">
        <f t="shared" si="110"/>
        <v>0.05</v>
      </c>
      <c r="BG71" s="15">
        <f t="shared" si="111"/>
        <v>0.22</v>
      </c>
      <c r="BH71" s="15">
        <f t="shared" si="112"/>
        <v>0.55000000000000004</v>
      </c>
      <c r="BI71" s="15">
        <f t="shared" si="113"/>
        <v>0.21</v>
      </c>
      <c r="BJ71" s="50">
        <f t="shared" si="114"/>
        <v>0.35</v>
      </c>
    </row>
    <row r="72" spans="1:62" s="7" customFormat="1" ht="18" customHeight="1" x14ac:dyDescent="0.3">
      <c r="A72" s="49" t="s">
        <v>31</v>
      </c>
      <c r="B72" s="26">
        <v>480</v>
      </c>
      <c r="C72" s="23">
        <v>50</v>
      </c>
      <c r="D72" s="23">
        <v>50</v>
      </c>
      <c r="E72" s="23">
        <v>50</v>
      </c>
      <c r="F72" s="26">
        <v>50</v>
      </c>
      <c r="G72" s="30">
        <v>127</v>
      </c>
      <c r="H72" s="14">
        <f>G72/F72*C72</f>
        <v>127</v>
      </c>
      <c r="I72" s="14">
        <f>G72/F72*D72</f>
        <v>127</v>
      </c>
      <c r="J72" s="14">
        <f>G72/F72*E72</f>
        <v>127</v>
      </c>
      <c r="K72" s="30">
        <v>3.88</v>
      </c>
      <c r="L72" s="30">
        <v>1</v>
      </c>
      <c r="M72" s="30">
        <v>26.5</v>
      </c>
      <c r="N72" s="14">
        <f>K72/F72*C72</f>
        <v>3.88</v>
      </c>
      <c r="O72" s="14">
        <f>L72/F72*C72</f>
        <v>1</v>
      </c>
      <c r="P72" s="14">
        <f>M72/F72*C72</f>
        <v>26.5</v>
      </c>
      <c r="Q72" s="14">
        <f>K72/F72*D72</f>
        <v>3.88</v>
      </c>
      <c r="R72" s="14">
        <f>L72/F72*D72</f>
        <v>1</v>
      </c>
      <c r="S72" s="14">
        <f>M72/F72*D72</f>
        <v>26.5</v>
      </c>
      <c r="T72" s="14">
        <f>K72/F72*E72</f>
        <v>3.88</v>
      </c>
      <c r="U72" s="14">
        <f>L72/F72*E72</f>
        <v>1</v>
      </c>
      <c r="V72" s="14">
        <f>M72/F72*E72</f>
        <v>26.5</v>
      </c>
      <c r="W72" s="28">
        <v>148.1</v>
      </c>
      <c r="X72" s="28">
        <v>16</v>
      </c>
      <c r="Y72" s="28">
        <v>0</v>
      </c>
      <c r="Z72" s="28">
        <v>2.4</v>
      </c>
      <c r="AA72" s="15">
        <f t="shared" si="85"/>
        <v>74.05</v>
      </c>
      <c r="AB72" s="15">
        <f t="shared" si="86"/>
        <v>8</v>
      </c>
      <c r="AC72" s="15">
        <f t="shared" si="87"/>
        <v>0</v>
      </c>
      <c r="AD72" s="15">
        <f t="shared" si="88"/>
        <v>1.2</v>
      </c>
      <c r="AE72" s="15">
        <f t="shared" si="89"/>
        <v>74.05</v>
      </c>
      <c r="AF72" s="15">
        <f t="shared" si="90"/>
        <v>8</v>
      </c>
      <c r="AG72" s="15">
        <f t="shared" si="91"/>
        <v>0</v>
      </c>
      <c r="AH72" s="15">
        <f t="shared" si="92"/>
        <v>1.2</v>
      </c>
      <c r="AI72" s="15">
        <f t="shared" si="93"/>
        <v>74.05</v>
      </c>
      <c r="AJ72" s="15">
        <f t="shared" si="94"/>
        <v>8</v>
      </c>
      <c r="AK72" s="15">
        <f t="shared" si="95"/>
        <v>0</v>
      </c>
      <c r="AL72" s="15">
        <f t="shared" si="96"/>
        <v>1.2</v>
      </c>
      <c r="AM72" s="28">
        <v>0</v>
      </c>
      <c r="AN72" s="28">
        <v>0.34</v>
      </c>
      <c r="AO72" s="28">
        <v>0.2</v>
      </c>
      <c r="AP72" s="28">
        <v>2.5</v>
      </c>
      <c r="AQ72" s="28">
        <v>0</v>
      </c>
      <c r="AR72" s="28">
        <v>1.5</v>
      </c>
      <c r="AS72" s="15">
        <f t="shared" si="97"/>
        <v>0</v>
      </c>
      <c r="AT72" s="15">
        <f t="shared" si="98"/>
        <v>0.17</v>
      </c>
      <c r="AU72" s="15">
        <f t="shared" si="99"/>
        <v>0.1</v>
      </c>
      <c r="AV72" s="15">
        <f t="shared" si="100"/>
        <v>1.25</v>
      </c>
      <c r="AW72" s="15">
        <f t="shared" si="101"/>
        <v>0</v>
      </c>
      <c r="AX72" s="15">
        <f t="shared" si="102"/>
        <v>0.75</v>
      </c>
      <c r="AY72" s="15">
        <f t="shared" si="103"/>
        <v>0</v>
      </c>
      <c r="AZ72" s="15">
        <f t="shared" si="104"/>
        <v>0.17</v>
      </c>
      <c r="BA72" s="15">
        <f t="shared" si="105"/>
        <v>0.1</v>
      </c>
      <c r="BB72" s="15">
        <f t="shared" si="106"/>
        <v>1.25</v>
      </c>
      <c r="BC72" s="15">
        <f t="shared" si="107"/>
        <v>0</v>
      </c>
      <c r="BD72" s="15">
        <f t="shared" si="108"/>
        <v>0.75</v>
      </c>
      <c r="BE72" s="15">
        <f t="shared" si="109"/>
        <v>0</v>
      </c>
      <c r="BF72" s="15">
        <f t="shared" si="110"/>
        <v>0.17</v>
      </c>
      <c r="BG72" s="15">
        <f t="shared" si="111"/>
        <v>0.1</v>
      </c>
      <c r="BH72" s="15">
        <f t="shared" si="112"/>
        <v>1.25</v>
      </c>
      <c r="BI72" s="15">
        <f t="shared" si="113"/>
        <v>0</v>
      </c>
      <c r="BJ72" s="50">
        <f t="shared" si="114"/>
        <v>0.75</v>
      </c>
    </row>
    <row r="73" spans="1:62" s="7" customFormat="1" ht="18" customHeight="1" x14ac:dyDescent="0.3">
      <c r="A73" s="49" t="s">
        <v>80</v>
      </c>
      <c r="B73" s="26" t="s">
        <v>81</v>
      </c>
      <c r="C73" s="23">
        <v>200</v>
      </c>
      <c r="D73" s="23">
        <v>200</v>
      </c>
      <c r="E73" s="23">
        <v>200</v>
      </c>
      <c r="F73" s="26">
        <v>100</v>
      </c>
      <c r="G73" s="27">
        <v>0</v>
      </c>
      <c r="H73" s="14">
        <f>G73/F73*C73</f>
        <v>0</v>
      </c>
      <c r="I73" s="14">
        <f>G73/F73*D73</f>
        <v>0</v>
      </c>
      <c r="J73" s="14">
        <f>G73/F73*E73</f>
        <v>0</v>
      </c>
      <c r="K73" s="27">
        <v>7.0000000000000007E-2</v>
      </c>
      <c r="L73" s="27">
        <v>0.02</v>
      </c>
      <c r="M73" s="27">
        <v>0.01</v>
      </c>
      <c r="N73" s="14">
        <f>K73/F73*C73</f>
        <v>0.14000000000000001</v>
      </c>
      <c r="O73" s="14">
        <f>L73/F73*C73</f>
        <v>0.04</v>
      </c>
      <c r="P73" s="14">
        <f>M73/F73*C73</f>
        <v>0.02</v>
      </c>
      <c r="Q73" s="14">
        <f>K73/F73*D73</f>
        <v>0.14000000000000001</v>
      </c>
      <c r="R73" s="14">
        <f>L73/F73*D73</f>
        <v>0.04</v>
      </c>
      <c r="S73" s="14">
        <f>M73/F73*D73</f>
        <v>0.02</v>
      </c>
      <c r="T73" s="14">
        <f>K73/F73*E73</f>
        <v>0.14000000000000001</v>
      </c>
      <c r="U73" s="14">
        <f>L73/F73*E73</f>
        <v>0.04</v>
      </c>
      <c r="V73" s="14">
        <f>M73/F73*E73</f>
        <v>0.02</v>
      </c>
      <c r="W73" s="28">
        <v>6.23</v>
      </c>
      <c r="X73" s="28">
        <v>2.54</v>
      </c>
      <c r="Y73" s="28">
        <v>2.88</v>
      </c>
      <c r="Z73" s="28">
        <v>0.28999999999999998</v>
      </c>
      <c r="AA73" s="15">
        <f t="shared" si="85"/>
        <v>12.46</v>
      </c>
      <c r="AB73" s="15">
        <f t="shared" si="86"/>
        <v>5.08</v>
      </c>
      <c r="AC73" s="15">
        <f t="shared" si="87"/>
        <v>5.76</v>
      </c>
      <c r="AD73" s="15">
        <f t="shared" si="88"/>
        <v>0.57999999999999996</v>
      </c>
      <c r="AE73" s="15">
        <f t="shared" si="89"/>
        <v>12.46</v>
      </c>
      <c r="AF73" s="15">
        <f t="shared" si="90"/>
        <v>5.08</v>
      </c>
      <c r="AG73" s="15">
        <f t="shared" si="91"/>
        <v>5.76</v>
      </c>
      <c r="AH73" s="15">
        <f t="shared" si="92"/>
        <v>0.57999999999999996</v>
      </c>
      <c r="AI73" s="15">
        <f t="shared" si="93"/>
        <v>12.46</v>
      </c>
      <c r="AJ73" s="15">
        <f t="shared" si="94"/>
        <v>5.08</v>
      </c>
      <c r="AK73" s="15">
        <f t="shared" si="95"/>
        <v>5.76</v>
      </c>
      <c r="AL73" s="15">
        <f t="shared" si="96"/>
        <v>0.57999999999999996</v>
      </c>
      <c r="AM73" s="28">
        <v>0</v>
      </c>
      <c r="AN73" s="28">
        <v>0</v>
      </c>
      <c r="AO73" s="28">
        <v>0</v>
      </c>
      <c r="AP73" s="28">
        <v>0.03</v>
      </c>
      <c r="AQ73" s="28">
        <v>0.03</v>
      </c>
      <c r="AR73" s="28">
        <v>0</v>
      </c>
      <c r="AS73" s="15">
        <f t="shared" si="97"/>
        <v>0</v>
      </c>
      <c r="AT73" s="15">
        <f t="shared" si="98"/>
        <v>0</v>
      </c>
      <c r="AU73" s="15">
        <f t="shared" si="99"/>
        <v>0</v>
      </c>
      <c r="AV73" s="15">
        <f t="shared" si="100"/>
        <v>0.06</v>
      </c>
      <c r="AW73" s="15">
        <f t="shared" si="101"/>
        <v>0.06</v>
      </c>
      <c r="AX73" s="15">
        <f t="shared" si="102"/>
        <v>0</v>
      </c>
      <c r="AY73" s="15">
        <f t="shared" si="103"/>
        <v>0</v>
      </c>
      <c r="AZ73" s="15">
        <f t="shared" si="104"/>
        <v>0</v>
      </c>
      <c r="BA73" s="15">
        <f t="shared" si="105"/>
        <v>0</v>
      </c>
      <c r="BB73" s="15">
        <f t="shared" si="106"/>
        <v>0.06</v>
      </c>
      <c r="BC73" s="15">
        <f t="shared" si="107"/>
        <v>0.06</v>
      </c>
      <c r="BD73" s="15">
        <f t="shared" si="108"/>
        <v>0</v>
      </c>
      <c r="BE73" s="15">
        <f t="shared" si="109"/>
        <v>0</v>
      </c>
      <c r="BF73" s="15">
        <f t="shared" si="110"/>
        <v>0</v>
      </c>
      <c r="BG73" s="15">
        <f t="shared" si="111"/>
        <v>0</v>
      </c>
      <c r="BH73" s="15">
        <f t="shared" si="112"/>
        <v>0.06</v>
      </c>
      <c r="BI73" s="15">
        <f t="shared" si="113"/>
        <v>0.06</v>
      </c>
      <c r="BJ73" s="50">
        <f t="shared" si="114"/>
        <v>0</v>
      </c>
    </row>
    <row r="74" spans="1:62" s="7" customFormat="1" ht="18" customHeight="1" x14ac:dyDescent="0.3">
      <c r="A74" s="142" t="s">
        <v>233</v>
      </c>
      <c r="B74" s="143"/>
      <c r="C74" s="143"/>
      <c r="D74" s="143"/>
      <c r="E74" s="143"/>
      <c r="F74" s="144"/>
      <c r="G74" s="47">
        <f>SUM(G70:G73)</f>
        <v>1050</v>
      </c>
      <c r="H74" s="47">
        <f t="shared" ref="H74:BJ74" si="133">SUM(H70:H73)</f>
        <v>1022.9333333333334</v>
      </c>
      <c r="I74" s="47">
        <f t="shared" si="133"/>
        <v>1117.6666666666665</v>
      </c>
      <c r="J74" s="47">
        <f t="shared" si="133"/>
        <v>887.88888888888891</v>
      </c>
      <c r="K74" s="47">
        <f t="shared" si="133"/>
        <v>59.45</v>
      </c>
      <c r="L74" s="47">
        <f t="shared" si="133"/>
        <v>49.02</v>
      </c>
      <c r="M74" s="47">
        <f t="shared" si="133"/>
        <v>93.01</v>
      </c>
      <c r="N74" s="47">
        <f t="shared" si="133"/>
        <v>58.02</v>
      </c>
      <c r="O74" s="47">
        <f t="shared" si="133"/>
        <v>47.426666666666662</v>
      </c>
      <c r="P74" s="47">
        <f t="shared" si="133"/>
        <v>91.393333333333331</v>
      </c>
      <c r="Q74" s="47">
        <f t="shared" si="133"/>
        <v>63.27</v>
      </c>
      <c r="R74" s="47">
        <f t="shared" si="133"/>
        <v>53.073333333333331</v>
      </c>
      <c r="S74" s="47">
        <f t="shared" si="133"/>
        <v>97.086666666666659</v>
      </c>
      <c r="T74" s="47">
        <f t="shared" si="133"/>
        <v>48.603333333333332</v>
      </c>
      <c r="U74" s="47">
        <f t="shared" si="133"/>
        <v>42.495555555555555</v>
      </c>
      <c r="V74" s="47">
        <f t="shared" si="133"/>
        <v>78.37555555555555</v>
      </c>
      <c r="W74" s="47">
        <f t="shared" si="133"/>
        <v>305.55</v>
      </c>
      <c r="X74" s="47">
        <f t="shared" si="133"/>
        <v>70.28</v>
      </c>
      <c r="Y74" s="47">
        <f t="shared" si="133"/>
        <v>328.41999999999996</v>
      </c>
      <c r="Z74" s="47">
        <f t="shared" si="133"/>
        <v>5.46</v>
      </c>
      <c r="AA74" s="47">
        <f t="shared" si="133"/>
        <v>380.60599999999999</v>
      </c>
      <c r="AB74" s="47">
        <f t="shared" si="133"/>
        <v>136.542</v>
      </c>
      <c r="AC74" s="47">
        <f t="shared" si="133"/>
        <v>733.29199999999992</v>
      </c>
      <c r="AD74" s="47">
        <f t="shared" si="133"/>
        <v>8.9159999999999986</v>
      </c>
      <c r="AE74" s="47">
        <f t="shared" si="133"/>
        <v>395.93599999999998</v>
      </c>
      <c r="AF74" s="47">
        <f t="shared" si="133"/>
        <v>157.773</v>
      </c>
      <c r="AG74" s="47">
        <f t="shared" si="133"/>
        <v>832.38400000000001</v>
      </c>
      <c r="AH74" s="47">
        <f t="shared" si="133"/>
        <v>10.420999999999999</v>
      </c>
      <c r="AI74" s="47">
        <f t="shared" si="133"/>
        <v>292.47999999999996</v>
      </c>
      <c r="AJ74" s="47">
        <f t="shared" si="133"/>
        <v>140.64500000000001</v>
      </c>
      <c r="AK74" s="47">
        <f t="shared" si="133"/>
        <v>685.19999999999993</v>
      </c>
      <c r="AL74" s="47">
        <f t="shared" si="133"/>
        <v>9.9249999999999989</v>
      </c>
      <c r="AM74" s="47">
        <f t="shared" si="133"/>
        <v>7.0000000000000007E-2</v>
      </c>
      <c r="AN74" s="47">
        <f t="shared" si="133"/>
        <v>0.49000000000000005</v>
      </c>
      <c r="AO74" s="47">
        <f t="shared" si="133"/>
        <v>0.55000000000000004</v>
      </c>
      <c r="AP74" s="47">
        <f t="shared" si="133"/>
        <v>5.63</v>
      </c>
      <c r="AQ74" s="47">
        <f t="shared" si="133"/>
        <v>4.6100000000000003</v>
      </c>
      <c r="AR74" s="47">
        <f t="shared" si="133"/>
        <v>2.04</v>
      </c>
      <c r="AS74" s="47">
        <f t="shared" si="133"/>
        <v>0.14599999999999999</v>
      </c>
      <c r="AT74" s="47">
        <f t="shared" si="133"/>
        <v>0.54</v>
      </c>
      <c r="AU74" s="47">
        <f t="shared" si="133"/>
        <v>0.86</v>
      </c>
      <c r="AV74" s="47">
        <f t="shared" si="133"/>
        <v>9.44</v>
      </c>
      <c r="AW74" s="47">
        <f t="shared" si="133"/>
        <v>12.674000000000001</v>
      </c>
      <c r="AX74" s="47">
        <f t="shared" si="133"/>
        <v>1.9119999999999999</v>
      </c>
      <c r="AY74" s="47">
        <f t="shared" si="133"/>
        <v>0.16</v>
      </c>
      <c r="AZ74" s="47">
        <f t="shared" si="133"/>
        <v>0.6100000000000001</v>
      </c>
      <c r="BA74" s="47">
        <f t="shared" si="133"/>
        <v>0.95099999999999996</v>
      </c>
      <c r="BB74" s="47">
        <f t="shared" si="133"/>
        <v>11.225</v>
      </c>
      <c r="BC74" s="47">
        <f t="shared" si="133"/>
        <v>15.733000000000002</v>
      </c>
      <c r="BD74" s="47">
        <f t="shared" si="133"/>
        <v>2.0449999999999999</v>
      </c>
      <c r="BE74" s="47">
        <f t="shared" si="133"/>
        <v>0.12000000000000001</v>
      </c>
      <c r="BF74" s="47">
        <f t="shared" si="133"/>
        <v>0.57000000000000006</v>
      </c>
      <c r="BG74" s="47">
        <f t="shared" si="133"/>
        <v>0.77499999999999991</v>
      </c>
      <c r="BH74" s="47">
        <f t="shared" si="133"/>
        <v>10.785</v>
      </c>
      <c r="BI74" s="47">
        <f t="shared" si="133"/>
        <v>15.565000000000003</v>
      </c>
      <c r="BJ74" s="83">
        <f t="shared" si="133"/>
        <v>1.7650000000000001</v>
      </c>
    </row>
    <row r="75" spans="1:62" s="7" customFormat="1" ht="39.75" customHeight="1" x14ac:dyDescent="0.3">
      <c r="A75" s="49" t="s">
        <v>82</v>
      </c>
      <c r="B75" s="26" t="s">
        <v>56</v>
      </c>
      <c r="C75" s="23">
        <v>130</v>
      </c>
      <c r="D75" s="23">
        <v>130</v>
      </c>
      <c r="E75" s="23">
        <v>130</v>
      </c>
      <c r="F75" s="26">
        <v>100</v>
      </c>
      <c r="G75" s="27">
        <v>127</v>
      </c>
      <c r="H75" s="14">
        <f>G75/F75*C75</f>
        <v>165.1</v>
      </c>
      <c r="I75" s="14">
        <f>G75/F75*D75</f>
        <v>165.1</v>
      </c>
      <c r="J75" s="14">
        <f>G75/F75*E75</f>
        <v>165.1</v>
      </c>
      <c r="K75" s="27">
        <v>4.9000000000000004</v>
      </c>
      <c r="L75" s="27">
        <v>5.4</v>
      </c>
      <c r="M75" s="27">
        <v>14.8</v>
      </c>
      <c r="N75" s="14">
        <f>K75/F75*C75</f>
        <v>6.37</v>
      </c>
      <c r="O75" s="14">
        <f>L75/F75*C75</f>
        <v>7.0200000000000005</v>
      </c>
      <c r="P75" s="14">
        <f>M75/F75*C75</f>
        <v>19.240000000000002</v>
      </c>
      <c r="Q75" s="14">
        <f>K75/F75*D75</f>
        <v>6.37</v>
      </c>
      <c r="R75" s="14">
        <f>L75/F75*D75</f>
        <v>7.0200000000000005</v>
      </c>
      <c r="S75" s="14">
        <f>M75/F75*D75</f>
        <v>19.240000000000002</v>
      </c>
      <c r="T75" s="14">
        <f>K75/F75*E75</f>
        <v>6.37</v>
      </c>
      <c r="U75" s="14">
        <f>L75/F75*E75</f>
        <v>7.0200000000000005</v>
      </c>
      <c r="V75" s="14">
        <f>M75/F75*E75</f>
        <v>19.240000000000002</v>
      </c>
      <c r="W75" s="28">
        <v>0</v>
      </c>
      <c r="X75" s="28">
        <v>0</v>
      </c>
      <c r="Y75" s="28">
        <v>0</v>
      </c>
      <c r="Z75" s="28">
        <v>0</v>
      </c>
      <c r="AA75" s="15">
        <f t="shared" si="85"/>
        <v>0</v>
      </c>
      <c r="AB75" s="15">
        <f t="shared" si="86"/>
        <v>0</v>
      </c>
      <c r="AC75" s="15">
        <f t="shared" si="87"/>
        <v>0</v>
      </c>
      <c r="AD75" s="15">
        <f t="shared" si="88"/>
        <v>0</v>
      </c>
      <c r="AE75" s="15">
        <f t="shared" si="89"/>
        <v>0</v>
      </c>
      <c r="AF75" s="15">
        <f t="shared" si="90"/>
        <v>0</v>
      </c>
      <c r="AG75" s="15">
        <f t="shared" si="91"/>
        <v>0</v>
      </c>
      <c r="AH75" s="15">
        <f t="shared" si="92"/>
        <v>0</v>
      </c>
      <c r="AI75" s="15">
        <f t="shared" si="93"/>
        <v>0</v>
      </c>
      <c r="AJ75" s="15">
        <f t="shared" si="94"/>
        <v>0</v>
      </c>
      <c r="AK75" s="15">
        <f t="shared" si="95"/>
        <v>0</v>
      </c>
      <c r="AL75" s="15">
        <f t="shared" si="96"/>
        <v>0</v>
      </c>
      <c r="AM75" s="28">
        <v>0</v>
      </c>
      <c r="AN75" s="28">
        <v>0</v>
      </c>
      <c r="AO75" s="28">
        <v>0</v>
      </c>
      <c r="AP75" s="28">
        <v>0</v>
      </c>
      <c r="AQ75" s="28">
        <v>0</v>
      </c>
      <c r="AR75" s="28">
        <v>0</v>
      </c>
      <c r="AS75" s="15">
        <f t="shared" si="97"/>
        <v>0</v>
      </c>
      <c r="AT75" s="15">
        <f t="shared" si="98"/>
        <v>0</v>
      </c>
      <c r="AU75" s="15">
        <f t="shared" si="99"/>
        <v>0</v>
      </c>
      <c r="AV75" s="15">
        <f t="shared" si="100"/>
        <v>0</v>
      </c>
      <c r="AW75" s="15">
        <f t="shared" si="101"/>
        <v>0</v>
      </c>
      <c r="AX75" s="15">
        <f t="shared" si="102"/>
        <v>0</v>
      </c>
      <c r="AY75" s="15">
        <f t="shared" si="103"/>
        <v>0</v>
      </c>
      <c r="AZ75" s="15">
        <f t="shared" si="104"/>
        <v>0</v>
      </c>
      <c r="BA75" s="15">
        <f t="shared" si="105"/>
        <v>0</v>
      </c>
      <c r="BB75" s="15">
        <f t="shared" si="106"/>
        <v>0</v>
      </c>
      <c r="BC75" s="15">
        <f t="shared" si="107"/>
        <v>0</v>
      </c>
      <c r="BD75" s="15">
        <f t="shared" si="108"/>
        <v>0</v>
      </c>
      <c r="BE75" s="15">
        <f t="shared" si="109"/>
        <v>0</v>
      </c>
      <c r="BF75" s="15">
        <f t="shared" si="110"/>
        <v>0</v>
      </c>
      <c r="BG75" s="15">
        <f t="shared" si="111"/>
        <v>0</v>
      </c>
      <c r="BH75" s="15">
        <f t="shared" si="112"/>
        <v>0</v>
      </c>
      <c r="BI75" s="15">
        <f t="shared" si="113"/>
        <v>0</v>
      </c>
      <c r="BJ75" s="50">
        <f t="shared" si="114"/>
        <v>0</v>
      </c>
    </row>
    <row r="76" spans="1:62" s="7" customFormat="1" ht="29.25" customHeight="1" x14ac:dyDescent="0.3">
      <c r="A76" s="49" t="s">
        <v>240</v>
      </c>
      <c r="B76" s="26">
        <v>12025</v>
      </c>
      <c r="C76" s="23"/>
      <c r="D76" s="23"/>
      <c r="E76" s="23">
        <v>100</v>
      </c>
      <c r="F76" s="26">
        <v>100</v>
      </c>
      <c r="G76" s="27">
        <v>335.62</v>
      </c>
      <c r="H76" s="14"/>
      <c r="I76" s="14"/>
      <c r="J76" s="14">
        <f>G76/F76*E76</f>
        <v>335.62</v>
      </c>
      <c r="K76" s="27">
        <v>12.87</v>
      </c>
      <c r="L76" s="27">
        <v>15.76</v>
      </c>
      <c r="M76" s="27">
        <v>32.020000000000003</v>
      </c>
      <c r="N76" s="14"/>
      <c r="O76" s="14"/>
      <c r="P76" s="14"/>
      <c r="Q76" s="14"/>
      <c r="R76" s="14"/>
      <c r="S76" s="14"/>
      <c r="T76" s="14">
        <f>K76/F76*E76</f>
        <v>12.869999999999997</v>
      </c>
      <c r="U76" s="14">
        <f>L76/F76*E76</f>
        <v>15.76</v>
      </c>
      <c r="V76" s="14">
        <f>M76/F76*E76</f>
        <v>32.020000000000003</v>
      </c>
      <c r="W76" s="28">
        <v>217.13</v>
      </c>
      <c r="X76" s="28">
        <v>19</v>
      </c>
      <c r="Y76" s="28">
        <v>170.72</v>
      </c>
      <c r="Z76" s="28">
        <v>0.9</v>
      </c>
      <c r="AA76" s="15"/>
      <c r="AB76" s="15"/>
      <c r="AC76" s="15"/>
      <c r="AD76" s="15"/>
      <c r="AE76" s="15"/>
      <c r="AF76" s="15"/>
      <c r="AG76" s="15"/>
      <c r="AH76" s="15"/>
      <c r="AI76" s="15">
        <f t="shared" si="93"/>
        <v>217.13</v>
      </c>
      <c r="AJ76" s="15">
        <f t="shared" si="94"/>
        <v>19</v>
      </c>
      <c r="AK76" s="15">
        <f t="shared" si="95"/>
        <v>170.72</v>
      </c>
      <c r="AL76" s="15">
        <f t="shared" si="96"/>
        <v>0.90000000000000013</v>
      </c>
      <c r="AM76" s="28">
        <v>0.1</v>
      </c>
      <c r="AN76" s="28">
        <v>0.09</v>
      </c>
      <c r="AO76" s="28">
        <v>0.14000000000000001</v>
      </c>
      <c r="AP76" s="28">
        <v>0.96</v>
      </c>
      <c r="AQ76" s="28">
        <v>0.28999999999999998</v>
      </c>
      <c r="AR76" s="28">
        <v>2.23</v>
      </c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>
        <f t="shared" si="109"/>
        <v>0.1</v>
      </c>
      <c r="BF76" s="15">
        <f t="shared" si="110"/>
        <v>0.09</v>
      </c>
      <c r="BG76" s="15">
        <f t="shared" si="111"/>
        <v>0.14000000000000001</v>
      </c>
      <c r="BH76" s="15">
        <f t="shared" si="112"/>
        <v>0.96</v>
      </c>
      <c r="BI76" s="15">
        <f t="shared" si="113"/>
        <v>0.28999999999999998</v>
      </c>
      <c r="BJ76" s="50">
        <f t="shared" si="114"/>
        <v>2.23</v>
      </c>
    </row>
    <row r="77" spans="1:62" s="9" customFormat="1" ht="20.100000000000001" customHeight="1" x14ac:dyDescent="0.3">
      <c r="A77" s="145" t="s">
        <v>83</v>
      </c>
      <c r="B77" s="150"/>
      <c r="C77" s="150"/>
      <c r="D77" s="150"/>
      <c r="E77" s="150"/>
      <c r="F77" s="150"/>
      <c r="G77" s="77">
        <f>SUM(G75:G76)</f>
        <v>462.62</v>
      </c>
      <c r="H77" s="77">
        <f t="shared" ref="H77:BJ77" si="134">SUM(H75:H76)</f>
        <v>165.1</v>
      </c>
      <c r="I77" s="77">
        <f t="shared" si="134"/>
        <v>165.1</v>
      </c>
      <c r="J77" s="77">
        <f t="shared" si="134"/>
        <v>500.72</v>
      </c>
      <c r="K77" s="77">
        <f t="shared" si="134"/>
        <v>17.77</v>
      </c>
      <c r="L77" s="77">
        <f t="shared" si="134"/>
        <v>21.16</v>
      </c>
      <c r="M77" s="77">
        <f t="shared" si="134"/>
        <v>46.820000000000007</v>
      </c>
      <c r="N77" s="77">
        <f t="shared" si="134"/>
        <v>6.37</v>
      </c>
      <c r="O77" s="77">
        <f t="shared" si="134"/>
        <v>7.0200000000000005</v>
      </c>
      <c r="P77" s="77">
        <f t="shared" si="134"/>
        <v>19.240000000000002</v>
      </c>
      <c r="Q77" s="77">
        <f t="shared" si="134"/>
        <v>6.37</v>
      </c>
      <c r="R77" s="77">
        <f t="shared" si="134"/>
        <v>7.0200000000000005</v>
      </c>
      <c r="S77" s="77">
        <f t="shared" si="134"/>
        <v>19.240000000000002</v>
      </c>
      <c r="T77" s="77">
        <f t="shared" si="134"/>
        <v>19.239999999999998</v>
      </c>
      <c r="U77" s="77">
        <f t="shared" si="134"/>
        <v>22.78</v>
      </c>
      <c r="V77" s="77">
        <f t="shared" si="134"/>
        <v>51.260000000000005</v>
      </c>
      <c r="W77" s="77">
        <f t="shared" si="134"/>
        <v>217.13</v>
      </c>
      <c r="X77" s="77">
        <f t="shared" si="134"/>
        <v>19</v>
      </c>
      <c r="Y77" s="77">
        <f t="shared" si="134"/>
        <v>170.72</v>
      </c>
      <c r="Z77" s="77">
        <f t="shared" si="134"/>
        <v>0.9</v>
      </c>
      <c r="AA77" s="77">
        <f t="shared" si="134"/>
        <v>0</v>
      </c>
      <c r="AB77" s="77">
        <f t="shared" si="134"/>
        <v>0</v>
      </c>
      <c r="AC77" s="77">
        <f t="shared" si="134"/>
        <v>0</v>
      </c>
      <c r="AD77" s="77">
        <f t="shared" si="134"/>
        <v>0</v>
      </c>
      <c r="AE77" s="77">
        <f t="shared" si="134"/>
        <v>0</v>
      </c>
      <c r="AF77" s="77">
        <f t="shared" si="134"/>
        <v>0</v>
      </c>
      <c r="AG77" s="77">
        <f t="shared" si="134"/>
        <v>0</v>
      </c>
      <c r="AH77" s="77">
        <f t="shared" si="134"/>
        <v>0</v>
      </c>
      <c r="AI77" s="77">
        <f t="shared" si="134"/>
        <v>217.13</v>
      </c>
      <c r="AJ77" s="77">
        <f t="shared" si="134"/>
        <v>19</v>
      </c>
      <c r="AK77" s="77">
        <f t="shared" si="134"/>
        <v>170.72</v>
      </c>
      <c r="AL77" s="77">
        <f t="shared" si="134"/>
        <v>0.90000000000000013</v>
      </c>
      <c r="AM77" s="77">
        <f t="shared" si="134"/>
        <v>0.1</v>
      </c>
      <c r="AN77" s="77">
        <f t="shared" si="134"/>
        <v>0.09</v>
      </c>
      <c r="AO77" s="77">
        <f t="shared" si="134"/>
        <v>0.14000000000000001</v>
      </c>
      <c r="AP77" s="77">
        <f t="shared" si="134"/>
        <v>0.96</v>
      </c>
      <c r="AQ77" s="77">
        <f t="shared" si="134"/>
        <v>0.28999999999999998</v>
      </c>
      <c r="AR77" s="77">
        <f t="shared" si="134"/>
        <v>2.23</v>
      </c>
      <c r="AS77" s="77">
        <f t="shared" si="134"/>
        <v>0</v>
      </c>
      <c r="AT77" s="77">
        <f t="shared" si="134"/>
        <v>0</v>
      </c>
      <c r="AU77" s="77">
        <f t="shared" si="134"/>
        <v>0</v>
      </c>
      <c r="AV77" s="77">
        <f t="shared" si="134"/>
        <v>0</v>
      </c>
      <c r="AW77" s="77">
        <f t="shared" si="134"/>
        <v>0</v>
      </c>
      <c r="AX77" s="77">
        <f t="shared" si="134"/>
        <v>0</v>
      </c>
      <c r="AY77" s="77">
        <f t="shared" si="134"/>
        <v>0</v>
      </c>
      <c r="AZ77" s="77">
        <f t="shared" si="134"/>
        <v>0</v>
      </c>
      <c r="BA77" s="77">
        <f t="shared" si="134"/>
        <v>0</v>
      </c>
      <c r="BB77" s="77">
        <f t="shared" si="134"/>
        <v>0</v>
      </c>
      <c r="BC77" s="77">
        <f t="shared" si="134"/>
        <v>0</v>
      </c>
      <c r="BD77" s="77">
        <f t="shared" si="134"/>
        <v>0</v>
      </c>
      <c r="BE77" s="77">
        <f t="shared" si="134"/>
        <v>0.1</v>
      </c>
      <c r="BF77" s="77">
        <f t="shared" si="134"/>
        <v>0.09</v>
      </c>
      <c r="BG77" s="77">
        <f t="shared" si="134"/>
        <v>0.14000000000000001</v>
      </c>
      <c r="BH77" s="77">
        <f t="shared" si="134"/>
        <v>0.96</v>
      </c>
      <c r="BI77" s="77">
        <f t="shared" si="134"/>
        <v>0.28999999999999998</v>
      </c>
      <c r="BJ77" s="52">
        <f t="shared" si="134"/>
        <v>2.23</v>
      </c>
    </row>
    <row r="78" spans="1:62" s="11" customFormat="1" ht="19.5" thickBot="1" x14ac:dyDescent="0.35">
      <c r="A78" s="153" t="s">
        <v>58</v>
      </c>
      <c r="B78" s="154"/>
      <c r="C78" s="154"/>
      <c r="D78" s="154"/>
      <c r="E78" s="154"/>
      <c r="F78" s="154"/>
      <c r="G78" s="43">
        <f>SUM(G77,G74,G69,G65,G57)</f>
        <v>4178.01</v>
      </c>
      <c r="H78" s="43">
        <f t="shared" ref="H78:BJ78" si="135">SUM(H77,H74,H69,H65,H57)</f>
        <v>3915.8915942028984</v>
      </c>
      <c r="I78" s="43">
        <f t="shared" si="135"/>
        <v>4366.1466666666665</v>
      </c>
      <c r="J78" s="43">
        <f t="shared" si="135"/>
        <v>4749.9133816425128</v>
      </c>
      <c r="K78" s="43">
        <f t="shared" si="135"/>
        <v>167.39</v>
      </c>
      <c r="L78" s="43">
        <f t="shared" si="135"/>
        <v>206.4</v>
      </c>
      <c r="M78" s="43">
        <f t="shared" si="135"/>
        <v>427.04</v>
      </c>
      <c r="N78" s="43">
        <f t="shared" si="135"/>
        <v>166.61597101449274</v>
      </c>
      <c r="O78" s="43">
        <f t="shared" si="135"/>
        <v>194.024</v>
      </c>
      <c r="P78" s="43">
        <f t="shared" si="135"/>
        <v>392.26504347826085</v>
      </c>
      <c r="Q78" s="43">
        <f t="shared" si="135"/>
        <v>182.77133333333333</v>
      </c>
      <c r="R78" s="43">
        <f t="shared" si="135"/>
        <v>218.88066666666668</v>
      </c>
      <c r="S78" s="43">
        <f t="shared" si="135"/>
        <v>409.12533333333329</v>
      </c>
      <c r="T78" s="43">
        <f t="shared" si="135"/>
        <v>189.6391304347826</v>
      </c>
      <c r="U78" s="43">
        <f t="shared" si="135"/>
        <v>239.83888888888887</v>
      </c>
      <c r="V78" s="43">
        <f t="shared" si="135"/>
        <v>449.12352657004828</v>
      </c>
      <c r="W78" s="43">
        <f t="shared" si="135"/>
        <v>2438.0200000000004</v>
      </c>
      <c r="X78" s="43">
        <f t="shared" si="135"/>
        <v>349.3</v>
      </c>
      <c r="Y78" s="43">
        <f t="shared" si="135"/>
        <v>1916.1</v>
      </c>
      <c r="Z78" s="43">
        <f t="shared" si="135"/>
        <v>25.930000000000003</v>
      </c>
      <c r="AA78" s="43">
        <f t="shared" si="135"/>
        <v>1584.5330000000001</v>
      </c>
      <c r="AB78" s="43">
        <f t="shared" si="135"/>
        <v>431.76299999999998</v>
      </c>
      <c r="AC78" s="43">
        <f t="shared" si="135"/>
        <v>1839.5639999999999</v>
      </c>
      <c r="AD78" s="43">
        <f t="shared" si="135"/>
        <v>31.192</v>
      </c>
      <c r="AE78" s="43">
        <f t="shared" si="135"/>
        <v>1617.405</v>
      </c>
      <c r="AF78" s="43">
        <f t="shared" si="135"/>
        <v>465.7</v>
      </c>
      <c r="AG78" s="43">
        <f t="shared" si="135"/>
        <v>1992.431</v>
      </c>
      <c r="AH78" s="43">
        <f t="shared" si="135"/>
        <v>33.338000000000001</v>
      </c>
      <c r="AI78" s="43">
        <f t="shared" si="135"/>
        <v>2019.3649999999998</v>
      </c>
      <c r="AJ78" s="43">
        <f t="shared" si="135"/>
        <v>518.95900000000006</v>
      </c>
      <c r="AK78" s="43">
        <f t="shared" si="135"/>
        <v>2253.0349999999999</v>
      </c>
      <c r="AL78" s="43">
        <f t="shared" si="135"/>
        <v>35.004999999999995</v>
      </c>
      <c r="AM78" s="43">
        <f t="shared" si="135"/>
        <v>1.2200000000000002</v>
      </c>
      <c r="AN78" s="43">
        <f t="shared" si="135"/>
        <v>2.14</v>
      </c>
      <c r="AO78" s="43">
        <f t="shared" si="135"/>
        <v>2.7800000000000002</v>
      </c>
      <c r="AP78" s="43">
        <f t="shared" si="135"/>
        <v>21.919999999999998</v>
      </c>
      <c r="AQ78" s="43">
        <f t="shared" si="135"/>
        <v>227.66</v>
      </c>
      <c r="AR78" s="43">
        <f t="shared" si="135"/>
        <v>17.97</v>
      </c>
      <c r="AS78" s="43">
        <f t="shared" si="135"/>
        <v>0.57550000000000012</v>
      </c>
      <c r="AT78" s="43">
        <f t="shared" si="135"/>
        <v>1.8779000000000001</v>
      </c>
      <c r="AU78" s="43">
        <f t="shared" si="135"/>
        <v>2.4542999999999999</v>
      </c>
      <c r="AV78" s="43">
        <f t="shared" si="135"/>
        <v>23.779999999999998</v>
      </c>
      <c r="AW78" s="43">
        <f t="shared" si="135"/>
        <v>291.06500000000005</v>
      </c>
      <c r="AX78" s="43">
        <f t="shared" si="135"/>
        <v>18.394000000000002</v>
      </c>
      <c r="AY78" s="43">
        <f t="shared" si="135"/>
        <v>0.62950000000000017</v>
      </c>
      <c r="AZ78" s="43">
        <f t="shared" si="135"/>
        <v>1.9963000000000002</v>
      </c>
      <c r="BA78" s="43">
        <f t="shared" si="135"/>
        <v>2.6246</v>
      </c>
      <c r="BB78" s="43">
        <f t="shared" si="135"/>
        <v>26.940999999999999</v>
      </c>
      <c r="BC78" s="43">
        <f t="shared" si="135"/>
        <v>296.60200000000003</v>
      </c>
      <c r="BD78" s="43">
        <f t="shared" si="135"/>
        <v>19.222999999999995</v>
      </c>
      <c r="BE78" s="43">
        <f t="shared" si="135"/>
        <v>0.71500000000000008</v>
      </c>
      <c r="BF78" s="43">
        <f t="shared" si="135"/>
        <v>2.1738</v>
      </c>
      <c r="BG78" s="43">
        <f t="shared" si="135"/>
        <v>2.7065999999999999</v>
      </c>
      <c r="BH78" s="43">
        <f t="shared" si="135"/>
        <v>28.349000000000004</v>
      </c>
      <c r="BI78" s="43">
        <f t="shared" si="135"/>
        <v>306.3</v>
      </c>
      <c r="BJ78" s="84">
        <f t="shared" si="135"/>
        <v>22.629000000000001</v>
      </c>
    </row>
    <row r="79" spans="1:62" s="11" customFormat="1" x14ac:dyDescent="0.3">
      <c r="A79" s="59"/>
      <c r="B79" s="60"/>
      <c r="C79" s="60"/>
      <c r="D79" s="60"/>
      <c r="E79" s="60"/>
      <c r="F79" s="60"/>
      <c r="G79" s="75"/>
      <c r="H79" s="75"/>
      <c r="I79" s="75"/>
      <c r="J79" s="75"/>
      <c r="K79" s="75"/>
      <c r="L79" s="75"/>
      <c r="M79" s="75"/>
      <c r="N79" s="75"/>
      <c r="O79" s="75"/>
      <c r="P79" s="75"/>
      <c r="Q79" s="75"/>
      <c r="R79" s="75"/>
      <c r="S79" s="75"/>
      <c r="T79" s="75"/>
      <c r="U79" s="75"/>
      <c r="V79" s="75"/>
      <c r="W79" s="75"/>
      <c r="X79" s="75"/>
      <c r="Y79" s="75"/>
      <c r="Z79" s="75"/>
      <c r="AA79" s="75"/>
      <c r="AB79" s="75"/>
      <c r="AC79" s="75"/>
      <c r="AD79" s="75"/>
      <c r="AE79" s="75"/>
      <c r="AF79" s="75"/>
      <c r="AG79" s="75"/>
      <c r="AH79" s="75"/>
      <c r="AI79" s="75"/>
      <c r="AJ79" s="75"/>
      <c r="AK79" s="75"/>
      <c r="AL79" s="75"/>
      <c r="AM79" s="75"/>
      <c r="AN79" s="75"/>
      <c r="AO79" s="75"/>
      <c r="AP79" s="75"/>
      <c r="AQ79" s="75"/>
      <c r="AR79" s="75"/>
      <c r="AS79" s="75"/>
      <c r="AT79" s="75"/>
      <c r="AU79" s="75"/>
      <c r="AV79" s="75"/>
      <c r="AW79" s="75"/>
      <c r="AX79" s="75"/>
      <c r="AY79" s="75"/>
      <c r="AZ79" s="75"/>
      <c r="BA79" s="75"/>
      <c r="BB79" s="75"/>
      <c r="BC79" s="75"/>
      <c r="BD79" s="75"/>
      <c r="BE79" s="75"/>
      <c r="BF79" s="75"/>
      <c r="BG79" s="75"/>
      <c r="BH79" s="75"/>
      <c r="BI79" s="75"/>
      <c r="BJ79" s="75"/>
    </row>
    <row r="80" spans="1:62" s="11" customFormat="1" x14ac:dyDescent="0.3">
      <c r="A80" s="59"/>
      <c r="B80" s="60"/>
      <c r="C80" s="60"/>
      <c r="D80" s="60"/>
      <c r="E80" s="60"/>
      <c r="F80" s="60"/>
      <c r="G80" s="75"/>
      <c r="H80" s="75"/>
      <c r="I80" s="75"/>
      <c r="J80" s="75"/>
      <c r="K80" s="75"/>
      <c r="L80" s="75"/>
      <c r="M80" s="75"/>
      <c r="N80" s="75"/>
      <c r="O80" s="75"/>
      <c r="P80" s="75"/>
      <c r="Q80" s="75"/>
      <c r="R80" s="75"/>
      <c r="S80" s="75"/>
      <c r="T80" s="75"/>
      <c r="U80" s="75"/>
      <c r="V80" s="75"/>
      <c r="W80" s="75"/>
      <c r="X80" s="75"/>
      <c r="Y80" s="75"/>
      <c r="Z80" s="75"/>
      <c r="AA80" s="75"/>
      <c r="AB80" s="75"/>
      <c r="AC80" s="75"/>
      <c r="AD80" s="75"/>
      <c r="AE80" s="75"/>
      <c r="AF80" s="75"/>
      <c r="AG80" s="75"/>
      <c r="AH80" s="75"/>
      <c r="AI80" s="75"/>
      <c r="AJ80" s="75"/>
      <c r="AK80" s="75"/>
      <c r="AL80" s="75"/>
      <c r="AM80" s="75"/>
      <c r="AN80" s="75"/>
      <c r="AO80" s="75"/>
      <c r="AP80" s="75"/>
      <c r="AQ80" s="75"/>
      <c r="AR80" s="75"/>
      <c r="AS80" s="75"/>
      <c r="AT80" s="75"/>
      <c r="AU80" s="75"/>
      <c r="AV80" s="75"/>
      <c r="AW80" s="75"/>
      <c r="AX80" s="75"/>
      <c r="AY80" s="75"/>
      <c r="AZ80" s="75"/>
      <c r="BA80" s="75"/>
      <c r="BB80" s="75"/>
      <c r="BC80" s="75"/>
      <c r="BD80" s="75"/>
      <c r="BE80" s="75"/>
      <c r="BF80" s="75"/>
      <c r="BG80" s="75"/>
      <c r="BH80" s="75"/>
      <c r="BI80" s="75"/>
      <c r="BJ80" s="75"/>
    </row>
    <row r="81" spans="1:62" s="11" customFormat="1" x14ac:dyDescent="0.3">
      <c r="A81" s="59"/>
      <c r="B81" s="60"/>
      <c r="C81" s="60"/>
      <c r="D81" s="60"/>
      <c r="E81" s="60"/>
      <c r="F81" s="60"/>
      <c r="G81" s="75"/>
      <c r="H81" s="75"/>
      <c r="I81" s="75"/>
      <c r="J81" s="75"/>
      <c r="K81" s="75"/>
      <c r="L81" s="75"/>
      <c r="M81" s="75"/>
      <c r="N81" s="75"/>
      <c r="O81" s="75"/>
      <c r="P81" s="75"/>
      <c r="Q81" s="75"/>
      <c r="R81" s="75"/>
      <c r="S81" s="75"/>
      <c r="T81" s="75"/>
      <c r="U81" s="75"/>
      <c r="V81" s="75"/>
      <c r="W81" s="75"/>
      <c r="X81" s="75"/>
      <c r="Y81" s="75"/>
      <c r="Z81" s="75"/>
      <c r="AA81" s="75"/>
      <c r="AB81" s="75"/>
      <c r="AC81" s="75"/>
      <c r="AD81" s="75"/>
      <c r="AE81" s="75"/>
      <c r="AF81" s="75"/>
      <c r="AG81" s="75"/>
      <c r="AH81" s="75"/>
      <c r="AI81" s="75"/>
      <c r="AJ81" s="75"/>
      <c r="AK81" s="75"/>
      <c r="AL81" s="75"/>
      <c r="AM81" s="75"/>
      <c r="AN81" s="75"/>
      <c r="AO81" s="75"/>
      <c r="AP81" s="75"/>
      <c r="AQ81" s="75"/>
      <c r="AR81" s="75"/>
      <c r="AS81" s="75"/>
      <c r="AT81" s="75"/>
      <c r="AU81" s="75"/>
      <c r="AV81" s="75"/>
      <c r="AW81" s="75"/>
      <c r="AX81" s="75"/>
      <c r="AY81" s="75"/>
      <c r="AZ81" s="75"/>
      <c r="BA81" s="75"/>
      <c r="BB81" s="75"/>
      <c r="BC81" s="75"/>
      <c r="BD81" s="75"/>
      <c r="BE81" s="75"/>
      <c r="BF81" s="75"/>
      <c r="BG81" s="75"/>
      <c r="BH81" s="75"/>
      <c r="BI81" s="75"/>
      <c r="BJ81" s="75"/>
    </row>
    <row r="82" spans="1:62" s="11" customFormat="1" ht="19.5" thickBot="1" x14ac:dyDescent="0.35">
      <c r="A82" s="59"/>
      <c r="B82" s="60"/>
      <c r="C82" s="60"/>
      <c r="D82" s="60"/>
      <c r="E82" s="60"/>
      <c r="F82" s="60"/>
      <c r="G82" s="75"/>
      <c r="H82" s="75"/>
      <c r="I82" s="75"/>
      <c r="J82" s="75"/>
      <c r="K82" s="75"/>
      <c r="L82" s="75"/>
      <c r="M82" s="75"/>
      <c r="N82" s="75"/>
      <c r="O82" s="75"/>
      <c r="P82" s="75"/>
      <c r="Q82" s="75"/>
      <c r="R82" s="75"/>
      <c r="S82" s="75"/>
      <c r="T82" s="75"/>
      <c r="U82" s="75"/>
      <c r="V82" s="75"/>
      <c r="W82" s="75"/>
      <c r="X82" s="75"/>
      <c r="Y82" s="75"/>
      <c r="Z82" s="75"/>
      <c r="AA82" s="75"/>
      <c r="AB82" s="75"/>
      <c r="AC82" s="75"/>
      <c r="AD82" s="75"/>
      <c r="AE82" s="75"/>
      <c r="AF82" s="75"/>
      <c r="AG82" s="75"/>
      <c r="AH82" s="75"/>
      <c r="AI82" s="75"/>
      <c r="AJ82" s="75"/>
      <c r="AK82" s="75"/>
      <c r="AL82" s="75"/>
      <c r="AM82" s="75"/>
      <c r="AN82" s="75"/>
      <c r="AO82" s="75"/>
      <c r="AP82" s="75"/>
      <c r="AQ82" s="75"/>
      <c r="AR82" s="75"/>
      <c r="AS82" s="75"/>
      <c r="AT82" s="75"/>
      <c r="AU82" s="75"/>
      <c r="AV82" s="75"/>
      <c r="AW82" s="75"/>
      <c r="AX82" s="75"/>
      <c r="AY82" s="75"/>
      <c r="AZ82" s="75"/>
      <c r="BA82" s="75"/>
      <c r="BB82" s="75"/>
      <c r="BC82" s="75"/>
      <c r="BD82" s="75"/>
      <c r="BE82" s="75"/>
      <c r="BF82" s="75"/>
      <c r="BG82" s="75"/>
      <c r="BH82" s="75"/>
      <c r="BI82" s="75"/>
      <c r="BJ82" s="75"/>
    </row>
    <row r="83" spans="1:62" s="12" customFormat="1" ht="34.5" customHeight="1" x14ac:dyDescent="0.3">
      <c r="A83" s="85" t="s">
        <v>84</v>
      </c>
      <c r="B83" s="86"/>
      <c r="C83" s="86"/>
      <c r="D83" s="86"/>
      <c r="E83" s="86"/>
      <c r="F83" s="86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8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9"/>
    </row>
    <row r="84" spans="1:62" s="6" customFormat="1" ht="53.25" customHeight="1" x14ac:dyDescent="0.25">
      <c r="A84" s="160" t="s">
        <v>1</v>
      </c>
      <c r="B84" s="161" t="s">
        <v>2</v>
      </c>
      <c r="C84" s="156" t="s">
        <v>3</v>
      </c>
      <c r="D84" s="156"/>
      <c r="E84" s="156"/>
      <c r="F84" s="161" t="s">
        <v>4</v>
      </c>
      <c r="G84" s="158" t="s">
        <v>5</v>
      </c>
      <c r="H84" s="157" t="s">
        <v>6</v>
      </c>
      <c r="I84" s="157"/>
      <c r="J84" s="157"/>
      <c r="K84" s="158" t="s">
        <v>7</v>
      </c>
      <c r="L84" s="158"/>
      <c r="M84" s="158"/>
      <c r="N84" s="157" t="s">
        <v>8</v>
      </c>
      <c r="O84" s="157"/>
      <c r="P84" s="157"/>
      <c r="Q84" s="157"/>
      <c r="R84" s="157"/>
      <c r="S84" s="157"/>
      <c r="T84" s="157"/>
      <c r="U84" s="157"/>
      <c r="V84" s="157"/>
      <c r="W84" s="155" t="s">
        <v>9</v>
      </c>
      <c r="X84" s="159"/>
      <c r="Y84" s="159"/>
      <c r="Z84" s="159"/>
      <c r="AA84" s="151" t="s">
        <v>10</v>
      </c>
      <c r="AB84" s="151"/>
      <c r="AC84" s="151"/>
      <c r="AD84" s="151"/>
      <c r="AE84" s="151"/>
      <c r="AF84" s="151"/>
      <c r="AG84" s="151"/>
      <c r="AH84" s="151"/>
      <c r="AI84" s="151"/>
      <c r="AJ84" s="151"/>
      <c r="AK84" s="151"/>
      <c r="AL84" s="151"/>
      <c r="AM84" s="155" t="s">
        <v>11</v>
      </c>
      <c r="AN84" s="159"/>
      <c r="AO84" s="159"/>
      <c r="AP84" s="159"/>
      <c r="AQ84" s="159"/>
      <c r="AR84" s="159"/>
      <c r="AS84" s="151" t="s">
        <v>12</v>
      </c>
      <c r="AT84" s="151"/>
      <c r="AU84" s="151"/>
      <c r="AV84" s="151"/>
      <c r="AW84" s="151"/>
      <c r="AX84" s="151"/>
      <c r="AY84" s="151"/>
      <c r="AZ84" s="151"/>
      <c r="BA84" s="151"/>
      <c r="BB84" s="151"/>
      <c r="BC84" s="151"/>
      <c r="BD84" s="151"/>
      <c r="BE84" s="151"/>
      <c r="BF84" s="151"/>
      <c r="BG84" s="151"/>
      <c r="BH84" s="151"/>
      <c r="BI84" s="151"/>
      <c r="BJ84" s="152"/>
    </row>
    <row r="85" spans="1:62" s="6" customFormat="1" x14ac:dyDescent="0.25">
      <c r="A85" s="160"/>
      <c r="B85" s="161"/>
      <c r="C85" s="156"/>
      <c r="D85" s="156"/>
      <c r="E85" s="156"/>
      <c r="F85" s="161"/>
      <c r="G85" s="158"/>
      <c r="H85" s="157"/>
      <c r="I85" s="157"/>
      <c r="J85" s="157"/>
      <c r="K85" s="158" t="s">
        <v>13</v>
      </c>
      <c r="L85" s="158" t="s">
        <v>14</v>
      </c>
      <c r="M85" s="158" t="s">
        <v>15</v>
      </c>
      <c r="N85" s="157"/>
      <c r="O85" s="157"/>
      <c r="P85" s="157"/>
      <c r="Q85" s="157"/>
      <c r="R85" s="157"/>
      <c r="S85" s="157"/>
      <c r="T85" s="157"/>
      <c r="U85" s="157"/>
      <c r="V85" s="157"/>
      <c r="W85" s="155" t="s">
        <v>16</v>
      </c>
      <c r="X85" s="155" t="s">
        <v>17</v>
      </c>
      <c r="Y85" s="155" t="s">
        <v>18</v>
      </c>
      <c r="Z85" s="155" t="s">
        <v>19</v>
      </c>
      <c r="AA85" s="151"/>
      <c r="AB85" s="151"/>
      <c r="AC85" s="151"/>
      <c r="AD85" s="151"/>
      <c r="AE85" s="151"/>
      <c r="AF85" s="151"/>
      <c r="AG85" s="151"/>
      <c r="AH85" s="151"/>
      <c r="AI85" s="151"/>
      <c r="AJ85" s="151"/>
      <c r="AK85" s="151"/>
      <c r="AL85" s="151"/>
      <c r="AM85" s="155" t="s">
        <v>20</v>
      </c>
      <c r="AN85" s="155" t="s">
        <v>21</v>
      </c>
      <c r="AO85" s="155" t="s">
        <v>22</v>
      </c>
      <c r="AP85" s="155" t="s">
        <v>23</v>
      </c>
      <c r="AQ85" s="155" t="s">
        <v>24</v>
      </c>
      <c r="AR85" s="155" t="s">
        <v>25</v>
      </c>
      <c r="AS85" s="151"/>
      <c r="AT85" s="151"/>
      <c r="AU85" s="151"/>
      <c r="AV85" s="151"/>
      <c r="AW85" s="151"/>
      <c r="AX85" s="151"/>
      <c r="AY85" s="151"/>
      <c r="AZ85" s="151"/>
      <c r="BA85" s="151"/>
      <c r="BB85" s="151"/>
      <c r="BC85" s="151"/>
      <c r="BD85" s="151"/>
      <c r="BE85" s="151"/>
      <c r="BF85" s="151"/>
      <c r="BG85" s="151"/>
      <c r="BH85" s="151"/>
      <c r="BI85" s="151"/>
      <c r="BJ85" s="152"/>
    </row>
    <row r="86" spans="1:62" s="6" customFormat="1" ht="18" customHeight="1" x14ac:dyDescent="0.25">
      <c r="A86" s="160"/>
      <c r="B86" s="161"/>
      <c r="C86" s="156"/>
      <c r="D86" s="156"/>
      <c r="E86" s="156"/>
      <c r="F86" s="161"/>
      <c r="G86" s="158"/>
      <c r="H86" s="157"/>
      <c r="I86" s="157"/>
      <c r="J86" s="157"/>
      <c r="K86" s="158"/>
      <c r="L86" s="158"/>
      <c r="M86" s="158"/>
      <c r="N86" s="80" t="s">
        <v>13</v>
      </c>
      <c r="O86" s="80" t="s">
        <v>14</v>
      </c>
      <c r="P86" s="80" t="s">
        <v>15</v>
      </c>
      <c r="Q86" s="80" t="s">
        <v>13</v>
      </c>
      <c r="R86" s="80" t="s">
        <v>14</v>
      </c>
      <c r="S86" s="80" t="s">
        <v>15</v>
      </c>
      <c r="T86" s="80" t="s">
        <v>13</v>
      </c>
      <c r="U86" s="80" t="s">
        <v>14</v>
      </c>
      <c r="V86" s="80" t="s">
        <v>15</v>
      </c>
      <c r="W86" s="155"/>
      <c r="X86" s="155"/>
      <c r="Y86" s="155"/>
      <c r="Z86" s="155"/>
      <c r="AA86" s="81" t="s">
        <v>16</v>
      </c>
      <c r="AB86" s="81" t="s">
        <v>17</v>
      </c>
      <c r="AC86" s="81" t="s">
        <v>18</v>
      </c>
      <c r="AD86" s="81" t="s">
        <v>19</v>
      </c>
      <c r="AE86" s="81" t="s">
        <v>16</v>
      </c>
      <c r="AF86" s="81" t="s">
        <v>17</v>
      </c>
      <c r="AG86" s="81" t="s">
        <v>18</v>
      </c>
      <c r="AH86" s="81" t="s">
        <v>19</v>
      </c>
      <c r="AI86" s="81" t="s">
        <v>16</v>
      </c>
      <c r="AJ86" s="81" t="s">
        <v>17</v>
      </c>
      <c r="AK86" s="81" t="s">
        <v>18</v>
      </c>
      <c r="AL86" s="81" t="s">
        <v>19</v>
      </c>
      <c r="AM86" s="155"/>
      <c r="AN86" s="155"/>
      <c r="AO86" s="155"/>
      <c r="AP86" s="155" t="s">
        <v>23</v>
      </c>
      <c r="AQ86" s="155"/>
      <c r="AR86" s="155"/>
      <c r="AS86" s="81" t="s">
        <v>20</v>
      </c>
      <c r="AT86" s="81" t="s">
        <v>21</v>
      </c>
      <c r="AU86" s="81" t="s">
        <v>22</v>
      </c>
      <c r="AV86" s="81" t="s">
        <v>23</v>
      </c>
      <c r="AW86" s="81" t="s">
        <v>24</v>
      </c>
      <c r="AX86" s="81" t="s">
        <v>25</v>
      </c>
      <c r="AY86" s="81" t="s">
        <v>20</v>
      </c>
      <c r="AZ86" s="81" t="s">
        <v>21</v>
      </c>
      <c r="BA86" s="81" t="s">
        <v>22</v>
      </c>
      <c r="BB86" s="81" t="s">
        <v>23</v>
      </c>
      <c r="BC86" s="81" t="s">
        <v>24</v>
      </c>
      <c r="BD86" s="81" t="s">
        <v>25</v>
      </c>
      <c r="BE86" s="81" t="s">
        <v>20</v>
      </c>
      <c r="BF86" s="81" t="s">
        <v>21</v>
      </c>
      <c r="BG86" s="81" t="s">
        <v>22</v>
      </c>
      <c r="BH86" s="81" t="s">
        <v>23</v>
      </c>
      <c r="BI86" s="81" t="s">
        <v>24</v>
      </c>
      <c r="BJ86" s="48" t="s">
        <v>25</v>
      </c>
    </row>
    <row r="87" spans="1:62" s="7" customFormat="1" ht="39" customHeight="1" x14ac:dyDescent="0.3">
      <c r="A87" s="49" t="s">
        <v>85</v>
      </c>
      <c r="B87" s="26">
        <v>177</v>
      </c>
      <c r="C87" s="23">
        <v>180</v>
      </c>
      <c r="D87" s="23">
        <v>200</v>
      </c>
      <c r="E87" s="23">
        <v>300</v>
      </c>
      <c r="F87" s="26">
        <v>250</v>
      </c>
      <c r="G87" s="27">
        <v>333</v>
      </c>
      <c r="H87" s="14">
        <f t="shared" ref="H87:H92" si="136">G87/F87*C87</f>
        <v>239.76000000000002</v>
      </c>
      <c r="I87" s="14">
        <f t="shared" ref="I87:I92" si="137">G87/F87*D87</f>
        <v>266.40000000000003</v>
      </c>
      <c r="J87" s="14">
        <f t="shared" ref="J87:J92" si="138">G87/F87*E87</f>
        <v>399.6</v>
      </c>
      <c r="K87" s="27">
        <v>11.3</v>
      </c>
      <c r="L87" s="27">
        <v>11.2</v>
      </c>
      <c r="M87" s="27">
        <v>46.3</v>
      </c>
      <c r="N87" s="14">
        <f t="shared" ref="N87:N92" si="139">K87/F87*C87</f>
        <v>8.136000000000001</v>
      </c>
      <c r="O87" s="14">
        <f t="shared" ref="O87:O92" si="140">L87/F87*C87</f>
        <v>8.0640000000000001</v>
      </c>
      <c r="P87" s="14">
        <f t="shared" ref="P87:P92" si="141">M87/F87*C87</f>
        <v>33.335999999999999</v>
      </c>
      <c r="Q87" s="14">
        <f t="shared" ref="Q87:Q92" si="142">K87/F87*D87</f>
        <v>9.0400000000000009</v>
      </c>
      <c r="R87" s="14">
        <f t="shared" ref="R87:R92" si="143">L87/F87*D87</f>
        <v>8.9599999999999991</v>
      </c>
      <c r="S87" s="14">
        <f t="shared" ref="S87:S92" si="144">M87/F87*D87</f>
        <v>37.039999999999992</v>
      </c>
      <c r="T87" s="14">
        <f t="shared" ref="T87:T92" si="145">K87/F87*E87</f>
        <v>13.56</v>
      </c>
      <c r="U87" s="14">
        <f t="shared" ref="U87:U92" si="146">L87/F87*E87</f>
        <v>13.44</v>
      </c>
      <c r="V87" s="14">
        <f t="shared" ref="V87:V92" si="147">M87/F87*E87</f>
        <v>55.559999999999995</v>
      </c>
      <c r="W87" s="28">
        <v>8.68</v>
      </c>
      <c r="X87" s="28">
        <v>47.78</v>
      </c>
      <c r="Y87" s="28">
        <v>71.010000000000005</v>
      </c>
      <c r="Z87" s="28">
        <v>1.59</v>
      </c>
      <c r="AA87" s="15">
        <f>W87/100*C87</f>
        <v>15.624000000000001</v>
      </c>
      <c r="AB87" s="15">
        <f>X87/100*C87</f>
        <v>86.004000000000005</v>
      </c>
      <c r="AC87" s="15">
        <f>Y87/100*C87</f>
        <v>127.81800000000001</v>
      </c>
      <c r="AD87" s="15">
        <f>Z87/100*C87</f>
        <v>2.8620000000000001</v>
      </c>
      <c r="AE87" s="15">
        <f>W87/100*D87</f>
        <v>17.36</v>
      </c>
      <c r="AF87" s="15">
        <f>X87/100*D87</f>
        <v>95.56</v>
      </c>
      <c r="AG87" s="15">
        <f>Y87/100*D87</f>
        <v>142.02000000000001</v>
      </c>
      <c r="AH87" s="15">
        <f>Z87/100*D87</f>
        <v>3.18</v>
      </c>
      <c r="AI87" s="15">
        <f>W87/100*E87</f>
        <v>26.04</v>
      </c>
      <c r="AJ87" s="15">
        <f>X87/100*E87</f>
        <v>143.34</v>
      </c>
      <c r="AK87" s="15">
        <f>Y87/100*E87</f>
        <v>213.03000000000003</v>
      </c>
      <c r="AL87" s="15">
        <f>Z87/100*E87</f>
        <v>4.7700000000000005</v>
      </c>
      <c r="AM87" s="28">
        <v>0.02</v>
      </c>
      <c r="AN87" s="28">
        <v>0.08</v>
      </c>
      <c r="AO87" s="28">
        <v>0.04</v>
      </c>
      <c r="AP87" s="28">
        <v>0.91</v>
      </c>
      <c r="AQ87" s="28">
        <v>0</v>
      </c>
      <c r="AR87" s="28">
        <v>0.05</v>
      </c>
      <c r="AS87" s="15">
        <f>AM87/100*C87</f>
        <v>3.6000000000000004E-2</v>
      </c>
      <c r="AT87" s="15">
        <f>AN87/100*C87</f>
        <v>0.14400000000000002</v>
      </c>
      <c r="AU87" s="15">
        <f>AO87/100*C87</f>
        <v>7.2000000000000008E-2</v>
      </c>
      <c r="AV87" s="15">
        <f>AP87/100*C87</f>
        <v>1.6380000000000001</v>
      </c>
      <c r="AW87" s="15">
        <f>AQ87/100*C87</f>
        <v>0</v>
      </c>
      <c r="AX87" s="15">
        <f>AR87/100*C87</f>
        <v>0.09</v>
      </c>
      <c r="AY87" s="15">
        <f>AM87/100*D87</f>
        <v>0.04</v>
      </c>
      <c r="AZ87" s="15">
        <f>AN87/100*D87</f>
        <v>0.16</v>
      </c>
      <c r="BA87" s="15">
        <f>AO87/100*D87</f>
        <v>0.08</v>
      </c>
      <c r="BB87" s="15">
        <f>AP87/100*D87</f>
        <v>1.82</v>
      </c>
      <c r="BC87" s="15">
        <f>AQ87/100*D87</f>
        <v>0</v>
      </c>
      <c r="BD87" s="15">
        <f>AR87/100*D87</f>
        <v>0.1</v>
      </c>
      <c r="BE87" s="15">
        <f>AM87/100*E87</f>
        <v>6.0000000000000005E-2</v>
      </c>
      <c r="BF87" s="15">
        <f>AN87/100*E87</f>
        <v>0.24000000000000002</v>
      </c>
      <c r="BG87" s="15">
        <f>BA87/100*E87</f>
        <v>0.24000000000000002</v>
      </c>
      <c r="BH87" s="15">
        <f>AP87/100*E87</f>
        <v>2.73</v>
      </c>
      <c r="BI87" s="15">
        <f>AQ87/100*E87</f>
        <v>0</v>
      </c>
      <c r="BJ87" s="50">
        <f>AR87/100*E87</f>
        <v>0.15</v>
      </c>
    </row>
    <row r="88" spans="1:62" s="7" customFormat="1" ht="38.25" customHeight="1" x14ac:dyDescent="0.3">
      <c r="A88" s="49" t="s">
        <v>86</v>
      </c>
      <c r="B88" s="26" t="s">
        <v>56</v>
      </c>
      <c r="C88" s="23">
        <v>290</v>
      </c>
      <c r="D88" s="23">
        <v>290</v>
      </c>
      <c r="E88" s="23">
        <v>290</v>
      </c>
      <c r="F88" s="26">
        <v>100</v>
      </c>
      <c r="G88" s="27">
        <v>80</v>
      </c>
      <c r="H88" s="14">
        <f t="shared" si="136"/>
        <v>232</v>
      </c>
      <c r="I88" s="14">
        <f t="shared" si="137"/>
        <v>232</v>
      </c>
      <c r="J88" s="14">
        <f t="shared" si="138"/>
        <v>232</v>
      </c>
      <c r="K88" s="27">
        <v>2.8</v>
      </c>
      <c r="L88" s="27">
        <v>2</v>
      </c>
      <c r="M88" s="27">
        <v>12.7</v>
      </c>
      <c r="N88" s="14">
        <f t="shared" si="139"/>
        <v>8.1199999999999992</v>
      </c>
      <c r="O88" s="14">
        <f t="shared" si="140"/>
        <v>5.8</v>
      </c>
      <c r="P88" s="14">
        <f t="shared" si="141"/>
        <v>36.83</v>
      </c>
      <c r="Q88" s="14">
        <f t="shared" si="142"/>
        <v>8.1199999999999992</v>
      </c>
      <c r="R88" s="14">
        <f t="shared" si="143"/>
        <v>5.8</v>
      </c>
      <c r="S88" s="14">
        <f t="shared" si="144"/>
        <v>36.83</v>
      </c>
      <c r="T88" s="14">
        <f t="shared" si="145"/>
        <v>8.1199999999999992</v>
      </c>
      <c r="U88" s="14">
        <f t="shared" si="146"/>
        <v>5.8</v>
      </c>
      <c r="V88" s="14">
        <f t="shared" si="147"/>
        <v>36.83</v>
      </c>
      <c r="W88" s="28">
        <v>0</v>
      </c>
      <c r="X88" s="28">
        <v>0</v>
      </c>
      <c r="Y88" s="28">
        <v>0</v>
      </c>
      <c r="Z88" s="28">
        <v>0</v>
      </c>
      <c r="AA88" s="15">
        <f t="shared" ref="AA88:AA110" si="148">W88/100*C88</f>
        <v>0</v>
      </c>
      <c r="AB88" s="15">
        <f t="shared" ref="AB88:AB110" si="149">X88/100*C88</f>
        <v>0</v>
      </c>
      <c r="AC88" s="15">
        <f t="shared" ref="AC88:AC110" si="150">Y88/100*C88</f>
        <v>0</v>
      </c>
      <c r="AD88" s="15">
        <f t="shared" ref="AD88:AD110" si="151">Z88/100*C88</f>
        <v>0</v>
      </c>
      <c r="AE88" s="15">
        <f t="shared" ref="AE88:AE110" si="152">W88/100*D88</f>
        <v>0</v>
      </c>
      <c r="AF88" s="15">
        <f t="shared" ref="AF88:AF110" si="153">X88/100*D88</f>
        <v>0</v>
      </c>
      <c r="AG88" s="15">
        <f t="shared" ref="AG88:AG110" si="154">Y88/100*D88</f>
        <v>0</v>
      </c>
      <c r="AH88" s="15">
        <f t="shared" ref="AH88:AH110" si="155">Z88/100*D88</f>
        <v>0</v>
      </c>
      <c r="AI88" s="15">
        <f t="shared" ref="AI88:AI111" si="156">W88/100*E88</f>
        <v>0</v>
      </c>
      <c r="AJ88" s="15">
        <f t="shared" ref="AJ88:AJ111" si="157">X88/100*E88</f>
        <v>0</v>
      </c>
      <c r="AK88" s="15">
        <f t="shared" ref="AK88:AK111" si="158">Y88/100*E88</f>
        <v>0</v>
      </c>
      <c r="AL88" s="15">
        <f t="shared" ref="AL88:AL111" si="159">Z88/100*E88</f>
        <v>0</v>
      </c>
      <c r="AM88" s="28">
        <v>0</v>
      </c>
      <c r="AN88" s="28">
        <v>0</v>
      </c>
      <c r="AO88" s="28">
        <v>0</v>
      </c>
      <c r="AP88" s="28">
        <v>0</v>
      </c>
      <c r="AQ88" s="28">
        <v>0</v>
      </c>
      <c r="AR88" s="28">
        <v>0</v>
      </c>
      <c r="AS88" s="15">
        <f t="shared" ref="AS88:AS110" si="160">AM88/100*C88</f>
        <v>0</v>
      </c>
      <c r="AT88" s="15">
        <f t="shared" ref="AT88:AT110" si="161">AN88/100*C88</f>
        <v>0</v>
      </c>
      <c r="AU88" s="15">
        <f t="shared" ref="AU88:AU110" si="162">AO88/100*C88</f>
        <v>0</v>
      </c>
      <c r="AV88" s="15">
        <f t="shared" ref="AV88:AV110" si="163">AP88/100*C88</f>
        <v>0</v>
      </c>
      <c r="AW88" s="15">
        <f t="shared" ref="AW88:AW110" si="164">AQ88/100*C88</f>
        <v>0</v>
      </c>
      <c r="AX88" s="15">
        <f t="shared" ref="AX88:AX110" si="165">AR88/100*C88</f>
        <v>0</v>
      </c>
      <c r="AY88" s="15">
        <f t="shared" ref="AY88:AY110" si="166">AM88/100*D88</f>
        <v>0</v>
      </c>
      <c r="AZ88" s="15">
        <f t="shared" ref="AZ88:AZ110" si="167">AN88/100*D88</f>
        <v>0</v>
      </c>
      <c r="BA88" s="15">
        <f t="shared" ref="BA88:BA110" si="168">AO88/100*D88</f>
        <v>0</v>
      </c>
      <c r="BB88" s="15">
        <f t="shared" ref="BB88:BB110" si="169">AP88/100*D88</f>
        <v>0</v>
      </c>
      <c r="BC88" s="15">
        <f t="shared" ref="BC88:BC110" si="170">AQ88/100*D88</f>
        <v>0</v>
      </c>
      <c r="BD88" s="15">
        <f t="shared" ref="BD88:BD110" si="171">AR88/100*D88</f>
        <v>0</v>
      </c>
      <c r="BE88" s="15">
        <f t="shared" ref="BE88:BE111" si="172">AM88/100*E88</f>
        <v>0</v>
      </c>
      <c r="BF88" s="15">
        <f t="shared" ref="BF88:BF111" si="173">AN88/100*E88</f>
        <v>0</v>
      </c>
      <c r="BG88" s="15">
        <f t="shared" ref="BG88:BG110" si="174">BA88/100*E88</f>
        <v>0</v>
      </c>
      <c r="BH88" s="15">
        <f t="shared" ref="BH88:BH111" si="175">AP88/100*E88</f>
        <v>0</v>
      </c>
      <c r="BI88" s="15">
        <f t="shared" ref="BI88:BI111" si="176">AQ88/100*E88</f>
        <v>0</v>
      </c>
      <c r="BJ88" s="50">
        <f t="shared" ref="BJ88:BJ111" si="177">AR88/100*E88</f>
        <v>0</v>
      </c>
    </row>
    <row r="89" spans="1:62" s="7" customFormat="1" ht="25.5" customHeight="1" x14ac:dyDescent="0.3">
      <c r="A89" s="49" t="s">
        <v>87</v>
      </c>
      <c r="B89" s="26">
        <v>17</v>
      </c>
      <c r="C89" s="23">
        <v>35</v>
      </c>
      <c r="D89" s="23">
        <v>35</v>
      </c>
      <c r="E89" s="23">
        <v>50</v>
      </c>
      <c r="F89" s="26">
        <v>35</v>
      </c>
      <c r="G89" s="27">
        <v>266</v>
      </c>
      <c r="H89" s="14">
        <f t="shared" si="136"/>
        <v>266</v>
      </c>
      <c r="I89" s="14">
        <f t="shared" si="137"/>
        <v>266</v>
      </c>
      <c r="J89" s="14">
        <f t="shared" si="138"/>
        <v>380</v>
      </c>
      <c r="K89" s="27">
        <v>14.9</v>
      </c>
      <c r="L89" s="27">
        <v>22.9</v>
      </c>
      <c r="M89" s="27">
        <v>0</v>
      </c>
      <c r="N89" s="14">
        <f t="shared" si="139"/>
        <v>14.9</v>
      </c>
      <c r="O89" s="14">
        <f t="shared" si="140"/>
        <v>22.9</v>
      </c>
      <c r="P89" s="14">
        <f t="shared" si="141"/>
        <v>0</v>
      </c>
      <c r="Q89" s="14">
        <f t="shared" si="142"/>
        <v>14.9</v>
      </c>
      <c r="R89" s="14">
        <f t="shared" si="143"/>
        <v>22.9</v>
      </c>
      <c r="S89" s="14">
        <f t="shared" si="144"/>
        <v>0</v>
      </c>
      <c r="T89" s="14">
        <f t="shared" si="145"/>
        <v>21.285714285714285</v>
      </c>
      <c r="U89" s="14">
        <f t="shared" si="146"/>
        <v>32.714285714285715</v>
      </c>
      <c r="V89" s="14">
        <f t="shared" si="147"/>
        <v>0</v>
      </c>
      <c r="W89" s="28">
        <v>22</v>
      </c>
      <c r="X89" s="28">
        <v>35</v>
      </c>
      <c r="Y89" s="28">
        <v>268</v>
      </c>
      <c r="Z89" s="28">
        <v>2.6</v>
      </c>
      <c r="AA89" s="15">
        <f t="shared" si="148"/>
        <v>7.7</v>
      </c>
      <c r="AB89" s="15">
        <f t="shared" si="149"/>
        <v>12.25</v>
      </c>
      <c r="AC89" s="15">
        <f t="shared" si="150"/>
        <v>93.800000000000011</v>
      </c>
      <c r="AD89" s="15">
        <f t="shared" si="151"/>
        <v>0.91</v>
      </c>
      <c r="AE89" s="15">
        <f t="shared" si="152"/>
        <v>7.7</v>
      </c>
      <c r="AF89" s="15">
        <f t="shared" si="153"/>
        <v>12.25</v>
      </c>
      <c r="AG89" s="15">
        <f t="shared" si="154"/>
        <v>93.800000000000011</v>
      </c>
      <c r="AH89" s="15">
        <f t="shared" si="155"/>
        <v>0.91</v>
      </c>
      <c r="AI89" s="15">
        <f t="shared" si="156"/>
        <v>11</v>
      </c>
      <c r="AJ89" s="15">
        <f t="shared" si="157"/>
        <v>17.5</v>
      </c>
      <c r="AK89" s="15">
        <f t="shared" si="158"/>
        <v>134</v>
      </c>
      <c r="AL89" s="15">
        <f t="shared" si="159"/>
        <v>1.3</v>
      </c>
      <c r="AM89" s="28">
        <v>0</v>
      </c>
      <c r="AN89" s="28">
        <v>0</v>
      </c>
      <c r="AO89" s="28">
        <v>0</v>
      </c>
      <c r="AP89" s="28">
        <v>0</v>
      </c>
      <c r="AQ89" s="28">
        <v>0</v>
      </c>
      <c r="AR89" s="28">
        <v>0</v>
      </c>
      <c r="AS89" s="15">
        <f t="shared" si="160"/>
        <v>0</v>
      </c>
      <c r="AT89" s="15">
        <f t="shared" si="161"/>
        <v>0</v>
      </c>
      <c r="AU89" s="15">
        <f t="shared" si="162"/>
        <v>0</v>
      </c>
      <c r="AV89" s="15">
        <f t="shared" si="163"/>
        <v>0</v>
      </c>
      <c r="AW89" s="15">
        <f t="shared" si="164"/>
        <v>0</v>
      </c>
      <c r="AX89" s="15">
        <f t="shared" si="165"/>
        <v>0</v>
      </c>
      <c r="AY89" s="15">
        <f t="shared" si="166"/>
        <v>0</v>
      </c>
      <c r="AZ89" s="15">
        <f t="shared" si="167"/>
        <v>0</v>
      </c>
      <c r="BA89" s="15">
        <f t="shared" si="168"/>
        <v>0</v>
      </c>
      <c r="BB89" s="15">
        <f t="shared" si="169"/>
        <v>0</v>
      </c>
      <c r="BC89" s="15">
        <f t="shared" si="170"/>
        <v>0</v>
      </c>
      <c r="BD89" s="15">
        <f t="shared" si="171"/>
        <v>0</v>
      </c>
      <c r="BE89" s="15">
        <f t="shared" si="172"/>
        <v>0</v>
      </c>
      <c r="BF89" s="15">
        <f t="shared" si="173"/>
        <v>0</v>
      </c>
      <c r="BG89" s="15">
        <f t="shared" si="174"/>
        <v>0</v>
      </c>
      <c r="BH89" s="15">
        <f t="shared" si="175"/>
        <v>0</v>
      </c>
      <c r="BI89" s="15">
        <f t="shared" si="176"/>
        <v>0</v>
      </c>
      <c r="BJ89" s="50">
        <f t="shared" si="177"/>
        <v>0</v>
      </c>
    </row>
    <row r="90" spans="1:62" s="7" customFormat="1" ht="21" customHeight="1" x14ac:dyDescent="0.3">
      <c r="A90" s="49" t="s">
        <v>31</v>
      </c>
      <c r="B90" s="26">
        <v>480</v>
      </c>
      <c r="C90" s="23">
        <v>50</v>
      </c>
      <c r="D90" s="23">
        <v>50</v>
      </c>
      <c r="E90" s="23">
        <v>50</v>
      </c>
      <c r="F90" s="26">
        <v>50</v>
      </c>
      <c r="G90" s="30">
        <v>127</v>
      </c>
      <c r="H90" s="14">
        <f t="shared" si="136"/>
        <v>127</v>
      </c>
      <c r="I90" s="14">
        <f t="shared" si="137"/>
        <v>127</v>
      </c>
      <c r="J90" s="14">
        <f t="shared" si="138"/>
        <v>127</v>
      </c>
      <c r="K90" s="30">
        <v>3.88</v>
      </c>
      <c r="L90" s="30">
        <v>1</v>
      </c>
      <c r="M90" s="30">
        <v>26.5</v>
      </c>
      <c r="N90" s="14">
        <f>K90/F90*C90</f>
        <v>3.88</v>
      </c>
      <c r="O90" s="14">
        <f t="shared" si="140"/>
        <v>1</v>
      </c>
      <c r="P90" s="14">
        <f t="shared" si="141"/>
        <v>26.5</v>
      </c>
      <c r="Q90" s="14">
        <f t="shared" si="142"/>
        <v>3.88</v>
      </c>
      <c r="R90" s="14">
        <f t="shared" si="143"/>
        <v>1</v>
      </c>
      <c r="S90" s="14">
        <f t="shared" si="144"/>
        <v>26.5</v>
      </c>
      <c r="T90" s="14">
        <f t="shared" si="145"/>
        <v>3.88</v>
      </c>
      <c r="U90" s="14">
        <f t="shared" si="146"/>
        <v>1</v>
      </c>
      <c r="V90" s="14">
        <f t="shared" si="147"/>
        <v>26.5</v>
      </c>
      <c r="W90" s="28">
        <v>148.1</v>
      </c>
      <c r="X90" s="28">
        <v>16</v>
      </c>
      <c r="Y90" s="28">
        <v>0</v>
      </c>
      <c r="Z90" s="28">
        <v>2.4</v>
      </c>
      <c r="AA90" s="15">
        <f t="shared" si="148"/>
        <v>74.05</v>
      </c>
      <c r="AB90" s="15">
        <f t="shared" si="149"/>
        <v>8</v>
      </c>
      <c r="AC90" s="15">
        <f t="shared" si="150"/>
        <v>0</v>
      </c>
      <c r="AD90" s="15">
        <f t="shared" si="151"/>
        <v>1.2</v>
      </c>
      <c r="AE90" s="15">
        <f t="shared" si="152"/>
        <v>74.05</v>
      </c>
      <c r="AF90" s="15">
        <f t="shared" si="153"/>
        <v>8</v>
      </c>
      <c r="AG90" s="15">
        <f t="shared" si="154"/>
        <v>0</v>
      </c>
      <c r="AH90" s="15">
        <f t="shared" si="155"/>
        <v>1.2</v>
      </c>
      <c r="AI90" s="15">
        <f t="shared" si="156"/>
        <v>74.05</v>
      </c>
      <c r="AJ90" s="15">
        <f t="shared" si="157"/>
        <v>8</v>
      </c>
      <c r="AK90" s="15">
        <f t="shared" si="158"/>
        <v>0</v>
      </c>
      <c r="AL90" s="15">
        <f t="shared" si="159"/>
        <v>1.2</v>
      </c>
      <c r="AM90" s="28">
        <v>0</v>
      </c>
      <c r="AN90" s="28">
        <v>0.34</v>
      </c>
      <c r="AO90" s="28">
        <v>0.2</v>
      </c>
      <c r="AP90" s="28">
        <v>2.5</v>
      </c>
      <c r="AQ90" s="28">
        <v>0</v>
      </c>
      <c r="AR90" s="28">
        <v>1.5</v>
      </c>
      <c r="AS90" s="15">
        <f t="shared" si="160"/>
        <v>0</v>
      </c>
      <c r="AT90" s="15">
        <f t="shared" si="161"/>
        <v>0.17</v>
      </c>
      <c r="AU90" s="15">
        <f t="shared" si="162"/>
        <v>0.1</v>
      </c>
      <c r="AV90" s="15">
        <f t="shared" si="163"/>
        <v>1.25</v>
      </c>
      <c r="AW90" s="15">
        <f t="shared" si="164"/>
        <v>0</v>
      </c>
      <c r="AX90" s="15">
        <f t="shared" si="165"/>
        <v>0.75</v>
      </c>
      <c r="AY90" s="15">
        <f t="shared" si="166"/>
        <v>0</v>
      </c>
      <c r="AZ90" s="15">
        <f t="shared" si="167"/>
        <v>0.17</v>
      </c>
      <c r="BA90" s="15">
        <f t="shared" si="168"/>
        <v>0.1</v>
      </c>
      <c r="BB90" s="15">
        <f t="shared" si="169"/>
        <v>1.25</v>
      </c>
      <c r="BC90" s="15">
        <f t="shared" si="170"/>
        <v>0</v>
      </c>
      <c r="BD90" s="15">
        <f t="shared" si="171"/>
        <v>0.75</v>
      </c>
      <c r="BE90" s="15">
        <f t="shared" si="172"/>
        <v>0</v>
      </c>
      <c r="BF90" s="15">
        <f t="shared" si="173"/>
        <v>0.17</v>
      </c>
      <c r="BG90" s="15">
        <f t="shared" si="174"/>
        <v>0.05</v>
      </c>
      <c r="BH90" s="15">
        <f t="shared" si="175"/>
        <v>1.25</v>
      </c>
      <c r="BI90" s="15">
        <f t="shared" si="176"/>
        <v>0</v>
      </c>
      <c r="BJ90" s="50">
        <f t="shared" si="177"/>
        <v>0.75</v>
      </c>
    </row>
    <row r="91" spans="1:62" s="7" customFormat="1" ht="26.25" customHeight="1" x14ac:dyDescent="0.3">
      <c r="A91" s="49" t="s">
        <v>62</v>
      </c>
      <c r="B91" s="26" t="s">
        <v>33</v>
      </c>
      <c r="C91" s="23">
        <v>50</v>
      </c>
      <c r="D91" s="23">
        <v>50</v>
      </c>
      <c r="E91" s="23">
        <v>50</v>
      </c>
      <c r="F91" s="26">
        <v>75</v>
      </c>
      <c r="G91" s="27">
        <v>276</v>
      </c>
      <c r="H91" s="14">
        <f t="shared" si="136"/>
        <v>184</v>
      </c>
      <c r="I91" s="14">
        <f t="shared" si="137"/>
        <v>184</v>
      </c>
      <c r="J91" s="14">
        <f t="shared" si="138"/>
        <v>184</v>
      </c>
      <c r="K91" s="27">
        <v>1.8</v>
      </c>
      <c r="L91" s="27">
        <v>11</v>
      </c>
      <c r="M91" s="27">
        <v>40</v>
      </c>
      <c r="N91" s="14">
        <f t="shared" si="139"/>
        <v>1.2</v>
      </c>
      <c r="O91" s="14">
        <f t="shared" si="140"/>
        <v>7.333333333333333</v>
      </c>
      <c r="P91" s="14">
        <f t="shared" si="141"/>
        <v>26.666666666666668</v>
      </c>
      <c r="Q91" s="14">
        <f t="shared" si="142"/>
        <v>1.2</v>
      </c>
      <c r="R91" s="14">
        <f t="shared" si="143"/>
        <v>7.333333333333333</v>
      </c>
      <c r="S91" s="14">
        <f t="shared" si="144"/>
        <v>26.666666666666668</v>
      </c>
      <c r="T91" s="14">
        <f t="shared" si="145"/>
        <v>1.2</v>
      </c>
      <c r="U91" s="14">
        <f t="shared" si="146"/>
        <v>7.333333333333333</v>
      </c>
      <c r="V91" s="14">
        <f t="shared" si="147"/>
        <v>26.666666666666668</v>
      </c>
      <c r="W91" s="28">
        <v>17.88</v>
      </c>
      <c r="X91" s="28">
        <v>11.17</v>
      </c>
      <c r="Y91" s="28">
        <v>14.97</v>
      </c>
      <c r="Z91" s="28">
        <v>0.4</v>
      </c>
      <c r="AA91" s="15">
        <f t="shared" si="148"/>
        <v>8.94</v>
      </c>
      <c r="AB91" s="15">
        <f t="shared" si="149"/>
        <v>5.585</v>
      </c>
      <c r="AC91" s="15">
        <f t="shared" si="150"/>
        <v>7.4850000000000003</v>
      </c>
      <c r="AD91" s="15">
        <f t="shared" si="151"/>
        <v>0.2</v>
      </c>
      <c r="AE91" s="15">
        <f t="shared" si="152"/>
        <v>8.94</v>
      </c>
      <c r="AF91" s="15">
        <f t="shared" si="153"/>
        <v>5.585</v>
      </c>
      <c r="AG91" s="15">
        <f t="shared" si="154"/>
        <v>7.4850000000000003</v>
      </c>
      <c r="AH91" s="15">
        <f t="shared" si="155"/>
        <v>0.2</v>
      </c>
      <c r="AI91" s="15">
        <f t="shared" si="156"/>
        <v>8.94</v>
      </c>
      <c r="AJ91" s="15">
        <f t="shared" si="157"/>
        <v>5.585</v>
      </c>
      <c r="AK91" s="15">
        <f t="shared" si="158"/>
        <v>7.4850000000000003</v>
      </c>
      <c r="AL91" s="15">
        <f t="shared" si="159"/>
        <v>0.2</v>
      </c>
      <c r="AM91" s="28">
        <v>0.05</v>
      </c>
      <c r="AN91" s="28">
        <v>0.14000000000000001</v>
      </c>
      <c r="AO91" s="28">
        <v>0.14000000000000001</v>
      </c>
      <c r="AP91" s="28">
        <v>1.45</v>
      </c>
      <c r="AQ91" s="28">
        <v>9.0299999999999994</v>
      </c>
      <c r="AR91" s="28">
        <v>1.02</v>
      </c>
      <c r="AS91" s="15">
        <f t="shared" si="160"/>
        <v>2.5000000000000001E-2</v>
      </c>
      <c r="AT91" s="15">
        <f t="shared" si="161"/>
        <v>7.0000000000000007E-2</v>
      </c>
      <c r="AU91" s="15">
        <f t="shared" si="162"/>
        <v>7.0000000000000007E-2</v>
      </c>
      <c r="AV91" s="15">
        <f t="shared" si="163"/>
        <v>0.72499999999999998</v>
      </c>
      <c r="AW91" s="15">
        <f t="shared" si="164"/>
        <v>4.5149999999999997</v>
      </c>
      <c r="AX91" s="15">
        <f t="shared" si="165"/>
        <v>0.51</v>
      </c>
      <c r="AY91" s="15">
        <f t="shared" si="166"/>
        <v>2.5000000000000001E-2</v>
      </c>
      <c r="AZ91" s="15">
        <f t="shared" si="167"/>
        <v>7.0000000000000007E-2</v>
      </c>
      <c r="BA91" s="15">
        <f t="shared" si="168"/>
        <v>7.0000000000000007E-2</v>
      </c>
      <c r="BB91" s="15">
        <f t="shared" si="169"/>
        <v>0.72499999999999998</v>
      </c>
      <c r="BC91" s="15">
        <f t="shared" si="170"/>
        <v>4.5149999999999997</v>
      </c>
      <c r="BD91" s="15">
        <f t="shared" si="171"/>
        <v>0.51</v>
      </c>
      <c r="BE91" s="15">
        <f t="shared" si="172"/>
        <v>2.5000000000000001E-2</v>
      </c>
      <c r="BF91" s="15">
        <f t="shared" si="173"/>
        <v>7.0000000000000007E-2</v>
      </c>
      <c r="BG91" s="15">
        <f t="shared" si="174"/>
        <v>3.5000000000000003E-2</v>
      </c>
      <c r="BH91" s="15">
        <f t="shared" si="175"/>
        <v>0.72499999999999998</v>
      </c>
      <c r="BI91" s="15">
        <f t="shared" si="176"/>
        <v>4.5149999999999997</v>
      </c>
      <c r="BJ91" s="50">
        <f t="shared" si="177"/>
        <v>0.51</v>
      </c>
    </row>
    <row r="92" spans="1:62" s="7" customFormat="1" ht="48.75" customHeight="1" x14ac:dyDescent="0.3">
      <c r="A92" s="49" t="s">
        <v>88</v>
      </c>
      <c r="B92" s="26" t="s">
        <v>89</v>
      </c>
      <c r="C92" s="23">
        <v>200</v>
      </c>
      <c r="D92" s="23">
        <v>200</v>
      </c>
      <c r="E92" s="23">
        <v>200</v>
      </c>
      <c r="F92" s="26">
        <v>100</v>
      </c>
      <c r="G92" s="27">
        <v>59.7</v>
      </c>
      <c r="H92" s="14">
        <f t="shared" si="136"/>
        <v>119.39999999999999</v>
      </c>
      <c r="I92" s="14">
        <f t="shared" si="137"/>
        <v>119.39999999999999</v>
      </c>
      <c r="J92" s="14">
        <f t="shared" si="138"/>
        <v>119.39999999999999</v>
      </c>
      <c r="K92" s="27">
        <v>1.91</v>
      </c>
      <c r="L92" s="27">
        <v>1.9</v>
      </c>
      <c r="M92" s="27">
        <v>8.7100000000000009</v>
      </c>
      <c r="N92" s="14">
        <f t="shared" si="139"/>
        <v>3.82</v>
      </c>
      <c r="O92" s="14">
        <f t="shared" si="140"/>
        <v>3.8</v>
      </c>
      <c r="P92" s="14">
        <f t="shared" si="141"/>
        <v>17.420000000000002</v>
      </c>
      <c r="Q92" s="14">
        <f t="shared" si="142"/>
        <v>3.82</v>
      </c>
      <c r="R92" s="14">
        <f t="shared" si="143"/>
        <v>3.8</v>
      </c>
      <c r="S92" s="14">
        <f t="shared" si="144"/>
        <v>17.420000000000002</v>
      </c>
      <c r="T92" s="14">
        <f t="shared" si="145"/>
        <v>3.82</v>
      </c>
      <c r="U92" s="14">
        <f t="shared" si="146"/>
        <v>3.8</v>
      </c>
      <c r="V92" s="14">
        <f t="shared" si="147"/>
        <v>17.420000000000002</v>
      </c>
      <c r="W92" s="28">
        <v>1.55</v>
      </c>
      <c r="X92" s="28">
        <v>0.3</v>
      </c>
      <c r="Y92" s="28">
        <v>0</v>
      </c>
      <c r="Z92" s="28">
        <v>0.02</v>
      </c>
      <c r="AA92" s="15">
        <f t="shared" si="148"/>
        <v>3.1</v>
      </c>
      <c r="AB92" s="15">
        <f t="shared" si="149"/>
        <v>0.6</v>
      </c>
      <c r="AC92" s="15">
        <f t="shared" si="150"/>
        <v>0</v>
      </c>
      <c r="AD92" s="15">
        <f t="shared" si="151"/>
        <v>0.04</v>
      </c>
      <c r="AE92" s="15">
        <f t="shared" si="152"/>
        <v>3.1</v>
      </c>
      <c r="AF92" s="15">
        <f t="shared" si="153"/>
        <v>0.6</v>
      </c>
      <c r="AG92" s="15">
        <f t="shared" si="154"/>
        <v>0</v>
      </c>
      <c r="AH92" s="15">
        <f t="shared" si="155"/>
        <v>0.04</v>
      </c>
      <c r="AI92" s="15">
        <f t="shared" si="156"/>
        <v>3.1</v>
      </c>
      <c r="AJ92" s="15">
        <f t="shared" si="157"/>
        <v>0.6</v>
      </c>
      <c r="AK92" s="15">
        <f t="shared" si="158"/>
        <v>0</v>
      </c>
      <c r="AL92" s="15">
        <f t="shared" si="159"/>
        <v>0.04</v>
      </c>
      <c r="AM92" s="28">
        <v>0</v>
      </c>
      <c r="AN92" s="28">
        <v>0.13</v>
      </c>
      <c r="AO92" s="28">
        <v>0</v>
      </c>
      <c r="AP92" s="28">
        <v>1.47</v>
      </c>
      <c r="AQ92" s="28">
        <v>7</v>
      </c>
      <c r="AR92" s="28">
        <v>0</v>
      </c>
      <c r="AS92" s="15">
        <f t="shared" si="160"/>
        <v>0</v>
      </c>
      <c r="AT92" s="15">
        <f t="shared" si="161"/>
        <v>0.26</v>
      </c>
      <c r="AU92" s="15">
        <f t="shared" si="162"/>
        <v>0</v>
      </c>
      <c r="AV92" s="15">
        <f t="shared" si="163"/>
        <v>2.94</v>
      </c>
      <c r="AW92" s="15">
        <f t="shared" si="164"/>
        <v>14.000000000000002</v>
      </c>
      <c r="AX92" s="15">
        <f t="shared" si="165"/>
        <v>0</v>
      </c>
      <c r="AY92" s="15">
        <f t="shared" si="166"/>
        <v>0</v>
      </c>
      <c r="AZ92" s="15">
        <f t="shared" si="167"/>
        <v>0.26</v>
      </c>
      <c r="BA92" s="15">
        <f t="shared" si="168"/>
        <v>0</v>
      </c>
      <c r="BB92" s="15">
        <f t="shared" si="169"/>
        <v>2.94</v>
      </c>
      <c r="BC92" s="15">
        <f t="shared" si="170"/>
        <v>14.000000000000002</v>
      </c>
      <c r="BD92" s="15">
        <f t="shared" si="171"/>
        <v>0</v>
      </c>
      <c r="BE92" s="15">
        <f t="shared" si="172"/>
        <v>0</v>
      </c>
      <c r="BF92" s="15">
        <f t="shared" si="173"/>
        <v>0.26</v>
      </c>
      <c r="BG92" s="15">
        <f t="shared" si="174"/>
        <v>0</v>
      </c>
      <c r="BH92" s="15">
        <f t="shared" si="175"/>
        <v>2.94</v>
      </c>
      <c r="BI92" s="15">
        <f t="shared" si="176"/>
        <v>14.000000000000002</v>
      </c>
      <c r="BJ92" s="50">
        <f t="shared" si="177"/>
        <v>0</v>
      </c>
    </row>
    <row r="93" spans="1:62" s="9" customFormat="1" ht="20.100000000000001" customHeight="1" x14ac:dyDescent="0.3">
      <c r="A93" s="145" t="s">
        <v>36</v>
      </c>
      <c r="B93" s="150"/>
      <c r="C93" s="150"/>
      <c r="D93" s="150"/>
      <c r="E93" s="150"/>
      <c r="F93" s="150"/>
      <c r="G93" s="77">
        <f t="shared" ref="G93:BJ93" si="178">SUM(G87:G92)</f>
        <v>1141.7</v>
      </c>
      <c r="H93" s="77">
        <f t="shared" si="178"/>
        <v>1168.1600000000001</v>
      </c>
      <c r="I93" s="77">
        <f t="shared" si="178"/>
        <v>1194.8000000000002</v>
      </c>
      <c r="J93" s="77">
        <f t="shared" si="178"/>
        <v>1442</v>
      </c>
      <c r="K93" s="77">
        <f t="shared" si="178"/>
        <v>36.589999999999996</v>
      </c>
      <c r="L93" s="77">
        <f t="shared" si="178"/>
        <v>49.999999999999993</v>
      </c>
      <c r="M93" s="77">
        <f t="shared" si="178"/>
        <v>134.21</v>
      </c>
      <c r="N93" s="77">
        <f t="shared" si="178"/>
        <v>40.056000000000004</v>
      </c>
      <c r="O93" s="77">
        <f t="shared" si="178"/>
        <v>48.897333333333329</v>
      </c>
      <c r="P93" s="77">
        <f t="shared" si="178"/>
        <v>140.75266666666667</v>
      </c>
      <c r="Q93" s="77">
        <f t="shared" si="178"/>
        <v>40.960000000000008</v>
      </c>
      <c r="R93" s="77">
        <f t="shared" si="178"/>
        <v>49.793333333333329</v>
      </c>
      <c r="S93" s="77">
        <f t="shared" si="178"/>
        <v>144.45666666666665</v>
      </c>
      <c r="T93" s="77">
        <f t="shared" si="178"/>
        <v>51.86571428571429</v>
      </c>
      <c r="U93" s="77">
        <f t="shared" si="178"/>
        <v>64.087619047619057</v>
      </c>
      <c r="V93" s="77">
        <f t="shared" si="178"/>
        <v>162.97666666666663</v>
      </c>
      <c r="W93" s="77">
        <f t="shared" si="178"/>
        <v>198.21</v>
      </c>
      <c r="X93" s="77">
        <f t="shared" si="178"/>
        <v>110.25</v>
      </c>
      <c r="Y93" s="77">
        <f t="shared" si="178"/>
        <v>353.98</v>
      </c>
      <c r="Z93" s="77">
        <f t="shared" si="178"/>
        <v>7.01</v>
      </c>
      <c r="AA93" s="77">
        <f t="shared" si="178"/>
        <v>109.41399999999999</v>
      </c>
      <c r="AB93" s="77">
        <f t="shared" si="178"/>
        <v>112.43899999999999</v>
      </c>
      <c r="AC93" s="77">
        <f t="shared" si="178"/>
        <v>229.10300000000004</v>
      </c>
      <c r="AD93" s="77">
        <f t="shared" si="178"/>
        <v>5.2120000000000006</v>
      </c>
      <c r="AE93" s="77">
        <f t="shared" si="178"/>
        <v>111.14999999999999</v>
      </c>
      <c r="AF93" s="77">
        <f t="shared" si="178"/>
        <v>121.99499999999999</v>
      </c>
      <c r="AG93" s="77">
        <f t="shared" si="178"/>
        <v>243.30500000000004</v>
      </c>
      <c r="AH93" s="77">
        <f t="shared" si="178"/>
        <v>5.53</v>
      </c>
      <c r="AI93" s="77">
        <f t="shared" si="178"/>
        <v>123.13</v>
      </c>
      <c r="AJ93" s="77">
        <f t="shared" si="178"/>
        <v>175.02500000000001</v>
      </c>
      <c r="AK93" s="77">
        <f t="shared" si="178"/>
        <v>354.51500000000004</v>
      </c>
      <c r="AL93" s="77">
        <f t="shared" si="178"/>
        <v>7.5100000000000007</v>
      </c>
      <c r="AM93" s="77">
        <f t="shared" si="178"/>
        <v>7.0000000000000007E-2</v>
      </c>
      <c r="AN93" s="77">
        <f t="shared" si="178"/>
        <v>0.69000000000000006</v>
      </c>
      <c r="AO93" s="77">
        <f t="shared" si="178"/>
        <v>0.38</v>
      </c>
      <c r="AP93" s="77">
        <f t="shared" si="178"/>
        <v>6.33</v>
      </c>
      <c r="AQ93" s="77">
        <f t="shared" si="178"/>
        <v>16.03</v>
      </c>
      <c r="AR93" s="77">
        <f t="shared" si="178"/>
        <v>2.5700000000000003</v>
      </c>
      <c r="AS93" s="77">
        <f t="shared" si="178"/>
        <v>6.1000000000000006E-2</v>
      </c>
      <c r="AT93" s="77">
        <f t="shared" si="178"/>
        <v>0.64400000000000013</v>
      </c>
      <c r="AU93" s="77">
        <f t="shared" si="178"/>
        <v>0.24200000000000002</v>
      </c>
      <c r="AV93" s="77">
        <f t="shared" si="178"/>
        <v>6.5529999999999999</v>
      </c>
      <c r="AW93" s="77">
        <f t="shared" si="178"/>
        <v>18.515000000000001</v>
      </c>
      <c r="AX93" s="77">
        <f t="shared" si="178"/>
        <v>1.35</v>
      </c>
      <c r="AY93" s="77">
        <f t="shared" si="178"/>
        <v>6.5000000000000002E-2</v>
      </c>
      <c r="AZ93" s="77">
        <f t="shared" si="178"/>
        <v>0.66</v>
      </c>
      <c r="BA93" s="77">
        <f t="shared" si="178"/>
        <v>0.25</v>
      </c>
      <c r="BB93" s="77">
        <f t="shared" si="178"/>
        <v>6.7350000000000003</v>
      </c>
      <c r="BC93" s="77">
        <f t="shared" si="178"/>
        <v>18.515000000000001</v>
      </c>
      <c r="BD93" s="77">
        <f t="shared" si="178"/>
        <v>1.3599999999999999</v>
      </c>
      <c r="BE93" s="77">
        <f t="shared" si="178"/>
        <v>8.5000000000000006E-2</v>
      </c>
      <c r="BF93" s="77">
        <f t="shared" si="178"/>
        <v>0.74</v>
      </c>
      <c r="BG93" s="77">
        <f t="shared" si="178"/>
        <v>0.32500000000000007</v>
      </c>
      <c r="BH93" s="77">
        <f t="shared" si="178"/>
        <v>7.6449999999999996</v>
      </c>
      <c r="BI93" s="77">
        <f t="shared" si="178"/>
        <v>18.515000000000001</v>
      </c>
      <c r="BJ93" s="52">
        <f t="shared" si="178"/>
        <v>1.4100000000000001</v>
      </c>
    </row>
    <row r="94" spans="1:62" s="7" customFormat="1" ht="36.75" customHeight="1" x14ac:dyDescent="0.3">
      <c r="A94" s="49" t="s">
        <v>90</v>
      </c>
      <c r="B94" s="26">
        <v>109</v>
      </c>
      <c r="C94" s="23">
        <v>300</v>
      </c>
      <c r="D94" s="23">
        <v>350</v>
      </c>
      <c r="E94" s="23">
        <v>350</v>
      </c>
      <c r="F94" s="26">
        <v>100</v>
      </c>
      <c r="G94" s="27">
        <v>34</v>
      </c>
      <c r="H94" s="14">
        <f t="shared" ref="H94:H100" si="179">G94/F94*C94</f>
        <v>102.00000000000001</v>
      </c>
      <c r="I94" s="14">
        <f t="shared" ref="I94:I100" si="180">G94/F94*D94</f>
        <v>119.00000000000001</v>
      </c>
      <c r="J94" s="14">
        <f t="shared" ref="J94:J100" si="181">G94/F94*E94</f>
        <v>119.00000000000001</v>
      </c>
      <c r="K94" s="27">
        <v>0.9</v>
      </c>
      <c r="L94" s="27">
        <v>1.9</v>
      </c>
      <c r="M94" s="27">
        <v>3.2</v>
      </c>
      <c r="N94" s="14">
        <f t="shared" ref="N94:N100" si="182">K94/F94*C94</f>
        <v>2.7</v>
      </c>
      <c r="O94" s="14">
        <f t="shared" ref="O94:O100" si="183">L94/F94*C94</f>
        <v>5.7</v>
      </c>
      <c r="P94" s="14">
        <f t="shared" ref="P94:P100" si="184">M94/F94*C94</f>
        <v>9.6</v>
      </c>
      <c r="Q94" s="14">
        <f t="shared" ref="Q94:Q100" si="185">K94/F94*D94</f>
        <v>3.1500000000000004</v>
      </c>
      <c r="R94" s="14">
        <f t="shared" ref="R94:R100" si="186">L94/F94*D94</f>
        <v>6.6499999999999995</v>
      </c>
      <c r="S94" s="14">
        <f t="shared" ref="S94:S100" si="187">M94/F94*D94</f>
        <v>11.200000000000001</v>
      </c>
      <c r="T94" s="14">
        <f t="shared" ref="T94:T100" si="188">K94/F94*E94</f>
        <v>3.1500000000000004</v>
      </c>
      <c r="U94" s="14">
        <f t="shared" ref="U94:U100" si="189">L94/F94*E94</f>
        <v>6.6499999999999995</v>
      </c>
      <c r="V94" s="14">
        <f t="shared" ref="V94:V100" si="190">M94/F94*E94</f>
        <v>11.200000000000001</v>
      </c>
      <c r="W94" s="28">
        <v>12.77</v>
      </c>
      <c r="X94" s="28">
        <v>14.73</v>
      </c>
      <c r="Y94" s="28">
        <v>59.49</v>
      </c>
      <c r="Z94" s="28">
        <v>1.87</v>
      </c>
      <c r="AA94" s="15">
        <f t="shared" si="148"/>
        <v>38.31</v>
      </c>
      <c r="AB94" s="15">
        <f t="shared" si="149"/>
        <v>44.190000000000005</v>
      </c>
      <c r="AC94" s="15">
        <f t="shared" si="150"/>
        <v>178.47</v>
      </c>
      <c r="AD94" s="15">
        <f t="shared" si="151"/>
        <v>5.61</v>
      </c>
      <c r="AE94" s="15">
        <f t="shared" si="152"/>
        <v>44.695</v>
      </c>
      <c r="AF94" s="15">
        <f t="shared" si="153"/>
        <v>51.555000000000007</v>
      </c>
      <c r="AG94" s="15">
        <f t="shared" si="154"/>
        <v>208.215</v>
      </c>
      <c r="AH94" s="15">
        <f t="shared" si="155"/>
        <v>6.5450000000000008</v>
      </c>
      <c r="AI94" s="15">
        <f t="shared" si="156"/>
        <v>44.695</v>
      </c>
      <c r="AJ94" s="15">
        <f t="shared" si="157"/>
        <v>51.555000000000007</v>
      </c>
      <c r="AK94" s="15">
        <f t="shared" si="158"/>
        <v>208.215</v>
      </c>
      <c r="AL94" s="15">
        <f t="shared" si="159"/>
        <v>6.5450000000000008</v>
      </c>
      <c r="AM94" s="28">
        <v>0.01</v>
      </c>
      <c r="AN94" s="28">
        <v>7.0000000000000007E-2</v>
      </c>
      <c r="AO94" s="28">
        <v>0.08</v>
      </c>
      <c r="AP94" s="28">
        <v>0.68</v>
      </c>
      <c r="AQ94" s="28">
        <v>10.61</v>
      </c>
      <c r="AR94" s="28">
        <v>0.11</v>
      </c>
      <c r="AS94" s="15">
        <f t="shared" si="160"/>
        <v>3.0000000000000002E-2</v>
      </c>
      <c r="AT94" s="15">
        <f t="shared" si="161"/>
        <v>0.21000000000000002</v>
      </c>
      <c r="AU94" s="15">
        <f t="shared" si="162"/>
        <v>0.24000000000000002</v>
      </c>
      <c r="AV94" s="15">
        <f t="shared" si="163"/>
        <v>2.04</v>
      </c>
      <c r="AW94" s="15">
        <f t="shared" si="164"/>
        <v>31.83</v>
      </c>
      <c r="AX94" s="15">
        <f t="shared" si="165"/>
        <v>0.33</v>
      </c>
      <c r="AY94" s="15">
        <f t="shared" si="166"/>
        <v>3.5000000000000003E-2</v>
      </c>
      <c r="AZ94" s="15">
        <f t="shared" si="167"/>
        <v>0.24500000000000002</v>
      </c>
      <c r="BA94" s="15">
        <f t="shared" si="168"/>
        <v>0.28000000000000003</v>
      </c>
      <c r="BB94" s="15">
        <f t="shared" si="169"/>
        <v>2.3800000000000003</v>
      </c>
      <c r="BC94" s="15">
        <f t="shared" si="170"/>
        <v>37.134999999999998</v>
      </c>
      <c r="BD94" s="15">
        <f t="shared" si="171"/>
        <v>0.38500000000000001</v>
      </c>
      <c r="BE94" s="15">
        <f t="shared" si="172"/>
        <v>3.5000000000000003E-2</v>
      </c>
      <c r="BF94" s="15">
        <f t="shared" si="173"/>
        <v>0.24500000000000002</v>
      </c>
      <c r="BG94" s="15">
        <f t="shared" si="174"/>
        <v>0.98000000000000009</v>
      </c>
      <c r="BH94" s="15">
        <f t="shared" si="175"/>
        <v>2.3800000000000003</v>
      </c>
      <c r="BI94" s="15">
        <f t="shared" si="176"/>
        <v>37.134999999999998</v>
      </c>
      <c r="BJ94" s="50">
        <f t="shared" si="177"/>
        <v>0.38500000000000001</v>
      </c>
    </row>
    <row r="95" spans="1:62" s="7" customFormat="1" ht="39" customHeight="1" x14ac:dyDescent="0.3">
      <c r="A95" s="49" t="s">
        <v>91</v>
      </c>
      <c r="B95" s="26">
        <v>2</v>
      </c>
      <c r="C95" s="23">
        <v>45</v>
      </c>
      <c r="D95" s="23">
        <v>45</v>
      </c>
      <c r="E95" s="23">
        <v>70</v>
      </c>
      <c r="F95" s="26">
        <v>70</v>
      </c>
      <c r="G95" s="27">
        <v>238</v>
      </c>
      <c r="H95" s="14">
        <f>G95/F95*C95</f>
        <v>153</v>
      </c>
      <c r="I95" s="14">
        <f>G95/F95*D95</f>
        <v>153</v>
      </c>
      <c r="J95" s="14">
        <f>G95/F95*E95</f>
        <v>238</v>
      </c>
      <c r="K95" s="27">
        <v>9.9</v>
      </c>
      <c r="L95" s="27">
        <v>16.510000000000002</v>
      </c>
      <c r="M95" s="27">
        <v>33.96</v>
      </c>
      <c r="N95" s="14">
        <f t="shared" si="182"/>
        <v>6.3642857142857148</v>
      </c>
      <c r="O95" s="14">
        <f>L95/F95*C95</f>
        <v>10.613571428571429</v>
      </c>
      <c r="P95" s="14">
        <f>M95/F95*C95</f>
        <v>21.831428571428571</v>
      </c>
      <c r="Q95" s="14">
        <f>K95/F95*D95</f>
        <v>6.3642857142857148</v>
      </c>
      <c r="R95" s="14">
        <f>L95/F95*D95</f>
        <v>10.613571428571429</v>
      </c>
      <c r="S95" s="14">
        <f>M95/F95*D95</f>
        <v>21.831428571428571</v>
      </c>
      <c r="T95" s="14">
        <f>K95/F95*E95</f>
        <v>9.9</v>
      </c>
      <c r="U95" s="14">
        <f>L95/F95*E95</f>
        <v>16.510000000000002</v>
      </c>
      <c r="V95" s="14">
        <f>M95/F95*E95</f>
        <v>33.96</v>
      </c>
      <c r="W95" s="28">
        <v>475.25</v>
      </c>
      <c r="X95" s="28">
        <v>26</v>
      </c>
      <c r="Y95" s="28">
        <v>257.89999999999998</v>
      </c>
      <c r="Z95" s="28">
        <v>1.54</v>
      </c>
      <c r="AA95" s="15">
        <f>W95/100*C95</f>
        <v>213.86250000000001</v>
      </c>
      <c r="AB95" s="15">
        <f>X95/100*C95</f>
        <v>11.700000000000001</v>
      </c>
      <c r="AC95" s="15">
        <f>Y95/100*C95</f>
        <v>116.05499999999999</v>
      </c>
      <c r="AD95" s="15">
        <f>Z95/100*C95</f>
        <v>0.69300000000000006</v>
      </c>
      <c r="AE95" s="15">
        <f>W95/100*D95</f>
        <v>213.86250000000001</v>
      </c>
      <c r="AF95" s="15">
        <f>X95/100*D95</f>
        <v>11.700000000000001</v>
      </c>
      <c r="AG95" s="15">
        <f>Y95/100*D95</f>
        <v>116.05499999999999</v>
      </c>
      <c r="AH95" s="15">
        <f>Z95/100*D95</f>
        <v>0.69300000000000006</v>
      </c>
      <c r="AI95" s="15">
        <f>W95/100*E95</f>
        <v>332.67500000000001</v>
      </c>
      <c r="AJ95" s="15">
        <f>X95/100*E95</f>
        <v>18.2</v>
      </c>
      <c r="AK95" s="15">
        <f>Y95/100*E95</f>
        <v>180.52999999999997</v>
      </c>
      <c r="AL95" s="15">
        <f>Z95/100*E95</f>
        <v>1.0780000000000001</v>
      </c>
      <c r="AM95" s="28">
        <v>0.13</v>
      </c>
      <c r="AN95" s="28">
        <v>0.18</v>
      </c>
      <c r="AO95" s="28">
        <v>0.23</v>
      </c>
      <c r="AP95" s="28">
        <v>257.89999999999998</v>
      </c>
      <c r="AQ95" s="28">
        <v>0.32</v>
      </c>
      <c r="AR95" s="28">
        <v>1.05</v>
      </c>
      <c r="AS95" s="15">
        <f>AM95/100*C95</f>
        <v>5.8499999999999996E-2</v>
      </c>
      <c r="AT95" s="15">
        <f>AN95/100*C95</f>
        <v>8.1000000000000003E-2</v>
      </c>
      <c r="AU95" s="15">
        <f>AO95/100*C95</f>
        <v>0.10349999999999999</v>
      </c>
      <c r="AV95" s="15">
        <f>AP95/100*C95</f>
        <v>116.05499999999999</v>
      </c>
      <c r="AW95" s="15">
        <f>AQ95/100*C95</f>
        <v>0.14400000000000002</v>
      </c>
      <c r="AX95" s="15">
        <f>AR95/100*C95</f>
        <v>0.47250000000000003</v>
      </c>
      <c r="AY95" s="15">
        <f>AM95/100*D95</f>
        <v>5.8499999999999996E-2</v>
      </c>
      <c r="AZ95" s="15">
        <f>AN95/100*D95</f>
        <v>8.1000000000000003E-2</v>
      </c>
      <c r="BA95" s="15">
        <f>AO95/100*D95</f>
        <v>0.10349999999999999</v>
      </c>
      <c r="BB95" s="15">
        <f>AP95/100*D95</f>
        <v>116.05499999999999</v>
      </c>
      <c r="BC95" s="15">
        <f>AQ95/100*D95</f>
        <v>0.14400000000000002</v>
      </c>
      <c r="BD95" s="15">
        <f>AR95/100*D95</f>
        <v>0.47250000000000003</v>
      </c>
      <c r="BE95" s="15">
        <f>AM95/100*E95</f>
        <v>9.0999999999999998E-2</v>
      </c>
      <c r="BF95" s="15">
        <f>AN95/100*E95</f>
        <v>0.126</v>
      </c>
      <c r="BG95" s="15">
        <f>BA95/100*E95</f>
        <v>7.2449999999999987E-2</v>
      </c>
      <c r="BH95" s="15">
        <f>AP95/100*E95</f>
        <v>180.52999999999997</v>
      </c>
      <c r="BI95" s="15">
        <f>AQ95/100*E95</f>
        <v>0.224</v>
      </c>
      <c r="BJ95" s="50">
        <f>AR95/100*E95</f>
        <v>0.7350000000000001</v>
      </c>
    </row>
    <row r="96" spans="1:62" s="7" customFormat="1" ht="47.25" customHeight="1" x14ac:dyDescent="0.3">
      <c r="A96" s="49" t="s">
        <v>92</v>
      </c>
      <c r="B96" s="26">
        <v>304</v>
      </c>
      <c r="C96" s="23">
        <v>130</v>
      </c>
      <c r="D96" s="23">
        <v>160</v>
      </c>
      <c r="E96" s="23">
        <v>150</v>
      </c>
      <c r="F96" s="26">
        <v>100</v>
      </c>
      <c r="G96" s="27">
        <v>285</v>
      </c>
      <c r="H96" s="14">
        <f t="shared" si="179"/>
        <v>370.5</v>
      </c>
      <c r="I96" s="14">
        <f t="shared" si="180"/>
        <v>456</v>
      </c>
      <c r="J96" s="14">
        <f t="shared" si="181"/>
        <v>427.5</v>
      </c>
      <c r="K96" s="27">
        <v>16.100000000000001</v>
      </c>
      <c r="L96" s="27">
        <v>18</v>
      </c>
      <c r="M96" s="27">
        <v>8.6999999999999993</v>
      </c>
      <c r="N96" s="14">
        <f t="shared" si="182"/>
        <v>20.93</v>
      </c>
      <c r="O96" s="14">
        <f t="shared" si="183"/>
        <v>23.4</v>
      </c>
      <c r="P96" s="14">
        <f t="shared" si="184"/>
        <v>11.309999999999999</v>
      </c>
      <c r="Q96" s="14">
        <f t="shared" si="185"/>
        <v>25.76</v>
      </c>
      <c r="R96" s="14">
        <f t="shared" si="186"/>
        <v>28.799999999999997</v>
      </c>
      <c r="S96" s="14">
        <f t="shared" si="187"/>
        <v>13.919999999999998</v>
      </c>
      <c r="T96" s="14">
        <f t="shared" si="188"/>
        <v>24.150000000000002</v>
      </c>
      <c r="U96" s="14">
        <f t="shared" si="189"/>
        <v>27</v>
      </c>
      <c r="V96" s="14">
        <f t="shared" si="190"/>
        <v>13.049999999999999</v>
      </c>
      <c r="W96" s="28">
        <v>12.91</v>
      </c>
      <c r="X96" s="28">
        <v>26.47</v>
      </c>
      <c r="Y96" s="28">
        <v>141.43</v>
      </c>
      <c r="Z96" s="28">
        <v>1.65</v>
      </c>
      <c r="AA96" s="15">
        <f t="shared" si="148"/>
        <v>16.782999999999998</v>
      </c>
      <c r="AB96" s="15">
        <f t="shared" si="149"/>
        <v>34.411000000000001</v>
      </c>
      <c r="AC96" s="15">
        <f t="shared" si="150"/>
        <v>183.85900000000001</v>
      </c>
      <c r="AD96" s="15">
        <f t="shared" si="151"/>
        <v>2.145</v>
      </c>
      <c r="AE96" s="15">
        <f t="shared" si="152"/>
        <v>20.655999999999999</v>
      </c>
      <c r="AF96" s="15">
        <f t="shared" si="153"/>
        <v>42.351999999999997</v>
      </c>
      <c r="AG96" s="15">
        <f t="shared" si="154"/>
        <v>226.28800000000001</v>
      </c>
      <c r="AH96" s="15">
        <f t="shared" si="155"/>
        <v>2.64</v>
      </c>
      <c r="AI96" s="15">
        <f t="shared" si="156"/>
        <v>19.364999999999998</v>
      </c>
      <c r="AJ96" s="15">
        <f t="shared" si="157"/>
        <v>39.704999999999998</v>
      </c>
      <c r="AK96" s="15">
        <f t="shared" si="158"/>
        <v>212.14500000000001</v>
      </c>
      <c r="AL96" s="15">
        <f t="shared" si="159"/>
        <v>2.4750000000000001</v>
      </c>
      <c r="AM96" s="28">
        <v>0.05</v>
      </c>
      <c r="AN96" s="28">
        <v>0.23</v>
      </c>
      <c r="AO96" s="28">
        <v>0.14000000000000001</v>
      </c>
      <c r="AP96" s="28">
        <v>3.26</v>
      </c>
      <c r="AQ96" s="28">
        <v>0</v>
      </c>
      <c r="AR96" s="28">
        <v>0.08</v>
      </c>
      <c r="AS96" s="15">
        <f t="shared" si="160"/>
        <v>6.5000000000000002E-2</v>
      </c>
      <c r="AT96" s="15">
        <f t="shared" si="161"/>
        <v>0.29899999999999999</v>
      </c>
      <c r="AU96" s="15">
        <f t="shared" si="162"/>
        <v>0.18200000000000002</v>
      </c>
      <c r="AV96" s="15">
        <f t="shared" si="163"/>
        <v>4.2379999999999995</v>
      </c>
      <c r="AW96" s="15">
        <f t="shared" si="164"/>
        <v>0</v>
      </c>
      <c r="AX96" s="15">
        <f t="shared" si="165"/>
        <v>0.10400000000000001</v>
      </c>
      <c r="AY96" s="15">
        <f t="shared" si="166"/>
        <v>0.08</v>
      </c>
      <c r="AZ96" s="15">
        <f t="shared" si="167"/>
        <v>0.36799999999999999</v>
      </c>
      <c r="BA96" s="15">
        <f t="shared" si="168"/>
        <v>0.22400000000000003</v>
      </c>
      <c r="BB96" s="15">
        <f t="shared" si="169"/>
        <v>5.2159999999999993</v>
      </c>
      <c r="BC96" s="15">
        <f t="shared" si="170"/>
        <v>0</v>
      </c>
      <c r="BD96" s="15">
        <f t="shared" si="171"/>
        <v>0.128</v>
      </c>
      <c r="BE96" s="15">
        <f t="shared" si="172"/>
        <v>7.4999999999999997E-2</v>
      </c>
      <c r="BF96" s="15">
        <f t="shared" si="173"/>
        <v>0.34499999999999997</v>
      </c>
      <c r="BG96" s="15">
        <f t="shared" si="174"/>
        <v>0.33600000000000002</v>
      </c>
      <c r="BH96" s="15">
        <f t="shared" si="175"/>
        <v>4.8899999999999997</v>
      </c>
      <c r="BI96" s="15">
        <f t="shared" si="176"/>
        <v>0</v>
      </c>
      <c r="BJ96" s="50">
        <f t="shared" si="177"/>
        <v>0.12000000000000001</v>
      </c>
    </row>
    <row r="97" spans="1:62" s="7" customFormat="1" ht="30" customHeight="1" x14ac:dyDescent="0.3">
      <c r="A97" s="49" t="s">
        <v>93</v>
      </c>
      <c r="B97" s="26">
        <v>197</v>
      </c>
      <c r="C97" s="23">
        <v>250</v>
      </c>
      <c r="D97" s="23">
        <v>250</v>
      </c>
      <c r="E97" s="23">
        <v>250</v>
      </c>
      <c r="F97" s="26">
        <v>100</v>
      </c>
      <c r="G97" s="27">
        <v>124.5</v>
      </c>
      <c r="H97" s="14">
        <f t="shared" si="179"/>
        <v>311.25</v>
      </c>
      <c r="I97" s="14">
        <f t="shared" si="180"/>
        <v>311.25</v>
      </c>
      <c r="J97" s="14">
        <f t="shared" si="181"/>
        <v>311.25</v>
      </c>
      <c r="K97" s="27">
        <v>3.2</v>
      </c>
      <c r="L97" s="27">
        <v>3.4</v>
      </c>
      <c r="M97" s="27">
        <v>10.4</v>
      </c>
      <c r="N97" s="14">
        <f t="shared" si="182"/>
        <v>8</v>
      </c>
      <c r="O97" s="14">
        <f t="shared" si="183"/>
        <v>8.5</v>
      </c>
      <c r="P97" s="14">
        <f t="shared" si="184"/>
        <v>26.000000000000004</v>
      </c>
      <c r="Q97" s="14">
        <f t="shared" si="185"/>
        <v>8</v>
      </c>
      <c r="R97" s="14">
        <f t="shared" si="186"/>
        <v>8.5</v>
      </c>
      <c r="S97" s="14">
        <f t="shared" si="187"/>
        <v>26.000000000000004</v>
      </c>
      <c r="T97" s="14">
        <f t="shared" si="188"/>
        <v>8</v>
      </c>
      <c r="U97" s="14">
        <f t="shared" si="189"/>
        <v>8.5</v>
      </c>
      <c r="V97" s="14">
        <f t="shared" si="190"/>
        <v>26.000000000000004</v>
      </c>
      <c r="W97" s="28">
        <v>60.08</v>
      </c>
      <c r="X97" s="28">
        <v>24.25</v>
      </c>
      <c r="Y97" s="28">
        <v>88.69</v>
      </c>
      <c r="Z97" s="28">
        <v>0.71</v>
      </c>
      <c r="AA97" s="15">
        <f t="shared" si="148"/>
        <v>150.19999999999999</v>
      </c>
      <c r="AB97" s="15">
        <f t="shared" si="149"/>
        <v>60.625</v>
      </c>
      <c r="AC97" s="15">
        <f t="shared" si="150"/>
        <v>221.72499999999999</v>
      </c>
      <c r="AD97" s="15">
        <f t="shared" si="151"/>
        <v>1.7749999999999999</v>
      </c>
      <c r="AE97" s="15">
        <f t="shared" si="152"/>
        <v>150.19999999999999</v>
      </c>
      <c r="AF97" s="15">
        <f t="shared" si="153"/>
        <v>60.625</v>
      </c>
      <c r="AG97" s="15">
        <f t="shared" si="154"/>
        <v>221.72499999999999</v>
      </c>
      <c r="AH97" s="15">
        <f t="shared" si="155"/>
        <v>1.7749999999999999</v>
      </c>
      <c r="AI97" s="15">
        <f t="shared" si="156"/>
        <v>150.19999999999999</v>
      </c>
      <c r="AJ97" s="15">
        <f t="shared" si="157"/>
        <v>60.625</v>
      </c>
      <c r="AK97" s="15">
        <f t="shared" si="158"/>
        <v>221.72499999999999</v>
      </c>
      <c r="AL97" s="15">
        <f t="shared" si="159"/>
        <v>1.7749999999999999</v>
      </c>
      <c r="AM97" s="28">
        <v>0.05</v>
      </c>
      <c r="AN97" s="28">
        <v>0.1</v>
      </c>
      <c r="AO97" s="28">
        <v>0.09</v>
      </c>
      <c r="AP97" s="28">
        <v>0.99</v>
      </c>
      <c r="AQ97" s="28">
        <v>3.17</v>
      </c>
      <c r="AR97" s="28">
        <v>0.3</v>
      </c>
      <c r="AS97" s="15">
        <f t="shared" si="160"/>
        <v>0.125</v>
      </c>
      <c r="AT97" s="15">
        <f t="shared" si="161"/>
        <v>0.25</v>
      </c>
      <c r="AU97" s="15">
        <f t="shared" si="162"/>
        <v>0.22500000000000001</v>
      </c>
      <c r="AV97" s="15">
        <f t="shared" si="163"/>
        <v>2.4749999999999996</v>
      </c>
      <c r="AW97" s="15">
        <f t="shared" si="164"/>
        <v>7.9249999999999998</v>
      </c>
      <c r="AX97" s="15">
        <f t="shared" si="165"/>
        <v>0.75</v>
      </c>
      <c r="AY97" s="15">
        <f t="shared" si="166"/>
        <v>0.125</v>
      </c>
      <c r="AZ97" s="15">
        <f t="shared" si="167"/>
        <v>0.25</v>
      </c>
      <c r="BA97" s="15">
        <f t="shared" si="168"/>
        <v>0.22500000000000001</v>
      </c>
      <c r="BB97" s="15">
        <f t="shared" si="169"/>
        <v>2.4749999999999996</v>
      </c>
      <c r="BC97" s="15">
        <f t="shared" si="170"/>
        <v>7.9249999999999998</v>
      </c>
      <c r="BD97" s="15">
        <f t="shared" si="171"/>
        <v>0.75</v>
      </c>
      <c r="BE97" s="15">
        <f t="shared" si="172"/>
        <v>0.125</v>
      </c>
      <c r="BF97" s="15">
        <f t="shared" si="173"/>
        <v>0.25</v>
      </c>
      <c r="BG97" s="15">
        <f t="shared" si="174"/>
        <v>0.56250000000000011</v>
      </c>
      <c r="BH97" s="15">
        <f t="shared" si="175"/>
        <v>2.4749999999999996</v>
      </c>
      <c r="BI97" s="15">
        <f t="shared" si="176"/>
        <v>7.9249999999999998</v>
      </c>
      <c r="BJ97" s="50">
        <f t="shared" si="177"/>
        <v>0.75</v>
      </c>
    </row>
    <row r="98" spans="1:62" s="7" customFormat="1" ht="27.75" customHeight="1" x14ac:dyDescent="0.3">
      <c r="A98" s="49" t="s">
        <v>94</v>
      </c>
      <c r="B98" s="26">
        <v>58</v>
      </c>
      <c r="C98" s="23">
        <v>150</v>
      </c>
      <c r="D98" s="23">
        <v>150</v>
      </c>
      <c r="E98" s="23">
        <v>200</v>
      </c>
      <c r="F98" s="26">
        <v>100</v>
      </c>
      <c r="G98" s="27">
        <v>104</v>
      </c>
      <c r="H98" s="14">
        <f t="shared" si="179"/>
        <v>156</v>
      </c>
      <c r="I98" s="14">
        <f t="shared" si="180"/>
        <v>156</v>
      </c>
      <c r="J98" s="14">
        <f t="shared" si="181"/>
        <v>208</v>
      </c>
      <c r="K98" s="27">
        <v>1.3</v>
      </c>
      <c r="L98" s="27">
        <v>6.9</v>
      </c>
      <c r="M98" s="27">
        <v>9.1999999999999993</v>
      </c>
      <c r="N98" s="14">
        <f t="shared" si="182"/>
        <v>1.9500000000000002</v>
      </c>
      <c r="O98" s="14">
        <f t="shared" si="183"/>
        <v>10.350000000000001</v>
      </c>
      <c r="P98" s="14">
        <f t="shared" si="184"/>
        <v>13.799999999999999</v>
      </c>
      <c r="Q98" s="14">
        <f t="shared" si="185"/>
        <v>1.9500000000000002</v>
      </c>
      <c r="R98" s="14">
        <f t="shared" si="186"/>
        <v>10.350000000000001</v>
      </c>
      <c r="S98" s="14">
        <f t="shared" si="187"/>
        <v>13.799999999999999</v>
      </c>
      <c r="T98" s="14">
        <f t="shared" si="188"/>
        <v>2.6</v>
      </c>
      <c r="U98" s="14">
        <f t="shared" si="189"/>
        <v>13.8</v>
      </c>
      <c r="V98" s="14">
        <f t="shared" si="190"/>
        <v>18.399999999999999</v>
      </c>
      <c r="W98" s="28">
        <v>31.96</v>
      </c>
      <c r="X98" s="28">
        <v>18.559999999999999</v>
      </c>
      <c r="Y98" s="28">
        <v>35.56</v>
      </c>
      <c r="Z98" s="28">
        <v>1.43</v>
      </c>
      <c r="AA98" s="15">
        <f t="shared" si="148"/>
        <v>47.94</v>
      </c>
      <c r="AB98" s="15">
        <f t="shared" si="149"/>
        <v>27.839999999999996</v>
      </c>
      <c r="AC98" s="15">
        <f t="shared" si="150"/>
        <v>53.34</v>
      </c>
      <c r="AD98" s="15">
        <f t="shared" si="151"/>
        <v>2.145</v>
      </c>
      <c r="AE98" s="15">
        <f t="shared" si="152"/>
        <v>47.94</v>
      </c>
      <c r="AF98" s="15">
        <f t="shared" si="153"/>
        <v>27.839999999999996</v>
      </c>
      <c r="AG98" s="15">
        <f t="shared" si="154"/>
        <v>53.34</v>
      </c>
      <c r="AH98" s="15">
        <f t="shared" si="155"/>
        <v>2.145</v>
      </c>
      <c r="AI98" s="15">
        <f t="shared" si="156"/>
        <v>63.92</v>
      </c>
      <c r="AJ98" s="15">
        <f t="shared" si="157"/>
        <v>37.119999999999997</v>
      </c>
      <c r="AK98" s="15">
        <f t="shared" si="158"/>
        <v>71.12</v>
      </c>
      <c r="AL98" s="15">
        <f t="shared" si="159"/>
        <v>2.86</v>
      </c>
      <c r="AM98" s="28">
        <v>0</v>
      </c>
      <c r="AN98" s="28">
        <v>0.02</v>
      </c>
      <c r="AO98" s="28">
        <v>0.03</v>
      </c>
      <c r="AP98" s="28">
        <v>0.2</v>
      </c>
      <c r="AQ98" s="28">
        <v>5.67</v>
      </c>
      <c r="AR98" s="28">
        <v>1.31</v>
      </c>
      <c r="AS98" s="15">
        <f t="shared" si="160"/>
        <v>0</v>
      </c>
      <c r="AT98" s="15">
        <f t="shared" si="161"/>
        <v>3.0000000000000002E-2</v>
      </c>
      <c r="AU98" s="15">
        <f t="shared" si="162"/>
        <v>4.4999999999999998E-2</v>
      </c>
      <c r="AV98" s="15">
        <f t="shared" si="163"/>
        <v>0.3</v>
      </c>
      <c r="AW98" s="15">
        <f t="shared" si="164"/>
        <v>8.5050000000000008</v>
      </c>
      <c r="AX98" s="15">
        <f t="shared" si="165"/>
        <v>1.9650000000000001</v>
      </c>
      <c r="AY98" s="15">
        <f t="shared" si="166"/>
        <v>0</v>
      </c>
      <c r="AZ98" s="15">
        <f t="shared" si="167"/>
        <v>3.0000000000000002E-2</v>
      </c>
      <c r="BA98" s="15">
        <f t="shared" si="168"/>
        <v>4.4999999999999998E-2</v>
      </c>
      <c r="BB98" s="15">
        <f t="shared" si="169"/>
        <v>0.3</v>
      </c>
      <c r="BC98" s="15">
        <f t="shared" si="170"/>
        <v>8.5050000000000008</v>
      </c>
      <c r="BD98" s="15">
        <f t="shared" si="171"/>
        <v>1.9650000000000001</v>
      </c>
      <c r="BE98" s="15">
        <f t="shared" si="172"/>
        <v>0</v>
      </c>
      <c r="BF98" s="15">
        <f t="shared" si="173"/>
        <v>0.04</v>
      </c>
      <c r="BG98" s="15">
        <f t="shared" si="174"/>
        <v>0.09</v>
      </c>
      <c r="BH98" s="15">
        <f t="shared" si="175"/>
        <v>0.4</v>
      </c>
      <c r="BI98" s="15">
        <f t="shared" si="176"/>
        <v>11.34</v>
      </c>
      <c r="BJ98" s="50">
        <f t="shared" si="177"/>
        <v>2.62</v>
      </c>
    </row>
    <row r="99" spans="1:62" s="7" customFormat="1" ht="23.25" customHeight="1" x14ac:dyDescent="0.3">
      <c r="A99" s="49" t="s">
        <v>31</v>
      </c>
      <c r="B99" s="26" t="s">
        <v>72</v>
      </c>
      <c r="C99" s="23">
        <v>50</v>
      </c>
      <c r="D99" s="23">
        <v>50</v>
      </c>
      <c r="E99" s="23">
        <v>50</v>
      </c>
      <c r="F99" s="26">
        <v>50</v>
      </c>
      <c r="G99" s="30">
        <v>127</v>
      </c>
      <c r="H99" s="14">
        <f t="shared" si="179"/>
        <v>127</v>
      </c>
      <c r="I99" s="14">
        <f t="shared" si="180"/>
        <v>127</v>
      </c>
      <c r="J99" s="14">
        <f t="shared" si="181"/>
        <v>127</v>
      </c>
      <c r="K99" s="30">
        <v>3.88</v>
      </c>
      <c r="L99" s="30">
        <v>1</v>
      </c>
      <c r="M99" s="30">
        <v>26.5</v>
      </c>
      <c r="N99" s="14">
        <f t="shared" si="182"/>
        <v>3.88</v>
      </c>
      <c r="O99" s="14">
        <f t="shared" si="183"/>
        <v>1</v>
      </c>
      <c r="P99" s="14">
        <f t="shared" si="184"/>
        <v>26.5</v>
      </c>
      <c r="Q99" s="14">
        <f t="shared" si="185"/>
        <v>3.88</v>
      </c>
      <c r="R99" s="14">
        <f t="shared" si="186"/>
        <v>1</v>
      </c>
      <c r="S99" s="14">
        <f t="shared" si="187"/>
        <v>26.5</v>
      </c>
      <c r="T99" s="14">
        <f t="shared" si="188"/>
        <v>3.88</v>
      </c>
      <c r="U99" s="14">
        <f t="shared" si="189"/>
        <v>1</v>
      </c>
      <c r="V99" s="14">
        <f t="shared" si="190"/>
        <v>26.5</v>
      </c>
      <c r="W99" s="28">
        <v>148.1</v>
      </c>
      <c r="X99" s="28">
        <v>16</v>
      </c>
      <c r="Y99" s="28">
        <v>0</v>
      </c>
      <c r="Z99" s="28">
        <v>2.4</v>
      </c>
      <c r="AA99" s="15">
        <f t="shared" si="148"/>
        <v>74.05</v>
      </c>
      <c r="AB99" s="15">
        <f t="shared" si="149"/>
        <v>8</v>
      </c>
      <c r="AC99" s="15">
        <f t="shared" si="150"/>
        <v>0</v>
      </c>
      <c r="AD99" s="15">
        <f t="shared" si="151"/>
        <v>1.2</v>
      </c>
      <c r="AE99" s="15">
        <f t="shared" si="152"/>
        <v>74.05</v>
      </c>
      <c r="AF99" s="15">
        <f t="shared" si="153"/>
        <v>8</v>
      </c>
      <c r="AG99" s="15">
        <f t="shared" si="154"/>
        <v>0</v>
      </c>
      <c r="AH99" s="15">
        <f t="shared" si="155"/>
        <v>1.2</v>
      </c>
      <c r="AI99" s="15">
        <f t="shared" si="156"/>
        <v>74.05</v>
      </c>
      <c r="AJ99" s="15">
        <f t="shared" si="157"/>
        <v>8</v>
      </c>
      <c r="AK99" s="15">
        <f t="shared" si="158"/>
        <v>0</v>
      </c>
      <c r="AL99" s="15">
        <f t="shared" si="159"/>
        <v>1.2</v>
      </c>
      <c r="AM99" s="28">
        <v>0</v>
      </c>
      <c r="AN99" s="28">
        <v>0.34</v>
      </c>
      <c r="AO99" s="28">
        <v>0.2</v>
      </c>
      <c r="AP99" s="28">
        <v>2.5</v>
      </c>
      <c r="AQ99" s="28">
        <v>0</v>
      </c>
      <c r="AR99" s="28">
        <v>1.5</v>
      </c>
      <c r="AS99" s="15">
        <f t="shared" si="160"/>
        <v>0</v>
      </c>
      <c r="AT99" s="15">
        <f t="shared" si="161"/>
        <v>0.17</v>
      </c>
      <c r="AU99" s="15">
        <f t="shared" si="162"/>
        <v>0.1</v>
      </c>
      <c r="AV99" s="15">
        <f t="shared" si="163"/>
        <v>1.25</v>
      </c>
      <c r="AW99" s="15">
        <f t="shared" si="164"/>
        <v>0</v>
      </c>
      <c r="AX99" s="15">
        <f t="shared" si="165"/>
        <v>0.75</v>
      </c>
      <c r="AY99" s="15">
        <f t="shared" si="166"/>
        <v>0</v>
      </c>
      <c r="AZ99" s="15">
        <f t="shared" si="167"/>
        <v>0.17</v>
      </c>
      <c r="BA99" s="15">
        <f t="shared" si="168"/>
        <v>0.1</v>
      </c>
      <c r="BB99" s="15">
        <f t="shared" si="169"/>
        <v>1.25</v>
      </c>
      <c r="BC99" s="15">
        <f t="shared" si="170"/>
        <v>0</v>
      </c>
      <c r="BD99" s="15">
        <f t="shared" si="171"/>
        <v>0.75</v>
      </c>
      <c r="BE99" s="15">
        <f t="shared" si="172"/>
        <v>0</v>
      </c>
      <c r="BF99" s="15">
        <f t="shared" si="173"/>
        <v>0.17</v>
      </c>
      <c r="BG99" s="15">
        <f t="shared" si="174"/>
        <v>0.05</v>
      </c>
      <c r="BH99" s="15">
        <f t="shared" si="175"/>
        <v>1.25</v>
      </c>
      <c r="BI99" s="15">
        <f t="shared" si="176"/>
        <v>0</v>
      </c>
      <c r="BJ99" s="50">
        <f t="shared" si="177"/>
        <v>0.75</v>
      </c>
    </row>
    <row r="100" spans="1:62" s="7" customFormat="1" ht="33" customHeight="1" x14ac:dyDescent="0.3">
      <c r="A100" s="49" t="s">
        <v>95</v>
      </c>
      <c r="B100" s="26">
        <v>1116</v>
      </c>
      <c r="C100" s="23">
        <v>200</v>
      </c>
      <c r="D100" s="23">
        <v>200</v>
      </c>
      <c r="E100" s="23">
        <v>200</v>
      </c>
      <c r="F100" s="26">
        <v>200</v>
      </c>
      <c r="G100" s="27">
        <v>88.86</v>
      </c>
      <c r="H100" s="14">
        <f t="shared" si="179"/>
        <v>88.86</v>
      </c>
      <c r="I100" s="14">
        <f t="shared" si="180"/>
        <v>88.86</v>
      </c>
      <c r="J100" s="14">
        <f t="shared" si="181"/>
        <v>88.86</v>
      </c>
      <c r="K100" s="27">
        <v>0.21</v>
      </c>
      <c r="L100" s="27">
        <v>0.08</v>
      </c>
      <c r="M100" s="27">
        <v>21.46</v>
      </c>
      <c r="N100" s="14">
        <f t="shared" si="182"/>
        <v>0.21</v>
      </c>
      <c r="O100" s="14">
        <f t="shared" si="183"/>
        <v>0.08</v>
      </c>
      <c r="P100" s="14">
        <f t="shared" si="184"/>
        <v>21.46</v>
      </c>
      <c r="Q100" s="14">
        <f t="shared" si="185"/>
        <v>0.21</v>
      </c>
      <c r="R100" s="14">
        <f t="shared" si="186"/>
        <v>0.08</v>
      </c>
      <c r="S100" s="14">
        <f t="shared" si="187"/>
        <v>21.46</v>
      </c>
      <c r="T100" s="14">
        <f t="shared" si="188"/>
        <v>0.21</v>
      </c>
      <c r="U100" s="14">
        <f t="shared" si="189"/>
        <v>0.08</v>
      </c>
      <c r="V100" s="14">
        <f t="shared" si="190"/>
        <v>21.46</v>
      </c>
      <c r="W100" s="28">
        <v>10.5</v>
      </c>
      <c r="X100" s="28">
        <v>3.4</v>
      </c>
      <c r="Y100" s="28">
        <v>4.5999999999999996</v>
      </c>
      <c r="Z100" s="28">
        <v>7.0000000000000007E-2</v>
      </c>
      <c r="AA100" s="15">
        <f t="shared" si="148"/>
        <v>21</v>
      </c>
      <c r="AB100" s="15">
        <f t="shared" si="149"/>
        <v>6.8000000000000007</v>
      </c>
      <c r="AC100" s="15">
        <f t="shared" si="150"/>
        <v>9.1999999999999993</v>
      </c>
      <c r="AD100" s="15">
        <f t="shared" si="151"/>
        <v>0.14000000000000001</v>
      </c>
      <c r="AE100" s="15">
        <f t="shared" si="152"/>
        <v>21</v>
      </c>
      <c r="AF100" s="15">
        <f t="shared" si="153"/>
        <v>6.8000000000000007</v>
      </c>
      <c r="AG100" s="15">
        <f t="shared" si="154"/>
        <v>9.1999999999999993</v>
      </c>
      <c r="AH100" s="15">
        <f t="shared" si="155"/>
        <v>0.14000000000000001</v>
      </c>
      <c r="AI100" s="15">
        <f t="shared" si="156"/>
        <v>21</v>
      </c>
      <c r="AJ100" s="15">
        <f t="shared" si="157"/>
        <v>6.8000000000000007</v>
      </c>
      <c r="AK100" s="15">
        <f t="shared" si="158"/>
        <v>9.1999999999999993</v>
      </c>
      <c r="AL100" s="15">
        <f t="shared" si="159"/>
        <v>0.14000000000000001</v>
      </c>
      <c r="AM100" s="28">
        <v>1</v>
      </c>
      <c r="AN100" s="28">
        <v>5.0000000000000001E-3</v>
      </c>
      <c r="AO100" s="28">
        <v>5.0000000000000001E-3</v>
      </c>
      <c r="AP100" s="28">
        <v>0</v>
      </c>
      <c r="AQ100" s="28">
        <v>0</v>
      </c>
      <c r="AR100" s="28">
        <v>0</v>
      </c>
      <c r="AS100" s="15">
        <f t="shared" si="160"/>
        <v>2</v>
      </c>
      <c r="AT100" s="15">
        <f t="shared" si="161"/>
        <v>0.01</v>
      </c>
      <c r="AU100" s="15">
        <f t="shared" si="162"/>
        <v>0.01</v>
      </c>
      <c r="AV100" s="15">
        <f t="shared" si="163"/>
        <v>0</v>
      </c>
      <c r="AW100" s="15">
        <f t="shared" si="164"/>
        <v>0</v>
      </c>
      <c r="AX100" s="15">
        <f t="shared" si="165"/>
        <v>0</v>
      </c>
      <c r="AY100" s="15">
        <f t="shared" si="166"/>
        <v>2</v>
      </c>
      <c r="AZ100" s="15">
        <f t="shared" si="167"/>
        <v>0.01</v>
      </c>
      <c r="BA100" s="15">
        <f t="shared" si="168"/>
        <v>0.01</v>
      </c>
      <c r="BB100" s="15">
        <f t="shared" si="169"/>
        <v>0</v>
      </c>
      <c r="BC100" s="15">
        <f t="shared" si="170"/>
        <v>0</v>
      </c>
      <c r="BD100" s="15">
        <f t="shared" si="171"/>
        <v>0</v>
      </c>
      <c r="BE100" s="15">
        <f t="shared" si="172"/>
        <v>2</v>
      </c>
      <c r="BF100" s="15">
        <f t="shared" si="173"/>
        <v>0.01</v>
      </c>
      <c r="BG100" s="15">
        <f t="shared" si="174"/>
        <v>0.02</v>
      </c>
      <c r="BH100" s="15">
        <f t="shared" si="175"/>
        <v>0</v>
      </c>
      <c r="BI100" s="15">
        <f t="shared" si="176"/>
        <v>0</v>
      </c>
      <c r="BJ100" s="50">
        <f t="shared" si="177"/>
        <v>0</v>
      </c>
    </row>
    <row r="101" spans="1:62" s="9" customFormat="1" x14ac:dyDescent="0.3">
      <c r="A101" s="145" t="s">
        <v>45</v>
      </c>
      <c r="B101" s="150"/>
      <c r="C101" s="150"/>
      <c r="D101" s="150"/>
      <c r="E101" s="150"/>
      <c r="F101" s="150"/>
      <c r="G101" s="77">
        <f>SUM(G94:G100)</f>
        <v>1001.36</v>
      </c>
      <c r="H101" s="77">
        <f t="shared" ref="H101:AG101" si="191">SUM(H94:H100)</f>
        <v>1308.6099999999999</v>
      </c>
      <c r="I101" s="77">
        <f t="shared" si="191"/>
        <v>1411.11</v>
      </c>
      <c r="J101" s="77">
        <f t="shared" si="191"/>
        <v>1519.61</v>
      </c>
      <c r="K101" s="77">
        <f t="shared" si="191"/>
        <v>35.49</v>
      </c>
      <c r="L101" s="77">
        <f t="shared" si="191"/>
        <v>47.789999999999992</v>
      </c>
      <c r="M101" s="77">
        <f t="shared" si="191"/>
        <v>113.41999999999999</v>
      </c>
      <c r="N101" s="77">
        <f t="shared" si="191"/>
        <v>44.034285714285723</v>
      </c>
      <c r="O101" s="77">
        <f t="shared" si="191"/>
        <v>59.643571428571427</v>
      </c>
      <c r="P101" s="77">
        <f t="shared" si="191"/>
        <v>130.50142857142856</v>
      </c>
      <c r="Q101" s="77">
        <f t="shared" si="191"/>
        <v>49.314285714285724</v>
      </c>
      <c r="R101" s="77">
        <f t="shared" si="191"/>
        <v>65.993571428571428</v>
      </c>
      <c r="S101" s="77">
        <f t="shared" si="191"/>
        <v>134.71142857142857</v>
      </c>
      <c r="T101" s="77">
        <f t="shared" si="191"/>
        <v>51.890000000000008</v>
      </c>
      <c r="U101" s="77">
        <f t="shared" si="191"/>
        <v>73.539999999999992</v>
      </c>
      <c r="V101" s="77">
        <f t="shared" si="191"/>
        <v>150.57000000000002</v>
      </c>
      <c r="W101" s="77">
        <f t="shared" si="191"/>
        <v>751.57</v>
      </c>
      <c r="X101" s="77">
        <f t="shared" si="191"/>
        <v>129.41</v>
      </c>
      <c r="Y101" s="77">
        <f t="shared" si="191"/>
        <v>587.66999999999996</v>
      </c>
      <c r="Z101" s="77">
        <f t="shared" si="191"/>
        <v>9.67</v>
      </c>
      <c r="AA101" s="77">
        <f t="shared" si="191"/>
        <v>562.14549999999997</v>
      </c>
      <c r="AB101" s="77">
        <f t="shared" si="191"/>
        <v>193.56600000000003</v>
      </c>
      <c r="AC101" s="77">
        <f t="shared" si="191"/>
        <v>762.64900000000011</v>
      </c>
      <c r="AD101" s="77">
        <f t="shared" si="191"/>
        <v>13.708</v>
      </c>
      <c r="AE101" s="77">
        <f t="shared" si="191"/>
        <v>572.40350000000001</v>
      </c>
      <c r="AF101" s="77">
        <f t="shared" si="191"/>
        <v>208.87200000000001</v>
      </c>
      <c r="AG101" s="77">
        <f t="shared" si="191"/>
        <v>834.82300000000009</v>
      </c>
      <c r="AH101" s="77">
        <f>SUM(AH94:AH100)</f>
        <v>15.138000000000002</v>
      </c>
      <c r="AI101" s="77">
        <f t="shared" ref="AI101:BJ101" si="192">SUM(AI94:AI100)</f>
        <v>705.90499999999986</v>
      </c>
      <c r="AJ101" s="77">
        <f t="shared" si="192"/>
        <v>222.00500000000002</v>
      </c>
      <c r="AK101" s="77">
        <f t="shared" si="192"/>
        <v>902.93500000000006</v>
      </c>
      <c r="AL101" s="77">
        <f t="shared" si="192"/>
        <v>16.073</v>
      </c>
      <c r="AM101" s="77">
        <f t="shared" si="192"/>
        <v>1.24</v>
      </c>
      <c r="AN101" s="77">
        <f t="shared" si="192"/>
        <v>0.94499999999999995</v>
      </c>
      <c r="AO101" s="77">
        <f t="shared" si="192"/>
        <v>0.77500000000000002</v>
      </c>
      <c r="AP101" s="77">
        <f t="shared" si="192"/>
        <v>265.52999999999997</v>
      </c>
      <c r="AQ101" s="77">
        <f t="shared" si="192"/>
        <v>19.77</v>
      </c>
      <c r="AR101" s="77">
        <f t="shared" si="192"/>
        <v>4.3500000000000005</v>
      </c>
      <c r="AS101" s="77">
        <f t="shared" si="192"/>
        <v>2.2785000000000002</v>
      </c>
      <c r="AT101" s="77">
        <f t="shared" si="192"/>
        <v>1.05</v>
      </c>
      <c r="AU101" s="77">
        <f t="shared" si="192"/>
        <v>0.90550000000000008</v>
      </c>
      <c r="AV101" s="77">
        <f t="shared" si="192"/>
        <v>126.35799999999999</v>
      </c>
      <c r="AW101" s="77">
        <f t="shared" si="192"/>
        <v>48.403999999999996</v>
      </c>
      <c r="AX101" s="77">
        <f t="shared" si="192"/>
        <v>4.3715000000000002</v>
      </c>
      <c r="AY101" s="77">
        <f t="shared" si="192"/>
        <v>2.2984999999999998</v>
      </c>
      <c r="AZ101" s="77">
        <f t="shared" si="192"/>
        <v>1.1539999999999999</v>
      </c>
      <c r="BA101" s="77">
        <f t="shared" si="192"/>
        <v>0.98750000000000004</v>
      </c>
      <c r="BB101" s="77">
        <f t="shared" si="192"/>
        <v>127.67599999999997</v>
      </c>
      <c r="BC101" s="77">
        <f t="shared" si="192"/>
        <v>53.708999999999996</v>
      </c>
      <c r="BD101" s="77">
        <f t="shared" si="192"/>
        <v>4.4504999999999999</v>
      </c>
      <c r="BE101" s="77">
        <f t="shared" si="192"/>
        <v>2.3260000000000001</v>
      </c>
      <c r="BF101" s="77">
        <f t="shared" si="192"/>
        <v>1.1859999999999999</v>
      </c>
      <c r="BG101" s="77">
        <f t="shared" si="192"/>
        <v>2.1109499999999999</v>
      </c>
      <c r="BH101" s="77">
        <f t="shared" si="192"/>
        <v>191.92499999999995</v>
      </c>
      <c r="BI101" s="77">
        <f t="shared" si="192"/>
        <v>56.623999999999995</v>
      </c>
      <c r="BJ101" s="52">
        <f t="shared" si="192"/>
        <v>5.36</v>
      </c>
    </row>
    <row r="102" spans="1:62" s="7" customFormat="1" x14ac:dyDescent="0.3">
      <c r="A102" s="49" t="s">
        <v>96</v>
      </c>
      <c r="B102" s="26" t="s">
        <v>97</v>
      </c>
      <c r="C102" s="23">
        <v>50</v>
      </c>
      <c r="D102" s="23">
        <v>100</v>
      </c>
      <c r="E102" s="23">
        <v>50</v>
      </c>
      <c r="F102" s="26">
        <v>100</v>
      </c>
      <c r="G102" s="27">
        <v>450</v>
      </c>
      <c r="H102" s="14">
        <f>G102/F102*C102</f>
        <v>225</v>
      </c>
      <c r="I102" s="14">
        <f>G102/F102*D102</f>
        <v>450</v>
      </c>
      <c r="J102" s="14">
        <f>G102/F102*E102</f>
        <v>225</v>
      </c>
      <c r="K102" s="27">
        <v>6</v>
      </c>
      <c r="L102" s="27">
        <v>17</v>
      </c>
      <c r="M102" s="27">
        <v>69</v>
      </c>
      <c r="N102" s="14">
        <f>K102/F102*C102</f>
        <v>3</v>
      </c>
      <c r="O102" s="14">
        <f>L102/F102*C102</f>
        <v>8.5</v>
      </c>
      <c r="P102" s="14">
        <f>M102/F102*C102</f>
        <v>34.5</v>
      </c>
      <c r="Q102" s="14">
        <f>K102/F102*D102</f>
        <v>6</v>
      </c>
      <c r="R102" s="14">
        <f>L102/F102*D102</f>
        <v>17</v>
      </c>
      <c r="S102" s="14">
        <f>M102/F102*D102</f>
        <v>69</v>
      </c>
      <c r="T102" s="14">
        <f>K102/F102*E102</f>
        <v>3</v>
      </c>
      <c r="U102" s="14">
        <f>L102/F102*E102</f>
        <v>8.5</v>
      </c>
      <c r="V102" s="14">
        <f>M102/F102*E102</f>
        <v>34.5</v>
      </c>
      <c r="W102" s="28">
        <v>23</v>
      </c>
      <c r="X102" s="28">
        <v>10</v>
      </c>
      <c r="Y102" s="28">
        <v>65</v>
      </c>
      <c r="Z102" s="28">
        <v>0.8</v>
      </c>
      <c r="AA102" s="15">
        <f t="shared" si="148"/>
        <v>11.5</v>
      </c>
      <c r="AB102" s="15">
        <f t="shared" si="149"/>
        <v>5</v>
      </c>
      <c r="AC102" s="15">
        <f t="shared" si="150"/>
        <v>32.5</v>
      </c>
      <c r="AD102" s="15">
        <f t="shared" si="151"/>
        <v>0.4</v>
      </c>
      <c r="AE102" s="15">
        <f t="shared" si="152"/>
        <v>23</v>
      </c>
      <c r="AF102" s="15">
        <f t="shared" si="153"/>
        <v>10</v>
      </c>
      <c r="AG102" s="15">
        <f t="shared" si="154"/>
        <v>65</v>
      </c>
      <c r="AH102" s="15">
        <f t="shared" si="155"/>
        <v>0.8</v>
      </c>
      <c r="AI102" s="15">
        <f t="shared" si="156"/>
        <v>11.5</v>
      </c>
      <c r="AJ102" s="15">
        <f t="shared" si="157"/>
        <v>5</v>
      </c>
      <c r="AK102" s="15">
        <f t="shared" si="158"/>
        <v>32.5</v>
      </c>
      <c r="AL102" s="15">
        <f t="shared" si="159"/>
        <v>0.4</v>
      </c>
      <c r="AM102" s="28">
        <v>0</v>
      </c>
      <c r="AN102" s="28">
        <v>0.01</v>
      </c>
      <c r="AO102" s="28">
        <v>7.0000000000000007E-2</v>
      </c>
      <c r="AP102" s="28">
        <v>0</v>
      </c>
      <c r="AQ102" s="28">
        <v>0</v>
      </c>
      <c r="AR102" s="28">
        <v>0</v>
      </c>
      <c r="AS102" s="15">
        <f t="shared" si="160"/>
        <v>0</v>
      </c>
      <c r="AT102" s="15">
        <f t="shared" si="161"/>
        <v>5.0000000000000001E-3</v>
      </c>
      <c r="AU102" s="15">
        <f t="shared" si="162"/>
        <v>3.5000000000000003E-2</v>
      </c>
      <c r="AV102" s="15">
        <f t="shared" si="163"/>
        <v>0</v>
      </c>
      <c r="AW102" s="15">
        <f t="shared" si="164"/>
        <v>0</v>
      </c>
      <c r="AX102" s="15">
        <f t="shared" si="165"/>
        <v>0</v>
      </c>
      <c r="AY102" s="15">
        <f t="shared" si="166"/>
        <v>0</v>
      </c>
      <c r="AZ102" s="15">
        <f t="shared" si="167"/>
        <v>0.01</v>
      </c>
      <c r="BA102" s="15">
        <f t="shared" si="168"/>
        <v>7.0000000000000007E-2</v>
      </c>
      <c r="BB102" s="15">
        <f t="shared" si="169"/>
        <v>0</v>
      </c>
      <c r="BC102" s="15">
        <f t="shared" si="170"/>
        <v>0</v>
      </c>
      <c r="BD102" s="15">
        <f t="shared" si="171"/>
        <v>0</v>
      </c>
      <c r="BE102" s="15">
        <f t="shared" si="172"/>
        <v>0</v>
      </c>
      <c r="BF102" s="15">
        <f t="shared" si="173"/>
        <v>5.0000000000000001E-3</v>
      </c>
      <c r="BG102" s="15">
        <f t="shared" si="174"/>
        <v>3.5000000000000003E-2</v>
      </c>
      <c r="BH102" s="15">
        <f t="shared" si="175"/>
        <v>0</v>
      </c>
      <c r="BI102" s="15">
        <f t="shared" si="176"/>
        <v>0</v>
      </c>
      <c r="BJ102" s="50">
        <f t="shared" si="177"/>
        <v>0</v>
      </c>
    </row>
    <row r="103" spans="1:62" s="7" customFormat="1" x14ac:dyDescent="0.3">
      <c r="A103" s="49" t="s">
        <v>98</v>
      </c>
      <c r="B103" s="26" t="s">
        <v>99</v>
      </c>
      <c r="C103" s="23">
        <v>200</v>
      </c>
      <c r="D103" s="23">
        <v>200</v>
      </c>
      <c r="E103" s="23">
        <v>200</v>
      </c>
      <c r="F103" s="26">
        <v>200</v>
      </c>
      <c r="G103" s="27">
        <v>46</v>
      </c>
      <c r="H103" s="14">
        <f>G103/F103*C103</f>
        <v>46</v>
      </c>
      <c r="I103" s="14">
        <f>G103/F103*D103</f>
        <v>46</v>
      </c>
      <c r="J103" s="14">
        <f>G103/F103*E103</f>
        <v>46</v>
      </c>
      <c r="K103" s="27">
        <v>0.5</v>
      </c>
      <c r="L103" s="27">
        <v>0.1</v>
      </c>
      <c r="M103" s="27">
        <v>10.1</v>
      </c>
      <c r="N103" s="14">
        <f>K103/F103*C103</f>
        <v>0.5</v>
      </c>
      <c r="O103" s="14">
        <f>L103/F103*C103</f>
        <v>0.1</v>
      </c>
      <c r="P103" s="14">
        <f>M103/F103*C103</f>
        <v>10.1</v>
      </c>
      <c r="Q103" s="14">
        <f>K103/F103*D103</f>
        <v>0.5</v>
      </c>
      <c r="R103" s="14">
        <f>L103/F103*D103</f>
        <v>0.1</v>
      </c>
      <c r="S103" s="14">
        <f>M103/F103*D103</f>
        <v>10.1</v>
      </c>
      <c r="T103" s="14">
        <f>K103/F103*E103</f>
        <v>0.5</v>
      </c>
      <c r="U103" s="14">
        <f>L103/F103*E103</f>
        <v>0.1</v>
      </c>
      <c r="V103" s="14">
        <f>M103/F103*E103</f>
        <v>10.1</v>
      </c>
      <c r="W103" s="28">
        <v>14</v>
      </c>
      <c r="X103" s="28">
        <v>8</v>
      </c>
      <c r="Y103" s="28">
        <v>0</v>
      </c>
      <c r="Z103" s="28">
        <v>2.8</v>
      </c>
      <c r="AA103" s="15">
        <f t="shared" si="148"/>
        <v>28.000000000000004</v>
      </c>
      <c r="AB103" s="15">
        <f t="shared" si="149"/>
        <v>16</v>
      </c>
      <c r="AC103" s="15">
        <f t="shared" si="150"/>
        <v>0</v>
      </c>
      <c r="AD103" s="15">
        <f t="shared" si="151"/>
        <v>5.6</v>
      </c>
      <c r="AE103" s="15">
        <f t="shared" si="152"/>
        <v>28.000000000000004</v>
      </c>
      <c r="AF103" s="15">
        <f t="shared" si="153"/>
        <v>16</v>
      </c>
      <c r="AG103" s="15">
        <f t="shared" si="154"/>
        <v>0</v>
      </c>
      <c r="AH103" s="15">
        <f t="shared" si="155"/>
        <v>5.6</v>
      </c>
      <c r="AI103" s="15">
        <f t="shared" si="156"/>
        <v>28.000000000000004</v>
      </c>
      <c r="AJ103" s="15">
        <f t="shared" si="157"/>
        <v>16</v>
      </c>
      <c r="AK103" s="15">
        <f t="shared" si="158"/>
        <v>0</v>
      </c>
      <c r="AL103" s="15">
        <f t="shared" si="159"/>
        <v>5.6</v>
      </c>
      <c r="AM103" s="28">
        <v>0</v>
      </c>
      <c r="AN103" s="28">
        <v>0</v>
      </c>
      <c r="AO103" s="28">
        <v>0</v>
      </c>
      <c r="AP103" s="28">
        <v>0</v>
      </c>
      <c r="AQ103" s="28">
        <v>3</v>
      </c>
      <c r="AR103" s="28">
        <v>0</v>
      </c>
      <c r="AS103" s="15">
        <f t="shared" si="160"/>
        <v>0</v>
      </c>
      <c r="AT103" s="15">
        <f t="shared" si="161"/>
        <v>0</v>
      </c>
      <c r="AU103" s="15">
        <f t="shared" si="162"/>
        <v>0</v>
      </c>
      <c r="AV103" s="15">
        <f t="shared" si="163"/>
        <v>0</v>
      </c>
      <c r="AW103" s="15">
        <f t="shared" si="164"/>
        <v>6</v>
      </c>
      <c r="AX103" s="15">
        <f t="shared" si="165"/>
        <v>0</v>
      </c>
      <c r="AY103" s="15">
        <f t="shared" si="166"/>
        <v>0</v>
      </c>
      <c r="AZ103" s="15">
        <f t="shared" si="167"/>
        <v>0</v>
      </c>
      <c r="BA103" s="15">
        <f t="shared" si="168"/>
        <v>0</v>
      </c>
      <c r="BB103" s="15">
        <f t="shared" si="169"/>
        <v>0</v>
      </c>
      <c r="BC103" s="15">
        <f t="shared" si="170"/>
        <v>6</v>
      </c>
      <c r="BD103" s="15">
        <f t="shared" si="171"/>
        <v>0</v>
      </c>
      <c r="BE103" s="15">
        <f t="shared" si="172"/>
        <v>0</v>
      </c>
      <c r="BF103" s="15">
        <f t="shared" si="173"/>
        <v>0</v>
      </c>
      <c r="BG103" s="15">
        <f t="shared" si="174"/>
        <v>0</v>
      </c>
      <c r="BH103" s="15">
        <f t="shared" si="175"/>
        <v>0</v>
      </c>
      <c r="BI103" s="15">
        <f t="shared" si="176"/>
        <v>6</v>
      </c>
      <c r="BJ103" s="50">
        <f t="shared" si="177"/>
        <v>0</v>
      </c>
    </row>
    <row r="104" spans="1:62" s="7" customFormat="1" x14ac:dyDescent="0.3">
      <c r="A104" s="49" t="s">
        <v>100</v>
      </c>
      <c r="B104" s="26" t="s">
        <v>101</v>
      </c>
      <c r="C104" s="23">
        <v>1</v>
      </c>
      <c r="D104" s="23">
        <v>1</v>
      </c>
      <c r="E104" s="23">
        <v>2</v>
      </c>
      <c r="F104" s="26">
        <v>1</v>
      </c>
      <c r="G104" s="27">
        <v>35</v>
      </c>
      <c r="H104" s="14">
        <f>G104/F104*C104</f>
        <v>35</v>
      </c>
      <c r="I104" s="14">
        <f>G104/F104*D104</f>
        <v>35</v>
      </c>
      <c r="J104" s="14">
        <f>G104/F104*E104</f>
        <v>70</v>
      </c>
      <c r="K104" s="27">
        <v>0.8</v>
      </c>
      <c r="L104" s="27">
        <v>0.2</v>
      </c>
      <c r="M104" s="27">
        <v>7.5</v>
      </c>
      <c r="N104" s="14">
        <f>K104/F104*C104</f>
        <v>0.8</v>
      </c>
      <c r="O104" s="14">
        <f>L104/F104*C104</f>
        <v>0.2</v>
      </c>
      <c r="P104" s="14">
        <f>M104/F104*C104</f>
        <v>7.5</v>
      </c>
      <c r="Q104" s="14">
        <f>K104/F104*D104</f>
        <v>0.8</v>
      </c>
      <c r="R104" s="14">
        <f>L104/F104*D104</f>
        <v>0.2</v>
      </c>
      <c r="S104" s="14">
        <f>M104/F104*D104</f>
        <v>7.5</v>
      </c>
      <c r="T104" s="14">
        <f>K104/F104*E104</f>
        <v>1.6</v>
      </c>
      <c r="U104" s="14">
        <f>L104/F104*E104</f>
        <v>0.4</v>
      </c>
      <c r="V104" s="14">
        <f>M104/F104*E104</f>
        <v>15</v>
      </c>
      <c r="W104" s="28">
        <v>35</v>
      </c>
      <c r="X104" s="28">
        <v>11</v>
      </c>
      <c r="Y104" s="28">
        <v>17</v>
      </c>
      <c r="Z104" s="28">
        <v>4.0000000000000001E-3</v>
      </c>
      <c r="AA104" s="15">
        <f t="shared" si="148"/>
        <v>0.35</v>
      </c>
      <c r="AB104" s="15">
        <f t="shared" si="149"/>
        <v>0.11</v>
      </c>
      <c r="AC104" s="15">
        <f t="shared" si="150"/>
        <v>0.17</v>
      </c>
      <c r="AD104" s="15">
        <f t="shared" si="151"/>
        <v>4.0000000000000003E-5</v>
      </c>
      <c r="AE104" s="15">
        <f t="shared" si="152"/>
        <v>0.35</v>
      </c>
      <c r="AF104" s="15">
        <f t="shared" si="153"/>
        <v>0.11</v>
      </c>
      <c r="AG104" s="15">
        <f t="shared" si="154"/>
        <v>0.17</v>
      </c>
      <c r="AH104" s="15">
        <f t="shared" si="155"/>
        <v>4.0000000000000003E-5</v>
      </c>
      <c r="AI104" s="15">
        <f t="shared" si="156"/>
        <v>0.7</v>
      </c>
      <c r="AJ104" s="15">
        <f t="shared" si="157"/>
        <v>0.22</v>
      </c>
      <c r="AK104" s="15">
        <f t="shared" si="158"/>
        <v>0.34</v>
      </c>
      <c r="AL104" s="15">
        <f t="shared" si="159"/>
        <v>8.0000000000000007E-5</v>
      </c>
      <c r="AM104" s="28">
        <v>0.06</v>
      </c>
      <c r="AN104" s="28">
        <v>0.03</v>
      </c>
      <c r="AO104" s="28">
        <v>0.2</v>
      </c>
      <c r="AP104" s="28">
        <v>0.2</v>
      </c>
      <c r="AQ104" s="28">
        <v>38</v>
      </c>
      <c r="AR104" s="28">
        <v>0.2</v>
      </c>
      <c r="AS104" s="15">
        <f t="shared" si="160"/>
        <v>5.9999999999999995E-4</v>
      </c>
      <c r="AT104" s="15">
        <f t="shared" si="161"/>
        <v>2.9999999999999997E-4</v>
      </c>
      <c r="AU104" s="15">
        <f t="shared" si="162"/>
        <v>2E-3</v>
      </c>
      <c r="AV104" s="15">
        <f t="shared" si="163"/>
        <v>2E-3</v>
      </c>
      <c r="AW104" s="15">
        <f t="shared" si="164"/>
        <v>0.38</v>
      </c>
      <c r="AX104" s="15">
        <f t="shared" si="165"/>
        <v>2E-3</v>
      </c>
      <c r="AY104" s="15">
        <f t="shared" si="166"/>
        <v>5.9999999999999995E-4</v>
      </c>
      <c r="AZ104" s="15">
        <f t="shared" si="167"/>
        <v>2.9999999999999997E-4</v>
      </c>
      <c r="BA104" s="15">
        <f t="shared" si="168"/>
        <v>2E-3</v>
      </c>
      <c r="BB104" s="15">
        <f t="shared" si="169"/>
        <v>2E-3</v>
      </c>
      <c r="BC104" s="15">
        <f t="shared" si="170"/>
        <v>0.38</v>
      </c>
      <c r="BD104" s="15">
        <f t="shared" si="171"/>
        <v>2E-3</v>
      </c>
      <c r="BE104" s="15">
        <f t="shared" si="172"/>
        <v>1.1999999999999999E-3</v>
      </c>
      <c r="BF104" s="15">
        <f t="shared" si="173"/>
        <v>5.9999999999999995E-4</v>
      </c>
      <c r="BG104" s="15">
        <f t="shared" si="174"/>
        <v>4.0000000000000003E-5</v>
      </c>
      <c r="BH104" s="15">
        <f t="shared" si="175"/>
        <v>4.0000000000000001E-3</v>
      </c>
      <c r="BI104" s="15">
        <f t="shared" si="176"/>
        <v>0.76</v>
      </c>
      <c r="BJ104" s="50">
        <f t="shared" si="177"/>
        <v>4.0000000000000001E-3</v>
      </c>
    </row>
    <row r="105" spans="1:62" s="9" customFormat="1" x14ac:dyDescent="0.3">
      <c r="A105" s="145" t="s">
        <v>49</v>
      </c>
      <c r="B105" s="150"/>
      <c r="C105" s="150"/>
      <c r="D105" s="150"/>
      <c r="E105" s="150"/>
      <c r="F105" s="150"/>
      <c r="G105" s="77">
        <f>SUM(G102:G104)</f>
        <v>531</v>
      </c>
      <c r="H105" s="77">
        <f t="shared" ref="H105:AF105" si="193">SUM(H102:H104)</f>
        <v>306</v>
      </c>
      <c r="I105" s="77">
        <f t="shared" si="193"/>
        <v>531</v>
      </c>
      <c r="J105" s="77">
        <f t="shared" si="193"/>
        <v>341</v>
      </c>
      <c r="K105" s="77">
        <f t="shared" si="193"/>
        <v>7.3</v>
      </c>
      <c r="L105" s="77">
        <f t="shared" si="193"/>
        <v>17.3</v>
      </c>
      <c r="M105" s="77">
        <f t="shared" si="193"/>
        <v>86.6</v>
      </c>
      <c r="N105" s="77">
        <f t="shared" si="193"/>
        <v>4.3</v>
      </c>
      <c r="O105" s="77">
        <f t="shared" si="193"/>
        <v>8.7999999999999989</v>
      </c>
      <c r="P105" s="77">
        <f t="shared" si="193"/>
        <v>52.1</v>
      </c>
      <c r="Q105" s="77">
        <f t="shared" si="193"/>
        <v>7.3</v>
      </c>
      <c r="R105" s="77">
        <f t="shared" si="193"/>
        <v>17.3</v>
      </c>
      <c r="S105" s="77">
        <f t="shared" si="193"/>
        <v>86.6</v>
      </c>
      <c r="T105" s="77">
        <f t="shared" si="193"/>
        <v>5.0999999999999996</v>
      </c>
      <c r="U105" s="77">
        <f t="shared" si="193"/>
        <v>9</v>
      </c>
      <c r="V105" s="77">
        <f t="shared" si="193"/>
        <v>59.6</v>
      </c>
      <c r="W105" s="77">
        <f t="shared" si="193"/>
        <v>72</v>
      </c>
      <c r="X105" s="77">
        <f t="shared" si="193"/>
        <v>29</v>
      </c>
      <c r="Y105" s="77">
        <f t="shared" si="193"/>
        <v>82</v>
      </c>
      <c r="Z105" s="77">
        <f t="shared" si="193"/>
        <v>3.6039999999999996</v>
      </c>
      <c r="AA105" s="77">
        <f t="shared" si="193"/>
        <v>39.85</v>
      </c>
      <c r="AB105" s="77">
        <f t="shared" si="193"/>
        <v>21.11</v>
      </c>
      <c r="AC105" s="77">
        <f t="shared" si="193"/>
        <v>32.67</v>
      </c>
      <c r="AD105" s="77">
        <f t="shared" si="193"/>
        <v>6.0000400000000003</v>
      </c>
      <c r="AE105" s="77">
        <f t="shared" si="193"/>
        <v>51.35</v>
      </c>
      <c r="AF105" s="77">
        <f t="shared" si="193"/>
        <v>26.11</v>
      </c>
      <c r="AG105" s="77">
        <f>SUM(AG102:AG104)</f>
        <v>65.17</v>
      </c>
      <c r="AH105" s="77">
        <f t="shared" ref="AH105:BJ105" si="194">SUM(AH102:AH104)</f>
        <v>6.4000399999999997</v>
      </c>
      <c r="AI105" s="77">
        <f t="shared" si="194"/>
        <v>40.200000000000003</v>
      </c>
      <c r="AJ105" s="77">
        <f t="shared" si="194"/>
        <v>21.22</v>
      </c>
      <c r="AK105" s="77">
        <f t="shared" si="194"/>
        <v>32.840000000000003</v>
      </c>
      <c r="AL105" s="77">
        <f t="shared" si="194"/>
        <v>6.0000799999999996</v>
      </c>
      <c r="AM105" s="77">
        <f t="shared" si="194"/>
        <v>0.06</v>
      </c>
      <c r="AN105" s="77">
        <f t="shared" si="194"/>
        <v>0.04</v>
      </c>
      <c r="AO105" s="77">
        <f t="shared" si="194"/>
        <v>0.27</v>
      </c>
      <c r="AP105" s="77">
        <f t="shared" si="194"/>
        <v>0.2</v>
      </c>
      <c r="AQ105" s="77">
        <f t="shared" si="194"/>
        <v>41</v>
      </c>
      <c r="AR105" s="77">
        <f t="shared" si="194"/>
        <v>0.2</v>
      </c>
      <c r="AS105" s="77">
        <f t="shared" si="194"/>
        <v>5.9999999999999995E-4</v>
      </c>
      <c r="AT105" s="77">
        <f t="shared" si="194"/>
        <v>5.3E-3</v>
      </c>
      <c r="AU105" s="77">
        <f t="shared" si="194"/>
        <v>3.7000000000000005E-2</v>
      </c>
      <c r="AV105" s="77">
        <f t="shared" si="194"/>
        <v>2E-3</v>
      </c>
      <c r="AW105" s="77">
        <f t="shared" si="194"/>
        <v>6.38</v>
      </c>
      <c r="AX105" s="77">
        <f t="shared" si="194"/>
        <v>2E-3</v>
      </c>
      <c r="AY105" s="77">
        <f t="shared" si="194"/>
        <v>5.9999999999999995E-4</v>
      </c>
      <c r="AZ105" s="77">
        <f t="shared" si="194"/>
        <v>1.03E-2</v>
      </c>
      <c r="BA105" s="77">
        <f t="shared" si="194"/>
        <v>7.2000000000000008E-2</v>
      </c>
      <c r="BB105" s="77">
        <f t="shared" si="194"/>
        <v>2E-3</v>
      </c>
      <c r="BC105" s="77">
        <f t="shared" si="194"/>
        <v>6.38</v>
      </c>
      <c r="BD105" s="77">
        <f t="shared" si="194"/>
        <v>2E-3</v>
      </c>
      <c r="BE105" s="77">
        <f t="shared" si="194"/>
        <v>1.1999999999999999E-3</v>
      </c>
      <c r="BF105" s="77">
        <f t="shared" si="194"/>
        <v>5.5999999999999999E-3</v>
      </c>
      <c r="BG105" s="77">
        <f t="shared" si="194"/>
        <v>3.5040000000000002E-2</v>
      </c>
      <c r="BH105" s="77">
        <f t="shared" si="194"/>
        <v>4.0000000000000001E-3</v>
      </c>
      <c r="BI105" s="77">
        <f t="shared" si="194"/>
        <v>6.76</v>
      </c>
      <c r="BJ105" s="52">
        <f t="shared" si="194"/>
        <v>4.0000000000000001E-3</v>
      </c>
    </row>
    <row r="106" spans="1:62" s="7" customFormat="1" ht="23.25" customHeight="1" x14ac:dyDescent="0.3">
      <c r="A106" s="49" t="s">
        <v>102</v>
      </c>
      <c r="B106" s="26" t="s">
        <v>103</v>
      </c>
      <c r="C106" s="23">
        <v>300</v>
      </c>
      <c r="D106" s="23">
        <v>300</v>
      </c>
      <c r="E106" s="23">
        <v>250</v>
      </c>
      <c r="F106" s="26">
        <v>100</v>
      </c>
      <c r="G106" s="27">
        <v>240.87</v>
      </c>
      <c r="H106" s="14">
        <f>G106/F106*C106</f>
        <v>722.61</v>
      </c>
      <c r="I106" s="14">
        <f>G106/F106*D106</f>
        <v>722.61</v>
      </c>
      <c r="J106" s="14">
        <f>G106/F106*E106</f>
        <v>602.17500000000007</v>
      </c>
      <c r="K106" s="27">
        <v>13</v>
      </c>
      <c r="L106" s="27">
        <v>9.27</v>
      </c>
      <c r="M106" s="27">
        <v>25.64</v>
      </c>
      <c r="N106" s="14">
        <f>K106/F106*C106</f>
        <v>39</v>
      </c>
      <c r="O106" s="14">
        <f>L106/F106*C106</f>
        <v>27.81</v>
      </c>
      <c r="P106" s="14">
        <f>M106/F106*C106</f>
        <v>76.92</v>
      </c>
      <c r="Q106" s="14">
        <f>K106/F106*D106</f>
        <v>39</v>
      </c>
      <c r="R106" s="14">
        <f>L106/F106*D106</f>
        <v>27.81</v>
      </c>
      <c r="S106" s="14">
        <f>M106/F106*D106</f>
        <v>76.92</v>
      </c>
      <c r="T106" s="14">
        <f>K106/F106*E106</f>
        <v>32.5</v>
      </c>
      <c r="U106" s="14">
        <f>L106/F106*E106</f>
        <v>23.174999999999997</v>
      </c>
      <c r="V106" s="14">
        <f>M106/F106*E106</f>
        <v>64.100000000000009</v>
      </c>
      <c r="W106" s="28">
        <v>217.71</v>
      </c>
      <c r="X106" s="28">
        <v>17.22</v>
      </c>
      <c r="Y106" s="28">
        <v>177.14</v>
      </c>
      <c r="Z106" s="28">
        <v>1.97</v>
      </c>
      <c r="AA106" s="15">
        <f t="shared" si="148"/>
        <v>653.13000000000011</v>
      </c>
      <c r="AB106" s="15">
        <f t="shared" si="149"/>
        <v>51.66</v>
      </c>
      <c r="AC106" s="15">
        <f t="shared" si="150"/>
        <v>531.41999999999996</v>
      </c>
      <c r="AD106" s="15">
        <f t="shared" si="151"/>
        <v>5.9099999999999993</v>
      </c>
      <c r="AE106" s="15">
        <f t="shared" si="152"/>
        <v>653.13000000000011</v>
      </c>
      <c r="AF106" s="15">
        <f t="shared" si="153"/>
        <v>51.66</v>
      </c>
      <c r="AG106" s="15">
        <f t="shared" si="154"/>
        <v>531.41999999999996</v>
      </c>
      <c r="AH106" s="15">
        <f t="shared" si="155"/>
        <v>5.9099999999999993</v>
      </c>
      <c r="AI106" s="15">
        <f t="shared" si="156"/>
        <v>544.27500000000009</v>
      </c>
      <c r="AJ106" s="15">
        <f t="shared" si="157"/>
        <v>43.05</v>
      </c>
      <c r="AK106" s="15">
        <f t="shared" si="158"/>
        <v>442.84999999999997</v>
      </c>
      <c r="AL106" s="15">
        <f t="shared" si="159"/>
        <v>4.9249999999999998</v>
      </c>
      <c r="AM106" s="28">
        <v>0.09</v>
      </c>
      <c r="AN106" s="28">
        <v>0.17</v>
      </c>
      <c r="AO106" s="28">
        <v>7.0000000000000007E-2</v>
      </c>
      <c r="AP106" s="28">
        <v>1.35</v>
      </c>
      <c r="AQ106" s="28">
        <v>0</v>
      </c>
      <c r="AR106" s="28">
        <v>0</v>
      </c>
      <c r="AS106" s="15">
        <f t="shared" si="160"/>
        <v>0.27</v>
      </c>
      <c r="AT106" s="15">
        <f t="shared" si="161"/>
        <v>0.51</v>
      </c>
      <c r="AU106" s="15">
        <f t="shared" si="162"/>
        <v>0.21000000000000002</v>
      </c>
      <c r="AV106" s="15">
        <f t="shared" si="163"/>
        <v>4.0500000000000007</v>
      </c>
      <c r="AW106" s="15">
        <f t="shared" si="164"/>
        <v>0</v>
      </c>
      <c r="AX106" s="15">
        <f t="shared" si="165"/>
        <v>0</v>
      </c>
      <c r="AY106" s="15">
        <f t="shared" si="166"/>
        <v>0.27</v>
      </c>
      <c r="AZ106" s="15">
        <f t="shared" si="167"/>
        <v>0.51</v>
      </c>
      <c r="BA106" s="15">
        <f t="shared" si="168"/>
        <v>0.21000000000000002</v>
      </c>
      <c r="BB106" s="15">
        <f t="shared" si="169"/>
        <v>4.0500000000000007</v>
      </c>
      <c r="BC106" s="15">
        <f t="shared" si="170"/>
        <v>0</v>
      </c>
      <c r="BD106" s="15">
        <f t="shared" si="171"/>
        <v>0</v>
      </c>
      <c r="BE106" s="15">
        <f t="shared" si="172"/>
        <v>0.22500000000000001</v>
      </c>
      <c r="BF106" s="15">
        <f t="shared" si="173"/>
        <v>0.42500000000000004</v>
      </c>
      <c r="BG106" s="15">
        <f t="shared" si="174"/>
        <v>0.52500000000000002</v>
      </c>
      <c r="BH106" s="15">
        <f t="shared" si="175"/>
        <v>3.3750000000000004</v>
      </c>
      <c r="BI106" s="15">
        <f t="shared" si="176"/>
        <v>0</v>
      </c>
      <c r="BJ106" s="50">
        <f t="shared" si="177"/>
        <v>0</v>
      </c>
    </row>
    <row r="107" spans="1:62" s="7" customFormat="1" ht="31.5" customHeight="1" x14ac:dyDescent="0.3">
      <c r="A107" s="49" t="s">
        <v>104</v>
      </c>
      <c r="B107" s="26" t="s">
        <v>105</v>
      </c>
      <c r="C107" s="23">
        <v>80</v>
      </c>
      <c r="D107" s="23">
        <v>120</v>
      </c>
      <c r="E107" s="23">
        <v>150</v>
      </c>
      <c r="F107" s="26">
        <v>80</v>
      </c>
      <c r="G107" s="27">
        <v>237</v>
      </c>
      <c r="H107" s="14">
        <f>G107/F107*C107</f>
        <v>237</v>
      </c>
      <c r="I107" s="14">
        <f>G107/F107*D107</f>
        <v>355.5</v>
      </c>
      <c r="J107" s="14">
        <f>G107/F107*E107</f>
        <v>444.375</v>
      </c>
      <c r="K107" s="27">
        <v>10.199999999999999</v>
      </c>
      <c r="L107" s="27">
        <v>12.6</v>
      </c>
      <c r="M107" s="27">
        <v>20.399999999999999</v>
      </c>
      <c r="N107" s="14">
        <f>K107/F107*C107</f>
        <v>10.199999999999999</v>
      </c>
      <c r="O107" s="14">
        <f>L107/F107*C107</f>
        <v>12.6</v>
      </c>
      <c r="P107" s="14">
        <f>M107/F107*C107</f>
        <v>20.399999999999999</v>
      </c>
      <c r="Q107" s="14">
        <f>K107/F107*D107</f>
        <v>15.3</v>
      </c>
      <c r="R107" s="14">
        <f>L107/F107*D107</f>
        <v>18.899999999999999</v>
      </c>
      <c r="S107" s="14">
        <f>M107/F107*D107</f>
        <v>30.6</v>
      </c>
      <c r="T107" s="14">
        <f>K107/F107*E107</f>
        <v>19.125</v>
      </c>
      <c r="U107" s="14">
        <f>L107/F107*E107</f>
        <v>23.625</v>
      </c>
      <c r="V107" s="14">
        <f>M107/F107*E107</f>
        <v>38.25</v>
      </c>
      <c r="W107" s="28">
        <v>45.58</v>
      </c>
      <c r="X107" s="28">
        <v>17.89</v>
      </c>
      <c r="Y107" s="28">
        <v>115.28</v>
      </c>
      <c r="Z107" s="28">
        <v>1.55</v>
      </c>
      <c r="AA107" s="15">
        <f t="shared" si="148"/>
        <v>36.463999999999999</v>
      </c>
      <c r="AB107" s="15">
        <f t="shared" si="149"/>
        <v>14.312000000000001</v>
      </c>
      <c r="AC107" s="15">
        <f t="shared" si="150"/>
        <v>92.224000000000004</v>
      </c>
      <c r="AD107" s="15">
        <f t="shared" si="151"/>
        <v>1.24</v>
      </c>
      <c r="AE107" s="15">
        <f t="shared" si="152"/>
        <v>54.695999999999998</v>
      </c>
      <c r="AF107" s="15">
        <f t="shared" si="153"/>
        <v>21.468</v>
      </c>
      <c r="AG107" s="15">
        <f t="shared" si="154"/>
        <v>138.33600000000001</v>
      </c>
      <c r="AH107" s="15">
        <f t="shared" si="155"/>
        <v>1.8599999999999999</v>
      </c>
      <c r="AI107" s="15">
        <f t="shared" si="156"/>
        <v>68.37</v>
      </c>
      <c r="AJ107" s="15">
        <f t="shared" si="157"/>
        <v>26.835000000000001</v>
      </c>
      <c r="AK107" s="15">
        <f t="shared" si="158"/>
        <v>172.92000000000002</v>
      </c>
      <c r="AL107" s="15">
        <f t="shared" si="159"/>
        <v>2.3250000000000002</v>
      </c>
      <c r="AM107" s="28">
        <v>0</v>
      </c>
      <c r="AN107" s="28">
        <v>0.13</v>
      </c>
      <c r="AO107" s="28">
        <v>0.19</v>
      </c>
      <c r="AP107" s="28">
        <v>3.21</v>
      </c>
      <c r="AQ107" s="28">
        <v>1.73</v>
      </c>
      <c r="AR107" s="28">
        <v>0.1</v>
      </c>
      <c r="AS107" s="15">
        <f t="shared" si="160"/>
        <v>0</v>
      </c>
      <c r="AT107" s="15">
        <f t="shared" si="161"/>
        <v>0.104</v>
      </c>
      <c r="AU107" s="15">
        <f t="shared" si="162"/>
        <v>0.152</v>
      </c>
      <c r="AV107" s="15">
        <f t="shared" si="163"/>
        <v>2.5679999999999996</v>
      </c>
      <c r="AW107" s="15">
        <f t="shared" si="164"/>
        <v>1.3839999999999999</v>
      </c>
      <c r="AX107" s="15">
        <f t="shared" si="165"/>
        <v>0.08</v>
      </c>
      <c r="AY107" s="15">
        <f t="shared" si="166"/>
        <v>0</v>
      </c>
      <c r="AZ107" s="15">
        <f t="shared" si="167"/>
        <v>0.156</v>
      </c>
      <c r="BA107" s="15">
        <f t="shared" si="168"/>
        <v>0.22800000000000001</v>
      </c>
      <c r="BB107" s="15">
        <f t="shared" si="169"/>
        <v>3.8519999999999994</v>
      </c>
      <c r="BC107" s="15">
        <f t="shared" si="170"/>
        <v>2.0760000000000001</v>
      </c>
      <c r="BD107" s="15">
        <f t="shared" si="171"/>
        <v>0.12</v>
      </c>
      <c r="BE107" s="15">
        <f t="shared" si="172"/>
        <v>0</v>
      </c>
      <c r="BF107" s="15">
        <f t="shared" si="173"/>
        <v>0.19499999999999998</v>
      </c>
      <c r="BG107" s="15">
        <f t="shared" si="174"/>
        <v>0.34199999999999997</v>
      </c>
      <c r="BH107" s="15">
        <f t="shared" si="175"/>
        <v>4.8149999999999995</v>
      </c>
      <c r="BI107" s="15">
        <f t="shared" si="176"/>
        <v>2.5949999999999998</v>
      </c>
      <c r="BJ107" s="50">
        <f t="shared" si="177"/>
        <v>0.15</v>
      </c>
    </row>
    <row r="108" spans="1:62" s="7" customFormat="1" ht="25.5" customHeight="1" x14ac:dyDescent="0.3">
      <c r="A108" s="49" t="s">
        <v>106</v>
      </c>
      <c r="B108" s="26" t="s">
        <v>107</v>
      </c>
      <c r="C108" s="23">
        <v>200</v>
      </c>
      <c r="D108" s="23">
        <v>200</v>
      </c>
      <c r="E108" s="23">
        <v>200</v>
      </c>
      <c r="F108" s="26">
        <v>100</v>
      </c>
      <c r="G108" s="27">
        <v>0</v>
      </c>
      <c r="H108" s="14">
        <f>G108/F108*C108</f>
        <v>0</v>
      </c>
      <c r="I108" s="14">
        <f>G108/F108*D108</f>
        <v>0</v>
      </c>
      <c r="J108" s="14">
        <f>G108/F108*E108</f>
        <v>0</v>
      </c>
      <c r="K108" s="27">
        <v>7.0000000000000007E-2</v>
      </c>
      <c r="L108" s="27">
        <v>0.02</v>
      </c>
      <c r="M108" s="27">
        <v>0</v>
      </c>
      <c r="N108" s="14">
        <f>K108/F108*C108</f>
        <v>0.14000000000000001</v>
      </c>
      <c r="O108" s="14">
        <f>L108/F108*C108</f>
        <v>0.04</v>
      </c>
      <c r="P108" s="14">
        <f>M108/F108*C108</f>
        <v>0</v>
      </c>
      <c r="Q108" s="14">
        <f>K108/F108*D108</f>
        <v>0.14000000000000001</v>
      </c>
      <c r="R108" s="14">
        <f>L108/F108*D108</f>
        <v>0.04</v>
      </c>
      <c r="S108" s="14">
        <f>M108/F108*D108</f>
        <v>0</v>
      </c>
      <c r="T108" s="14">
        <f>K108/F108*E108</f>
        <v>0.14000000000000001</v>
      </c>
      <c r="U108" s="14">
        <f>L108/F108*E108</f>
        <v>0.04</v>
      </c>
      <c r="V108" s="14">
        <f>M108/F108*E108</f>
        <v>0</v>
      </c>
      <c r="W108" s="28">
        <v>9.61</v>
      </c>
      <c r="X108" s="28">
        <v>3.29</v>
      </c>
      <c r="Y108" s="28">
        <v>2.88</v>
      </c>
      <c r="Z108" s="28">
        <v>0.28999999999999998</v>
      </c>
      <c r="AA108" s="15">
        <f t="shared" si="148"/>
        <v>19.22</v>
      </c>
      <c r="AB108" s="15">
        <f t="shared" si="149"/>
        <v>6.58</v>
      </c>
      <c r="AC108" s="15">
        <f t="shared" si="150"/>
        <v>5.76</v>
      </c>
      <c r="AD108" s="15">
        <f t="shared" si="151"/>
        <v>0.57999999999999996</v>
      </c>
      <c r="AE108" s="15">
        <f t="shared" si="152"/>
        <v>19.22</v>
      </c>
      <c r="AF108" s="15">
        <f t="shared" si="153"/>
        <v>6.58</v>
      </c>
      <c r="AG108" s="15">
        <f t="shared" si="154"/>
        <v>5.76</v>
      </c>
      <c r="AH108" s="15">
        <f t="shared" si="155"/>
        <v>0.57999999999999996</v>
      </c>
      <c r="AI108" s="15">
        <f t="shared" si="156"/>
        <v>19.22</v>
      </c>
      <c r="AJ108" s="15">
        <f t="shared" si="157"/>
        <v>6.58</v>
      </c>
      <c r="AK108" s="15">
        <f t="shared" si="158"/>
        <v>5.76</v>
      </c>
      <c r="AL108" s="15">
        <f t="shared" si="159"/>
        <v>0.57999999999999996</v>
      </c>
      <c r="AM108" s="28">
        <v>0</v>
      </c>
      <c r="AN108" s="28">
        <v>0</v>
      </c>
      <c r="AO108" s="28">
        <v>0</v>
      </c>
      <c r="AP108" s="28">
        <v>0.03</v>
      </c>
      <c r="AQ108" s="28">
        <v>0.52</v>
      </c>
      <c r="AR108" s="28">
        <v>0.52</v>
      </c>
      <c r="AS108" s="15">
        <f t="shared" si="160"/>
        <v>0</v>
      </c>
      <c r="AT108" s="15">
        <f t="shared" si="161"/>
        <v>0</v>
      </c>
      <c r="AU108" s="15">
        <f t="shared" si="162"/>
        <v>0</v>
      </c>
      <c r="AV108" s="15">
        <f t="shared" si="163"/>
        <v>0.06</v>
      </c>
      <c r="AW108" s="15">
        <f t="shared" si="164"/>
        <v>1.04</v>
      </c>
      <c r="AX108" s="15">
        <f t="shared" si="165"/>
        <v>1.04</v>
      </c>
      <c r="AY108" s="15">
        <f t="shared" si="166"/>
        <v>0</v>
      </c>
      <c r="AZ108" s="15">
        <f t="shared" si="167"/>
        <v>0</v>
      </c>
      <c r="BA108" s="15">
        <f t="shared" si="168"/>
        <v>0</v>
      </c>
      <c r="BB108" s="15">
        <f t="shared" si="169"/>
        <v>0.06</v>
      </c>
      <c r="BC108" s="15">
        <f t="shared" si="170"/>
        <v>1.04</v>
      </c>
      <c r="BD108" s="15">
        <f t="shared" si="171"/>
        <v>1.04</v>
      </c>
      <c r="BE108" s="15">
        <f t="shared" si="172"/>
        <v>0</v>
      </c>
      <c r="BF108" s="15">
        <f t="shared" si="173"/>
        <v>0</v>
      </c>
      <c r="BG108" s="15">
        <f t="shared" si="174"/>
        <v>0</v>
      </c>
      <c r="BH108" s="15">
        <f t="shared" si="175"/>
        <v>0.06</v>
      </c>
      <c r="BI108" s="15">
        <f t="shared" si="176"/>
        <v>1.04</v>
      </c>
      <c r="BJ108" s="50">
        <f t="shared" si="177"/>
        <v>1.04</v>
      </c>
    </row>
    <row r="109" spans="1:62" s="7" customFormat="1" x14ac:dyDescent="0.3">
      <c r="A109" s="142" t="s">
        <v>233</v>
      </c>
      <c r="B109" s="143"/>
      <c r="C109" s="143"/>
      <c r="D109" s="143"/>
      <c r="E109" s="143"/>
      <c r="F109" s="144"/>
      <c r="G109" s="47">
        <f>SUM(G106:G108)</f>
        <v>477.87</v>
      </c>
      <c r="H109" s="47">
        <f t="shared" ref="H109:BJ109" si="195">SUM(H106:H108)</f>
        <v>959.61</v>
      </c>
      <c r="I109" s="47">
        <f t="shared" si="195"/>
        <v>1078.1100000000001</v>
      </c>
      <c r="J109" s="47">
        <f t="shared" si="195"/>
        <v>1046.5500000000002</v>
      </c>
      <c r="K109" s="47">
        <f t="shared" si="195"/>
        <v>23.27</v>
      </c>
      <c r="L109" s="47">
        <f t="shared" si="195"/>
        <v>21.889999999999997</v>
      </c>
      <c r="M109" s="47">
        <f t="shared" si="195"/>
        <v>46.04</v>
      </c>
      <c r="N109" s="47">
        <f t="shared" si="195"/>
        <v>49.34</v>
      </c>
      <c r="O109" s="47">
        <f t="shared" si="195"/>
        <v>40.449999999999996</v>
      </c>
      <c r="P109" s="47">
        <f t="shared" si="195"/>
        <v>97.32</v>
      </c>
      <c r="Q109" s="47">
        <f t="shared" si="195"/>
        <v>54.44</v>
      </c>
      <c r="R109" s="47">
        <f t="shared" si="195"/>
        <v>46.749999999999993</v>
      </c>
      <c r="S109" s="47">
        <f t="shared" si="195"/>
        <v>107.52000000000001</v>
      </c>
      <c r="T109" s="47">
        <f t="shared" si="195"/>
        <v>51.765000000000001</v>
      </c>
      <c r="U109" s="47">
        <f t="shared" si="195"/>
        <v>46.839999999999996</v>
      </c>
      <c r="V109" s="47">
        <f t="shared" si="195"/>
        <v>102.35000000000001</v>
      </c>
      <c r="W109" s="47">
        <f t="shared" si="195"/>
        <v>272.90000000000003</v>
      </c>
      <c r="X109" s="47">
        <f t="shared" si="195"/>
        <v>38.4</v>
      </c>
      <c r="Y109" s="47">
        <f t="shared" si="195"/>
        <v>295.29999999999995</v>
      </c>
      <c r="Z109" s="47">
        <f t="shared" si="195"/>
        <v>3.81</v>
      </c>
      <c r="AA109" s="47">
        <f t="shared" si="195"/>
        <v>708.81400000000008</v>
      </c>
      <c r="AB109" s="47">
        <f t="shared" si="195"/>
        <v>72.551999999999992</v>
      </c>
      <c r="AC109" s="47">
        <f t="shared" si="195"/>
        <v>629.404</v>
      </c>
      <c r="AD109" s="47">
        <f t="shared" si="195"/>
        <v>7.7299999999999995</v>
      </c>
      <c r="AE109" s="47">
        <f t="shared" si="195"/>
        <v>727.04600000000016</v>
      </c>
      <c r="AF109" s="47">
        <f t="shared" si="195"/>
        <v>79.707999999999998</v>
      </c>
      <c r="AG109" s="47">
        <f t="shared" si="195"/>
        <v>675.51599999999996</v>
      </c>
      <c r="AH109" s="47">
        <f t="shared" si="195"/>
        <v>8.35</v>
      </c>
      <c r="AI109" s="47">
        <f t="shared" si="195"/>
        <v>631.86500000000012</v>
      </c>
      <c r="AJ109" s="47">
        <f t="shared" si="195"/>
        <v>76.464999999999989</v>
      </c>
      <c r="AK109" s="47">
        <f t="shared" si="195"/>
        <v>621.53</v>
      </c>
      <c r="AL109" s="47">
        <f t="shared" si="195"/>
        <v>7.83</v>
      </c>
      <c r="AM109" s="47">
        <f t="shared" si="195"/>
        <v>0.09</v>
      </c>
      <c r="AN109" s="47">
        <f t="shared" si="195"/>
        <v>0.30000000000000004</v>
      </c>
      <c r="AO109" s="47">
        <f t="shared" si="195"/>
        <v>0.26</v>
      </c>
      <c r="AP109" s="47">
        <f t="shared" si="195"/>
        <v>4.5900000000000007</v>
      </c>
      <c r="AQ109" s="47">
        <f t="shared" si="195"/>
        <v>2.25</v>
      </c>
      <c r="AR109" s="47">
        <f t="shared" si="195"/>
        <v>0.62</v>
      </c>
      <c r="AS109" s="47">
        <f t="shared" si="195"/>
        <v>0.27</v>
      </c>
      <c r="AT109" s="47">
        <f t="shared" si="195"/>
        <v>0.61399999999999999</v>
      </c>
      <c r="AU109" s="47">
        <f t="shared" si="195"/>
        <v>0.36199999999999999</v>
      </c>
      <c r="AV109" s="47">
        <f t="shared" si="195"/>
        <v>6.6779999999999999</v>
      </c>
      <c r="AW109" s="47">
        <f t="shared" si="195"/>
        <v>2.4239999999999999</v>
      </c>
      <c r="AX109" s="47">
        <f t="shared" si="195"/>
        <v>1.1200000000000001</v>
      </c>
      <c r="AY109" s="47">
        <f t="shared" si="195"/>
        <v>0.27</v>
      </c>
      <c r="AZ109" s="47">
        <f t="shared" si="195"/>
        <v>0.66600000000000004</v>
      </c>
      <c r="BA109" s="47">
        <f t="shared" si="195"/>
        <v>0.43800000000000006</v>
      </c>
      <c r="BB109" s="47">
        <f t="shared" si="195"/>
        <v>7.9619999999999997</v>
      </c>
      <c r="BC109" s="47">
        <f t="shared" si="195"/>
        <v>3.1160000000000001</v>
      </c>
      <c r="BD109" s="47">
        <f t="shared" si="195"/>
        <v>1.1600000000000001</v>
      </c>
      <c r="BE109" s="47">
        <f t="shared" si="195"/>
        <v>0.22500000000000001</v>
      </c>
      <c r="BF109" s="47">
        <f t="shared" si="195"/>
        <v>0.62</v>
      </c>
      <c r="BG109" s="47">
        <f t="shared" si="195"/>
        <v>0.86699999999999999</v>
      </c>
      <c r="BH109" s="47">
        <f t="shared" si="195"/>
        <v>8.25</v>
      </c>
      <c r="BI109" s="47">
        <f t="shared" si="195"/>
        <v>3.6349999999999998</v>
      </c>
      <c r="BJ109" s="83">
        <f t="shared" si="195"/>
        <v>1.19</v>
      </c>
    </row>
    <row r="110" spans="1:62" s="7" customFormat="1" ht="21" customHeight="1" x14ac:dyDescent="0.3">
      <c r="A110" s="49" t="s">
        <v>108</v>
      </c>
      <c r="B110" s="26">
        <v>439</v>
      </c>
      <c r="C110" s="23">
        <v>200</v>
      </c>
      <c r="D110" s="23">
        <v>200</v>
      </c>
      <c r="E110" s="23">
        <v>200</v>
      </c>
      <c r="F110" s="26">
        <v>100</v>
      </c>
      <c r="G110" s="27">
        <v>64</v>
      </c>
      <c r="H110" s="14">
        <f>G110/F110*C110</f>
        <v>128</v>
      </c>
      <c r="I110" s="14">
        <f>G110/F110*D110</f>
        <v>128</v>
      </c>
      <c r="J110" s="14">
        <f>G110/F110*E110</f>
        <v>128</v>
      </c>
      <c r="K110" s="27">
        <v>2.8</v>
      </c>
      <c r="L110" s="27">
        <v>4</v>
      </c>
      <c r="M110" s="27">
        <v>4.2</v>
      </c>
      <c r="N110" s="14">
        <f>K110/F110*C110</f>
        <v>5.6</v>
      </c>
      <c r="O110" s="14">
        <f>L110/F110*C110</f>
        <v>8</v>
      </c>
      <c r="P110" s="14">
        <f>M110/F110*C110</f>
        <v>8.4</v>
      </c>
      <c r="Q110" s="14">
        <f>K110/F110*D110</f>
        <v>5.6</v>
      </c>
      <c r="R110" s="14">
        <f>L110/F110*D110</f>
        <v>8</v>
      </c>
      <c r="S110" s="14">
        <f>M110/F110*D110</f>
        <v>8.4</v>
      </c>
      <c r="T110" s="14">
        <f>K110/F110*E110</f>
        <v>5.6</v>
      </c>
      <c r="U110" s="14">
        <f>L110/F110*E110</f>
        <v>8</v>
      </c>
      <c r="V110" s="14">
        <f>M110/F110*E110</f>
        <v>8.4</v>
      </c>
      <c r="W110" s="28">
        <v>304.8</v>
      </c>
      <c r="X110" s="28">
        <v>28</v>
      </c>
      <c r="Y110" s="28">
        <v>0</v>
      </c>
      <c r="Z110" s="28">
        <v>0.2</v>
      </c>
      <c r="AA110" s="15">
        <f t="shared" si="148"/>
        <v>609.6</v>
      </c>
      <c r="AB110" s="15">
        <f t="shared" si="149"/>
        <v>56.000000000000007</v>
      </c>
      <c r="AC110" s="15">
        <f t="shared" si="150"/>
        <v>0</v>
      </c>
      <c r="AD110" s="15">
        <f t="shared" si="151"/>
        <v>0.4</v>
      </c>
      <c r="AE110" s="15">
        <f t="shared" si="152"/>
        <v>609.6</v>
      </c>
      <c r="AF110" s="15">
        <f t="shared" si="153"/>
        <v>56.000000000000007</v>
      </c>
      <c r="AG110" s="15">
        <f t="shared" si="154"/>
        <v>0</v>
      </c>
      <c r="AH110" s="15">
        <f t="shared" si="155"/>
        <v>0.4</v>
      </c>
      <c r="AI110" s="15">
        <f t="shared" si="156"/>
        <v>609.6</v>
      </c>
      <c r="AJ110" s="15">
        <f t="shared" si="157"/>
        <v>56.000000000000007</v>
      </c>
      <c r="AK110" s="15">
        <f t="shared" si="158"/>
        <v>0</v>
      </c>
      <c r="AL110" s="15">
        <f t="shared" si="159"/>
        <v>0.4</v>
      </c>
      <c r="AM110" s="28">
        <v>0</v>
      </c>
      <c r="AN110" s="28">
        <v>0.06</v>
      </c>
      <c r="AO110" s="28">
        <v>0.34</v>
      </c>
      <c r="AP110" s="28">
        <v>0</v>
      </c>
      <c r="AQ110" s="28">
        <v>1.4</v>
      </c>
      <c r="AR110" s="28">
        <v>0</v>
      </c>
      <c r="AS110" s="15">
        <f t="shared" si="160"/>
        <v>0</v>
      </c>
      <c r="AT110" s="15">
        <f t="shared" si="161"/>
        <v>0.12</v>
      </c>
      <c r="AU110" s="15">
        <f t="shared" si="162"/>
        <v>0.68</v>
      </c>
      <c r="AV110" s="15">
        <f t="shared" si="163"/>
        <v>0</v>
      </c>
      <c r="AW110" s="15">
        <f t="shared" si="164"/>
        <v>2.8</v>
      </c>
      <c r="AX110" s="15">
        <f t="shared" si="165"/>
        <v>0</v>
      </c>
      <c r="AY110" s="15">
        <f t="shared" si="166"/>
        <v>0</v>
      </c>
      <c r="AZ110" s="15">
        <f t="shared" si="167"/>
        <v>0.12</v>
      </c>
      <c r="BA110" s="15">
        <f t="shared" si="168"/>
        <v>0.68</v>
      </c>
      <c r="BB110" s="15">
        <f t="shared" si="169"/>
        <v>0</v>
      </c>
      <c r="BC110" s="15">
        <f t="shared" si="170"/>
        <v>2.8</v>
      </c>
      <c r="BD110" s="15">
        <f t="shared" si="171"/>
        <v>0</v>
      </c>
      <c r="BE110" s="15">
        <f t="shared" si="172"/>
        <v>0</v>
      </c>
      <c r="BF110" s="15">
        <f t="shared" si="173"/>
        <v>0.12</v>
      </c>
      <c r="BG110" s="15">
        <f t="shared" si="174"/>
        <v>1.36</v>
      </c>
      <c r="BH110" s="15">
        <f t="shared" si="175"/>
        <v>0</v>
      </c>
      <c r="BI110" s="15">
        <f t="shared" si="176"/>
        <v>2.8</v>
      </c>
      <c r="BJ110" s="50">
        <f t="shared" si="177"/>
        <v>0</v>
      </c>
    </row>
    <row r="111" spans="1:62" s="7" customFormat="1" ht="23.25" customHeight="1" x14ac:dyDescent="0.3">
      <c r="A111" s="49" t="s">
        <v>241</v>
      </c>
      <c r="B111" s="26">
        <v>12024</v>
      </c>
      <c r="C111" s="23"/>
      <c r="D111" s="23"/>
      <c r="E111" s="23">
        <v>100</v>
      </c>
      <c r="F111" s="26">
        <v>100</v>
      </c>
      <c r="G111" s="27">
        <v>250.5</v>
      </c>
      <c r="H111" s="14"/>
      <c r="I111" s="14"/>
      <c r="J111" s="14">
        <f>G111/F111*E111</f>
        <v>250.5</v>
      </c>
      <c r="K111" s="27">
        <v>6.35</v>
      </c>
      <c r="L111" s="27">
        <v>3.27</v>
      </c>
      <c r="M111" s="27">
        <v>43.49</v>
      </c>
      <c r="N111" s="14"/>
      <c r="O111" s="14"/>
      <c r="P111" s="14"/>
      <c r="Q111" s="14"/>
      <c r="R111" s="14"/>
      <c r="S111" s="14"/>
      <c r="T111" s="14">
        <f>K111/F111*E111</f>
        <v>6.35</v>
      </c>
      <c r="U111" s="14">
        <f>L111/F111*E111</f>
        <v>3.27</v>
      </c>
      <c r="V111" s="14">
        <f>M111/F111*E111</f>
        <v>43.49</v>
      </c>
      <c r="W111" s="28">
        <v>42.04</v>
      </c>
      <c r="X111" s="28">
        <v>17.02</v>
      </c>
      <c r="Y111" s="28">
        <v>59.64</v>
      </c>
      <c r="Z111" s="28">
        <v>0.7</v>
      </c>
      <c r="AA111" s="15"/>
      <c r="AB111" s="15"/>
      <c r="AC111" s="15"/>
      <c r="AD111" s="15"/>
      <c r="AE111" s="15"/>
      <c r="AF111" s="15"/>
      <c r="AG111" s="15"/>
      <c r="AH111" s="15"/>
      <c r="AI111" s="15">
        <f t="shared" si="156"/>
        <v>42.04</v>
      </c>
      <c r="AJ111" s="15">
        <f t="shared" si="157"/>
        <v>17.02</v>
      </c>
      <c r="AK111" s="15">
        <f t="shared" si="158"/>
        <v>59.64</v>
      </c>
      <c r="AL111" s="15">
        <f t="shared" si="159"/>
        <v>0.7</v>
      </c>
      <c r="AM111" s="28">
        <v>0.01</v>
      </c>
      <c r="AN111" s="28">
        <v>0.1</v>
      </c>
      <c r="AO111" s="28">
        <v>0.06</v>
      </c>
      <c r="AP111" s="28">
        <v>1.23</v>
      </c>
      <c r="AQ111" s="28">
        <v>1.31</v>
      </c>
      <c r="AR111" s="28">
        <v>0.87</v>
      </c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>
        <f t="shared" si="172"/>
        <v>0.01</v>
      </c>
      <c r="BF111" s="15">
        <f t="shared" si="173"/>
        <v>0.1</v>
      </c>
      <c r="BG111" s="15">
        <v>0.06</v>
      </c>
      <c r="BH111" s="15">
        <f t="shared" si="175"/>
        <v>1.23</v>
      </c>
      <c r="BI111" s="15">
        <f t="shared" si="176"/>
        <v>1.31</v>
      </c>
      <c r="BJ111" s="50">
        <f t="shared" si="177"/>
        <v>0.86999999999999988</v>
      </c>
    </row>
    <row r="112" spans="1:62" s="9" customFormat="1" x14ac:dyDescent="0.3">
      <c r="A112" s="145" t="s">
        <v>234</v>
      </c>
      <c r="B112" s="150"/>
      <c r="C112" s="150"/>
      <c r="D112" s="150"/>
      <c r="E112" s="150"/>
      <c r="F112" s="150"/>
      <c r="G112" s="77">
        <f>SUM(G110:G111)</f>
        <v>314.5</v>
      </c>
      <c r="H112" s="77">
        <f t="shared" ref="H112:BJ112" si="196">SUM(H110:H111)</f>
        <v>128</v>
      </c>
      <c r="I112" s="77">
        <f t="shared" si="196"/>
        <v>128</v>
      </c>
      <c r="J112" s="77">
        <f t="shared" si="196"/>
        <v>378.5</v>
      </c>
      <c r="K112" s="77">
        <f t="shared" si="196"/>
        <v>9.1499999999999986</v>
      </c>
      <c r="L112" s="77">
        <f t="shared" si="196"/>
        <v>7.27</v>
      </c>
      <c r="M112" s="77">
        <f t="shared" si="196"/>
        <v>47.690000000000005</v>
      </c>
      <c r="N112" s="77">
        <f t="shared" si="196"/>
        <v>5.6</v>
      </c>
      <c r="O112" s="77">
        <f t="shared" si="196"/>
        <v>8</v>
      </c>
      <c r="P112" s="77">
        <f t="shared" si="196"/>
        <v>8.4</v>
      </c>
      <c r="Q112" s="77">
        <f t="shared" si="196"/>
        <v>5.6</v>
      </c>
      <c r="R112" s="77">
        <f t="shared" si="196"/>
        <v>8</v>
      </c>
      <c r="S112" s="77">
        <f t="shared" si="196"/>
        <v>8.4</v>
      </c>
      <c r="T112" s="77">
        <f t="shared" si="196"/>
        <v>11.95</v>
      </c>
      <c r="U112" s="77">
        <f t="shared" si="196"/>
        <v>11.27</v>
      </c>
      <c r="V112" s="77">
        <f t="shared" si="196"/>
        <v>51.89</v>
      </c>
      <c r="W112" s="77">
        <f t="shared" si="196"/>
        <v>346.84000000000003</v>
      </c>
      <c r="X112" s="77">
        <f t="shared" si="196"/>
        <v>45.019999999999996</v>
      </c>
      <c r="Y112" s="77">
        <f t="shared" si="196"/>
        <v>59.64</v>
      </c>
      <c r="Z112" s="77">
        <f t="shared" si="196"/>
        <v>0.89999999999999991</v>
      </c>
      <c r="AA112" s="77">
        <f t="shared" si="196"/>
        <v>609.6</v>
      </c>
      <c r="AB112" s="77">
        <f t="shared" si="196"/>
        <v>56.000000000000007</v>
      </c>
      <c r="AC112" s="77">
        <f t="shared" si="196"/>
        <v>0</v>
      </c>
      <c r="AD112" s="77">
        <f t="shared" si="196"/>
        <v>0.4</v>
      </c>
      <c r="AE112" s="77">
        <f t="shared" si="196"/>
        <v>609.6</v>
      </c>
      <c r="AF112" s="77">
        <f t="shared" si="196"/>
        <v>56.000000000000007</v>
      </c>
      <c r="AG112" s="77">
        <f t="shared" si="196"/>
        <v>0</v>
      </c>
      <c r="AH112" s="77">
        <f t="shared" si="196"/>
        <v>0.4</v>
      </c>
      <c r="AI112" s="77">
        <f t="shared" si="196"/>
        <v>651.64</v>
      </c>
      <c r="AJ112" s="77">
        <f t="shared" si="196"/>
        <v>73.02000000000001</v>
      </c>
      <c r="AK112" s="77">
        <f t="shared" si="196"/>
        <v>59.64</v>
      </c>
      <c r="AL112" s="77">
        <f t="shared" si="196"/>
        <v>1.1000000000000001</v>
      </c>
      <c r="AM112" s="77">
        <f t="shared" si="196"/>
        <v>0.01</v>
      </c>
      <c r="AN112" s="77">
        <f t="shared" si="196"/>
        <v>0.16</v>
      </c>
      <c r="AO112" s="77">
        <f t="shared" si="196"/>
        <v>0.4</v>
      </c>
      <c r="AP112" s="77">
        <f t="shared" si="196"/>
        <v>1.23</v>
      </c>
      <c r="AQ112" s="77">
        <f t="shared" si="196"/>
        <v>2.71</v>
      </c>
      <c r="AR112" s="77">
        <f t="shared" si="196"/>
        <v>0.87</v>
      </c>
      <c r="AS112" s="77">
        <f t="shared" si="196"/>
        <v>0</v>
      </c>
      <c r="AT112" s="77">
        <f t="shared" si="196"/>
        <v>0.12</v>
      </c>
      <c r="AU112" s="77">
        <f t="shared" si="196"/>
        <v>0.68</v>
      </c>
      <c r="AV112" s="77">
        <f t="shared" si="196"/>
        <v>0</v>
      </c>
      <c r="AW112" s="77">
        <f t="shared" si="196"/>
        <v>2.8</v>
      </c>
      <c r="AX112" s="77">
        <f t="shared" si="196"/>
        <v>0</v>
      </c>
      <c r="AY112" s="77">
        <f t="shared" si="196"/>
        <v>0</v>
      </c>
      <c r="AZ112" s="77">
        <f t="shared" si="196"/>
        <v>0.12</v>
      </c>
      <c r="BA112" s="77">
        <f t="shared" si="196"/>
        <v>0.68</v>
      </c>
      <c r="BB112" s="77">
        <f t="shared" si="196"/>
        <v>0</v>
      </c>
      <c r="BC112" s="77">
        <f t="shared" si="196"/>
        <v>2.8</v>
      </c>
      <c r="BD112" s="77">
        <f t="shared" si="196"/>
        <v>0</v>
      </c>
      <c r="BE112" s="77">
        <f t="shared" si="196"/>
        <v>0.01</v>
      </c>
      <c r="BF112" s="77">
        <f t="shared" si="196"/>
        <v>0.22</v>
      </c>
      <c r="BG112" s="77">
        <f t="shared" si="196"/>
        <v>1.4200000000000002</v>
      </c>
      <c r="BH112" s="77">
        <f t="shared" si="196"/>
        <v>1.23</v>
      </c>
      <c r="BI112" s="77">
        <f t="shared" si="196"/>
        <v>4.1099999999999994</v>
      </c>
      <c r="BJ112" s="52">
        <f t="shared" si="196"/>
        <v>0.86999999999999988</v>
      </c>
    </row>
    <row r="113" spans="1:62" s="11" customFormat="1" ht="19.5" thickBot="1" x14ac:dyDescent="0.35">
      <c r="A113" s="153" t="s">
        <v>58</v>
      </c>
      <c r="B113" s="154"/>
      <c r="C113" s="154"/>
      <c r="D113" s="154"/>
      <c r="E113" s="154"/>
      <c r="F113" s="154"/>
      <c r="G113" s="43">
        <f>SUM(G112,G109,G105,G101,G93)</f>
        <v>3466.4300000000003</v>
      </c>
      <c r="H113" s="43">
        <f t="shared" ref="H113:BJ113" si="197">SUM(H112,H109,H105,H101,H93)</f>
        <v>3870.38</v>
      </c>
      <c r="I113" s="43">
        <f t="shared" si="197"/>
        <v>4343.0200000000004</v>
      </c>
      <c r="J113" s="43">
        <f t="shared" si="197"/>
        <v>4727.66</v>
      </c>
      <c r="K113" s="43">
        <f t="shared" si="197"/>
        <v>111.80000000000001</v>
      </c>
      <c r="L113" s="43">
        <f t="shared" si="197"/>
        <v>144.24999999999997</v>
      </c>
      <c r="M113" s="43">
        <f t="shared" si="197"/>
        <v>427.96000000000004</v>
      </c>
      <c r="N113" s="43">
        <f t="shared" si="197"/>
        <v>143.33028571428574</v>
      </c>
      <c r="O113" s="43">
        <f t="shared" si="197"/>
        <v>165.79090476190476</v>
      </c>
      <c r="P113" s="43">
        <f t="shared" si="197"/>
        <v>429.0740952380952</v>
      </c>
      <c r="Q113" s="43">
        <f t="shared" si="197"/>
        <v>157.61428571428573</v>
      </c>
      <c r="R113" s="43">
        <f t="shared" si="197"/>
        <v>187.83690476190475</v>
      </c>
      <c r="S113" s="43">
        <f t="shared" si="197"/>
        <v>481.68809523809523</v>
      </c>
      <c r="T113" s="43">
        <f t="shared" si="197"/>
        <v>172.5707142857143</v>
      </c>
      <c r="U113" s="43">
        <f t="shared" si="197"/>
        <v>204.73761904761903</v>
      </c>
      <c r="V113" s="43">
        <f t="shared" si="197"/>
        <v>527.38666666666666</v>
      </c>
      <c r="W113" s="43">
        <f t="shared" si="197"/>
        <v>1641.52</v>
      </c>
      <c r="X113" s="43">
        <f t="shared" si="197"/>
        <v>352.08</v>
      </c>
      <c r="Y113" s="43">
        <f t="shared" si="197"/>
        <v>1378.59</v>
      </c>
      <c r="Z113" s="43">
        <f t="shared" si="197"/>
        <v>24.994</v>
      </c>
      <c r="AA113" s="43">
        <f t="shared" si="197"/>
        <v>2029.8235000000002</v>
      </c>
      <c r="AB113" s="43">
        <f t="shared" si="197"/>
        <v>455.66700000000003</v>
      </c>
      <c r="AC113" s="43">
        <f t="shared" si="197"/>
        <v>1653.826</v>
      </c>
      <c r="AD113" s="43">
        <f t="shared" si="197"/>
        <v>33.050040000000003</v>
      </c>
      <c r="AE113" s="43">
        <f t="shared" si="197"/>
        <v>2071.5495000000001</v>
      </c>
      <c r="AF113" s="43">
        <f t="shared" si="197"/>
        <v>492.685</v>
      </c>
      <c r="AG113" s="43">
        <f t="shared" si="197"/>
        <v>1818.8140000000001</v>
      </c>
      <c r="AH113" s="43">
        <f t="shared" si="197"/>
        <v>35.818040000000003</v>
      </c>
      <c r="AI113" s="43">
        <f t="shared" si="197"/>
        <v>2152.7400000000002</v>
      </c>
      <c r="AJ113" s="43">
        <f t="shared" si="197"/>
        <v>567.73500000000001</v>
      </c>
      <c r="AK113" s="43">
        <f t="shared" si="197"/>
        <v>1971.4600000000003</v>
      </c>
      <c r="AL113" s="43">
        <f t="shared" si="197"/>
        <v>38.513080000000002</v>
      </c>
      <c r="AM113" s="43">
        <f t="shared" si="197"/>
        <v>1.47</v>
      </c>
      <c r="AN113" s="43">
        <f t="shared" si="197"/>
        <v>2.1350000000000002</v>
      </c>
      <c r="AO113" s="43">
        <f t="shared" si="197"/>
        <v>2.085</v>
      </c>
      <c r="AP113" s="43">
        <f t="shared" si="197"/>
        <v>277.87999999999994</v>
      </c>
      <c r="AQ113" s="43">
        <f t="shared" si="197"/>
        <v>81.760000000000005</v>
      </c>
      <c r="AR113" s="43">
        <f t="shared" si="197"/>
        <v>8.6100000000000012</v>
      </c>
      <c r="AS113" s="43">
        <f t="shared" si="197"/>
        <v>2.6101000000000001</v>
      </c>
      <c r="AT113" s="43">
        <f t="shared" si="197"/>
        <v>2.4333</v>
      </c>
      <c r="AU113" s="43">
        <f t="shared" si="197"/>
        <v>2.2265000000000001</v>
      </c>
      <c r="AV113" s="43">
        <f t="shared" si="197"/>
        <v>139.59099999999998</v>
      </c>
      <c r="AW113" s="43">
        <f t="shared" si="197"/>
        <v>78.522999999999996</v>
      </c>
      <c r="AX113" s="43">
        <f t="shared" si="197"/>
        <v>6.8435000000000006</v>
      </c>
      <c r="AY113" s="43">
        <f t="shared" si="197"/>
        <v>2.6340999999999997</v>
      </c>
      <c r="AZ113" s="43">
        <f t="shared" si="197"/>
        <v>2.6103000000000001</v>
      </c>
      <c r="BA113" s="43">
        <f t="shared" si="197"/>
        <v>2.4275000000000002</v>
      </c>
      <c r="BB113" s="43">
        <f t="shared" si="197"/>
        <v>142.375</v>
      </c>
      <c r="BC113" s="43">
        <f t="shared" si="197"/>
        <v>84.52</v>
      </c>
      <c r="BD113" s="43">
        <f t="shared" si="197"/>
        <v>6.9725000000000001</v>
      </c>
      <c r="BE113" s="43">
        <f t="shared" si="197"/>
        <v>2.6472000000000002</v>
      </c>
      <c r="BF113" s="43">
        <f t="shared" si="197"/>
        <v>2.7716000000000003</v>
      </c>
      <c r="BG113" s="43">
        <f t="shared" si="197"/>
        <v>4.7579900000000004</v>
      </c>
      <c r="BH113" s="43">
        <f t="shared" si="197"/>
        <v>209.05399999999997</v>
      </c>
      <c r="BI113" s="43">
        <f t="shared" si="197"/>
        <v>89.643999999999991</v>
      </c>
      <c r="BJ113" s="84">
        <f t="shared" si="197"/>
        <v>8.8339999999999996</v>
      </c>
    </row>
    <row r="114" spans="1:62" s="11" customFormat="1" x14ac:dyDescent="0.3">
      <c r="A114" s="59"/>
      <c r="B114" s="60"/>
      <c r="C114" s="60"/>
      <c r="D114" s="60"/>
      <c r="E114" s="60"/>
      <c r="F114" s="60"/>
      <c r="G114" s="75"/>
      <c r="H114" s="75"/>
      <c r="I114" s="75"/>
      <c r="J114" s="75"/>
      <c r="K114" s="75"/>
      <c r="L114" s="75"/>
      <c r="M114" s="75"/>
      <c r="N114" s="75"/>
      <c r="O114" s="75"/>
      <c r="P114" s="75"/>
      <c r="Q114" s="75"/>
      <c r="R114" s="75"/>
      <c r="S114" s="75"/>
      <c r="T114" s="75"/>
      <c r="U114" s="75"/>
      <c r="V114" s="75"/>
      <c r="W114" s="75"/>
      <c r="X114" s="75"/>
      <c r="Y114" s="75"/>
      <c r="Z114" s="75"/>
      <c r="AA114" s="75"/>
      <c r="AB114" s="75"/>
      <c r="AC114" s="75"/>
      <c r="AD114" s="75"/>
      <c r="AE114" s="75"/>
      <c r="AF114" s="75"/>
      <c r="AG114" s="75"/>
      <c r="AH114" s="75"/>
      <c r="AI114" s="75"/>
      <c r="AJ114" s="75"/>
      <c r="AK114" s="75"/>
      <c r="AL114" s="75"/>
      <c r="AM114" s="75"/>
      <c r="AN114" s="75"/>
      <c r="AO114" s="75"/>
      <c r="AP114" s="75"/>
      <c r="AQ114" s="75"/>
      <c r="AR114" s="75"/>
      <c r="AS114" s="75"/>
      <c r="AT114" s="75"/>
      <c r="AU114" s="75"/>
      <c r="AV114" s="75"/>
      <c r="AW114" s="75"/>
      <c r="AX114" s="75"/>
      <c r="AY114" s="75"/>
      <c r="AZ114" s="75"/>
      <c r="BA114" s="75"/>
      <c r="BB114" s="75"/>
      <c r="BC114" s="75"/>
      <c r="BD114" s="75"/>
      <c r="BE114" s="75"/>
      <c r="BF114" s="75"/>
      <c r="BG114" s="75"/>
      <c r="BH114" s="75"/>
      <c r="BI114" s="75"/>
      <c r="BJ114" s="75"/>
    </row>
    <row r="115" spans="1:62" s="11" customFormat="1" x14ac:dyDescent="0.3">
      <c r="A115" s="59"/>
      <c r="B115" s="60"/>
      <c r="C115" s="60"/>
      <c r="D115" s="60"/>
      <c r="E115" s="60"/>
      <c r="F115" s="60"/>
      <c r="G115" s="75"/>
      <c r="H115" s="75"/>
      <c r="I115" s="75"/>
      <c r="J115" s="75"/>
      <c r="K115" s="75"/>
      <c r="L115" s="75"/>
      <c r="M115" s="75"/>
      <c r="N115" s="75"/>
      <c r="O115" s="75"/>
      <c r="P115" s="75"/>
      <c r="Q115" s="75"/>
      <c r="R115" s="75"/>
      <c r="S115" s="75"/>
      <c r="T115" s="75"/>
      <c r="U115" s="75"/>
      <c r="V115" s="75"/>
      <c r="W115" s="75"/>
      <c r="X115" s="75"/>
      <c r="Y115" s="75"/>
      <c r="Z115" s="75"/>
      <c r="AA115" s="75"/>
      <c r="AB115" s="75"/>
      <c r="AC115" s="75"/>
      <c r="AD115" s="75"/>
      <c r="AE115" s="75"/>
      <c r="AF115" s="75"/>
      <c r="AG115" s="75"/>
      <c r="AH115" s="75"/>
      <c r="AI115" s="75"/>
      <c r="AJ115" s="75"/>
      <c r="AK115" s="75"/>
      <c r="AL115" s="75"/>
      <c r="AM115" s="75"/>
      <c r="AN115" s="75"/>
      <c r="AO115" s="75"/>
      <c r="AP115" s="75"/>
      <c r="AQ115" s="75"/>
      <c r="AR115" s="75"/>
      <c r="AS115" s="75"/>
      <c r="AT115" s="75"/>
      <c r="AU115" s="75"/>
      <c r="AV115" s="75"/>
      <c r="AW115" s="75"/>
      <c r="AX115" s="75"/>
      <c r="AY115" s="75"/>
      <c r="AZ115" s="75"/>
      <c r="BA115" s="75"/>
      <c r="BB115" s="75"/>
      <c r="BC115" s="75"/>
      <c r="BD115" s="75"/>
      <c r="BE115" s="75"/>
      <c r="BF115" s="75"/>
      <c r="BG115" s="75"/>
      <c r="BH115" s="75"/>
      <c r="BI115" s="75"/>
      <c r="BJ115" s="75"/>
    </row>
    <row r="116" spans="1:62" s="11" customFormat="1" x14ac:dyDescent="0.3">
      <c r="A116" s="59"/>
      <c r="B116" s="60"/>
      <c r="C116" s="60"/>
      <c r="D116" s="60"/>
      <c r="E116" s="60"/>
      <c r="F116" s="60"/>
      <c r="G116" s="75"/>
      <c r="H116" s="75"/>
      <c r="I116" s="75"/>
      <c r="J116" s="75"/>
      <c r="K116" s="75"/>
      <c r="L116" s="75"/>
      <c r="M116" s="75"/>
      <c r="N116" s="75"/>
      <c r="O116" s="75"/>
      <c r="P116" s="75"/>
      <c r="Q116" s="75"/>
      <c r="R116" s="75"/>
      <c r="S116" s="75"/>
      <c r="T116" s="75"/>
      <c r="U116" s="75"/>
      <c r="V116" s="75"/>
      <c r="W116" s="75"/>
      <c r="X116" s="75"/>
      <c r="Y116" s="75"/>
      <c r="Z116" s="75"/>
      <c r="AA116" s="75"/>
      <c r="AB116" s="75"/>
      <c r="AC116" s="75"/>
      <c r="AD116" s="75"/>
      <c r="AE116" s="75"/>
      <c r="AF116" s="75"/>
      <c r="AG116" s="75"/>
      <c r="AH116" s="75"/>
      <c r="AI116" s="75"/>
      <c r="AJ116" s="75"/>
      <c r="AK116" s="75"/>
      <c r="AL116" s="75"/>
      <c r="AM116" s="75"/>
      <c r="AN116" s="75"/>
      <c r="AO116" s="75"/>
      <c r="AP116" s="75"/>
      <c r="AQ116" s="75"/>
      <c r="AR116" s="75"/>
      <c r="AS116" s="75"/>
      <c r="AT116" s="75"/>
      <c r="AU116" s="75"/>
      <c r="AV116" s="75"/>
      <c r="AW116" s="75"/>
      <c r="AX116" s="75"/>
      <c r="AY116" s="75"/>
      <c r="AZ116" s="75"/>
      <c r="BA116" s="75"/>
      <c r="BB116" s="75"/>
      <c r="BC116" s="75"/>
      <c r="BD116" s="75"/>
      <c r="BE116" s="75"/>
      <c r="BF116" s="75"/>
      <c r="BG116" s="75"/>
      <c r="BH116" s="75"/>
      <c r="BI116" s="75"/>
      <c r="BJ116" s="75"/>
    </row>
    <row r="117" spans="1:62" s="11" customFormat="1" x14ac:dyDescent="0.3">
      <c r="A117" s="59"/>
      <c r="B117" s="60"/>
      <c r="C117" s="60"/>
      <c r="D117" s="60"/>
      <c r="E117" s="60"/>
      <c r="F117" s="60"/>
      <c r="G117" s="75"/>
      <c r="H117" s="75"/>
      <c r="I117" s="75"/>
      <c r="J117" s="75"/>
      <c r="K117" s="75"/>
      <c r="L117" s="75"/>
      <c r="M117" s="75"/>
      <c r="N117" s="75"/>
      <c r="O117" s="75"/>
      <c r="P117" s="75"/>
      <c r="Q117" s="75"/>
      <c r="R117" s="75"/>
      <c r="S117" s="75"/>
      <c r="T117" s="75"/>
      <c r="U117" s="75"/>
      <c r="V117" s="75"/>
      <c r="W117" s="75"/>
      <c r="X117" s="75"/>
      <c r="Y117" s="75"/>
      <c r="Z117" s="75"/>
      <c r="AA117" s="75"/>
      <c r="AB117" s="75"/>
      <c r="AC117" s="75"/>
      <c r="AD117" s="75"/>
      <c r="AE117" s="75"/>
      <c r="AF117" s="75"/>
      <c r="AG117" s="75"/>
      <c r="AH117" s="75"/>
      <c r="AI117" s="75"/>
      <c r="AJ117" s="75"/>
      <c r="AK117" s="75"/>
      <c r="AL117" s="75"/>
      <c r="AM117" s="75"/>
      <c r="AN117" s="75"/>
      <c r="AO117" s="75"/>
      <c r="AP117" s="75"/>
      <c r="AQ117" s="75"/>
      <c r="AR117" s="75"/>
      <c r="AS117" s="75"/>
      <c r="AT117" s="75"/>
      <c r="AU117" s="75"/>
      <c r="AV117" s="75"/>
      <c r="AW117" s="75"/>
      <c r="AX117" s="75"/>
      <c r="AY117" s="75"/>
      <c r="AZ117" s="75"/>
      <c r="BA117" s="75"/>
      <c r="BB117" s="75"/>
      <c r="BC117" s="75"/>
      <c r="BD117" s="75"/>
      <c r="BE117" s="75"/>
      <c r="BF117" s="75"/>
      <c r="BG117" s="75"/>
      <c r="BH117" s="75"/>
      <c r="BI117" s="75"/>
      <c r="BJ117" s="75"/>
    </row>
    <row r="118" spans="1:62" s="11" customFormat="1" x14ac:dyDescent="0.3">
      <c r="A118" s="59"/>
      <c r="B118" s="60"/>
      <c r="C118" s="60"/>
      <c r="D118" s="60"/>
      <c r="E118" s="60"/>
      <c r="F118" s="60"/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  <c r="AI118" s="75"/>
      <c r="AJ118" s="75"/>
      <c r="AK118" s="75"/>
      <c r="AL118" s="75"/>
      <c r="AM118" s="75"/>
      <c r="AN118" s="75"/>
      <c r="AO118" s="75"/>
      <c r="AP118" s="75"/>
      <c r="AQ118" s="75"/>
      <c r="AR118" s="75"/>
      <c r="AS118" s="75"/>
      <c r="AT118" s="75"/>
      <c r="AU118" s="75"/>
      <c r="AV118" s="75"/>
      <c r="AW118" s="75"/>
      <c r="AX118" s="75"/>
      <c r="AY118" s="75"/>
      <c r="AZ118" s="75"/>
      <c r="BA118" s="75"/>
      <c r="BB118" s="75"/>
      <c r="BC118" s="75"/>
      <c r="BD118" s="75"/>
      <c r="BE118" s="75"/>
      <c r="BF118" s="75"/>
      <c r="BG118" s="75"/>
      <c r="BH118" s="75"/>
      <c r="BI118" s="75"/>
      <c r="BJ118" s="75"/>
    </row>
    <row r="119" spans="1:62" s="11" customFormat="1" x14ac:dyDescent="0.3">
      <c r="A119" s="59"/>
      <c r="B119" s="60"/>
      <c r="C119" s="60"/>
      <c r="D119" s="60"/>
      <c r="E119" s="60"/>
      <c r="F119" s="60"/>
      <c r="G119" s="75"/>
      <c r="H119" s="75"/>
      <c r="I119" s="75"/>
      <c r="J119" s="75"/>
      <c r="K119" s="75"/>
      <c r="L119" s="75"/>
      <c r="M119" s="75"/>
      <c r="N119" s="75"/>
      <c r="O119" s="75"/>
      <c r="P119" s="75"/>
      <c r="Q119" s="75"/>
      <c r="R119" s="75"/>
      <c r="S119" s="75"/>
      <c r="T119" s="75"/>
      <c r="U119" s="75"/>
      <c r="V119" s="75"/>
      <c r="W119" s="75"/>
      <c r="X119" s="75"/>
      <c r="Y119" s="75"/>
      <c r="Z119" s="75"/>
      <c r="AA119" s="75"/>
      <c r="AB119" s="75"/>
      <c r="AC119" s="75"/>
      <c r="AD119" s="75"/>
      <c r="AE119" s="75"/>
      <c r="AF119" s="75"/>
      <c r="AG119" s="75"/>
      <c r="AH119" s="75"/>
      <c r="AI119" s="75"/>
      <c r="AJ119" s="75"/>
      <c r="AK119" s="75"/>
      <c r="AL119" s="75"/>
      <c r="AM119" s="75"/>
      <c r="AN119" s="75"/>
      <c r="AO119" s="75"/>
      <c r="AP119" s="75"/>
      <c r="AQ119" s="75"/>
      <c r="AR119" s="75"/>
      <c r="AS119" s="75"/>
      <c r="AT119" s="75"/>
      <c r="AU119" s="75"/>
      <c r="AV119" s="75"/>
      <c r="AW119" s="75"/>
      <c r="AX119" s="75"/>
      <c r="AY119" s="75"/>
      <c r="AZ119" s="75"/>
      <c r="BA119" s="75"/>
      <c r="BB119" s="75"/>
      <c r="BC119" s="75"/>
      <c r="BD119" s="75"/>
      <c r="BE119" s="75"/>
      <c r="BF119" s="75"/>
      <c r="BG119" s="75"/>
      <c r="BH119" s="75"/>
      <c r="BI119" s="75"/>
      <c r="BJ119" s="75"/>
    </row>
    <row r="120" spans="1:62" s="11" customFormat="1" ht="5.25" customHeight="1" thickBot="1" x14ac:dyDescent="0.35">
      <c r="A120" s="62"/>
      <c r="B120" s="69"/>
      <c r="C120" s="69"/>
      <c r="D120" s="69"/>
      <c r="E120" s="69"/>
      <c r="F120" s="69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1"/>
      <c r="X120" s="71"/>
      <c r="Y120" s="71"/>
      <c r="Z120" s="71"/>
      <c r="AA120" s="71"/>
      <c r="AB120" s="71"/>
      <c r="AC120" s="71"/>
      <c r="AD120" s="71"/>
      <c r="AE120" s="71"/>
      <c r="AF120" s="71"/>
      <c r="AG120" s="71"/>
      <c r="AH120" s="71"/>
      <c r="AI120" s="71"/>
      <c r="AJ120" s="71"/>
      <c r="AK120" s="71"/>
      <c r="AL120" s="71"/>
      <c r="AM120" s="71"/>
      <c r="AN120" s="71"/>
      <c r="AO120" s="71"/>
      <c r="AP120" s="71"/>
      <c r="AQ120" s="71"/>
      <c r="AR120" s="71"/>
      <c r="AS120" s="71"/>
      <c r="AT120" s="71"/>
      <c r="AU120" s="71"/>
      <c r="AV120" s="71"/>
      <c r="AW120" s="71"/>
      <c r="AX120" s="71"/>
      <c r="AY120" s="71"/>
      <c r="AZ120" s="71"/>
      <c r="BA120" s="71"/>
      <c r="BB120" s="71"/>
      <c r="BC120" s="71"/>
      <c r="BD120" s="71"/>
      <c r="BE120" s="71"/>
      <c r="BF120" s="71"/>
      <c r="BG120" s="71"/>
      <c r="BH120" s="71"/>
      <c r="BI120" s="71"/>
      <c r="BJ120" s="71"/>
    </row>
    <row r="121" spans="1:62" s="12" customFormat="1" ht="30.75" customHeight="1" x14ac:dyDescent="0.3">
      <c r="A121" s="85" t="s">
        <v>109</v>
      </c>
      <c r="B121" s="86"/>
      <c r="C121" s="86"/>
      <c r="D121" s="86"/>
      <c r="E121" s="86"/>
      <c r="F121" s="86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8"/>
      <c r="X121" s="88"/>
      <c r="Y121" s="88"/>
      <c r="Z121" s="88"/>
      <c r="AA121" s="88"/>
      <c r="AB121" s="88"/>
      <c r="AC121" s="88"/>
      <c r="AD121" s="88"/>
      <c r="AE121" s="88"/>
      <c r="AF121" s="88"/>
      <c r="AG121" s="88"/>
      <c r="AH121" s="88"/>
      <c r="AI121" s="88"/>
      <c r="AJ121" s="88"/>
      <c r="AK121" s="88"/>
      <c r="AL121" s="88"/>
      <c r="AM121" s="88"/>
      <c r="AN121" s="88"/>
      <c r="AO121" s="88"/>
      <c r="AP121" s="88"/>
      <c r="AQ121" s="88"/>
      <c r="AR121" s="88"/>
      <c r="AS121" s="88"/>
      <c r="AT121" s="88"/>
      <c r="AU121" s="88"/>
      <c r="AV121" s="88"/>
      <c r="AW121" s="88"/>
      <c r="AX121" s="88"/>
      <c r="AY121" s="88"/>
      <c r="AZ121" s="88"/>
      <c r="BA121" s="88"/>
      <c r="BB121" s="88"/>
      <c r="BC121" s="88"/>
      <c r="BD121" s="88"/>
      <c r="BE121" s="88"/>
      <c r="BF121" s="88"/>
      <c r="BG121" s="88"/>
      <c r="BH121" s="88"/>
      <c r="BI121" s="88"/>
      <c r="BJ121" s="89"/>
    </row>
    <row r="122" spans="1:62" s="6" customFormat="1" ht="55.5" customHeight="1" x14ac:dyDescent="0.25">
      <c r="A122" s="160" t="s">
        <v>1</v>
      </c>
      <c r="B122" s="161" t="s">
        <v>2</v>
      </c>
      <c r="C122" s="156" t="s">
        <v>3</v>
      </c>
      <c r="D122" s="156"/>
      <c r="E122" s="156"/>
      <c r="F122" s="161" t="s">
        <v>4</v>
      </c>
      <c r="G122" s="158" t="s">
        <v>5</v>
      </c>
      <c r="H122" s="157" t="s">
        <v>6</v>
      </c>
      <c r="I122" s="157"/>
      <c r="J122" s="157"/>
      <c r="K122" s="158" t="s">
        <v>7</v>
      </c>
      <c r="L122" s="158"/>
      <c r="M122" s="158"/>
      <c r="N122" s="157" t="s">
        <v>8</v>
      </c>
      <c r="O122" s="157"/>
      <c r="P122" s="157"/>
      <c r="Q122" s="157"/>
      <c r="R122" s="157"/>
      <c r="S122" s="157"/>
      <c r="T122" s="157"/>
      <c r="U122" s="157"/>
      <c r="V122" s="157"/>
      <c r="W122" s="155" t="s">
        <v>9</v>
      </c>
      <c r="X122" s="159"/>
      <c r="Y122" s="159"/>
      <c r="Z122" s="159"/>
      <c r="AA122" s="151" t="s">
        <v>10</v>
      </c>
      <c r="AB122" s="151"/>
      <c r="AC122" s="151"/>
      <c r="AD122" s="151"/>
      <c r="AE122" s="151"/>
      <c r="AF122" s="151"/>
      <c r="AG122" s="151"/>
      <c r="AH122" s="151"/>
      <c r="AI122" s="151"/>
      <c r="AJ122" s="151"/>
      <c r="AK122" s="151"/>
      <c r="AL122" s="151"/>
      <c r="AM122" s="155" t="s">
        <v>11</v>
      </c>
      <c r="AN122" s="159"/>
      <c r="AO122" s="159"/>
      <c r="AP122" s="159"/>
      <c r="AQ122" s="159"/>
      <c r="AR122" s="159"/>
      <c r="AS122" s="151" t="s">
        <v>12</v>
      </c>
      <c r="AT122" s="151"/>
      <c r="AU122" s="151"/>
      <c r="AV122" s="151"/>
      <c r="AW122" s="151"/>
      <c r="AX122" s="151"/>
      <c r="AY122" s="151"/>
      <c r="AZ122" s="151"/>
      <c r="BA122" s="151"/>
      <c r="BB122" s="151"/>
      <c r="BC122" s="151"/>
      <c r="BD122" s="151"/>
      <c r="BE122" s="151"/>
      <c r="BF122" s="151"/>
      <c r="BG122" s="151"/>
      <c r="BH122" s="151"/>
      <c r="BI122" s="151"/>
      <c r="BJ122" s="152"/>
    </row>
    <row r="123" spans="1:62" s="6" customFormat="1" x14ac:dyDescent="0.25">
      <c r="A123" s="160"/>
      <c r="B123" s="161"/>
      <c r="C123" s="156"/>
      <c r="D123" s="156"/>
      <c r="E123" s="156"/>
      <c r="F123" s="161"/>
      <c r="G123" s="158"/>
      <c r="H123" s="157"/>
      <c r="I123" s="157"/>
      <c r="J123" s="157"/>
      <c r="K123" s="158" t="s">
        <v>13</v>
      </c>
      <c r="L123" s="158" t="s">
        <v>14</v>
      </c>
      <c r="M123" s="158" t="s">
        <v>15</v>
      </c>
      <c r="N123" s="157"/>
      <c r="O123" s="157"/>
      <c r="P123" s="157"/>
      <c r="Q123" s="157"/>
      <c r="R123" s="157"/>
      <c r="S123" s="157"/>
      <c r="T123" s="157"/>
      <c r="U123" s="157"/>
      <c r="V123" s="157"/>
      <c r="W123" s="155" t="s">
        <v>16</v>
      </c>
      <c r="X123" s="155" t="s">
        <v>17</v>
      </c>
      <c r="Y123" s="155" t="s">
        <v>18</v>
      </c>
      <c r="Z123" s="155" t="s">
        <v>19</v>
      </c>
      <c r="AA123" s="151"/>
      <c r="AB123" s="151"/>
      <c r="AC123" s="151"/>
      <c r="AD123" s="151"/>
      <c r="AE123" s="151"/>
      <c r="AF123" s="151"/>
      <c r="AG123" s="151"/>
      <c r="AH123" s="151"/>
      <c r="AI123" s="151"/>
      <c r="AJ123" s="151"/>
      <c r="AK123" s="151"/>
      <c r="AL123" s="151"/>
      <c r="AM123" s="155" t="s">
        <v>20</v>
      </c>
      <c r="AN123" s="155" t="s">
        <v>21</v>
      </c>
      <c r="AO123" s="155" t="s">
        <v>22</v>
      </c>
      <c r="AP123" s="155" t="s">
        <v>23</v>
      </c>
      <c r="AQ123" s="155" t="s">
        <v>24</v>
      </c>
      <c r="AR123" s="155" t="s">
        <v>25</v>
      </c>
      <c r="AS123" s="151"/>
      <c r="AT123" s="151"/>
      <c r="AU123" s="151"/>
      <c r="AV123" s="151"/>
      <c r="AW123" s="151"/>
      <c r="AX123" s="151"/>
      <c r="AY123" s="151"/>
      <c r="AZ123" s="151"/>
      <c r="BA123" s="151"/>
      <c r="BB123" s="151"/>
      <c r="BC123" s="151"/>
      <c r="BD123" s="151"/>
      <c r="BE123" s="151"/>
      <c r="BF123" s="151"/>
      <c r="BG123" s="151"/>
      <c r="BH123" s="151"/>
      <c r="BI123" s="151"/>
      <c r="BJ123" s="152"/>
    </row>
    <row r="124" spans="1:62" s="6" customFormat="1" ht="15.75" customHeight="1" x14ac:dyDescent="0.25">
      <c r="A124" s="160"/>
      <c r="B124" s="161"/>
      <c r="C124" s="156"/>
      <c r="D124" s="156"/>
      <c r="E124" s="156"/>
      <c r="F124" s="161"/>
      <c r="G124" s="158"/>
      <c r="H124" s="157"/>
      <c r="I124" s="157"/>
      <c r="J124" s="157"/>
      <c r="K124" s="158"/>
      <c r="L124" s="158"/>
      <c r="M124" s="158"/>
      <c r="N124" s="80" t="s">
        <v>13</v>
      </c>
      <c r="O124" s="80" t="s">
        <v>14</v>
      </c>
      <c r="P124" s="80" t="s">
        <v>15</v>
      </c>
      <c r="Q124" s="80" t="s">
        <v>13</v>
      </c>
      <c r="R124" s="80" t="s">
        <v>14</v>
      </c>
      <c r="S124" s="80" t="s">
        <v>15</v>
      </c>
      <c r="T124" s="80" t="s">
        <v>13</v>
      </c>
      <c r="U124" s="80" t="s">
        <v>14</v>
      </c>
      <c r="V124" s="80" t="s">
        <v>15</v>
      </c>
      <c r="W124" s="155"/>
      <c r="X124" s="155"/>
      <c r="Y124" s="155"/>
      <c r="Z124" s="155"/>
      <c r="AA124" s="81" t="s">
        <v>16</v>
      </c>
      <c r="AB124" s="81" t="s">
        <v>17</v>
      </c>
      <c r="AC124" s="81" t="s">
        <v>18</v>
      </c>
      <c r="AD124" s="81" t="s">
        <v>19</v>
      </c>
      <c r="AE124" s="81" t="s">
        <v>16</v>
      </c>
      <c r="AF124" s="81" t="s">
        <v>17</v>
      </c>
      <c r="AG124" s="81" t="s">
        <v>18</v>
      </c>
      <c r="AH124" s="81" t="s">
        <v>19</v>
      </c>
      <c r="AI124" s="81" t="s">
        <v>16</v>
      </c>
      <c r="AJ124" s="81" t="s">
        <v>17</v>
      </c>
      <c r="AK124" s="81" t="s">
        <v>18</v>
      </c>
      <c r="AL124" s="81" t="s">
        <v>19</v>
      </c>
      <c r="AM124" s="155"/>
      <c r="AN124" s="155"/>
      <c r="AO124" s="155"/>
      <c r="AP124" s="155" t="s">
        <v>23</v>
      </c>
      <c r="AQ124" s="155"/>
      <c r="AR124" s="155"/>
      <c r="AS124" s="81" t="s">
        <v>20</v>
      </c>
      <c r="AT124" s="81" t="s">
        <v>21</v>
      </c>
      <c r="AU124" s="81" t="s">
        <v>22</v>
      </c>
      <c r="AV124" s="81" t="s">
        <v>23</v>
      </c>
      <c r="AW124" s="81" t="s">
        <v>24</v>
      </c>
      <c r="AX124" s="81" t="s">
        <v>25</v>
      </c>
      <c r="AY124" s="81" t="s">
        <v>20</v>
      </c>
      <c r="AZ124" s="81" t="s">
        <v>21</v>
      </c>
      <c r="BA124" s="81" t="s">
        <v>22</v>
      </c>
      <c r="BB124" s="81" t="s">
        <v>23</v>
      </c>
      <c r="BC124" s="81" t="s">
        <v>24</v>
      </c>
      <c r="BD124" s="81" t="s">
        <v>25</v>
      </c>
      <c r="BE124" s="81" t="s">
        <v>20</v>
      </c>
      <c r="BF124" s="81" t="s">
        <v>21</v>
      </c>
      <c r="BG124" s="81" t="s">
        <v>22</v>
      </c>
      <c r="BH124" s="81" t="s">
        <v>23</v>
      </c>
      <c r="BI124" s="81" t="s">
        <v>24</v>
      </c>
      <c r="BJ124" s="48" t="s">
        <v>25</v>
      </c>
    </row>
    <row r="125" spans="1:62" s="7" customFormat="1" ht="28.5" customHeight="1" x14ac:dyDescent="0.3">
      <c r="A125" s="49" t="s">
        <v>110</v>
      </c>
      <c r="B125" s="26" t="s">
        <v>111</v>
      </c>
      <c r="C125" s="23">
        <v>200</v>
      </c>
      <c r="D125" s="23">
        <v>250</v>
      </c>
      <c r="E125" s="23">
        <v>300</v>
      </c>
      <c r="F125" s="26">
        <v>100</v>
      </c>
      <c r="G125" s="27">
        <v>123.5</v>
      </c>
      <c r="H125" s="14">
        <f t="shared" ref="H125:H130" si="198">G125/F125*C125</f>
        <v>247.00000000000003</v>
      </c>
      <c r="I125" s="14">
        <f t="shared" ref="I125:I131" si="199">G125/F125*D125</f>
        <v>308.75</v>
      </c>
      <c r="J125" s="14">
        <f t="shared" ref="J125:J131" si="200">G125/F125*E125</f>
        <v>370.50000000000006</v>
      </c>
      <c r="K125" s="27">
        <v>4.8499999999999996</v>
      </c>
      <c r="L125" s="27">
        <v>3.26</v>
      </c>
      <c r="M125" s="27">
        <v>18.600000000000001</v>
      </c>
      <c r="N125" s="14">
        <f t="shared" ref="N125:N131" si="201">K125/F125*C125</f>
        <v>9.6999999999999993</v>
      </c>
      <c r="O125" s="14">
        <f t="shared" ref="O125:O131" si="202">L125/F125*C125</f>
        <v>6.52</v>
      </c>
      <c r="P125" s="14">
        <f t="shared" ref="P125:P131" si="203">M125/F125*C125</f>
        <v>37.200000000000003</v>
      </c>
      <c r="Q125" s="14">
        <f t="shared" ref="Q125:Q131" si="204">K125/F125*D125</f>
        <v>12.124999999999998</v>
      </c>
      <c r="R125" s="14">
        <f t="shared" ref="R125:R131" si="205">L125/F125*D125</f>
        <v>8.1499999999999986</v>
      </c>
      <c r="S125" s="14">
        <f t="shared" ref="S125:S131" si="206">M125/F125*D125</f>
        <v>46.500000000000007</v>
      </c>
      <c r="T125" s="14">
        <f t="shared" ref="T125:T131" si="207">K125/F125*E125</f>
        <v>14.549999999999999</v>
      </c>
      <c r="U125" s="14">
        <f t="shared" ref="U125:U131" si="208">L125/F125*E125</f>
        <v>9.7799999999999994</v>
      </c>
      <c r="V125" s="14">
        <f t="shared" ref="V125:V131" si="209">M125/F125*E125</f>
        <v>55.800000000000011</v>
      </c>
      <c r="W125" s="28">
        <v>0.09</v>
      </c>
      <c r="X125" s="28">
        <v>0</v>
      </c>
      <c r="Y125" s="28">
        <v>0</v>
      </c>
      <c r="Z125" s="28">
        <v>1.53</v>
      </c>
      <c r="AA125" s="15">
        <f>W125/100*C125</f>
        <v>0.18</v>
      </c>
      <c r="AB125" s="15">
        <f>X125/100*C125</f>
        <v>0</v>
      </c>
      <c r="AC125" s="15">
        <f>Y125/100*C125</f>
        <v>0</v>
      </c>
      <c r="AD125" s="15">
        <f>Z125/100*C125</f>
        <v>3.06</v>
      </c>
      <c r="AE125" s="15">
        <f>W125/100*D125</f>
        <v>0.22500000000000001</v>
      </c>
      <c r="AF125" s="15">
        <f>X125/100*D125</f>
        <v>0</v>
      </c>
      <c r="AG125" s="15">
        <f>Y125/100*D125</f>
        <v>0</v>
      </c>
      <c r="AH125" s="15">
        <f>Z125/100*D125</f>
        <v>3.8250000000000002</v>
      </c>
      <c r="AI125" s="15">
        <f>W125/100*E125</f>
        <v>0.27</v>
      </c>
      <c r="AJ125" s="15">
        <f>X125/100*E125</f>
        <v>0</v>
      </c>
      <c r="AK125" s="15">
        <f>Y125/100*E125</f>
        <v>0</v>
      </c>
      <c r="AL125" s="15">
        <f>Z125/100*E125</f>
        <v>4.5900000000000007</v>
      </c>
      <c r="AM125" s="28">
        <v>0.08</v>
      </c>
      <c r="AN125" s="28">
        <v>0.22</v>
      </c>
      <c r="AO125" s="28">
        <v>0.12</v>
      </c>
      <c r="AP125" s="28">
        <v>2.9</v>
      </c>
      <c r="AQ125" s="28">
        <v>15.88</v>
      </c>
      <c r="AR125" s="28">
        <v>1.59</v>
      </c>
      <c r="AS125" s="15">
        <f>AM125/100*C125</f>
        <v>0.16</v>
      </c>
      <c r="AT125" s="15">
        <f>AN125/100*C125</f>
        <v>0.44</v>
      </c>
      <c r="AU125" s="15">
        <f>AO125/100*C125</f>
        <v>0.24</v>
      </c>
      <c r="AV125" s="15">
        <f>AP125/100*C125</f>
        <v>5.8</v>
      </c>
      <c r="AW125" s="15">
        <f>AQ125/100*C125</f>
        <v>31.759999999999998</v>
      </c>
      <c r="AX125" s="15">
        <f>AR125/100*C125</f>
        <v>3.18</v>
      </c>
      <c r="AY125" s="15">
        <f>AM125/100*D125</f>
        <v>0.2</v>
      </c>
      <c r="AZ125" s="15">
        <f t="shared" ref="AZ125:AZ153" si="210">AN125/100*D125</f>
        <v>0.55000000000000004</v>
      </c>
      <c r="BA125" s="15">
        <f>AO125/100*D125</f>
        <v>0.3</v>
      </c>
      <c r="BB125" s="15">
        <f>AP125/100*D125</f>
        <v>7.2499999999999991</v>
      </c>
      <c r="BC125" s="15">
        <f>AQ125/100*D125</f>
        <v>39.699999999999996</v>
      </c>
      <c r="BD125" s="15">
        <f>AR125/100*D125</f>
        <v>3.9750000000000001</v>
      </c>
      <c r="BE125" s="15">
        <f>AM125/100*E125</f>
        <v>0.24000000000000002</v>
      </c>
      <c r="BF125" s="15">
        <f>AN125/100*E125</f>
        <v>0.66</v>
      </c>
      <c r="BG125" s="15">
        <f>AO125/100*E125</f>
        <v>0.36</v>
      </c>
      <c r="BH125" s="15">
        <f>AP125/100*E125</f>
        <v>8.6999999999999993</v>
      </c>
      <c r="BI125" s="15">
        <f>AQ125/100*E125</f>
        <v>47.64</v>
      </c>
      <c r="BJ125" s="50">
        <f>AR125/100*E125</f>
        <v>4.7700000000000005</v>
      </c>
    </row>
    <row r="126" spans="1:62" s="7" customFormat="1" ht="45.75" customHeight="1" x14ac:dyDescent="0.3">
      <c r="A126" s="49" t="s">
        <v>112</v>
      </c>
      <c r="B126" s="26" t="s">
        <v>56</v>
      </c>
      <c r="C126" s="23">
        <v>100</v>
      </c>
      <c r="D126" s="23">
        <v>100</v>
      </c>
      <c r="E126" s="23">
        <v>100</v>
      </c>
      <c r="F126" s="26">
        <v>100</v>
      </c>
      <c r="G126" s="27">
        <v>83</v>
      </c>
      <c r="H126" s="14">
        <f t="shared" si="198"/>
        <v>83</v>
      </c>
      <c r="I126" s="14">
        <f>G126/F126*D126</f>
        <v>83</v>
      </c>
      <c r="J126" s="14">
        <f>G126/F126*E126</f>
        <v>83</v>
      </c>
      <c r="K126" s="27">
        <v>2.65</v>
      </c>
      <c r="L126" s="27">
        <v>2.5</v>
      </c>
      <c r="M126" s="27">
        <v>11.5</v>
      </c>
      <c r="N126" s="14">
        <f t="shared" si="201"/>
        <v>2.65</v>
      </c>
      <c r="O126" s="14">
        <f>L126/F126*C126</f>
        <v>2.5</v>
      </c>
      <c r="P126" s="14">
        <f>M126/F126*C126</f>
        <v>11.5</v>
      </c>
      <c r="Q126" s="14">
        <f>K126/F126*D126</f>
        <v>2.65</v>
      </c>
      <c r="R126" s="14">
        <f>L126/F126*D126</f>
        <v>2.5</v>
      </c>
      <c r="S126" s="14">
        <f>M126/F126*D126</f>
        <v>11.5</v>
      </c>
      <c r="T126" s="14">
        <f>K126/F126*E126</f>
        <v>2.65</v>
      </c>
      <c r="U126" s="14">
        <f>L126/F126*E126</f>
        <v>2.5</v>
      </c>
      <c r="V126" s="14">
        <f>M126/F126*E126</f>
        <v>11.5</v>
      </c>
      <c r="W126" s="28">
        <v>0</v>
      </c>
      <c r="X126" s="28">
        <v>0</v>
      </c>
      <c r="Y126" s="28">
        <v>0</v>
      </c>
      <c r="Z126" s="28">
        <v>0</v>
      </c>
      <c r="AA126" s="15">
        <f t="shared" ref="AA126:AA153" si="211">W126/100*C126</f>
        <v>0</v>
      </c>
      <c r="AB126" s="15">
        <f t="shared" ref="AB126:AB153" si="212">X126/100*C126</f>
        <v>0</v>
      </c>
      <c r="AC126" s="15">
        <f t="shared" ref="AC126:AC153" si="213">Y126/100*C126</f>
        <v>0</v>
      </c>
      <c r="AD126" s="15">
        <f t="shared" ref="AD126:AD153" si="214">Z126/100*C126</f>
        <v>0</v>
      </c>
      <c r="AE126" s="15">
        <f t="shared" ref="AE126:AE153" si="215">W126/100*D126</f>
        <v>0</v>
      </c>
      <c r="AF126" s="15">
        <f t="shared" ref="AF126:AF153" si="216">X126/100*D126</f>
        <v>0</v>
      </c>
      <c r="AG126" s="15">
        <f t="shared" ref="AG126:AG153" si="217">Y126/100*D126</f>
        <v>0</v>
      </c>
      <c r="AH126" s="15">
        <f t="shared" ref="AH126:AH153" si="218">Z126/100*D126</f>
        <v>0</v>
      </c>
      <c r="AI126" s="15">
        <f t="shared" ref="AI126:AI153" si="219">W126/100*E126</f>
        <v>0</v>
      </c>
      <c r="AJ126" s="15">
        <f t="shared" ref="AJ126:AJ153" si="220">X126/100*E126</f>
        <v>0</v>
      </c>
      <c r="AK126" s="15">
        <f t="shared" ref="AK126:AK153" si="221">Y126/100*E126</f>
        <v>0</v>
      </c>
      <c r="AL126" s="15">
        <f t="shared" ref="AL126:AL153" si="222">Z126/100*E126</f>
        <v>0</v>
      </c>
      <c r="AM126" s="28">
        <v>0</v>
      </c>
      <c r="AN126" s="28">
        <v>0</v>
      </c>
      <c r="AO126" s="28">
        <v>0</v>
      </c>
      <c r="AP126" s="28">
        <v>0</v>
      </c>
      <c r="AQ126" s="28">
        <v>0</v>
      </c>
      <c r="AR126" s="28">
        <v>0</v>
      </c>
      <c r="AS126" s="15">
        <f t="shared" ref="AS126:AS153" si="223">AM126/100*C126</f>
        <v>0</v>
      </c>
      <c r="AT126" s="15">
        <f t="shared" ref="AT126:AT153" si="224">AN126/100*C126</f>
        <v>0</v>
      </c>
      <c r="AU126" s="15">
        <f t="shared" ref="AU126:AU153" si="225">AO126/100*C126</f>
        <v>0</v>
      </c>
      <c r="AV126" s="15">
        <f t="shared" ref="AV126:AV153" si="226">AP126/100*C126</f>
        <v>0</v>
      </c>
      <c r="AW126" s="15">
        <f t="shared" ref="AW126:AW153" si="227">AQ126/100*C126</f>
        <v>0</v>
      </c>
      <c r="AX126" s="15">
        <f t="shared" ref="AX126:AX153" si="228">AR126/100*C126</f>
        <v>0</v>
      </c>
      <c r="AY126" s="15">
        <f t="shared" ref="AY126:AY153" si="229">AM126/100*D126</f>
        <v>0</v>
      </c>
      <c r="AZ126" s="15">
        <f t="shared" si="210"/>
        <v>0</v>
      </c>
      <c r="BA126" s="15">
        <f t="shared" ref="BA126:BA153" si="230">AO126/100*D126</f>
        <v>0</v>
      </c>
      <c r="BB126" s="15">
        <f t="shared" ref="BB126:BB153" si="231">AP126/100*D126</f>
        <v>0</v>
      </c>
      <c r="BC126" s="15">
        <f t="shared" ref="BC126:BC153" si="232">AQ126/100*D126</f>
        <v>0</v>
      </c>
      <c r="BD126" s="15">
        <f t="shared" ref="BD126:BD153" si="233">AR126/100*D126</f>
        <v>0</v>
      </c>
      <c r="BE126" s="15">
        <f t="shared" ref="BE126:BE153" si="234">AM126/100*E126</f>
        <v>0</v>
      </c>
      <c r="BF126" s="15">
        <f t="shared" ref="BF126:BF153" si="235">AN126/100*E126</f>
        <v>0</v>
      </c>
      <c r="BG126" s="15">
        <f t="shared" ref="BG126:BG153" si="236">AO126/100*E126</f>
        <v>0</v>
      </c>
      <c r="BH126" s="15">
        <f t="shared" ref="BH126:BH153" si="237">AP126/100*E126</f>
        <v>0</v>
      </c>
      <c r="BI126" s="15">
        <f t="shared" ref="BI126:BI153" si="238">AQ126/100*E126</f>
        <v>0</v>
      </c>
      <c r="BJ126" s="50">
        <f t="shared" ref="BJ126:BJ153" si="239">AR126/100*E126</f>
        <v>0</v>
      </c>
    </row>
    <row r="127" spans="1:62" s="7" customFormat="1" ht="21" customHeight="1" x14ac:dyDescent="0.3">
      <c r="A127" s="49" t="s">
        <v>113</v>
      </c>
      <c r="B127" s="26">
        <v>119</v>
      </c>
      <c r="C127" s="23">
        <v>70</v>
      </c>
      <c r="D127" s="23">
        <v>140</v>
      </c>
      <c r="E127" s="23">
        <v>150</v>
      </c>
      <c r="F127" s="26">
        <v>100</v>
      </c>
      <c r="G127" s="27">
        <v>234</v>
      </c>
      <c r="H127" s="14">
        <f t="shared" si="198"/>
        <v>163.79999999999998</v>
      </c>
      <c r="I127" s="14">
        <f t="shared" si="199"/>
        <v>327.59999999999997</v>
      </c>
      <c r="J127" s="14">
        <f t="shared" si="200"/>
        <v>351</v>
      </c>
      <c r="K127" s="27">
        <v>10.1</v>
      </c>
      <c r="L127" s="27">
        <v>21.3</v>
      </c>
      <c r="M127" s="27">
        <v>0.86</v>
      </c>
      <c r="N127" s="14">
        <f t="shared" si="201"/>
        <v>7.0699999999999994</v>
      </c>
      <c r="O127" s="14">
        <f t="shared" si="202"/>
        <v>14.91</v>
      </c>
      <c r="P127" s="14">
        <f t="shared" si="203"/>
        <v>0.60199999999999998</v>
      </c>
      <c r="Q127" s="14">
        <f t="shared" si="204"/>
        <v>14.139999999999999</v>
      </c>
      <c r="R127" s="14">
        <f t="shared" si="205"/>
        <v>29.82</v>
      </c>
      <c r="S127" s="14">
        <f t="shared" si="206"/>
        <v>1.204</v>
      </c>
      <c r="T127" s="14">
        <f t="shared" si="207"/>
        <v>15.149999999999999</v>
      </c>
      <c r="U127" s="14">
        <f t="shared" si="208"/>
        <v>31.95</v>
      </c>
      <c r="V127" s="14">
        <f t="shared" si="209"/>
        <v>1.29</v>
      </c>
      <c r="W127" s="28">
        <v>23.14</v>
      </c>
      <c r="X127" s="28">
        <v>13.47</v>
      </c>
      <c r="Y127" s="28">
        <v>0</v>
      </c>
      <c r="Z127" s="28">
        <v>1.63</v>
      </c>
      <c r="AA127" s="15">
        <f t="shared" si="211"/>
        <v>16.198</v>
      </c>
      <c r="AB127" s="15">
        <f t="shared" si="212"/>
        <v>9.4290000000000003</v>
      </c>
      <c r="AC127" s="15">
        <f t="shared" si="213"/>
        <v>0</v>
      </c>
      <c r="AD127" s="15">
        <f t="shared" si="214"/>
        <v>1.1409999999999998</v>
      </c>
      <c r="AE127" s="15">
        <f t="shared" si="215"/>
        <v>32.396000000000001</v>
      </c>
      <c r="AF127" s="15">
        <f t="shared" si="216"/>
        <v>18.858000000000001</v>
      </c>
      <c r="AG127" s="15">
        <f t="shared" si="217"/>
        <v>0</v>
      </c>
      <c r="AH127" s="15">
        <f t="shared" si="218"/>
        <v>2.2819999999999996</v>
      </c>
      <c r="AI127" s="15">
        <f t="shared" si="219"/>
        <v>34.71</v>
      </c>
      <c r="AJ127" s="15">
        <f t="shared" si="220"/>
        <v>20.205000000000002</v>
      </c>
      <c r="AK127" s="15">
        <f t="shared" si="221"/>
        <v>0</v>
      </c>
      <c r="AL127" s="15">
        <f t="shared" si="222"/>
        <v>2.4449999999999998</v>
      </c>
      <c r="AM127" s="28">
        <v>0</v>
      </c>
      <c r="AN127" s="28">
        <v>0.03</v>
      </c>
      <c r="AO127" s="28">
        <v>7.0000000000000007E-2</v>
      </c>
      <c r="AP127" s="28">
        <v>0</v>
      </c>
      <c r="AQ127" s="28">
        <v>0</v>
      </c>
      <c r="AR127" s="28">
        <v>0</v>
      </c>
      <c r="AS127" s="15">
        <f t="shared" si="223"/>
        <v>0</v>
      </c>
      <c r="AT127" s="15">
        <f t="shared" si="224"/>
        <v>2.0999999999999998E-2</v>
      </c>
      <c r="AU127" s="15">
        <f t="shared" si="225"/>
        <v>4.9000000000000009E-2</v>
      </c>
      <c r="AV127" s="15">
        <f t="shared" si="226"/>
        <v>0</v>
      </c>
      <c r="AW127" s="15">
        <f t="shared" si="227"/>
        <v>0</v>
      </c>
      <c r="AX127" s="15">
        <f t="shared" si="228"/>
        <v>0</v>
      </c>
      <c r="AY127" s="15">
        <f t="shared" si="229"/>
        <v>0</v>
      </c>
      <c r="AZ127" s="15">
        <f t="shared" si="210"/>
        <v>4.1999999999999996E-2</v>
      </c>
      <c r="BA127" s="15">
        <f t="shared" si="230"/>
        <v>9.8000000000000018E-2</v>
      </c>
      <c r="BB127" s="15">
        <f t="shared" si="231"/>
        <v>0</v>
      </c>
      <c r="BC127" s="15">
        <f t="shared" si="232"/>
        <v>0</v>
      </c>
      <c r="BD127" s="15">
        <f t="shared" si="233"/>
        <v>0</v>
      </c>
      <c r="BE127" s="15">
        <f t="shared" si="234"/>
        <v>0</v>
      </c>
      <c r="BF127" s="15">
        <f t="shared" si="235"/>
        <v>4.4999999999999998E-2</v>
      </c>
      <c r="BG127" s="15">
        <f t="shared" si="236"/>
        <v>0.10500000000000001</v>
      </c>
      <c r="BH127" s="15">
        <f t="shared" si="237"/>
        <v>0</v>
      </c>
      <c r="BI127" s="15">
        <f t="shared" si="238"/>
        <v>0</v>
      </c>
      <c r="BJ127" s="50">
        <f t="shared" si="239"/>
        <v>0</v>
      </c>
    </row>
    <row r="128" spans="1:62" s="7" customFormat="1" ht="41.25" customHeight="1" x14ac:dyDescent="0.3">
      <c r="A128" s="49" t="s">
        <v>114</v>
      </c>
      <c r="B128" s="26" t="s">
        <v>115</v>
      </c>
      <c r="C128" s="23">
        <v>103</v>
      </c>
      <c r="D128" s="23">
        <v>103</v>
      </c>
      <c r="E128" s="23">
        <v>100</v>
      </c>
      <c r="F128" s="26">
        <v>103</v>
      </c>
      <c r="G128" s="27">
        <v>59.24</v>
      </c>
      <c r="H128" s="14">
        <f t="shared" si="198"/>
        <v>59.240000000000009</v>
      </c>
      <c r="I128" s="14">
        <f>G128/F128*D128</f>
        <v>59.240000000000009</v>
      </c>
      <c r="J128" s="14">
        <f>G128/F128*E128</f>
        <v>57.514563106796125</v>
      </c>
      <c r="K128" s="27">
        <v>2.96</v>
      </c>
      <c r="L128" s="27">
        <v>2.67</v>
      </c>
      <c r="M128" s="27">
        <v>5.48</v>
      </c>
      <c r="N128" s="14">
        <f t="shared" si="201"/>
        <v>2.96</v>
      </c>
      <c r="O128" s="14">
        <f>L128/F128*C128</f>
        <v>2.67</v>
      </c>
      <c r="P128" s="14">
        <f>M128/F128*C128</f>
        <v>5.48</v>
      </c>
      <c r="Q128" s="14">
        <f>K128/F128*D128</f>
        <v>2.96</v>
      </c>
      <c r="R128" s="14">
        <f>L128/F128*D128</f>
        <v>2.67</v>
      </c>
      <c r="S128" s="14">
        <f>M128/F128*D128</f>
        <v>5.48</v>
      </c>
      <c r="T128" s="14">
        <f>K128/F128*E128</f>
        <v>2.8737864077669903</v>
      </c>
      <c r="U128" s="14">
        <f>L128/F128*E128</f>
        <v>2.5922330097087376</v>
      </c>
      <c r="V128" s="14">
        <f>M128/F128*E128</f>
        <v>5.3203883495145634</v>
      </c>
      <c r="W128" s="28">
        <v>20.36</v>
      </c>
      <c r="X128" s="28">
        <v>20.58</v>
      </c>
      <c r="Y128" s="28">
        <v>61.95</v>
      </c>
      <c r="Z128" s="28">
        <v>0.69</v>
      </c>
      <c r="AA128" s="15">
        <f t="shared" si="211"/>
        <v>20.970800000000001</v>
      </c>
      <c r="AB128" s="15">
        <f t="shared" si="212"/>
        <v>21.197399999999998</v>
      </c>
      <c r="AC128" s="15">
        <f t="shared" si="213"/>
        <v>63.808500000000002</v>
      </c>
      <c r="AD128" s="15">
        <f t="shared" si="214"/>
        <v>0.7107</v>
      </c>
      <c r="AE128" s="15">
        <f t="shared" si="215"/>
        <v>20.970800000000001</v>
      </c>
      <c r="AF128" s="15">
        <f t="shared" si="216"/>
        <v>21.197399999999998</v>
      </c>
      <c r="AG128" s="15">
        <f t="shared" si="217"/>
        <v>63.808500000000002</v>
      </c>
      <c r="AH128" s="15">
        <f t="shared" si="218"/>
        <v>0.7107</v>
      </c>
      <c r="AI128" s="15">
        <f t="shared" si="219"/>
        <v>20.36</v>
      </c>
      <c r="AJ128" s="15">
        <f t="shared" si="220"/>
        <v>20.58</v>
      </c>
      <c r="AK128" s="15">
        <f t="shared" si="221"/>
        <v>61.95</v>
      </c>
      <c r="AL128" s="15">
        <f t="shared" si="222"/>
        <v>0.69</v>
      </c>
      <c r="AM128" s="28">
        <v>0.01</v>
      </c>
      <c r="AN128" s="28">
        <v>0.06</v>
      </c>
      <c r="AO128" s="28">
        <v>0.04</v>
      </c>
      <c r="AP128" s="28">
        <v>0.59</v>
      </c>
      <c r="AQ128" s="28">
        <v>10</v>
      </c>
      <c r="AR128" s="28">
        <v>0.23</v>
      </c>
      <c r="AS128" s="15">
        <f t="shared" si="223"/>
        <v>1.03E-2</v>
      </c>
      <c r="AT128" s="15">
        <f t="shared" si="224"/>
        <v>6.1799999999999994E-2</v>
      </c>
      <c r="AU128" s="15">
        <f t="shared" si="225"/>
        <v>4.1200000000000001E-2</v>
      </c>
      <c r="AV128" s="15">
        <f t="shared" si="226"/>
        <v>0.60770000000000002</v>
      </c>
      <c r="AW128" s="15">
        <f t="shared" si="227"/>
        <v>10.3</v>
      </c>
      <c r="AX128" s="15">
        <f t="shared" si="228"/>
        <v>0.2369</v>
      </c>
      <c r="AY128" s="15">
        <f t="shared" si="229"/>
        <v>1.03E-2</v>
      </c>
      <c r="AZ128" s="15">
        <f t="shared" si="210"/>
        <v>6.1799999999999994E-2</v>
      </c>
      <c r="BA128" s="15">
        <f t="shared" si="230"/>
        <v>4.1200000000000001E-2</v>
      </c>
      <c r="BB128" s="15">
        <f t="shared" si="231"/>
        <v>0.60770000000000002</v>
      </c>
      <c r="BC128" s="15">
        <f t="shared" si="232"/>
        <v>10.3</v>
      </c>
      <c r="BD128" s="15">
        <f t="shared" si="233"/>
        <v>0.2369</v>
      </c>
      <c r="BE128" s="15">
        <f t="shared" si="234"/>
        <v>0.01</v>
      </c>
      <c r="BF128" s="15">
        <f t="shared" si="235"/>
        <v>0.06</v>
      </c>
      <c r="BG128" s="15">
        <f t="shared" si="236"/>
        <v>0.04</v>
      </c>
      <c r="BH128" s="15">
        <f t="shared" si="237"/>
        <v>0.59</v>
      </c>
      <c r="BI128" s="15">
        <f t="shared" si="238"/>
        <v>10</v>
      </c>
      <c r="BJ128" s="50">
        <f t="shared" si="239"/>
        <v>0.22999999999999998</v>
      </c>
    </row>
    <row r="129" spans="1:62" s="7" customFormat="1" x14ac:dyDescent="0.3">
      <c r="A129" s="49" t="s">
        <v>28</v>
      </c>
      <c r="B129" s="26" t="s">
        <v>29</v>
      </c>
      <c r="C129" s="23">
        <v>10</v>
      </c>
      <c r="D129" s="23">
        <v>20</v>
      </c>
      <c r="E129" s="23">
        <v>20</v>
      </c>
      <c r="F129" s="26">
        <v>20</v>
      </c>
      <c r="G129" s="27">
        <v>150</v>
      </c>
      <c r="H129" s="14">
        <f t="shared" si="198"/>
        <v>75</v>
      </c>
      <c r="I129" s="14">
        <f t="shared" si="199"/>
        <v>150</v>
      </c>
      <c r="J129" s="14">
        <f t="shared" si="200"/>
        <v>150</v>
      </c>
      <c r="K129" s="27">
        <v>0.12</v>
      </c>
      <c r="L129" s="27">
        <v>16.5</v>
      </c>
      <c r="M129" s="27">
        <v>0.16</v>
      </c>
      <c r="N129" s="14">
        <f t="shared" si="201"/>
        <v>0.06</v>
      </c>
      <c r="O129" s="14">
        <f t="shared" si="202"/>
        <v>8.25</v>
      </c>
      <c r="P129" s="14">
        <f t="shared" si="203"/>
        <v>0.08</v>
      </c>
      <c r="Q129" s="14">
        <f t="shared" si="204"/>
        <v>0.12</v>
      </c>
      <c r="R129" s="14">
        <f t="shared" si="205"/>
        <v>16.5</v>
      </c>
      <c r="S129" s="14">
        <f t="shared" si="206"/>
        <v>0.16</v>
      </c>
      <c r="T129" s="14">
        <f t="shared" si="207"/>
        <v>0.12</v>
      </c>
      <c r="U129" s="14">
        <f t="shared" si="208"/>
        <v>16.5</v>
      </c>
      <c r="V129" s="14">
        <f t="shared" si="209"/>
        <v>0.16</v>
      </c>
      <c r="W129" s="28">
        <v>12</v>
      </c>
      <c r="X129" s="28">
        <v>0</v>
      </c>
      <c r="Y129" s="28">
        <v>19</v>
      </c>
      <c r="Z129" s="28">
        <v>0.2</v>
      </c>
      <c r="AA129" s="15">
        <f t="shared" si="211"/>
        <v>1.2</v>
      </c>
      <c r="AB129" s="15">
        <f t="shared" si="212"/>
        <v>0</v>
      </c>
      <c r="AC129" s="15">
        <f t="shared" si="213"/>
        <v>1.9</v>
      </c>
      <c r="AD129" s="15">
        <f t="shared" si="214"/>
        <v>0.02</v>
      </c>
      <c r="AE129" s="15">
        <f t="shared" si="215"/>
        <v>2.4</v>
      </c>
      <c r="AF129" s="15">
        <f t="shared" si="216"/>
        <v>0</v>
      </c>
      <c r="AG129" s="15">
        <f t="shared" si="217"/>
        <v>3.8</v>
      </c>
      <c r="AH129" s="15">
        <f t="shared" si="218"/>
        <v>0.04</v>
      </c>
      <c r="AI129" s="15">
        <f t="shared" si="219"/>
        <v>2.4</v>
      </c>
      <c r="AJ129" s="15">
        <f t="shared" si="220"/>
        <v>0</v>
      </c>
      <c r="AK129" s="15">
        <f t="shared" si="221"/>
        <v>3.8</v>
      </c>
      <c r="AL129" s="15">
        <f t="shared" si="222"/>
        <v>0.04</v>
      </c>
      <c r="AM129" s="28">
        <v>0.4</v>
      </c>
      <c r="AN129" s="28">
        <v>0</v>
      </c>
      <c r="AO129" s="28">
        <v>0.1</v>
      </c>
      <c r="AP129" s="28">
        <v>0</v>
      </c>
      <c r="AQ129" s="28">
        <v>0</v>
      </c>
      <c r="AR129" s="28">
        <v>1</v>
      </c>
      <c r="AS129" s="15">
        <f t="shared" si="223"/>
        <v>0.04</v>
      </c>
      <c r="AT129" s="15">
        <f t="shared" si="224"/>
        <v>0</v>
      </c>
      <c r="AU129" s="15">
        <f t="shared" si="225"/>
        <v>0.01</v>
      </c>
      <c r="AV129" s="15">
        <f t="shared" si="226"/>
        <v>0</v>
      </c>
      <c r="AW129" s="15">
        <f t="shared" si="227"/>
        <v>0</v>
      </c>
      <c r="AX129" s="15">
        <f t="shared" si="228"/>
        <v>0.1</v>
      </c>
      <c r="AY129" s="15">
        <f t="shared" si="229"/>
        <v>0.08</v>
      </c>
      <c r="AZ129" s="15">
        <f t="shared" si="210"/>
        <v>0</v>
      </c>
      <c r="BA129" s="15">
        <f t="shared" si="230"/>
        <v>0.02</v>
      </c>
      <c r="BB129" s="15">
        <f t="shared" si="231"/>
        <v>0</v>
      </c>
      <c r="BC129" s="15">
        <f t="shared" si="232"/>
        <v>0</v>
      </c>
      <c r="BD129" s="15">
        <f t="shared" si="233"/>
        <v>0.2</v>
      </c>
      <c r="BE129" s="15">
        <f t="shared" si="234"/>
        <v>0.08</v>
      </c>
      <c r="BF129" s="15">
        <f t="shared" si="235"/>
        <v>0</v>
      </c>
      <c r="BG129" s="15">
        <f t="shared" si="236"/>
        <v>0.02</v>
      </c>
      <c r="BH129" s="15">
        <f t="shared" si="237"/>
        <v>0</v>
      </c>
      <c r="BI129" s="15">
        <f t="shared" si="238"/>
        <v>0</v>
      </c>
      <c r="BJ129" s="50">
        <f t="shared" si="239"/>
        <v>0.2</v>
      </c>
    </row>
    <row r="130" spans="1:62" s="7" customFormat="1" x14ac:dyDescent="0.3">
      <c r="A130" s="49" t="s">
        <v>31</v>
      </c>
      <c r="B130" s="26">
        <v>480</v>
      </c>
      <c r="C130" s="23">
        <v>50</v>
      </c>
      <c r="D130" s="23">
        <v>50</v>
      </c>
      <c r="E130" s="23">
        <v>50</v>
      </c>
      <c r="F130" s="26">
        <v>50</v>
      </c>
      <c r="G130" s="30">
        <v>127</v>
      </c>
      <c r="H130" s="14">
        <f t="shared" si="198"/>
        <v>127</v>
      </c>
      <c r="I130" s="14">
        <f>G130/F130*D130</f>
        <v>127</v>
      </c>
      <c r="J130" s="14">
        <f>G130/F130*E130</f>
        <v>127</v>
      </c>
      <c r="K130" s="30">
        <v>3.88</v>
      </c>
      <c r="L130" s="30">
        <v>1</v>
      </c>
      <c r="M130" s="30">
        <v>26.5</v>
      </c>
      <c r="N130" s="14">
        <f>K130/F130*C130</f>
        <v>3.88</v>
      </c>
      <c r="O130" s="14">
        <f>L130/F130*C130</f>
        <v>1</v>
      </c>
      <c r="P130" s="14">
        <f>M130/F130*C130</f>
        <v>26.5</v>
      </c>
      <c r="Q130" s="14">
        <f>K130/F130*D130</f>
        <v>3.88</v>
      </c>
      <c r="R130" s="14">
        <f>L130/F130*D130</f>
        <v>1</v>
      </c>
      <c r="S130" s="14">
        <f>M130/F130*D130</f>
        <v>26.5</v>
      </c>
      <c r="T130" s="14">
        <f>K130/F130*E130</f>
        <v>3.88</v>
      </c>
      <c r="U130" s="14">
        <f>L130/F130*E130</f>
        <v>1</v>
      </c>
      <c r="V130" s="14">
        <f>M130/F130*E130</f>
        <v>26.5</v>
      </c>
      <c r="W130" s="28">
        <v>148.1</v>
      </c>
      <c r="X130" s="28">
        <v>16</v>
      </c>
      <c r="Y130" s="28">
        <v>0</v>
      </c>
      <c r="Z130" s="28">
        <v>2.4</v>
      </c>
      <c r="AA130" s="15">
        <f t="shared" si="211"/>
        <v>74.05</v>
      </c>
      <c r="AB130" s="15">
        <f t="shared" si="212"/>
        <v>8</v>
      </c>
      <c r="AC130" s="15">
        <f t="shared" si="213"/>
        <v>0</v>
      </c>
      <c r="AD130" s="15">
        <f t="shared" si="214"/>
        <v>1.2</v>
      </c>
      <c r="AE130" s="15">
        <f t="shared" si="215"/>
        <v>74.05</v>
      </c>
      <c r="AF130" s="15">
        <f t="shared" si="216"/>
        <v>8</v>
      </c>
      <c r="AG130" s="15">
        <f t="shared" si="217"/>
        <v>0</v>
      </c>
      <c r="AH130" s="15">
        <f t="shared" si="218"/>
        <v>1.2</v>
      </c>
      <c r="AI130" s="15">
        <f t="shared" si="219"/>
        <v>74.05</v>
      </c>
      <c r="AJ130" s="15">
        <f t="shared" si="220"/>
        <v>8</v>
      </c>
      <c r="AK130" s="15">
        <f t="shared" si="221"/>
        <v>0</v>
      </c>
      <c r="AL130" s="15">
        <f t="shared" si="222"/>
        <v>1.2</v>
      </c>
      <c r="AM130" s="28">
        <v>0</v>
      </c>
      <c r="AN130" s="28">
        <v>0.34</v>
      </c>
      <c r="AO130" s="28">
        <v>0.2</v>
      </c>
      <c r="AP130" s="28">
        <v>2.5</v>
      </c>
      <c r="AQ130" s="28">
        <v>0</v>
      </c>
      <c r="AR130" s="28">
        <v>1.5</v>
      </c>
      <c r="AS130" s="15">
        <f t="shared" si="223"/>
        <v>0</v>
      </c>
      <c r="AT130" s="15">
        <f t="shared" si="224"/>
        <v>0.17</v>
      </c>
      <c r="AU130" s="15">
        <f t="shared" si="225"/>
        <v>0.1</v>
      </c>
      <c r="AV130" s="15">
        <f t="shared" si="226"/>
        <v>1.25</v>
      </c>
      <c r="AW130" s="15">
        <f t="shared" si="227"/>
        <v>0</v>
      </c>
      <c r="AX130" s="15">
        <f t="shared" si="228"/>
        <v>0.75</v>
      </c>
      <c r="AY130" s="15">
        <f t="shared" si="229"/>
        <v>0</v>
      </c>
      <c r="AZ130" s="15">
        <f t="shared" si="210"/>
        <v>0.17</v>
      </c>
      <c r="BA130" s="15">
        <f t="shared" si="230"/>
        <v>0.1</v>
      </c>
      <c r="BB130" s="15">
        <f t="shared" si="231"/>
        <v>1.25</v>
      </c>
      <c r="BC130" s="15">
        <f t="shared" si="232"/>
        <v>0</v>
      </c>
      <c r="BD130" s="15">
        <f t="shared" si="233"/>
        <v>0.75</v>
      </c>
      <c r="BE130" s="15">
        <f t="shared" si="234"/>
        <v>0</v>
      </c>
      <c r="BF130" s="15">
        <f t="shared" si="235"/>
        <v>0.17</v>
      </c>
      <c r="BG130" s="15">
        <f t="shared" si="236"/>
        <v>0.1</v>
      </c>
      <c r="BH130" s="15">
        <f t="shared" si="237"/>
        <v>1.25</v>
      </c>
      <c r="BI130" s="15">
        <f t="shared" si="238"/>
        <v>0</v>
      </c>
      <c r="BJ130" s="50">
        <f t="shared" si="239"/>
        <v>0.75</v>
      </c>
    </row>
    <row r="131" spans="1:62" s="7" customFormat="1" x14ac:dyDescent="0.3">
      <c r="A131" s="49" t="s">
        <v>62</v>
      </c>
      <c r="B131" s="26" t="s">
        <v>33</v>
      </c>
      <c r="C131" s="23">
        <v>25</v>
      </c>
      <c r="D131" s="23">
        <v>50</v>
      </c>
      <c r="E131" s="23">
        <v>50</v>
      </c>
      <c r="F131" s="26">
        <v>75</v>
      </c>
      <c r="G131" s="27">
        <v>276</v>
      </c>
      <c r="H131" s="14">
        <v>184</v>
      </c>
      <c r="I131" s="14">
        <f t="shared" si="199"/>
        <v>184</v>
      </c>
      <c r="J131" s="14">
        <f t="shared" si="200"/>
        <v>184</v>
      </c>
      <c r="K131" s="27">
        <v>1.8</v>
      </c>
      <c r="L131" s="27">
        <v>11</v>
      </c>
      <c r="M131" s="27">
        <v>40</v>
      </c>
      <c r="N131" s="14">
        <f t="shared" si="201"/>
        <v>0.6</v>
      </c>
      <c r="O131" s="14">
        <f t="shared" si="202"/>
        <v>3.6666666666666665</v>
      </c>
      <c r="P131" s="14">
        <f t="shared" si="203"/>
        <v>13.333333333333334</v>
      </c>
      <c r="Q131" s="14">
        <f t="shared" si="204"/>
        <v>1.2</v>
      </c>
      <c r="R131" s="14">
        <f t="shared" si="205"/>
        <v>7.333333333333333</v>
      </c>
      <c r="S131" s="14">
        <f t="shared" si="206"/>
        <v>26.666666666666668</v>
      </c>
      <c r="T131" s="14">
        <f t="shared" si="207"/>
        <v>1.2</v>
      </c>
      <c r="U131" s="14">
        <f t="shared" si="208"/>
        <v>7.333333333333333</v>
      </c>
      <c r="V131" s="14">
        <f t="shared" si="209"/>
        <v>26.666666666666668</v>
      </c>
      <c r="W131" s="28">
        <v>17.88</v>
      </c>
      <c r="X131" s="28">
        <v>11.17</v>
      </c>
      <c r="Y131" s="28">
        <v>14.97</v>
      </c>
      <c r="Z131" s="28">
        <v>0.4</v>
      </c>
      <c r="AA131" s="15">
        <f t="shared" si="211"/>
        <v>4.47</v>
      </c>
      <c r="AB131" s="15">
        <f t="shared" si="212"/>
        <v>2.7925</v>
      </c>
      <c r="AC131" s="15">
        <f t="shared" si="213"/>
        <v>3.7425000000000002</v>
      </c>
      <c r="AD131" s="15">
        <f t="shared" si="214"/>
        <v>0.1</v>
      </c>
      <c r="AE131" s="15">
        <f t="shared" si="215"/>
        <v>8.94</v>
      </c>
      <c r="AF131" s="15">
        <f t="shared" si="216"/>
        <v>5.585</v>
      </c>
      <c r="AG131" s="15">
        <f t="shared" si="217"/>
        <v>7.4850000000000003</v>
      </c>
      <c r="AH131" s="15">
        <f t="shared" si="218"/>
        <v>0.2</v>
      </c>
      <c r="AI131" s="15">
        <f t="shared" si="219"/>
        <v>8.94</v>
      </c>
      <c r="AJ131" s="15">
        <f t="shared" si="220"/>
        <v>5.585</v>
      </c>
      <c r="AK131" s="15">
        <f t="shared" si="221"/>
        <v>7.4850000000000003</v>
      </c>
      <c r="AL131" s="15">
        <f t="shared" si="222"/>
        <v>0.2</v>
      </c>
      <c r="AM131" s="28">
        <v>0.05</v>
      </c>
      <c r="AN131" s="28">
        <v>0.14000000000000001</v>
      </c>
      <c r="AO131" s="28">
        <v>0.14000000000000001</v>
      </c>
      <c r="AP131" s="28">
        <v>1.45</v>
      </c>
      <c r="AQ131" s="28">
        <v>9.0299999999999994</v>
      </c>
      <c r="AR131" s="28">
        <v>1.02</v>
      </c>
      <c r="AS131" s="15">
        <f t="shared" si="223"/>
        <v>1.2500000000000001E-2</v>
      </c>
      <c r="AT131" s="15">
        <f t="shared" si="224"/>
        <v>3.5000000000000003E-2</v>
      </c>
      <c r="AU131" s="15">
        <f t="shared" si="225"/>
        <v>3.5000000000000003E-2</v>
      </c>
      <c r="AV131" s="15">
        <f t="shared" si="226"/>
        <v>0.36249999999999999</v>
      </c>
      <c r="AW131" s="15">
        <f t="shared" si="227"/>
        <v>2.2574999999999998</v>
      </c>
      <c r="AX131" s="15">
        <f t="shared" si="228"/>
        <v>0.255</v>
      </c>
      <c r="AY131" s="15">
        <f t="shared" si="229"/>
        <v>2.5000000000000001E-2</v>
      </c>
      <c r="AZ131" s="15">
        <f t="shared" si="210"/>
        <v>7.0000000000000007E-2</v>
      </c>
      <c r="BA131" s="15">
        <f t="shared" si="230"/>
        <v>7.0000000000000007E-2</v>
      </c>
      <c r="BB131" s="15">
        <f t="shared" si="231"/>
        <v>0.72499999999999998</v>
      </c>
      <c r="BC131" s="15">
        <f t="shared" si="232"/>
        <v>4.5149999999999997</v>
      </c>
      <c r="BD131" s="15">
        <f t="shared" si="233"/>
        <v>0.51</v>
      </c>
      <c r="BE131" s="15">
        <f t="shared" si="234"/>
        <v>2.5000000000000001E-2</v>
      </c>
      <c r="BF131" s="15">
        <f t="shared" si="235"/>
        <v>7.0000000000000007E-2</v>
      </c>
      <c r="BG131" s="15">
        <f t="shared" si="236"/>
        <v>7.0000000000000007E-2</v>
      </c>
      <c r="BH131" s="15">
        <f t="shared" si="237"/>
        <v>0.72499999999999998</v>
      </c>
      <c r="BI131" s="15">
        <f t="shared" si="238"/>
        <v>4.5149999999999997</v>
      </c>
      <c r="BJ131" s="50">
        <f t="shared" si="239"/>
        <v>0.51</v>
      </c>
    </row>
    <row r="132" spans="1:62" s="7" customFormat="1" ht="28.5" customHeight="1" x14ac:dyDescent="0.3">
      <c r="A132" s="49" t="s">
        <v>116</v>
      </c>
      <c r="B132" s="26" t="s">
        <v>117</v>
      </c>
      <c r="C132" s="23">
        <v>200</v>
      </c>
      <c r="D132" s="23">
        <v>200</v>
      </c>
      <c r="E132" s="23">
        <v>200</v>
      </c>
      <c r="F132" s="26">
        <v>100</v>
      </c>
      <c r="G132" s="27">
        <v>65.099999999999994</v>
      </c>
      <c r="H132" s="14">
        <f>G132/F132*C132</f>
        <v>130.19999999999999</v>
      </c>
      <c r="I132" s="14">
        <f>G132/F132*D132</f>
        <v>130.19999999999999</v>
      </c>
      <c r="J132" s="14">
        <f>G132/F132*E132</f>
        <v>130.19999999999999</v>
      </c>
      <c r="K132" s="27">
        <v>1.92</v>
      </c>
      <c r="L132" s="27">
        <v>1.68</v>
      </c>
      <c r="M132" s="27">
        <v>10.71</v>
      </c>
      <c r="N132" s="14">
        <f>K132/F132*C132</f>
        <v>3.84</v>
      </c>
      <c r="O132" s="14">
        <f>L132/F132*C132</f>
        <v>3.36</v>
      </c>
      <c r="P132" s="14">
        <f>M132/F132*C132</f>
        <v>21.42</v>
      </c>
      <c r="Q132" s="14">
        <f>K132/F132*D132</f>
        <v>3.84</v>
      </c>
      <c r="R132" s="14">
        <f>L132/F132*D132</f>
        <v>3.36</v>
      </c>
      <c r="S132" s="14">
        <f>M132/F132*D132</f>
        <v>21.42</v>
      </c>
      <c r="T132" s="14">
        <f>K132/F132*E132</f>
        <v>3.84</v>
      </c>
      <c r="U132" s="14">
        <f>L132/F132*E132</f>
        <v>3.36</v>
      </c>
      <c r="V132" s="14">
        <f>M132/F132*E132</f>
        <v>21.42</v>
      </c>
      <c r="W132" s="28">
        <v>62.77</v>
      </c>
      <c r="X132" s="28">
        <v>7.57</v>
      </c>
      <c r="Y132" s="28">
        <v>45</v>
      </c>
      <c r="Z132" s="28">
        <v>7.0000000000000007E-2</v>
      </c>
      <c r="AA132" s="15">
        <f t="shared" si="211"/>
        <v>125.54</v>
      </c>
      <c r="AB132" s="15">
        <f t="shared" si="212"/>
        <v>15.14</v>
      </c>
      <c r="AC132" s="15">
        <f t="shared" si="213"/>
        <v>90</v>
      </c>
      <c r="AD132" s="15">
        <f t="shared" si="214"/>
        <v>0.14000000000000001</v>
      </c>
      <c r="AE132" s="15">
        <f t="shared" si="215"/>
        <v>125.54</v>
      </c>
      <c r="AF132" s="15">
        <f t="shared" si="216"/>
        <v>15.14</v>
      </c>
      <c r="AG132" s="15">
        <f t="shared" si="217"/>
        <v>90</v>
      </c>
      <c r="AH132" s="15">
        <f t="shared" si="218"/>
        <v>0.14000000000000001</v>
      </c>
      <c r="AI132" s="15">
        <f t="shared" si="219"/>
        <v>125.54</v>
      </c>
      <c r="AJ132" s="15">
        <f t="shared" si="220"/>
        <v>15.14</v>
      </c>
      <c r="AK132" s="15">
        <f t="shared" si="221"/>
        <v>90</v>
      </c>
      <c r="AL132" s="15">
        <f t="shared" si="222"/>
        <v>0.14000000000000001</v>
      </c>
      <c r="AM132" s="28">
        <v>0.01</v>
      </c>
      <c r="AN132" s="28">
        <v>0.13</v>
      </c>
      <c r="AO132" s="28">
        <v>0.12</v>
      </c>
      <c r="AP132" s="28">
        <v>1.42</v>
      </c>
      <c r="AQ132" s="28">
        <v>9</v>
      </c>
      <c r="AR132" s="28">
        <v>0</v>
      </c>
      <c r="AS132" s="15">
        <f t="shared" si="223"/>
        <v>0.02</v>
      </c>
      <c r="AT132" s="15">
        <f t="shared" si="224"/>
        <v>0.26</v>
      </c>
      <c r="AU132" s="15">
        <f t="shared" si="225"/>
        <v>0.24</v>
      </c>
      <c r="AV132" s="15">
        <f t="shared" si="226"/>
        <v>2.84</v>
      </c>
      <c r="AW132" s="15">
        <f t="shared" si="227"/>
        <v>18</v>
      </c>
      <c r="AX132" s="15">
        <f t="shared" si="228"/>
        <v>0</v>
      </c>
      <c r="AY132" s="15">
        <f t="shared" si="229"/>
        <v>0.02</v>
      </c>
      <c r="AZ132" s="15">
        <f t="shared" si="210"/>
        <v>0.26</v>
      </c>
      <c r="BA132" s="15">
        <f t="shared" si="230"/>
        <v>0.24</v>
      </c>
      <c r="BB132" s="15">
        <f t="shared" si="231"/>
        <v>2.84</v>
      </c>
      <c r="BC132" s="15">
        <f t="shared" si="232"/>
        <v>18</v>
      </c>
      <c r="BD132" s="15">
        <f t="shared" si="233"/>
        <v>0</v>
      </c>
      <c r="BE132" s="15">
        <f t="shared" si="234"/>
        <v>0.02</v>
      </c>
      <c r="BF132" s="15">
        <f t="shared" si="235"/>
        <v>0.26</v>
      </c>
      <c r="BG132" s="15">
        <f t="shared" si="236"/>
        <v>0.24</v>
      </c>
      <c r="BH132" s="15">
        <f t="shared" si="237"/>
        <v>2.84</v>
      </c>
      <c r="BI132" s="15">
        <f t="shared" si="238"/>
        <v>18</v>
      </c>
      <c r="BJ132" s="50">
        <f t="shared" si="239"/>
        <v>0</v>
      </c>
    </row>
    <row r="133" spans="1:62" s="9" customFormat="1" x14ac:dyDescent="0.3">
      <c r="A133" s="145" t="s">
        <v>36</v>
      </c>
      <c r="B133" s="150"/>
      <c r="C133" s="150"/>
      <c r="D133" s="150"/>
      <c r="E133" s="150"/>
      <c r="F133" s="150"/>
      <c r="G133" s="77">
        <f t="shared" ref="G133:AI133" si="240">SUM(G125:G132)</f>
        <v>1117.8399999999999</v>
      </c>
      <c r="H133" s="77">
        <f t="shared" si="240"/>
        <v>1069.24</v>
      </c>
      <c r="I133" s="77">
        <f t="shared" si="240"/>
        <v>1369.79</v>
      </c>
      <c r="J133" s="77">
        <f t="shared" si="240"/>
        <v>1453.2145631067963</v>
      </c>
      <c r="K133" s="77">
        <f t="shared" si="240"/>
        <v>28.28</v>
      </c>
      <c r="L133" s="77">
        <f t="shared" si="240"/>
        <v>59.910000000000004</v>
      </c>
      <c r="M133" s="77">
        <f t="shared" si="240"/>
        <v>113.81</v>
      </c>
      <c r="N133" s="77">
        <f t="shared" si="240"/>
        <v>30.759999999999998</v>
      </c>
      <c r="O133" s="77">
        <f t="shared" si="240"/>
        <v>42.876666666666665</v>
      </c>
      <c r="P133" s="77">
        <f t="shared" si="240"/>
        <v>116.11533333333333</v>
      </c>
      <c r="Q133" s="77">
        <f t="shared" si="240"/>
        <v>40.915000000000006</v>
      </c>
      <c r="R133" s="77">
        <f t="shared" si="240"/>
        <v>71.333333333333329</v>
      </c>
      <c r="S133" s="77">
        <f t="shared" si="240"/>
        <v>139.4306666666667</v>
      </c>
      <c r="T133" s="77">
        <f t="shared" si="240"/>
        <v>44.263786407766986</v>
      </c>
      <c r="U133" s="77">
        <f t="shared" si="240"/>
        <v>75.015566343042053</v>
      </c>
      <c r="V133" s="77">
        <f t="shared" si="240"/>
        <v>148.65705501618123</v>
      </c>
      <c r="W133" s="77">
        <f t="shared" si="240"/>
        <v>284.33999999999997</v>
      </c>
      <c r="X133" s="77">
        <f t="shared" si="240"/>
        <v>68.789999999999992</v>
      </c>
      <c r="Y133" s="77">
        <f t="shared" si="240"/>
        <v>140.92000000000002</v>
      </c>
      <c r="Z133" s="77">
        <f t="shared" si="240"/>
        <v>6.92</v>
      </c>
      <c r="AA133" s="77">
        <f t="shared" si="240"/>
        <v>242.6088</v>
      </c>
      <c r="AB133" s="77">
        <f t="shared" si="240"/>
        <v>56.558899999999994</v>
      </c>
      <c r="AC133" s="77">
        <f t="shared" si="240"/>
        <v>159.45100000000002</v>
      </c>
      <c r="AD133" s="77">
        <f t="shared" si="240"/>
        <v>6.3716999999999988</v>
      </c>
      <c r="AE133" s="77">
        <f t="shared" si="240"/>
        <v>264.52179999999998</v>
      </c>
      <c r="AF133" s="77">
        <f t="shared" si="240"/>
        <v>68.7804</v>
      </c>
      <c r="AG133" s="77">
        <f t="shared" si="240"/>
        <v>165.09350000000001</v>
      </c>
      <c r="AH133" s="77">
        <f t="shared" si="240"/>
        <v>8.3976999999999986</v>
      </c>
      <c r="AI133" s="77">
        <f t="shared" si="240"/>
        <v>266.27</v>
      </c>
      <c r="AJ133" s="77">
        <f>SUM(AJ125:AJ132)</f>
        <v>69.509999999999991</v>
      </c>
      <c r="AK133" s="77">
        <f t="shared" ref="AK133:BJ133" si="241">SUM(AK125:AK132)</f>
        <v>163.23500000000001</v>
      </c>
      <c r="AL133" s="77">
        <f t="shared" si="241"/>
        <v>9.3049999999999997</v>
      </c>
      <c r="AM133" s="77">
        <f t="shared" si="241"/>
        <v>0.55000000000000004</v>
      </c>
      <c r="AN133" s="77">
        <f t="shared" si="241"/>
        <v>0.92</v>
      </c>
      <c r="AO133" s="77">
        <f t="shared" si="241"/>
        <v>0.79</v>
      </c>
      <c r="AP133" s="77">
        <f t="shared" si="241"/>
        <v>8.86</v>
      </c>
      <c r="AQ133" s="77">
        <f t="shared" si="241"/>
        <v>43.910000000000004</v>
      </c>
      <c r="AR133" s="77">
        <f t="shared" si="241"/>
        <v>5.34</v>
      </c>
      <c r="AS133" s="77">
        <f t="shared" si="241"/>
        <v>0.24280000000000002</v>
      </c>
      <c r="AT133" s="77">
        <f t="shared" si="241"/>
        <v>0.98780000000000012</v>
      </c>
      <c r="AU133" s="77">
        <f t="shared" si="241"/>
        <v>0.71520000000000006</v>
      </c>
      <c r="AV133" s="77">
        <f t="shared" si="241"/>
        <v>10.860200000000001</v>
      </c>
      <c r="AW133" s="77">
        <f t="shared" si="241"/>
        <v>62.317500000000003</v>
      </c>
      <c r="AX133" s="77">
        <f t="shared" si="241"/>
        <v>4.5218999999999996</v>
      </c>
      <c r="AY133" s="77">
        <f t="shared" si="241"/>
        <v>0.33530000000000004</v>
      </c>
      <c r="AZ133" s="77">
        <f t="shared" si="241"/>
        <v>1.1538000000000002</v>
      </c>
      <c r="BA133" s="77">
        <f t="shared" si="241"/>
        <v>0.86919999999999997</v>
      </c>
      <c r="BB133" s="77">
        <f t="shared" si="241"/>
        <v>12.672699999999999</v>
      </c>
      <c r="BC133" s="77">
        <f t="shared" si="241"/>
        <v>72.515000000000001</v>
      </c>
      <c r="BD133" s="77">
        <f t="shared" si="241"/>
        <v>5.6718999999999999</v>
      </c>
      <c r="BE133" s="77">
        <f t="shared" si="241"/>
        <v>0.37500000000000006</v>
      </c>
      <c r="BF133" s="77">
        <f t="shared" si="241"/>
        <v>1.2650000000000001</v>
      </c>
      <c r="BG133" s="77">
        <f t="shared" si="241"/>
        <v>0.93500000000000005</v>
      </c>
      <c r="BH133" s="77">
        <f t="shared" si="241"/>
        <v>14.104999999999999</v>
      </c>
      <c r="BI133" s="77">
        <f t="shared" si="241"/>
        <v>80.155000000000001</v>
      </c>
      <c r="BJ133" s="52">
        <f t="shared" si="241"/>
        <v>6.46</v>
      </c>
    </row>
    <row r="134" spans="1:62" s="7" customFormat="1" ht="32.25" customHeight="1" x14ac:dyDescent="0.3">
      <c r="A134" s="49" t="s">
        <v>118</v>
      </c>
      <c r="B134" s="26">
        <v>52</v>
      </c>
      <c r="C134" s="23">
        <v>300</v>
      </c>
      <c r="D134" s="23">
        <v>300</v>
      </c>
      <c r="E134" s="23">
        <v>350</v>
      </c>
      <c r="F134" s="26">
        <v>300</v>
      </c>
      <c r="G134" s="27">
        <v>112</v>
      </c>
      <c r="H134" s="14">
        <f t="shared" ref="H134:H140" si="242">G134/F134*C134</f>
        <v>112</v>
      </c>
      <c r="I134" s="14">
        <f t="shared" ref="I134:I140" si="243">G134/F134*D134</f>
        <v>112</v>
      </c>
      <c r="J134" s="14">
        <f t="shared" ref="J134:J140" si="244">G134/F134*E134</f>
        <v>130.66666666666669</v>
      </c>
      <c r="K134" s="27">
        <v>2.1</v>
      </c>
      <c r="L134" s="27">
        <v>7</v>
      </c>
      <c r="M134" s="27">
        <v>10.1</v>
      </c>
      <c r="N134" s="14">
        <f t="shared" ref="N134:N140" si="245">K134/F134*C134</f>
        <v>2.1</v>
      </c>
      <c r="O134" s="14">
        <f t="shared" ref="O134:O140" si="246">L134/F134*C134</f>
        <v>7</v>
      </c>
      <c r="P134" s="14">
        <f t="shared" ref="P134:P140" si="247">M134/F134*C134</f>
        <v>10.1</v>
      </c>
      <c r="Q134" s="14">
        <f t="shared" ref="Q134:Q140" si="248">K134/F134*D134</f>
        <v>2.1</v>
      </c>
      <c r="R134" s="14">
        <f t="shared" ref="R134:R140" si="249">L134/F134*D134</f>
        <v>7</v>
      </c>
      <c r="S134" s="14">
        <f t="shared" ref="S134:S140" si="250">M134/F134*D134</f>
        <v>10.1</v>
      </c>
      <c r="T134" s="14">
        <f t="shared" ref="T134:T140" si="251">K134/F134*E134</f>
        <v>2.4500000000000002</v>
      </c>
      <c r="U134" s="14">
        <f t="shared" ref="U134:U140" si="252">L134/F134*E134</f>
        <v>8.1666666666666679</v>
      </c>
      <c r="V134" s="14">
        <f t="shared" ref="V134:V140" si="253">M134/F134*E134</f>
        <v>11.783333333333333</v>
      </c>
      <c r="W134" s="28">
        <v>12.9</v>
      </c>
      <c r="X134" s="28">
        <v>7.6</v>
      </c>
      <c r="Y134" s="28">
        <v>57.77</v>
      </c>
      <c r="Z134" s="28">
        <v>0.28000000000000003</v>
      </c>
      <c r="AA134" s="15">
        <f t="shared" si="211"/>
        <v>38.700000000000003</v>
      </c>
      <c r="AB134" s="15">
        <f t="shared" si="212"/>
        <v>22.8</v>
      </c>
      <c r="AC134" s="15">
        <f t="shared" si="213"/>
        <v>173.31</v>
      </c>
      <c r="AD134" s="15">
        <f t="shared" si="214"/>
        <v>0.84000000000000008</v>
      </c>
      <c r="AE134" s="15">
        <f t="shared" si="215"/>
        <v>38.700000000000003</v>
      </c>
      <c r="AF134" s="15">
        <f t="shared" si="216"/>
        <v>22.8</v>
      </c>
      <c r="AG134" s="15">
        <f t="shared" si="217"/>
        <v>173.31</v>
      </c>
      <c r="AH134" s="15">
        <f t="shared" si="218"/>
        <v>0.84000000000000008</v>
      </c>
      <c r="AI134" s="15">
        <f t="shared" si="219"/>
        <v>45.15</v>
      </c>
      <c r="AJ134" s="15">
        <f t="shared" si="220"/>
        <v>26.599999999999998</v>
      </c>
      <c r="AK134" s="15">
        <f t="shared" si="221"/>
        <v>202.19499999999999</v>
      </c>
      <c r="AL134" s="15">
        <f t="shared" si="222"/>
        <v>0.98000000000000009</v>
      </c>
      <c r="AM134" s="28">
        <v>0.01</v>
      </c>
      <c r="AN134" s="28">
        <v>0.05</v>
      </c>
      <c r="AO134" s="28">
        <v>7.0000000000000007E-2</v>
      </c>
      <c r="AP134" s="28">
        <v>0.63</v>
      </c>
      <c r="AQ134" s="28">
        <v>6.22</v>
      </c>
      <c r="AR134" s="28">
        <v>0.09</v>
      </c>
      <c r="AS134" s="15">
        <f t="shared" si="223"/>
        <v>3.0000000000000002E-2</v>
      </c>
      <c r="AT134" s="15">
        <f t="shared" si="224"/>
        <v>0.15</v>
      </c>
      <c r="AU134" s="15">
        <f t="shared" si="225"/>
        <v>0.21000000000000002</v>
      </c>
      <c r="AV134" s="15">
        <f t="shared" si="226"/>
        <v>1.8900000000000001</v>
      </c>
      <c r="AW134" s="15">
        <f t="shared" si="227"/>
        <v>18.66</v>
      </c>
      <c r="AX134" s="15">
        <f t="shared" si="228"/>
        <v>0.27</v>
      </c>
      <c r="AY134" s="15">
        <f t="shared" si="229"/>
        <v>3.0000000000000002E-2</v>
      </c>
      <c r="AZ134" s="15">
        <f t="shared" si="210"/>
        <v>0.15</v>
      </c>
      <c r="BA134" s="15">
        <f t="shared" si="230"/>
        <v>0.21000000000000002</v>
      </c>
      <c r="BB134" s="15">
        <f t="shared" si="231"/>
        <v>1.8900000000000001</v>
      </c>
      <c r="BC134" s="15">
        <f t="shared" si="232"/>
        <v>18.66</v>
      </c>
      <c r="BD134" s="15">
        <f t="shared" si="233"/>
        <v>0.27</v>
      </c>
      <c r="BE134" s="15">
        <f t="shared" si="234"/>
        <v>3.5000000000000003E-2</v>
      </c>
      <c r="BF134" s="15">
        <f t="shared" si="235"/>
        <v>0.17500000000000002</v>
      </c>
      <c r="BG134" s="15">
        <f t="shared" si="236"/>
        <v>0.24500000000000002</v>
      </c>
      <c r="BH134" s="15">
        <f t="shared" si="237"/>
        <v>2.2050000000000001</v>
      </c>
      <c r="BI134" s="15">
        <f t="shared" si="238"/>
        <v>21.77</v>
      </c>
      <c r="BJ134" s="50">
        <f t="shared" si="239"/>
        <v>0.315</v>
      </c>
    </row>
    <row r="135" spans="1:62" s="7" customFormat="1" ht="27.75" customHeight="1" x14ac:dyDescent="0.3">
      <c r="A135" s="49" t="s">
        <v>119</v>
      </c>
      <c r="B135" s="26">
        <v>106</v>
      </c>
      <c r="C135" s="23">
        <v>120</v>
      </c>
      <c r="D135" s="23">
        <v>130</v>
      </c>
      <c r="E135" s="23">
        <v>150</v>
      </c>
      <c r="F135" s="26">
        <v>120</v>
      </c>
      <c r="G135" s="27">
        <v>290</v>
      </c>
      <c r="H135" s="14">
        <f t="shared" si="242"/>
        <v>290</v>
      </c>
      <c r="I135" s="14">
        <f t="shared" si="243"/>
        <v>314.16666666666663</v>
      </c>
      <c r="J135" s="14">
        <f t="shared" si="244"/>
        <v>362.5</v>
      </c>
      <c r="K135" s="27">
        <v>17.3</v>
      </c>
      <c r="L135" s="27">
        <v>18.3</v>
      </c>
      <c r="M135" s="27">
        <v>13.7</v>
      </c>
      <c r="N135" s="14">
        <f t="shared" si="245"/>
        <v>17.3</v>
      </c>
      <c r="O135" s="14">
        <f t="shared" si="246"/>
        <v>18.3</v>
      </c>
      <c r="P135" s="14">
        <f t="shared" si="247"/>
        <v>13.7</v>
      </c>
      <c r="Q135" s="14">
        <f t="shared" si="248"/>
        <v>18.741666666666667</v>
      </c>
      <c r="R135" s="14">
        <f t="shared" si="249"/>
        <v>19.824999999999999</v>
      </c>
      <c r="S135" s="14">
        <f t="shared" si="250"/>
        <v>14.841666666666667</v>
      </c>
      <c r="T135" s="14">
        <f t="shared" si="251"/>
        <v>21.625</v>
      </c>
      <c r="U135" s="14">
        <f t="shared" si="252"/>
        <v>22.875</v>
      </c>
      <c r="V135" s="14">
        <f t="shared" si="253"/>
        <v>17.125</v>
      </c>
      <c r="W135" s="28">
        <v>42.9</v>
      </c>
      <c r="X135" s="28">
        <v>25.79</v>
      </c>
      <c r="Y135" s="28">
        <v>72.459999999999994</v>
      </c>
      <c r="Z135" s="28">
        <v>2.37</v>
      </c>
      <c r="AA135" s="15">
        <f t="shared" si="211"/>
        <v>51.48</v>
      </c>
      <c r="AB135" s="15">
        <f t="shared" si="212"/>
        <v>30.948</v>
      </c>
      <c r="AC135" s="15">
        <f t="shared" si="213"/>
        <v>86.951999999999984</v>
      </c>
      <c r="AD135" s="15">
        <f t="shared" si="214"/>
        <v>2.8440000000000003</v>
      </c>
      <c r="AE135" s="15">
        <f t="shared" si="215"/>
        <v>55.769999999999996</v>
      </c>
      <c r="AF135" s="15">
        <f t="shared" si="216"/>
        <v>33.527000000000001</v>
      </c>
      <c r="AG135" s="15">
        <f t="shared" si="217"/>
        <v>94.197999999999993</v>
      </c>
      <c r="AH135" s="15">
        <f t="shared" si="218"/>
        <v>3.0810000000000004</v>
      </c>
      <c r="AI135" s="15">
        <f t="shared" si="219"/>
        <v>64.349999999999994</v>
      </c>
      <c r="AJ135" s="15">
        <f t="shared" si="220"/>
        <v>38.685000000000002</v>
      </c>
      <c r="AK135" s="15">
        <f t="shared" si="221"/>
        <v>108.68999999999998</v>
      </c>
      <c r="AL135" s="15">
        <f t="shared" si="222"/>
        <v>3.5550000000000002</v>
      </c>
      <c r="AM135" s="28">
        <v>0.03</v>
      </c>
      <c r="AN135" s="28">
        <v>7.0000000000000007E-2</v>
      </c>
      <c r="AO135" s="28">
        <v>0.14000000000000001</v>
      </c>
      <c r="AP135" s="28">
        <v>2.06</v>
      </c>
      <c r="AQ135" s="28">
        <v>3.54</v>
      </c>
      <c r="AR135" s="28">
        <v>0.27</v>
      </c>
      <c r="AS135" s="15">
        <f t="shared" si="223"/>
        <v>3.5999999999999997E-2</v>
      </c>
      <c r="AT135" s="15">
        <f t="shared" si="224"/>
        <v>8.4000000000000019E-2</v>
      </c>
      <c r="AU135" s="15">
        <f t="shared" si="225"/>
        <v>0.16800000000000004</v>
      </c>
      <c r="AV135" s="15">
        <f t="shared" si="226"/>
        <v>2.472</v>
      </c>
      <c r="AW135" s="15">
        <f t="shared" si="227"/>
        <v>4.2480000000000002</v>
      </c>
      <c r="AX135" s="15">
        <f t="shared" si="228"/>
        <v>0.32400000000000001</v>
      </c>
      <c r="AY135" s="15">
        <f t="shared" si="229"/>
        <v>3.9E-2</v>
      </c>
      <c r="AZ135" s="15">
        <f t="shared" si="210"/>
        <v>9.1000000000000011E-2</v>
      </c>
      <c r="BA135" s="15">
        <f t="shared" si="230"/>
        <v>0.18200000000000002</v>
      </c>
      <c r="BB135" s="15">
        <f t="shared" si="231"/>
        <v>2.6779999999999999</v>
      </c>
      <c r="BC135" s="15">
        <f t="shared" si="232"/>
        <v>4.6020000000000003</v>
      </c>
      <c r="BD135" s="15">
        <f t="shared" si="233"/>
        <v>0.35100000000000003</v>
      </c>
      <c r="BE135" s="15">
        <f t="shared" si="234"/>
        <v>4.4999999999999998E-2</v>
      </c>
      <c r="BF135" s="15">
        <f t="shared" si="235"/>
        <v>0.10500000000000001</v>
      </c>
      <c r="BG135" s="15">
        <f t="shared" si="236"/>
        <v>0.21000000000000002</v>
      </c>
      <c r="BH135" s="15">
        <f t="shared" si="237"/>
        <v>3.09</v>
      </c>
      <c r="BI135" s="15">
        <f t="shared" si="238"/>
        <v>5.3100000000000005</v>
      </c>
      <c r="BJ135" s="50">
        <f t="shared" si="239"/>
        <v>0.40500000000000003</v>
      </c>
    </row>
    <row r="136" spans="1:62" s="7" customFormat="1" ht="26.25" customHeight="1" x14ac:dyDescent="0.3">
      <c r="A136" s="49" t="s">
        <v>120</v>
      </c>
      <c r="B136" s="26">
        <v>204</v>
      </c>
      <c r="C136" s="23">
        <v>230</v>
      </c>
      <c r="D136" s="23">
        <v>230</v>
      </c>
      <c r="E136" s="23">
        <v>250</v>
      </c>
      <c r="F136" s="26">
        <v>230</v>
      </c>
      <c r="G136" s="27">
        <v>301</v>
      </c>
      <c r="H136" s="14">
        <f>G136/F136*C136</f>
        <v>301</v>
      </c>
      <c r="I136" s="14">
        <f>G136/F136*D136</f>
        <v>301</v>
      </c>
      <c r="J136" s="14">
        <f>G136/F136*E136</f>
        <v>327.17391304347825</v>
      </c>
      <c r="K136" s="27">
        <v>8.4</v>
      </c>
      <c r="L136" s="27">
        <v>6.4</v>
      </c>
      <c r="M136" s="27">
        <v>51</v>
      </c>
      <c r="N136" s="14">
        <f>K136/F136*C136</f>
        <v>8.4</v>
      </c>
      <c r="O136" s="14">
        <f>L136/F136*C136</f>
        <v>6.4</v>
      </c>
      <c r="P136" s="14">
        <f>M136/F136*C136</f>
        <v>51</v>
      </c>
      <c r="Q136" s="14">
        <f>K136/F136*D136</f>
        <v>8.4</v>
      </c>
      <c r="R136" s="14">
        <f>L136/F136*D136</f>
        <v>6.4</v>
      </c>
      <c r="S136" s="14">
        <f>M136/F136*D136</f>
        <v>51</v>
      </c>
      <c r="T136" s="14">
        <f>K136/F136*E136</f>
        <v>9.1304347826086971</v>
      </c>
      <c r="U136" s="14">
        <f>L136/F136*E136</f>
        <v>6.9565217391304355</v>
      </c>
      <c r="V136" s="14">
        <f>M136/F136*E136</f>
        <v>55.434782608695649</v>
      </c>
      <c r="W136" s="28">
        <v>14.28</v>
      </c>
      <c r="X136" s="28">
        <v>11.21</v>
      </c>
      <c r="Y136" s="28">
        <v>25.1</v>
      </c>
      <c r="Z136" s="28">
        <v>1.1299999999999999</v>
      </c>
      <c r="AA136" s="15">
        <f t="shared" si="211"/>
        <v>32.843999999999994</v>
      </c>
      <c r="AB136" s="15">
        <f t="shared" si="212"/>
        <v>25.783000000000001</v>
      </c>
      <c r="AC136" s="15">
        <f t="shared" si="213"/>
        <v>57.73</v>
      </c>
      <c r="AD136" s="15">
        <f t="shared" si="214"/>
        <v>2.5989999999999998</v>
      </c>
      <c r="AE136" s="15">
        <f t="shared" si="215"/>
        <v>32.843999999999994</v>
      </c>
      <c r="AF136" s="15">
        <f t="shared" si="216"/>
        <v>25.783000000000001</v>
      </c>
      <c r="AG136" s="15">
        <f t="shared" si="217"/>
        <v>57.73</v>
      </c>
      <c r="AH136" s="15">
        <f t="shared" si="218"/>
        <v>2.5989999999999998</v>
      </c>
      <c r="AI136" s="15">
        <f t="shared" si="219"/>
        <v>35.699999999999996</v>
      </c>
      <c r="AJ136" s="15">
        <f t="shared" si="220"/>
        <v>28.025000000000002</v>
      </c>
      <c r="AK136" s="15">
        <f t="shared" si="221"/>
        <v>62.75</v>
      </c>
      <c r="AL136" s="15">
        <f t="shared" si="222"/>
        <v>2.8249999999999997</v>
      </c>
      <c r="AM136" s="28">
        <v>0.02</v>
      </c>
      <c r="AN136" s="28">
        <v>0.09</v>
      </c>
      <c r="AO136" s="28">
        <v>0.03</v>
      </c>
      <c r="AP136" s="28">
        <v>0.36</v>
      </c>
      <c r="AQ136" s="28">
        <v>0</v>
      </c>
      <c r="AR136" s="28">
        <v>0.05</v>
      </c>
      <c r="AS136" s="15">
        <f t="shared" si="223"/>
        <v>4.5999999999999999E-2</v>
      </c>
      <c r="AT136" s="15">
        <f t="shared" si="224"/>
        <v>0.20699999999999999</v>
      </c>
      <c r="AU136" s="15">
        <f t="shared" si="225"/>
        <v>6.8999999999999992E-2</v>
      </c>
      <c r="AV136" s="15">
        <f t="shared" si="226"/>
        <v>0.82799999999999996</v>
      </c>
      <c r="AW136" s="15">
        <f t="shared" si="227"/>
        <v>0</v>
      </c>
      <c r="AX136" s="15">
        <f t="shared" si="228"/>
        <v>0.115</v>
      </c>
      <c r="AY136" s="15">
        <f t="shared" si="229"/>
        <v>4.5999999999999999E-2</v>
      </c>
      <c r="AZ136" s="15">
        <f t="shared" si="210"/>
        <v>0.20699999999999999</v>
      </c>
      <c r="BA136" s="15">
        <f t="shared" si="230"/>
        <v>6.8999999999999992E-2</v>
      </c>
      <c r="BB136" s="15">
        <f t="shared" si="231"/>
        <v>0.82799999999999996</v>
      </c>
      <c r="BC136" s="15">
        <f t="shared" si="232"/>
        <v>0</v>
      </c>
      <c r="BD136" s="15">
        <f t="shared" si="233"/>
        <v>0.115</v>
      </c>
      <c r="BE136" s="15">
        <f t="shared" si="234"/>
        <v>0.05</v>
      </c>
      <c r="BF136" s="15">
        <f t="shared" si="235"/>
        <v>0.22500000000000001</v>
      </c>
      <c r="BG136" s="15">
        <f t="shared" si="236"/>
        <v>7.4999999999999997E-2</v>
      </c>
      <c r="BH136" s="15">
        <f t="shared" si="237"/>
        <v>0.9</v>
      </c>
      <c r="BI136" s="15">
        <f t="shared" si="238"/>
        <v>0</v>
      </c>
      <c r="BJ136" s="50">
        <f t="shared" si="239"/>
        <v>0.125</v>
      </c>
    </row>
    <row r="137" spans="1:62" s="7" customFormat="1" x14ac:dyDescent="0.3">
      <c r="A137" s="49" t="s">
        <v>121</v>
      </c>
      <c r="B137" s="26">
        <v>23</v>
      </c>
      <c r="C137" s="23">
        <v>100</v>
      </c>
      <c r="D137" s="23">
        <v>150</v>
      </c>
      <c r="E137" s="23">
        <v>200</v>
      </c>
      <c r="F137" s="26">
        <v>100</v>
      </c>
      <c r="G137" s="27">
        <v>105</v>
      </c>
      <c r="H137" s="14">
        <f t="shared" si="242"/>
        <v>105</v>
      </c>
      <c r="I137" s="14">
        <f t="shared" si="243"/>
        <v>157.5</v>
      </c>
      <c r="J137" s="14">
        <f t="shared" si="244"/>
        <v>210</v>
      </c>
      <c r="K137" s="27">
        <v>1.1000000000000001</v>
      </c>
      <c r="L137" s="27">
        <v>9.9</v>
      </c>
      <c r="M137" s="27">
        <v>3</v>
      </c>
      <c r="N137" s="14">
        <f t="shared" si="245"/>
        <v>1.1000000000000001</v>
      </c>
      <c r="O137" s="14">
        <f t="shared" si="246"/>
        <v>9.9</v>
      </c>
      <c r="P137" s="14">
        <f t="shared" si="247"/>
        <v>3</v>
      </c>
      <c r="Q137" s="14">
        <f t="shared" si="248"/>
        <v>1.6500000000000001</v>
      </c>
      <c r="R137" s="14">
        <f t="shared" si="249"/>
        <v>14.850000000000001</v>
      </c>
      <c r="S137" s="14">
        <f t="shared" si="250"/>
        <v>4.5</v>
      </c>
      <c r="T137" s="14">
        <f t="shared" si="251"/>
        <v>2.2000000000000002</v>
      </c>
      <c r="U137" s="14">
        <f t="shared" si="252"/>
        <v>19.8</v>
      </c>
      <c r="V137" s="14">
        <f t="shared" si="253"/>
        <v>6</v>
      </c>
      <c r="W137" s="28">
        <v>34.78</v>
      </c>
      <c r="X137" s="28">
        <v>11.59</v>
      </c>
      <c r="Y137" s="28">
        <v>54.5</v>
      </c>
      <c r="Z137" s="28">
        <v>0.89</v>
      </c>
      <c r="AA137" s="15">
        <f t="shared" si="211"/>
        <v>34.78</v>
      </c>
      <c r="AB137" s="15">
        <f t="shared" si="212"/>
        <v>11.59</v>
      </c>
      <c r="AC137" s="15">
        <f t="shared" si="213"/>
        <v>54.500000000000007</v>
      </c>
      <c r="AD137" s="15">
        <f t="shared" si="214"/>
        <v>0.89</v>
      </c>
      <c r="AE137" s="15">
        <f t="shared" si="215"/>
        <v>52.17</v>
      </c>
      <c r="AF137" s="15">
        <f t="shared" si="216"/>
        <v>17.385000000000002</v>
      </c>
      <c r="AG137" s="15">
        <f t="shared" si="217"/>
        <v>81.75</v>
      </c>
      <c r="AH137" s="15">
        <f t="shared" si="218"/>
        <v>1.335</v>
      </c>
      <c r="AI137" s="15">
        <f t="shared" si="219"/>
        <v>69.56</v>
      </c>
      <c r="AJ137" s="15">
        <f t="shared" si="220"/>
        <v>23.18</v>
      </c>
      <c r="AK137" s="15">
        <f t="shared" si="221"/>
        <v>109.00000000000001</v>
      </c>
      <c r="AL137" s="15">
        <f t="shared" si="222"/>
        <v>1.78</v>
      </c>
      <c r="AM137" s="28">
        <v>0.02</v>
      </c>
      <c r="AN137" s="28">
        <v>0.01</v>
      </c>
      <c r="AO137" s="28">
        <v>0.04</v>
      </c>
      <c r="AP137" s="28">
        <v>0.12</v>
      </c>
      <c r="AQ137" s="28">
        <v>22.3</v>
      </c>
      <c r="AR137" s="28">
        <v>1.37</v>
      </c>
      <c r="AS137" s="15">
        <f t="shared" si="223"/>
        <v>0.02</v>
      </c>
      <c r="AT137" s="15">
        <f t="shared" si="224"/>
        <v>0.01</v>
      </c>
      <c r="AU137" s="15">
        <f t="shared" si="225"/>
        <v>0.04</v>
      </c>
      <c r="AV137" s="15">
        <f t="shared" si="226"/>
        <v>0.12</v>
      </c>
      <c r="AW137" s="15">
        <f t="shared" si="227"/>
        <v>22.3</v>
      </c>
      <c r="AX137" s="15">
        <f t="shared" si="228"/>
        <v>1.37</v>
      </c>
      <c r="AY137" s="15">
        <f t="shared" si="229"/>
        <v>3.0000000000000002E-2</v>
      </c>
      <c r="AZ137" s="15">
        <f t="shared" si="210"/>
        <v>1.5000000000000001E-2</v>
      </c>
      <c r="BA137" s="15">
        <f t="shared" si="230"/>
        <v>6.0000000000000005E-2</v>
      </c>
      <c r="BB137" s="15">
        <f t="shared" si="231"/>
        <v>0.18</v>
      </c>
      <c r="BC137" s="15">
        <f t="shared" si="232"/>
        <v>33.450000000000003</v>
      </c>
      <c r="BD137" s="15">
        <f t="shared" si="233"/>
        <v>2.0550000000000002</v>
      </c>
      <c r="BE137" s="15">
        <f t="shared" si="234"/>
        <v>0.04</v>
      </c>
      <c r="BF137" s="15">
        <f t="shared" si="235"/>
        <v>0.02</v>
      </c>
      <c r="BG137" s="15">
        <f t="shared" si="236"/>
        <v>0.08</v>
      </c>
      <c r="BH137" s="15">
        <f t="shared" si="237"/>
        <v>0.24</v>
      </c>
      <c r="BI137" s="15">
        <f t="shared" si="238"/>
        <v>44.6</v>
      </c>
      <c r="BJ137" s="50">
        <f t="shared" si="239"/>
        <v>2.74</v>
      </c>
    </row>
    <row r="138" spans="1:62" s="7" customFormat="1" x14ac:dyDescent="0.3">
      <c r="A138" s="49" t="s">
        <v>122</v>
      </c>
      <c r="B138" s="26">
        <v>11</v>
      </c>
      <c r="C138" s="23">
        <v>32</v>
      </c>
      <c r="D138" s="23">
        <v>32</v>
      </c>
      <c r="E138" s="23">
        <v>32</v>
      </c>
      <c r="F138" s="26">
        <v>32</v>
      </c>
      <c r="G138" s="27">
        <v>283</v>
      </c>
      <c r="H138" s="14">
        <f t="shared" si="242"/>
        <v>283</v>
      </c>
      <c r="I138" s="14">
        <f t="shared" si="243"/>
        <v>283</v>
      </c>
      <c r="J138" s="14">
        <f t="shared" si="244"/>
        <v>283</v>
      </c>
      <c r="K138" s="27">
        <v>14.4</v>
      </c>
      <c r="L138" s="27">
        <v>10.6</v>
      </c>
      <c r="M138" s="27">
        <v>32.5</v>
      </c>
      <c r="N138" s="14">
        <f t="shared" si="245"/>
        <v>14.4</v>
      </c>
      <c r="O138" s="14">
        <f t="shared" si="246"/>
        <v>10.6</v>
      </c>
      <c r="P138" s="14">
        <f t="shared" si="247"/>
        <v>32.5</v>
      </c>
      <c r="Q138" s="14">
        <f t="shared" si="248"/>
        <v>14.4</v>
      </c>
      <c r="R138" s="14">
        <f t="shared" si="249"/>
        <v>10.6</v>
      </c>
      <c r="S138" s="14">
        <f t="shared" si="250"/>
        <v>32.5</v>
      </c>
      <c r="T138" s="14">
        <f t="shared" si="251"/>
        <v>14.4</v>
      </c>
      <c r="U138" s="14">
        <f t="shared" si="252"/>
        <v>10.6</v>
      </c>
      <c r="V138" s="14">
        <f t="shared" si="253"/>
        <v>32.5</v>
      </c>
      <c r="W138" s="28">
        <v>112.02</v>
      </c>
      <c r="X138" s="28">
        <v>46.03</v>
      </c>
      <c r="Y138" s="28">
        <v>142.86000000000001</v>
      </c>
      <c r="Z138" s="28">
        <v>1.91</v>
      </c>
      <c r="AA138" s="15">
        <f t="shared" si="211"/>
        <v>35.846399999999996</v>
      </c>
      <c r="AB138" s="15">
        <f t="shared" si="212"/>
        <v>14.7296</v>
      </c>
      <c r="AC138" s="15">
        <f t="shared" si="213"/>
        <v>45.715200000000003</v>
      </c>
      <c r="AD138" s="15">
        <f t="shared" si="214"/>
        <v>0.61119999999999997</v>
      </c>
      <c r="AE138" s="15">
        <f t="shared" si="215"/>
        <v>35.846399999999996</v>
      </c>
      <c r="AF138" s="15">
        <f t="shared" si="216"/>
        <v>14.7296</v>
      </c>
      <c r="AG138" s="15">
        <f t="shared" si="217"/>
        <v>45.715200000000003</v>
      </c>
      <c r="AH138" s="15">
        <f t="shared" si="218"/>
        <v>0.61119999999999997</v>
      </c>
      <c r="AI138" s="15">
        <f t="shared" si="219"/>
        <v>35.846399999999996</v>
      </c>
      <c r="AJ138" s="15">
        <f t="shared" si="220"/>
        <v>14.7296</v>
      </c>
      <c r="AK138" s="15">
        <f t="shared" si="221"/>
        <v>45.715200000000003</v>
      </c>
      <c r="AL138" s="15">
        <f t="shared" si="222"/>
        <v>0.61119999999999997</v>
      </c>
      <c r="AM138" s="28">
        <v>0.19</v>
      </c>
      <c r="AN138" s="28">
        <v>0.35</v>
      </c>
      <c r="AO138" s="28">
        <v>0.25</v>
      </c>
      <c r="AP138" s="28">
        <v>1.86</v>
      </c>
      <c r="AQ138" s="28">
        <v>0.69</v>
      </c>
      <c r="AR138" s="28">
        <v>1.86</v>
      </c>
      <c r="AS138" s="15">
        <f t="shared" si="223"/>
        <v>6.08E-2</v>
      </c>
      <c r="AT138" s="15">
        <f t="shared" si="224"/>
        <v>0.11199999999999999</v>
      </c>
      <c r="AU138" s="15">
        <f t="shared" si="225"/>
        <v>0.08</v>
      </c>
      <c r="AV138" s="15">
        <f t="shared" si="226"/>
        <v>0.59520000000000006</v>
      </c>
      <c r="AW138" s="15">
        <f t="shared" si="227"/>
        <v>0.2208</v>
      </c>
      <c r="AX138" s="15">
        <f t="shared" si="228"/>
        <v>0.59520000000000006</v>
      </c>
      <c r="AY138" s="15">
        <f t="shared" si="229"/>
        <v>6.08E-2</v>
      </c>
      <c r="AZ138" s="15">
        <f t="shared" si="210"/>
        <v>0.11199999999999999</v>
      </c>
      <c r="BA138" s="15">
        <f t="shared" si="230"/>
        <v>0.08</v>
      </c>
      <c r="BB138" s="15">
        <f t="shared" si="231"/>
        <v>0.59520000000000006</v>
      </c>
      <c r="BC138" s="15">
        <f t="shared" si="232"/>
        <v>0.2208</v>
      </c>
      <c r="BD138" s="15">
        <f t="shared" si="233"/>
        <v>0.59520000000000006</v>
      </c>
      <c r="BE138" s="15">
        <f t="shared" si="234"/>
        <v>6.08E-2</v>
      </c>
      <c r="BF138" s="15">
        <f t="shared" si="235"/>
        <v>0.11199999999999999</v>
      </c>
      <c r="BG138" s="15">
        <f t="shared" si="236"/>
        <v>0.08</v>
      </c>
      <c r="BH138" s="15">
        <f t="shared" si="237"/>
        <v>0.59520000000000006</v>
      </c>
      <c r="BI138" s="15">
        <f t="shared" si="238"/>
        <v>0.2208</v>
      </c>
      <c r="BJ138" s="50">
        <f t="shared" si="239"/>
        <v>0.59520000000000006</v>
      </c>
    </row>
    <row r="139" spans="1:62" s="7" customFormat="1" x14ac:dyDescent="0.3">
      <c r="A139" s="49" t="s">
        <v>43</v>
      </c>
      <c r="B139" s="26" t="s">
        <v>72</v>
      </c>
      <c r="C139" s="23">
        <v>50</v>
      </c>
      <c r="D139" s="23">
        <v>50</v>
      </c>
      <c r="E139" s="23">
        <v>50</v>
      </c>
      <c r="F139" s="26">
        <v>50</v>
      </c>
      <c r="G139" s="30">
        <v>127</v>
      </c>
      <c r="H139" s="14">
        <f t="shared" si="242"/>
        <v>127</v>
      </c>
      <c r="I139" s="14">
        <f t="shared" si="243"/>
        <v>127</v>
      </c>
      <c r="J139" s="14">
        <f t="shared" si="244"/>
        <v>127</v>
      </c>
      <c r="K139" s="30">
        <v>3.88</v>
      </c>
      <c r="L139" s="30">
        <v>1</v>
      </c>
      <c r="M139" s="30">
        <v>26.5</v>
      </c>
      <c r="N139" s="14">
        <f t="shared" si="245"/>
        <v>3.88</v>
      </c>
      <c r="O139" s="14">
        <f t="shared" si="246"/>
        <v>1</v>
      </c>
      <c r="P139" s="14">
        <f t="shared" si="247"/>
        <v>26.5</v>
      </c>
      <c r="Q139" s="14">
        <f t="shared" si="248"/>
        <v>3.88</v>
      </c>
      <c r="R139" s="14">
        <f t="shared" si="249"/>
        <v>1</v>
      </c>
      <c r="S139" s="14">
        <f t="shared" si="250"/>
        <v>26.5</v>
      </c>
      <c r="T139" s="14">
        <f t="shared" si="251"/>
        <v>3.88</v>
      </c>
      <c r="U139" s="14">
        <f t="shared" si="252"/>
        <v>1</v>
      </c>
      <c r="V139" s="14">
        <f t="shared" si="253"/>
        <v>26.5</v>
      </c>
      <c r="W139" s="28">
        <v>148.1</v>
      </c>
      <c r="X139" s="28">
        <v>16</v>
      </c>
      <c r="Y139" s="28">
        <v>0</v>
      </c>
      <c r="Z139" s="28">
        <v>2.4</v>
      </c>
      <c r="AA139" s="15">
        <f t="shared" si="211"/>
        <v>74.05</v>
      </c>
      <c r="AB139" s="15">
        <f t="shared" si="212"/>
        <v>8</v>
      </c>
      <c r="AC139" s="15">
        <f t="shared" si="213"/>
        <v>0</v>
      </c>
      <c r="AD139" s="15">
        <f t="shared" si="214"/>
        <v>1.2</v>
      </c>
      <c r="AE139" s="15">
        <f t="shared" si="215"/>
        <v>74.05</v>
      </c>
      <c r="AF139" s="15">
        <f t="shared" si="216"/>
        <v>8</v>
      </c>
      <c r="AG139" s="15">
        <f t="shared" si="217"/>
        <v>0</v>
      </c>
      <c r="AH139" s="15">
        <f t="shared" si="218"/>
        <v>1.2</v>
      </c>
      <c r="AI139" s="15">
        <f t="shared" si="219"/>
        <v>74.05</v>
      </c>
      <c r="AJ139" s="15">
        <f t="shared" si="220"/>
        <v>8</v>
      </c>
      <c r="AK139" s="15">
        <f t="shared" si="221"/>
        <v>0</v>
      </c>
      <c r="AL139" s="15">
        <f t="shared" si="222"/>
        <v>1.2</v>
      </c>
      <c r="AM139" s="28">
        <v>0</v>
      </c>
      <c r="AN139" s="28">
        <v>0.34</v>
      </c>
      <c r="AO139" s="28">
        <v>0.2</v>
      </c>
      <c r="AP139" s="28">
        <v>2.5</v>
      </c>
      <c r="AQ139" s="28">
        <v>0</v>
      </c>
      <c r="AR139" s="28">
        <v>1.5</v>
      </c>
      <c r="AS139" s="15">
        <f t="shared" si="223"/>
        <v>0</v>
      </c>
      <c r="AT139" s="15">
        <f t="shared" si="224"/>
        <v>0.17</v>
      </c>
      <c r="AU139" s="15">
        <f t="shared" si="225"/>
        <v>0.1</v>
      </c>
      <c r="AV139" s="15">
        <f t="shared" si="226"/>
        <v>1.25</v>
      </c>
      <c r="AW139" s="15">
        <f t="shared" si="227"/>
        <v>0</v>
      </c>
      <c r="AX139" s="15">
        <f t="shared" si="228"/>
        <v>0.75</v>
      </c>
      <c r="AY139" s="15">
        <f t="shared" si="229"/>
        <v>0</v>
      </c>
      <c r="AZ139" s="15">
        <f t="shared" si="210"/>
        <v>0.17</v>
      </c>
      <c r="BA139" s="15">
        <f t="shared" si="230"/>
        <v>0.1</v>
      </c>
      <c r="BB139" s="15">
        <f t="shared" si="231"/>
        <v>1.25</v>
      </c>
      <c r="BC139" s="15">
        <f t="shared" si="232"/>
        <v>0</v>
      </c>
      <c r="BD139" s="15">
        <f t="shared" si="233"/>
        <v>0.75</v>
      </c>
      <c r="BE139" s="15">
        <f t="shared" si="234"/>
        <v>0</v>
      </c>
      <c r="BF139" s="15">
        <f t="shared" si="235"/>
        <v>0.17</v>
      </c>
      <c r="BG139" s="15">
        <f t="shared" si="236"/>
        <v>0.1</v>
      </c>
      <c r="BH139" s="15">
        <f t="shared" si="237"/>
        <v>1.25</v>
      </c>
      <c r="BI139" s="15">
        <f t="shared" si="238"/>
        <v>0</v>
      </c>
      <c r="BJ139" s="50">
        <f t="shared" si="239"/>
        <v>0.75</v>
      </c>
    </row>
    <row r="140" spans="1:62" s="7" customFormat="1" x14ac:dyDescent="0.3">
      <c r="A140" s="49" t="s">
        <v>123</v>
      </c>
      <c r="B140" s="26">
        <v>282</v>
      </c>
      <c r="C140" s="23">
        <v>200</v>
      </c>
      <c r="D140" s="23">
        <v>200</v>
      </c>
      <c r="E140" s="23">
        <v>200</v>
      </c>
      <c r="F140" s="26">
        <v>200</v>
      </c>
      <c r="G140" s="27">
        <v>68</v>
      </c>
      <c r="H140" s="14">
        <f t="shared" si="242"/>
        <v>68</v>
      </c>
      <c r="I140" s="14">
        <f t="shared" si="243"/>
        <v>68</v>
      </c>
      <c r="J140" s="14">
        <f t="shared" si="244"/>
        <v>68</v>
      </c>
      <c r="K140" s="27">
        <v>0.2</v>
      </c>
      <c r="L140" s="27">
        <v>0.1</v>
      </c>
      <c r="M140" s="27">
        <v>17.2</v>
      </c>
      <c r="N140" s="14">
        <f t="shared" si="245"/>
        <v>0.2</v>
      </c>
      <c r="O140" s="14">
        <f t="shared" si="246"/>
        <v>0.1</v>
      </c>
      <c r="P140" s="14">
        <f t="shared" si="247"/>
        <v>17.2</v>
      </c>
      <c r="Q140" s="14">
        <f t="shared" si="248"/>
        <v>0.2</v>
      </c>
      <c r="R140" s="14">
        <f t="shared" si="249"/>
        <v>0.1</v>
      </c>
      <c r="S140" s="14">
        <f t="shared" si="250"/>
        <v>17.2</v>
      </c>
      <c r="T140" s="14">
        <f t="shared" si="251"/>
        <v>0.2</v>
      </c>
      <c r="U140" s="14">
        <f t="shared" si="252"/>
        <v>0.1</v>
      </c>
      <c r="V140" s="14">
        <f t="shared" si="253"/>
        <v>17.2</v>
      </c>
      <c r="W140" s="28">
        <v>3.71</v>
      </c>
      <c r="X140" s="28">
        <v>1.35</v>
      </c>
      <c r="Y140" s="28">
        <v>1.1000000000000001</v>
      </c>
      <c r="Z140" s="28">
        <v>0.23</v>
      </c>
      <c r="AA140" s="15">
        <f t="shared" si="211"/>
        <v>7.42</v>
      </c>
      <c r="AB140" s="15">
        <f t="shared" si="212"/>
        <v>2.7</v>
      </c>
      <c r="AC140" s="15">
        <f t="shared" si="213"/>
        <v>2.2000000000000002</v>
      </c>
      <c r="AD140" s="15">
        <f t="shared" si="214"/>
        <v>0.45999999999999996</v>
      </c>
      <c r="AE140" s="15">
        <f t="shared" si="215"/>
        <v>7.42</v>
      </c>
      <c r="AF140" s="15">
        <f t="shared" si="216"/>
        <v>2.7</v>
      </c>
      <c r="AG140" s="15">
        <f t="shared" si="217"/>
        <v>2.2000000000000002</v>
      </c>
      <c r="AH140" s="15">
        <f t="shared" si="218"/>
        <v>0.45999999999999996</v>
      </c>
      <c r="AI140" s="15">
        <f t="shared" si="219"/>
        <v>7.42</v>
      </c>
      <c r="AJ140" s="15">
        <f t="shared" si="220"/>
        <v>2.7</v>
      </c>
      <c r="AK140" s="15">
        <f t="shared" si="221"/>
        <v>2.2000000000000002</v>
      </c>
      <c r="AL140" s="15">
        <f t="shared" si="222"/>
        <v>0.45999999999999996</v>
      </c>
      <c r="AM140" s="28">
        <v>0.02</v>
      </c>
      <c r="AN140" s="28">
        <v>0.06</v>
      </c>
      <c r="AO140" s="28">
        <v>0.06</v>
      </c>
      <c r="AP140" s="28">
        <v>0.65</v>
      </c>
      <c r="AQ140" s="28">
        <v>5.07</v>
      </c>
      <c r="AR140" s="28">
        <v>0.52</v>
      </c>
      <c r="AS140" s="15">
        <f t="shared" si="223"/>
        <v>0.04</v>
      </c>
      <c r="AT140" s="15">
        <f t="shared" si="224"/>
        <v>0.12</v>
      </c>
      <c r="AU140" s="15">
        <f t="shared" si="225"/>
        <v>0.12</v>
      </c>
      <c r="AV140" s="15">
        <f t="shared" si="226"/>
        <v>1.3</v>
      </c>
      <c r="AW140" s="15">
        <f t="shared" si="227"/>
        <v>10.14</v>
      </c>
      <c r="AX140" s="15">
        <f t="shared" si="228"/>
        <v>1.04</v>
      </c>
      <c r="AY140" s="15">
        <f t="shared" si="229"/>
        <v>0.04</v>
      </c>
      <c r="AZ140" s="15">
        <f t="shared" si="210"/>
        <v>0.12</v>
      </c>
      <c r="BA140" s="15">
        <f t="shared" si="230"/>
        <v>0.12</v>
      </c>
      <c r="BB140" s="15">
        <f t="shared" si="231"/>
        <v>1.3</v>
      </c>
      <c r="BC140" s="15">
        <f t="shared" si="232"/>
        <v>10.14</v>
      </c>
      <c r="BD140" s="15">
        <f t="shared" si="233"/>
        <v>1.04</v>
      </c>
      <c r="BE140" s="15">
        <f t="shared" si="234"/>
        <v>0.04</v>
      </c>
      <c r="BF140" s="15">
        <f t="shared" si="235"/>
        <v>0.12</v>
      </c>
      <c r="BG140" s="15">
        <f t="shared" si="236"/>
        <v>0.12</v>
      </c>
      <c r="BH140" s="15">
        <f t="shared" si="237"/>
        <v>1.3</v>
      </c>
      <c r="BI140" s="15">
        <f t="shared" si="238"/>
        <v>10.14</v>
      </c>
      <c r="BJ140" s="50">
        <f t="shared" si="239"/>
        <v>1.04</v>
      </c>
    </row>
    <row r="141" spans="1:62" s="9" customFormat="1" x14ac:dyDescent="0.3">
      <c r="A141" s="145" t="s">
        <v>45</v>
      </c>
      <c r="B141" s="150"/>
      <c r="C141" s="150"/>
      <c r="D141" s="150"/>
      <c r="E141" s="150"/>
      <c r="F141" s="150"/>
      <c r="G141" s="77">
        <f t="shared" ref="G141:AH141" si="254">SUM(G134:G140)</f>
        <v>1286</v>
      </c>
      <c r="H141" s="77">
        <f t="shared" si="254"/>
        <v>1286</v>
      </c>
      <c r="I141" s="77">
        <f t="shared" si="254"/>
        <v>1362.6666666666665</v>
      </c>
      <c r="J141" s="77">
        <f t="shared" si="254"/>
        <v>1508.340579710145</v>
      </c>
      <c r="K141" s="77">
        <f t="shared" si="254"/>
        <v>47.38000000000001</v>
      </c>
      <c r="L141" s="77">
        <f t="shared" si="254"/>
        <v>53.300000000000004</v>
      </c>
      <c r="M141" s="77">
        <f t="shared" si="254"/>
        <v>154</v>
      </c>
      <c r="N141" s="77">
        <f t="shared" si="254"/>
        <v>47.38000000000001</v>
      </c>
      <c r="O141" s="77">
        <f t="shared" si="254"/>
        <v>53.300000000000004</v>
      </c>
      <c r="P141" s="77">
        <f t="shared" si="254"/>
        <v>154</v>
      </c>
      <c r="Q141" s="77">
        <f t="shared" si="254"/>
        <v>49.37166666666667</v>
      </c>
      <c r="R141" s="77">
        <f t="shared" si="254"/>
        <v>59.775000000000006</v>
      </c>
      <c r="S141" s="77">
        <f t="shared" si="254"/>
        <v>156.64166666666665</v>
      </c>
      <c r="T141" s="77">
        <f t="shared" si="254"/>
        <v>53.885434782608705</v>
      </c>
      <c r="U141" s="77">
        <f t="shared" si="254"/>
        <v>69.498188405797094</v>
      </c>
      <c r="V141" s="77">
        <f t="shared" si="254"/>
        <v>166.54311594202898</v>
      </c>
      <c r="W141" s="77">
        <f t="shared" si="254"/>
        <v>368.69</v>
      </c>
      <c r="X141" s="77">
        <f t="shared" si="254"/>
        <v>119.57</v>
      </c>
      <c r="Y141" s="77">
        <f t="shared" si="254"/>
        <v>353.79</v>
      </c>
      <c r="Z141" s="77">
        <f t="shared" si="254"/>
        <v>9.2100000000000009</v>
      </c>
      <c r="AA141" s="77">
        <f t="shared" si="254"/>
        <v>275.12040000000002</v>
      </c>
      <c r="AB141" s="77">
        <f t="shared" si="254"/>
        <v>116.55060000000002</v>
      </c>
      <c r="AC141" s="77">
        <f t="shared" si="254"/>
        <v>420.40719999999999</v>
      </c>
      <c r="AD141" s="77">
        <f t="shared" si="254"/>
        <v>9.4441999999999986</v>
      </c>
      <c r="AE141" s="77">
        <f t="shared" si="254"/>
        <v>296.80039999999997</v>
      </c>
      <c r="AF141" s="77">
        <f t="shared" si="254"/>
        <v>124.92460000000001</v>
      </c>
      <c r="AG141" s="77">
        <f t="shared" si="254"/>
        <v>454.90319999999997</v>
      </c>
      <c r="AH141" s="77">
        <f t="shared" si="254"/>
        <v>10.126199999999997</v>
      </c>
      <c r="AI141" s="77">
        <f>SUM(AI134:AI140)</f>
        <v>332.07639999999998</v>
      </c>
      <c r="AJ141" s="77">
        <f>SUM(AJ134:AJ140)</f>
        <v>141.9196</v>
      </c>
      <c r="AK141" s="77">
        <f>SUM(AK134:AK140)</f>
        <v>530.55020000000002</v>
      </c>
      <c r="AL141" s="77">
        <f t="shared" ref="AL141:BJ141" si="255">SUM(AL134:AL140)</f>
        <v>11.411199999999997</v>
      </c>
      <c r="AM141" s="77">
        <f t="shared" si="255"/>
        <v>0.29000000000000004</v>
      </c>
      <c r="AN141" s="77">
        <f t="shared" si="255"/>
        <v>0.9700000000000002</v>
      </c>
      <c r="AO141" s="77">
        <f t="shared" si="255"/>
        <v>0.79</v>
      </c>
      <c r="AP141" s="77">
        <f t="shared" si="255"/>
        <v>8.18</v>
      </c>
      <c r="AQ141" s="77">
        <f t="shared" si="255"/>
        <v>37.82</v>
      </c>
      <c r="AR141" s="77">
        <f t="shared" si="255"/>
        <v>5.66</v>
      </c>
      <c r="AS141" s="77">
        <f t="shared" si="255"/>
        <v>0.23280000000000001</v>
      </c>
      <c r="AT141" s="77">
        <f t="shared" si="255"/>
        <v>0.85299999999999998</v>
      </c>
      <c r="AU141" s="77">
        <f t="shared" si="255"/>
        <v>0.78700000000000003</v>
      </c>
      <c r="AV141" s="77">
        <f t="shared" si="255"/>
        <v>8.4552000000000014</v>
      </c>
      <c r="AW141" s="77">
        <f t="shared" si="255"/>
        <v>55.568799999999996</v>
      </c>
      <c r="AX141" s="77">
        <f t="shared" si="255"/>
        <v>4.4641999999999999</v>
      </c>
      <c r="AY141" s="77">
        <f t="shared" si="255"/>
        <v>0.24580000000000002</v>
      </c>
      <c r="AZ141" s="77">
        <f t="shared" si="255"/>
        <v>0.86499999999999999</v>
      </c>
      <c r="BA141" s="77">
        <f t="shared" si="255"/>
        <v>0.82099999999999995</v>
      </c>
      <c r="BB141" s="77">
        <f t="shared" si="255"/>
        <v>8.7211999999999996</v>
      </c>
      <c r="BC141" s="77">
        <f t="shared" si="255"/>
        <v>67.072800000000001</v>
      </c>
      <c r="BD141" s="77">
        <f t="shared" si="255"/>
        <v>5.1762000000000006</v>
      </c>
      <c r="BE141" s="77">
        <f t="shared" si="255"/>
        <v>0.27079999999999999</v>
      </c>
      <c r="BF141" s="77">
        <f t="shared" si="255"/>
        <v>0.92700000000000005</v>
      </c>
      <c r="BG141" s="77">
        <f t="shared" si="255"/>
        <v>0.90999999999999992</v>
      </c>
      <c r="BH141" s="77">
        <f t="shared" si="255"/>
        <v>9.5802000000000014</v>
      </c>
      <c r="BI141" s="77">
        <f t="shared" si="255"/>
        <v>82.040800000000004</v>
      </c>
      <c r="BJ141" s="52">
        <f t="shared" si="255"/>
        <v>5.9702000000000002</v>
      </c>
    </row>
    <row r="142" spans="1:62" s="7" customFormat="1" ht="25.5" customHeight="1" x14ac:dyDescent="0.3">
      <c r="A142" s="49" t="s">
        <v>124</v>
      </c>
      <c r="B142" s="26" t="s">
        <v>125</v>
      </c>
      <c r="C142" s="23">
        <v>100</v>
      </c>
      <c r="D142" s="23">
        <v>100</v>
      </c>
      <c r="E142" s="23">
        <v>40</v>
      </c>
      <c r="F142" s="26">
        <v>100</v>
      </c>
      <c r="G142" s="27">
        <v>550</v>
      </c>
      <c r="H142" s="14">
        <f>G142/F142*C142</f>
        <v>550</v>
      </c>
      <c r="I142" s="14">
        <f>G142/F142*D142</f>
        <v>550</v>
      </c>
      <c r="J142" s="14">
        <f>G142/F142*E142</f>
        <v>220</v>
      </c>
      <c r="K142" s="27">
        <v>9.8000000000000007</v>
      </c>
      <c r="L142" s="27">
        <v>34.700000000000003</v>
      </c>
      <c r="M142" s="27">
        <v>50.4</v>
      </c>
      <c r="N142" s="14">
        <f>K142/F142*C142</f>
        <v>9.8000000000000007</v>
      </c>
      <c r="O142" s="14">
        <f>L142/F142*C142</f>
        <v>34.700000000000003</v>
      </c>
      <c r="P142" s="14">
        <f>M142/F142*C142</f>
        <v>50.4</v>
      </c>
      <c r="Q142" s="14">
        <f>K142/F142*D142</f>
        <v>9.8000000000000007</v>
      </c>
      <c r="R142" s="14">
        <f>L142/F142*D142</f>
        <v>34.700000000000003</v>
      </c>
      <c r="S142" s="14">
        <f>M142/F142*D142</f>
        <v>50.4</v>
      </c>
      <c r="T142" s="14">
        <f>K142/F142*E142</f>
        <v>3.92</v>
      </c>
      <c r="U142" s="14">
        <f>L142/F142*E142</f>
        <v>13.88</v>
      </c>
      <c r="V142" s="14">
        <f>M142/F142*E142</f>
        <v>20.16</v>
      </c>
      <c r="W142" s="28">
        <v>352</v>
      </c>
      <c r="X142" s="28">
        <v>68</v>
      </c>
      <c r="Y142" s="28">
        <v>309</v>
      </c>
      <c r="Z142" s="28">
        <v>1.5</v>
      </c>
      <c r="AA142" s="15">
        <f t="shared" si="211"/>
        <v>352</v>
      </c>
      <c r="AB142" s="15">
        <f t="shared" si="212"/>
        <v>68</v>
      </c>
      <c r="AC142" s="15">
        <f t="shared" si="213"/>
        <v>309</v>
      </c>
      <c r="AD142" s="15">
        <f t="shared" si="214"/>
        <v>1.5</v>
      </c>
      <c r="AE142" s="15">
        <f t="shared" si="215"/>
        <v>352</v>
      </c>
      <c r="AF142" s="15">
        <f t="shared" si="216"/>
        <v>68</v>
      </c>
      <c r="AG142" s="15">
        <f t="shared" si="217"/>
        <v>309</v>
      </c>
      <c r="AH142" s="15">
        <f t="shared" si="218"/>
        <v>1.5</v>
      </c>
      <c r="AI142" s="15">
        <f t="shared" si="219"/>
        <v>140.80000000000001</v>
      </c>
      <c r="AJ142" s="15">
        <f t="shared" si="220"/>
        <v>27.200000000000003</v>
      </c>
      <c r="AK142" s="15">
        <f t="shared" si="221"/>
        <v>123.6</v>
      </c>
      <c r="AL142" s="15">
        <f t="shared" si="222"/>
        <v>0.6</v>
      </c>
      <c r="AM142" s="28">
        <v>0</v>
      </c>
      <c r="AN142" s="28">
        <v>0.08</v>
      </c>
      <c r="AO142" s="28">
        <v>0.45</v>
      </c>
      <c r="AP142" s="28">
        <v>0</v>
      </c>
      <c r="AQ142" s="28">
        <v>0</v>
      </c>
      <c r="AR142" s="28">
        <v>0</v>
      </c>
      <c r="AS142" s="15">
        <f t="shared" si="223"/>
        <v>0</v>
      </c>
      <c r="AT142" s="15">
        <f t="shared" si="224"/>
        <v>0.08</v>
      </c>
      <c r="AU142" s="15">
        <f t="shared" si="225"/>
        <v>0.45000000000000007</v>
      </c>
      <c r="AV142" s="15">
        <f t="shared" si="226"/>
        <v>0</v>
      </c>
      <c r="AW142" s="15">
        <f t="shared" si="227"/>
        <v>0</v>
      </c>
      <c r="AX142" s="15">
        <f t="shared" si="228"/>
        <v>0</v>
      </c>
      <c r="AY142" s="15">
        <f t="shared" si="229"/>
        <v>0</v>
      </c>
      <c r="AZ142" s="15">
        <f t="shared" si="210"/>
        <v>0.08</v>
      </c>
      <c r="BA142" s="15">
        <f t="shared" si="230"/>
        <v>0.45000000000000007</v>
      </c>
      <c r="BB142" s="15">
        <f t="shared" si="231"/>
        <v>0</v>
      </c>
      <c r="BC142" s="15">
        <f t="shared" si="232"/>
        <v>0</v>
      </c>
      <c r="BD142" s="15">
        <f t="shared" si="233"/>
        <v>0</v>
      </c>
      <c r="BE142" s="15">
        <f t="shared" si="234"/>
        <v>0</v>
      </c>
      <c r="BF142" s="15">
        <f t="shared" si="235"/>
        <v>3.2000000000000001E-2</v>
      </c>
      <c r="BG142" s="15">
        <f t="shared" si="236"/>
        <v>0.18000000000000002</v>
      </c>
      <c r="BH142" s="15">
        <f t="shared" si="237"/>
        <v>0</v>
      </c>
      <c r="BI142" s="15">
        <f t="shared" si="238"/>
        <v>0</v>
      </c>
      <c r="BJ142" s="50">
        <f t="shared" si="239"/>
        <v>0</v>
      </c>
    </row>
    <row r="143" spans="1:62" s="7" customFormat="1" ht="26.25" customHeight="1" x14ac:dyDescent="0.3">
      <c r="A143" s="49" t="s">
        <v>126</v>
      </c>
      <c r="B143" s="26" t="s">
        <v>99</v>
      </c>
      <c r="C143" s="23">
        <v>200</v>
      </c>
      <c r="D143" s="23">
        <v>200</v>
      </c>
      <c r="E143" s="23">
        <v>200</v>
      </c>
      <c r="F143" s="26">
        <v>200</v>
      </c>
      <c r="G143" s="27">
        <v>46</v>
      </c>
      <c r="H143" s="14">
        <f>G143/F143*C143</f>
        <v>46</v>
      </c>
      <c r="I143" s="14">
        <f>G143/F143*D143</f>
        <v>46</v>
      </c>
      <c r="J143" s="14">
        <f>G143/F143*E143</f>
        <v>46</v>
      </c>
      <c r="K143" s="27">
        <v>0.5</v>
      </c>
      <c r="L143" s="27">
        <v>0.1</v>
      </c>
      <c r="M143" s="27">
        <v>10.1</v>
      </c>
      <c r="N143" s="14">
        <f>K143/F143*C143</f>
        <v>0.5</v>
      </c>
      <c r="O143" s="14">
        <f>L143/F143*C143</f>
        <v>0.1</v>
      </c>
      <c r="P143" s="14">
        <f>M143/F143*C143</f>
        <v>10.1</v>
      </c>
      <c r="Q143" s="14">
        <f>K143/F143*D143</f>
        <v>0.5</v>
      </c>
      <c r="R143" s="14">
        <f>L143/F143*D143</f>
        <v>0.1</v>
      </c>
      <c r="S143" s="14">
        <f>M143/F143*D143</f>
        <v>10.1</v>
      </c>
      <c r="T143" s="14">
        <f>K143/F143*E143</f>
        <v>0.5</v>
      </c>
      <c r="U143" s="14">
        <f>L143/F143*E143</f>
        <v>0.1</v>
      </c>
      <c r="V143" s="14">
        <f>M143/F143*E143</f>
        <v>10.1</v>
      </c>
      <c r="W143" s="28">
        <v>14</v>
      </c>
      <c r="X143" s="28">
        <v>8</v>
      </c>
      <c r="Y143" s="28">
        <v>0</v>
      </c>
      <c r="Z143" s="28">
        <v>2.8</v>
      </c>
      <c r="AA143" s="15">
        <f t="shared" si="211"/>
        <v>28.000000000000004</v>
      </c>
      <c r="AB143" s="15">
        <f t="shared" si="212"/>
        <v>16</v>
      </c>
      <c r="AC143" s="15">
        <f t="shared" si="213"/>
        <v>0</v>
      </c>
      <c r="AD143" s="15">
        <f t="shared" si="214"/>
        <v>5.6</v>
      </c>
      <c r="AE143" s="15">
        <f t="shared" si="215"/>
        <v>28.000000000000004</v>
      </c>
      <c r="AF143" s="15">
        <f t="shared" si="216"/>
        <v>16</v>
      </c>
      <c r="AG143" s="15">
        <f t="shared" si="217"/>
        <v>0</v>
      </c>
      <c r="AH143" s="15">
        <f t="shared" si="218"/>
        <v>5.6</v>
      </c>
      <c r="AI143" s="15">
        <f t="shared" si="219"/>
        <v>28.000000000000004</v>
      </c>
      <c r="AJ143" s="15">
        <f t="shared" si="220"/>
        <v>16</v>
      </c>
      <c r="AK143" s="15">
        <f t="shared" si="221"/>
        <v>0</v>
      </c>
      <c r="AL143" s="15">
        <f t="shared" si="222"/>
        <v>5.6</v>
      </c>
      <c r="AM143" s="28">
        <v>0</v>
      </c>
      <c r="AN143" s="28">
        <v>0</v>
      </c>
      <c r="AO143" s="28">
        <v>0</v>
      </c>
      <c r="AP143" s="28">
        <v>0</v>
      </c>
      <c r="AQ143" s="28">
        <v>3</v>
      </c>
      <c r="AR143" s="28">
        <v>3</v>
      </c>
      <c r="AS143" s="15">
        <f t="shared" si="223"/>
        <v>0</v>
      </c>
      <c r="AT143" s="15">
        <f t="shared" si="224"/>
        <v>0</v>
      </c>
      <c r="AU143" s="15">
        <f t="shared" si="225"/>
        <v>0</v>
      </c>
      <c r="AV143" s="15">
        <f t="shared" si="226"/>
        <v>0</v>
      </c>
      <c r="AW143" s="15">
        <f t="shared" si="227"/>
        <v>6</v>
      </c>
      <c r="AX143" s="15">
        <f t="shared" si="228"/>
        <v>6</v>
      </c>
      <c r="AY143" s="15">
        <f t="shared" si="229"/>
        <v>0</v>
      </c>
      <c r="AZ143" s="15">
        <f t="shared" si="210"/>
        <v>0</v>
      </c>
      <c r="BA143" s="15">
        <f t="shared" si="230"/>
        <v>0</v>
      </c>
      <c r="BB143" s="15">
        <f t="shared" si="231"/>
        <v>0</v>
      </c>
      <c r="BC143" s="15">
        <f t="shared" si="232"/>
        <v>6</v>
      </c>
      <c r="BD143" s="15">
        <f t="shared" si="233"/>
        <v>6</v>
      </c>
      <c r="BE143" s="15">
        <f t="shared" si="234"/>
        <v>0</v>
      </c>
      <c r="BF143" s="15">
        <f t="shared" si="235"/>
        <v>0</v>
      </c>
      <c r="BG143" s="15">
        <f t="shared" si="236"/>
        <v>0</v>
      </c>
      <c r="BH143" s="15">
        <f t="shared" si="237"/>
        <v>0</v>
      </c>
      <c r="BI143" s="15">
        <f t="shared" si="238"/>
        <v>6</v>
      </c>
      <c r="BJ143" s="50">
        <f t="shared" si="239"/>
        <v>6</v>
      </c>
    </row>
    <row r="144" spans="1:62" s="7" customFormat="1" ht="26.25" customHeight="1" x14ac:dyDescent="0.3">
      <c r="A144" s="49" t="s">
        <v>127</v>
      </c>
      <c r="B144" s="26">
        <v>458</v>
      </c>
      <c r="C144" s="23">
        <v>1</v>
      </c>
      <c r="D144" s="23">
        <v>2</v>
      </c>
      <c r="E144" s="23">
        <v>2</v>
      </c>
      <c r="F144" s="26">
        <v>1</v>
      </c>
      <c r="G144" s="27">
        <v>95</v>
      </c>
      <c r="H144" s="14">
        <f>G144/F144*C144</f>
        <v>95</v>
      </c>
      <c r="I144" s="14">
        <f>G144/F144*D144</f>
        <v>190</v>
      </c>
      <c r="J144" s="14">
        <f>G144/F144*E144</f>
        <v>190</v>
      </c>
      <c r="K144" s="27">
        <v>1.5</v>
      </c>
      <c r="L144" s="27">
        <v>0.5</v>
      </c>
      <c r="M144" s="27">
        <v>21</v>
      </c>
      <c r="N144" s="14">
        <f>K144/F144*C144</f>
        <v>1.5</v>
      </c>
      <c r="O144" s="14">
        <f>L144/F144*C144</f>
        <v>0.5</v>
      </c>
      <c r="P144" s="14">
        <f>M144/F144*C144</f>
        <v>21</v>
      </c>
      <c r="Q144" s="14">
        <f>K144/F144*D144</f>
        <v>3</v>
      </c>
      <c r="R144" s="14">
        <f>L144/F144*D144</f>
        <v>1</v>
      </c>
      <c r="S144" s="14">
        <f>M144/F144*D144</f>
        <v>42</v>
      </c>
      <c r="T144" s="14">
        <f>K144/F144*E144</f>
        <v>3</v>
      </c>
      <c r="U144" s="14">
        <f>L144/F144*E144</f>
        <v>1</v>
      </c>
      <c r="V144" s="14">
        <f>M144/F144*E144</f>
        <v>42</v>
      </c>
      <c r="W144" s="28">
        <v>8</v>
      </c>
      <c r="X144" s="28">
        <v>42</v>
      </c>
      <c r="Y144" s="28">
        <v>28</v>
      </c>
      <c r="Z144" s="28">
        <v>1E-3</v>
      </c>
      <c r="AA144" s="15">
        <f t="shared" si="211"/>
        <v>0.08</v>
      </c>
      <c r="AB144" s="15">
        <f t="shared" si="212"/>
        <v>0.42</v>
      </c>
      <c r="AC144" s="15">
        <f t="shared" si="213"/>
        <v>0.28000000000000003</v>
      </c>
      <c r="AD144" s="15">
        <f t="shared" si="214"/>
        <v>1.0000000000000001E-5</v>
      </c>
      <c r="AE144" s="15">
        <f t="shared" si="215"/>
        <v>0.16</v>
      </c>
      <c r="AF144" s="15">
        <f t="shared" si="216"/>
        <v>0.84</v>
      </c>
      <c r="AG144" s="15">
        <f t="shared" si="217"/>
        <v>0.56000000000000005</v>
      </c>
      <c r="AH144" s="15">
        <f t="shared" si="218"/>
        <v>2.0000000000000002E-5</v>
      </c>
      <c r="AI144" s="15">
        <f t="shared" si="219"/>
        <v>0.16</v>
      </c>
      <c r="AJ144" s="15">
        <f t="shared" si="220"/>
        <v>0.84</v>
      </c>
      <c r="AK144" s="15">
        <f t="shared" si="221"/>
        <v>0.56000000000000005</v>
      </c>
      <c r="AL144" s="15">
        <f t="shared" si="222"/>
        <v>2.0000000000000002E-5</v>
      </c>
      <c r="AM144" s="28">
        <v>0</v>
      </c>
      <c r="AN144" s="28">
        <v>0.04</v>
      </c>
      <c r="AO144" s="28">
        <v>0.05</v>
      </c>
      <c r="AP144" s="28">
        <v>0.6</v>
      </c>
      <c r="AQ144" s="28">
        <v>10</v>
      </c>
      <c r="AR144" s="28">
        <v>0.4</v>
      </c>
      <c r="AS144" s="15">
        <f t="shared" si="223"/>
        <v>0</v>
      </c>
      <c r="AT144" s="15">
        <f t="shared" si="224"/>
        <v>4.0000000000000002E-4</v>
      </c>
      <c r="AU144" s="15">
        <f t="shared" si="225"/>
        <v>5.0000000000000001E-4</v>
      </c>
      <c r="AV144" s="15">
        <f t="shared" si="226"/>
        <v>6.0000000000000001E-3</v>
      </c>
      <c r="AW144" s="15">
        <f t="shared" si="227"/>
        <v>0.1</v>
      </c>
      <c r="AX144" s="15">
        <f t="shared" si="228"/>
        <v>4.0000000000000001E-3</v>
      </c>
      <c r="AY144" s="15">
        <f t="shared" si="229"/>
        <v>0</v>
      </c>
      <c r="AZ144" s="15">
        <f t="shared" si="210"/>
        <v>8.0000000000000004E-4</v>
      </c>
      <c r="BA144" s="15">
        <f t="shared" si="230"/>
        <v>1E-3</v>
      </c>
      <c r="BB144" s="15">
        <f t="shared" si="231"/>
        <v>1.2E-2</v>
      </c>
      <c r="BC144" s="15">
        <f t="shared" si="232"/>
        <v>0.2</v>
      </c>
      <c r="BD144" s="15">
        <f t="shared" si="233"/>
        <v>8.0000000000000002E-3</v>
      </c>
      <c r="BE144" s="15">
        <f t="shared" si="234"/>
        <v>0</v>
      </c>
      <c r="BF144" s="15">
        <f t="shared" si="235"/>
        <v>8.0000000000000004E-4</v>
      </c>
      <c r="BG144" s="15">
        <f t="shared" si="236"/>
        <v>1E-3</v>
      </c>
      <c r="BH144" s="15">
        <f t="shared" si="237"/>
        <v>1.2E-2</v>
      </c>
      <c r="BI144" s="15">
        <f t="shared" si="238"/>
        <v>0.2</v>
      </c>
      <c r="BJ144" s="50">
        <f t="shared" si="239"/>
        <v>8.0000000000000002E-3</v>
      </c>
    </row>
    <row r="145" spans="1:62" s="9" customFormat="1" ht="20.100000000000001" customHeight="1" x14ac:dyDescent="0.3">
      <c r="A145" s="145" t="s">
        <v>76</v>
      </c>
      <c r="B145" s="150"/>
      <c r="C145" s="150"/>
      <c r="D145" s="150"/>
      <c r="E145" s="150"/>
      <c r="F145" s="150"/>
      <c r="G145" s="77">
        <f>SUM(G142:G144)</f>
        <v>691</v>
      </c>
      <c r="H145" s="77">
        <f t="shared" ref="H145:AG145" si="256">SUM(H142:H144)</f>
        <v>691</v>
      </c>
      <c r="I145" s="77">
        <f t="shared" si="256"/>
        <v>786</v>
      </c>
      <c r="J145" s="77">
        <f t="shared" si="256"/>
        <v>456</v>
      </c>
      <c r="K145" s="77">
        <f t="shared" si="256"/>
        <v>11.8</v>
      </c>
      <c r="L145" s="77">
        <f t="shared" si="256"/>
        <v>35.300000000000004</v>
      </c>
      <c r="M145" s="77">
        <f t="shared" si="256"/>
        <v>81.5</v>
      </c>
      <c r="N145" s="77">
        <f t="shared" si="256"/>
        <v>11.8</v>
      </c>
      <c r="O145" s="77">
        <f t="shared" si="256"/>
        <v>35.300000000000004</v>
      </c>
      <c r="P145" s="77">
        <f t="shared" si="256"/>
        <v>81.5</v>
      </c>
      <c r="Q145" s="77">
        <f t="shared" si="256"/>
        <v>13.3</v>
      </c>
      <c r="R145" s="77">
        <f t="shared" si="256"/>
        <v>35.800000000000004</v>
      </c>
      <c r="S145" s="77">
        <f t="shared" si="256"/>
        <v>102.5</v>
      </c>
      <c r="T145" s="77">
        <f t="shared" si="256"/>
        <v>7.42</v>
      </c>
      <c r="U145" s="77">
        <f t="shared" si="256"/>
        <v>14.98</v>
      </c>
      <c r="V145" s="77">
        <f t="shared" si="256"/>
        <v>72.259999999999991</v>
      </c>
      <c r="W145" s="77">
        <f t="shared" si="256"/>
        <v>374</v>
      </c>
      <c r="X145" s="77">
        <f t="shared" si="256"/>
        <v>118</v>
      </c>
      <c r="Y145" s="77">
        <f t="shared" si="256"/>
        <v>337</v>
      </c>
      <c r="Z145" s="77">
        <f t="shared" si="256"/>
        <v>4.3010000000000002</v>
      </c>
      <c r="AA145" s="77">
        <f t="shared" si="256"/>
        <v>380.08</v>
      </c>
      <c r="AB145" s="77">
        <f t="shared" si="256"/>
        <v>84.42</v>
      </c>
      <c r="AC145" s="77">
        <f t="shared" si="256"/>
        <v>309.27999999999997</v>
      </c>
      <c r="AD145" s="77">
        <f t="shared" si="256"/>
        <v>7.1000099999999993</v>
      </c>
      <c r="AE145" s="77">
        <f t="shared" si="256"/>
        <v>380.16</v>
      </c>
      <c r="AF145" s="77">
        <f t="shared" si="256"/>
        <v>84.84</v>
      </c>
      <c r="AG145" s="77">
        <f t="shared" si="256"/>
        <v>309.56</v>
      </c>
      <c r="AH145" s="77">
        <f>SUM(AH142:AH144)</f>
        <v>7.1000199999999998</v>
      </c>
      <c r="AI145" s="77">
        <f>SUM(AI142:AI144)</f>
        <v>168.96</v>
      </c>
      <c r="AJ145" s="77">
        <f>SUM(AJ142:AJ144)</f>
        <v>44.040000000000006</v>
      </c>
      <c r="AK145" s="77">
        <f>SUM(AK142:AK144)</f>
        <v>124.16</v>
      </c>
      <c r="AL145" s="77">
        <f t="shared" ref="AL145:BJ145" si="257">SUM(AL142:AL144)</f>
        <v>6.2000199999999994</v>
      </c>
      <c r="AM145" s="77">
        <f t="shared" si="257"/>
        <v>0</v>
      </c>
      <c r="AN145" s="77">
        <f t="shared" si="257"/>
        <v>0.12</v>
      </c>
      <c r="AO145" s="77">
        <f t="shared" si="257"/>
        <v>0.5</v>
      </c>
      <c r="AP145" s="77">
        <f t="shared" si="257"/>
        <v>0.6</v>
      </c>
      <c r="AQ145" s="77">
        <f t="shared" si="257"/>
        <v>13</v>
      </c>
      <c r="AR145" s="77">
        <f t="shared" si="257"/>
        <v>3.4</v>
      </c>
      <c r="AS145" s="77">
        <f t="shared" si="257"/>
        <v>0</v>
      </c>
      <c r="AT145" s="77">
        <f t="shared" si="257"/>
        <v>8.0399999999999999E-2</v>
      </c>
      <c r="AU145" s="77">
        <f t="shared" si="257"/>
        <v>0.45050000000000007</v>
      </c>
      <c r="AV145" s="77">
        <f t="shared" si="257"/>
        <v>6.0000000000000001E-3</v>
      </c>
      <c r="AW145" s="77">
        <f t="shared" si="257"/>
        <v>6.1</v>
      </c>
      <c r="AX145" s="77">
        <f t="shared" si="257"/>
        <v>6.0039999999999996</v>
      </c>
      <c r="AY145" s="77">
        <f t="shared" si="257"/>
        <v>0</v>
      </c>
      <c r="AZ145" s="77">
        <f t="shared" si="257"/>
        <v>8.0799999999999997E-2</v>
      </c>
      <c r="BA145" s="77">
        <f t="shared" si="257"/>
        <v>0.45100000000000007</v>
      </c>
      <c r="BB145" s="77">
        <f t="shared" si="257"/>
        <v>1.2E-2</v>
      </c>
      <c r="BC145" s="77">
        <f t="shared" si="257"/>
        <v>6.2</v>
      </c>
      <c r="BD145" s="77">
        <f t="shared" si="257"/>
        <v>6.008</v>
      </c>
      <c r="BE145" s="77">
        <f t="shared" si="257"/>
        <v>0</v>
      </c>
      <c r="BF145" s="77">
        <f t="shared" si="257"/>
        <v>3.2800000000000003E-2</v>
      </c>
      <c r="BG145" s="77">
        <f t="shared" si="257"/>
        <v>0.18100000000000002</v>
      </c>
      <c r="BH145" s="77">
        <f t="shared" si="257"/>
        <v>1.2E-2</v>
      </c>
      <c r="BI145" s="77">
        <f t="shared" si="257"/>
        <v>6.2</v>
      </c>
      <c r="BJ145" s="52">
        <f t="shared" si="257"/>
        <v>6.008</v>
      </c>
    </row>
    <row r="146" spans="1:62" s="7" customFormat="1" ht="30" customHeight="1" x14ac:dyDescent="0.3">
      <c r="A146" s="49" t="s">
        <v>128</v>
      </c>
      <c r="B146" s="26">
        <v>296</v>
      </c>
      <c r="C146" s="23">
        <v>150</v>
      </c>
      <c r="D146" s="23">
        <v>150</v>
      </c>
      <c r="E146" s="23">
        <v>150</v>
      </c>
      <c r="F146" s="26">
        <v>100</v>
      </c>
      <c r="G146" s="27">
        <v>180</v>
      </c>
      <c r="H146" s="14">
        <f t="shared" ref="H146:H151" si="258">G146/F146*C146</f>
        <v>270</v>
      </c>
      <c r="I146" s="14">
        <f t="shared" ref="I146:I151" si="259">G146/F146*D146</f>
        <v>270</v>
      </c>
      <c r="J146" s="14">
        <f t="shared" ref="J146:J151" si="260">G146/F146*E146</f>
        <v>270</v>
      </c>
      <c r="K146" s="27">
        <v>19.5</v>
      </c>
      <c r="L146" s="27">
        <v>5.8</v>
      </c>
      <c r="M146" s="27">
        <v>11.9</v>
      </c>
      <c r="N146" s="14">
        <f t="shared" ref="N146:N151" si="261">K146/F146*C146</f>
        <v>29.25</v>
      </c>
      <c r="O146" s="14">
        <f t="shared" ref="O146:O151" si="262">L146/F146*C146</f>
        <v>8.6999999999999993</v>
      </c>
      <c r="P146" s="14">
        <f t="shared" ref="P146:P151" si="263">M146/F146*C146</f>
        <v>17.850000000000001</v>
      </c>
      <c r="Q146" s="14">
        <f t="shared" ref="Q146:Q151" si="264">K146/F146*D146</f>
        <v>29.25</v>
      </c>
      <c r="R146" s="14">
        <f t="shared" ref="R146:R151" si="265">L146/F146*D146</f>
        <v>8.6999999999999993</v>
      </c>
      <c r="S146" s="14">
        <f t="shared" ref="S146:S151" si="266">M146/F146*D146</f>
        <v>17.850000000000001</v>
      </c>
      <c r="T146" s="14">
        <f t="shared" ref="T146:T151" si="267">K146/F146*E146</f>
        <v>29.25</v>
      </c>
      <c r="U146" s="14">
        <f t="shared" ref="U146:U151" si="268">L146/F146*E146</f>
        <v>8.6999999999999993</v>
      </c>
      <c r="V146" s="14">
        <f t="shared" ref="V146:V151" si="269">M146/F146*E146</f>
        <v>17.850000000000001</v>
      </c>
      <c r="W146" s="28">
        <v>31.18</v>
      </c>
      <c r="X146" s="28">
        <v>37.33</v>
      </c>
      <c r="Y146" s="28">
        <v>186.03</v>
      </c>
      <c r="Z146" s="28">
        <v>2.48</v>
      </c>
      <c r="AA146" s="15">
        <f t="shared" si="211"/>
        <v>46.77</v>
      </c>
      <c r="AB146" s="15">
        <f t="shared" si="212"/>
        <v>55.994999999999997</v>
      </c>
      <c r="AC146" s="15">
        <f t="shared" si="213"/>
        <v>279.04500000000002</v>
      </c>
      <c r="AD146" s="15">
        <f t="shared" si="214"/>
        <v>3.7199999999999998</v>
      </c>
      <c r="AE146" s="15">
        <f t="shared" si="215"/>
        <v>46.77</v>
      </c>
      <c r="AF146" s="15">
        <f t="shared" si="216"/>
        <v>55.994999999999997</v>
      </c>
      <c r="AG146" s="15">
        <f t="shared" si="217"/>
        <v>279.04500000000002</v>
      </c>
      <c r="AH146" s="15">
        <f t="shared" si="218"/>
        <v>3.7199999999999998</v>
      </c>
      <c r="AI146" s="15">
        <f t="shared" si="219"/>
        <v>46.77</v>
      </c>
      <c r="AJ146" s="15">
        <f t="shared" si="220"/>
        <v>55.994999999999997</v>
      </c>
      <c r="AK146" s="15">
        <f t="shared" si="221"/>
        <v>279.04500000000002</v>
      </c>
      <c r="AL146" s="15">
        <f t="shared" si="222"/>
        <v>3.7199999999999998</v>
      </c>
      <c r="AM146" s="28">
        <v>0.02</v>
      </c>
      <c r="AN146" s="28">
        <v>0.09</v>
      </c>
      <c r="AO146" s="28">
        <v>0.19</v>
      </c>
      <c r="AP146" s="28">
        <v>3.85</v>
      </c>
      <c r="AQ146" s="28">
        <v>1.08</v>
      </c>
      <c r="AR146" s="28">
        <v>0.1</v>
      </c>
      <c r="AS146" s="15">
        <f t="shared" si="223"/>
        <v>3.0000000000000002E-2</v>
      </c>
      <c r="AT146" s="15">
        <f t="shared" si="224"/>
        <v>0.13500000000000001</v>
      </c>
      <c r="AU146" s="15">
        <f t="shared" si="225"/>
        <v>0.28499999999999998</v>
      </c>
      <c r="AV146" s="15">
        <f t="shared" si="226"/>
        <v>5.7750000000000004</v>
      </c>
      <c r="AW146" s="15">
        <f t="shared" si="227"/>
        <v>1.62</v>
      </c>
      <c r="AX146" s="15">
        <f t="shared" si="228"/>
        <v>0.15</v>
      </c>
      <c r="AY146" s="15">
        <f t="shared" si="229"/>
        <v>3.0000000000000002E-2</v>
      </c>
      <c r="AZ146" s="15">
        <f t="shared" si="210"/>
        <v>0.13500000000000001</v>
      </c>
      <c r="BA146" s="15">
        <f t="shared" si="230"/>
        <v>0.28499999999999998</v>
      </c>
      <c r="BB146" s="15">
        <f t="shared" si="231"/>
        <v>5.7750000000000004</v>
      </c>
      <c r="BC146" s="15">
        <f t="shared" si="232"/>
        <v>1.62</v>
      </c>
      <c r="BD146" s="15">
        <f t="shared" si="233"/>
        <v>0.15</v>
      </c>
      <c r="BE146" s="15">
        <f t="shared" si="234"/>
        <v>3.0000000000000002E-2</v>
      </c>
      <c r="BF146" s="15">
        <f t="shared" si="235"/>
        <v>0.13500000000000001</v>
      </c>
      <c r="BG146" s="15">
        <f t="shared" si="236"/>
        <v>0.28499999999999998</v>
      </c>
      <c r="BH146" s="15">
        <f t="shared" si="237"/>
        <v>5.7750000000000004</v>
      </c>
      <c r="BI146" s="15">
        <f t="shared" si="238"/>
        <v>1.62</v>
      </c>
      <c r="BJ146" s="50">
        <f t="shared" si="239"/>
        <v>0.15</v>
      </c>
    </row>
    <row r="147" spans="1:62" s="7" customFormat="1" ht="33" customHeight="1" x14ac:dyDescent="0.3">
      <c r="A147" s="49" t="s">
        <v>51</v>
      </c>
      <c r="B147" s="26">
        <v>171</v>
      </c>
      <c r="C147" s="23">
        <v>200</v>
      </c>
      <c r="D147" s="23">
        <v>230</v>
      </c>
      <c r="E147" s="23">
        <v>250</v>
      </c>
      <c r="F147" s="26">
        <v>250</v>
      </c>
      <c r="G147" s="27">
        <v>335</v>
      </c>
      <c r="H147" s="14">
        <f>G147/F147*C147</f>
        <v>268</v>
      </c>
      <c r="I147" s="14">
        <f>G147/F147*D147</f>
        <v>308.20000000000005</v>
      </c>
      <c r="J147" s="14">
        <f>G147/F147*E147</f>
        <v>335</v>
      </c>
      <c r="K147" s="27">
        <v>6.2</v>
      </c>
      <c r="L147" s="27">
        <v>5.9</v>
      </c>
      <c r="M147" s="27">
        <v>62.7</v>
      </c>
      <c r="N147" s="14">
        <f>K147/F147*C147</f>
        <v>4.96</v>
      </c>
      <c r="O147" s="14">
        <f>L147/F147*C147</f>
        <v>4.7200000000000006</v>
      </c>
      <c r="P147" s="14">
        <f>M147/F147*C147</f>
        <v>50.160000000000004</v>
      </c>
      <c r="Q147" s="14">
        <f>K147/F147*D147</f>
        <v>5.7039999999999997</v>
      </c>
      <c r="R147" s="14">
        <f>L147/F147*D147</f>
        <v>5.4280000000000008</v>
      </c>
      <c r="S147" s="14">
        <f>M147/F147*D147</f>
        <v>57.684000000000005</v>
      </c>
      <c r="T147" s="14">
        <f>K147/F147*E147</f>
        <v>6.2</v>
      </c>
      <c r="U147" s="14">
        <f>L147/F147*E147</f>
        <v>5.9</v>
      </c>
      <c r="V147" s="14">
        <f>M147/F147*E147</f>
        <v>62.7</v>
      </c>
      <c r="W147" s="28">
        <v>92.19</v>
      </c>
      <c r="X147" s="28">
        <v>100.72</v>
      </c>
      <c r="Y147" s="28">
        <v>39.549999999999997</v>
      </c>
      <c r="Z147" s="28">
        <v>2.02</v>
      </c>
      <c r="AA147" s="15">
        <f t="shared" si="211"/>
        <v>184.38</v>
      </c>
      <c r="AB147" s="15">
        <f t="shared" si="212"/>
        <v>201.44000000000003</v>
      </c>
      <c r="AC147" s="15">
        <f t="shared" si="213"/>
        <v>79.099999999999994</v>
      </c>
      <c r="AD147" s="15">
        <f t="shared" si="214"/>
        <v>4.04</v>
      </c>
      <c r="AE147" s="15">
        <f t="shared" si="215"/>
        <v>212.03699999999998</v>
      </c>
      <c r="AF147" s="15">
        <f t="shared" si="216"/>
        <v>231.65600000000003</v>
      </c>
      <c r="AG147" s="15">
        <f t="shared" si="217"/>
        <v>90.964999999999989</v>
      </c>
      <c r="AH147" s="15">
        <f t="shared" si="218"/>
        <v>4.6459999999999999</v>
      </c>
      <c r="AI147" s="15">
        <f t="shared" si="219"/>
        <v>230.47499999999999</v>
      </c>
      <c r="AJ147" s="15">
        <f t="shared" si="220"/>
        <v>251.8</v>
      </c>
      <c r="AK147" s="15">
        <f t="shared" si="221"/>
        <v>98.874999999999986</v>
      </c>
      <c r="AL147" s="15">
        <f t="shared" si="222"/>
        <v>5.05</v>
      </c>
      <c r="AM147" s="28">
        <v>0.02</v>
      </c>
      <c r="AN147" s="28">
        <v>0.12</v>
      </c>
      <c r="AO147" s="28">
        <v>0.1</v>
      </c>
      <c r="AP147" s="28">
        <v>0.44</v>
      </c>
      <c r="AQ147" s="28">
        <v>14.13</v>
      </c>
      <c r="AR147" s="28">
        <v>0.05</v>
      </c>
      <c r="AS147" s="15">
        <f t="shared" si="223"/>
        <v>0.04</v>
      </c>
      <c r="AT147" s="15">
        <f t="shared" si="224"/>
        <v>0.24</v>
      </c>
      <c r="AU147" s="15">
        <f t="shared" si="225"/>
        <v>0.2</v>
      </c>
      <c r="AV147" s="15">
        <f t="shared" si="226"/>
        <v>0.88</v>
      </c>
      <c r="AW147" s="15">
        <f t="shared" si="227"/>
        <v>28.26</v>
      </c>
      <c r="AX147" s="15">
        <f t="shared" si="228"/>
        <v>0.1</v>
      </c>
      <c r="AY147" s="15">
        <f t="shared" si="229"/>
        <v>4.5999999999999999E-2</v>
      </c>
      <c r="AZ147" s="15">
        <f t="shared" si="210"/>
        <v>0.27599999999999997</v>
      </c>
      <c r="BA147" s="15">
        <f t="shared" si="230"/>
        <v>0.23</v>
      </c>
      <c r="BB147" s="15">
        <f t="shared" si="231"/>
        <v>1.012</v>
      </c>
      <c r="BC147" s="15">
        <f t="shared" si="232"/>
        <v>32.499000000000002</v>
      </c>
      <c r="BD147" s="15">
        <f t="shared" si="233"/>
        <v>0.115</v>
      </c>
      <c r="BE147" s="15">
        <f t="shared" si="234"/>
        <v>0.05</v>
      </c>
      <c r="BF147" s="15">
        <f t="shared" si="235"/>
        <v>0.3</v>
      </c>
      <c r="BG147" s="15">
        <f t="shared" si="236"/>
        <v>0.25</v>
      </c>
      <c r="BH147" s="15">
        <f t="shared" si="237"/>
        <v>1.1000000000000001</v>
      </c>
      <c r="BI147" s="15">
        <f t="shared" si="238"/>
        <v>35.325000000000003</v>
      </c>
      <c r="BJ147" s="50">
        <f t="shared" si="239"/>
        <v>0.125</v>
      </c>
    </row>
    <row r="148" spans="1:62" s="7" customFormat="1" ht="22.5" customHeight="1" x14ac:dyDescent="0.3">
      <c r="A148" s="49" t="s">
        <v>129</v>
      </c>
      <c r="B148" s="26">
        <v>217</v>
      </c>
      <c r="C148" s="23">
        <v>180</v>
      </c>
      <c r="D148" s="23">
        <v>180</v>
      </c>
      <c r="E148" s="23">
        <v>200</v>
      </c>
      <c r="F148" s="26">
        <v>180</v>
      </c>
      <c r="G148" s="27">
        <v>485</v>
      </c>
      <c r="H148" s="14">
        <f>G148/F148*C148</f>
        <v>485.00000000000006</v>
      </c>
      <c r="I148" s="14">
        <f>G148/F148*D148</f>
        <v>485.00000000000006</v>
      </c>
      <c r="J148" s="14">
        <f>G148/F148*E148</f>
        <v>538.88888888888891</v>
      </c>
      <c r="K148" s="27">
        <v>31</v>
      </c>
      <c r="L148" s="27">
        <v>19.399999999999999</v>
      </c>
      <c r="M148" s="27">
        <v>45.8</v>
      </c>
      <c r="N148" s="14">
        <f>K148/F148*C148</f>
        <v>31</v>
      </c>
      <c r="O148" s="14">
        <f>L148/F148*C148</f>
        <v>19.399999999999999</v>
      </c>
      <c r="P148" s="14">
        <f>M148/F148*C148</f>
        <v>45.8</v>
      </c>
      <c r="Q148" s="14">
        <f>K148/F148*D148</f>
        <v>31</v>
      </c>
      <c r="R148" s="14">
        <f>L148/F148*D148</f>
        <v>19.399999999999999</v>
      </c>
      <c r="S148" s="14">
        <f>M148/F148*D148</f>
        <v>45.8</v>
      </c>
      <c r="T148" s="14">
        <f>K148/F148*E148</f>
        <v>34.444444444444443</v>
      </c>
      <c r="U148" s="14">
        <f>L148/F148*E148</f>
        <v>21.555555555555554</v>
      </c>
      <c r="V148" s="14">
        <f>M148/F148*E148</f>
        <v>50.888888888888886</v>
      </c>
      <c r="W148" s="28">
        <v>139.38</v>
      </c>
      <c r="X148" s="28">
        <v>23.91</v>
      </c>
      <c r="Y148" s="28">
        <v>201.61</v>
      </c>
      <c r="Z148" s="28">
        <v>0.68</v>
      </c>
      <c r="AA148" s="15">
        <f t="shared" si="211"/>
        <v>250.88399999999999</v>
      </c>
      <c r="AB148" s="15">
        <f t="shared" si="212"/>
        <v>43.038000000000004</v>
      </c>
      <c r="AC148" s="15">
        <f t="shared" si="213"/>
        <v>362.89800000000002</v>
      </c>
      <c r="AD148" s="15">
        <f t="shared" si="214"/>
        <v>1.2240000000000002</v>
      </c>
      <c r="AE148" s="15">
        <f t="shared" si="215"/>
        <v>250.88399999999999</v>
      </c>
      <c r="AF148" s="15">
        <f t="shared" si="216"/>
        <v>43.038000000000004</v>
      </c>
      <c r="AG148" s="15">
        <f t="shared" si="217"/>
        <v>362.89800000000002</v>
      </c>
      <c r="AH148" s="15">
        <f t="shared" si="218"/>
        <v>1.2240000000000002</v>
      </c>
      <c r="AI148" s="15">
        <f t="shared" si="219"/>
        <v>278.76</v>
      </c>
      <c r="AJ148" s="15">
        <f t="shared" si="220"/>
        <v>47.82</v>
      </c>
      <c r="AK148" s="15">
        <f t="shared" si="221"/>
        <v>403.22</v>
      </c>
      <c r="AL148" s="15">
        <f t="shared" si="222"/>
        <v>1.36</v>
      </c>
      <c r="AM148" s="28">
        <v>0.05</v>
      </c>
      <c r="AN148" s="28">
        <v>0.06</v>
      </c>
      <c r="AO148" s="28">
        <v>0.24</v>
      </c>
      <c r="AP148" s="28">
        <v>0.63</v>
      </c>
      <c r="AQ148" s="28">
        <v>0.22</v>
      </c>
      <c r="AR148" s="28">
        <v>0.45</v>
      </c>
      <c r="AS148" s="15">
        <f t="shared" si="223"/>
        <v>0.09</v>
      </c>
      <c r="AT148" s="15">
        <f t="shared" si="224"/>
        <v>0.10799999999999998</v>
      </c>
      <c r="AU148" s="15">
        <f t="shared" si="225"/>
        <v>0.43199999999999994</v>
      </c>
      <c r="AV148" s="15">
        <f t="shared" si="226"/>
        <v>1.1339999999999999</v>
      </c>
      <c r="AW148" s="15">
        <f t="shared" si="227"/>
        <v>0.39600000000000002</v>
      </c>
      <c r="AX148" s="15">
        <f t="shared" si="228"/>
        <v>0.81</v>
      </c>
      <c r="AY148" s="15">
        <f t="shared" si="229"/>
        <v>0.09</v>
      </c>
      <c r="AZ148" s="15">
        <f t="shared" si="210"/>
        <v>0.10799999999999998</v>
      </c>
      <c r="BA148" s="15">
        <f t="shared" si="230"/>
        <v>0.43199999999999994</v>
      </c>
      <c r="BB148" s="15">
        <f t="shared" si="231"/>
        <v>1.1339999999999999</v>
      </c>
      <c r="BC148" s="15">
        <f t="shared" si="232"/>
        <v>0.39600000000000002</v>
      </c>
      <c r="BD148" s="15">
        <f t="shared" si="233"/>
        <v>0.81</v>
      </c>
      <c r="BE148" s="15">
        <f t="shared" si="234"/>
        <v>0.1</v>
      </c>
      <c r="BF148" s="15">
        <f t="shared" si="235"/>
        <v>0.12</v>
      </c>
      <c r="BG148" s="15">
        <f t="shared" si="236"/>
        <v>0.48</v>
      </c>
      <c r="BH148" s="15">
        <f t="shared" si="237"/>
        <v>1.26</v>
      </c>
      <c r="BI148" s="15">
        <f t="shared" si="238"/>
        <v>0.44</v>
      </c>
      <c r="BJ148" s="50">
        <f t="shared" si="239"/>
        <v>0.90000000000000013</v>
      </c>
    </row>
    <row r="149" spans="1:62" s="7" customFormat="1" ht="23.25" customHeight="1" x14ac:dyDescent="0.3">
      <c r="A149" s="49" t="s">
        <v>31</v>
      </c>
      <c r="B149" s="26">
        <v>480</v>
      </c>
      <c r="C149" s="23">
        <v>50</v>
      </c>
      <c r="D149" s="23">
        <v>50</v>
      </c>
      <c r="E149" s="23">
        <v>50</v>
      </c>
      <c r="F149" s="26">
        <v>50</v>
      </c>
      <c r="G149" s="30">
        <v>127</v>
      </c>
      <c r="H149" s="14">
        <f>G149/F149*C149</f>
        <v>127</v>
      </c>
      <c r="I149" s="14">
        <f>G149/F149*D149</f>
        <v>127</v>
      </c>
      <c r="J149" s="14">
        <f>G149/F149*E149</f>
        <v>127</v>
      </c>
      <c r="K149" s="30">
        <v>3.88</v>
      </c>
      <c r="L149" s="30">
        <v>1</v>
      </c>
      <c r="M149" s="30">
        <v>26.5</v>
      </c>
      <c r="N149" s="14">
        <f>K149/F149*C149</f>
        <v>3.88</v>
      </c>
      <c r="O149" s="14">
        <f>L149/F149*C149</f>
        <v>1</v>
      </c>
      <c r="P149" s="14">
        <f>M149/F149*C149</f>
        <v>26.5</v>
      </c>
      <c r="Q149" s="14">
        <f>K149/F149*D149</f>
        <v>3.88</v>
      </c>
      <c r="R149" s="14">
        <f>L149/F149*D149</f>
        <v>1</v>
      </c>
      <c r="S149" s="14">
        <f>M149/F149*D149</f>
        <v>26.5</v>
      </c>
      <c r="T149" s="14">
        <f>K149/F149*E149</f>
        <v>3.88</v>
      </c>
      <c r="U149" s="14">
        <f>L149/F149*E149</f>
        <v>1</v>
      </c>
      <c r="V149" s="14">
        <f>M149/F149*E149</f>
        <v>26.5</v>
      </c>
      <c r="W149" s="28">
        <v>148.1</v>
      </c>
      <c r="X149" s="28">
        <v>16</v>
      </c>
      <c r="Y149" s="28">
        <v>0</v>
      </c>
      <c r="Z149" s="28">
        <v>2.4</v>
      </c>
      <c r="AA149" s="15">
        <f t="shared" si="211"/>
        <v>74.05</v>
      </c>
      <c r="AB149" s="15">
        <f t="shared" si="212"/>
        <v>8</v>
      </c>
      <c r="AC149" s="15">
        <f t="shared" si="213"/>
        <v>0</v>
      </c>
      <c r="AD149" s="15">
        <f t="shared" si="214"/>
        <v>1.2</v>
      </c>
      <c r="AE149" s="15">
        <f t="shared" si="215"/>
        <v>74.05</v>
      </c>
      <c r="AF149" s="15">
        <f t="shared" si="216"/>
        <v>8</v>
      </c>
      <c r="AG149" s="15">
        <f t="shared" si="217"/>
        <v>0</v>
      </c>
      <c r="AH149" s="15">
        <f t="shared" si="218"/>
        <v>1.2</v>
      </c>
      <c r="AI149" s="15">
        <f t="shared" si="219"/>
        <v>74.05</v>
      </c>
      <c r="AJ149" s="15">
        <f t="shared" si="220"/>
        <v>8</v>
      </c>
      <c r="AK149" s="15">
        <f t="shared" si="221"/>
        <v>0</v>
      </c>
      <c r="AL149" s="15">
        <f t="shared" si="222"/>
        <v>1.2</v>
      </c>
      <c r="AM149" s="28">
        <v>0</v>
      </c>
      <c r="AN149" s="28">
        <v>0.34</v>
      </c>
      <c r="AO149" s="28">
        <v>0.2</v>
      </c>
      <c r="AP149" s="28">
        <v>2.5</v>
      </c>
      <c r="AQ149" s="28">
        <v>0</v>
      </c>
      <c r="AR149" s="28">
        <v>1.5</v>
      </c>
      <c r="AS149" s="15">
        <f t="shared" si="223"/>
        <v>0</v>
      </c>
      <c r="AT149" s="15">
        <f t="shared" si="224"/>
        <v>0.17</v>
      </c>
      <c r="AU149" s="15">
        <f t="shared" si="225"/>
        <v>0.1</v>
      </c>
      <c r="AV149" s="15">
        <f t="shared" si="226"/>
        <v>1.25</v>
      </c>
      <c r="AW149" s="15">
        <f t="shared" si="227"/>
        <v>0</v>
      </c>
      <c r="AX149" s="15">
        <f t="shared" si="228"/>
        <v>0.75</v>
      </c>
      <c r="AY149" s="15">
        <f t="shared" si="229"/>
        <v>0</v>
      </c>
      <c r="AZ149" s="15">
        <f t="shared" si="210"/>
        <v>0.17</v>
      </c>
      <c r="BA149" s="15">
        <f t="shared" si="230"/>
        <v>0.1</v>
      </c>
      <c r="BB149" s="15">
        <f t="shared" si="231"/>
        <v>1.25</v>
      </c>
      <c r="BC149" s="15">
        <f t="shared" si="232"/>
        <v>0</v>
      </c>
      <c r="BD149" s="15">
        <f t="shared" si="233"/>
        <v>0.75</v>
      </c>
      <c r="BE149" s="15">
        <f t="shared" si="234"/>
        <v>0</v>
      </c>
      <c r="BF149" s="15">
        <f t="shared" si="235"/>
        <v>0.17</v>
      </c>
      <c r="BG149" s="15">
        <f t="shared" si="236"/>
        <v>0.1</v>
      </c>
      <c r="BH149" s="15">
        <f t="shared" si="237"/>
        <v>1.25</v>
      </c>
      <c r="BI149" s="15">
        <f t="shared" si="238"/>
        <v>0</v>
      </c>
      <c r="BJ149" s="50">
        <f t="shared" si="239"/>
        <v>0.75</v>
      </c>
    </row>
    <row r="150" spans="1:62" s="7" customFormat="1" ht="29.25" customHeight="1" x14ac:dyDescent="0.3">
      <c r="A150" s="49" t="s">
        <v>130</v>
      </c>
      <c r="B150" s="26">
        <v>1209</v>
      </c>
      <c r="C150" s="23">
        <v>25</v>
      </c>
      <c r="D150" s="23">
        <v>50</v>
      </c>
      <c r="E150" s="23">
        <v>40</v>
      </c>
      <c r="F150" s="26">
        <v>50</v>
      </c>
      <c r="G150" s="27">
        <v>165</v>
      </c>
      <c r="H150" s="14">
        <f t="shared" si="258"/>
        <v>82.5</v>
      </c>
      <c r="I150" s="14">
        <f t="shared" si="259"/>
        <v>165</v>
      </c>
      <c r="J150" s="14">
        <f t="shared" si="260"/>
        <v>132</v>
      </c>
      <c r="K150" s="27">
        <v>0.4</v>
      </c>
      <c r="L150" s="27">
        <v>0</v>
      </c>
      <c r="M150" s="27">
        <v>40</v>
      </c>
      <c r="N150" s="14">
        <f t="shared" si="261"/>
        <v>0.2</v>
      </c>
      <c r="O150" s="14">
        <f t="shared" si="262"/>
        <v>0</v>
      </c>
      <c r="P150" s="14">
        <f t="shared" si="263"/>
        <v>20</v>
      </c>
      <c r="Q150" s="14">
        <f t="shared" si="264"/>
        <v>0.4</v>
      </c>
      <c r="R150" s="14">
        <f t="shared" si="265"/>
        <v>0</v>
      </c>
      <c r="S150" s="14">
        <f t="shared" si="266"/>
        <v>40</v>
      </c>
      <c r="T150" s="14">
        <f t="shared" si="267"/>
        <v>0.32</v>
      </c>
      <c r="U150" s="14">
        <f t="shared" si="268"/>
        <v>0</v>
      </c>
      <c r="V150" s="14">
        <f t="shared" si="269"/>
        <v>32</v>
      </c>
      <c r="W150" s="28">
        <v>14</v>
      </c>
      <c r="X150" s="28">
        <v>3</v>
      </c>
      <c r="Y150" s="28">
        <v>18</v>
      </c>
      <c r="Z150" s="28">
        <v>0.8</v>
      </c>
      <c r="AA150" s="15">
        <f t="shared" si="211"/>
        <v>3.5000000000000004</v>
      </c>
      <c r="AB150" s="15">
        <f t="shared" si="212"/>
        <v>0.75</v>
      </c>
      <c r="AC150" s="15">
        <f t="shared" si="213"/>
        <v>4.5</v>
      </c>
      <c r="AD150" s="15">
        <f t="shared" si="214"/>
        <v>0.2</v>
      </c>
      <c r="AE150" s="15">
        <f t="shared" si="215"/>
        <v>7.0000000000000009</v>
      </c>
      <c r="AF150" s="15">
        <f t="shared" si="216"/>
        <v>1.5</v>
      </c>
      <c r="AG150" s="15">
        <f t="shared" si="217"/>
        <v>9</v>
      </c>
      <c r="AH150" s="15">
        <f t="shared" si="218"/>
        <v>0.4</v>
      </c>
      <c r="AI150" s="15">
        <f t="shared" si="219"/>
        <v>5.6000000000000005</v>
      </c>
      <c r="AJ150" s="15">
        <f t="shared" si="220"/>
        <v>1.2</v>
      </c>
      <c r="AK150" s="15">
        <f t="shared" si="221"/>
        <v>7.1999999999999993</v>
      </c>
      <c r="AL150" s="15">
        <f t="shared" si="222"/>
        <v>0.32</v>
      </c>
      <c r="AM150" s="28">
        <v>0</v>
      </c>
      <c r="AN150" s="28">
        <v>0.01</v>
      </c>
      <c r="AO150" s="28">
        <v>0.03</v>
      </c>
      <c r="AP150" s="28">
        <v>0</v>
      </c>
      <c r="AQ150" s="28">
        <v>0</v>
      </c>
      <c r="AR150" s="28">
        <v>0</v>
      </c>
      <c r="AS150" s="15">
        <f t="shared" si="223"/>
        <v>0</v>
      </c>
      <c r="AT150" s="15">
        <f t="shared" si="224"/>
        <v>2.5000000000000001E-3</v>
      </c>
      <c r="AU150" s="15">
        <f t="shared" si="225"/>
        <v>7.4999999999999997E-3</v>
      </c>
      <c r="AV150" s="15">
        <f t="shared" si="226"/>
        <v>0</v>
      </c>
      <c r="AW150" s="15">
        <f t="shared" si="227"/>
        <v>0</v>
      </c>
      <c r="AX150" s="15">
        <f t="shared" si="228"/>
        <v>0</v>
      </c>
      <c r="AY150" s="15">
        <f t="shared" si="229"/>
        <v>0</v>
      </c>
      <c r="AZ150" s="15">
        <f t="shared" si="210"/>
        <v>5.0000000000000001E-3</v>
      </c>
      <c r="BA150" s="15">
        <f t="shared" si="230"/>
        <v>1.4999999999999999E-2</v>
      </c>
      <c r="BB150" s="15">
        <f t="shared" si="231"/>
        <v>0</v>
      </c>
      <c r="BC150" s="15">
        <f t="shared" si="232"/>
        <v>0</v>
      </c>
      <c r="BD150" s="15">
        <f t="shared" si="233"/>
        <v>0</v>
      </c>
      <c r="BE150" s="15">
        <f t="shared" si="234"/>
        <v>0</v>
      </c>
      <c r="BF150" s="15">
        <f t="shared" si="235"/>
        <v>4.0000000000000001E-3</v>
      </c>
      <c r="BG150" s="15">
        <f t="shared" si="236"/>
        <v>1.1999999999999999E-2</v>
      </c>
      <c r="BH150" s="15">
        <f t="shared" si="237"/>
        <v>0</v>
      </c>
      <c r="BI150" s="15">
        <f t="shared" si="238"/>
        <v>0</v>
      </c>
      <c r="BJ150" s="50">
        <f t="shared" si="239"/>
        <v>0</v>
      </c>
    </row>
    <row r="151" spans="1:62" s="7" customFormat="1" ht="27" customHeight="1" x14ac:dyDescent="0.3">
      <c r="A151" s="49" t="s">
        <v>131</v>
      </c>
      <c r="B151" s="26" t="s">
        <v>132</v>
      </c>
      <c r="C151" s="23">
        <v>200</v>
      </c>
      <c r="D151" s="23">
        <v>200</v>
      </c>
      <c r="E151" s="23">
        <v>200</v>
      </c>
      <c r="F151" s="26">
        <v>100</v>
      </c>
      <c r="G151" s="27">
        <v>17</v>
      </c>
      <c r="H151" s="14">
        <f t="shared" si="258"/>
        <v>34</v>
      </c>
      <c r="I151" s="14">
        <f t="shared" si="259"/>
        <v>34</v>
      </c>
      <c r="J151" s="14">
        <f t="shared" si="260"/>
        <v>34</v>
      </c>
      <c r="K151" s="27">
        <v>0</v>
      </c>
      <c r="L151" s="27">
        <v>0.03</v>
      </c>
      <c r="M151" s="27">
        <v>0</v>
      </c>
      <c r="N151" s="14">
        <f t="shared" si="261"/>
        <v>0</v>
      </c>
      <c r="O151" s="14">
        <f t="shared" si="262"/>
        <v>0.06</v>
      </c>
      <c r="P151" s="14">
        <f t="shared" si="263"/>
        <v>0</v>
      </c>
      <c r="Q151" s="14">
        <f t="shared" si="264"/>
        <v>0</v>
      </c>
      <c r="R151" s="14">
        <f t="shared" si="265"/>
        <v>0.06</v>
      </c>
      <c r="S151" s="14">
        <f t="shared" si="266"/>
        <v>0</v>
      </c>
      <c r="T151" s="14">
        <f t="shared" si="267"/>
        <v>0</v>
      </c>
      <c r="U151" s="14">
        <f t="shared" si="268"/>
        <v>0.06</v>
      </c>
      <c r="V151" s="14">
        <f t="shared" si="269"/>
        <v>0</v>
      </c>
      <c r="W151" s="28">
        <v>4.8600000000000003</v>
      </c>
      <c r="X151" s="28">
        <v>1.08</v>
      </c>
      <c r="Y151" s="28">
        <v>0</v>
      </c>
      <c r="Z151" s="28">
        <v>0</v>
      </c>
      <c r="AA151" s="15">
        <f t="shared" si="211"/>
        <v>9.7200000000000006</v>
      </c>
      <c r="AB151" s="15">
        <f t="shared" si="212"/>
        <v>2.16</v>
      </c>
      <c r="AC151" s="15">
        <f t="shared" si="213"/>
        <v>0</v>
      </c>
      <c r="AD151" s="15">
        <f t="shared" si="214"/>
        <v>0</v>
      </c>
      <c r="AE151" s="15">
        <f t="shared" si="215"/>
        <v>9.7200000000000006</v>
      </c>
      <c r="AF151" s="15">
        <f t="shared" si="216"/>
        <v>2.16</v>
      </c>
      <c r="AG151" s="15">
        <f t="shared" si="217"/>
        <v>0</v>
      </c>
      <c r="AH151" s="15">
        <f t="shared" si="218"/>
        <v>0</v>
      </c>
      <c r="AI151" s="15">
        <f t="shared" si="219"/>
        <v>9.7200000000000006</v>
      </c>
      <c r="AJ151" s="15">
        <f t="shared" si="220"/>
        <v>2.16</v>
      </c>
      <c r="AK151" s="15">
        <f t="shared" si="221"/>
        <v>0</v>
      </c>
      <c r="AL151" s="15">
        <f t="shared" si="222"/>
        <v>0</v>
      </c>
      <c r="AM151" s="28">
        <v>0</v>
      </c>
      <c r="AN151" s="28">
        <v>0</v>
      </c>
      <c r="AO151" s="28">
        <v>0</v>
      </c>
      <c r="AP151" s="28">
        <v>0</v>
      </c>
      <c r="AQ151" s="28">
        <v>0</v>
      </c>
      <c r="AR151" s="28">
        <v>0</v>
      </c>
      <c r="AS151" s="15">
        <f t="shared" si="223"/>
        <v>0</v>
      </c>
      <c r="AT151" s="15">
        <f t="shared" si="224"/>
        <v>0</v>
      </c>
      <c r="AU151" s="15">
        <f t="shared" si="225"/>
        <v>0</v>
      </c>
      <c r="AV151" s="15">
        <f t="shared" si="226"/>
        <v>0</v>
      </c>
      <c r="AW151" s="15">
        <f t="shared" si="227"/>
        <v>0</v>
      </c>
      <c r="AX151" s="15">
        <f t="shared" si="228"/>
        <v>0</v>
      </c>
      <c r="AY151" s="15">
        <f t="shared" si="229"/>
        <v>0</v>
      </c>
      <c r="AZ151" s="15">
        <f t="shared" si="210"/>
        <v>0</v>
      </c>
      <c r="BA151" s="15">
        <f t="shared" si="230"/>
        <v>0</v>
      </c>
      <c r="BB151" s="15">
        <f t="shared" si="231"/>
        <v>0</v>
      </c>
      <c r="BC151" s="15">
        <f t="shared" si="232"/>
        <v>0</v>
      </c>
      <c r="BD151" s="15">
        <f t="shared" si="233"/>
        <v>0</v>
      </c>
      <c r="BE151" s="15">
        <f t="shared" si="234"/>
        <v>0</v>
      </c>
      <c r="BF151" s="15">
        <f t="shared" si="235"/>
        <v>0</v>
      </c>
      <c r="BG151" s="15">
        <f t="shared" si="236"/>
        <v>0</v>
      </c>
      <c r="BH151" s="15">
        <f t="shared" si="237"/>
        <v>0</v>
      </c>
      <c r="BI151" s="15">
        <f t="shared" si="238"/>
        <v>0</v>
      </c>
      <c r="BJ151" s="50">
        <f t="shared" si="239"/>
        <v>0</v>
      </c>
    </row>
    <row r="152" spans="1:62" s="7" customFormat="1" ht="19.5" customHeight="1" x14ac:dyDescent="0.3">
      <c r="A152" s="142" t="s">
        <v>233</v>
      </c>
      <c r="B152" s="143"/>
      <c r="C152" s="143"/>
      <c r="D152" s="143"/>
      <c r="E152" s="143"/>
      <c r="F152" s="144"/>
      <c r="G152" s="47">
        <f>SUM(G146:G151)</f>
        <v>1309</v>
      </c>
      <c r="H152" s="47">
        <f t="shared" ref="H152:BJ152" si="270">SUM(H146:H151)</f>
        <v>1266.5</v>
      </c>
      <c r="I152" s="47">
        <f t="shared" si="270"/>
        <v>1389.2</v>
      </c>
      <c r="J152" s="47">
        <f t="shared" si="270"/>
        <v>1436.8888888888889</v>
      </c>
      <c r="K152" s="47">
        <f t="shared" si="270"/>
        <v>60.980000000000004</v>
      </c>
      <c r="L152" s="47">
        <f t="shared" si="270"/>
        <v>32.129999999999995</v>
      </c>
      <c r="M152" s="47">
        <f t="shared" si="270"/>
        <v>186.9</v>
      </c>
      <c r="N152" s="47">
        <f t="shared" si="270"/>
        <v>69.290000000000006</v>
      </c>
      <c r="O152" s="47">
        <f t="shared" si="270"/>
        <v>33.880000000000003</v>
      </c>
      <c r="P152" s="47">
        <f t="shared" si="270"/>
        <v>160.31</v>
      </c>
      <c r="Q152" s="47">
        <f t="shared" si="270"/>
        <v>70.234000000000009</v>
      </c>
      <c r="R152" s="47">
        <f t="shared" si="270"/>
        <v>34.588000000000001</v>
      </c>
      <c r="S152" s="47">
        <f t="shared" si="270"/>
        <v>187.834</v>
      </c>
      <c r="T152" s="47">
        <f t="shared" si="270"/>
        <v>74.094444444444434</v>
      </c>
      <c r="U152" s="47">
        <f t="shared" si="270"/>
        <v>37.215555555555554</v>
      </c>
      <c r="V152" s="47">
        <f t="shared" si="270"/>
        <v>189.9388888888889</v>
      </c>
      <c r="W152" s="47">
        <f t="shared" si="270"/>
        <v>429.71000000000004</v>
      </c>
      <c r="X152" s="47">
        <f t="shared" si="270"/>
        <v>182.04000000000002</v>
      </c>
      <c r="Y152" s="47">
        <f t="shared" si="270"/>
        <v>445.19</v>
      </c>
      <c r="Z152" s="47">
        <f t="shared" si="270"/>
        <v>8.3800000000000008</v>
      </c>
      <c r="AA152" s="47">
        <f t="shared" si="270"/>
        <v>569.30399999999997</v>
      </c>
      <c r="AB152" s="47">
        <f t="shared" si="270"/>
        <v>311.38300000000004</v>
      </c>
      <c r="AC152" s="47">
        <f t="shared" si="270"/>
        <v>725.54300000000001</v>
      </c>
      <c r="AD152" s="47">
        <f t="shared" si="270"/>
        <v>10.383999999999999</v>
      </c>
      <c r="AE152" s="47">
        <f t="shared" si="270"/>
        <v>600.4609999999999</v>
      </c>
      <c r="AF152" s="47">
        <f t="shared" si="270"/>
        <v>342.34900000000005</v>
      </c>
      <c r="AG152" s="47">
        <f t="shared" si="270"/>
        <v>741.90800000000002</v>
      </c>
      <c r="AH152" s="47">
        <f t="shared" si="270"/>
        <v>11.19</v>
      </c>
      <c r="AI152" s="47">
        <f t="shared" si="270"/>
        <v>645.375</v>
      </c>
      <c r="AJ152" s="47">
        <f t="shared" si="270"/>
        <v>366.97500000000002</v>
      </c>
      <c r="AK152" s="47">
        <f t="shared" si="270"/>
        <v>788.34000000000015</v>
      </c>
      <c r="AL152" s="47">
        <f t="shared" si="270"/>
        <v>11.649999999999999</v>
      </c>
      <c r="AM152" s="47">
        <f t="shared" si="270"/>
        <v>0.09</v>
      </c>
      <c r="AN152" s="47">
        <f t="shared" si="270"/>
        <v>0.62000000000000011</v>
      </c>
      <c r="AO152" s="47">
        <f t="shared" si="270"/>
        <v>0.76</v>
      </c>
      <c r="AP152" s="47">
        <f t="shared" si="270"/>
        <v>7.42</v>
      </c>
      <c r="AQ152" s="47">
        <f t="shared" si="270"/>
        <v>15.430000000000001</v>
      </c>
      <c r="AR152" s="47">
        <f t="shared" si="270"/>
        <v>2.1</v>
      </c>
      <c r="AS152" s="47">
        <f t="shared" si="270"/>
        <v>0.16</v>
      </c>
      <c r="AT152" s="47">
        <f t="shared" si="270"/>
        <v>0.65549999999999997</v>
      </c>
      <c r="AU152" s="47">
        <f t="shared" si="270"/>
        <v>1.0245</v>
      </c>
      <c r="AV152" s="47">
        <f t="shared" si="270"/>
        <v>9.0389999999999997</v>
      </c>
      <c r="AW152" s="47">
        <f t="shared" si="270"/>
        <v>30.276000000000003</v>
      </c>
      <c r="AX152" s="47">
        <f t="shared" si="270"/>
        <v>1.81</v>
      </c>
      <c r="AY152" s="47">
        <f t="shared" si="270"/>
        <v>0.16599999999999998</v>
      </c>
      <c r="AZ152" s="47">
        <f t="shared" si="270"/>
        <v>0.69399999999999995</v>
      </c>
      <c r="BA152" s="47">
        <f t="shared" si="270"/>
        <v>1.0619999999999998</v>
      </c>
      <c r="BB152" s="47">
        <f t="shared" si="270"/>
        <v>9.1710000000000012</v>
      </c>
      <c r="BC152" s="47">
        <f t="shared" si="270"/>
        <v>34.515000000000001</v>
      </c>
      <c r="BD152" s="47">
        <f t="shared" si="270"/>
        <v>1.8250000000000002</v>
      </c>
      <c r="BE152" s="47">
        <f t="shared" si="270"/>
        <v>0.18</v>
      </c>
      <c r="BF152" s="47">
        <f t="shared" si="270"/>
        <v>0.72899999999999998</v>
      </c>
      <c r="BG152" s="47">
        <f t="shared" si="270"/>
        <v>1.127</v>
      </c>
      <c r="BH152" s="47">
        <f t="shared" si="270"/>
        <v>9.3849999999999998</v>
      </c>
      <c r="BI152" s="47">
        <f t="shared" si="270"/>
        <v>37.384999999999998</v>
      </c>
      <c r="BJ152" s="83">
        <f t="shared" si="270"/>
        <v>1.9250000000000003</v>
      </c>
    </row>
    <row r="153" spans="1:62" s="7" customFormat="1" ht="27" customHeight="1" x14ac:dyDescent="0.3">
      <c r="A153" s="49" t="s">
        <v>133</v>
      </c>
      <c r="B153" s="26">
        <v>439</v>
      </c>
      <c r="C153" s="23">
        <v>200</v>
      </c>
      <c r="D153" s="23">
        <v>200</v>
      </c>
      <c r="E153" s="23">
        <v>200</v>
      </c>
      <c r="F153" s="26">
        <v>100</v>
      </c>
      <c r="G153" s="27">
        <v>56</v>
      </c>
      <c r="H153" s="14">
        <f>G153/F153*C153</f>
        <v>112.00000000000001</v>
      </c>
      <c r="I153" s="14">
        <f>G153/F153*D153</f>
        <v>112.00000000000001</v>
      </c>
      <c r="J153" s="14">
        <f>G153/F153*E153</f>
        <v>112.00000000000001</v>
      </c>
      <c r="K153" s="27">
        <v>2.9</v>
      </c>
      <c r="L153" s="27">
        <v>3.2</v>
      </c>
      <c r="M153" s="27">
        <v>4</v>
      </c>
      <c r="N153" s="14">
        <f>K153/F153*C153</f>
        <v>5.8</v>
      </c>
      <c r="O153" s="14">
        <f>L153/F153*C153</f>
        <v>6.4</v>
      </c>
      <c r="P153" s="14">
        <f>M153/F153*C153</f>
        <v>8</v>
      </c>
      <c r="Q153" s="14">
        <f>K153/F153*D153</f>
        <v>5.8</v>
      </c>
      <c r="R153" s="14">
        <f>L153/F153*D153</f>
        <v>6.4</v>
      </c>
      <c r="S153" s="14">
        <f>M153/F153*D153</f>
        <v>8</v>
      </c>
      <c r="T153" s="14">
        <f>K153/F153*E153</f>
        <v>5.8</v>
      </c>
      <c r="U153" s="14">
        <f>L153/F153*E153</f>
        <v>6.4</v>
      </c>
      <c r="V153" s="14">
        <f>M153/F153*E153</f>
        <v>8</v>
      </c>
      <c r="W153" s="28">
        <v>304.8</v>
      </c>
      <c r="X153" s="28">
        <v>28</v>
      </c>
      <c r="Y153" s="28">
        <v>0</v>
      </c>
      <c r="Z153" s="28">
        <v>0.2</v>
      </c>
      <c r="AA153" s="15">
        <f t="shared" si="211"/>
        <v>609.6</v>
      </c>
      <c r="AB153" s="15">
        <f t="shared" si="212"/>
        <v>56.000000000000007</v>
      </c>
      <c r="AC153" s="15">
        <f t="shared" si="213"/>
        <v>0</v>
      </c>
      <c r="AD153" s="15">
        <f t="shared" si="214"/>
        <v>0.4</v>
      </c>
      <c r="AE153" s="15">
        <f t="shared" si="215"/>
        <v>609.6</v>
      </c>
      <c r="AF153" s="15">
        <f t="shared" si="216"/>
        <v>56.000000000000007</v>
      </c>
      <c r="AG153" s="15">
        <f t="shared" si="217"/>
        <v>0</v>
      </c>
      <c r="AH153" s="15">
        <f t="shared" si="218"/>
        <v>0.4</v>
      </c>
      <c r="AI153" s="15">
        <f t="shared" si="219"/>
        <v>609.6</v>
      </c>
      <c r="AJ153" s="15">
        <f t="shared" si="220"/>
        <v>56.000000000000007</v>
      </c>
      <c r="AK153" s="15">
        <f t="shared" si="221"/>
        <v>0</v>
      </c>
      <c r="AL153" s="15">
        <f t="shared" si="222"/>
        <v>0.4</v>
      </c>
      <c r="AM153" s="28">
        <v>0</v>
      </c>
      <c r="AN153" s="28">
        <v>0.06</v>
      </c>
      <c r="AO153" s="28">
        <v>0.34</v>
      </c>
      <c r="AP153" s="28">
        <v>0</v>
      </c>
      <c r="AQ153" s="28">
        <v>1.4</v>
      </c>
      <c r="AR153" s="28">
        <v>0</v>
      </c>
      <c r="AS153" s="15">
        <f t="shared" si="223"/>
        <v>0</v>
      </c>
      <c r="AT153" s="15">
        <f t="shared" si="224"/>
        <v>0.12</v>
      </c>
      <c r="AU153" s="15">
        <f t="shared" si="225"/>
        <v>0.68</v>
      </c>
      <c r="AV153" s="15">
        <f t="shared" si="226"/>
        <v>0</v>
      </c>
      <c r="AW153" s="15">
        <f t="shared" si="227"/>
        <v>2.8</v>
      </c>
      <c r="AX153" s="15">
        <f t="shared" si="228"/>
        <v>0</v>
      </c>
      <c r="AY153" s="15">
        <f t="shared" si="229"/>
        <v>0</v>
      </c>
      <c r="AZ153" s="15">
        <f t="shared" si="210"/>
        <v>0.12</v>
      </c>
      <c r="BA153" s="15">
        <f t="shared" si="230"/>
        <v>0.68</v>
      </c>
      <c r="BB153" s="15">
        <f t="shared" si="231"/>
        <v>0</v>
      </c>
      <c r="BC153" s="15">
        <f t="shared" si="232"/>
        <v>2.8</v>
      </c>
      <c r="BD153" s="15">
        <f t="shared" si="233"/>
        <v>0</v>
      </c>
      <c r="BE153" s="15">
        <f t="shared" si="234"/>
        <v>0</v>
      </c>
      <c r="BF153" s="15">
        <f t="shared" si="235"/>
        <v>0.12</v>
      </c>
      <c r="BG153" s="15">
        <f t="shared" si="236"/>
        <v>0.68</v>
      </c>
      <c r="BH153" s="15">
        <f t="shared" si="237"/>
        <v>0</v>
      </c>
      <c r="BI153" s="15">
        <f t="shared" si="238"/>
        <v>2.8</v>
      </c>
      <c r="BJ153" s="50">
        <f t="shared" si="239"/>
        <v>0</v>
      </c>
    </row>
    <row r="154" spans="1:62" s="9" customFormat="1" ht="20.100000000000001" customHeight="1" x14ac:dyDescent="0.3">
      <c r="A154" s="145" t="s">
        <v>234</v>
      </c>
      <c r="B154" s="150"/>
      <c r="C154" s="150"/>
      <c r="D154" s="150"/>
      <c r="E154" s="150"/>
      <c r="F154" s="150"/>
      <c r="G154" s="77">
        <f>SUM(G153)</f>
        <v>56</v>
      </c>
      <c r="H154" s="77">
        <f t="shared" ref="H154:BJ154" si="271">SUM(H153)</f>
        <v>112.00000000000001</v>
      </c>
      <c r="I154" s="77">
        <f t="shared" si="271"/>
        <v>112.00000000000001</v>
      </c>
      <c r="J154" s="77">
        <f t="shared" si="271"/>
        <v>112.00000000000001</v>
      </c>
      <c r="K154" s="77">
        <f t="shared" si="271"/>
        <v>2.9</v>
      </c>
      <c r="L154" s="77">
        <f t="shared" si="271"/>
        <v>3.2</v>
      </c>
      <c r="M154" s="77">
        <f t="shared" si="271"/>
        <v>4</v>
      </c>
      <c r="N154" s="77">
        <f t="shared" si="271"/>
        <v>5.8</v>
      </c>
      <c r="O154" s="77">
        <f t="shared" si="271"/>
        <v>6.4</v>
      </c>
      <c r="P154" s="77">
        <f t="shared" si="271"/>
        <v>8</v>
      </c>
      <c r="Q154" s="77">
        <f t="shared" si="271"/>
        <v>5.8</v>
      </c>
      <c r="R154" s="77">
        <f t="shared" si="271"/>
        <v>6.4</v>
      </c>
      <c r="S154" s="77">
        <f t="shared" si="271"/>
        <v>8</v>
      </c>
      <c r="T154" s="77">
        <f t="shared" si="271"/>
        <v>5.8</v>
      </c>
      <c r="U154" s="77">
        <f t="shared" si="271"/>
        <v>6.4</v>
      </c>
      <c r="V154" s="77">
        <f t="shared" si="271"/>
        <v>8</v>
      </c>
      <c r="W154" s="77">
        <f t="shared" si="271"/>
        <v>304.8</v>
      </c>
      <c r="X154" s="77">
        <f t="shared" si="271"/>
        <v>28</v>
      </c>
      <c r="Y154" s="77">
        <f t="shared" si="271"/>
        <v>0</v>
      </c>
      <c r="Z154" s="77">
        <f t="shared" si="271"/>
        <v>0.2</v>
      </c>
      <c r="AA154" s="77">
        <f t="shared" si="271"/>
        <v>609.6</v>
      </c>
      <c r="AB154" s="77">
        <f t="shared" si="271"/>
        <v>56.000000000000007</v>
      </c>
      <c r="AC154" s="77">
        <f t="shared" si="271"/>
        <v>0</v>
      </c>
      <c r="AD154" s="77">
        <f t="shared" si="271"/>
        <v>0.4</v>
      </c>
      <c r="AE154" s="77">
        <f t="shared" si="271"/>
        <v>609.6</v>
      </c>
      <c r="AF154" s="77">
        <f t="shared" si="271"/>
        <v>56.000000000000007</v>
      </c>
      <c r="AG154" s="77">
        <f t="shared" si="271"/>
        <v>0</v>
      </c>
      <c r="AH154" s="77">
        <f t="shared" si="271"/>
        <v>0.4</v>
      </c>
      <c r="AI154" s="77">
        <f t="shared" si="271"/>
        <v>609.6</v>
      </c>
      <c r="AJ154" s="77">
        <f t="shared" si="271"/>
        <v>56.000000000000007</v>
      </c>
      <c r="AK154" s="77">
        <f t="shared" si="271"/>
        <v>0</v>
      </c>
      <c r="AL154" s="77">
        <f t="shared" si="271"/>
        <v>0.4</v>
      </c>
      <c r="AM154" s="77">
        <f t="shared" si="271"/>
        <v>0</v>
      </c>
      <c r="AN154" s="77">
        <f t="shared" si="271"/>
        <v>0.06</v>
      </c>
      <c r="AO154" s="77">
        <f t="shared" si="271"/>
        <v>0.34</v>
      </c>
      <c r="AP154" s="77">
        <f t="shared" si="271"/>
        <v>0</v>
      </c>
      <c r="AQ154" s="77">
        <f t="shared" si="271"/>
        <v>1.4</v>
      </c>
      <c r="AR154" s="77">
        <f t="shared" si="271"/>
        <v>0</v>
      </c>
      <c r="AS154" s="77">
        <f t="shared" si="271"/>
        <v>0</v>
      </c>
      <c r="AT154" s="77">
        <f t="shared" si="271"/>
        <v>0.12</v>
      </c>
      <c r="AU154" s="77">
        <f t="shared" si="271"/>
        <v>0.68</v>
      </c>
      <c r="AV154" s="77">
        <f t="shared" si="271"/>
        <v>0</v>
      </c>
      <c r="AW154" s="77">
        <f t="shared" si="271"/>
        <v>2.8</v>
      </c>
      <c r="AX154" s="77">
        <f t="shared" si="271"/>
        <v>0</v>
      </c>
      <c r="AY154" s="77">
        <f t="shared" si="271"/>
        <v>0</v>
      </c>
      <c r="AZ154" s="77">
        <f t="shared" si="271"/>
        <v>0.12</v>
      </c>
      <c r="BA154" s="77">
        <f t="shared" si="271"/>
        <v>0.68</v>
      </c>
      <c r="BB154" s="77">
        <f t="shared" si="271"/>
        <v>0</v>
      </c>
      <c r="BC154" s="77">
        <f t="shared" si="271"/>
        <v>2.8</v>
      </c>
      <c r="BD154" s="77">
        <f t="shared" si="271"/>
        <v>0</v>
      </c>
      <c r="BE154" s="77">
        <f t="shared" si="271"/>
        <v>0</v>
      </c>
      <c r="BF154" s="77">
        <f t="shared" si="271"/>
        <v>0.12</v>
      </c>
      <c r="BG154" s="77">
        <f t="shared" si="271"/>
        <v>0.68</v>
      </c>
      <c r="BH154" s="77">
        <f t="shared" si="271"/>
        <v>0</v>
      </c>
      <c r="BI154" s="77">
        <f t="shared" si="271"/>
        <v>2.8</v>
      </c>
      <c r="BJ154" s="52">
        <f t="shared" si="271"/>
        <v>0</v>
      </c>
    </row>
    <row r="155" spans="1:62" s="11" customFormat="1" ht="19.5" thickBot="1" x14ac:dyDescent="0.35">
      <c r="A155" s="153" t="s">
        <v>58</v>
      </c>
      <c r="B155" s="154"/>
      <c r="C155" s="154"/>
      <c r="D155" s="154"/>
      <c r="E155" s="154"/>
      <c r="F155" s="154"/>
      <c r="G155" s="43">
        <f>SUM(G154,G152,G145,G141,G133)</f>
        <v>4459.84</v>
      </c>
      <c r="H155" s="43">
        <f t="shared" ref="H155:BJ155" si="272">SUM(H154,H152,H145,H141,H133)</f>
        <v>4424.74</v>
      </c>
      <c r="I155" s="43">
        <f t="shared" si="272"/>
        <v>5019.6566666666658</v>
      </c>
      <c r="J155" s="43">
        <f t="shared" si="272"/>
        <v>4966.4440317058297</v>
      </c>
      <c r="K155" s="43">
        <f t="shared" si="272"/>
        <v>151.34000000000003</v>
      </c>
      <c r="L155" s="43">
        <f t="shared" si="272"/>
        <v>183.84</v>
      </c>
      <c r="M155" s="43">
        <f t="shared" si="272"/>
        <v>540.21</v>
      </c>
      <c r="N155" s="43">
        <f t="shared" si="272"/>
        <v>165.03</v>
      </c>
      <c r="O155" s="43">
        <f t="shared" si="272"/>
        <v>171.75666666666669</v>
      </c>
      <c r="P155" s="43">
        <f t="shared" si="272"/>
        <v>519.92533333333336</v>
      </c>
      <c r="Q155" s="43">
        <f t="shared" si="272"/>
        <v>179.62066666666669</v>
      </c>
      <c r="R155" s="43">
        <f t="shared" si="272"/>
        <v>207.89633333333336</v>
      </c>
      <c r="S155" s="43">
        <f t="shared" si="272"/>
        <v>594.40633333333335</v>
      </c>
      <c r="T155" s="43">
        <f t="shared" si="272"/>
        <v>185.46366563482013</v>
      </c>
      <c r="U155" s="43">
        <f t="shared" si="272"/>
        <v>203.10931030439468</v>
      </c>
      <c r="V155" s="43">
        <f t="shared" si="272"/>
        <v>585.39905984709912</v>
      </c>
      <c r="W155" s="43">
        <f t="shared" si="272"/>
        <v>1761.54</v>
      </c>
      <c r="X155" s="43">
        <f t="shared" si="272"/>
        <v>516.4</v>
      </c>
      <c r="Y155" s="43">
        <f t="shared" si="272"/>
        <v>1276.9000000000001</v>
      </c>
      <c r="Z155" s="43">
        <f t="shared" si="272"/>
        <v>29.011000000000003</v>
      </c>
      <c r="AA155" s="43">
        <f t="shared" si="272"/>
        <v>2076.7132000000001</v>
      </c>
      <c r="AB155" s="43">
        <f t="shared" si="272"/>
        <v>624.91250000000002</v>
      </c>
      <c r="AC155" s="43">
        <f t="shared" si="272"/>
        <v>1614.6812</v>
      </c>
      <c r="AD155" s="43">
        <f t="shared" si="272"/>
        <v>33.699909999999996</v>
      </c>
      <c r="AE155" s="43">
        <f t="shared" si="272"/>
        <v>2151.5432000000001</v>
      </c>
      <c r="AF155" s="43">
        <f t="shared" si="272"/>
        <v>676.89400000000012</v>
      </c>
      <c r="AG155" s="43">
        <f t="shared" si="272"/>
        <v>1671.4647</v>
      </c>
      <c r="AH155" s="43">
        <f t="shared" si="272"/>
        <v>37.213919999999995</v>
      </c>
      <c r="AI155" s="43">
        <f t="shared" si="272"/>
        <v>2022.2813999999998</v>
      </c>
      <c r="AJ155" s="43">
        <f t="shared" si="272"/>
        <v>678.44460000000004</v>
      </c>
      <c r="AK155" s="43">
        <f t="shared" si="272"/>
        <v>1606.2852000000003</v>
      </c>
      <c r="AL155" s="43">
        <f t="shared" si="272"/>
        <v>38.966219999999993</v>
      </c>
      <c r="AM155" s="43">
        <f t="shared" si="272"/>
        <v>0.93</v>
      </c>
      <c r="AN155" s="43">
        <f t="shared" si="272"/>
        <v>2.6900000000000004</v>
      </c>
      <c r="AO155" s="43">
        <f t="shared" si="272"/>
        <v>3.18</v>
      </c>
      <c r="AP155" s="43">
        <f t="shared" si="272"/>
        <v>25.06</v>
      </c>
      <c r="AQ155" s="43">
        <f t="shared" si="272"/>
        <v>111.56</v>
      </c>
      <c r="AR155" s="43">
        <f t="shared" si="272"/>
        <v>16.5</v>
      </c>
      <c r="AS155" s="43">
        <f t="shared" si="272"/>
        <v>0.63560000000000005</v>
      </c>
      <c r="AT155" s="43">
        <f t="shared" si="272"/>
        <v>2.6966999999999999</v>
      </c>
      <c r="AU155" s="43">
        <f t="shared" si="272"/>
        <v>3.6571999999999996</v>
      </c>
      <c r="AV155" s="43">
        <f t="shared" si="272"/>
        <v>28.360399999999998</v>
      </c>
      <c r="AW155" s="43">
        <f t="shared" si="272"/>
        <v>157.06229999999999</v>
      </c>
      <c r="AX155" s="43">
        <f t="shared" si="272"/>
        <v>16.8001</v>
      </c>
      <c r="AY155" s="43">
        <f t="shared" si="272"/>
        <v>0.7471000000000001</v>
      </c>
      <c r="AZ155" s="43">
        <f t="shared" si="272"/>
        <v>2.9135999999999997</v>
      </c>
      <c r="BA155" s="43">
        <f t="shared" si="272"/>
        <v>3.8832000000000004</v>
      </c>
      <c r="BB155" s="43">
        <f t="shared" si="272"/>
        <v>30.576900000000002</v>
      </c>
      <c r="BC155" s="43">
        <f t="shared" si="272"/>
        <v>183.1028</v>
      </c>
      <c r="BD155" s="43">
        <f t="shared" si="272"/>
        <v>18.681100000000001</v>
      </c>
      <c r="BE155" s="43">
        <f t="shared" si="272"/>
        <v>0.82580000000000009</v>
      </c>
      <c r="BF155" s="43">
        <f t="shared" si="272"/>
        <v>3.0738000000000003</v>
      </c>
      <c r="BG155" s="43">
        <f t="shared" si="272"/>
        <v>3.8329999999999997</v>
      </c>
      <c r="BH155" s="43">
        <f t="shared" si="272"/>
        <v>33.0822</v>
      </c>
      <c r="BI155" s="43">
        <f t="shared" si="272"/>
        <v>208.58080000000001</v>
      </c>
      <c r="BJ155" s="84">
        <f t="shared" si="272"/>
        <v>20.363199999999999</v>
      </c>
    </row>
    <row r="156" spans="1:62" s="11" customFormat="1" x14ac:dyDescent="0.3">
      <c r="A156" s="59"/>
      <c r="B156" s="60"/>
      <c r="C156" s="60"/>
      <c r="D156" s="60"/>
      <c r="E156" s="60"/>
      <c r="F156" s="60"/>
      <c r="G156" s="75"/>
      <c r="H156" s="75"/>
      <c r="I156" s="75"/>
      <c r="J156" s="75"/>
      <c r="K156" s="75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5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  <c r="AI156" s="75"/>
      <c r="AJ156" s="75"/>
      <c r="AK156" s="75"/>
      <c r="AL156" s="75"/>
      <c r="AM156" s="75"/>
      <c r="AN156" s="75"/>
      <c r="AO156" s="75"/>
      <c r="AP156" s="75"/>
      <c r="AQ156" s="75"/>
      <c r="AR156" s="75"/>
      <c r="AS156" s="75"/>
      <c r="AT156" s="75"/>
      <c r="AU156" s="75"/>
      <c r="AV156" s="75"/>
      <c r="AW156" s="75"/>
      <c r="AX156" s="75"/>
      <c r="AY156" s="75"/>
      <c r="AZ156" s="75"/>
      <c r="BA156" s="75"/>
      <c r="BB156" s="75"/>
      <c r="BC156" s="75"/>
      <c r="BD156" s="75"/>
      <c r="BE156" s="75"/>
      <c r="BF156" s="75"/>
      <c r="BG156" s="75"/>
      <c r="BH156" s="75"/>
      <c r="BI156" s="75"/>
      <c r="BJ156" s="75"/>
    </row>
    <row r="157" spans="1:62" s="11" customFormat="1" x14ac:dyDescent="0.3">
      <c r="A157" s="59"/>
      <c r="B157" s="60"/>
      <c r="C157" s="60"/>
      <c r="D157" s="60"/>
      <c r="E157" s="60"/>
      <c r="F157" s="60"/>
      <c r="G157" s="75"/>
      <c r="H157" s="75"/>
      <c r="I157" s="75"/>
      <c r="J157" s="75"/>
      <c r="K157" s="75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5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  <c r="AJ157" s="75"/>
      <c r="AK157" s="75"/>
      <c r="AL157" s="75"/>
      <c r="AM157" s="75"/>
      <c r="AN157" s="75"/>
      <c r="AO157" s="75"/>
      <c r="AP157" s="75"/>
      <c r="AQ157" s="75"/>
      <c r="AR157" s="75"/>
      <c r="AS157" s="75"/>
      <c r="AT157" s="75"/>
      <c r="AU157" s="75"/>
      <c r="AV157" s="75"/>
      <c r="AW157" s="75"/>
      <c r="AX157" s="75"/>
      <c r="AY157" s="75"/>
      <c r="AZ157" s="75"/>
      <c r="BA157" s="75"/>
      <c r="BB157" s="75"/>
      <c r="BC157" s="75"/>
      <c r="BD157" s="75"/>
      <c r="BE157" s="75"/>
      <c r="BF157" s="75"/>
      <c r="BG157" s="75"/>
      <c r="BH157" s="75"/>
      <c r="BI157" s="75"/>
      <c r="BJ157" s="75"/>
    </row>
    <row r="158" spans="1:62" s="11" customFormat="1" x14ac:dyDescent="0.3">
      <c r="A158" s="59"/>
      <c r="B158" s="60"/>
      <c r="C158" s="60"/>
      <c r="D158" s="60"/>
      <c r="E158" s="60"/>
      <c r="F158" s="60"/>
      <c r="G158" s="75"/>
      <c r="H158" s="75"/>
      <c r="I158" s="75"/>
      <c r="J158" s="75"/>
      <c r="K158" s="75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5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  <c r="AI158" s="75"/>
      <c r="AJ158" s="75"/>
      <c r="AK158" s="75"/>
      <c r="AL158" s="75"/>
      <c r="AM158" s="75"/>
      <c r="AN158" s="75"/>
      <c r="AO158" s="75"/>
      <c r="AP158" s="75"/>
      <c r="AQ158" s="75"/>
      <c r="AR158" s="75"/>
      <c r="AS158" s="75"/>
      <c r="AT158" s="75"/>
      <c r="AU158" s="75"/>
      <c r="AV158" s="75"/>
      <c r="AW158" s="75"/>
      <c r="AX158" s="75"/>
      <c r="AY158" s="75"/>
      <c r="AZ158" s="75"/>
      <c r="BA158" s="75"/>
      <c r="BB158" s="75"/>
      <c r="BC158" s="75"/>
      <c r="BD158" s="75"/>
      <c r="BE158" s="75"/>
      <c r="BF158" s="75"/>
      <c r="BG158" s="75"/>
      <c r="BH158" s="75"/>
      <c r="BI158" s="75"/>
      <c r="BJ158" s="75"/>
    </row>
    <row r="159" spans="1:62" s="11" customFormat="1" x14ac:dyDescent="0.3">
      <c r="A159" s="59"/>
      <c r="B159" s="60"/>
      <c r="C159" s="60"/>
      <c r="D159" s="60"/>
      <c r="E159" s="60"/>
      <c r="F159" s="60"/>
      <c r="G159" s="75"/>
      <c r="H159" s="75"/>
      <c r="I159" s="75"/>
      <c r="J159" s="75"/>
      <c r="K159" s="75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5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  <c r="AI159" s="75"/>
      <c r="AJ159" s="75"/>
      <c r="AK159" s="75"/>
      <c r="AL159" s="75"/>
      <c r="AM159" s="75"/>
      <c r="AN159" s="75"/>
      <c r="AO159" s="75"/>
      <c r="AP159" s="75"/>
      <c r="AQ159" s="75"/>
      <c r="AR159" s="75"/>
      <c r="AS159" s="75"/>
      <c r="AT159" s="75"/>
      <c r="AU159" s="75"/>
      <c r="AV159" s="75"/>
      <c r="AW159" s="75"/>
      <c r="AX159" s="75"/>
      <c r="AY159" s="75"/>
      <c r="AZ159" s="75"/>
      <c r="BA159" s="75"/>
      <c r="BB159" s="75"/>
      <c r="BC159" s="75"/>
      <c r="BD159" s="75"/>
      <c r="BE159" s="75"/>
      <c r="BF159" s="75"/>
      <c r="BG159" s="75"/>
      <c r="BH159" s="75"/>
      <c r="BI159" s="75"/>
      <c r="BJ159" s="75"/>
    </row>
    <row r="160" spans="1:62" s="11" customFormat="1" x14ac:dyDescent="0.3">
      <c r="A160" s="59"/>
      <c r="B160" s="60"/>
      <c r="C160" s="60"/>
      <c r="D160" s="60"/>
      <c r="E160" s="60"/>
      <c r="F160" s="60"/>
      <c r="G160" s="75"/>
      <c r="H160" s="75"/>
      <c r="I160" s="75"/>
      <c r="J160" s="75"/>
      <c r="K160" s="75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5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  <c r="AI160" s="75"/>
      <c r="AJ160" s="75"/>
      <c r="AK160" s="75"/>
      <c r="AL160" s="75"/>
      <c r="AM160" s="75"/>
      <c r="AN160" s="75"/>
      <c r="AO160" s="75"/>
      <c r="AP160" s="75"/>
      <c r="AQ160" s="75"/>
      <c r="AR160" s="75"/>
      <c r="AS160" s="75"/>
      <c r="AT160" s="75"/>
      <c r="AU160" s="75"/>
      <c r="AV160" s="75"/>
      <c r="AW160" s="75"/>
      <c r="AX160" s="75"/>
      <c r="AY160" s="75"/>
      <c r="AZ160" s="75"/>
      <c r="BA160" s="75"/>
      <c r="BB160" s="75"/>
      <c r="BC160" s="75"/>
      <c r="BD160" s="75"/>
      <c r="BE160" s="75"/>
      <c r="BF160" s="75"/>
      <c r="BG160" s="75"/>
      <c r="BH160" s="75"/>
      <c r="BI160" s="75"/>
      <c r="BJ160" s="75"/>
    </row>
    <row r="161" spans="1:62" s="11" customFormat="1" x14ac:dyDescent="0.3">
      <c r="A161" s="59"/>
      <c r="B161" s="60"/>
      <c r="C161" s="60"/>
      <c r="D161" s="60"/>
      <c r="E161" s="60"/>
      <c r="F161" s="60"/>
      <c r="G161" s="75"/>
      <c r="H161" s="75"/>
      <c r="I161" s="75"/>
      <c r="J161" s="75"/>
      <c r="K161" s="75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5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  <c r="AJ161" s="75"/>
      <c r="AK161" s="75"/>
      <c r="AL161" s="75"/>
      <c r="AM161" s="75"/>
      <c r="AN161" s="75"/>
      <c r="AO161" s="75"/>
      <c r="AP161" s="75"/>
      <c r="AQ161" s="75"/>
      <c r="AR161" s="75"/>
      <c r="AS161" s="75"/>
      <c r="AT161" s="75"/>
      <c r="AU161" s="75"/>
      <c r="AV161" s="75"/>
      <c r="AW161" s="75"/>
      <c r="AX161" s="75"/>
      <c r="AY161" s="75"/>
      <c r="AZ161" s="75"/>
      <c r="BA161" s="75"/>
      <c r="BB161" s="75"/>
      <c r="BC161" s="75"/>
      <c r="BD161" s="75"/>
      <c r="BE161" s="75"/>
      <c r="BF161" s="75"/>
      <c r="BG161" s="75"/>
      <c r="BH161" s="75"/>
      <c r="BI161" s="75"/>
      <c r="BJ161" s="75"/>
    </row>
    <row r="162" spans="1:62" s="11" customFormat="1" x14ac:dyDescent="0.3">
      <c r="A162" s="59"/>
      <c r="B162" s="60"/>
      <c r="C162" s="60"/>
      <c r="D162" s="60"/>
      <c r="E162" s="60"/>
      <c r="F162" s="60"/>
      <c r="G162" s="75"/>
      <c r="H162" s="75"/>
      <c r="I162" s="75"/>
      <c r="J162" s="75"/>
      <c r="K162" s="75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5"/>
      <c r="Y162" s="75"/>
      <c r="Z162" s="75"/>
      <c r="AA162" s="75"/>
      <c r="AB162" s="75"/>
      <c r="AC162" s="75"/>
      <c r="AD162" s="75"/>
      <c r="AE162" s="75"/>
      <c r="AF162" s="75"/>
      <c r="AG162" s="75"/>
      <c r="AH162" s="75"/>
      <c r="AI162" s="75"/>
      <c r="AJ162" s="75"/>
      <c r="AK162" s="75"/>
      <c r="AL162" s="75"/>
      <c r="AM162" s="75"/>
      <c r="AN162" s="75"/>
      <c r="AO162" s="75"/>
      <c r="AP162" s="75"/>
      <c r="AQ162" s="75"/>
      <c r="AR162" s="75"/>
      <c r="AS162" s="75"/>
      <c r="AT162" s="75"/>
      <c r="AU162" s="75"/>
      <c r="AV162" s="75"/>
      <c r="AW162" s="75"/>
      <c r="AX162" s="75"/>
      <c r="AY162" s="75"/>
      <c r="AZ162" s="75"/>
      <c r="BA162" s="75"/>
      <c r="BB162" s="75"/>
      <c r="BC162" s="75"/>
      <c r="BD162" s="75"/>
      <c r="BE162" s="75"/>
      <c r="BF162" s="75"/>
      <c r="BG162" s="75"/>
      <c r="BH162" s="75"/>
      <c r="BI162" s="75"/>
      <c r="BJ162" s="75"/>
    </row>
    <row r="163" spans="1:62" s="11" customFormat="1" ht="19.5" thickBot="1" x14ac:dyDescent="0.35">
      <c r="A163" s="59"/>
      <c r="B163" s="60"/>
      <c r="C163" s="60"/>
      <c r="D163" s="60"/>
      <c r="E163" s="60"/>
      <c r="F163" s="60"/>
      <c r="G163" s="75"/>
      <c r="H163" s="75"/>
      <c r="I163" s="75"/>
      <c r="J163" s="75"/>
      <c r="K163" s="75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5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  <c r="AI163" s="75"/>
      <c r="AJ163" s="75"/>
      <c r="AK163" s="75"/>
      <c r="AL163" s="75"/>
      <c r="AM163" s="75"/>
      <c r="AN163" s="75"/>
      <c r="AO163" s="75"/>
      <c r="AP163" s="75"/>
      <c r="AQ163" s="75"/>
      <c r="AR163" s="75"/>
      <c r="AS163" s="75"/>
      <c r="AT163" s="75"/>
      <c r="AU163" s="75"/>
      <c r="AV163" s="75"/>
      <c r="AW163" s="75"/>
      <c r="AX163" s="75"/>
      <c r="AY163" s="75"/>
      <c r="AZ163" s="75"/>
      <c r="BA163" s="75"/>
      <c r="BB163" s="75"/>
      <c r="BC163" s="75"/>
      <c r="BD163" s="75"/>
      <c r="BE163" s="75"/>
      <c r="BF163" s="75"/>
      <c r="BG163" s="75"/>
      <c r="BH163" s="75"/>
      <c r="BI163" s="75"/>
      <c r="BJ163" s="75"/>
    </row>
    <row r="164" spans="1:62" s="12" customFormat="1" ht="35.25" customHeight="1" x14ac:dyDescent="0.3">
      <c r="A164" s="85" t="s">
        <v>134</v>
      </c>
      <c r="B164" s="86"/>
      <c r="C164" s="86"/>
      <c r="D164" s="86"/>
      <c r="E164" s="86"/>
      <c r="F164" s="86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8"/>
      <c r="X164" s="88"/>
      <c r="Y164" s="88"/>
      <c r="Z164" s="88"/>
      <c r="AA164" s="88"/>
      <c r="AB164" s="88"/>
      <c r="AC164" s="88"/>
      <c r="AD164" s="88"/>
      <c r="AE164" s="88"/>
      <c r="AF164" s="88"/>
      <c r="AG164" s="88"/>
      <c r="AH164" s="88"/>
      <c r="AI164" s="88"/>
      <c r="AJ164" s="88"/>
      <c r="AK164" s="88"/>
      <c r="AL164" s="88"/>
      <c r="AM164" s="88"/>
      <c r="AN164" s="88"/>
      <c r="AO164" s="88"/>
      <c r="AP164" s="88"/>
      <c r="AQ164" s="88"/>
      <c r="AR164" s="88"/>
      <c r="AS164" s="88"/>
      <c r="AT164" s="88"/>
      <c r="AU164" s="88"/>
      <c r="AV164" s="88"/>
      <c r="AW164" s="88"/>
      <c r="AX164" s="88"/>
      <c r="AY164" s="88"/>
      <c r="AZ164" s="88"/>
      <c r="BA164" s="88"/>
      <c r="BB164" s="88"/>
      <c r="BC164" s="88"/>
      <c r="BD164" s="88"/>
      <c r="BE164" s="88"/>
      <c r="BF164" s="88"/>
      <c r="BG164" s="88"/>
      <c r="BH164" s="88"/>
      <c r="BI164" s="88"/>
      <c r="BJ164" s="89"/>
    </row>
    <row r="165" spans="1:62" s="6" customFormat="1" ht="54" customHeight="1" x14ac:dyDescent="0.25">
      <c r="A165" s="160" t="s">
        <v>1</v>
      </c>
      <c r="B165" s="161" t="s">
        <v>2</v>
      </c>
      <c r="C165" s="156" t="s">
        <v>3</v>
      </c>
      <c r="D165" s="156"/>
      <c r="E165" s="156"/>
      <c r="F165" s="161" t="s">
        <v>4</v>
      </c>
      <c r="G165" s="158" t="s">
        <v>5</v>
      </c>
      <c r="H165" s="157" t="s">
        <v>6</v>
      </c>
      <c r="I165" s="157"/>
      <c r="J165" s="157"/>
      <c r="K165" s="158" t="s">
        <v>7</v>
      </c>
      <c r="L165" s="158"/>
      <c r="M165" s="158"/>
      <c r="N165" s="157" t="s">
        <v>8</v>
      </c>
      <c r="O165" s="157"/>
      <c r="P165" s="157"/>
      <c r="Q165" s="157"/>
      <c r="R165" s="157"/>
      <c r="S165" s="157"/>
      <c r="T165" s="157"/>
      <c r="U165" s="157"/>
      <c r="V165" s="157"/>
      <c r="W165" s="155" t="s">
        <v>9</v>
      </c>
      <c r="X165" s="159"/>
      <c r="Y165" s="159"/>
      <c r="Z165" s="159"/>
      <c r="AA165" s="151" t="s">
        <v>10</v>
      </c>
      <c r="AB165" s="151"/>
      <c r="AC165" s="151"/>
      <c r="AD165" s="151"/>
      <c r="AE165" s="151"/>
      <c r="AF165" s="151"/>
      <c r="AG165" s="151"/>
      <c r="AH165" s="151"/>
      <c r="AI165" s="151"/>
      <c r="AJ165" s="151"/>
      <c r="AK165" s="151"/>
      <c r="AL165" s="151"/>
      <c r="AM165" s="155" t="s">
        <v>11</v>
      </c>
      <c r="AN165" s="159"/>
      <c r="AO165" s="159"/>
      <c r="AP165" s="159"/>
      <c r="AQ165" s="159"/>
      <c r="AR165" s="159"/>
      <c r="AS165" s="151" t="s">
        <v>12</v>
      </c>
      <c r="AT165" s="151"/>
      <c r="AU165" s="151"/>
      <c r="AV165" s="151"/>
      <c r="AW165" s="151"/>
      <c r="AX165" s="151"/>
      <c r="AY165" s="151"/>
      <c r="AZ165" s="151"/>
      <c r="BA165" s="151"/>
      <c r="BB165" s="151"/>
      <c r="BC165" s="151"/>
      <c r="BD165" s="151"/>
      <c r="BE165" s="151"/>
      <c r="BF165" s="151"/>
      <c r="BG165" s="151"/>
      <c r="BH165" s="151"/>
      <c r="BI165" s="151"/>
      <c r="BJ165" s="152"/>
    </row>
    <row r="166" spans="1:62" s="6" customFormat="1" ht="19.5" customHeight="1" x14ac:dyDescent="0.25">
      <c r="A166" s="160"/>
      <c r="B166" s="161"/>
      <c r="C166" s="156"/>
      <c r="D166" s="156"/>
      <c r="E166" s="156"/>
      <c r="F166" s="161"/>
      <c r="G166" s="158"/>
      <c r="H166" s="157"/>
      <c r="I166" s="157"/>
      <c r="J166" s="157"/>
      <c r="K166" s="158" t="s">
        <v>13</v>
      </c>
      <c r="L166" s="158" t="s">
        <v>14</v>
      </c>
      <c r="M166" s="158" t="s">
        <v>15</v>
      </c>
      <c r="N166" s="157"/>
      <c r="O166" s="157"/>
      <c r="P166" s="157"/>
      <c r="Q166" s="157"/>
      <c r="R166" s="157"/>
      <c r="S166" s="157"/>
      <c r="T166" s="157"/>
      <c r="U166" s="157"/>
      <c r="V166" s="157"/>
      <c r="W166" s="155" t="s">
        <v>16</v>
      </c>
      <c r="X166" s="155" t="s">
        <v>17</v>
      </c>
      <c r="Y166" s="155" t="s">
        <v>18</v>
      </c>
      <c r="Z166" s="155" t="s">
        <v>19</v>
      </c>
      <c r="AA166" s="151"/>
      <c r="AB166" s="151"/>
      <c r="AC166" s="151"/>
      <c r="AD166" s="151"/>
      <c r="AE166" s="151"/>
      <c r="AF166" s="151"/>
      <c r="AG166" s="151"/>
      <c r="AH166" s="151"/>
      <c r="AI166" s="151"/>
      <c r="AJ166" s="151"/>
      <c r="AK166" s="151"/>
      <c r="AL166" s="151"/>
      <c r="AM166" s="155" t="s">
        <v>20</v>
      </c>
      <c r="AN166" s="155" t="s">
        <v>21</v>
      </c>
      <c r="AO166" s="155" t="s">
        <v>22</v>
      </c>
      <c r="AP166" s="155" t="s">
        <v>23</v>
      </c>
      <c r="AQ166" s="155" t="s">
        <v>24</v>
      </c>
      <c r="AR166" s="155" t="s">
        <v>25</v>
      </c>
      <c r="AS166" s="151"/>
      <c r="AT166" s="151"/>
      <c r="AU166" s="151"/>
      <c r="AV166" s="151"/>
      <c r="AW166" s="151"/>
      <c r="AX166" s="151"/>
      <c r="AY166" s="151"/>
      <c r="AZ166" s="151"/>
      <c r="BA166" s="151"/>
      <c r="BB166" s="151"/>
      <c r="BC166" s="151"/>
      <c r="BD166" s="151"/>
      <c r="BE166" s="151"/>
      <c r="BF166" s="151"/>
      <c r="BG166" s="151"/>
      <c r="BH166" s="151"/>
      <c r="BI166" s="151"/>
      <c r="BJ166" s="152"/>
    </row>
    <row r="167" spans="1:62" s="6" customFormat="1" ht="21" customHeight="1" x14ac:dyDescent="0.25">
      <c r="A167" s="160"/>
      <c r="B167" s="161"/>
      <c r="C167" s="156"/>
      <c r="D167" s="156"/>
      <c r="E167" s="156"/>
      <c r="F167" s="161"/>
      <c r="G167" s="158"/>
      <c r="H167" s="157"/>
      <c r="I167" s="157"/>
      <c r="J167" s="157"/>
      <c r="K167" s="158"/>
      <c r="L167" s="158"/>
      <c r="M167" s="158"/>
      <c r="N167" s="80" t="s">
        <v>13</v>
      </c>
      <c r="O167" s="80" t="s">
        <v>14</v>
      </c>
      <c r="P167" s="80" t="s">
        <v>15</v>
      </c>
      <c r="Q167" s="80" t="s">
        <v>13</v>
      </c>
      <c r="R167" s="80" t="s">
        <v>14</v>
      </c>
      <c r="S167" s="80" t="s">
        <v>15</v>
      </c>
      <c r="T167" s="80" t="s">
        <v>13</v>
      </c>
      <c r="U167" s="80" t="s">
        <v>14</v>
      </c>
      <c r="V167" s="80" t="s">
        <v>15</v>
      </c>
      <c r="W167" s="155"/>
      <c r="X167" s="155"/>
      <c r="Y167" s="155"/>
      <c r="Z167" s="155"/>
      <c r="AA167" s="81" t="s">
        <v>16</v>
      </c>
      <c r="AB167" s="81" t="s">
        <v>17</v>
      </c>
      <c r="AC167" s="81" t="s">
        <v>18</v>
      </c>
      <c r="AD167" s="81" t="s">
        <v>19</v>
      </c>
      <c r="AE167" s="81" t="s">
        <v>16</v>
      </c>
      <c r="AF167" s="81" t="s">
        <v>17</v>
      </c>
      <c r="AG167" s="81" t="s">
        <v>18</v>
      </c>
      <c r="AH167" s="81" t="s">
        <v>19</v>
      </c>
      <c r="AI167" s="81" t="s">
        <v>16</v>
      </c>
      <c r="AJ167" s="81" t="s">
        <v>17</v>
      </c>
      <c r="AK167" s="81" t="s">
        <v>18</v>
      </c>
      <c r="AL167" s="81" t="s">
        <v>19</v>
      </c>
      <c r="AM167" s="155"/>
      <c r="AN167" s="155"/>
      <c r="AO167" s="155"/>
      <c r="AP167" s="155" t="s">
        <v>23</v>
      </c>
      <c r="AQ167" s="155"/>
      <c r="AR167" s="155"/>
      <c r="AS167" s="81" t="s">
        <v>20</v>
      </c>
      <c r="AT167" s="81" t="s">
        <v>21</v>
      </c>
      <c r="AU167" s="81" t="s">
        <v>22</v>
      </c>
      <c r="AV167" s="81" t="s">
        <v>23</v>
      </c>
      <c r="AW167" s="81" t="s">
        <v>24</v>
      </c>
      <c r="AX167" s="81" t="s">
        <v>25</v>
      </c>
      <c r="AY167" s="81" t="s">
        <v>20</v>
      </c>
      <c r="AZ167" s="81" t="s">
        <v>21</v>
      </c>
      <c r="BA167" s="81" t="s">
        <v>22</v>
      </c>
      <c r="BB167" s="81" t="s">
        <v>23</v>
      </c>
      <c r="BC167" s="81" t="s">
        <v>24</v>
      </c>
      <c r="BD167" s="81" t="s">
        <v>25</v>
      </c>
      <c r="BE167" s="81" t="s">
        <v>20</v>
      </c>
      <c r="BF167" s="81" t="s">
        <v>21</v>
      </c>
      <c r="BG167" s="81" t="s">
        <v>22</v>
      </c>
      <c r="BH167" s="81" t="s">
        <v>23</v>
      </c>
      <c r="BI167" s="81" t="s">
        <v>24</v>
      </c>
      <c r="BJ167" s="48" t="s">
        <v>25</v>
      </c>
    </row>
    <row r="168" spans="1:62" s="7" customFormat="1" ht="42.75" customHeight="1" x14ac:dyDescent="0.3">
      <c r="A168" s="49" t="s">
        <v>135</v>
      </c>
      <c r="B168" s="26">
        <v>225</v>
      </c>
      <c r="C168" s="23">
        <v>150</v>
      </c>
      <c r="D168" s="23">
        <v>180</v>
      </c>
      <c r="E168" s="23">
        <v>300</v>
      </c>
      <c r="F168" s="26">
        <v>100</v>
      </c>
      <c r="G168" s="27">
        <v>191</v>
      </c>
      <c r="H168" s="14">
        <f t="shared" ref="H168:H174" si="273">G168/F168*C168</f>
        <v>286.5</v>
      </c>
      <c r="I168" s="14">
        <f t="shared" ref="I168:I174" si="274">G168/F168*D168</f>
        <v>343.8</v>
      </c>
      <c r="J168" s="14">
        <f t="shared" ref="J168:J174" si="275">G168/F168*E168</f>
        <v>573</v>
      </c>
      <c r="K168" s="27">
        <v>4.5</v>
      </c>
      <c r="L168" s="27">
        <v>10.4</v>
      </c>
      <c r="M168" s="27">
        <v>19.8</v>
      </c>
      <c r="N168" s="14">
        <f t="shared" ref="N168:N174" si="276">K168/F168*C168</f>
        <v>6.75</v>
      </c>
      <c r="O168" s="14">
        <f t="shared" ref="O168:O174" si="277">L168/F168*C168</f>
        <v>15.600000000000001</v>
      </c>
      <c r="P168" s="14">
        <f t="shared" ref="P168:P174" si="278">M168/F168*C168</f>
        <v>29.700000000000003</v>
      </c>
      <c r="Q168" s="14">
        <f t="shared" ref="Q168:Q174" si="279">K168/F168*D168</f>
        <v>8.1</v>
      </c>
      <c r="R168" s="14">
        <f t="shared" ref="R168:R174" si="280">L168/F168*D168</f>
        <v>18.720000000000002</v>
      </c>
      <c r="S168" s="14">
        <f t="shared" ref="S168:S174" si="281">M168/F168*D168</f>
        <v>35.64</v>
      </c>
      <c r="T168" s="14">
        <f t="shared" ref="T168:T174" si="282">K168/F168*E168</f>
        <v>13.5</v>
      </c>
      <c r="U168" s="14">
        <f t="shared" ref="U168:U174" si="283">L168/F168*E168</f>
        <v>31.200000000000003</v>
      </c>
      <c r="V168" s="14">
        <f t="shared" ref="V168:V174" si="284">M168/F168*E168</f>
        <v>59.400000000000006</v>
      </c>
      <c r="W168" s="28">
        <v>81.7</v>
      </c>
      <c r="X168" s="28">
        <v>25.3</v>
      </c>
      <c r="Y168" s="28">
        <v>109.65</v>
      </c>
      <c r="Z168" s="28">
        <v>0.75</v>
      </c>
      <c r="AA168" s="15">
        <f>W168/100*C168</f>
        <v>122.55000000000001</v>
      </c>
      <c r="AB168" s="15">
        <f>X168/100*C168</f>
        <v>37.950000000000003</v>
      </c>
      <c r="AC168" s="15">
        <f>Y168/100*C168</f>
        <v>164.47499999999999</v>
      </c>
      <c r="AD168" s="15">
        <f>Z168/100*C168</f>
        <v>1.125</v>
      </c>
      <c r="AE168" s="15">
        <f>W168/100*D168</f>
        <v>147.06</v>
      </c>
      <c r="AF168" s="15">
        <f>X168/100*D168</f>
        <v>45.54</v>
      </c>
      <c r="AG168" s="15">
        <f>Y168/100*D168</f>
        <v>197.37</v>
      </c>
      <c r="AH168" s="15">
        <f>Z168/100*D168</f>
        <v>1.3499999999999999</v>
      </c>
      <c r="AI168" s="15">
        <f>W168/100*E168</f>
        <v>245.10000000000002</v>
      </c>
      <c r="AJ168" s="15">
        <f>X168/100*E168</f>
        <v>75.900000000000006</v>
      </c>
      <c r="AK168" s="15">
        <f>Y168/100*E168</f>
        <v>328.95</v>
      </c>
      <c r="AL168" s="15">
        <f>Z168/100*E168</f>
        <v>2.25</v>
      </c>
      <c r="AM168" s="28">
        <v>0.03</v>
      </c>
      <c r="AN168" s="28">
        <v>7.0000000000000007E-2</v>
      </c>
      <c r="AO168" s="28">
        <v>0.09</v>
      </c>
      <c r="AP168" s="28">
        <v>0.33</v>
      </c>
      <c r="AQ168" s="28">
        <v>0.37</v>
      </c>
      <c r="AR168" s="28">
        <v>0.04</v>
      </c>
      <c r="AS168" s="15">
        <f>AM168/100*C168</f>
        <v>4.4999999999999998E-2</v>
      </c>
      <c r="AT168" s="15">
        <f>AN168/100*C168</f>
        <v>0.10500000000000001</v>
      </c>
      <c r="AU168" s="15">
        <f>AO168/100*C168</f>
        <v>0.13500000000000001</v>
      </c>
      <c r="AV168" s="15">
        <f>AP168/100*C168</f>
        <v>0.495</v>
      </c>
      <c r="AW168" s="15">
        <f>AQ168/100*C168</f>
        <v>0.55500000000000005</v>
      </c>
      <c r="AX168" s="15">
        <f>AR168/100*C168</f>
        <v>6.0000000000000005E-2</v>
      </c>
      <c r="AY168" s="15">
        <f>AM168/100*D168</f>
        <v>5.3999999999999992E-2</v>
      </c>
      <c r="AZ168" s="15">
        <f>AN168/100*D168</f>
        <v>0.12600000000000003</v>
      </c>
      <c r="BA168" s="15">
        <f>AO168/100*D168</f>
        <v>0.16200000000000001</v>
      </c>
      <c r="BB168" s="15">
        <f>AP168/100*D168</f>
        <v>0.59399999999999997</v>
      </c>
      <c r="BC168" s="15">
        <f>AQ168/100*D168</f>
        <v>0.66600000000000004</v>
      </c>
      <c r="BD168" s="15">
        <f>AR168/100*D168</f>
        <v>7.2000000000000008E-2</v>
      </c>
      <c r="BE168" s="15">
        <f>AM168/100*E168</f>
        <v>0.09</v>
      </c>
      <c r="BF168" s="15">
        <f>AN168/100*E168</f>
        <v>0.21000000000000002</v>
      </c>
      <c r="BG168" s="15">
        <f>AO168/100*E168</f>
        <v>0.27</v>
      </c>
      <c r="BH168" s="15">
        <f>AP168/100*E168</f>
        <v>0.99</v>
      </c>
      <c r="BI168" s="15">
        <f>AQ168/100*E168</f>
        <v>1.1100000000000001</v>
      </c>
      <c r="BJ168" s="50">
        <f>AR168/100*E168</f>
        <v>0.12000000000000001</v>
      </c>
    </row>
    <row r="169" spans="1:62" s="7" customFormat="1" ht="49.5" customHeight="1" x14ac:dyDescent="0.3">
      <c r="A169" s="49" t="s">
        <v>136</v>
      </c>
      <c r="B169" s="26" t="s">
        <v>56</v>
      </c>
      <c r="C169" s="23">
        <v>130</v>
      </c>
      <c r="D169" s="23">
        <v>130</v>
      </c>
      <c r="E169" s="23">
        <v>130</v>
      </c>
      <c r="F169" s="26">
        <v>100</v>
      </c>
      <c r="G169" s="27">
        <v>127</v>
      </c>
      <c r="H169" s="14">
        <f t="shared" si="273"/>
        <v>165.1</v>
      </c>
      <c r="I169" s="14">
        <f t="shared" si="274"/>
        <v>165.1</v>
      </c>
      <c r="J169" s="14">
        <f t="shared" si="275"/>
        <v>165.1</v>
      </c>
      <c r="K169" s="27">
        <v>4.9000000000000004</v>
      </c>
      <c r="L169" s="27">
        <v>5.4</v>
      </c>
      <c r="M169" s="27">
        <v>14.8</v>
      </c>
      <c r="N169" s="14">
        <f t="shared" si="276"/>
        <v>6.37</v>
      </c>
      <c r="O169" s="14">
        <f t="shared" si="277"/>
        <v>7.0200000000000005</v>
      </c>
      <c r="P169" s="14">
        <f t="shared" si="278"/>
        <v>19.240000000000002</v>
      </c>
      <c r="Q169" s="14">
        <f t="shared" si="279"/>
        <v>6.37</v>
      </c>
      <c r="R169" s="14">
        <f t="shared" si="280"/>
        <v>7.0200000000000005</v>
      </c>
      <c r="S169" s="14">
        <f t="shared" si="281"/>
        <v>19.240000000000002</v>
      </c>
      <c r="T169" s="14">
        <f t="shared" si="282"/>
        <v>6.37</v>
      </c>
      <c r="U169" s="14">
        <f t="shared" si="283"/>
        <v>7.0200000000000005</v>
      </c>
      <c r="V169" s="14">
        <f t="shared" si="284"/>
        <v>19.240000000000002</v>
      </c>
      <c r="W169" s="28">
        <v>0</v>
      </c>
      <c r="X169" s="28">
        <v>0</v>
      </c>
      <c r="Y169" s="28">
        <v>0</v>
      </c>
      <c r="Z169" s="28">
        <v>0</v>
      </c>
      <c r="AA169" s="15">
        <f t="shared" ref="AA169:AA193" si="285">W169/100*C169</f>
        <v>0</v>
      </c>
      <c r="AB169" s="15">
        <f t="shared" ref="AB169:AB193" si="286">X169/100*C169</f>
        <v>0</v>
      </c>
      <c r="AC169" s="15">
        <f t="shared" ref="AC169:AC193" si="287">Y169/100*C169</f>
        <v>0</v>
      </c>
      <c r="AD169" s="15">
        <f t="shared" ref="AD169:AD193" si="288">Z169/100*C169</f>
        <v>0</v>
      </c>
      <c r="AE169" s="15">
        <f t="shared" ref="AE169:AE193" si="289">W169/100*D169</f>
        <v>0</v>
      </c>
      <c r="AF169" s="15">
        <f t="shared" ref="AF169:AF193" si="290">X169/100*D169</f>
        <v>0</v>
      </c>
      <c r="AG169" s="15">
        <f t="shared" ref="AG169:AG193" si="291">Y169/100*D169</f>
        <v>0</v>
      </c>
      <c r="AH169" s="15">
        <f t="shared" ref="AH169:AH193" si="292">Z169/100*D169</f>
        <v>0</v>
      </c>
      <c r="AI169" s="15">
        <f t="shared" ref="AI169:AI194" si="293">W169/100*E169</f>
        <v>0</v>
      </c>
      <c r="AJ169" s="15">
        <f t="shared" ref="AJ169:AJ194" si="294">X169/100*E169</f>
        <v>0</v>
      </c>
      <c r="AK169" s="15">
        <f t="shared" ref="AK169:AK194" si="295">Y169/100*E169</f>
        <v>0</v>
      </c>
      <c r="AL169" s="15">
        <f t="shared" ref="AL169:AL194" si="296">Z169/100*E169</f>
        <v>0</v>
      </c>
      <c r="AM169" s="28">
        <v>0</v>
      </c>
      <c r="AN169" s="28">
        <v>0</v>
      </c>
      <c r="AO169" s="28">
        <v>0</v>
      </c>
      <c r="AP169" s="28">
        <v>0</v>
      </c>
      <c r="AQ169" s="28">
        <v>0</v>
      </c>
      <c r="AR169" s="28">
        <v>0</v>
      </c>
      <c r="AS169" s="15">
        <f t="shared" ref="AS169:AS193" si="297">AM169/100*C169</f>
        <v>0</v>
      </c>
      <c r="AT169" s="15">
        <f t="shared" ref="AT169:AT193" si="298">AN169/100*C169</f>
        <v>0</v>
      </c>
      <c r="AU169" s="15">
        <f t="shared" ref="AU169:AU193" si="299">AO169/100*C169</f>
        <v>0</v>
      </c>
      <c r="AV169" s="15">
        <f t="shared" ref="AV169:AV193" si="300">AP169/100*C169</f>
        <v>0</v>
      </c>
      <c r="AW169" s="15">
        <f t="shared" ref="AW169:AW193" si="301">AQ169/100*C169</f>
        <v>0</v>
      </c>
      <c r="AX169" s="15">
        <f t="shared" ref="AX169:AX193" si="302">AR169/100*C169</f>
        <v>0</v>
      </c>
      <c r="AY169" s="15">
        <f t="shared" ref="AY169:AY193" si="303">AM169/100*D169</f>
        <v>0</v>
      </c>
      <c r="AZ169" s="15">
        <f t="shared" ref="AZ169:AZ193" si="304">AN169/100*D169</f>
        <v>0</v>
      </c>
      <c r="BA169" s="15">
        <f t="shared" ref="BA169:BA193" si="305">AO169/100*D169</f>
        <v>0</v>
      </c>
      <c r="BB169" s="15">
        <f t="shared" ref="BB169:BB193" si="306">AP169/100*D169</f>
        <v>0</v>
      </c>
      <c r="BC169" s="15">
        <f t="shared" ref="BC169:BC193" si="307">AQ169/100*D169</f>
        <v>0</v>
      </c>
      <c r="BD169" s="15">
        <f t="shared" ref="BD169:BD193" si="308">AR169/100*D169</f>
        <v>0</v>
      </c>
      <c r="BE169" s="15">
        <f t="shared" ref="BE169:BE194" si="309">AM169/100*E169</f>
        <v>0</v>
      </c>
      <c r="BF169" s="15">
        <f t="shared" ref="BF169:BF194" si="310">AN169/100*E169</f>
        <v>0</v>
      </c>
      <c r="BG169" s="15">
        <f t="shared" ref="BG169:BG194" si="311">AO169/100*E169</f>
        <v>0</v>
      </c>
      <c r="BH169" s="15">
        <f t="shared" ref="BH169:BH194" si="312">AP169/100*E169</f>
        <v>0</v>
      </c>
      <c r="BI169" s="15">
        <f t="shared" ref="BI169:BI194" si="313">AQ169/100*E169</f>
        <v>0</v>
      </c>
      <c r="BJ169" s="50">
        <f t="shared" ref="BJ169:BJ194" si="314">AR169/100*E169</f>
        <v>0</v>
      </c>
    </row>
    <row r="170" spans="1:62" s="7" customFormat="1" ht="42.75" customHeight="1" x14ac:dyDescent="0.3">
      <c r="A170" s="49" t="s">
        <v>137</v>
      </c>
      <c r="B170" s="26">
        <v>254</v>
      </c>
      <c r="C170" s="23">
        <v>150</v>
      </c>
      <c r="D170" s="23">
        <v>230</v>
      </c>
      <c r="E170" s="23">
        <v>250</v>
      </c>
      <c r="F170" s="26">
        <v>100</v>
      </c>
      <c r="G170" s="27">
        <v>191</v>
      </c>
      <c r="H170" s="14">
        <f t="shared" si="273"/>
        <v>286.5</v>
      </c>
      <c r="I170" s="14">
        <f t="shared" si="274"/>
        <v>439.29999999999995</v>
      </c>
      <c r="J170" s="14">
        <f t="shared" si="275"/>
        <v>477.5</v>
      </c>
      <c r="K170" s="27">
        <v>4.5</v>
      </c>
      <c r="L170" s="27">
        <v>10.4</v>
      </c>
      <c r="M170" s="27">
        <v>19.8</v>
      </c>
      <c r="N170" s="14">
        <f>K170/F170*C170</f>
        <v>6.75</v>
      </c>
      <c r="O170" s="14">
        <f t="shared" si="277"/>
        <v>15.600000000000001</v>
      </c>
      <c r="P170" s="14">
        <f t="shared" si="278"/>
        <v>29.700000000000003</v>
      </c>
      <c r="Q170" s="14">
        <f t="shared" si="279"/>
        <v>10.35</v>
      </c>
      <c r="R170" s="14">
        <f t="shared" si="280"/>
        <v>23.92</v>
      </c>
      <c r="S170" s="14">
        <f t="shared" si="281"/>
        <v>45.54</v>
      </c>
      <c r="T170" s="14">
        <f t="shared" si="282"/>
        <v>11.25</v>
      </c>
      <c r="U170" s="14">
        <f t="shared" si="283"/>
        <v>26.000000000000004</v>
      </c>
      <c r="V170" s="14">
        <f t="shared" si="284"/>
        <v>49.5</v>
      </c>
      <c r="W170" s="28">
        <v>150.84</v>
      </c>
      <c r="X170" s="28">
        <v>8.9</v>
      </c>
      <c r="Y170" s="28">
        <v>100.63</v>
      </c>
      <c r="Z170" s="28">
        <v>0.14000000000000001</v>
      </c>
      <c r="AA170" s="15">
        <f t="shared" si="285"/>
        <v>226.26</v>
      </c>
      <c r="AB170" s="15">
        <f t="shared" si="286"/>
        <v>13.350000000000001</v>
      </c>
      <c r="AC170" s="15">
        <f t="shared" si="287"/>
        <v>150.94499999999999</v>
      </c>
      <c r="AD170" s="15">
        <f t="shared" si="288"/>
        <v>0.21000000000000002</v>
      </c>
      <c r="AE170" s="15">
        <f t="shared" si="289"/>
        <v>346.93200000000002</v>
      </c>
      <c r="AF170" s="15">
        <f t="shared" si="290"/>
        <v>20.470000000000002</v>
      </c>
      <c r="AG170" s="15">
        <f t="shared" si="291"/>
        <v>231.44899999999998</v>
      </c>
      <c r="AH170" s="15">
        <f t="shared" si="292"/>
        <v>0.32200000000000006</v>
      </c>
      <c r="AI170" s="15">
        <f t="shared" si="293"/>
        <v>377.09999999999997</v>
      </c>
      <c r="AJ170" s="15">
        <f t="shared" si="294"/>
        <v>22.250000000000004</v>
      </c>
      <c r="AK170" s="15">
        <f t="shared" si="295"/>
        <v>251.57499999999999</v>
      </c>
      <c r="AL170" s="15">
        <f t="shared" si="296"/>
        <v>0.35000000000000003</v>
      </c>
      <c r="AM170" s="28">
        <v>0.06</v>
      </c>
      <c r="AN170" s="28">
        <v>0.04</v>
      </c>
      <c r="AO170" s="28">
        <v>0.08</v>
      </c>
      <c r="AP170" s="28">
        <v>0.55000000000000004</v>
      </c>
      <c r="AQ170" s="28">
        <v>1.3</v>
      </c>
      <c r="AR170" s="28">
        <v>0.13</v>
      </c>
      <c r="AS170" s="15">
        <f t="shared" si="297"/>
        <v>0.09</v>
      </c>
      <c r="AT170" s="15">
        <f t="shared" si="298"/>
        <v>6.0000000000000005E-2</v>
      </c>
      <c r="AU170" s="15">
        <f t="shared" si="299"/>
        <v>0.12000000000000001</v>
      </c>
      <c r="AV170" s="15">
        <f t="shared" si="300"/>
        <v>0.82500000000000007</v>
      </c>
      <c r="AW170" s="15">
        <f t="shared" si="301"/>
        <v>1.9500000000000002</v>
      </c>
      <c r="AX170" s="15">
        <f t="shared" si="302"/>
        <v>0.19499999999999998</v>
      </c>
      <c r="AY170" s="15">
        <f t="shared" si="303"/>
        <v>0.13799999999999998</v>
      </c>
      <c r="AZ170" s="15">
        <f t="shared" si="304"/>
        <v>9.1999999999999998E-2</v>
      </c>
      <c r="BA170" s="15">
        <f t="shared" si="305"/>
        <v>0.184</v>
      </c>
      <c r="BB170" s="15">
        <f t="shared" si="306"/>
        <v>1.2650000000000001</v>
      </c>
      <c r="BC170" s="15">
        <f t="shared" si="307"/>
        <v>2.99</v>
      </c>
      <c r="BD170" s="15">
        <f t="shared" si="308"/>
        <v>0.29899999999999999</v>
      </c>
      <c r="BE170" s="15">
        <f t="shared" si="309"/>
        <v>0.15</v>
      </c>
      <c r="BF170" s="15">
        <f t="shared" si="310"/>
        <v>0.1</v>
      </c>
      <c r="BG170" s="15">
        <f t="shared" si="311"/>
        <v>0.2</v>
      </c>
      <c r="BH170" s="15">
        <f t="shared" si="312"/>
        <v>1.3750000000000002</v>
      </c>
      <c r="BI170" s="15">
        <f t="shared" si="313"/>
        <v>3.2500000000000004</v>
      </c>
      <c r="BJ170" s="50">
        <f t="shared" si="314"/>
        <v>0.32500000000000001</v>
      </c>
    </row>
    <row r="171" spans="1:62" s="7" customFormat="1" ht="25.5" customHeight="1" x14ac:dyDescent="0.3">
      <c r="A171" s="49" t="s">
        <v>28</v>
      </c>
      <c r="B171" s="26" t="s">
        <v>29</v>
      </c>
      <c r="C171" s="23">
        <v>10</v>
      </c>
      <c r="D171" s="23">
        <v>10</v>
      </c>
      <c r="E171" s="23">
        <v>20</v>
      </c>
      <c r="F171" s="26">
        <v>20</v>
      </c>
      <c r="G171" s="27">
        <v>150</v>
      </c>
      <c r="H171" s="14">
        <f t="shared" si="273"/>
        <v>75</v>
      </c>
      <c r="I171" s="14">
        <f t="shared" si="274"/>
        <v>75</v>
      </c>
      <c r="J171" s="14">
        <f t="shared" si="275"/>
        <v>150</v>
      </c>
      <c r="K171" s="27">
        <v>0.12</v>
      </c>
      <c r="L171" s="27">
        <v>16.5</v>
      </c>
      <c r="M171" s="27">
        <v>0.16</v>
      </c>
      <c r="N171" s="14">
        <f t="shared" si="276"/>
        <v>0.06</v>
      </c>
      <c r="O171" s="14">
        <f t="shared" si="277"/>
        <v>8.25</v>
      </c>
      <c r="P171" s="14">
        <f t="shared" si="278"/>
        <v>0.08</v>
      </c>
      <c r="Q171" s="14">
        <f t="shared" si="279"/>
        <v>0.06</v>
      </c>
      <c r="R171" s="14">
        <f t="shared" si="280"/>
        <v>8.25</v>
      </c>
      <c r="S171" s="14">
        <f t="shared" si="281"/>
        <v>0.08</v>
      </c>
      <c r="T171" s="14">
        <f t="shared" si="282"/>
        <v>0.12</v>
      </c>
      <c r="U171" s="14">
        <f t="shared" si="283"/>
        <v>16.5</v>
      </c>
      <c r="V171" s="14">
        <f t="shared" si="284"/>
        <v>0.16</v>
      </c>
      <c r="W171" s="28">
        <v>12</v>
      </c>
      <c r="X171" s="28">
        <v>0</v>
      </c>
      <c r="Y171" s="28">
        <v>19</v>
      </c>
      <c r="Z171" s="28">
        <v>0.2</v>
      </c>
      <c r="AA171" s="15">
        <f t="shared" si="285"/>
        <v>1.2</v>
      </c>
      <c r="AB171" s="15">
        <f t="shared" si="286"/>
        <v>0</v>
      </c>
      <c r="AC171" s="15">
        <f t="shared" si="287"/>
        <v>1.9</v>
      </c>
      <c r="AD171" s="15">
        <f t="shared" si="288"/>
        <v>0.02</v>
      </c>
      <c r="AE171" s="15">
        <f t="shared" si="289"/>
        <v>1.2</v>
      </c>
      <c r="AF171" s="15">
        <f t="shared" si="290"/>
        <v>0</v>
      </c>
      <c r="AG171" s="15">
        <f t="shared" si="291"/>
        <v>1.9</v>
      </c>
      <c r="AH171" s="15">
        <f t="shared" si="292"/>
        <v>0.02</v>
      </c>
      <c r="AI171" s="15">
        <f t="shared" si="293"/>
        <v>2.4</v>
      </c>
      <c r="AJ171" s="15">
        <f t="shared" si="294"/>
        <v>0</v>
      </c>
      <c r="AK171" s="15">
        <f t="shared" si="295"/>
        <v>3.8</v>
      </c>
      <c r="AL171" s="15">
        <f t="shared" si="296"/>
        <v>0.04</v>
      </c>
      <c r="AM171" s="28">
        <v>0.4</v>
      </c>
      <c r="AN171" s="28">
        <v>0</v>
      </c>
      <c r="AO171" s="28">
        <v>0.1</v>
      </c>
      <c r="AP171" s="28">
        <v>0</v>
      </c>
      <c r="AQ171" s="28">
        <v>0</v>
      </c>
      <c r="AR171" s="28">
        <v>1</v>
      </c>
      <c r="AS171" s="15">
        <f t="shared" si="297"/>
        <v>0.04</v>
      </c>
      <c r="AT171" s="15">
        <f t="shared" si="298"/>
        <v>0</v>
      </c>
      <c r="AU171" s="15">
        <f t="shared" si="299"/>
        <v>0.01</v>
      </c>
      <c r="AV171" s="15">
        <f t="shared" si="300"/>
        <v>0</v>
      </c>
      <c r="AW171" s="15">
        <f t="shared" si="301"/>
        <v>0</v>
      </c>
      <c r="AX171" s="15">
        <f t="shared" si="302"/>
        <v>0.1</v>
      </c>
      <c r="AY171" s="15">
        <f t="shared" si="303"/>
        <v>0.04</v>
      </c>
      <c r="AZ171" s="15">
        <f t="shared" si="304"/>
        <v>0</v>
      </c>
      <c r="BA171" s="15">
        <f t="shared" si="305"/>
        <v>0.01</v>
      </c>
      <c r="BB171" s="15">
        <f t="shared" si="306"/>
        <v>0</v>
      </c>
      <c r="BC171" s="15">
        <f t="shared" si="307"/>
        <v>0</v>
      </c>
      <c r="BD171" s="15">
        <f t="shared" si="308"/>
        <v>0.1</v>
      </c>
      <c r="BE171" s="15">
        <f t="shared" si="309"/>
        <v>0.08</v>
      </c>
      <c r="BF171" s="15">
        <f t="shared" si="310"/>
        <v>0</v>
      </c>
      <c r="BG171" s="15">
        <f t="shared" si="311"/>
        <v>0.02</v>
      </c>
      <c r="BH171" s="15">
        <f t="shared" si="312"/>
        <v>0</v>
      </c>
      <c r="BI171" s="15">
        <f t="shared" si="313"/>
        <v>0</v>
      </c>
      <c r="BJ171" s="50">
        <f t="shared" si="314"/>
        <v>0.2</v>
      </c>
    </row>
    <row r="172" spans="1:62" s="7" customFormat="1" ht="24.75" customHeight="1" x14ac:dyDescent="0.3">
      <c r="A172" s="49" t="s">
        <v>31</v>
      </c>
      <c r="B172" s="26">
        <v>480</v>
      </c>
      <c r="C172" s="23">
        <v>50</v>
      </c>
      <c r="D172" s="23">
        <v>50</v>
      </c>
      <c r="E172" s="23">
        <v>50</v>
      </c>
      <c r="F172" s="26">
        <v>50</v>
      </c>
      <c r="G172" s="30">
        <v>127</v>
      </c>
      <c r="H172" s="14">
        <f t="shared" si="273"/>
        <v>127</v>
      </c>
      <c r="I172" s="14">
        <f t="shared" si="274"/>
        <v>127</v>
      </c>
      <c r="J172" s="14">
        <f t="shared" si="275"/>
        <v>127</v>
      </c>
      <c r="K172" s="30">
        <v>3.88</v>
      </c>
      <c r="L172" s="30">
        <v>1</v>
      </c>
      <c r="M172" s="30">
        <v>26.5</v>
      </c>
      <c r="N172" s="14">
        <f>K172/F172*C172</f>
        <v>3.88</v>
      </c>
      <c r="O172" s="14">
        <f t="shared" si="277"/>
        <v>1</v>
      </c>
      <c r="P172" s="14">
        <f t="shared" si="278"/>
        <v>26.5</v>
      </c>
      <c r="Q172" s="14">
        <f t="shared" si="279"/>
        <v>3.88</v>
      </c>
      <c r="R172" s="14">
        <f t="shared" si="280"/>
        <v>1</v>
      </c>
      <c r="S172" s="14">
        <f t="shared" si="281"/>
        <v>26.5</v>
      </c>
      <c r="T172" s="14">
        <f t="shared" si="282"/>
        <v>3.88</v>
      </c>
      <c r="U172" s="14">
        <f t="shared" si="283"/>
        <v>1</v>
      </c>
      <c r="V172" s="14">
        <f t="shared" si="284"/>
        <v>26.5</v>
      </c>
      <c r="W172" s="28">
        <v>148.1</v>
      </c>
      <c r="X172" s="28">
        <v>16</v>
      </c>
      <c r="Y172" s="28">
        <v>0</v>
      </c>
      <c r="Z172" s="28">
        <v>2.4</v>
      </c>
      <c r="AA172" s="15">
        <f t="shared" si="285"/>
        <v>74.05</v>
      </c>
      <c r="AB172" s="15">
        <f t="shared" si="286"/>
        <v>8</v>
      </c>
      <c r="AC172" s="15">
        <f t="shared" si="287"/>
        <v>0</v>
      </c>
      <c r="AD172" s="15">
        <f t="shared" si="288"/>
        <v>1.2</v>
      </c>
      <c r="AE172" s="15">
        <f t="shared" si="289"/>
        <v>74.05</v>
      </c>
      <c r="AF172" s="15">
        <f t="shared" si="290"/>
        <v>8</v>
      </c>
      <c r="AG172" s="15">
        <f t="shared" si="291"/>
        <v>0</v>
      </c>
      <c r="AH172" s="15">
        <f t="shared" si="292"/>
        <v>1.2</v>
      </c>
      <c r="AI172" s="15">
        <f t="shared" si="293"/>
        <v>74.05</v>
      </c>
      <c r="AJ172" s="15">
        <f t="shared" si="294"/>
        <v>8</v>
      </c>
      <c r="AK172" s="15">
        <f t="shared" si="295"/>
        <v>0</v>
      </c>
      <c r="AL172" s="15">
        <f t="shared" si="296"/>
        <v>1.2</v>
      </c>
      <c r="AM172" s="28">
        <v>0</v>
      </c>
      <c r="AN172" s="28">
        <v>0.34</v>
      </c>
      <c r="AO172" s="28">
        <v>0.2</v>
      </c>
      <c r="AP172" s="28">
        <v>2.5</v>
      </c>
      <c r="AQ172" s="28">
        <v>0</v>
      </c>
      <c r="AR172" s="28">
        <v>1.5</v>
      </c>
      <c r="AS172" s="15">
        <f t="shared" si="297"/>
        <v>0</v>
      </c>
      <c r="AT172" s="15">
        <f t="shared" si="298"/>
        <v>0.17</v>
      </c>
      <c r="AU172" s="15">
        <f t="shared" si="299"/>
        <v>0.1</v>
      </c>
      <c r="AV172" s="15">
        <f t="shared" si="300"/>
        <v>1.25</v>
      </c>
      <c r="AW172" s="15">
        <f t="shared" si="301"/>
        <v>0</v>
      </c>
      <c r="AX172" s="15">
        <f t="shared" si="302"/>
        <v>0.75</v>
      </c>
      <c r="AY172" s="15">
        <f t="shared" si="303"/>
        <v>0</v>
      </c>
      <c r="AZ172" s="15">
        <f t="shared" si="304"/>
        <v>0.17</v>
      </c>
      <c r="BA172" s="15">
        <f t="shared" si="305"/>
        <v>0.1</v>
      </c>
      <c r="BB172" s="15">
        <f t="shared" si="306"/>
        <v>1.25</v>
      </c>
      <c r="BC172" s="15">
        <f t="shared" si="307"/>
        <v>0</v>
      </c>
      <c r="BD172" s="15">
        <f t="shared" si="308"/>
        <v>0.75</v>
      </c>
      <c r="BE172" s="15">
        <f t="shared" si="309"/>
        <v>0</v>
      </c>
      <c r="BF172" s="15">
        <f t="shared" si="310"/>
        <v>0.17</v>
      </c>
      <c r="BG172" s="15">
        <f t="shared" si="311"/>
        <v>0.1</v>
      </c>
      <c r="BH172" s="15">
        <f t="shared" si="312"/>
        <v>1.25</v>
      </c>
      <c r="BI172" s="15">
        <f t="shared" si="313"/>
        <v>0</v>
      </c>
      <c r="BJ172" s="50">
        <f t="shared" si="314"/>
        <v>0.75</v>
      </c>
    </row>
    <row r="173" spans="1:62" s="7" customFormat="1" ht="35.25" customHeight="1" x14ac:dyDescent="0.3">
      <c r="A173" s="49" t="s">
        <v>32</v>
      </c>
      <c r="B173" s="26" t="s">
        <v>33</v>
      </c>
      <c r="C173" s="23">
        <v>50</v>
      </c>
      <c r="D173" s="23">
        <v>50</v>
      </c>
      <c r="E173" s="23">
        <v>50</v>
      </c>
      <c r="F173" s="26">
        <v>75</v>
      </c>
      <c r="G173" s="27">
        <v>276</v>
      </c>
      <c r="H173" s="14">
        <f t="shared" si="273"/>
        <v>184</v>
      </c>
      <c r="I173" s="14">
        <f t="shared" si="274"/>
        <v>184</v>
      </c>
      <c r="J173" s="14">
        <f t="shared" si="275"/>
        <v>184</v>
      </c>
      <c r="K173" s="27">
        <v>1.8</v>
      </c>
      <c r="L173" s="27">
        <v>11</v>
      </c>
      <c r="M173" s="27">
        <v>40</v>
      </c>
      <c r="N173" s="14">
        <f t="shared" si="276"/>
        <v>1.2</v>
      </c>
      <c r="O173" s="14">
        <f t="shared" si="277"/>
        <v>7.333333333333333</v>
      </c>
      <c r="P173" s="14">
        <f t="shared" si="278"/>
        <v>26.666666666666668</v>
      </c>
      <c r="Q173" s="14">
        <f t="shared" si="279"/>
        <v>1.2</v>
      </c>
      <c r="R173" s="14">
        <f t="shared" si="280"/>
        <v>7.333333333333333</v>
      </c>
      <c r="S173" s="14">
        <f t="shared" si="281"/>
        <v>26.666666666666668</v>
      </c>
      <c r="T173" s="14">
        <f t="shared" si="282"/>
        <v>1.2</v>
      </c>
      <c r="U173" s="14">
        <f t="shared" si="283"/>
        <v>7.333333333333333</v>
      </c>
      <c r="V173" s="14">
        <f t="shared" si="284"/>
        <v>26.666666666666668</v>
      </c>
      <c r="W173" s="28">
        <v>17.88</v>
      </c>
      <c r="X173" s="28">
        <v>11.17</v>
      </c>
      <c r="Y173" s="28">
        <v>14.97</v>
      </c>
      <c r="Z173" s="28">
        <v>0.4</v>
      </c>
      <c r="AA173" s="15">
        <f t="shared" si="285"/>
        <v>8.94</v>
      </c>
      <c r="AB173" s="15">
        <f t="shared" si="286"/>
        <v>5.585</v>
      </c>
      <c r="AC173" s="15">
        <f t="shared" si="287"/>
        <v>7.4850000000000003</v>
      </c>
      <c r="AD173" s="15">
        <f t="shared" si="288"/>
        <v>0.2</v>
      </c>
      <c r="AE173" s="15">
        <f t="shared" si="289"/>
        <v>8.94</v>
      </c>
      <c r="AF173" s="15">
        <f t="shared" si="290"/>
        <v>5.585</v>
      </c>
      <c r="AG173" s="15">
        <f t="shared" si="291"/>
        <v>7.4850000000000003</v>
      </c>
      <c r="AH173" s="15">
        <f t="shared" si="292"/>
        <v>0.2</v>
      </c>
      <c r="AI173" s="15">
        <f t="shared" si="293"/>
        <v>8.94</v>
      </c>
      <c r="AJ173" s="15">
        <f t="shared" si="294"/>
        <v>5.585</v>
      </c>
      <c r="AK173" s="15">
        <f t="shared" si="295"/>
        <v>7.4850000000000003</v>
      </c>
      <c r="AL173" s="15">
        <f t="shared" si="296"/>
        <v>0.2</v>
      </c>
      <c r="AM173" s="28">
        <v>0.05</v>
      </c>
      <c r="AN173" s="28">
        <v>0.14000000000000001</v>
      </c>
      <c r="AO173" s="28">
        <v>0.14000000000000001</v>
      </c>
      <c r="AP173" s="28">
        <v>1.45</v>
      </c>
      <c r="AQ173" s="28">
        <v>9.0299999999999994</v>
      </c>
      <c r="AR173" s="28">
        <v>1.02</v>
      </c>
      <c r="AS173" s="15">
        <f t="shared" si="297"/>
        <v>2.5000000000000001E-2</v>
      </c>
      <c r="AT173" s="15">
        <f t="shared" si="298"/>
        <v>7.0000000000000007E-2</v>
      </c>
      <c r="AU173" s="15">
        <f t="shared" si="299"/>
        <v>7.0000000000000007E-2</v>
      </c>
      <c r="AV173" s="15">
        <f t="shared" si="300"/>
        <v>0.72499999999999998</v>
      </c>
      <c r="AW173" s="15">
        <f t="shared" si="301"/>
        <v>4.5149999999999997</v>
      </c>
      <c r="AX173" s="15">
        <f t="shared" si="302"/>
        <v>0.51</v>
      </c>
      <c r="AY173" s="15">
        <f t="shared" si="303"/>
        <v>2.5000000000000001E-2</v>
      </c>
      <c r="AZ173" s="15">
        <f t="shared" si="304"/>
        <v>7.0000000000000007E-2</v>
      </c>
      <c r="BA173" s="15">
        <f t="shared" si="305"/>
        <v>7.0000000000000007E-2</v>
      </c>
      <c r="BB173" s="15">
        <f t="shared" si="306"/>
        <v>0.72499999999999998</v>
      </c>
      <c r="BC173" s="15">
        <f t="shared" si="307"/>
        <v>4.5149999999999997</v>
      </c>
      <c r="BD173" s="15">
        <f t="shared" si="308"/>
        <v>0.51</v>
      </c>
      <c r="BE173" s="15">
        <f t="shared" si="309"/>
        <v>2.5000000000000001E-2</v>
      </c>
      <c r="BF173" s="15">
        <f t="shared" si="310"/>
        <v>7.0000000000000007E-2</v>
      </c>
      <c r="BG173" s="15">
        <f t="shared" si="311"/>
        <v>7.0000000000000007E-2</v>
      </c>
      <c r="BH173" s="15">
        <f t="shared" si="312"/>
        <v>0.72499999999999998</v>
      </c>
      <c r="BI173" s="15">
        <f t="shared" si="313"/>
        <v>4.5149999999999997</v>
      </c>
      <c r="BJ173" s="50">
        <f t="shared" si="314"/>
        <v>0.51</v>
      </c>
    </row>
    <row r="174" spans="1:62" s="7" customFormat="1" ht="24.75" customHeight="1" x14ac:dyDescent="0.3">
      <c r="A174" s="49" t="s">
        <v>138</v>
      </c>
      <c r="B174" s="26">
        <v>430</v>
      </c>
      <c r="C174" s="23">
        <v>200</v>
      </c>
      <c r="D174" s="23">
        <v>200</v>
      </c>
      <c r="E174" s="23">
        <v>200</v>
      </c>
      <c r="F174" s="26">
        <v>100</v>
      </c>
      <c r="G174" s="27">
        <v>21</v>
      </c>
      <c r="H174" s="14">
        <f t="shared" si="273"/>
        <v>42</v>
      </c>
      <c r="I174" s="14">
        <f t="shared" si="274"/>
        <v>42</v>
      </c>
      <c r="J174" s="14">
        <f t="shared" si="275"/>
        <v>42</v>
      </c>
      <c r="K174" s="27">
        <v>0.1</v>
      </c>
      <c r="L174" s="27">
        <v>0.03</v>
      </c>
      <c r="M174" s="27">
        <v>5</v>
      </c>
      <c r="N174" s="14">
        <f t="shared" si="276"/>
        <v>0.2</v>
      </c>
      <c r="O174" s="14">
        <f t="shared" si="277"/>
        <v>0.06</v>
      </c>
      <c r="P174" s="14">
        <f t="shared" si="278"/>
        <v>10</v>
      </c>
      <c r="Q174" s="14">
        <f t="shared" si="279"/>
        <v>0.2</v>
      </c>
      <c r="R174" s="14">
        <f t="shared" si="280"/>
        <v>0.06</v>
      </c>
      <c r="S174" s="14">
        <f t="shared" si="281"/>
        <v>10</v>
      </c>
      <c r="T174" s="14">
        <f t="shared" si="282"/>
        <v>0.2</v>
      </c>
      <c r="U174" s="14">
        <f t="shared" si="283"/>
        <v>0.06</v>
      </c>
      <c r="V174" s="14">
        <f t="shared" si="284"/>
        <v>10</v>
      </c>
      <c r="W174" s="28">
        <v>8.15</v>
      </c>
      <c r="X174" s="28">
        <v>1.19</v>
      </c>
      <c r="Y174" s="28">
        <v>0.02</v>
      </c>
      <c r="Z174" s="28">
        <v>0.02</v>
      </c>
      <c r="AA174" s="15">
        <f t="shared" si="285"/>
        <v>16.3</v>
      </c>
      <c r="AB174" s="15">
        <f t="shared" si="286"/>
        <v>2.38</v>
      </c>
      <c r="AC174" s="15">
        <f t="shared" si="287"/>
        <v>0.04</v>
      </c>
      <c r="AD174" s="15">
        <f t="shared" si="288"/>
        <v>0.04</v>
      </c>
      <c r="AE174" s="15">
        <f t="shared" si="289"/>
        <v>16.3</v>
      </c>
      <c r="AF174" s="15">
        <f t="shared" si="290"/>
        <v>2.38</v>
      </c>
      <c r="AG174" s="15">
        <f t="shared" si="291"/>
        <v>0.04</v>
      </c>
      <c r="AH174" s="15">
        <f t="shared" si="292"/>
        <v>0.04</v>
      </c>
      <c r="AI174" s="15">
        <f t="shared" si="293"/>
        <v>16.3</v>
      </c>
      <c r="AJ174" s="15">
        <f t="shared" si="294"/>
        <v>2.38</v>
      </c>
      <c r="AK174" s="15">
        <f t="shared" si="295"/>
        <v>0.04</v>
      </c>
      <c r="AL174" s="15">
        <f t="shared" si="296"/>
        <v>0.04</v>
      </c>
      <c r="AM174" s="28">
        <v>0</v>
      </c>
      <c r="AN174" s="28">
        <v>0</v>
      </c>
      <c r="AO174" s="28">
        <v>0.01</v>
      </c>
      <c r="AP174" s="28">
        <v>0</v>
      </c>
      <c r="AQ174" s="28">
        <v>0</v>
      </c>
      <c r="AR174" s="28">
        <v>0</v>
      </c>
      <c r="AS174" s="15">
        <f t="shared" si="297"/>
        <v>0</v>
      </c>
      <c r="AT174" s="15">
        <f t="shared" si="298"/>
        <v>0</v>
      </c>
      <c r="AU174" s="15">
        <f t="shared" si="299"/>
        <v>0.02</v>
      </c>
      <c r="AV174" s="15">
        <f t="shared" si="300"/>
        <v>0</v>
      </c>
      <c r="AW174" s="15">
        <f t="shared" si="301"/>
        <v>0</v>
      </c>
      <c r="AX174" s="15">
        <f t="shared" si="302"/>
        <v>0</v>
      </c>
      <c r="AY174" s="15">
        <f t="shared" si="303"/>
        <v>0</v>
      </c>
      <c r="AZ174" s="15">
        <f t="shared" si="304"/>
        <v>0</v>
      </c>
      <c r="BA174" s="15">
        <f t="shared" si="305"/>
        <v>0.02</v>
      </c>
      <c r="BB174" s="15">
        <f t="shared" si="306"/>
        <v>0</v>
      </c>
      <c r="BC174" s="15">
        <f t="shared" si="307"/>
        <v>0</v>
      </c>
      <c r="BD174" s="15">
        <f t="shared" si="308"/>
        <v>0</v>
      </c>
      <c r="BE174" s="15">
        <f t="shared" si="309"/>
        <v>0</v>
      </c>
      <c r="BF174" s="15">
        <f t="shared" si="310"/>
        <v>0</v>
      </c>
      <c r="BG174" s="15">
        <f t="shared" si="311"/>
        <v>0.02</v>
      </c>
      <c r="BH174" s="15">
        <f t="shared" si="312"/>
        <v>0</v>
      </c>
      <c r="BI174" s="15">
        <f t="shared" si="313"/>
        <v>0</v>
      </c>
      <c r="BJ174" s="50">
        <f t="shared" si="314"/>
        <v>0</v>
      </c>
    </row>
    <row r="175" spans="1:62" s="9" customFormat="1" ht="20.100000000000001" customHeight="1" x14ac:dyDescent="0.3">
      <c r="A175" s="145" t="s">
        <v>65</v>
      </c>
      <c r="B175" s="150"/>
      <c r="C175" s="150"/>
      <c r="D175" s="150"/>
      <c r="E175" s="150"/>
      <c r="F175" s="150"/>
      <c r="G175" s="77">
        <f t="shared" ref="G175:BJ175" si="315">SUM(G168:G174)</f>
        <v>1083</v>
      </c>
      <c r="H175" s="77">
        <f t="shared" si="315"/>
        <v>1166.0999999999999</v>
      </c>
      <c r="I175" s="77">
        <f t="shared" si="315"/>
        <v>1376.1999999999998</v>
      </c>
      <c r="J175" s="77">
        <f t="shared" si="315"/>
        <v>1718.6</v>
      </c>
      <c r="K175" s="77">
        <f t="shared" si="315"/>
        <v>19.8</v>
      </c>
      <c r="L175" s="77">
        <f t="shared" si="315"/>
        <v>54.730000000000004</v>
      </c>
      <c r="M175" s="77">
        <f t="shared" si="315"/>
        <v>126.06</v>
      </c>
      <c r="N175" s="77">
        <f t="shared" si="315"/>
        <v>25.209999999999997</v>
      </c>
      <c r="O175" s="77">
        <f t="shared" si="315"/>
        <v>54.863333333333337</v>
      </c>
      <c r="P175" s="77">
        <f t="shared" si="315"/>
        <v>141.88666666666668</v>
      </c>
      <c r="Q175" s="77">
        <f t="shared" si="315"/>
        <v>30.159999999999997</v>
      </c>
      <c r="R175" s="77">
        <f t="shared" si="315"/>
        <v>66.303333333333342</v>
      </c>
      <c r="S175" s="77">
        <f t="shared" si="315"/>
        <v>163.66666666666666</v>
      </c>
      <c r="T175" s="77">
        <f t="shared" si="315"/>
        <v>36.52000000000001</v>
      </c>
      <c r="U175" s="77">
        <f t="shared" si="315"/>
        <v>89.113333333333344</v>
      </c>
      <c r="V175" s="77">
        <f t="shared" si="315"/>
        <v>191.46666666666667</v>
      </c>
      <c r="W175" s="77">
        <f t="shared" si="315"/>
        <v>418.66999999999996</v>
      </c>
      <c r="X175" s="77">
        <f t="shared" si="315"/>
        <v>62.56</v>
      </c>
      <c r="Y175" s="77">
        <f t="shared" si="315"/>
        <v>244.27</v>
      </c>
      <c r="Z175" s="77">
        <f t="shared" si="315"/>
        <v>3.91</v>
      </c>
      <c r="AA175" s="77">
        <f t="shared" si="315"/>
        <v>449.3</v>
      </c>
      <c r="AB175" s="77">
        <f t="shared" si="315"/>
        <v>67.265000000000001</v>
      </c>
      <c r="AC175" s="77">
        <f t="shared" si="315"/>
        <v>324.84499999999997</v>
      </c>
      <c r="AD175" s="77">
        <f t="shared" si="315"/>
        <v>2.7949999999999999</v>
      </c>
      <c r="AE175" s="77">
        <f t="shared" si="315"/>
        <v>594.48199999999997</v>
      </c>
      <c r="AF175" s="77">
        <f t="shared" si="315"/>
        <v>81.974999999999994</v>
      </c>
      <c r="AG175" s="77">
        <f t="shared" si="315"/>
        <v>438.24399999999997</v>
      </c>
      <c r="AH175" s="77">
        <f t="shared" si="315"/>
        <v>3.1320000000000001</v>
      </c>
      <c r="AI175" s="77">
        <f t="shared" si="315"/>
        <v>723.89</v>
      </c>
      <c r="AJ175" s="77">
        <f t="shared" si="315"/>
        <v>114.11499999999999</v>
      </c>
      <c r="AK175" s="77">
        <f t="shared" si="315"/>
        <v>591.84999999999991</v>
      </c>
      <c r="AL175" s="77">
        <f t="shared" si="315"/>
        <v>4.08</v>
      </c>
      <c r="AM175" s="77">
        <f t="shared" si="315"/>
        <v>0.54</v>
      </c>
      <c r="AN175" s="77">
        <f t="shared" si="315"/>
        <v>0.59000000000000008</v>
      </c>
      <c r="AO175" s="77">
        <f t="shared" si="315"/>
        <v>0.62000000000000011</v>
      </c>
      <c r="AP175" s="77">
        <f t="shared" si="315"/>
        <v>4.83</v>
      </c>
      <c r="AQ175" s="77">
        <f t="shared" si="315"/>
        <v>10.7</v>
      </c>
      <c r="AR175" s="77">
        <f t="shared" si="315"/>
        <v>3.69</v>
      </c>
      <c r="AS175" s="77">
        <f t="shared" si="315"/>
        <v>0.2</v>
      </c>
      <c r="AT175" s="77">
        <f t="shared" si="315"/>
        <v>0.40500000000000003</v>
      </c>
      <c r="AU175" s="77">
        <f t="shared" si="315"/>
        <v>0.45500000000000002</v>
      </c>
      <c r="AV175" s="77">
        <f t="shared" si="315"/>
        <v>3.2950000000000004</v>
      </c>
      <c r="AW175" s="77">
        <f t="shared" si="315"/>
        <v>7.02</v>
      </c>
      <c r="AX175" s="77">
        <f t="shared" si="315"/>
        <v>1.615</v>
      </c>
      <c r="AY175" s="77">
        <f t="shared" si="315"/>
        <v>0.25700000000000001</v>
      </c>
      <c r="AZ175" s="77">
        <f t="shared" si="315"/>
        <v>0.45800000000000002</v>
      </c>
      <c r="BA175" s="77">
        <f t="shared" si="315"/>
        <v>0.54600000000000004</v>
      </c>
      <c r="BB175" s="77">
        <f t="shared" si="315"/>
        <v>3.8340000000000001</v>
      </c>
      <c r="BC175" s="77">
        <f t="shared" si="315"/>
        <v>8.1709999999999994</v>
      </c>
      <c r="BD175" s="77">
        <f t="shared" si="315"/>
        <v>1.7310000000000001</v>
      </c>
      <c r="BE175" s="77">
        <f t="shared" si="315"/>
        <v>0.34500000000000003</v>
      </c>
      <c r="BF175" s="77">
        <f t="shared" si="315"/>
        <v>0.55000000000000004</v>
      </c>
      <c r="BG175" s="77">
        <f t="shared" si="315"/>
        <v>0.68000000000000016</v>
      </c>
      <c r="BH175" s="77">
        <f t="shared" si="315"/>
        <v>4.34</v>
      </c>
      <c r="BI175" s="77">
        <f t="shared" si="315"/>
        <v>8.875</v>
      </c>
      <c r="BJ175" s="52">
        <f t="shared" si="315"/>
        <v>1.905</v>
      </c>
    </row>
    <row r="176" spans="1:62" s="7" customFormat="1" ht="42.75" customHeight="1" x14ac:dyDescent="0.3">
      <c r="A176" s="49" t="s">
        <v>139</v>
      </c>
      <c r="B176" s="26">
        <v>60</v>
      </c>
      <c r="C176" s="23">
        <v>350</v>
      </c>
      <c r="D176" s="23">
        <v>350</v>
      </c>
      <c r="E176" s="23">
        <v>350</v>
      </c>
      <c r="F176" s="26">
        <v>300</v>
      </c>
      <c r="G176" s="27">
        <v>132</v>
      </c>
      <c r="H176" s="14">
        <f t="shared" ref="H176:H181" si="316">G176/F176*C176</f>
        <v>154</v>
      </c>
      <c r="I176" s="14">
        <f t="shared" ref="I176:I181" si="317">G176/F176*D176</f>
        <v>154</v>
      </c>
      <c r="J176" s="14">
        <f t="shared" ref="J176:J181" si="318">G176/F176*E176</f>
        <v>154</v>
      </c>
      <c r="K176" s="27">
        <v>3.4</v>
      </c>
      <c r="L176" s="27">
        <v>3.3</v>
      </c>
      <c r="M176" s="27">
        <v>21.4</v>
      </c>
      <c r="N176" s="14">
        <f t="shared" ref="N176:N181" si="319">K176/F176*C176</f>
        <v>3.9666666666666663</v>
      </c>
      <c r="O176" s="14">
        <f t="shared" ref="O176:O181" si="320">L176/F176*C176</f>
        <v>3.8499999999999996</v>
      </c>
      <c r="P176" s="14">
        <f t="shared" ref="P176:P181" si="321">M176/F176*C176</f>
        <v>24.966666666666665</v>
      </c>
      <c r="Q176" s="14">
        <f t="shared" ref="Q176:Q181" si="322">K176/F176*D176</f>
        <v>3.9666666666666663</v>
      </c>
      <c r="R176" s="14">
        <f t="shared" ref="R176:R181" si="323">L176/F176*D176</f>
        <v>3.8499999999999996</v>
      </c>
      <c r="S176" s="14">
        <f t="shared" ref="S176:S181" si="324">M176/F176*D176</f>
        <v>24.966666666666665</v>
      </c>
      <c r="T176" s="14">
        <f t="shared" ref="T176:T181" si="325">K176/F176*E176</f>
        <v>3.9666666666666663</v>
      </c>
      <c r="U176" s="14">
        <f t="shared" ref="U176:U181" si="326">L176/F176*E176</f>
        <v>3.8499999999999996</v>
      </c>
      <c r="V176" s="14">
        <f t="shared" ref="V176:V181" si="327">M176/F176*E176</f>
        <v>24.966666666666665</v>
      </c>
      <c r="W176" s="28">
        <v>6.32</v>
      </c>
      <c r="X176" s="28">
        <v>9.6</v>
      </c>
      <c r="Y176" s="28">
        <v>45</v>
      </c>
      <c r="Z176" s="28">
        <v>0.36</v>
      </c>
      <c r="AA176" s="15">
        <f t="shared" si="285"/>
        <v>22.12</v>
      </c>
      <c r="AB176" s="15">
        <f t="shared" si="286"/>
        <v>33.6</v>
      </c>
      <c r="AC176" s="15">
        <f t="shared" si="287"/>
        <v>157.5</v>
      </c>
      <c r="AD176" s="15">
        <f t="shared" si="288"/>
        <v>1.26</v>
      </c>
      <c r="AE176" s="15">
        <f t="shared" si="289"/>
        <v>22.12</v>
      </c>
      <c r="AF176" s="15">
        <f t="shared" si="290"/>
        <v>33.6</v>
      </c>
      <c r="AG176" s="15">
        <f t="shared" si="291"/>
        <v>157.5</v>
      </c>
      <c r="AH176" s="15">
        <f t="shared" si="292"/>
        <v>1.26</v>
      </c>
      <c r="AI176" s="15">
        <f t="shared" si="293"/>
        <v>22.12</v>
      </c>
      <c r="AJ176" s="15">
        <f t="shared" si="294"/>
        <v>33.6</v>
      </c>
      <c r="AK176" s="15">
        <f t="shared" si="295"/>
        <v>157.5</v>
      </c>
      <c r="AL176" s="15">
        <f t="shared" si="296"/>
        <v>1.26</v>
      </c>
      <c r="AM176" s="28">
        <v>0.01</v>
      </c>
      <c r="AN176" s="28">
        <v>0.1</v>
      </c>
      <c r="AO176" s="28">
        <v>0.02</v>
      </c>
      <c r="AP176" s="28">
        <v>2.0299999999999998</v>
      </c>
      <c r="AQ176" s="28">
        <v>2.8</v>
      </c>
      <c r="AR176" s="28">
        <v>0</v>
      </c>
      <c r="AS176" s="15">
        <f t="shared" si="297"/>
        <v>3.5000000000000003E-2</v>
      </c>
      <c r="AT176" s="15">
        <f t="shared" si="298"/>
        <v>0.35000000000000003</v>
      </c>
      <c r="AU176" s="15">
        <f t="shared" si="299"/>
        <v>7.0000000000000007E-2</v>
      </c>
      <c r="AV176" s="15">
        <f t="shared" si="300"/>
        <v>7.1049999999999995</v>
      </c>
      <c r="AW176" s="15">
        <f t="shared" si="301"/>
        <v>9.7999999999999989</v>
      </c>
      <c r="AX176" s="15">
        <f t="shared" si="302"/>
        <v>0</v>
      </c>
      <c r="AY176" s="15">
        <f t="shared" si="303"/>
        <v>3.5000000000000003E-2</v>
      </c>
      <c r="AZ176" s="15">
        <f t="shared" si="304"/>
        <v>0.35000000000000003</v>
      </c>
      <c r="BA176" s="15">
        <f t="shared" si="305"/>
        <v>7.0000000000000007E-2</v>
      </c>
      <c r="BB176" s="15">
        <f t="shared" si="306"/>
        <v>7.1049999999999995</v>
      </c>
      <c r="BC176" s="15">
        <f t="shared" si="307"/>
        <v>9.7999999999999989</v>
      </c>
      <c r="BD176" s="15">
        <f t="shared" si="308"/>
        <v>0</v>
      </c>
      <c r="BE176" s="15">
        <f t="shared" si="309"/>
        <v>3.5000000000000003E-2</v>
      </c>
      <c r="BF176" s="15">
        <f t="shared" si="310"/>
        <v>0.35000000000000003</v>
      </c>
      <c r="BG176" s="15">
        <f t="shared" si="311"/>
        <v>7.0000000000000007E-2</v>
      </c>
      <c r="BH176" s="15">
        <f t="shared" si="312"/>
        <v>7.1049999999999995</v>
      </c>
      <c r="BI176" s="15">
        <f t="shared" si="313"/>
        <v>9.7999999999999989</v>
      </c>
      <c r="BJ176" s="50">
        <f t="shared" si="314"/>
        <v>0</v>
      </c>
    </row>
    <row r="177" spans="1:62" s="7" customFormat="1" ht="24.75" customHeight="1" x14ac:dyDescent="0.3">
      <c r="A177" s="49" t="s">
        <v>140</v>
      </c>
      <c r="B177" s="26">
        <v>7016</v>
      </c>
      <c r="C177" s="23">
        <v>120</v>
      </c>
      <c r="D177" s="23">
        <v>150</v>
      </c>
      <c r="E177" s="23">
        <v>150</v>
      </c>
      <c r="F177" s="26">
        <v>120</v>
      </c>
      <c r="G177" s="27">
        <v>209.4</v>
      </c>
      <c r="H177" s="14">
        <f t="shared" si="316"/>
        <v>209.4</v>
      </c>
      <c r="I177" s="14">
        <f t="shared" si="317"/>
        <v>261.75</v>
      </c>
      <c r="J177" s="14">
        <f t="shared" si="318"/>
        <v>261.75</v>
      </c>
      <c r="K177" s="27">
        <v>16.399999999999999</v>
      </c>
      <c r="L177" s="27">
        <v>11.8</v>
      </c>
      <c r="M177" s="27">
        <v>8.82</v>
      </c>
      <c r="N177" s="15">
        <f t="shared" si="319"/>
        <v>16.399999999999999</v>
      </c>
      <c r="O177" s="15">
        <f t="shared" si="320"/>
        <v>11.8</v>
      </c>
      <c r="P177" s="15">
        <f t="shared" si="321"/>
        <v>8.82</v>
      </c>
      <c r="Q177" s="15">
        <f t="shared" si="322"/>
        <v>20.5</v>
      </c>
      <c r="R177" s="15">
        <f t="shared" si="323"/>
        <v>14.750000000000002</v>
      </c>
      <c r="S177" s="15">
        <f t="shared" si="324"/>
        <v>11.024999999999999</v>
      </c>
      <c r="T177" s="15">
        <f t="shared" si="325"/>
        <v>20.5</v>
      </c>
      <c r="U177" s="15">
        <f t="shared" si="326"/>
        <v>14.750000000000002</v>
      </c>
      <c r="V177" s="15">
        <f t="shared" si="327"/>
        <v>11.024999999999999</v>
      </c>
      <c r="W177" s="28">
        <v>37.14</v>
      </c>
      <c r="X177" s="28">
        <v>18.05</v>
      </c>
      <c r="Y177" s="28">
        <v>245.01</v>
      </c>
      <c r="Z177" s="28">
        <v>4.92</v>
      </c>
      <c r="AA177" s="15">
        <f t="shared" si="285"/>
        <v>44.567999999999998</v>
      </c>
      <c r="AB177" s="15">
        <f t="shared" si="286"/>
        <v>21.66</v>
      </c>
      <c r="AC177" s="15">
        <f t="shared" si="287"/>
        <v>294.012</v>
      </c>
      <c r="AD177" s="15">
        <f t="shared" si="288"/>
        <v>5.9039999999999999</v>
      </c>
      <c r="AE177" s="15">
        <f t="shared" si="289"/>
        <v>55.71</v>
      </c>
      <c r="AF177" s="15">
        <f>AB177/100*D177</f>
        <v>32.49</v>
      </c>
      <c r="AG177" s="15">
        <f t="shared" si="291"/>
        <v>367.51499999999999</v>
      </c>
      <c r="AH177" s="15">
        <f t="shared" si="292"/>
        <v>7.38</v>
      </c>
      <c r="AI177" s="15">
        <f t="shared" si="293"/>
        <v>55.71</v>
      </c>
      <c r="AJ177" s="15">
        <f t="shared" si="294"/>
        <v>27.074999999999999</v>
      </c>
      <c r="AK177" s="15">
        <f t="shared" si="295"/>
        <v>367.51499999999999</v>
      </c>
      <c r="AL177" s="15">
        <f t="shared" si="296"/>
        <v>7.38</v>
      </c>
      <c r="AM177" s="28">
        <v>5.81</v>
      </c>
      <c r="AN177" s="28">
        <v>0.22</v>
      </c>
      <c r="AO177" s="28">
        <v>1.5</v>
      </c>
      <c r="AP177" s="28">
        <v>6.39</v>
      </c>
      <c r="AQ177" s="28">
        <v>8.14</v>
      </c>
      <c r="AR177" s="28">
        <v>0.87</v>
      </c>
      <c r="AS177" s="15">
        <f t="shared" si="297"/>
        <v>6.9719999999999995</v>
      </c>
      <c r="AT177" s="15">
        <f t="shared" si="298"/>
        <v>0.26400000000000001</v>
      </c>
      <c r="AU177" s="15">
        <f t="shared" si="299"/>
        <v>1.7999999999999998</v>
      </c>
      <c r="AV177" s="15">
        <f t="shared" si="300"/>
        <v>7.6680000000000001</v>
      </c>
      <c r="AW177" s="15">
        <f t="shared" si="301"/>
        <v>9.7680000000000007</v>
      </c>
      <c r="AX177" s="15">
        <f t="shared" si="302"/>
        <v>1.044</v>
      </c>
      <c r="AY177" s="15">
        <f t="shared" si="303"/>
        <v>8.7149999999999999</v>
      </c>
      <c r="AZ177" s="15">
        <f t="shared" si="304"/>
        <v>0.33</v>
      </c>
      <c r="BA177" s="15">
        <f t="shared" si="305"/>
        <v>2.25</v>
      </c>
      <c r="BB177" s="15">
        <f t="shared" si="306"/>
        <v>9.5849999999999991</v>
      </c>
      <c r="BC177" s="15">
        <f t="shared" si="307"/>
        <v>12.21</v>
      </c>
      <c r="BD177" s="15">
        <f t="shared" si="308"/>
        <v>1.3049999999999999</v>
      </c>
      <c r="BE177" s="15">
        <f t="shared" si="309"/>
        <v>8.7149999999999999</v>
      </c>
      <c r="BF177" s="15">
        <f t="shared" si="310"/>
        <v>0.33</v>
      </c>
      <c r="BG177" s="15">
        <f t="shared" si="311"/>
        <v>2.25</v>
      </c>
      <c r="BH177" s="15">
        <f t="shared" si="312"/>
        <v>9.5849999999999991</v>
      </c>
      <c r="BI177" s="15">
        <f t="shared" si="313"/>
        <v>12.21</v>
      </c>
      <c r="BJ177" s="50">
        <f t="shared" si="314"/>
        <v>1.3049999999999999</v>
      </c>
    </row>
    <row r="178" spans="1:62" s="7" customFormat="1" ht="39" customHeight="1" x14ac:dyDescent="0.3">
      <c r="A178" s="49" t="s">
        <v>141</v>
      </c>
      <c r="B178" s="26">
        <v>131</v>
      </c>
      <c r="C178" s="23">
        <v>200</v>
      </c>
      <c r="D178" s="23">
        <v>230</v>
      </c>
      <c r="E178" s="23">
        <v>250</v>
      </c>
      <c r="F178" s="26">
        <v>230</v>
      </c>
      <c r="G178" s="27">
        <v>207</v>
      </c>
      <c r="H178" s="14">
        <f t="shared" si="316"/>
        <v>180</v>
      </c>
      <c r="I178" s="14">
        <f t="shared" si="317"/>
        <v>207</v>
      </c>
      <c r="J178" s="14">
        <f t="shared" si="318"/>
        <v>225</v>
      </c>
      <c r="K178" s="27">
        <v>4.5</v>
      </c>
      <c r="L178" s="27">
        <v>6.4</v>
      </c>
      <c r="M178" s="27">
        <v>32</v>
      </c>
      <c r="N178" s="14">
        <f t="shared" si="319"/>
        <v>3.9130434782608701</v>
      </c>
      <c r="O178" s="14">
        <f t="shared" si="320"/>
        <v>5.5652173913043477</v>
      </c>
      <c r="P178" s="14">
        <f t="shared" si="321"/>
        <v>27.826086956521738</v>
      </c>
      <c r="Q178" s="14">
        <f t="shared" si="322"/>
        <v>4.5</v>
      </c>
      <c r="R178" s="14">
        <f t="shared" si="323"/>
        <v>6.4</v>
      </c>
      <c r="S178" s="14">
        <f t="shared" si="324"/>
        <v>32</v>
      </c>
      <c r="T178" s="14">
        <f t="shared" si="325"/>
        <v>4.8913043478260869</v>
      </c>
      <c r="U178" s="14">
        <f t="shared" si="326"/>
        <v>6.9565217391304355</v>
      </c>
      <c r="V178" s="14">
        <f t="shared" si="327"/>
        <v>34.782608695652172</v>
      </c>
      <c r="W178" s="28">
        <v>8.99</v>
      </c>
      <c r="X178" s="28">
        <v>19.899999999999999</v>
      </c>
      <c r="Y178" s="28">
        <v>51.96</v>
      </c>
      <c r="Z178" s="28">
        <v>0.78</v>
      </c>
      <c r="AA178" s="15">
        <f t="shared" si="285"/>
        <v>17.98</v>
      </c>
      <c r="AB178" s="15">
        <f t="shared" si="286"/>
        <v>39.799999999999997</v>
      </c>
      <c r="AC178" s="15">
        <f t="shared" si="287"/>
        <v>103.92000000000002</v>
      </c>
      <c r="AD178" s="15">
        <f t="shared" si="288"/>
        <v>1.56</v>
      </c>
      <c r="AE178" s="15">
        <f t="shared" si="289"/>
        <v>20.677000000000003</v>
      </c>
      <c r="AF178" s="15">
        <f t="shared" si="290"/>
        <v>45.769999999999996</v>
      </c>
      <c r="AG178" s="15">
        <f t="shared" si="291"/>
        <v>119.50800000000001</v>
      </c>
      <c r="AH178" s="15">
        <f t="shared" si="292"/>
        <v>1.794</v>
      </c>
      <c r="AI178" s="15">
        <f t="shared" si="293"/>
        <v>22.475000000000001</v>
      </c>
      <c r="AJ178" s="15">
        <f t="shared" si="294"/>
        <v>49.749999999999993</v>
      </c>
      <c r="AK178" s="15">
        <f t="shared" si="295"/>
        <v>129.9</v>
      </c>
      <c r="AL178" s="15">
        <f t="shared" si="296"/>
        <v>1.9500000000000002</v>
      </c>
      <c r="AM178" s="28">
        <v>0.02</v>
      </c>
      <c r="AN178" s="28">
        <v>0.06</v>
      </c>
      <c r="AO178" s="28">
        <v>0.05</v>
      </c>
      <c r="AP178" s="28">
        <v>1.02</v>
      </c>
      <c r="AQ178" s="28">
        <v>13.71</v>
      </c>
      <c r="AR178" s="28">
        <v>0.15</v>
      </c>
      <c r="AS178" s="15">
        <f t="shared" si="297"/>
        <v>0.04</v>
      </c>
      <c r="AT178" s="15">
        <f t="shared" si="298"/>
        <v>0.12</v>
      </c>
      <c r="AU178" s="15">
        <f t="shared" si="299"/>
        <v>0.1</v>
      </c>
      <c r="AV178" s="15">
        <f t="shared" si="300"/>
        <v>2.04</v>
      </c>
      <c r="AW178" s="15">
        <f t="shared" si="301"/>
        <v>27.42</v>
      </c>
      <c r="AX178" s="15">
        <f t="shared" si="302"/>
        <v>0.3</v>
      </c>
      <c r="AY178" s="15">
        <f t="shared" si="303"/>
        <v>4.5999999999999999E-2</v>
      </c>
      <c r="AZ178" s="15">
        <f t="shared" si="304"/>
        <v>0.13799999999999998</v>
      </c>
      <c r="BA178" s="15">
        <f t="shared" si="305"/>
        <v>0.115</v>
      </c>
      <c r="BB178" s="15">
        <f t="shared" si="306"/>
        <v>2.3460000000000001</v>
      </c>
      <c r="BC178" s="15">
        <f t="shared" si="307"/>
        <v>31.533000000000001</v>
      </c>
      <c r="BD178" s="15">
        <f t="shared" si="308"/>
        <v>0.34500000000000003</v>
      </c>
      <c r="BE178" s="15">
        <f t="shared" si="309"/>
        <v>0.05</v>
      </c>
      <c r="BF178" s="15">
        <f t="shared" si="310"/>
        <v>0.15</v>
      </c>
      <c r="BG178" s="15">
        <f t="shared" si="311"/>
        <v>0.125</v>
      </c>
      <c r="BH178" s="15">
        <f t="shared" si="312"/>
        <v>2.5500000000000003</v>
      </c>
      <c r="BI178" s="15">
        <f t="shared" si="313"/>
        <v>34.274999999999999</v>
      </c>
      <c r="BJ178" s="50">
        <f t="shared" si="314"/>
        <v>0.375</v>
      </c>
    </row>
    <row r="179" spans="1:62" s="7" customFormat="1" ht="41.25" customHeight="1" x14ac:dyDescent="0.3">
      <c r="A179" s="49" t="s">
        <v>142</v>
      </c>
      <c r="B179" s="26">
        <v>40</v>
      </c>
      <c r="C179" s="23">
        <v>150</v>
      </c>
      <c r="D179" s="23">
        <v>150</v>
      </c>
      <c r="E179" s="23">
        <v>200</v>
      </c>
      <c r="F179" s="26">
        <v>100</v>
      </c>
      <c r="G179" s="27">
        <v>112</v>
      </c>
      <c r="H179" s="14">
        <f t="shared" si="316"/>
        <v>168.00000000000003</v>
      </c>
      <c r="I179" s="14">
        <f t="shared" si="317"/>
        <v>168.00000000000003</v>
      </c>
      <c r="J179" s="14">
        <f t="shared" si="318"/>
        <v>224.00000000000003</v>
      </c>
      <c r="K179" s="27">
        <v>1.1000000000000001</v>
      </c>
      <c r="L179" s="27">
        <v>10.199999999999999</v>
      </c>
      <c r="M179" s="27">
        <v>4.0999999999999996</v>
      </c>
      <c r="N179" s="14">
        <f t="shared" si="319"/>
        <v>1.6500000000000001</v>
      </c>
      <c r="O179" s="14">
        <f t="shared" si="320"/>
        <v>15.299999999999999</v>
      </c>
      <c r="P179" s="14">
        <f t="shared" si="321"/>
        <v>6.1499999999999995</v>
      </c>
      <c r="Q179" s="14">
        <f t="shared" si="322"/>
        <v>1.6500000000000001</v>
      </c>
      <c r="R179" s="14">
        <f t="shared" si="323"/>
        <v>15.299999999999999</v>
      </c>
      <c r="S179" s="14">
        <f t="shared" si="324"/>
        <v>6.1499999999999995</v>
      </c>
      <c r="T179" s="14">
        <f t="shared" si="325"/>
        <v>2.2000000000000002</v>
      </c>
      <c r="U179" s="14">
        <f t="shared" si="326"/>
        <v>20.399999999999999</v>
      </c>
      <c r="V179" s="14">
        <f t="shared" si="327"/>
        <v>8.1999999999999993</v>
      </c>
      <c r="W179" s="28">
        <v>15.48</v>
      </c>
      <c r="X179" s="28">
        <v>15.76</v>
      </c>
      <c r="Y179" s="28">
        <v>21.26</v>
      </c>
      <c r="Z179" s="28">
        <v>0.75</v>
      </c>
      <c r="AA179" s="15">
        <f t="shared" si="285"/>
        <v>23.22</v>
      </c>
      <c r="AB179" s="15">
        <f t="shared" si="286"/>
        <v>23.639999999999997</v>
      </c>
      <c r="AC179" s="15">
        <f t="shared" si="287"/>
        <v>31.89</v>
      </c>
      <c r="AD179" s="15">
        <f t="shared" si="288"/>
        <v>1.125</v>
      </c>
      <c r="AE179" s="15">
        <f t="shared" si="289"/>
        <v>23.22</v>
      </c>
      <c r="AF179" s="15">
        <f t="shared" si="290"/>
        <v>23.639999999999997</v>
      </c>
      <c r="AG179" s="15">
        <f t="shared" si="291"/>
        <v>31.89</v>
      </c>
      <c r="AH179" s="15">
        <f t="shared" si="292"/>
        <v>1.125</v>
      </c>
      <c r="AI179" s="15">
        <f t="shared" si="293"/>
        <v>30.959999999999997</v>
      </c>
      <c r="AJ179" s="15">
        <f t="shared" si="294"/>
        <v>31.52</v>
      </c>
      <c r="AK179" s="15">
        <f t="shared" si="295"/>
        <v>42.52</v>
      </c>
      <c r="AL179" s="15">
        <f t="shared" si="296"/>
        <v>1.5</v>
      </c>
      <c r="AM179" s="28">
        <v>0</v>
      </c>
      <c r="AN179" s="28">
        <v>0.06</v>
      </c>
      <c r="AO179" s="28">
        <v>0.05</v>
      </c>
      <c r="AP179" s="28">
        <v>0.56999999999999995</v>
      </c>
      <c r="AQ179" s="28">
        <v>73.12</v>
      </c>
      <c r="AR179" s="28">
        <v>2.1800000000000002</v>
      </c>
      <c r="AS179" s="15">
        <f t="shared" si="297"/>
        <v>0</v>
      </c>
      <c r="AT179" s="15">
        <f t="shared" si="298"/>
        <v>0.09</v>
      </c>
      <c r="AU179" s="15">
        <f t="shared" si="299"/>
        <v>7.4999999999999997E-2</v>
      </c>
      <c r="AV179" s="15">
        <f t="shared" si="300"/>
        <v>0.85499999999999987</v>
      </c>
      <c r="AW179" s="15">
        <f t="shared" si="301"/>
        <v>109.68</v>
      </c>
      <c r="AX179" s="15">
        <f t="shared" si="302"/>
        <v>3.27</v>
      </c>
      <c r="AY179" s="15">
        <f t="shared" si="303"/>
        <v>0</v>
      </c>
      <c r="AZ179" s="15">
        <f t="shared" si="304"/>
        <v>0.09</v>
      </c>
      <c r="BA179" s="15">
        <f t="shared" si="305"/>
        <v>7.4999999999999997E-2</v>
      </c>
      <c r="BB179" s="15">
        <f t="shared" si="306"/>
        <v>0.85499999999999987</v>
      </c>
      <c r="BC179" s="15">
        <f t="shared" si="307"/>
        <v>109.68</v>
      </c>
      <c r="BD179" s="15">
        <f t="shared" si="308"/>
        <v>3.27</v>
      </c>
      <c r="BE179" s="15">
        <f t="shared" si="309"/>
        <v>0</v>
      </c>
      <c r="BF179" s="15">
        <f t="shared" si="310"/>
        <v>0.12</v>
      </c>
      <c r="BG179" s="15">
        <f t="shared" si="311"/>
        <v>0.1</v>
      </c>
      <c r="BH179" s="15">
        <f t="shared" si="312"/>
        <v>1.1399999999999999</v>
      </c>
      <c r="BI179" s="15">
        <f t="shared" si="313"/>
        <v>146.24</v>
      </c>
      <c r="BJ179" s="50">
        <f t="shared" si="314"/>
        <v>4.3600000000000003</v>
      </c>
    </row>
    <row r="180" spans="1:62" s="7" customFormat="1" ht="18" customHeight="1" x14ac:dyDescent="0.3">
      <c r="A180" s="49" t="s">
        <v>31</v>
      </c>
      <c r="B180" s="26" t="s">
        <v>72</v>
      </c>
      <c r="C180" s="23">
        <v>50</v>
      </c>
      <c r="D180" s="23">
        <v>50</v>
      </c>
      <c r="E180" s="23">
        <v>50</v>
      </c>
      <c r="F180" s="26">
        <v>50</v>
      </c>
      <c r="G180" s="30">
        <v>127</v>
      </c>
      <c r="H180" s="14">
        <f t="shared" si="316"/>
        <v>127</v>
      </c>
      <c r="I180" s="14">
        <f t="shared" si="317"/>
        <v>127</v>
      </c>
      <c r="J180" s="14">
        <f t="shared" si="318"/>
        <v>127</v>
      </c>
      <c r="K180" s="30">
        <v>3.88</v>
      </c>
      <c r="L180" s="30">
        <v>1</v>
      </c>
      <c r="M180" s="30">
        <v>26.5</v>
      </c>
      <c r="N180" s="14">
        <f t="shared" si="319"/>
        <v>3.88</v>
      </c>
      <c r="O180" s="14">
        <f t="shared" si="320"/>
        <v>1</v>
      </c>
      <c r="P180" s="14">
        <f t="shared" si="321"/>
        <v>26.5</v>
      </c>
      <c r="Q180" s="14">
        <f t="shared" si="322"/>
        <v>3.88</v>
      </c>
      <c r="R180" s="14">
        <f t="shared" si="323"/>
        <v>1</v>
      </c>
      <c r="S180" s="14">
        <f t="shared" si="324"/>
        <v>26.5</v>
      </c>
      <c r="T180" s="14">
        <f t="shared" si="325"/>
        <v>3.88</v>
      </c>
      <c r="U180" s="14">
        <f t="shared" si="326"/>
        <v>1</v>
      </c>
      <c r="V180" s="14">
        <f t="shared" si="327"/>
        <v>26.5</v>
      </c>
      <c r="W180" s="28">
        <v>148.1</v>
      </c>
      <c r="X180" s="28">
        <v>16</v>
      </c>
      <c r="Y180" s="28">
        <v>0</v>
      </c>
      <c r="Z180" s="28">
        <v>2.4</v>
      </c>
      <c r="AA180" s="15">
        <f t="shared" si="285"/>
        <v>74.05</v>
      </c>
      <c r="AB180" s="15">
        <f t="shared" si="286"/>
        <v>8</v>
      </c>
      <c r="AC180" s="15">
        <f t="shared" si="287"/>
        <v>0</v>
      </c>
      <c r="AD180" s="15">
        <f t="shared" si="288"/>
        <v>1.2</v>
      </c>
      <c r="AE180" s="15">
        <f t="shared" si="289"/>
        <v>74.05</v>
      </c>
      <c r="AF180" s="15">
        <f t="shared" si="290"/>
        <v>8</v>
      </c>
      <c r="AG180" s="15">
        <f t="shared" si="291"/>
        <v>0</v>
      </c>
      <c r="AH180" s="15">
        <f t="shared" si="292"/>
        <v>1.2</v>
      </c>
      <c r="AI180" s="15">
        <f t="shared" si="293"/>
        <v>74.05</v>
      </c>
      <c r="AJ180" s="15">
        <f t="shared" si="294"/>
        <v>8</v>
      </c>
      <c r="AK180" s="15">
        <f t="shared" si="295"/>
        <v>0</v>
      </c>
      <c r="AL180" s="15">
        <f t="shared" si="296"/>
        <v>1.2</v>
      </c>
      <c r="AM180" s="28">
        <v>0</v>
      </c>
      <c r="AN180" s="28">
        <v>0.34</v>
      </c>
      <c r="AO180" s="28">
        <v>0.2</v>
      </c>
      <c r="AP180" s="28">
        <v>2.5</v>
      </c>
      <c r="AQ180" s="28">
        <v>0</v>
      </c>
      <c r="AR180" s="28">
        <v>1.5</v>
      </c>
      <c r="AS180" s="15">
        <f t="shared" si="297"/>
        <v>0</v>
      </c>
      <c r="AT180" s="15">
        <f t="shared" si="298"/>
        <v>0.17</v>
      </c>
      <c r="AU180" s="15">
        <f t="shared" si="299"/>
        <v>0.1</v>
      </c>
      <c r="AV180" s="15">
        <f t="shared" si="300"/>
        <v>1.25</v>
      </c>
      <c r="AW180" s="15">
        <f t="shared" si="301"/>
        <v>0</v>
      </c>
      <c r="AX180" s="15">
        <f t="shared" si="302"/>
        <v>0.75</v>
      </c>
      <c r="AY180" s="15">
        <f t="shared" si="303"/>
        <v>0</v>
      </c>
      <c r="AZ180" s="15">
        <f t="shared" si="304"/>
        <v>0.17</v>
      </c>
      <c r="BA180" s="15">
        <f t="shared" si="305"/>
        <v>0.1</v>
      </c>
      <c r="BB180" s="15">
        <f t="shared" si="306"/>
        <v>1.25</v>
      </c>
      <c r="BC180" s="15">
        <f t="shared" si="307"/>
        <v>0</v>
      </c>
      <c r="BD180" s="15">
        <f t="shared" si="308"/>
        <v>0.75</v>
      </c>
      <c r="BE180" s="15">
        <f t="shared" si="309"/>
        <v>0</v>
      </c>
      <c r="BF180" s="15">
        <f t="shared" si="310"/>
        <v>0.17</v>
      </c>
      <c r="BG180" s="15">
        <f t="shared" si="311"/>
        <v>0.1</v>
      </c>
      <c r="BH180" s="15">
        <f t="shared" si="312"/>
        <v>1.25</v>
      </c>
      <c r="BI180" s="15">
        <f t="shared" si="313"/>
        <v>0</v>
      </c>
      <c r="BJ180" s="50">
        <f t="shared" si="314"/>
        <v>0.75</v>
      </c>
    </row>
    <row r="181" spans="1:62" s="7" customFormat="1" x14ac:dyDescent="0.3">
      <c r="A181" s="49" t="s">
        <v>143</v>
      </c>
      <c r="B181" s="26" t="s">
        <v>144</v>
      </c>
      <c r="C181" s="23">
        <v>200</v>
      </c>
      <c r="D181" s="23">
        <v>200</v>
      </c>
      <c r="E181" s="23">
        <v>200</v>
      </c>
      <c r="F181" s="26">
        <v>100</v>
      </c>
      <c r="G181" s="27">
        <v>45</v>
      </c>
      <c r="H181" s="14">
        <f t="shared" si="316"/>
        <v>90</v>
      </c>
      <c r="I181" s="14">
        <f t="shared" si="317"/>
        <v>90</v>
      </c>
      <c r="J181" s="14">
        <f t="shared" si="318"/>
        <v>90</v>
      </c>
      <c r="K181" s="27">
        <v>0.2</v>
      </c>
      <c r="L181" s="27">
        <v>0.1</v>
      </c>
      <c r="M181" s="27">
        <v>10.7</v>
      </c>
      <c r="N181" s="14">
        <f t="shared" si="319"/>
        <v>0.4</v>
      </c>
      <c r="O181" s="14">
        <f t="shared" si="320"/>
        <v>0.2</v>
      </c>
      <c r="P181" s="14">
        <f t="shared" si="321"/>
        <v>21.4</v>
      </c>
      <c r="Q181" s="14">
        <f t="shared" si="322"/>
        <v>0.4</v>
      </c>
      <c r="R181" s="14">
        <f t="shared" si="323"/>
        <v>0.2</v>
      </c>
      <c r="S181" s="14">
        <f t="shared" si="324"/>
        <v>21.4</v>
      </c>
      <c r="T181" s="14">
        <f t="shared" si="325"/>
        <v>0.4</v>
      </c>
      <c r="U181" s="14">
        <f t="shared" si="326"/>
        <v>0.2</v>
      </c>
      <c r="V181" s="14">
        <f t="shared" si="327"/>
        <v>21.4</v>
      </c>
      <c r="W181" s="28">
        <v>17.88</v>
      </c>
      <c r="X181" s="28">
        <v>11.17</v>
      </c>
      <c r="Y181" s="28">
        <v>14.97</v>
      </c>
      <c r="Z181" s="28">
        <v>0.4</v>
      </c>
      <c r="AA181" s="15">
        <f t="shared" si="285"/>
        <v>35.76</v>
      </c>
      <c r="AB181" s="15">
        <f t="shared" si="286"/>
        <v>22.34</v>
      </c>
      <c r="AC181" s="15">
        <f t="shared" si="287"/>
        <v>29.94</v>
      </c>
      <c r="AD181" s="15">
        <f t="shared" si="288"/>
        <v>0.8</v>
      </c>
      <c r="AE181" s="15">
        <f t="shared" si="289"/>
        <v>35.76</v>
      </c>
      <c r="AF181" s="15">
        <f t="shared" si="290"/>
        <v>22.34</v>
      </c>
      <c r="AG181" s="15">
        <f t="shared" si="291"/>
        <v>29.94</v>
      </c>
      <c r="AH181" s="15">
        <f t="shared" si="292"/>
        <v>0.8</v>
      </c>
      <c r="AI181" s="15">
        <f t="shared" si="293"/>
        <v>35.76</v>
      </c>
      <c r="AJ181" s="15">
        <f t="shared" si="294"/>
        <v>22.34</v>
      </c>
      <c r="AK181" s="15">
        <f t="shared" si="295"/>
        <v>29.94</v>
      </c>
      <c r="AL181" s="15">
        <f t="shared" si="296"/>
        <v>0.8</v>
      </c>
      <c r="AM181" s="28">
        <v>0.05</v>
      </c>
      <c r="AN181" s="28">
        <v>0.14000000000000001</v>
      </c>
      <c r="AO181" s="28">
        <v>0.14000000000000001</v>
      </c>
      <c r="AP181" s="28">
        <v>1.45</v>
      </c>
      <c r="AQ181" s="28">
        <v>9.0299999999999994</v>
      </c>
      <c r="AR181" s="28">
        <v>1.02</v>
      </c>
      <c r="AS181" s="15">
        <f t="shared" si="297"/>
        <v>0.1</v>
      </c>
      <c r="AT181" s="15">
        <f t="shared" si="298"/>
        <v>0.28000000000000003</v>
      </c>
      <c r="AU181" s="15">
        <f t="shared" si="299"/>
        <v>0.28000000000000003</v>
      </c>
      <c r="AV181" s="15">
        <f t="shared" si="300"/>
        <v>2.9</v>
      </c>
      <c r="AW181" s="15">
        <f t="shared" si="301"/>
        <v>18.059999999999999</v>
      </c>
      <c r="AX181" s="15">
        <f t="shared" si="302"/>
        <v>2.04</v>
      </c>
      <c r="AY181" s="15">
        <f t="shared" si="303"/>
        <v>0.1</v>
      </c>
      <c r="AZ181" s="15">
        <f t="shared" si="304"/>
        <v>0.28000000000000003</v>
      </c>
      <c r="BA181" s="15">
        <f t="shared" si="305"/>
        <v>0.28000000000000003</v>
      </c>
      <c r="BB181" s="15">
        <f t="shared" si="306"/>
        <v>2.9</v>
      </c>
      <c r="BC181" s="15">
        <f t="shared" si="307"/>
        <v>18.059999999999999</v>
      </c>
      <c r="BD181" s="15">
        <f t="shared" si="308"/>
        <v>2.04</v>
      </c>
      <c r="BE181" s="15">
        <f t="shared" si="309"/>
        <v>0.1</v>
      </c>
      <c r="BF181" s="15">
        <f t="shared" si="310"/>
        <v>0.28000000000000003</v>
      </c>
      <c r="BG181" s="15">
        <f t="shared" si="311"/>
        <v>0.28000000000000003</v>
      </c>
      <c r="BH181" s="15">
        <f t="shared" si="312"/>
        <v>2.9</v>
      </c>
      <c r="BI181" s="15">
        <f t="shared" si="313"/>
        <v>18.059999999999999</v>
      </c>
      <c r="BJ181" s="50">
        <f t="shared" si="314"/>
        <v>2.04</v>
      </c>
    </row>
    <row r="182" spans="1:62" s="9" customFormat="1" x14ac:dyDescent="0.3">
      <c r="A182" s="145" t="s">
        <v>45</v>
      </c>
      <c r="B182" s="150"/>
      <c r="C182" s="150"/>
      <c r="D182" s="150"/>
      <c r="E182" s="150"/>
      <c r="F182" s="150"/>
      <c r="G182" s="77">
        <f t="shared" ref="G182:BJ182" si="328">SUM(G176:G181)</f>
        <v>832.4</v>
      </c>
      <c r="H182" s="77">
        <f t="shared" si="328"/>
        <v>928.4</v>
      </c>
      <c r="I182" s="77">
        <f t="shared" si="328"/>
        <v>1007.75</v>
      </c>
      <c r="J182" s="77">
        <f t="shared" si="328"/>
        <v>1081.75</v>
      </c>
      <c r="K182" s="77">
        <f t="shared" si="328"/>
        <v>29.479999999999997</v>
      </c>
      <c r="L182" s="77">
        <f t="shared" si="328"/>
        <v>32.800000000000004</v>
      </c>
      <c r="M182" s="77">
        <f t="shared" si="328"/>
        <v>103.52</v>
      </c>
      <c r="N182" s="77">
        <f t="shared" si="328"/>
        <v>30.209710144927531</v>
      </c>
      <c r="O182" s="77">
        <f t="shared" si="328"/>
        <v>37.71521739130435</v>
      </c>
      <c r="P182" s="77">
        <f t="shared" si="328"/>
        <v>115.66275362318839</v>
      </c>
      <c r="Q182" s="77">
        <f t="shared" si="328"/>
        <v>34.896666666666661</v>
      </c>
      <c r="R182" s="77">
        <f t="shared" si="328"/>
        <v>41.5</v>
      </c>
      <c r="S182" s="77">
        <f t="shared" si="328"/>
        <v>122.04166666666666</v>
      </c>
      <c r="T182" s="77">
        <f t="shared" si="328"/>
        <v>35.837971014492751</v>
      </c>
      <c r="U182" s="77">
        <f t="shared" si="328"/>
        <v>47.15652173913044</v>
      </c>
      <c r="V182" s="77">
        <f t="shared" si="328"/>
        <v>126.87427536231883</v>
      </c>
      <c r="W182" s="77">
        <f t="shared" si="328"/>
        <v>233.91</v>
      </c>
      <c r="X182" s="77">
        <f t="shared" si="328"/>
        <v>90.48</v>
      </c>
      <c r="Y182" s="77">
        <f t="shared" si="328"/>
        <v>378.2</v>
      </c>
      <c r="Z182" s="77">
        <f t="shared" si="328"/>
        <v>9.6100000000000012</v>
      </c>
      <c r="AA182" s="77">
        <f t="shared" si="328"/>
        <v>217.69799999999998</v>
      </c>
      <c r="AB182" s="77">
        <f t="shared" si="328"/>
        <v>149.04</v>
      </c>
      <c r="AC182" s="77">
        <f t="shared" si="328"/>
        <v>617.26200000000006</v>
      </c>
      <c r="AD182" s="77">
        <f t="shared" si="328"/>
        <v>11.849</v>
      </c>
      <c r="AE182" s="77">
        <f t="shared" si="328"/>
        <v>231.53699999999998</v>
      </c>
      <c r="AF182" s="77">
        <f t="shared" si="328"/>
        <v>165.84</v>
      </c>
      <c r="AG182" s="77">
        <f t="shared" si="328"/>
        <v>706.35300000000007</v>
      </c>
      <c r="AH182" s="77">
        <f t="shared" si="328"/>
        <v>13.559000000000001</v>
      </c>
      <c r="AI182" s="77">
        <f t="shared" si="328"/>
        <v>241.07499999999999</v>
      </c>
      <c r="AJ182" s="77">
        <f t="shared" si="328"/>
        <v>172.285</v>
      </c>
      <c r="AK182" s="77">
        <f t="shared" si="328"/>
        <v>727.375</v>
      </c>
      <c r="AL182" s="77">
        <f t="shared" si="328"/>
        <v>14.09</v>
      </c>
      <c r="AM182" s="77">
        <f t="shared" si="328"/>
        <v>5.8899999999999988</v>
      </c>
      <c r="AN182" s="77">
        <f t="shared" si="328"/>
        <v>0.92</v>
      </c>
      <c r="AO182" s="77">
        <f t="shared" si="328"/>
        <v>1.96</v>
      </c>
      <c r="AP182" s="77">
        <f t="shared" si="328"/>
        <v>13.959999999999999</v>
      </c>
      <c r="AQ182" s="77">
        <f t="shared" si="328"/>
        <v>106.80000000000001</v>
      </c>
      <c r="AR182" s="77">
        <f t="shared" si="328"/>
        <v>5.7200000000000006</v>
      </c>
      <c r="AS182" s="77">
        <f t="shared" si="328"/>
        <v>7.1469999999999994</v>
      </c>
      <c r="AT182" s="77">
        <f t="shared" si="328"/>
        <v>1.274</v>
      </c>
      <c r="AU182" s="77">
        <f t="shared" si="328"/>
        <v>2.4249999999999998</v>
      </c>
      <c r="AV182" s="77">
        <f t="shared" si="328"/>
        <v>21.817999999999998</v>
      </c>
      <c r="AW182" s="77">
        <f t="shared" si="328"/>
        <v>174.72800000000001</v>
      </c>
      <c r="AX182" s="77">
        <f t="shared" si="328"/>
        <v>7.4039999999999999</v>
      </c>
      <c r="AY182" s="77">
        <f t="shared" si="328"/>
        <v>8.895999999999999</v>
      </c>
      <c r="AZ182" s="77">
        <f t="shared" si="328"/>
        <v>1.3580000000000001</v>
      </c>
      <c r="BA182" s="77">
        <f t="shared" si="328"/>
        <v>2.8900000000000006</v>
      </c>
      <c r="BB182" s="77">
        <f t="shared" si="328"/>
        <v>24.040999999999997</v>
      </c>
      <c r="BC182" s="77">
        <f t="shared" si="328"/>
        <v>181.28300000000002</v>
      </c>
      <c r="BD182" s="77">
        <f t="shared" si="328"/>
        <v>7.71</v>
      </c>
      <c r="BE182" s="77">
        <f t="shared" si="328"/>
        <v>8.9</v>
      </c>
      <c r="BF182" s="77">
        <f t="shared" si="328"/>
        <v>1.4000000000000001</v>
      </c>
      <c r="BG182" s="77">
        <f t="shared" si="328"/>
        <v>2.9249999999999998</v>
      </c>
      <c r="BH182" s="77">
        <f t="shared" si="328"/>
        <v>24.529999999999998</v>
      </c>
      <c r="BI182" s="77">
        <f t="shared" si="328"/>
        <v>220.58500000000001</v>
      </c>
      <c r="BJ182" s="52">
        <f t="shared" si="328"/>
        <v>8.83</v>
      </c>
    </row>
    <row r="183" spans="1:62" s="7" customFormat="1" x14ac:dyDescent="0.3">
      <c r="A183" s="49" t="s">
        <v>145</v>
      </c>
      <c r="B183" s="26" t="s">
        <v>146</v>
      </c>
      <c r="C183" s="23">
        <v>50</v>
      </c>
      <c r="D183" s="23">
        <v>50</v>
      </c>
      <c r="E183" s="23">
        <v>100</v>
      </c>
      <c r="F183" s="26">
        <v>100</v>
      </c>
      <c r="G183" s="27">
        <v>540</v>
      </c>
      <c r="H183" s="14">
        <f>G183/F183*C183</f>
        <v>270</v>
      </c>
      <c r="I183" s="14">
        <f>G183/F183*D183</f>
        <v>270</v>
      </c>
      <c r="J183" s="14">
        <f>G183/F183*E183</f>
        <v>540</v>
      </c>
      <c r="K183" s="27">
        <v>4</v>
      </c>
      <c r="L183" s="27">
        <v>31</v>
      </c>
      <c r="M183" s="27">
        <v>63</v>
      </c>
      <c r="N183" s="14">
        <f>K183/F183*C183</f>
        <v>2</v>
      </c>
      <c r="O183" s="14">
        <f>L183/F183*C183</f>
        <v>15.5</v>
      </c>
      <c r="P183" s="14">
        <f>M183/F183*C183</f>
        <v>31.5</v>
      </c>
      <c r="Q183" s="14">
        <f>K183/F183*D183</f>
        <v>2</v>
      </c>
      <c r="R183" s="14">
        <f>L183/F183*D183</f>
        <v>15.5</v>
      </c>
      <c r="S183" s="14">
        <f>M183/F183*D183</f>
        <v>31.5</v>
      </c>
      <c r="T183" s="14">
        <f>K183/F183*E183</f>
        <v>4</v>
      </c>
      <c r="U183" s="14">
        <f>L183/F183*E183</f>
        <v>31</v>
      </c>
      <c r="V183" s="14">
        <f>M183/F183*E183</f>
        <v>63</v>
      </c>
      <c r="W183" s="28">
        <v>8</v>
      </c>
      <c r="X183" s="28">
        <v>6</v>
      </c>
      <c r="Y183" s="28">
        <v>42</v>
      </c>
      <c r="Z183" s="28">
        <v>0.6</v>
      </c>
      <c r="AA183" s="15">
        <f t="shared" si="285"/>
        <v>4</v>
      </c>
      <c r="AB183" s="15">
        <f t="shared" si="286"/>
        <v>3</v>
      </c>
      <c r="AC183" s="15">
        <f t="shared" si="287"/>
        <v>21</v>
      </c>
      <c r="AD183" s="15">
        <f t="shared" si="288"/>
        <v>0.3</v>
      </c>
      <c r="AE183" s="15">
        <f t="shared" si="289"/>
        <v>4</v>
      </c>
      <c r="AF183" s="15">
        <f t="shared" si="290"/>
        <v>3</v>
      </c>
      <c r="AG183" s="15">
        <f t="shared" si="291"/>
        <v>21</v>
      </c>
      <c r="AH183" s="15">
        <f t="shared" si="292"/>
        <v>0.3</v>
      </c>
      <c r="AI183" s="15">
        <f t="shared" si="293"/>
        <v>8</v>
      </c>
      <c r="AJ183" s="15">
        <f t="shared" si="294"/>
        <v>6</v>
      </c>
      <c r="AK183" s="15">
        <f t="shared" si="295"/>
        <v>42</v>
      </c>
      <c r="AL183" s="15">
        <f t="shared" si="296"/>
        <v>0.6</v>
      </c>
      <c r="AM183" s="28">
        <v>2E-3</v>
      </c>
      <c r="AN183" s="28">
        <v>0.05</v>
      </c>
      <c r="AO183" s="28">
        <v>0.02</v>
      </c>
      <c r="AP183" s="28">
        <v>0</v>
      </c>
      <c r="AQ183" s="28">
        <v>0</v>
      </c>
      <c r="AR183" s="28">
        <v>0</v>
      </c>
      <c r="AS183" s="15">
        <f t="shared" si="297"/>
        <v>1E-3</v>
      </c>
      <c r="AT183" s="15">
        <f t="shared" si="298"/>
        <v>2.5000000000000001E-2</v>
      </c>
      <c r="AU183" s="15">
        <f t="shared" si="299"/>
        <v>0.01</v>
      </c>
      <c r="AV183" s="15">
        <f t="shared" si="300"/>
        <v>0</v>
      </c>
      <c r="AW183" s="15">
        <f t="shared" si="301"/>
        <v>0</v>
      </c>
      <c r="AX183" s="15">
        <f t="shared" si="302"/>
        <v>0</v>
      </c>
      <c r="AY183" s="15">
        <f t="shared" si="303"/>
        <v>1E-3</v>
      </c>
      <c r="AZ183" s="15">
        <f t="shared" si="304"/>
        <v>2.5000000000000001E-2</v>
      </c>
      <c r="BA183" s="15">
        <f t="shared" si="305"/>
        <v>0.01</v>
      </c>
      <c r="BB183" s="15">
        <f t="shared" si="306"/>
        <v>0</v>
      </c>
      <c r="BC183" s="15">
        <f t="shared" si="307"/>
        <v>0</v>
      </c>
      <c r="BD183" s="15">
        <f t="shared" si="308"/>
        <v>0</v>
      </c>
      <c r="BE183" s="15">
        <f t="shared" si="309"/>
        <v>2E-3</v>
      </c>
      <c r="BF183" s="15">
        <f t="shared" si="310"/>
        <v>0.05</v>
      </c>
      <c r="BG183" s="15">
        <f t="shared" si="311"/>
        <v>0.02</v>
      </c>
      <c r="BH183" s="15">
        <f t="shared" si="312"/>
        <v>0</v>
      </c>
      <c r="BI183" s="15">
        <f t="shared" si="313"/>
        <v>0</v>
      </c>
      <c r="BJ183" s="50">
        <f t="shared" si="314"/>
        <v>0</v>
      </c>
    </row>
    <row r="184" spans="1:62" s="7" customFormat="1" x14ac:dyDescent="0.3">
      <c r="A184" s="49" t="s">
        <v>98</v>
      </c>
      <c r="B184" s="26" t="s">
        <v>99</v>
      </c>
      <c r="C184" s="23">
        <v>200</v>
      </c>
      <c r="D184" s="23">
        <v>200</v>
      </c>
      <c r="E184" s="23">
        <v>200</v>
      </c>
      <c r="F184" s="26">
        <v>200</v>
      </c>
      <c r="G184" s="27">
        <v>46</v>
      </c>
      <c r="H184" s="14">
        <f>G184/F184*C184</f>
        <v>46</v>
      </c>
      <c r="I184" s="14">
        <f>G184/F184*D184</f>
        <v>46</v>
      </c>
      <c r="J184" s="14">
        <f>G184/F184*E184</f>
        <v>46</v>
      </c>
      <c r="K184" s="27">
        <v>0.5</v>
      </c>
      <c r="L184" s="27">
        <v>0.1</v>
      </c>
      <c r="M184" s="27">
        <v>10.1</v>
      </c>
      <c r="N184" s="14">
        <f>K184/F184*C184</f>
        <v>0.5</v>
      </c>
      <c r="O184" s="14">
        <f>L184/F184*C184</f>
        <v>0.1</v>
      </c>
      <c r="P184" s="14">
        <f>M184/F184*C184</f>
        <v>10.1</v>
      </c>
      <c r="Q184" s="14">
        <f>K184/F184*D184</f>
        <v>0.5</v>
      </c>
      <c r="R184" s="14">
        <f>L184/F184*D184</f>
        <v>0.1</v>
      </c>
      <c r="S184" s="14">
        <f>M184/F184*D184</f>
        <v>10.1</v>
      </c>
      <c r="T184" s="14">
        <f>K184/F184*E184</f>
        <v>0.5</v>
      </c>
      <c r="U184" s="14">
        <f>L184/F184*E184</f>
        <v>0.1</v>
      </c>
      <c r="V184" s="14">
        <f>M184/F184*E184</f>
        <v>10.1</v>
      </c>
      <c r="W184" s="28">
        <v>14</v>
      </c>
      <c r="X184" s="28">
        <v>8</v>
      </c>
      <c r="Y184" s="28">
        <v>0</v>
      </c>
      <c r="Z184" s="28">
        <v>2.8</v>
      </c>
      <c r="AA184" s="15">
        <f t="shared" si="285"/>
        <v>28.000000000000004</v>
      </c>
      <c r="AB184" s="15">
        <f t="shared" si="286"/>
        <v>16</v>
      </c>
      <c r="AC184" s="15">
        <f t="shared" si="287"/>
        <v>0</v>
      </c>
      <c r="AD184" s="15">
        <f t="shared" si="288"/>
        <v>5.6</v>
      </c>
      <c r="AE184" s="15">
        <f t="shared" si="289"/>
        <v>28.000000000000004</v>
      </c>
      <c r="AF184" s="15">
        <f t="shared" si="290"/>
        <v>16</v>
      </c>
      <c r="AG184" s="15">
        <f t="shared" si="291"/>
        <v>0</v>
      </c>
      <c r="AH184" s="15">
        <f t="shared" si="292"/>
        <v>5.6</v>
      </c>
      <c r="AI184" s="15">
        <f t="shared" si="293"/>
        <v>28.000000000000004</v>
      </c>
      <c r="AJ184" s="15">
        <f t="shared" si="294"/>
        <v>16</v>
      </c>
      <c r="AK184" s="15">
        <f t="shared" si="295"/>
        <v>0</v>
      </c>
      <c r="AL184" s="15">
        <f t="shared" si="296"/>
        <v>5.6</v>
      </c>
      <c r="AM184" s="28">
        <v>0</v>
      </c>
      <c r="AN184" s="28">
        <v>0</v>
      </c>
      <c r="AO184" s="28">
        <v>0</v>
      </c>
      <c r="AP184" s="28">
        <v>0</v>
      </c>
      <c r="AQ184" s="28">
        <v>3</v>
      </c>
      <c r="AR184" s="28">
        <v>3</v>
      </c>
      <c r="AS184" s="15">
        <f t="shared" si="297"/>
        <v>0</v>
      </c>
      <c r="AT184" s="15">
        <f t="shared" si="298"/>
        <v>0</v>
      </c>
      <c r="AU184" s="15">
        <f t="shared" si="299"/>
        <v>0</v>
      </c>
      <c r="AV184" s="15">
        <f t="shared" si="300"/>
        <v>0</v>
      </c>
      <c r="AW184" s="15">
        <f t="shared" si="301"/>
        <v>6</v>
      </c>
      <c r="AX184" s="15">
        <f t="shared" si="302"/>
        <v>6</v>
      </c>
      <c r="AY184" s="15">
        <f t="shared" si="303"/>
        <v>0</v>
      </c>
      <c r="AZ184" s="15">
        <f t="shared" si="304"/>
        <v>0</v>
      </c>
      <c r="BA184" s="15">
        <f t="shared" si="305"/>
        <v>0</v>
      </c>
      <c r="BB184" s="15">
        <f t="shared" si="306"/>
        <v>0</v>
      </c>
      <c r="BC184" s="15">
        <f t="shared" si="307"/>
        <v>6</v>
      </c>
      <c r="BD184" s="15">
        <f t="shared" si="308"/>
        <v>6</v>
      </c>
      <c r="BE184" s="15">
        <f t="shared" si="309"/>
        <v>0</v>
      </c>
      <c r="BF184" s="15">
        <f t="shared" si="310"/>
        <v>0</v>
      </c>
      <c r="BG184" s="15">
        <f t="shared" si="311"/>
        <v>0</v>
      </c>
      <c r="BH184" s="15">
        <f t="shared" si="312"/>
        <v>0</v>
      </c>
      <c r="BI184" s="15">
        <f t="shared" si="313"/>
        <v>6</v>
      </c>
      <c r="BJ184" s="50">
        <f t="shared" si="314"/>
        <v>6</v>
      </c>
    </row>
    <row r="185" spans="1:62" s="7" customFormat="1" x14ac:dyDescent="0.3">
      <c r="A185" s="49" t="s">
        <v>147</v>
      </c>
      <c r="B185" s="26">
        <v>458</v>
      </c>
      <c r="C185" s="23">
        <v>1</v>
      </c>
      <c r="D185" s="23">
        <v>2</v>
      </c>
      <c r="E185" s="23">
        <v>2</v>
      </c>
      <c r="F185" s="26">
        <v>1</v>
      </c>
      <c r="G185" s="27">
        <v>46</v>
      </c>
      <c r="H185" s="14">
        <f>G185/F185*C185</f>
        <v>46</v>
      </c>
      <c r="I185" s="14">
        <f>G185/F185*D185</f>
        <v>92</v>
      </c>
      <c r="J185" s="14">
        <f>G185/F185*E185</f>
        <v>92</v>
      </c>
      <c r="K185" s="27">
        <v>0.4</v>
      </c>
      <c r="L185" s="27">
        <v>0.3</v>
      </c>
      <c r="M185" s="27">
        <v>10.3</v>
      </c>
      <c r="N185" s="14">
        <f>K185/F185*C185</f>
        <v>0.4</v>
      </c>
      <c r="O185" s="14">
        <f>L185/F185*C185</f>
        <v>0.3</v>
      </c>
      <c r="P185" s="14">
        <f>M185/F185*C185</f>
        <v>10.3</v>
      </c>
      <c r="Q185" s="14">
        <f>K185/F185*D185</f>
        <v>0.8</v>
      </c>
      <c r="R185" s="14">
        <f>L185/F185*D185</f>
        <v>0.6</v>
      </c>
      <c r="S185" s="14">
        <f>M185/F185*D185</f>
        <v>20.6</v>
      </c>
      <c r="T185" s="14">
        <f>K185/F185*E185</f>
        <v>0.8</v>
      </c>
      <c r="U185" s="14">
        <f>L185/F185*E185</f>
        <v>0.6</v>
      </c>
      <c r="V185" s="14">
        <f>M185/F185*E185</f>
        <v>20.6</v>
      </c>
      <c r="W185" s="28">
        <v>19</v>
      </c>
      <c r="X185" s="28">
        <v>9</v>
      </c>
      <c r="Y185" s="28">
        <v>16</v>
      </c>
      <c r="Z185" s="28">
        <v>11</v>
      </c>
      <c r="AA185" s="15">
        <f t="shared" si="285"/>
        <v>0.19</v>
      </c>
      <c r="AB185" s="15">
        <f t="shared" si="286"/>
        <v>0.09</v>
      </c>
      <c r="AC185" s="15">
        <f t="shared" si="287"/>
        <v>0.16</v>
      </c>
      <c r="AD185" s="15">
        <f t="shared" si="288"/>
        <v>0.11</v>
      </c>
      <c r="AE185" s="15">
        <f t="shared" si="289"/>
        <v>0.38</v>
      </c>
      <c r="AF185" s="15">
        <f t="shared" si="290"/>
        <v>0.18</v>
      </c>
      <c r="AG185" s="15">
        <f t="shared" si="291"/>
        <v>0.32</v>
      </c>
      <c r="AH185" s="15">
        <f t="shared" si="292"/>
        <v>0.22</v>
      </c>
      <c r="AI185" s="15">
        <f t="shared" si="293"/>
        <v>0.38</v>
      </c>
      <c r="AJ185" s="15">
        <f t="shared" si="294"/>
        <v>0.18</v>
      </c>
      <c r="AK185" s="15">
        <f t="shared" si="295"/>
        <v>0.32</v>
      </c>
      <c r="AL185" s="15">
        <f t="shared" si="296"/>
        <v>0.22</v>
      </c>
      <c r="AM185" s="28">
        <v>0</v>
      </c>
      <c r="AN185" s="28">
        <v>0.02</v>
      </c>
      <c r="AO185" s="28">
        <v>0.03</v>
      </c>
      <c r="AP185" s="28">
        <v>0.1</v>
      </c>
      <c r="AQ185" s="28">
        <v>5</v>
      </c>
      <c r="AR185" s="28">
        <v>0.4</v>
      </c>
      <c r="AS185" s="15">
        <f t="shared" si="297"/>
        <v>0</v>
      </c>
      <c r="AT185" s="15">
        <f t="shared" si="298"/>
        <v>2.0000000000000001E-4</v>
      </c>
      <c r="AU185" s="15">
        <f t="shared" si="299"/>
        <v>2.9999999999999997E-4</v>
      </c>
      <c r="AV185" s="15">
        <f t="shared" si="300"/>
        <v>1E-3</v>
      </c>
      <c r="AW185" s="15">
        <f t="shared" si="301"/>
        <v>0.05</v>
      </c>
      <c r="AX185" s="15">
        <f t="shared" si="302"/>
        <v>4.0000000000000001E-3</v>
      </c>
      <c r="AY185" s="15">
        <f t="shared" si="303"/>
        <v>0</v>
      </c>
      <c r="AZ185" s="15">
        <f t="shared" si="304"/>
        <v>4.0000000000000002E-4</v>
      </c>
      <c r="BA185" s="15">
        <f t="shared" si="305"/>
        <v>5.9999999999999995E-4</v>
      </c>
      <c r="BB185" s="15">
        <f t="shared" si="306"/>
        <v>2E-3</v>
      </c>
      <c r="BC185" s="15">
        <f t="shared" si="307"/>
        <v>0.1</v>
      </c>
      <c r="BD185" s="15">
        <f t="shared" si="308"/>
        <v>8.0000000000000002E-3</v>
      </c>
      <c r="BE185" s="15">
        <f t="shared" si="309"/>
        <v>0</v>
      </c>
      <c r="BF185" s="15">
        <f t="shared" si="310"/>
        <v>4.0000000000000002E-4</v>
      </c>
      <c r="BG185" s="15">
        <f t="shared" si="311"/>
        <v>5.9999999999999995E-4</v>
      </c>
      <c r="BH185" s="15">
        <f t="shared" si="312"/>
        <v>2E-3</v>
      </c>
      <c r="BI185" s="15">
        <f t="shared" si="313"/>
        <v>0.1</v>
      </c>
      <c r="BJ185" s="50">
        <f t="shared" si="314"/>
        <v>8.0000000000000002E-3</v>
      </c>
    </row>
    <row r="186" spans="1:62" s="9" customFormat="1" x14ac:dyDescent="0.3">
      <c r="A186" s="145" t="s">
        <v>76</v>
      </c>
      <c r="B186" s="150"/>
      <c r="C186" s="150"/>
      <c r="D186" s="150"/>
      <c r="E186" s="150"/>
      <c r="F186" s="150"/>
      <c r="G186" s="77">
        <f>SUM(G183:G185)</f>
        <v>632</v>
      </c>
      <c r="H186" s="77">
        <f t="shared" ref="H186:BJ186" si="329">SUM(H183:H185)</f>
        <v>362</v>
      </c>
      <c r="I186" s="77">
        <f t="shared" si="329"/>
        <v>408</v>
      </c>
      <c r="J186" s="77">
        <f t="shared" si="329"/>
        <v>678</v>
      </c>
      <c r="K186" s="77">
        <f t="shared" si="329"/>
        <v>4.9000000000000004</v>
      </c>
      <c r="L186" s="77">
        <f t="shared" si="329"/>
        <v>31.400000000000002</v>
      </c>
      <c r="M186" s="77">
        <f t="shared" si="329"/>
        <v>83.399999999999991</v>
      </c>
      <c r="N186" s="77">
        <f t="shared" si="329"/>
        <v>2.9</v>
      </c>
      <c r="O186" s="77">
        <f t="shared" si="329"/>
        <v>15.9</v>
      </c>
      <c r="P186" s="77">
        <f t="shared" si="329"/>
        <v>51.900000000000006</v>
      </c>
      <c r="Q186" s="77">
        <f t="shared" si="329"/>
        <v>3.3</v>
      </c>
      <c r="R186" s="77">
        <f t="shared" si="329"/>
        <v>16.2</v>
      </c>
      <c r="S186" s="77">
        <f t="shared" si="329"/>
        <v>62.2</v>
      </c>
      <c r="T186" s="77">
        <f t="shared" si="329"/>
        <v>5.3</v>
      </c>
      <c r="U186" s="77">
        <f t="shared" si="329"/>
        <v>31.700000000000003</v>
      </c>
      <c r="V186" s="77">
        <f t="shared" si="329"/>
        <v>93.699999999999989</v>
      </c>
      <c r="W186" s="77">
        <f t="shared" si="329"/>
        <v>41</v>
      </c>
      <c r="X186" s="77">
        <f t="shared" si="329"/>
        <v>23</v>
      </c>
      <c r="Y186" s="77">
        <f t="shared" si="329"/>
        <v>58</v>
      </c>
      <c r="Z186" s="77">
        <f t="shared" si="329"/>
        <v>14.4</v>
      </c>
      <c r="AA186" s="77">
        <f t="shared" si="329"/>
        <v>32.19</v>
      </c>
      <c r="AB186" s="77">
        <f t="shared" si="329"/>
        <v>19.09</v>
      </c>
      <c r="AC186" s="77">
        <f t="shared" si="329"/>
        <v>21.16</v>
      </c>
      <c r="AD186" s="77">
        <f t="shared" si="329"/>
        <v>6.01</v>
      </c>
      <c r="AE186" s="77">
        <f t="shared" si="329"/>
        <v>32.380000000000003</v>
      </c>
      <c r="AF186" s="77">
        <f t="shared" si="329"/>
        <v>19.18</v>
      </c>
      <c r="AG186" s="77">
        <f t="shared" si="329"/>
        <v>21.32</v>
      </c>
      <c r="AH186" s="77">
        <f t="shared" si="329"/>
        <v>6.1199999999999992</v>
      </c>
      <c r="AI186" s="77">
        <f t="shared" si="329"/>
        <v>36.380000000000003</v>
      </c>
      <c r="AJ186" s="77">
        <f t="shared" si="329"/>
        <v>22.18</v>
      </c>
      <c r="AK186" s="77">
        <f t="shared" si="329"/>
        <v>42.32</v>
      </c>
      <c r="AL186" s="77">
        <f t="shared" si="329"/>
        <v>6.419999999999999</v>
      </c>
      <c r="AM186" s="77">
        <f t="shared" si="329"/>
        <v>2E-3</v>
      </c>
      <c r="AN186" s="77">
        <f t="shared" si="329"/>
        <v>7.0000000000000007E-2</v>
      </c>
      <c r="AO186" s="77">
        <f t="shared" si="329"/>
        <v>0.05</v>
      </c>
      <c r="AP186" s="77">
        <f t="shared" si="329"/>
        <v>0.1</v>
      </c>
      <c r="AQ186" s="77">
        <f t="shared" si="329"/>
        <v>8</v>
      </c>
      <c r="AR186" s="77">
        <f t="shared" si="329"/>
        <v>3.4</v>
      </c>
      <c r="AS186" s="77">
        <f t="shared" si="329"/>
        <v>1E-3</v>
      </c>
      <c r="AT186" s="77">
        <f t="shared" si="329"/>
        <v>2.52E-2</v>
      </c>
      <c r="AU186" s="77">
        <f t="shared" si="329"/>
        <v>1.03E-2</v>
      </c>
      <c r="AV186" s="77">
        <f t="shared" si="329"/>
        <v>1E-3</v>
      </c>
      <c r="AW186" s="77">
        <f t="shared" si="329"/>
        <v>6.05</v>
      </c>
      <c r="AX186" s="77">
        <f t="shared" si="329"/>
        <v>6.0039999999999996</v>
      </c>
      <c r="AY186" s="77">
        <f t="shared" si="329"/>
        <v>1E-3</v>
      </c>
      <c r="AZ186" s="77">
        <f t="shared" si="329"/>
        <v>2.5400000000000002E-2</v>
      </c>
      <c r="BA186" s="77">
        <f t="shared" si="329"/>
        <v>1.06E-2</v>
      </c>
      <c r="BB186" s="77">
        <f t="shared" si="329"/>
        <v>2E-3</v>
      </c>
      <c r="BC186" s="77">
        <f t="shared" si="329"/>
        <v>6.1</v>
      </c>
      <c r="BD186" s="77">
        <f t="shared" si="329"/>
        <v>6.008</v>
      </c>
      <c r="BE186" s="77">
        <f t="shared" si="329"/>
        <v>2E-3</v>
      </c>
      <c r="BF186" s="77">
        <f t="shared" si="329"/>
        <v>5.04E-2</v>
      </c>
      <c r="BG186" s="77">
        <f t="shared" si="329"/>
        <v>2.06E-2</v>
      </c>
      <c r="BH186" s="77">
        <f t="shared" si="329"/>
        <v>2E-3</v>
      </c>
      <c r="BI186" s="77">
        <f t="shared" si="329"/>
        <v>6.1</v>
      </c>
      <c r="BJ186" s="52">
        <f t="shared" si="329"/>
        <v>6.008</v>
      </c>
    </row>
    <row r="187" spans="1:62" s="7" customFormat="1" x14ac:dyDescent="0.3">
      <c r="A187" s="49" t="s">
        <v>148</v>
      </c>
      <c r="B187" s="26">
        <v>116</v>
      </c>
      <c r="C187" s="23">
        <v>240</v>
      </c>
      <c r="D187" s="23">
        <v>240</v>
      </c>
      <c r="E187" s="23">
        <v>400</v>
      </c>
      <c r="F187" s="26">
        <v>240</v>
      </c>
      <c r="G187" s="27">
        <v>332</v>
      </c>
      <c r="H187" s="14">
        <f t="shared" ref="H187:H193" si="330">G187/F187*C187</f>
        <v>332</v>
      </c>
      <c r="I187" s="14">
        <f t="shared" ref="I187:I193" si="331">G187/F187*D187</f>
        <v>332</v>
      </c>
      <c r="J187" s="14">
        <f t="shared" ref="J187:J194" si="332">G187/F187*E187</f>
        <v>553.33333333333337</v>
      </c>
      <c r="K187" s="27">
        <v>20.7</v>
      </c>
      <c r="L187" s="27">
        <v>18.2</v>
      </c>
      <c r="M187" s="27">
        <v>21.8</v>
      </c>
      <c r="N187" s="14">
        <f t="shared" ref="N187:N193" si="333">K187/F187*C187</f>
        <v>20.7</v>
      </c>
      <c r="O187" s="14">
        <f t="shared" ref="O187:O193" si="334">L187/F187*C187</f>
        <v>18.2</v>
      </c>
      <c r="P187" s="14">
        <f t="shared" ref="P187:P193" si="335">M187/F187*C187</f>
        <v>21.8</v>
      </c>
      <c r="Q187" s="14">
        <f t="shared" ref="Q187:Q193" si="336">K187/F187*D187</f>
        <v>20.7</v>
      </c>
      <c r="R187" s="14">
        <f t="shared" ref="R187:R193" si="337">L187/F187*D187</f>
        <v>18.2</v>
      </c>
      <c r="S187" s="14">
        <f t="shared" ref="S187:S193" si="338">M187/F187*D187</f>
        <v>21.8</v>
      </c>
      <c r="T187" s="14">
        <f t="shared" ref="T187:T194" si="339">K187/F187*E187</f>
        <v>34.5</v>
      </c>
      <c r="U187" s="14">
        <f t="shared" ref="U187:U194" si="340">L187/F187*E187</f>
        <v>30.333333333333336</v>
      </c>
      <c r="V187" s="14">
        <f t="shared" ref="V187:V194" si="341">M187/F187*E187</f>
        <v>36.333333333333336</v>
      </c>
      <c r="W187" s="28">
        <v>39.83</v>
      </c>
      <c r="X187" s="28">
        <v>22.62</v>
      </c>
      <c r="Y187" s="28">
        <v>77.33</v>
      </c>
      <c r="Z187" s="28">
        <v>1.06</v>
      </c>
      <c r="AA187" s="15">
        <f t="shared" si="285"/>
        <v>95.591999999999999</v>
      </c>
      <c r="AB187" s="15">
        <f t="shared" si="286"/>
        <v>54.288000000000004</v>
      </c>
      <c r="AC187" s="15">
        <f t="shared" si="287"/>
        <v>185.59199999999998</v>
      </c>
      <c r="AD187" s="15">
        <f t="shared" si="288"/>
        <v>2.544</v>
      </c>
      <c r="AE187" s="15">
        <f t="shared" si="289"/>
        <v>95.591999999999999</v>
      </c>
      <c r="AF187" s="15">
        <f t="shared" si="290"/>
        <v>54.288000000000004</v>
      </c>
      <c r="AG187" s="15">
        <f t="shared" si="291"/>
        <v>185.59199999999998</v>
      </c>
      <c r="AH187" s="15">
        <f t="shared" si="292"/>
        <v>2.544</v>
      </c>
      <c r="AI187" s="15">
        <f t="shared" si="293"/>
        <v>159.32</v>
      </c>
      <c r="AJ187" s="15">
        <f t="shared" si="294"/>
        <v>90.48</v>
      </c>
      <c r="AK187" s="15">
        <f t="shared" si="295"/>
        <v>309.32</v>
      </c>
      <c r="AL187" s="15">
        <f t="shared" si="296"/>
        <v>4.24</v>
      </c>
      <c r="AM187" s="28">
        <v>0.01</v>
      </c>
      <c r="AN187" s="28">
        <v>0.04</v>
      </c>
      <c r="AO187" s="28">
        <v>7.0000000000000007E-2</v>
      </c>
      <c r="AP187" s="28">
        <v>1.49</v>
      </c>
      <c r="AQ187" s="28">
        <v>23.22</v>
      </c>
      <c r="AR187" s="28">
        <v>0.55000000000000004</v>
      </c>
      <c r="AS187" s="15">
        <f t="shared" si="297"/>
        <v>2.4E-2</v>
      </c>
      <c r="AT187" s="15">
        <f t="shared" si="298"/>
        <v>9.6000000000000002E-2</v>
      </c>
      <c r="AU187" s="15">
        <f t="shared" si="299"/>
        <v>0.16800000000000004</v>
      </c>
      <c r="AV187" s="15">
        <f t="shared" si="300"/>
        <v>3.5760000000000001</v>
      </c>
      <c r="AW187" s="15">
        <f t="shared" si="301"/>
        <v>55.727999999999994</v>
      </c>
      <c r="AX187" s="15">
        <f t="shared" si="302"/>
        <v>1.32</v>
      </c>
      <c r="AY187" s="15">
        <f t="shared" si="303"/>
        <v>2.4E-2</v>
      </c>
      <c r="AZ187" s="15">
        <f t="shared" si="304"/>
        <v>9.6000000000000002E-2</v>
      </c>
      <c r="BA187" s="15">
        <f t="shared" si="305"/>
        <v>0.16800000000000004</v>
      </c>
      <c r="BB187" s="15">
        <f t="shared" si="306"/>
        <v>3.5760000000000001</v>
      </c>
      <c r="BC187" s="15">
        <f t="shared" si="307"/>
        <v>55.727999999999994</v>
      </c>
      <c r="BD187" s="15">
        <f t="shared" si="308"/>
        <v>1.32</v>
      </c>
      <c r="BE187" s="15">
        <f t="shared" si="309"/>
        <v>0.04</v>
      </c>
      <c r="BF187" s="15">
        <f t="shared" si="310"/>
        <v>0.16</v>
      </c>
      <c r="BG187" s="15">
        <f t="shared" si="311"/>
        <v>0.28000000000000003</v>
      </c>
      <c r="BH187" s="15">
        <f t="shared" si="312"/>
        <v>5.96</v>
      </c>
      <c r="BI187" s="15">
        <f t="shared" si="313"/>
        <v>92.88</v>
      </c>
      <c r="BJ187" s="50">
        <f t="shared" si="314"/>
        <v>2.2000000000000002</v>
      </c>
    </row>
    <row r="188" spans="1:62" s="7" customFormat="1" x14ac:dyDescent="0.3">
      <c r="A188" s="49" t="s">
        <v>74</v>
      </c>
      <c r="B188" s="26">
        <v>241</v>
      </c>
      <c r="C188" s="23">
        <v>100</v>
      </c>
      <c r="D188" s="23">
        <v>100</v>
      </c>
      <c r="E188" s="23">
        <v>100</v>
      </c>
      <c r="F188" s="26">
        <v>100</v>
      </c>
      <c r="G188" s="27">
        <v>228</v>
      </c>
      <c r="H188" s="14">
        <f t="shared" si="330"/>
        <v>227.99999999999997</v>
      </c>
      <c r="I188" s="14">
        <f t="shared" si="331"/>
        <v>227.99999999999997</v>
      </c>
      <c r="J188" s="14">
        <f t="shared" si="332"/>
        <v>227.99999999999997</v>
      </c>
      <c r="K188" s="27">
        <v>5.4</v>
      </c>
      <c r="L188" s="27">
        <v>4.5</v>
      </c>
      <c r="M188" s="27">
        <v>41.5</v>
      </c>
      <c r="N188" s="14">
        <f t="shared" si="333"/>
        <v>5.4</v>
      </c>
      <c r="O188" s="14">
        <f t="shared" si="334"/>
        <v>4.5</v>
      </c>
      <c r="P188" s="14">
        <f t="shared" si="335"/>
        <v>41.5</v>
      </c>
      <c r="Q188" s="14">
        <f t="shared" si="336"/>
        <v>5.4</v>
      </c>
      <c r="R188" s="14">
        <f t="shared" si="337"/>
        <v>4.5</v>
      </c>
      <c r="S188" s="14">
        <f t="shared" si="338"/>
        <v>41.5</v>
      </c>
      <c r="T188" s="14">
        <f t="shared" si="339"/>
        <v>5.4</v>
      </c>
      <c r="U188" s="14">
        <f t="shared" si="340"/>
        <v>4.5</v>
      </c>
      <c r="V188" s="14">
        <f t="shared" si="341"/>
        <v>41.5</v>
      </c>
      <c r="W188" s="28">
        <v>12.76</v>
      </c>
      <c r="X188" s="28">
        <v>10.23</v>
      </c>
      <c r="Y188" s="28">
        <v>37.93</v>
      </c>
      <c r="Z188" s="28">
        <v>1.1200000000000001</v>
      </c>
      <c r="AA188" s="15">
        <f t="shared" si="285"/>
        <v>12.76</v>
      </c>
      <c r="AB188" s="15">
        <f t="shared" si="286"/>
        <v>10.23</v>
      </c>
      <c r="AC188" s="15">
        <f t="shared" si="287"/>
        <v>37.93</v>
      </c>
      <c r="AD188" s="15">
        <f t="shared" si="288"/>
        <v>1.1200000000000001</v>
      </c>
      <c r="AE188" s="15">
        <f t="shared" si="289"/>
        <v>12.76</v>
      </c>
      <c r="AF188" s="15">
        <f t="shared" si="290"/>
        <v>10.23</v>
      </c>
      <c r="AG188" s="15">
        <f t="shared" si="291"/>
        <v>37.93</v>
      </c>
      <c r="AH188" s="15">
        <f t="shared" si="292"/>
        <v>1.1200000000000001</v>
      </c>
      <c r="AI188" s="15">
        <f t="shared" si="293"/>
        <v>12.76</v>
      </c>
      <c r="AJ188" s="15">
        <f t="shared" si="294"/>
        <v>10.23</v>
      </c>
      <c r="AK188" s="15">
        <f t="shared" si="295"/>
        <v>37.93</v>
      </c>
      <c r="AL188" s="15">
        <f t="shared" si="296"/>
        <v>1.1200000000000001</v>
      </c>
      <c r="AM188" s="28">
        <v>0.01</v>
      </c>
      <c r="AN188" s="28">
        <v>0.1</v>
      </c>
      <c r="AO188" s="28">
        <v>0.03</v>
      </c>
      <c r="AP188" s="28">
        <v>1.21</v>
      </c>
      <c r="AQ188" s="28">
        <v>1.1000000000000001</v>
      </c>
      <c r="AR188" s="28">
        <v>0.85</v>
      </c>
      <c r="AS188" s="15">
        <f t="shared" si="297"/>
        <v>0.01</v>
      </c>
      <c r="AT188" s="15">
        <f t="shared" si="298"/>
        <v>0.1</v>
      </c>
      <c r="AU188" s="15">
        <f t="shared" si="299"/>
        <v>0.03</v>
      </c>
      <c r="AV188" s="15">
        <f t="shared" si="300"/>
        <v>1.21</v>
      </c>
      <c r="AW188" s="15">
        <f t="shared" si="301"/>
        <v>1.1000000000000001</v>
      </c>
      <c r="AX188" s="15">
        <f t="shared" si="302"/>
        <v>0.85000000000000009</v>
      </c>
      <c r="AY188" s="15">
        <f t="shared" si="303"/>
        <v>0.01</v>
      </c>
      <c r="AZ188" s="15">
        <f t="shared" si="304"/>
        <v>0.1</v>
      </c>
      <c r="BA188" s="15">
        <f t="shared" si="305"/>
        <v>0.03</v>
      </c>
      <c r="BB188" s="15">
        <f t="shared" si="306"/>
        <v>1.21</v>
      </c>
      <c r="BC188" s="15">
        <f t="shared" si="307"/>
        <v>1.1000000000000001</v>
      </c>
      <c r="BD188" s="15">
        <f t="shared" si="308"/>
        <v>0.85000000000000009</v>
      </c>
      <c r="BE188" s="15">
        <f t="shared" si="309"/>
        <v>0.01</v>
      </c>
      <c r="BF188" s="15">
        <f t="shared" si="310"/>
        <v>0.1</v>
      </c>
      <c r="BG188" s="15">
        <f t="shared" si="311"/>
        <v>0.03</v>
      </c>
      <c r="BH188" s="15">
        <f t="shared" si="312"/>
        <v>1.21</v>
      </c>
      <c r="BI188" s="15">
        <f t="shared" si="313"/>
        <v>1.1000000000000001</v>
      </c>
      <c r="BJ188" s="50">
        <f t="shared" si="314"/>
        <v>0.85000000000000009</v>
      </c>
    </row>
    <row r="189" spans="1:62" s="7" customFormat="1" x14ac:dyDescent="0.3">
      <c r="A189" s="49" t="s">
        <v>30</v>
      </c>
      <c r="B189" s="26">
        <v>13</v>
      </c>
      <c r="C189" s="23">
        <v>20</v>
      </c>
      <c r="D189" s="23">
        <v>30</v>
      </c>
      <c r="E189" s="23">
        <v>60</v>
      </c>
      <c r="F189" s="26">
        <v>30</v>
      </c>
      <c r="G189" s="27">
        <v>103</v>
      </c>
      <c r="H189" s="14">
        <f t="shared" si="330"/>
        <v>68.666666666666657</v>
      </c>
      <c r="I189" s="14">
        <f t="shared" si="331"/>
        <v>103</v>
      </c>
      <c r="J189" s="14">
        <f t="shared" si="332"/>
        <v>206</v>
      </c>
      <c r="K189" s="27">
        <v>8</v>
      </c>
      <c r="L189" s="27">
        <v>7.95</v>
      </c>
      <c r="M189" s="27">
        <v>0</v>
      </c>
      <c r="N189" s="14">
        <f t="shared" si="333"/>
        <v>5.333333333333333</v>
      </c>
      <c r="O189" s="14">
        <f t="shared" si="334"/>
        <v>5.3000000000000007</v>
      </c>
      <c r="P189" s="14">
        <f t="shared" si="335"/>
        <v>0</v>
      </c>
      <c r="Q189" s="14">
        <f t="shared" si="336"/>
        <v>8</v>
      </c>
      <c r="R189" s="14">
        <f t="shared" si="337"/>
        <v>7.95</v>
      </c>
      <c r="S189" s="14">
        <f t="shared" si="338"/>
        <v>0</v>
      </c>
      <c r="T189" s="14">
        <f t="shared" si="339"/>
        <v>16</v>
      </c>
      <c r="U189" s="14">
        <f t="shared" si="340"/>
        <v>15.9</v>
      </c>
      <c r="V189" s="14">
        <f t="shared" si="341"/>
        <v>0</v>
      </c>
      <c r="W189" s="28">
        <v>1000</v>
      </c>
      <c r="X189" s="28">
        <v>45</v>
      </c>
      <c r="Y189" s="28">
        <v>640</v>
      </c>
      <c r="Z189" s="28">
        <v>0.8</v>
      </c>
      <c r="AA189" s="15">
        <f t="shared" si="285"/>
        <v>200</v>
      </c>
      <c r="AB189" s="15">
        <f t="shared" si="286"/>
        <v>9</v>
      </c>
      <c r="AC189" s="15">
        <f t="shared" si="287"/>
        <v>128</v>
      </c>
      <c r="AD189" s="15">
        <f t="shared" si="288"/>
        <v>0.16</v>
      </c>
      <c r="AE189" s="15">
        <f t="shared" si="289"/>
        <v>300</v>
      </c>
      <c r="AF189" s="15">
        <f t="shared" si="290"/>
        <v>13.5</v>
      </c>
      <c r="AG189" s="15">
        <f t="shared" si="291"/>
        <v>192</v>
      </c>
      <c r="AH189" s="15">
        <f t="shared" si="292"/>
        <v>0.24</v>
      </c>
      <c r="AI189" s="15">
        <f t="shared" si="293"/>
        <v>600</v>
      </c>
      <c r="AJ189" s="15">
        <f t="shared" si="294"/>
        <v>27</v>
      </c>
      <c r="AK189" s="15">
        <f t="shared" si="295"/>
        <v>384</v>
      </c>
      <c r="AL189" s="15">
        <f t="shared" si="296"/>
        <v>0.48</v>
      </c>
      <c r="AM189" s="28">
        <v>0.23</v>
      </c>
      <c r="AN189" s="28">
        <v>0.03</v>
      </c>
      <c r="AO189" s="28">
        <v>0.3</v>
      </c>
      <c r="AP189" s="28">
        <v>0.2</v>
      </c>
      <c r="AQ189" s="28">
        <v>0.8</v>
      </c>
      <c r="AR189" s="28">
        <v>0.5</v>
      </c>
      <c r="AS189" s="15">
        <f t="shared" si="297"/>
        <v>4.5999999999999999E-2</v>
      </c>
      <c r="AT189" s="15">
        <f t="shared" si="298"/>
        <v>5.9999999999999993E-3</v>
      </c>
      <c r="AU189" s="15">
        <f t="shared" si="299"/>
        <v>0.06</v>
      </c>
      <c r="AV189" s="15">
        <f t="shared" si="300"/>
        <v>0.04</v>
      </c>
      <c r="AW189" s="15">
        <f t="shared" si="301"/>
        <v>0.16</v>
      </c>
      <c r="AX189" s="15">
        <f t="shared" si="302"/>
        <v>0.1</v>
      </c>
      <c r="AY189" s="15">
        <f t="shared" si="303"/>
        <v>6.9000000000000006E-2</v>
      </c>
      <c r="AZ189" s="15">
        <f t="shared" si="304"/>
        <v>8.9999999999999993E-3</v>
      </c>
      <c r="BA189" s="15">
        <f t="shared" si="305"/>
        <v>0.09</v>
      </c>
      <c r="BB189" s="15">
        <f t="shared" si="306"/>
        <v>0.06</v>
      </c>
      <c r="BC189" s="15">
        <f t="shared" si="307"/>
        <v>0.24</v>
      </c>
      <c r="BD189" s="15">
        <f t="shared" si="308"/>
        <v>0.15</v>
      </c>
      <c r="BE189" s="15">
        <f t="shared" si="309"/>
        <v>0.13800000000000001</v>
      </c>
      <c r="BF189" s="15">
        <f t="shared" si="310"/>
        <v>1.7999999999999999E-2</v>
      </c>
      <c r="BG189" s="15">
        <f t="shared" si="311"/>
        <v>0.18</v>
      </c>
      <c r="BH189" s="15">
        <f t="shared" si="312"/>
        <v>0.12</v>
      </c>
      <c r="BI189" s="15">
        <f t="shared" si="313"/>
        <v>0.48</v>
      </c>
      <c r="BJ189" s="50">
        <f t="shared" si="314"/>
        <v>0.3</v>
      </c>
    </row>
    <row r="190" spans="1:62" s="7" customFormat="1" x14ac:dyDescent="0.3">
      <c r="A190" s="49" t="s">
        <v>31</v>
      </c>
      <c r="B190" s="26">
        <v>480</v>
      </c>
      <c r="C190" s="23">
        <v>50</v>
      </c>
      <c r="D190" s="23">
        <v>50</v>
      </c>
      <c r="E190" s="23">
        <v>50</v>
      </c>
      <c r="F190" s="26">
        <v>50</v>
      </c>
      <c r="G190" s="30">
        <v>127</v>
      </c>
      <c r="H190" s="14">
        <f t="shared" si="330"/>
        <v>127</v>
      </c>
      <c r="I190" s="14">
        <f t="shared" si="331"/>
        <v>127</v>
      </c>
      <c r="J190" s="14">
        <f t="shared" si="332"/>
        <v>127</v>
      </c>
      <c r="K190" s="30">
        <v>3.88</v>
      </c>
      <c r="L190" s="30">
        <v>1</v>
      </c>
      <c r="M190" s="30">
        <v>26.5</v>
      </c>
      <c r="N190" s="14">
        <f t="shared" si="333"/>
        <v>3.88</v>
      </c>
      <c r="O190" s="14">
        <f t="shared" si="334"/>
        <v>1</v>
      </c>
      <c r="P190" s="14">
        <f t="shared" si="335"/>
        <v>26.5</v>
      </c>
      <c r="Q190" s="14">
        <f t="shared" si="336"/>
        <v>3.88</v>
      </c>
      <c r="R190" s="14">
        <f t="shared" si="337"/>
        <v>1</v>
      </c>
      <c r="S190" s="14">
        <f t="shared" si="338"/>
        <v>26.5</v>
      </c>
      <c r="T190" s="14">
        <f t="shared" si="339"/>
        <v>3.88</v>
      </c>
      <c r="U190" s="14">
        <f t="shared" si="340"/>
        <v>1</v>
      </c>
      <c r="V190" s="14">
        <f t="shared" si="341"/>
        <v>26.5</v>
      </c>
      <c r="W190" s="28">
        <v>148.1</v>
      </c>
      <c r="X190" s="28">
        <v>16</v>
      </c>
      <c r="Y190" s="28">
        <v>0</v>
      </c>
      <c r="Z190" s="28">
        <v>2.4</v>
      </c>
      <c r="AA190" s="15">
        <f t="shared" si="285"/>
        <v>74.05</v>
      </c>
      <c r="AB190" s="15">
        <f t="shared" si="286"/>
        <v>8</v>
      </c>
      <c r="AC190" s="15">
        <f t="shared" si="287"/>
        <v>0</v>
      </c>
      <c r="AD190" s="15">
        <f t="shared" si="288"/>
        <v>1.2</v>
      </c>
      <c r="AE190" s="15">
        <f t="shared" si="289"/>
        <v>74.05</v>
      </c>
      <c r="AF190" s="15">
        <f t="shared" si="290"/>
        <v>8</v>
      </c>
      <c r="AG190" s="15">
        <f t="shared" si="291"/>
        <v>0</v>
      </c>
      <c r="AH190" s="15">
        <f t="shared" si="292"/>
        <v>1.2</v>
      </c>
      <c r="AI190" s="15">
        <f t="shared" si="293"/>
        <v>74.05</v>
      </c>
      <c r="AJ190" s="15">
        <f t="shared" si="294"/>
        <v>8</v>
      </c>
      <c r="AK190" s="15">
        <f t="shared" si="295"/>
        <v>0</v>
      </c>
      <c r="AL190" s="15">
        <f t="shared" si="296"/>
        <v>1.2</v>
      </c>
      <c r="AM190" s="28">
        <v>0</v>
      </c>
      <c r="AN190" s="28">
        <v>0.34</v>
      </c>
      <c r="AO190" s="28">
        <v>0.2</v>
      </c>
      <c r="AP190" s="28">
        <v>2.5</v>
      </c>
      <c r="AQ190" s="28">
        <v>0</v>
      </c>
      <c r="AR190" s="28">
        <v>1.5</v>
      </c>
      <c r="AS190" s="15">
        <f t="shared" si="297"/>
        <v>0</v>
      </c>
      <c r="AT190" s="15">
        <f t="shared" si="298"/>
        <v>0.17</v>
      </c>
      <c r="AU190" s="15">
        <f t="shared" si="299"/>
        <v>0.1</v>
      </c>
      <c r="AV190" s="15">
        <f t="shared" si="300"/>
        <v>1.25</v>
      </c>
      <c r="AW190" s="15">
        <f t="shared" si="301"/>
        <v>0</v>
      </c>
      <c r="AX190" s="15">
        <f t="shared" si="302"/>
        <v>0.75</v>
      </c>
      <c r="AY190" s="15">
        <f t="shared" si="303"/>
        <v>0</v>
      </c>
      <c r="AZ190" s="15">
        <f t="shared" si="304"/>
        <v>0.17</v>
      </c>
      <c r="BA190" s="15">
        <f t="shared" si="305"/>
        <v>0.1</v>
      </c>
      <c r="BB190" s="15">
        <f t="shared" si="306"/>
        <v>1.25</v>
      </c>
      <c r="BC190" s="15">
        <f t="shared" si="307"/>
        <v>0</v>
      </c>
      <c r="BD190" s="15">
        <f t="shared" si="308"/>
        <v>0.75</v>
      </c>
      <c r="BE190" s="15">
        <f t="shared" si="309"/>
        <v>0</v>
      </c>
      <c r="BF190" s="15">
        <f t="shared" si="310"/>
        <v>0.17</v>
      </c>
      <c r="BG190" s="15">
        <f t="shared" si="311"/>
        <v>0.1</v>
      </c>
      <c r="BH190" s="15">
        <f t="shared" si="312"/>
        <v>1.25</v>
      </c>
      <c r="BI190" s="15">
        <f t="shared" si="313"/>
        <v>0</v>
      </c>
      <c r="BJ190" s="50">
        <f t="shared" si="314"/>
        <v>0.75</v>
      </c>
    </row>
    <row r="191" spans="1:62" s="7" customFormat="1" x14ac:dyDescent="0.3">
      <c r="A191" s="49" t="s">
        <v>53</v>
      </c>
      <c r="B191" s="26" t="s">
        <v>54</v>
      </c>
      <c r="C191" s="23">
        <v>200</v>
      </c>
      <c r="D191" s="23">
        <v>200</v>
      </c>
      <c r="E191" s="23">
        <v>200</v>
      </c>
      <c r="F191" s="26">
        <v>100</v>
      </c>
      <c r="G191" s="27">
        <v>21</v>
      </c>
      <c r="H191" s="14">
        <f t="shared" si="330"/>
        <v>42</v>
      </c>
      <c r="I191" s="14">
        <f t="shared" si="331"/>
        <v>42</v>
      </c>
      <c r="J191" s="14">
        <f t="shared" si="332"/>
        <v>42</v>
      </c>
      <c r="K191" s="27">
        <v>0.1</v>
      </c>
      <c r="L191" s="27">
        <v>0.03</v>
      </c>
      <c r="M191" s="27">
        <v>5.0999999999999996</v>
      </c>
      <c r="N191" s="14">
        <f t="shared" si="333"/>
        <v>0.2</v>
      </c>
      <c r="O191" s="14">
        <f t="shared" si="334"/>
        <v>0.06</v>
      </c>
      <c r="P191" s="14">
        <f t="shared" si="335"/>
        <v>10.199999999999999</v>
      </c>
      <c r="Q191" s="14">
        <f t="shared" si="336"/>
        <v>0.2</v>
      </c>
      <c r="R191" s="14">
        <f t="shared" si="337"/>
        <v>0.06</v>
      </c>
      <c r="S191" s="14">
        <f t="shared" si="338"/>
        <v>10.199999999999999</v>
      </c>
      <c r="T191" s="14">
        <f t="shared" si="339"/>
        <v>0.2</v>
      </c>
      <c r="U191" s="14">
        <f t="shared" si="340"/>
        <v>0.06</v>
      </c>
      <c r="V191" s="14">
        <f t="shared" si="341"/>
        <v>10.199999999999999</v>
      </c>
      <c r="W191" s="28">
        <v>7.87</v>
      </c>
      <c r="X191" s="28">
        <v>2.98</v>
      </c>
      <c r="Y191" s="28">
        <v>3.65</v>
      </c>
      <c r="Z191" s="28">
        <v>0.32</v>
      </c>
      <c r="AA191" s="15">
        <f t="shared" si="285"/>
        <v>15.740000000000002</v>
      </c>
      <c r="AB191" s="15">
        <f t="shared" si="286"/>
        <v>5.96</v>
      </c>
      <c r="AC191" s="15">
        <f t="shared" si="287"/>
        <v>7.3</v>
      </c>
      <c r="AD191" s="15">
        <f t="shared" si="288"/>
        <v>0.64</v>
      </c>
      <c r="AE191" s="15">
        <f t="shared" si="289"/>
        <v>15.740000000000002</v>
      </c>
      <c r="AF191" s="15">
        <f t="shared" si="290"/>
        <v>5.96</v>
      </c>
      <c r="AG191" s="15">
        <f t="shared" si="291"/>
        <v>7.3</v>
      </c>
      <c r="AH191" s="15">
        <f t="shared" si="292"/>
        <v>0.64</v>
      </c>
      <c r="AI191" s="15">
        <f t="shared" si="293"/>
        <v>15.740000000000002</v>
      </c>
      <c r="AJ191" s="15">
        <f t="shared" si="294"/>
        <v>5.96</v>
      </c>
      <c r="AK191" s="15">
        <f t="shared" si="295"/>
        <v>7.3</v>
      </c>
      <c r="AL191" s="15">
        <f t="shared" si="296"/>
        <v>0.64</v>
      </c>
      <c r="AM191" s="28">
        <v>0</v>
      </c>
      <c r="AN191" s="28">
        <v>0</v>
      </c>
      <c r="AO191" s="28">
        <v>0</v>
      </c>
      <c r="AP191" s="28">
        <v>0.03</v>
      </c>
      <c r="AQ191" s="28">
        <v>1.43</v>
      </c>
      <c r="AR191" s="28">
        <v>0.01</v>
      </c>
      <c r="AS191" s="15">
        <f t="shared" si="297"/>
        <v>0</v>
      </c>
      <c r="AT191" s="15">
        <f t="shared" si="298"/>
        <v>0</v>
      </c>
      <c r="AU191" s="15">
        <f t="shared" si="299"/>
        <v>0</v>
      </c>
      <c r="AV191" s="15">
        <f t="shared" si="300"/>
        <v>0.06</v>
      </c>
      <c r="AW191" s="15">
        <f t="shared" si="301"/>
        <v>2.86</v>
      </c>
      <c r="AX191" s="15">
        <f t="shared" si="302"/>
        <v>0.02</v>
      </c>
      <c r="AY191" s="15">
        <f t="shared" si="303"/>
        <v>0</v>
      </c>
      <c r="AZ191" s="15">
        <f t="shared" si="304"/>
        <v>0</v>
      </c>
      <c r="BA191" s="15">
        <f t="shared" si="305"/>
        <v>0</v>
      </c>
      <c r="BB191" s="15">
        <f t="shared" si="306"/>
        <v>0.06</v>
      </c>
      <c r="BC191" s="15">
        <f t="shared" si="307"/>
        <v>2.86</v>
      </c>
      <c r="BD191" s="15">
        <f t="shared" si="308"/>
        <v>0.02</v>
      </c>
      <c r="BE191" s="15">
        <f t="shared" si="309"/>
        <v>0</v>
      </c>
      <c r="BF191" s="15">
        <f t="shared" si="310"/>
        <v>0</v>
      </c>
      <c r="BG191" s="15">
        <f t="shared" si="311"/>
        <v>0</v>
      </c>
      <c r="BH191" s="15">
        <f t="shared" si="312"/>
        <v>0.06</v>
      </c>
      <c r="BI191" s="15">
        <f t="shared" si="313"/>
        <v>2.86</v>
      </c>
      <c r="BJ191" s="50">
        <f t="shared" si="314"/>
        <v>0.02</v>
      </c>
    </row>
    <row r="192" spans="1:62" s="7" customFormat="1" x14ac:dyDescent="0.3">
      <c r="A192" s="142" t="s">
        <v>233</v>
      </c>
      <c r="B192" s="143"/>
      <c r="C192" s="143"/>
      <c r="D192" s="143"/>
      <c r="E192" s="143"/>
      <c r="F192" s="144"/>
      <c r="G192" s="47">
        <f>SUM(G187:G191)</f>
        <v>811</v>
      </c>
      <c r="H192" s="47">
        <f t="shared" ref="H192:BJ192" si="342">SUM(H187:H191)</f>
        <v>797.66666666666663</v>
      </c>
      <c r="I192" s="47">
        <f t="shared" si="342"/>
        <v>832</v>
      </c>
      <c r="J192" s="47">
        <f t="shared" si="342"/>
        <v>1156.3333333333335</v>
      </c>
      <c r="K192" s="47">
        <f t="shared" si="342"/>
        <v>38.080000000000005</v>
      </c>
      <c r="L192" s="47">
        <f t="shared" si="342"/>
        <v>31.68</v>
      </c>
      <c r="M192" s="47">
        <f t="shared" si="342"/>
        <v>94.899999999999991</v>
      </c>
      <c r="N192" s="47">
        <f t="shared" si="342"/>
        <v>35.513333333333335</v>
      </c>
      <c r="O192" s="47">
        <f t="shared" si="342"/>
        <v>29.06</v>
      </c>
      <c r="P192" s="47">
        <f t="shared" si="342"/>
        <v>100</v>
      </c>
      <c r="Q192" s="47">
        <f t="shared" si="342"/>
        <v>38.180000000000007</v>
      </c>
      <c r="R192" s="47">
        <f t="shared" si="342"/>
        <v>31.709999999999997</v>
      </c>
      <c r="S192" s="47">
        <f t="shared" si="342"/>
        <v>100</v>
      </c>
      <c r="T192" s="47">
        <f t="shared" si="342"/>
        <v>59.980000000000004</v>
      </c>
      <c r="U192" s="47">
        <f t="shared" si="342"/>
        <v>51.793333333333337</v>
      </c>
      <c r="V192" s="47">
        <f t="shared" si="342"/>
        <v>114.53333333333335</v>
      </c>
      <c r="W192" s="47">
        <f t="shared" si="342"/>
        <v>1208.5599999999997</v>
      </c>
      <c r="X192" s="47">
        <f t="shared" si="342"/>
        <v>96.83</v>
      </c>
      <c r="Y192" s="47">
        <f t="shared" si="342"/>
        <v>758.91</v>
      </c>
      <c r="Z192" s="47">
        <f t="shared" si="342"/>
        <v>5.7000000000000011</v>
      </c>
      <c r="AA192" s="47">
        <f t="shared" si="342"/>
        <v>398.142</v>
      </c>
      <c r="AB192" s="47">
        <f t="shared" si="342"/>
        <v>87.477999999999994</v>
      </c>
      <c r="AC192" s="47">
        <f t="shared" si="342"/>
        <v>358.822</v>
      </c>
      <c r="AD192" s="47">
        <f t="shared" si="342"/>
        <v>5.6639999999999997</v>
      </c>
      <c r="AE192" s="47">
        <f t="shared" si="342"/>
        <v>498.142</v>
      </c>
      <c r="AF192" s="47">
        <f t="shared" si="342"/>
        <v>91.977999999999994</v>
      </c>
      <c r="AG192" s="47">
        <f t="shared" si="342"/>
        <v>422.822</v>
      </c>
      <c r="AH192" s="47">
        <f t="shared" si="342"/>
        <v>5.7439999999999998</v>
      </c>
      <c r="AI192" s="47">
        <f t="shared" si="342"/>
        <v>861.86999999999989</v>
      </c>
      <c r="AJ192" s="47">
        <f t="shared" si="342"/>
        <v>141.67000000000002</v>
      </c>
      <c r="AK192" s="47">
        <f t="shared" si="342"/>
        <v>738.55</v>
      </c>
      <c r="AL192" s="47">
        <f t="shared" si="342"/>
        <v>7.68</v>
      </c>
      <c r="AM192" s="47">
        <f t="shared" si="342"/>
        <v>0.25</v>
      </c>
      <c r="AN192" s="47">
        <f t="shared" si="342"/>
        <v>0.51</v>
      </c>
      <c r="AO192" s="47">
        <f t="shared" si="342"/>
        <v>0.60000000000000009</v>
      </c>
      <c r="AP192" s="47">
        <f t="shared" si="342"/>
        <v>5.4300000000000006</v>
      </c>
      <c r="AQ192" s="47">
        <f t="shared" si="342"/>
        <v>26.55</v>
      </c>
      <c r="AR192" s="47">
        <f t="shared" si="342"/>
        <v>3.4099999999999997</v>
      </c>
      <c r="AS192" s="47">
        <f t="shared" si="342"/>
        <v>0.08</v>
      </c>
      <c r="AT192" s="47">
        <f t="shared" si="342"/>
        <v>0.372</v>
      </c>
      <c r="AU192" s="47">
        <f t="shared" si="342"/>
        <v>0.35799999999999998</v>
      </c>
      <c r="AV192" s="47">
        <f t="shared" si="342"/>
        <v>6.1359999999999992</v>
      </c>
      <c r="AW192" s="47">
        <f t="shared" si="342"/>
        <v>59.847999999999992</v>
      </c>
      <c r="AX192" s="47">
        <f t="shared" si="342"/>
        <v>3.04</v>
      </c>
      <c r="AY192" s="47">
        <f t="shared" si="342"/>
        <v>0.10300000000000001</v>
      </c>
      <c r="AZ192" s="47">
        <f t="shared" si="342"/>
        <v>0.375</v>
      </c>
      <c r="BA192" s="47">
        <f t="shared" si="342"/>
        <v>0.38800000000000001</v>
      </c>
      <c r="BB192" s="47">
        <f t="shared" si="342"/>
        <v>6.1559999999999988</v>
      </c>
      <c r="BC192" s="47">
        <f t="shared" si="342"/>
        <v>59.927999999999997</v>
      </c>
      <c r="BD192" s="47">
        <f t="shared" si="342"/>
        <v>3.09</v>
      </c>
      <c r="BE192" s="47">
        <f t="shared" si="342"/>
        <v>0.188</v>
      </c>
      <c r="BF192" s="47">
        <f t="shared" si="342"/>
        <v>0.44800000000000006</v>
      </c>
      <c r="BG192" s="47">
        <f t="shared" si="342"/>
        <v>0.59000000000000008</v>
      </c>
      <c r="BH192" s="47">
        <f t="shared" si="342"/>
        <v>8.6</v>
      </c>
      <c r="BI192" s="47">
        <f t="shared" si="342"/>
        <v>97.32</v>
      </c>
      <c r="BJ192" s="83">
        <f t="shared" si="342"/>
        <v>4.1199999999999992</v>
      </c>
    </row>
    <row r="193" spans="1:62" s="7" customFormat="1" x14ac:dyDescent="0.3">
      <c r="A193" s="49" t="s">
        <v>149</v>
      </c>
      <c r="B193" s="26">
        <v>439</v>
      </c>
      <c r="C193" s="23">
        <v>200</v>
      </c>
      <c r="D193" s="23">
        <v>200</v>
      </c>
      <c r="E193" s="23">
        <v>200</v>
      </c>
      <c r="F193" s="26">
        <v>100</v>
      </c>
      <c r="G193" s="27">
        <v>59</v>
      </c>
      <c r="H193" s="14">
        <f t="shared" si="330"/>
        <v>118</v>
      </c>
      <c r="I193" s="14">
        <f t="shared" si="331"/>
        <v>118</v>
      </c>
      <c r="J193" s="14">
        <f t="shared" si="332"/>
        <v>118</v>
      </c>
      <c r="K193" s="27">
        <v>2.9</v>
      </c>
      <c r="L193" s="27">
        <v>3.2</v>
      </c>
      <c r="M193" s="27">
        <v>4.0999999999999996</v>
      </c>
      <c r="N193" s="14">
        <f t="shared" si="333"/>
        <v>5.8</v>
      </c>
      <c r="O193" s="14">
        <f t="shared" si="334"/>
        <v>6.4</v>
      </c>
      <c r="P193" s="14">
        <f t="shared" si="335"/>
        <v>8.1999999999999993</v>
      </c>
      <c r="Q193" s="14">
        <f t="shared" si="336"/>
        <v>5.8</v>
      </c>
      <c r="R193" s="14">
        <f t="shared" si="337"/>
        <v>6.4</v>
      </c>
      <c r="S193" s="14">
        <f t="shared" si="338"/>
        <v>8.1999999999999993</v>
      </c>
      <c r="T193" s="14">
        <f t="shared" si="339"/>
        <v>5.8</v>
      </c>
      <c r="U193" s="14">
        <f t="shared" si="340"/>
        <v>6.4</v>
      </c>
      <c r="V193" s="14">
        <f t="shared" si="341"/>
        <v>8.1999999999999993</v>
      </c>
      <c r="W193" s="28">
        <v>304.8</v>
      </c>
      <c r="X193" s="28">
        <v>28</v>
      </c>
      <c r="Y193" s="28">
        <v>0</v>
      </c>
      <c r="Z193" s="28">
        <v>0.2</v>
      </c>
      <c r="AA193" s="15">
        <f t="shared" si="285"/>
        <v>609.6</v>
      </c>
      <c r="AB193" s="15">
        <f t="shared" si="286"/>
        <v>56.000000000000007</v>
      </c>
      <c r="AC193" s="15">
        <f t="shared" si="287"/>
        <v>0</v>
      </c>
      <c r="AD193" s="15">
        <f t="shared" si="288"/>
        <v>0.4</v>
      </c>
      <c r="AE193" s="15">
        <f t="shared" si="289"/>
        <v>609.6</v>
      </c>
      <c r="AF193" s="15">
        <f t="shared" si="290"/>
        <v>56.000000000000007</v>
      </c>
      <c r="AG193" s="15">
        <f t="shared" si="291"/>
        <v>0</v>
      </c>
      <c r="AH193" s="15">
        <f t="shared" si="292"/>
        <v>0.4</v>
      </c>
      <c r="AI193" s="15">
        <f t="shared" si="293"/>
        <v>609.6</v>
      </c>
      <c r="AJ193" s="15">
        <f t="shared" si="294"/>
        <v>56.000000000000007</v>
      </c>
      <c r="AK193" s="15">
        <f t="shared" si="295"/>
        <v>0</v>
      </c>
      <c r="AL193" s="15">
        <f t="shared" si="296"/>
        <v>0.4</v>
      </c>
      <c r="AM193" s="28">
        <v>0</v>
      </c>
      <c r="AN193" s="28">
        <v>0.06</v>
      </c>
      <c r="AO193" s="28">
        <v>0.34</v>
      </c>
      <c r="AP193" s="28">
        <v>0</v>
      </c>
      <c r="AQ193" s="28">
        <v>1.4</v>
      </c>
      <c r="AR193" s="28">
        <v>0</v>
      </c>
      <c r="AS193" s="15">
        <f t="shared" si="297"/>
        <v>0</v>
      </c>
      <c r="AT193" s="15">
        <f t="shared" si="298"/>
        <v>0.12</v>
      </c>
      <c r="AU193" s="15">
        <f t="shared" si="299"/>
        <v>0.68</v>
      </c>
      <c r="AV193" s="15">
        <f t="shared" si="300"/>
        <v>0</v>
      </c>
      <c r="AW193" s="15">
        <f t="shared" si="301"/>
        <v>2.8</v>
      </c>
      <c r="AX193" s="15">
        <f t="shared" si="302"/>
        <v>0</v>
      </c>
      <c r="AY193" s="15">
        <f t="shared" si="303"/>
        <v>0</v>
      </c>
      <c r="AZ193" s="15">
        <f t="shared" si="304"/>
        <v>0.12</v>
      </c>
      <c r="BA193" s="15">
        <f t="shared" si="305"/>
        <v>0.68</v>
      </c>
      <c r="BB193" s="15">
        <f t="shared" si="306"/>
        <v>0</v>
      </c>
      <c r="BC193" s="15">
        <f t="shared" si="307"/>
        <v>2.8</v>
      </c>
      <c r="BD193" s="15">
        <f t="shared" si="308"/>
        <v>0</v>
      </c>
      <c r="BE193" s="15">
        <f t="shared" si="309"/>
        <v>0</v>
      </c>
      <c r="BF193" s="15">
        <f t="shared" si="310"/>
        <v>0.12</v>
      </c>
      <c r="BG193" s="15">
        <f t="shared" si="311"/>
        <v>0.68</v>
      </c>
      <c r="BH193" s="15">
        <f t="shared" si="312"/>
        <v>0</v>
      </c>
      <c r="BI193" s="15">
        <f t="shared" si="313"/>
        <v>2.8</v>
      </c>
      <c r="BJ193" s="50">
        <f t="shared" si="314"/>
        <v>0</v>
      </c>
    </row>
    <row r="194" spans="1:62" s="7" customFormat="1" x14ac:dyDescent="0.3">
      <c r="A194" s="49" t="s">
        <v>242</v>
      </c>
      <c r="B194" s="26">
        <v>11011</v>
      </c>
      <c r="C194" s="23"/>
      <c r="D194" s="23"/>
      <c r="E194" s="23">
        <v>150</v>
      </c>
      <c r="F194" s="26">
        <v>100</v>
      </c>
      <c r="G194" s="27">
        <v>129.44999999999999</v>
      </c>
      <c r="H194" s="14"/>
      <c r="I194" s="14"/>
      <c r="J194" s="14">
        <f t="shared" si="332"/>
        <v>194.17500000000001</v>
      </c>
      <c r="K194" s="27">
        <v>5.0599999999999996</v>
      </c>
      <c r="L194" s="27">
        <v>2.63</v>
      </c>
      <c r="M194" s="27">
        <v>20.48</v>
      </c>
      <c r="N194" s="14"/>
      <c r="O194" s="14"/>
      <c r="P194" s="14"/>
      <c r="Q194" s="14"/>
      <c r="R194" s="14"/>
      <c r="S194" s="14"/>
      <c r="T194" s="14">
        <f t="shared" si="339"/>
        <v>7.59</v>
      </c>
      <c r="U194" s="14">
        <f t="shared" si="340"/>
        <v>3.9450000000000003</v>
      </c>
      <c r="V194" s="14">
        <f t="shared" si="341"/>
        <v>30.720000000000002</v>
      </c>
      <c r="W194" s="28">
        <v>62.48</v>
      </c>
      <c r="X194" s="28">
        <v>17.45</v>
      </c>
      <c r="Y194" s="28">
        <v>77.06</v>
      </c>
      <c r="Z194" s="28">
        <v>2.25</v>
      </c>
      <c r="AA194" s="15"/>
      <c r="AB194" s="15"/>
      <c r="AC194" s="15"/>
      <c r="AD194" s="15"/>
      <c r="AE194" s="15"/>
      <c r="AF194" s="15"/>
      <c r="AG194" s="15"/>
      <c r="AH194" s="15"/>
      <c r="AI194" s="15">
        <f t="shared" si="293"/>
        <v>93.72</v>
      </c>
      <c r="AJ194" s="15">
        <f t="shared" si="294"/>
        <v>26.174999999999997</v>
      </c>
      <c r="AK194" s="15">
        <f t="shared" si="295"/>
        <v>115.59</v>
      </c>
      <c r="AL194" s="15">
        <f t="shared" si="296"/>
        <v>3.375</v>
      </c>
      <c r="AM194" s="28">
        <v>0.01</v>
      </c>
      <c r="AN194" s="28">
        <v>0.05</v>
      </c>
      <c r="AO194" s="28">
        <v>0.09</v>
      </c>
      <c r="AP194" s="28">
        <v>0.4</v>
      </c>
      <c r="AQ194" s="28">
        <v>8.4600000000000009</v>
      </c>
      <c r="AR194" s="28">
        <v>0.27</v>
      </c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>
        <f t="shared" si="309"/>
        <v>1.5000000000000001E-2</v>
      </c>
      <c r="BF194" s="15">
        <f t="shared" si="310"/>
        <v>7.4999999999999997E-2</v>
      </c>
      <c r="BG194" s="15">
        <f t="shared" si="311"/>
        <v>0.13500000000000001</v>
      </c>
      <c r="BH194" s="15">
        <f t="shared" si="312"/>
        <v>0.6</v>
      </c>
      <c r="BI194" s="15">
        <f t="shared" si="313"/>
        <v>12.690000000000001</v>
      </c>
      <c r="BJ194" s="50">
        <f t="shared" si="314"/>
        <v>0.40500000000000003</v>
      </c>
    </row>
    <row r="195" spans="1:62" s="9" customFormat="1" x14ac:dyDescent="0.3">
      <c r="A195" s="145" t="s">
        <v>232</v>
      </c>
      <c r="B195" s="150"/>
      <c r="C195" s="150"/>
      <c r="D195" s="150"/>
      <c r="E195" s="150"/>
      <c r="F195" s="150"/>
      <c r="G195" s="77">
        <f>SUM(G193:G194)</f>
        <v>188.45</v>
      </c>
      <c r="H195" s="77">
        <f t="shared" ref="H195:BJ195" si="343">SUM(H193)</f>
        <v>118</v>
      </c>
      <c r="I195" s="77">
        <f t="shared" si="343"/>
        <v>118</v>
      </c>
      <c r="J195" s="77">
        <f t="shared" si="343"/>
        <v>118</v>
      </c>
      <c r="K195" s="77">
        <f t="shared" si="343"/>
        <v>2.9</v>
      </c>
      <c r="L195" s="77">
        <f t="shared" si="343"/>
        <v>3.2</v>
      </c>
      <c r="M195" s="77">
        <f t="shared" si="343"/>
        <v>4.0999999999999996</v>
      </c>
      <c r="N195" s="77">
        <f t="shared" si="343"/>
        <v>5.8</v>
      </c>
      <c r="O195" s="77">
        <f t="shared" si="343"/>
        <v>6.4</v>
      </c>
      <c r="P195" s="77">
        <f t="shared" si="343"/>
        <v>8.1999999999999993</v>
      </c>
      <c r="Q195" s="77">
        <f t="shared" si="343"/>
        <v>5.8</v>
      </c>
      <c r="R195" s="77">
        <f t="shared" si="343"/>
        <v>6.4</v>
      </c>
      <c r="S195" s="77">
        <f t="shared" si="343"/>
        <v>8.1999999999999993</v>
      </c>
      <c r="T195" s="77">
        <f t="shared" si="343"/>
        <v>5.8</v>
      </c>
      <c r="U195" s="77">
        <f t="shared" si="343"/>
        <v>6.4</v>
      </c>
      <c r="V195" s="77">
        <f t="shared" si="343"/>
        <v>8.1999999999999993</v>
      </c>
      <c r="W195" s="77">
        <f t="shared" si="343"/>
        <v>304.8</v>
      </c>
      <c r="X195" s="77">
        <f t="shared" si="343"/>
        <v>28</v>
      </c>
      <c r="Y195" s="77">
        <f t="shared" si="343"/>
        <v>0</v>
      </c>
      <c r="Z195" s="77">
        <f t="shared" si="343"/>
        <v>0.2</v>
      </c>
      <c r="AA195" s="77">
        <f t="shared" si="343"/>
        <v>609.6</v>
      </c>
      <c r="AB195" s="77">
        <f t="shared" si="343"/>
        <v>56.000000000000007</v>
      </c>
      <c r="AC195" s="77">
        <f t="shared" si="343"/>
        <v>0</v>
      </c>
      <c r="AD195" s="77">
        <f t="shared" si="343"/>
        <v>0.4</v>
      </c>
      <c r="AE195" s="77">
        <f t="shared" si="343"/>
        <v>609.6</v>
      </c>
      <c r="AF195" s="77">
        <f t="shared" si="343"/>
        <v>56.000000000000007</v>
      </c>
      <c r="AG195" s="77">
        <f t="shared" si="343"/>
        <v>0</v>
      </c>
      <c r="AH195" s="77">
        <f t="shared" si="343"/>
        <v>0.4</v>
      </c>
      <c r="AI195" s="77">
        <f t="shared" si="343"/>
        <v>609.6</v>
      </c>
      <c r="AJ195" s="77">
        <f t="shared" si="343"/>
        <v>56.000000000000007</v>
      </c>
      <c r="AK195" s="77">
        <f t="shared" si="343"/>
        <v>0</v>
      </c>
      <c r="AL195" s="77">
        <f t="shared" si="343"/>
        <v>0.4</v>
      </c>
      <c r="AM195" s="77">
        <f t="shared" si="343"/>
        <v>0</v>
      </c>
      <c r="AN195" s="77">
        <f t="shared" si="343"/>
        <v>0.06</v>
      </c>
      <c r="AO195" s="77">
        <f t="shared" si="343"/>
        <v>0.34</v>
      </c>
      <c r="AP195" s="77">
        <f t="shared" si="343"/>
        <v>0</v>
      </c>
      <c r="AQ195" s="77">
        <f t="shared" si="343"/>
        <v>1.4</v>
      </c>
      <c r="AR195" s="77">
        <f t="shared" si="343"/>
        <v>0</v>
      </c>
      <c r="AS195" s="77">
        <f t="shared" si="343"/>
        <v>0</v>
      </c>
      <c r="AT195" s="77">
        <f t="shared" si="343"/>
        <v>0.12</v>
      </c>
      <c r="AU195" s="77">
        <f t="shared" si="343"/>
        <v>0.68</v>
      </c>
      <c r="AV195" s="77">
        <f t="shared" si="343"/>
        <v>0</v>
      </c>
      <c r="AW195" s="77">
        <f t="shared" si="343"/>
        <v>2.8</v>
      </c>
      <c r="AX195" s="77">
        <f t="shared" si="343"/>
        <v>0</v>
      </c>
      <c r="AY195" s="77">
        <f t="shared" si="343"/>
        <v>0</v>
      </c>
      <c r="AZ195" s="77">
        <f t="shared" si="343"/>
        <v>0.12</v>
      </c>
      <c r="BA195" s="77">
        <f t="shared" si="343"/>
        <v>0.68</v>
      </c>
      <c r="BB195" s="77">
        <f t="shared" si="343"/>
        <v>0</v>
      </c>
      <c r="BC195" s="77">
        <f t="shared" si="343"/>
        <v>2.8</v>
      </c>
      <c r="BD195" s="77">
        <f t="shared" si="343"/>
        <v>0</v>
      </c>
      <c r="BE195" s="77">
        <f t="shared" si="343"/>
        <v>0</v>
      </c>
      <c r="BF195" s="77">
        <f t="shared" si="343"/>
        <v>0.12</v>
      </c>
      <c r="BG195" s="77">
        <f t="shared" si="343"/>
        <v>0.68</v>
      </c>
      <c r="BH195" s="77">
        <f t="shared" si="343"/>
        <v>0</v>
      </c>
      <c r="BI195" s="77">
        <f t="shared" si="343"/>
        <v>2.8</v>
      </c>
      <c r="BJ195" s="52">
        <f t="shared" si="343"/>
        <v>0</v>
      </c>
    </row>
    <row r="196" spans="1:62" s="11" customFormat="1" ht="19.5" thickBot="1" x14ac:dyDescent="0.35">
      <c r="A196" s="153" t="s">
        <v>58</v>
      </c>
      <c r="B196" s="154"/>
      <c r="C196" s="154"/>
      <c r="D196" s="154"/>
      <c r="E196" s="154"/>
      <c r="F196" s="154"/>
      <c r="G196" s="43">
        <f>SUM(G195,G192,G186,G182,G175)</f>
        <v>3546.85</v>
      </c>
      <c r="H196" s="43">
        <f t="shared" ref="H196:BJ196" si="344">SUM(H195,H192,H186,H182,H175)</f>
        <v>3372.1666666666665</v>
      </c>
      <c r="I196" s="43">
        <f t="shared" si="344"/>
        <v>3741.95</v>
      </c>
      <c r="J196" s="43">
        <f t="shared" si="344"/>
        <v>4752.6833333333334</v>
      </c>
      <c r="K196" s="43">
        <f t="shared" si="344"/>
        <v>95.16</v>
      </c>
      <c r="L196" s="43">
        <f t="shared" si="344"/>
        <v>153.81</v>
      </c>
      <c r="M196" s="43">
        <f t="shared" si="344"/>
        <v>411.97999999999996</v>
      </c>
      <c r="N196" s="43">
        <f t="shared" si="344"/>
        <v>99.633043478260859</v>
      </c>
      <c r="O196" s="43">
        <f t="shared" si="344"/>
        <v>143.93855072463768</v>
      </c>
      <c r="P196" s="43">
        <f t="shared" si="344"/>
        <v>417.64942028985513</v>
      </c>
      <c r="Q196" s="43">
        <f t="shared" si="344"/>
        <v>112.33666666666666</v>
      </c>
      <c r="R196" s="43">
        <f t="shared" si="344"/>
        <v>162.11333333333334</v>
      </c>
      <c r="S196" s="43">
        <f t="shared" si="344"/>
        <v>456.10833333333335</v>
      </c>
      <c r="T196" s="43">
        <f t="shared" si="344"/>
        <v>143.43797101449275</v>
      </c>
      <c r="U196" s="43">
        <f t="shared" si="344"/>
        <v>226.16318840579714</v>
      </c>
      <c r="V196" s="43">
        <f t="shared" si="344"/>
        <v>534.7742753623188</v>
      </c>
      <c r="W196" s="43">
        <f t="shared" si="344"/>
        <v>2206.9399999999996</v>
      </c>
      <c r="X196" s="43">
        <f t="shared" si="344"/>
        <v>300.87</v>
      </c>
      <c r="Y196" s="43">
        <f t="shared" si="344"/>
        <v>1439.3799999999999</v>
      </c>
      <c r="Z196" s="43">
        <f t="shared" si="344"/>
        <v>33.820000000000007</v>
      </c>
      <c r="AA196" s="43">
        <f t="shared" si="344"/>
        <v>1706.93</v>
      </c>
      <c r="AB196" s="43">
        <f t="shared" si="344"/>
        <v>378.87299999999999</v>
      </c>
      <c r="AC196" s="43">
        <f t="shared" si="344"/>
        <v>1322.0890000000002</v>
      </c>
      <c r="AD196" s="43">
        <f t="shared" si="344"/>
        <v>26.718000000000004</v>
      </c>
      <c r="AE196" s="43">
        <f t="shared" si="344"/>
        <v>1966.1410000000001</v>
      </c>
      <c r="AF196" s="43">
        <f t="shared" si="344"/>
        <v>414.97300000000007</v>
      </c>
      <c r="AG196" s="43">
        <f t="shared" si="344"/>
        <v>1588.739</v>
      </c>
      <c r="AH196" s="43">
        <f t="shared" si="344"/>
        <v>28.955000000000002</v>
      </c>
      <c r="AI196" s="43">
        <f t="shared" si="344"/>
        <v>2472.8150000000001</v>
      </c>
      <c r="AJ196" s="43">
        <f t="shared" si="344"/>
        <v>506.25</v>
      </c>
      <c r="AK196" s="43">
        <f t="shared" si="344"/>
        <v>2100.0949999999998</v>
      </c>
      <c r="AL196" s="43">
        <f t="shared" si="344"/>
        <v>32.67</v>
      </c>
      <c r="AM196" s="43">
        <f t="shared" si="344"/>
        <v>6.6819999999999986</v>
      </c>
      <c r="AN196" s="43">
        <f t="shared" si="344"/>
        <v>2.1500000000000004</v>
      </c>
      <c r="AO196" s="43">
        <f t="shared" si="344"/>
        <v>3.5700000000000003</v>
      </c>
      <c r="AP196" s="43">
        <f t="shared" si="344"/>
        <v>24.32</v>
      </c>
      <c r="AQ196" s="43">
        <f t="shared" si="344"/>
        <v>153.44999999999999</v>
      </c>
      <c r="AR196" s="43">
        <f t="shared" si="344"/>
        <v>16.220000000000002</v>
      </c>
      <c r="AS196" s="43">
        <f t="shared" si="344"/>
        <v>7.4279999999999999</v>
      </c>
      <c r="AT196" s="43">
        <f t="shared" si="344"/>
        <v>2.1962000000000002</v>
      </c>
      <c r="AU196" s="43">
        <f t="shared" si="344"/>
        <v>3.9283000000000001</v>
      </c>
      <c r="AV196" s="43">
        <f t="shared" si="344"/>
        <v>31.25</v>
      </c>
      <c r="AW196" s="43">
        <f t="shared" si="344"/>
        <v>250.446</v>
      </c>
      <c r="AX196" s="43">
        <f t="shared" si="344"/>
        <v>18.062999999999999</v>
      </c>
      <c r="AY196" s="43">
        <f t="shared" si="344"/>
        <v>9.2569999999999979</v>
      </c>
      <c r="AZ196" s="43">
        <f t="shared" si="344"/>
        <v>2.3364000000000003</v>
      </c>
      <c r="BA196" s="43">
        <f t="shared" si="344"/>
        <v>4.5146000000000006</v>
      </c>
      <c r="BB196" s="43">
        <f t="shared" si="344"/>
        <v>34.032999999999994</v>
      </c>
      <c r="BC196" s="43">
        <f t="shared" si="344"/>
        <v>258.28199999999998</v>
      </c>
      <c r="BD196" s="43">
        <f t="shared" si="344"/>
        <v>18.539000000000001</v>
      </c>
      <c r="BE196" s="43">
        <f t="shared" si="344"/>
        <v>9.4350000000000005</v>
      </c>
      <c r="BF196" s="43">
        <f t="shared" si="344"/>
        <v>2.5684000000000005</v>
      </c>
      <c r="BG196" s="43">
        <f t="shared" si="344"/>
        <v>4.8956</v>
      </c>
      <c r="BH196" s="43">
        <f t="shared" si="344"/>
        <v>37.471999999999994</v>
      </c>
      <c r="BI196" s="43">
        <f t="shared" si="344"/>
        <v>335.68</v>
      </c>
      <c r="BJ196" s="84">
        <f t="shared" si="344"/>
        <v>20.863</v>
      </c>
    </row>
    <row r="197" spans="1:62" s="11" customFormat="1" ht="27" customHeight="1" x14ac:dyDescent="0.3">
      <c r="A197" s="59"/>
      <c r="B197" s="60"/>
      <c r="C197" s="60"/>
      <c r="D197" s="60"/>
      <c r="E197" s="60"/>
      <c r="F197" s="60"/>
      <c r="G197" s="75"/>
      <c r="H197" s="75"/>
      <c r="I197" s="75"/>
      <c r="J197" s="75"/>
      <c r="K197" s="75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5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  <c r="AI197" s="75"/>
      <c r="AJ197" s="75"/>
      <c r="AK197" s="75"/>
      <c r="AL197" s="75"/>
      <c r="AM197" s="75"/>
      <c r="AN197" s="75"/>
      <c r="AO197" s="75"/>
      <c r="AP197" s="75"/>
      <c r="AQ197" s="75"/>
      <c r="AR197" s="75"/>
      <c r="AS197" s="75"/>
      <c r="AT197" s="75"/>
      <c r="AU197" s="75"/>
      <c r="AV197" s="75"/>
      <c r="AW197" s="75"/>
      <c r="AX197" s="75"/>
      <c r="AY197" s="75"/>
      <c r="AZ197" s="75"/>
      <c r="BA197" s="75"/>
      <c r="BB197" s="75"/>
      <c r="BC197" s="75"/>
      <c r="BD197" s="75"/>
      <c r="BE197" s="75"/>
      <c r="BF197" s="75"/>
      <c r="BG197" s="75"/>
      <c r="BH197" s="75"/>
      <c r="BI197" s="75"/>
      <c r="BJ197" s="75"/>
    </row>
    <row r="198" spans="1:62" s="11" customFormat="1" ht="27" customHeight="1" x14ac:dyDescent="0.3">
      <c r="A198" s="59"/>
      <c r="B198" s="60"/>
      <c r="C198" s="60"/>
      <c r="D198" s="60"/>
      <c r="E198" s="60"/>
      <c r="F198" s="60"/>
      <c r="G198" s="75"/>
      <c r="H198" s="75"/>
      <c r="I198" s="75"/>
      <c r="J198" s="75"/>
      <c r="K198" s="75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5"/>
      <c r="Y198" s="75"/>
      <c r="Z198" s="75"/>
      <c r="AA198" s="75"/>
      <c r="AB198" s="75"/>
      <c r="AC198" s="75"/>
      <c r="AD198" s="75"/>
      <c r="AE198" s="75"/>
      <c r="AF198" s="75"/>
      <c r="AG198" s="75"/>
      <c r="AH198" s="75"/>
      <c r="AI198" s="75"/>
      <c r="AJ198" s="75"/>
      <c r="AK198" s="75"/>
      <c r="AL198" s="75"/>
      <c r="AM198" s="75"/>
      <c r="AN198" s="75"/>
      <c r="AO198" s="75"/>
      <c r="AP198" s="75"/>
      <c r="AQ198" s="75"/>
      <c r="AR198" s="75"/>
      <c r="AS198" s="75"/>
      <c r="AT198" s="75"/>
      <c r="AU198" s="75"/>
      <c r="AV198" s="75"/>
      <c r="AW198" s="75"/>
      <c r="AX198" s="75"/>
      <c r="AY198" s="75"/>
      <c r="AZ198" s="75"/>
      <c r="BA198" s="75"/>
      <c r="BB198" s="75"/>
      <c r="BC198" s="75"/>
      <c r="BD198" s="75"/>
      <c r="BE198" s="75"/>
      <c r="BF198" s="75"/>
      <c r="BG198" s="75"/>
      <c r="BH198" s="75"/>
      <c r="BI198" s="75"/>
      <c r="BJ198" s="75"/>
    </row>
    <row r="199" spans="1:62" s="11" customFormat="1" ht="27" customHeight="1" x14ac:dyDescent="0.3">
      <c r="A199" s="59"/>
      <c r="B199" s="60"/>
      <c r="C199" s="60"/>
      <c r="D199" s="60"/>
      <c r="E199" s="60"/>
      <c r="F199" s="60"/>
      <c r="G199" s="75"/>
      <c r="H199" s="75"/>
      <c r="I199" s="75"/>
      <c r="J199" s="75"/>
      <c r="K199" s="75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5"/>
      <c r="Y199" s="75"/>
      <c r="Z199" s="75"/>
      <c r="AA199" s="75"/>
      <c r="AB199" s="75"/>
      <c r="AC199" s="75"/>
      <c r="AD199" s="75"/>
      <c r="AE199" s="75"/>
      <c r="AF199" s="75"/>
      <c r="AG199" s="75"/>
      <c r="AH199" s="75"/>
      <c r="AI199" s="75"/>
      <c r="AJ199" s="75"/>
      <c r="AK199" s="75"/>
      <c r="AL199" s="75"/>
      <c r="AM199" s="75"/>
      <c r="AN199" s="75"/>
      <c r="AO199" s="75"/>
      <c r="AP199" s="75"/>
      <c r="AQ199" s="75"/>
      <c r="AR199" s="75"/>
      <c r="AS199" s="75"/>
      <c r="AT199" s="75"/>
      <c r="AU199" s="75"/>
      <c r="AV199" s="75"/>
      <c r="AW199" s="75"/>
      <c r="AX199" s="75"/>
      <c r="AY199" s="75"/>
      <c r="AZ199" s="75"/>
      <c r="BA199" s="75"/>
      <c r="BB199" s="75"/>
      <c r="BC199" s="75"/>
      <c r="BD199" s="75"/>
      <c r="BE199" s="75"/>
      <c r="BF199" s="75"/>
      <c r="BG199" s="75"/>
      <c r="BH199" s="75"/>
      <c r="BI199" s="75"/>
      <c r="BJ199" s="75"/>
    </row>
    <row r="200" spans="1:62" s="11" customFormat="1" ht="27" customHeight="1" thickBot="1" x14ac:dyDescent="0.35">
      <c r="A200" s="59"/>
      <c r="B200" s="60"/>
      <c r="C200" s="60"/>
      <c r="D200" s="60"/>
      <c r="E200" s="60"/>
      <c r="F200" s="60"/>
      <c r="G200" s="75"/>
      <c r="H200" s="75"/>
      <c r="I200" s="75"/>
      <c r="J200" s="75"/>
      <c r="K200" s="75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5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  <c r="AI200" s="75"/>
      <c r="AJ200" s="75"/>
      <c r="AK200" s="75"/>
      <c r="AL200" s="75"/>
      <c r="AM200" s="75"/>
      <c r="AN200" s="75"/>
      <c r="AO200" s="75"/>
      <c r="AP200" s="75"/>
      <c r="AQ200" s="75"/>
      <c r="AR200" s="75"/>
      <c r="AS200" s="75"/>
      <c r="AT200" s="75"/>
      <c r="AU200" s="75"/>
      <c r="AV200" s="75"/>
      <c r="AW200" s="75"/>
      <c r="AX200" s="75"/>
      <c r="AY200" s="75"/>
      <c r="AZ200" s="75"/>
      <c r="BA200" s="75"/>
      <c r="BB200" s="75"/>
      <c r="BC200" s="75"/>
      <c r="BD200" s="75"/>
      <c r="BE200" s="75"/>
      <c r="BF200" s="75"/>
      <c r="BG200" s="75"/>
      <c r="BH200" s="75"/>
      <c r="BI200" s="75"/>
      <c r="BJ200" s="75"/>
    </row>
    <row r="201" spans="1:62" s="12" customFormat="1" ht="34.5" customHeight="1" x14ac:dyDescent="0.3">
      <c r="A201" s="85" t="s">
        <v>150</v>
      </c>
      <c r="B201" s="86"/>
      <c r="C201" s="86"/>
      <c r="D201" s="86"/>
      <c r="E201" s="86"/>
      <c r="F201" s="86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8"/>
      <c r="X201" s="88"/>
      <c r="Y201" s="88"/>
      <c r="Z201" s="88"/>
      <c r="AA201" s="88"/>
      <c r="AB201" s="88"/>
      <c r="AC201" s="88"/>
      <c r="AD201" s="88"/>
      <c r="AE201" s="88"/>
      <c r="AF201" s="88"/>
      <c r="AG201" s="88"/>
      <c r="AH201" s="88"/>
      <c r="AI201" s="88"/>
      <c r="AJ201" s="88"/>
      <c r="AK201" s="88"/>
      <c r="AL201" s="88"/>
      <c r="AM201" s="88"/>
      <c r="AN201" s="88"/>
      <c r="AO201" s="88"/>
      <c r="AP201" s="88"/>
      <c r="AQ201" s="88"/>
      <c r="AR201" s="88"/>
      <c r="AS201" s="88"/>
      <c r="AT201" s="88"/>
      <c r="AU201" s="88"/>
      <c r="AV201" s="88"/>
      <c r="AW201" s="88"/>
      <c r="AX201" s="88"/>
      <c r="AY201" s="88"/>
      <c r="AZ201" s="88"/>
      <c r="BA201" s="88"/>
      <c r="BB201" s="88"/>
      <c r="BC201" s="88"/>
      <c r="BD201" s="88"/>
      <c r="BE201" s="88"/>
      <c r="BF201" s="88"/>
      <c r="BG201" s="88"/>
      <c r="BH201" s="88"/>
      <c r="BI201" s="88"/>
      <c r="BJ201" s="89"/>
    </row>
    <row r="202" spans="1:62" s="6" customFormat="1" ht="55.5" customHeight="1" x14ac:dyDescent="0.25">
      <c r="A202" s="160" t="s">
        <v>1</v>
      </c>
      <c r="B202" s="161" t="s">
        <v>2</v>
      </c>
      <c r="C202" s="156" t="s">
        <v>3</v>
      </c>
      <c r="D202" s="156"/>
      <c r="E202" s="156"/>
      <c r="F202" s="161" t="s">
        <v>4</v>
      </c>
      <c r="G202" s="158" t="s">
        <v>5</v>
      </c>
      <c r="H202" s="157" t="s">
        <v>6</v>
      </c>
      <c r="I202" s="157"/>
      <c r="J202" s="157"/>
      <c r="K202" s="158" t="s">
        <v>7</v>
      </c>
      <c r="L202" s="158"/>
      <c r="M202" s="158"/>
      <c r="N202" s="157" t="s">
        <v>8</v>
      </c>
      <c r="O202" s="157"/>
      <c r="P202" s="157"/>
      <c r="Q202" s="157"/>
      <c r="R202" s="157"/>
      <c r="S202" s="157"/>
      <c r="T202" s="157"/>
      <c r="U202" s="157"/>
      <c r="V202" s="157"/>
      <c r="W202" s="155" t="s">
        <v>9</v>
      </c>
      <c r="X202" s="159"/>
      <c r="Y202" s="159"/>
      <c r="Z202" s="159"/>
      <c r="AA202" s="151" t="s">
        <v>10</v>
      </c>
      <c r="AB202" s="151"/>
      <c r="AC202" s="151"/>
      <c r="AD202" s="151"/>
      <c r="AE202" s="151"/>
      <c r="AF202" s="151"/>
      <c r="AG202" s="151"/>
      <c r="AH202" s="151"/>
      <c r="AI202" s="151"/>
      <c r="AJ202" s="151"/>
      <c r="AK202" s="151"/>
      <c r="AL202" s="151"/>
      <c r="AM202" s="155" t="s">
        <v>11</v>
      </c>
      <c r="AN202" s="159"/>
      <c r="AO202" s="159"/>
      <c r="AP202" s="159"/>
      <c r="AQ202" s="159"/>
      <c r="AR202" s="159"/>
      <c r="AS202" s="151" t="s">
        <v>12</v>
      </c>
      <c r="AT202" s="151"/>
      <c r="AU202" s="151"/>
      <c r="AV202" s="151"/>
      <c r="AW202" s="151"/>
      <c r="AX202" s="151"/>
      <c r="AY202" s="151"/>
      <c r="AZ202" s="151"/>
      <c r="BA202" s="151"/>
      <c r="BB202" s="151"/>
      <c r="BC202" s="151"/>
      <c r="BD202" s="151"/>
      <c r="BE202" s="151"/>
      <c r="BF202" s="151"/>
      <c r="BG202" s="151"/>
      <c r="BH202" s="151"/>
      <c r="BI202" s="151"/>
      <c r="BJ202" s="152"/>
    </row>
    <row r="203" spans="1:62" s="6" customFormat="1" x14ac:dyDescent="0.25">
      <c r="A203" s="160"/>
      <c r="B203" s="161"/>
      <c r="C203" s="156"/>
      <c r="D203" s="156"/>
      <c r="E203" s="156"/>
      <c r="F203" s="161"/>
      <c r="G203" s="158"/>
      <c r="H203" s="157"/>
      <c r="I203" s="157"/>
      <c r="J203" s="157"/>
      <c r="K203" s="158" t="s">
        <v>13</v>
      </c>
      <c r="L203" s="158" t="s">
        <v>14</v>
      </c>
      <c r="M203" s="158" t="s">
        <v>15</v>
      </c>
      <c r="N203" s="157"/>
      <c r="O203" s="157"/>
      <c r="P203" s="157"/>
      <c r="Q203" s="157"/>
      <c r="R203" s="157"/>
      <c r="S203" s="157"/>
      <c r="T203" s="157"/>
      <c r="U203" s="157"/>
      <c r="V203" s="157"/>
      <c r="W203" s="155" t="s">
        <v>16</v>
      </c>
      <c r="X203" s="155" t="s">
        <v>17</v>
      </c>
      <c r="Y203" s="155" t="s">
        <v>18</v>
      </c>
      <c r="Z203" s="155" t="s">
        <v>19</v>
      </c>
      <c r="AA203" s="151"/>
      <c r="AB203" s="151"/>
      <c r="AC203" s="151"/>
      <c r="AD203" s="151"/>
      <c r="AE203" s="151"/>
      <c r="AF203" s="151"/>
      <c r="AG203" s="151"/>
      <c r="AH203" s="151"/>
      <c r="AI203" s="151"/>
      <c r="AJ203" s="151"/>
      <c r="AK203" s="151"/>
      <c r="AL203" s="151"/>
      <c r="AM203" s="155" t="s">
        <v>20</v>
      </c>
      <c r="AN203" s="155" t="s">
        <v>21</v>
      </c>
      <c r="AO203" s="155" t="s">
        <v>22</v>
      </c>
      <c r="AP203" s="155" t="s">
        <v>23</v>
      </c>
      <c r="AQ203" s="155" t="s">
        <v>24</v>
      </c>
      <c r="AR203" s="155" t="s">
        <v>25</v>
      </c>
      <c r="AS203" s="151"/>
      <c r="AT203" s="151"/>
      <c r="AU203" s="151"/>
      <c r="AV203" s="151"/>
      <c r="AW203" s="151"/>
      <c r="AX203" s="151"/>
      <c r="AY203" s="151"/>
      <c r="AZ203" s="151"/>
      <c r="BA203" s="151"/>
      <c r="BB203" s="151"/>
      <c r="BC203" s="151"/>
      <c r="BD203" s="151"/>
      <c r="BE203" s="151"/>
      <c r="BF203" s="151"/>
      <c r="BG203" s="151"/>
      <c r="BH203" s="151"/>
      <c r="BI203" s="151"/>
      <c r="BJ203" s="152"/>
    </row>
    <row r="204" spans="1:62" s="6" customFormat="1" ht="21" customHeight="1" x14ac:dyDescent="0.25">
      <c r="A204" s="160"/>
      <c r="B204" s="161"/>
      <c r="C204" s="156"/>
      <c r="D204" s="156"/>
      <c r="E204" s="156"/>
      <c r="F204" s="161"/>
      <c r="G204" s="158"/>
      <c r="H204" s="157"/>
      <c r="I204" s="157"/>
      <c r="J204" s="157"/>
      <c r="K204" s="158"/>
      <c r="L204" s="158"/>
      <c r="M204" s="158"/>
      <c r="N204" s="80" t="s">
        <v>13</v>
      </c>
      <c r="O204" s="80" t="s">
        <v>14</v>
      </c>
      <c r="P204" s="80" t="s">
        <v>15</v>
      </c>
      <c r="Q204" s="80" t="s">
        <v>13</v>
      </c>
      <c r="R204" s="80" t="s">
        <v>14</v>
      </c>
      <c r="S204" s="80" t="s">
        <v>15</v>
      </c>
      <c r="T204" s="80" t="s">
        <v>13</v>
      </c>
      <c r="U204" s="80" t="s">
        <v>14</v>
      </c>
      <c r="V204" s="80" t="s">
        <v>15</v>
      </c>
      <c r="W204" s="155"/>
      <c r="X204" s="155"/>
      <c r="Y204" s="155"/>
      <c r="Z204" s="155"/>
      <c r="AA204" s="81" t="s">
        <v>16</v>
      </c>
      <c r="AB204" s="81" t="s">
        <v>17</v>
      </c>
      <c r="AC204" s="81" t="s">
        <v>18</v>
      </c>
      <c r="AD204" s="81" t="s">
        <v>19</v>
      </c>
      <c r="AE204" s="81" t="s">
        <v>16</v>
      </c>
      <c r="AF204" s="81" t="s">
        <v>17</v>
      </c>
      <c r="AG204" s="81" t="s">
        <v>18</v>
      </c>
      <c r="AH204" s="81" t="s">
        <v>19</v>
      </c>
      <c r="AI204" s="81" t="s">
        <v>16</v>
      </c>
      <c r="AJ204" s="81" t="s">
        <v>17</v>
      </c>
      <c r="AK204" s="81" t="s">
        <v>18</v>
      </c>
      <c r="AL204" s="81" t="s">
        <v>19</v>
      </c>
      <c r="AM204" s="155"/>
      <c r="AN204" s="155"/>
      <c r="AO204" s="155"/>
      <c r="AP204" s="155" t="s">
        <v>23</v>
      </c>
      <c r="AQ204" s="155"/>
      <c r="AR204" s="155"/>
      <c r="AS204" s="81" t="s">
        <v>20</v>
      </c>
      <c r="AT204" s="81" t="s">
        <v>21</v>
      </c>
      <c r="AU204" s="81" t="s">
        <v>22</v>
      </c>
      <c r="AV204" s="81" t="s">
        <v>23</v>
      </c>
      <c r="AW204" s="81" t="s">
        <v>24</v>
      </c>
      <c r="AX204" s="81" t="s">
        <v>25</v>
      </c>
      <c r="AY204" s="81" t="s">
        <v>20</v>
      </c>
      <c r="AZ204" s="81" t="s">
        <v>21</v>
      </c>
      <c r="BA204" s="81" t="s">
        <v>22</v>
      </c>
      <c r="BB204" s="81" t="s">
        <v>23</v>
      </c>
      <c r="BC204" s="81" t="s">
        <v>24</v>
      </c>
      <c r="BD204" s="81" t="s">
        <v>25</v>
      </c>
      <c r="BE204" s="81" t="s">
        <v>20</v>
      </c>
      <c r="BF204" s="81" t="s">
        <v>21</v>
      </c>
      <c r="BG204" s="81" t="s">
        <v>22</v>
      </c>
      <c r="BH204" s="81" t="s">
        <v>23</v>
      </c>
      <c r="BI204" s="81" t="s">
        <v>24</v>
      </c>
      <c r="BJ204" s="48" t="s">
        <v>25</v>
      </c>
    </row>
    <row r="205" spans="1:62" s="7" customFormat="1" ht="46.5" customHeight="1" x14ac:dyDescent="0.3">
      <c r="A205" s="49" t="s">
        <v>60</v>
      </c>
      <c r="B205" s="26">
        <v>189</v>
      </c>
      <c r="C205" s="23">
        <v>180</v>
      </c>
      <c r="D205" s="23">
        <v>180</v>
      </c>
      <c r="E205" s="23">
        <v>300</v>
      </c>
      <c r="F205" s="26">
        <v>250</v>
      </c>
      <c r="G205" s="27">
        <v>302</v>
      </c>
      <c r="H205" s="14">
        <f t="shared" ref="H205:H211" si="345">G205/F205*C205</f>
        <v>217.44</v>
      </c>
      <c r="I205" s="14">
        <f t="shared" ref="I205:I211" si="346">G205/F205*D205</f>
        <v>217.44</v>
      </c>
      <c r="J205" s="14">
        <f t="shared" ref="J205:J211" si="347">G205/F205*E205</f>
        <v>362.4</v>
      </c>
      <c r="K205" s="27">
        <v>7.9</v>
      </c>
      <c r="L205" s="27">
        <v>11.2</v>
      </c>
      <c r="M205" s="27">
        <v>42.6</v>
      </c>
      <c r="N205" s="14">
        <f t="shared" ref="N205:N211" si="348">K205/F205*C205</f>
        <v>5.6880000000000006</v>
      </c>
      <c r="O205" s="14">
        <f t="shared" ref="O205:O211" si="349">L205/F205*C205</f>
        <v>8.0640000000000001</v>
      </c>
      <c r="P205" s="14">
        <f t="shared" ref="P205:P211" si="350">M205/F205*C205</f>
        <v>30.672000000000001</v>
      </c>
      <c r="Q205" s="14">
        <f t="shared" ref="Q205:Q211" si="351">K205/F205*D205</f>
        <v>5.6880000000000006</v>
      </c>
      <c r="R205" s="14">
        <f t="shared" ref="R205:R211" si="352">L205/F205*D205</f>
        <v>8.0640000000000001</v>
      </c>
      <c r="S205" s="14">
        <f t="shared" ref="S205:S211" si="353">M205/F205*D205</f>
        <v>30.672000000000001</v>
      </c>
      <c r="T205" s="14">
        <f t="shared" ref="T205:T211" si="354">K205/F205*E205</f>
        <v>9.48</v>
      </c>
      <c r="U205" s="14">
        <f t="shared" ref="U205:U211" si="355">L205/F205*E205</f>
        <v>13.44</v>
      </c>
      <c r="V205" s="14">
        <f t="shared" ref="V205:V211" si="356">M205/F205*E205</f>
        <v>51.12</v>
      </c>
      <c r="W205" s="28">
        <v>60.71</v>
      </c>
      <c r="X205" s="28">
        <v>20.65</v>
      </c>
      <c r="Y205" s="28">
        <v>79.819999999999993</v>
      </c>
      <c r="Z205" s="28">
        <v>0.43</v>
      </c>
      <c r="AA205" s="15">
        <f>W205/100*C205</f>
        <v>109.27799999999999</v>
      </c>
      <c r="AB205" s="15">
        <f>X205/100*C205</f>
        <v>37.169999999999995</v>
      </c>
      <c r="AC205" s="15">
        <f>Y205/100*C205</f>
        <v>143.67599999999999</v>
      </c>
      <c r="AD205" s="15">
        <f>Z205/100*C205</f>
        <v>0.77400000000000002</v>
      </c>
      <c r="AE205" s="15">
        <f>W205/100*D205</f>
        <v>109.27799999999999</v>
      </c>
      <c r="AF205" s="15">
        <f>X205/100*D205</f>
        <v>37.169999999999995</v>
      </c>
      <c r="AG205" s="15">
        <f>Y205/100*D205</f>
        <v>143.67599999999999</v>
      </c>
      <c r="AH205" s="15">
        <f>Z205/100*D205</f>
        <v>0.77400000000000002</v>
      </c>
      <c r="AI205" s="15">
        <f>W205/100*E205</f>
        <v>182.13</v>
      </c>
      <c r="AJ205" s="15">
        <f>X205/100*E205</f>
        <v>61.949999999999996</v>
      </c>
      <c r="AK205" s="15">
        <f>Y205/100*E205</f>
        <v>239.45999999999998</v>
      </c>
      <c r="AL205" s="15">
        <f>Z205/100*E205</f>
        <v>1.29</v>
      </c>
      <c r="AM205" s="28">
        <v>0.01</v>
      </c>
      <c r="AN205" s="28">
        <v>0.06</v>
      </c>
      <c r="AO205" s="28">
        <v>7.0000000000000007E-2</v>
      </c>
      <c r="AP205" s="28">
        <v>0.37</v>
      </c>
      <c r="AQ205" s="28">
        <v>0.27</v>
      </c>
      <c r="AR205" s="28">
        <v>0.1</v>
      </c>
      <c r="AS205" s="15">
        <f>AM205/100*C205</f>
        <v>1.8000000000000002E-2</v>
      </c>
      <c r="AT205" s="15">
        <f>AN205/100*C205</f>
        <v>0.10799999999999998</v>
      </c>
      <c r="AU205" s="15">
        <f>AO205/100*C205</f>
        <v>0.12600000000000003</v>
      </c>
      <c r="AV205" s="15">
        <f>AP205/100*C205</f>
        <v>0.66600000000000004</v>
      </c>
      <c r="AW205" s="15">
        <f>AQ205/100*C205</f>
        <v>0.48600000000000004</v>
      </c>
      <c r="AX205" s="15">
        <f>AR205/100*C205</f>
        <v>0.18</v>
      </c>
      <c r="AY205" s="15">
        <f>AM205/100*D205</f>
        <v>1.8000000000000002E-2</v>
      </c>
      <c r="AZ205" s="15">
        <f>AN205/100*D205</f>
        <v>0.10799999999999998</v>
      </c>
      <c r="BA205" s="15">
        <f>AO205/100*D205</f>
        <v>0.12600000000000003</v>
      </c>
      <c r="BB205" s="15">
        <f>AP205/100*D205</f>
        <v>0.66600000000000004</v>
      </c>
      <c r="BC205" s="15">
        <f>AQ205/100*D205</f>
        <v>0.48600000000000004</v>
      </c>
      <c r="BD205" s="15">
        <f>AR205/100*D205</f>
        <v>0.18</v>
      </c>
      <c r="BE205" s="15">
        <f>AM205/100*E205</f>
        <v>3.0000000000000002E-2</v>
      </c>
      <c r="BF205" s="15">
        <f>AN205/100*E205</f>
        <v>0.18</v>
      </c>
      <c r="BG205" s="15">
        <f>AO205/100*E205</f>
        <v>0.21000000000000002</v>
      </c>
      <c r="BH205" s="15">
        <f>AP205/100*E205</f>
        <v>1.1100000000000001</v>
      </c>
      <c r="BI205" s="15">
        <f>AQ205/100*E205</f>
        <v>0.81</v>
      </c>
      <c r="BJ205" s="50">
        <f>AR205/100*E205</f>
        <v>0.3</v>
      </c>
    </row>
    <row r="206" spans="1:62" s="7" customFormat="1" ht="42" customHeight="1" x14ac:dyDescent="0.3">
      <c r="A206" s="49" t="s">
        <v>86</v>
      </c>
      <c r="B206" s="26" t="s">
        <v>56</v>
      </c>
      <c r="C206" s="23">
        <v>290</v>
      </c>
      <c r="D206" s="23">
        <v>290</v>
      </c>
      <c r="E206" s="23">
        <v>290</v>
      </c>
      <c r="F206" s="26">
        <v>100</v>
      </c>
      <c r="G206" s="27">
        <v>80</v>
      </c>
      <c r="H206" s="14">
        <f t="shared" si="345"/>
        <v>232</v>
      </c>
      <c r="I206" s="14">
        <f t="shared" si="346"/>
        <v>232</v>
      </c>
      <c r="J206" s="14">
        <f t="shared" si="347"/>
        <v>232</v>
      </c>
      <c r="K206" s="27">
        <v>2.8</v>
      </c>
      <c r="L206" s="27">
        <v>2</v>
      </c>
      <c r="M206" s="27">
        <v>12.7</v>
      </c>
      <c r="N206" s="14">
        <f t="shared" si="348"/>
        <v>8.1199999999999992</v>
      </c>
      <c r="O206" s="14">
        <f t="shared" si="349"/>
        <v>5.8</v>
      </c>
      <c r="P206" s="14">
        <f t="shared" si="350"/>
        <v>36.83</v>
      </c>
      <c r="Q206" s="14">
        <f t="shared" si="351"/>
        <v>8.1199999999999992</v>
      </c>
      <c r="R206" s="14">
        <f t="shared" si="352"/>
        <v>5.8</v>
      </c>
      <c r="S206" s="14">
        <f t="shared" si="353"/>
        <v>36.83</v>
      </c>
      <c r="T206" s="14">
        <f t="shared" si="354"/>
        <v>8.1199999999999992</v>
      </c>
      <c r="U206" s="14">
        <f t="shared" si="355"/>
        <v>5.8</v>
      </c>
      <c r="V206" s="14">
        <f t="shared" si="356"/>
        <v>36.83</v>
      </c>
      <c r="W206" s="28">
        <v>0</v>
      </c>
      <c r="X206" s="28">
        <v>0</v>
      </c>
      <c r="Y206" s="28">
        <v>0</v>
      </c>
      <c r="Z206" s="28">
        <v>0</v>
      </c>
      <c r="AA206" s="15">
        <f t="shared" ref="AA206:AA232" si="357">W206/100*C206</f>
        <v>0</v>
      </c>
      <c r="AB206" s="15">
        <f t="shared" ref="AB206:AB232" si="358">X206/100*C206</f>
        <v>0</v>
      </c>
      <c r="AC206" s="15">
        <f t="shared" ref="AC206:AC232" si="359">Y206/100*C206</f>
        <v>0</v>
      </c>
      <c r="AD206" s="15">
        <f t="shared" ref="AD206:AD232" si="360">Z206/100*C206</f>
        <v>0</v>
      </c>
      <c r="AE206" s="15">
        <f t="shared" ref="AE206:AE232" si="361">W206/100*D206</f>
        <v>0</v>
      </c>
      <c r="AF206" s="15">
        <f t="shared" ref="AF206:AF232" si="362">X206/100*D206</f>
        <v>0</v>
      </c>
      <c r="AG206" s="15">
        <f t="shared" ref="AG206:AG232" si="363">Y206/100*D206</f>
        <v>0</v>
      </c>
      <c r="AH206" s="15">
        <f t="shared" ref="AH206:AH232" si="364">Z206/100*D206</f>
        <v>0</v>
      </c>
      <c r="AI206" s="15">
        <f t="shared" ref="AI206:AI232" si="365">W206/100*E206</f>
        <v>0</v>
      </c>
      <c r="AJ206" s="15">
        <f t="shared" ref="AJ206:AJ232" si="366">X206/100*E206</f>
        <v>0</v>
      </c>
      <c r="AK206" s="15">
        <f t="shared" ref="AK206:AK232" si="367">Y206/100*E206</f>
        <v>0</v>
      </c>
      <c r="AL206" s="15">
        <f t="shared" ref="AL206:AL232" si="368">Z206/100*E206</f>
        <v>0</v>
      </c>
      <c r="AM206" s="28">
        <v>0</v>
      </c>
      <c r="AN206" s="28">
        <v>0</v>
      </c>
      <c r="AO206" s="28">
        <v>0</v>
      </c>
      <c r="AP206" s="28">
        <v>0</v>
      </c>
      <c r="AQ206" s="28">
        <v>0</v>
      </c>
      <c r="AR206" s="28">
        <v>0</v>
      </c>
      <c r="AS206" s="15">
        <f t="shared" ref="AS206:AS232" si="369">AM206/100*C206</f>
        <v>0</v>
      </c>
      <c r="AT206" s="15">
        <f t="shared" ref="AT206:AT232" si="370">AN206/100*C206</f>
        <v>0</v>
      </c>
      <c r="AU206" s="15">
        <f t="shared" ref="AU206:AU232" si="371">AO206/100*C206</f>
        <v>0</v>
      </c>
      <c r="AV206" s="15">
        <f t="shared" ref="AV206:AV232" si="372">AP206/100*C206</f>
        <v>0</v>
      </c>
      <c r="AW206" s="15">
        <f t="shared" ref="AW206:AW232" si="373">AQ206/100*C206</f>
        <v>0</v>
      </c>
      <c r="AX206" s="15">
        <f t="shared" ref="AX206:AX232" si="374">AR206/100*C206</f>
        <v>0</v>
      </c>
      <c r="AY206" s="15">
        <f t="shared" ref="AY206:AY232" si="375">AM206/100*D206</f>
        <v>0</v>
      </c>
      <c r="AZ206" s="15">
        <f t="shared" ref="AZ206:AZ232" si="376">AN206/100*D206</f>
        <v>0</v>
      </c>
      <c r="BA206" s="15">
        <f t="shared" ref="BA206:BA232" si="377">AO206/100*D206</f>
        <v>0</v>
      </c>
      <c r="BB206" s="15">
        <f t="shared" ref="BB206:BB232" si="378">AP206/100*D206</f>
        <v>0</v>
      </c>
      <c r="BC206" s="15">
        <f t="shared" ref="BC206:BC232" si="379">AQ206/100*D206</f>
        <v>0</v>
      </c>
      <c r="BD206" s="15">
        <f t="shared" ref="BD206:BD232" si="380">AR206/100*D206</f>
        <v>0</v>
      </c>
      <c r="BE206" s="15">
        <f t="shared" ref="BE206:BE232" si="381">AM206/100*E206</f>
        <v>0</v>
      </c>
      <c r="BF206" s="15">
        <f t="shared" ref="BF206:BF232" si="382">AN206/100*E206</f>
        <v>0</v>
      </c>
      <c r="BG206" s="15">
        <f t="shared" ref="BG206:BG232" si="383">AO206/100*E206</f>
        <v>0</v>
      </c>
      <c r="BH206" s="15">
        <f t="shared" ref="BH206:BH232" si="384">AP206/100*E206</f>
        <v>0</v>
      </c>
      <c r="BI206" s="15">
        <f t="shared" ref="BI206:BI232" si="385">AQ206/100*E206</f>
        <v>0</v>
      </c>
      <c r="BJ206" s="50">
        <f t="shared" ref="BJ206:BJ232" si="386">AR206/100*E206</f>
        <v>0</v>
      </c>
    </row>
    <row r="207" spans="1:62" s="7" customFormat="1" ht="28.5" customHeight="1" x14ac:dyDescent="0.3">
      <c r="A207" s="49" t="s">
        <v>30</v>
      </c>
      <c r="B207" s="26">
        <v>13</v>
      </c>
      <c r="C207" s="23">
        <v>30</v>
      </c>
      <c r="D207" s="23">
        <v>30</v>
      </c>
      <c r="E207" s="23">
        <v>60</v>
      </c>
      <c r="F207" s="26">
        <v>30</v>
      </c>
      <c r="G207" s="27">
        <v>103</v>
      </c>
      <c r="H207" s="14">
        <f t="shared" si="345"/>
        <v>103</v>
      </c>
      <c r="I207" s="14">
        <f t="shared" si="346"/>
        <v>103</v>
      </c>
      <c r="J207" s="14">
        <f t="shared" si="347"/>
        <v>206</v>
      </c>
      <c r="K207" s="27">
        <v>8</v>
      </c>
      <c r="L207" s="27">
        <v>7.95</v>
      </c>
      <c r="M207" s="27">
        <v>0</v>
      </c>
      <c r="N207" s="14">
        <f>K207/F207*C207</f>
        <v>8</v>
      </c>
      <c r="O207" s="14">
        <f t="shared" si="349"/>
        <v>7.95</v>
      </c>
      <c r="P207" s="14">
        <f t="shared" si="350"/>
        <v>0</v>
      </c>
      <c r="Q207" s="14">
        <f t="shared" si="351"/>
        <v>8</v>
      </c>
      <c r="R207" s="14">
        <f t="shared" si="352"/>
        <v>7.95</v>
      </c>
      <c r="S207" s="14">
        <f t="shared" si="353"/>
        <v>0</v>
      </c>
      <c r="T207" s="14">
        <f t="shared" si="354"/>
        <v>16</v>
      </c>
      <c r="U207" s="14">
        <f t="shared" si="355"/>
        <v>15.9</v>
      </c>
      <c r="V207" s="14">
        <f t="shared" si="356"/>
        <v>0</v>
      </c>
      <c r="W207" s="28">
        <v>1000</v>
      </c>
      <c r="X207" s="28">
        <v>45</v>
      </c>
      <c r="Y207" s="28">
        <v>640</v>
      </c>
      <c r="Z207" s="28">
        <v>0.8</v>
      </c>
      <c r="AA207" s="15">
        <f t="shared" si="357"/>
        <v>300</v>
      </c>
      <c r="AB207" s="15">
        <f t="shared" si="358"/>
        <v>13.5</v>
      </c>
      <c r="AC207" s="15">
        <f t="shared" si="359"/>
        <v>192</v>
      </c>
      <c r="AD207" s="15">
        <f t="shared" si="360"/>
        <v>0.24</v>
      </c>
      <c r="AE207" s="15">
        <f t="shared" si="361"/>
        <v>300</v>
      </c>
      <c r="AF207" s="15">
        <f t="shared" si="362"/>
        <v>13.5</v>
      </c>
      <c r="AG207" s="15">
        <f t="shared" si="363"/>
        <v>192</v>
      </c>
      <c r="AH207" s="15">
        <f t="shared" si="364"/>
        <v>0.24</v>
      </c>
      <c r="AI207" s="15">
        <f t="shared" si="365"/>
        <v>600</v>
      </c>
      <c r="AJ207" s="15">
        <f t="shared" si="366"/>
        <v>27</v>
      </c>
      <c r="AK207" s="15">
        <f t="shared" si="367"/>
        <v>384</v>
      </c>
      <c r="AL207" s="15">
        <f t="shared" si="368"/>
        <v>0.48</v>
      </c>
      <c r="AM207" s="28">
        <v>0.23</v>
      </c>
      <c r="AN207" s="28">
        <v>0.03</v>
      </c>
      <c r="AO207" s="28">
        <v>0.3</v>
      </c>
      <c r="AP207" s="28">
        <v>0.2</v>
      </c>
      <c r="AQ207" s="28">
        <v>0.8</v>
      </c>
      <c r="AR207" s="28">
        <v>0.5</v>
      </c>
      <c r="AS207" s="15">
        <f t="shared" si="369"/>
        <v>6.9000000000000006E-2</v>
      </c>
      <c r="AT207" s="15">
        <f t="shared" si="370"/>
        <v>8.9999999999999993E-3</v>
      </c>
      <c r="AU207" s="15">
        <f t="shared" si="371"/>
        <v>0.09</v>
      </c>
      <c r="AV207" s="15">
        <f t="shared" si="372"/>
        <v>0.06</v>
      </c>
      <c r="AW207" s="15">
        <f t="shared" si="373"/>
        <v>0.24</v>
      </c>
      <c r="AX207" s="15">
        <f t="shared" si="374"/>
        <v>0.15</v>
      </c>
      <c r="AY207" s="15">
        <f t="shared" si="375"/>
        <v>6.9000000000000006E-2</v>
      </c>
      <c r="AZ207" s="15">
        <f t="shared" si="376"/>
        <v>8.9999999999999993E-3</v>
      </c>
      <c r="BA207" s="15">
        <f t="shared" si="377"/>
        <v>0.09</v>
      </c>
      <c r="BB207" s="15">
        <f t="shared" si="378"/>
        <v>0.06</v>
      </c>
      <c r="BC207" s="15">
        <f t="shared" si="379"/>
        <v>0.24</v>
      </c>
      <c r="BD207" s="15">
        <f t="shared" si="380"/>
        <v>0.15</v>
      </c>
      <c r="BE207" s="15">
        <f t="shared" si="381"/>
        <v>0.13800000000000001</v>
      </c>
      <c r="BF207" s="15">
        <f t="shared" si="382"/>
        <v>1.7999999999999999E-2</v>
      </c>
      <c r="BG207" s="15">
        <f t="shared" si="383"/>
        <v>0.18</v>
      </c>
      <c r="BH207" s="15">
        <f t="shared" si="384"/>
        <v>0.12</v>
      </c>
      <c r="BI207" s="15">
        <f t="shared" si="385"/>
        <v>0.48</v>
      </c>
      <c r="BJ207" s="50">
        <f t="shared" si="386"/>
        <v>0.3</v>
      </c>
    </row>
    <row r="208" spans="1:62" s="7" customFormat="1" ht="24" customHeight="1" x14ac:dyDescent="0.3">
      <c r="A208" s="49" t="s">
        <v>28</v>
      </c>
      <c r="B208" s="26" t="s">
        <v>29</v>
      </c>
      <c r="C208" s="23">
        <v>10</v>
      </c>
      <c r="D208" s="23">
        <v>10</v>
      </c>
      <c r="E208" s="23">
        <v>20</v>
      </c>
      <c r="F208" s="26">
        <v>20</v>
      </c>
      <c r="G208" s="27">
        <v>150</v>
      </c>
      <c r="H208" s="14">
        <f t="shared" si="345"/>
        <v>75</v>
      </c>
      <c r="I208" s="14">
        <f t="shared" si="346"/>
        <v>75</v>
      </c>
      <c r="J208" s="14">
        <f t="shared" si="347"/>
        <v>150</v>
      </c>
      <c r="K208" s="27">
        <v>0.12</v>
      </c>
      <c r="L208" s="27">
        <v>16.5</v>
      </c>
      <c r="M208" s="27">
        <v>0.16</v>
      </c>
      <c r="N208" s="14">
        <f t="shared" si="348"/>
        <v>0.06</v>
      </c>
      <c r="O208" s="14">
        <f t="shared" si="349"/>
        <v>8.25</v>
      </c>
      <c r="P208" s="14">
        <f t="shared" si="350"/>
        <v>0.08</v>
      </c>
      <c r="Q208" s="14">
        <f t="shared" si="351"/>
        <v>0.06</v>
      </c>
      <c r="R208" s="14">
        <f t="shared" si="352"/>
        <v>8.25</v>
      </c>
      <c r="S208" s="14">
        <f t="shared" si="353"/>
        <v>0.08</v>
      </c>
      <c r="T208" s="14">
        <f t="shared" si="354"/>
        <v>0.12</v>
      </c>
      <c r="U208" s="14">
        <f t="shared" si="355"/>
        <v>16.5</v>
      </c>
      <c r="V208" s="14">
        <f t="shared" si="356"/>
        <v>0.16</v>
      </c>
      <c r="W208" s="28">
        <v>12</v>
      </c>
      <c r="X208" s="28">
        <v>0</v>
      </c>
      <c r="Y208" s="28">
        <v>19</v>
      </c>
      <c r="Z208" s="28">
        <v>0.2</v>
      </c>
      <c r="AA208" s="15">
        <f t="shared" si="357"/>
        <v>1.2</v>
      </c>
      <c r="AB208" s="15">
        <f t="shared" si="358"/>
        <v>0</v>
      </c>
      <c r="AC208" s="15">
        <f t="shared" si="359"/>
        <v>1.9</v>
      </c>
      <c r="AD208" s="15">
        <f t="shared" si="360"/>
        <v>0.02</v>
      </c>
      <c r="AE208" s="15">
        <f t="shared" si="361"/>
        <v>1.2</v>
      </c>
      <c r="AF208" s="15">
        <f t="shared" si="362"/>
        <v>0</v>
      </c>
      <c r="AG208" s="15">
        <f t="shared" si="363"/>
        <v>1.9</v>
      </c>
      <c r="AH208" s="15">
        <f t="shared" si="364"/>
        <v>0.02</v>
      </c>
      <c r="AI208" s="15">
        <f t="shared" si="365"/>
        <v>2.4</v>
      </c>
      <c r="AJ208" s="15">
        <f t="shared" si="366"/>
        <v>0</v>
      </c>
      <c r="AK208" s="15">
        <f t="shared" si="367"/>
        <v>3.8</v>
      </c>
      <c r="AL208" s="15">
        <f t="shared" si="368"/>
        <v>0.04</v>
      </c>
      <c r="AM208" s="28">
        <v>0.4</v>
      </c>
      <c r="AN208" s="28">
        <v>0</v>
      </c>
      <c r="AO208" s="28">
        <v>0.1</v>
      </c>
      <c r="AP208" s="28">
        <v>0</v>
      </c>
      <c r="AQ208" s="28">
        <v>0</v>
      </c>
      <c r="AR208" s="28">
        <v>1</v>
      </c>
      <c r="AS208" s="15">
        <f t="shared" si="369"/>
        <v>0.04</v>
      </c>
      <c r="AT208" s="15">
        <f t="shared" si="370"/>
        <v>0</v>
      </c>
      <c r="AU208" s="15">
        <f t="shared" si="371"/>
        <v>0.01</v>
      </c>
      <c r="AV208" s="15">
        <f t="shared" si="372"/>
        <v>0</v>
      </c>
      <c r="AW208" s="15">
        <f t="shared" si="373"/>
        <v>0</v>
      </c>
      <c r="AX208" s="15">
        <f t="shared" si="374"/>
        <v>0.1</v>
      </c>
      <c r="AY208" s="15">
        <f t="shared" si="375"/>
        <v>0.04</v>
      </c>
      <c r="AZ208" s="15">
        <f t="shared" si="376"/>
        <v>0</v>
      </c>
      <c r="BA208" s="15">
        <f t="shared" si="377"/>
        <v>0.01</v>
      </c>
      <c r="BB208" s="15">
        <f t="shared" si="378"/>
        <v>0</v>
      </c>
      <c r="BC208" s="15">
        <f t="shared" si="379"/>
        <v>0</v>
      </c>
      <c r="BD208" s="15">
        <f t="shared" si="380"/>
        <v>0.1</v>
      </c>
      <c r="BE208" s="15">
        <f t="shared" si="381"/>
        <v>0.08</v>
      </c>
      <c r="BF208" s="15">
        <f t="shared" si="382"/>
        <v>0</v>
      </c>
      <c r="BG208" s="15">
        <f t="shared" si="383"/>
        <v>0.02</v>
      </c>
      <c r="BH208" s="15">
        <f t="shared" si="384"/>
        <v>0</v>
      </c>
      <c r="BI208" s="15">
        <f t="shared" si="385"/>
        <v>0</v>
      </c>
      <c r="BJ208" s="50">
        <f t="shared" si="386"/>
        <v>0.2</v>
      </c>
    </row>
    <row r="209" spans="1:62" s="7" customFormat="1" ht="18" customHeight="1" x14ac:dyDescent="0.3">
      <c r="A209" s="49" t="s">
        <v>31</v>
      </c>
      <c r="B209" s="26">
        <v>480</v>
      </c>
      <c r="C209" s="23">
        <v>30</v>
      </c>
      <c r="D209" s="23">
        <v>50</v>
      </c>
      <c r="E209" s="23">
        <v>80</v>
      </c>
      <c r="F209" s="26">
        <v>50</v>
      </c>
      <c r="G209" s="30">
        <v>127</v>
      </c>
      <c r="H209" s="14">
        <f t="shared" si="345"/>
        <v>76.2</v>
      </c>
      <c r="I209" s="14">
        <f t="shared" si="346"/>
        <v>127</v>
      </c>
      <c r="J209" s="14">
        <f t="shared" si="347"/>
        <v>203.2</v>
      </c>
      <c r="K209" s="30">
        <v>3.88</v>
      </c>
      <c r="L209" s="30">
        <v>1</v>
      </c>
      <c r="M209" s="30">
        <v>26.5</v>
      </c>
      <c r="N209" s="14">
        <f>K209/F209*C209</f>
        <v>2.3280000000000003</v>
      </c>
      <c r="O209" s="14">
        <f t="shared" si="349"/>
        <v>0.6</v>
      </c>
      <c r="P209" s="14">
        <f t="shared" si="350"/>
        <v>15.9</v>
      </c>
      <c r="Q209" s="14">
        <f t="shared" si="351"/>
        <v>3.88</v>
      </c>
      <c r="R209" s="14">
        <f t="shared" si="352"/>
        <v>1</v>
      </c>
      <c r="S209" s="14">
        <f t="shared" si="353"/>
        <v>26.5</v>
      </c>
      <c r="T209" s="14">
        <f t="shared" si="354"/>
        <v>6.2080000000000002</v>
      </c>
      <c r="U209" s="14">
        <f t="shared" si="355"/>
        <v>1.6</v>
      </c>
      <c r="V209" s="14">
        <f t="shared" si="356"/>
        <v>42.400000000000006</v>
      </c>
      <c r="W209" s="28">
        <v>148.1</v>
      </c>
      <c r="X209" s="28">
        <v>16</v>
      </c>
      <c r="Y209" s="28">
        <v>0</v>
      </c>
      <c r="Z209" s="28">
        <v>2.4</v>
      </c>
      <c r="AA209" s="15">
        <f t="shared" si="357"/>
        <v>44.429999999999993</v>
      </c>
      <c r="AB209" s="15">
        <f t="shared" si="358"/>
        <v>4.8</v>
      </c>
      <c r="AC209" s="15">
        <f t="shared" si="359"/>
        <v>0</v>
      </c>
      <c r="AD209" s="15">
        <f t="shared" si="360"/>
        <v>0.72</v>
      </c>
      <c r="AE209" s="15">
        <f t="shared" si="361"/>
        <v>74.05</v>
      </c>
      <c r="AF209" s="15">
        <f t="shared" si="362"/>
        <v>8</v>
      </c>
      <c r="AG209" s="15">
        <f t="shared" si="363"/>
        <v>0</v>
      </c>
      <c r="AH209" s="15">
        <f t="shared" si="364"/>
        <v>1.2</v>
      </c>
      <c r="AI209" s="15">
        <f t="shared" si="365"/>
        <v>118.47999999999999</v>
      </c>
      <c r="AJ209" s="15">
        <f t="shared" si="366"/>
        <v>12.8</v>
      </c>
      <c r="AK209" s="15">
        <f t="shared" si="367"/>
        <v>0</v>
      </c>
      <c r="AL209" s="15">
        <f t="shared" si="368"/>
        <v>1.92</v>
      </c>
      <c r="AM209" s="28">
        <v>0</v>
      </c>
      <c r="AN209" s="28">
        <v>0.34</v>
      </c>
      <c r="AO209" s="28">
        <v>0.2</v>
      </c>
      <c r="AP209" s="28">
        <v>2.5</v>
      </c>
      <c r="AQ209" s="28">
        <v>0</v>
      </c>
      <c r="AR209" s="28">
        <v>1.5</v>
      </c>
      <c r="AS209" s="15">
        <f t="shared" si="369"/>
        <v>0</v>
      </c>
      <c r="AT209" s="15">
        <f t="shared" si="370"/>
        <v>0.10200000000000001</v>
      </c>
      <c r="AU209" s="15">
        <f t="shared" si="371"/>
        <v>0.06</v>
      </c>
      <c r="AV209" s="15">
        <f t="shared" si="372"/>
        <v>0.75</v>
      </c>
      <c r="AW209" s="15">
        <f t="shared" si="373"/>
        <v>0</v>
      </c>
      <c r="AX209" s="15">
        <f t="shared" si="374"/>
        <v>0.44999999999999996</v>
      </c>
      <c r="AY209" s="15">
        <f t="shared" si="375"/>
        <v>0</v>
      </c>
      <c r="AZ209" s="15">
        <f t="shared" si="376"/>
        <v>0.17</v>
      </c>
      <c r="BA209" s="15">
        <f t="shared" si="377"/>
        <v>0.1</v>
      </c>
      <c r="BB209" s="15">
        <f t="shared" si="378"/>
        <v>1.25</v>
      </c>
      <c r="BC209" s="15">
        <f t="shared" si="379"/>
        <v>0</v>
      </c>
      <c r="BD209" s="15">
        <f t="shared" si="380"/>
        <v>0.75</v>
      </c>
      <c r="BE209" s="15">
        <f t="shared" si="381"/>
        <v>0</v>
      </c>
      <c r="BF209" s="15">
        <f t="shared" si="382"/>
        <v>0.27200000000000002</v>
      </c>
      <c r="BG209" s="15">
        <f t="shared" si="383"/>
        <v>0.16</v>
      </c>
      <c r="BH209" s="15">
        <f t="shared" si="384"/>
        <v>2</v>
      </c>
      <c r="BI209" s="15">
        <f t="shared" si="385"/>
        <v>0</v>
      </c>
      <c r="BJ209" s="50">
        <f t="shared" si="386"/>
        <v>1.2</v>
      </c>
    </row>
    <row r="210" spans="1:62" s="7" customFormat="1" ht="25.5" customHeight="1" x14ac:dyDescent="0.3">
      <c r="A210" s="49" t="s">
        <v>32</v>
      </c>
      <c r="B210" s="26" t="s">
        <v>33</v>
      </c>
      <c r="C210" s="23">
        <v>50</v>
      </c>
      <c r="D210" s="23">
        <v>50</v>
      </c>
      <c r="E210" s="23">
        <v>50</v>
      </c>
      <c r="F210" s="26">
        <v>75</v>
      </c>
      <c r="G210" s="27">
        <v>276</v>
      </c>
      <c r="H210" s="14">
        <f t="shared" si="345"/>
        <v>184</v>
      </c>
      <c r="I210" s="14">
        <f t="shared" si="346"/>
        <v>184</v>
      </c>
      <c r="J210" s="14">
        <f t="shared" si="347"/>
        <v>184</v>
      </c>
      <c r="K210" s="27">
        <v>1.8</v>
      </c>
      <c r="L210" s="27">
        <v>11</v>
      </c>
      <c r="M210" s="27">
        <v>40</v>
      </c>
      <c r="N210" s="14">
        <f t="shared" si="348"/>
        <v>1.2</v>
      </c>
      <c r="O210" s="14">
        <f t="shared" si="349"/>
        <v>7.333333333333333</v>
      </c>
      <c r="P210" s="14">
        <f t="shared" si="350"/>
        <v>26.666666666666668</v>
      </c>
      <c r="Q210" s="14">
        <f t="shared" si="351"/>
        <v>1.2</v>
      </c>
      <c r="R210" s="14">
        <f t="shared" si="352"/>
        <v>7.333333333333333</v>
      </c>
      <c r="S210" s="14">
        <f t="shared" si="353"/>
        <v>26.666666666666668</v>
      </c>
      <c r="T210" s="14">
        <f t="shared" si="354"/>
        <v>1.2</v>
      </c>
      <c r="U210" s="14">
        <f t="shared" si="355"/>
        <v>7.333333333333333</v>
      </c>
      <c r="V210" s="14">
        <f t="shared" si="356"/>
        <v>26.666666666666668</v>
      </c>
      <c r="W210" s="28">
        <v>17.88</v>
      </c>
      <c r="X210" s="28">
        <v>11.17</v>
      </c>
      <c r="Y210" s="28">
        <v>14.97</v>
      </c>
      <c r="Z210" s="28">
        <v>0.4</v>
      </c>
      <c r="AA210" s="15">
        <f t="shared" si="357"/>
        <v>8.94</v>
      </c>
      <c r="AB210" s="15">
        <f t="shared" si="358"/>
        <v>5.585</v>
      </c>
      <c r="AC210" s="15">
        <f t="shared" si="359"/>
        <v>7.4850000000000003</v>
      </c>
      <c r="AD210" s="15">
        <f t="shared" si="360"/>
        <v>0.2</v>
      </c>
      <c r="AE210" s="15">
        <f t="shared" si="361"/>
        <v>8.94</v>
      </c>
      <c r="AF210" s="15">
        <f t="shared" si="362"/>
        <v>5.585</v>
      </c>
      <c r="AG210" s="15">
        <f t="shared" si="363"/>
        <v>7.4850000000000003</v>
      </c>
      <c r="AH210" s="15">
        <f t="shared" si="364"/>
        <v>0.2</v>
      </c>
      <c r="AI210" s="15">
        <f t="shared" si="365"/>
        <v>8.94</v>
      </c>
      <c r="AJ210" s="15">
        <f t="shared" si="366"/>
        <v>5.585</v>
      </c>
      <c r="AK210" s="15">
        <f t="shared" si="367"/>
        <v>7.4850000000000003</v>
      </c>
      <c r="AL210" s="15">
        <f t="shared" si="368"/>
        <v>0.2</v>
      </c>
      <c r="AM210" s="28">
        <v>0.05</v>
      </c>
      <c r="AN210" s="28">
        <v>0.14000000000000001</v>
      </c>
      <c r="AO210" s="28">
        <v>0.14000000000000001</v>
      </c>
      <c r="AP210" s="28">
        <v>1.45</v>
      </c>
      <c r="AQ210" s="28">
        <v>9.0299999999999994</v>
      </c>
      <c r="AR210" s="28">
        <v>1.02</v>
      </c>
      <c r="AS210" s="15">
        <f t="shared" si="369"/>
        <v>2.5000000000000001E-2</v>
      </c>
      <c r="AT210" s="15">
        <f t="shared" si="370"/>
        <v>7.0000000000000007E-2</v>
      </c>
      <c r="AU210" s="15">
        <f t="shared" si="371"/>
        <v>7.0000000000000007E-2</v>
      </c>
      <c r="AV210" s="15">
        <f t="shared" si="372"/>
        <v>0.72499999999999998</v>
      </c>
      <c r="AW210" s="15">
        <f t="shared" si="373"/>
        <v>4.5149999999999997</v>
      </c>
      <c r="AX210" s="15">
        <f t="shared" si="374"/>
        <v>0.51</v>
      </c>
      <c r="AY210" s="15">
        <f t="shared" si="375"/>
        <v>2.5000000000000001E-2</v>
      </c>
      <c r="AZ210" s="15">
        <f t="shared" si="376"/>
        <v>7.0000000000000007E-2</v>
      </c>
      <c r="BA210" s="15">
        <f t="shared" si="377"/>
        <v>7.0000000000000007E-2</v>
      </c>
      <c r="BB210" s="15">
        <f t="shared" si="378"/>
        <v>0.72499999999999998</v>
      </c>
      <c r="BC210" s="15">
        <f t="shared" si="379"/>
        <v>4.5149999999999997</v>
      </c>
      <c r="BD210" s="15">
        <f t="shared" si="380"/>
        <v>0.51</v>
      </c>
      <c r="BE210" s="15">
        <f t="shared" si="381"/>
        <v>2.5000000000000001E-2</v>
      </c>
      <c r="BF210" s="15">
        <f t="shared" si="382"/>
        <v>7.0000000000000007E-2</v>
      </c>
      <c r="BG210" s="15">
        <f t="shared" si="383"/>
        <v>7.0000000000000007E-2</v>
      </c>
      <c r="BH210" s="15">
        <f t="shared" si="384"/>
        <v>0.72499999999999998</v>
      </c>
      <c r="BI210" s="15">
        <f t="shared" si="385"/>
        <v>4.5149999999999997</v>
      </c>
      <c r="BJ210" s="50">
        <f t="shared" si="386"/>
        <v>0.51</v>
      </c>
    </row>
    <row r="211" spans="1:62" s="7" customFormat="1" ht="24" customHeight="1" x14ac:dyDescent="0.3">
      <c r="A211" s="49" t="s">
        <v>34</v>
      </c>
      <c r="B211" s="26">
        <v>10033</v>
      </c>
      <c r="C211" s="23">
        <v>200</v>
      </c>
      <c r="D211" s="23">
        <v>200</v>
      </c>
      <c r="E211" s="23">
        <v>200</v>
      </c>
      <c r="F211" s="26">
        <v>100</v>
      </c>
      <c r="G211" s="27">
        <v>15</v>
      </c>
      <c r="H211" s="14">
        <f t="shared" si="345"/>
        <v>30</v>
      </c>
      <c r="I211" s="14">
        <f t="shared" si="346"/>
        <v>30</v>
      </c>
      <c r="J211" s="14">
        <f t="shared" si="347"/>
        <v>30</v>
      </c>
      <c r="K211" s="27">
        <v>0.82</v>
      </c>
      <c r="L211" s="27">
        <v>0.82</v>
      </c>
      <c r="M211" s="27">
        <v>1.19</v>
      </c>
      <c r="N211" s="14">
        <f t="shared" si="348"/>
        <v>1.6399999999999997</v>
      </c>
      <c r="O211" s="14">
        <f t="shared" si="349"/>
        <v>1.6399999999999997</v>
      </c>
      <c r="P211" s="14">
        <f t="shared" si="350"/>
        <v>2.38</v>
      </c>
      <c r="Q211" s="14">
        <f t="shared" si="351"/>
        <v>1.6399999999999997</v>
      </c>
      <c r="R211" s="14">
        <f t="shared" si="352"/>
        <v>1.6399999999999997</v>
      </c>
      <c r="S211" s="14">
        <f t="shared" si="353"/>
        <v>2.38</v>
      </c>
      <c r="T211" s="14">
        <f t="shared" si="354"/>
        <v>1.6399999999999997</v>
      </c>
      <c r="U211" s="14">
        <f t="shared" si="355"/>
        <v>1.6399999999999997</v>
      </c>
      <c r="V211" s="14">
        <f t="shared" si="356"/>
        <v>2.38</v>
      </c>
      <c r="W211" s="28">
        <v>5.33</v>
      </c>
      <c r="X211" s="28">
        <v>2.34</v>
      </c>
      <c r="Y211" s="28">
        <v>2.88</v>
      </c>
      <c r="Z211" s="28">
        <v>0.28999999999999998</v>
      </c>
      <c r="AA211" s="15">
        <f t="shared" si="357"/>
        <v>10.66</v>
      </c>
      <c r="AB211" s="15">
        <f t="shared" si="358"/>
        <v>4.68</v>
      </c>
      <c r="AC211" s="15">
        <f t="shared" si="359"/>
        <v>5.76</v>
      </c>
      <c r="AD211" s="15">
        <f t="shared" si="360"/>
        <v>0.57999999999999996</v>
      </c>
      <c r="AE211" s="15">
        <f t="shared" si="361"/>
        <v>10.66</v>
      </c>
      <c r="AF211" s="15">
        <f t="shared" si="362"/>
        <v>4.68</v>
      </c>
      <c r="AG211" s="15">
        <f t="shared" si="363"/>
        <v>5.76</v>
      </c>
      <c r="AH211" s="15">
        <f t="shared" si="364"/>
        <v>0.57999999999999996</v>
      </c>
      <c r="AI211" s="15">
        <f t="shared" si="365"/>
        <v>10.66</v>
      </c>
      <c r="AJ211" s="15">
        <f t="shared" si="366"/>
        <v>4.68</v>
      </c>
      <c r="AK211" s="15">
        <f t="shared" si="367"/>
        <v>5.76</v>
      </c>
      <c r="AL211" s="15">
        <f t="shared" si="368"/>
        <v>0.57999999999999996</v>
      </c>
      <c r="AM211" s="28">
        <v>0</v>
      </c>
      <c r="AN211" s="28">
        <v>0.05</v>
      </c>
      <c r="AO211" s="28">
        <v>0</v>
      </c>
      <c r="AP211" s="28">
        <v>0.55000000000000004</v>
      </c>
      <c r="AQ211" s="28">
        <v>2.5299999999999998</v>
      </c>
      <c r="AR211" s="28">
        <v>0</v>
      </c>
      <c r="AS211" s="15">
        <f t="shared" si="369"/>
        <v>0</v>
      </c>
      <c r="AT211" s="15">
        <f t="shared" si="370"/>
        <v>0.1</v>
      </c>
      <c r="AU211" s="15">
        <f t="shared" si="371"/>
        <v>0</v>
      </c>
      <c r="AV211" s="15">
        <f t="shared" si="372"/>
        <v>1.1000000000000001</v>
      </c>
      <c r="AW211" s="15">
        <f t="shared" si="373"/>
        <v>5.0599999999999996</v>
      </c>
      <c r="AX211" s="15">
        <f t="shared" si="374"/>
        <v>0</v>
      </c>
      <c r="AY211" s="15">
        <f t="shared" si="375"/>
        <v>0</v>
      </c>
      <c r="AZ211" s="15">
        <f t="shared" si="376"/>
        <v>0.1</v>
      </c>
      <c r="BA211" s="15">
        <f t="shared" si="377"/>
        <v>0</v>
      </c>
      <c r="BB211" s="15">
        <f t="shared" si="378"/>
        <v>1.1000000000000001</v>
      </c>
      <c r="BC211" s="15">
        <f t="shared" si="379"/>
        <v>5.0599999999999996</v>
      </c>
      <c r="BD211" s="15">
        <f t="shared" si="380"/>
        <v>0</v>
      </c>
      <c r="BE211" s="15">
        <f t="shared" si="381"/>
        <v>0</v>
      </c>
      <c r="BF211" s="15">
        <f t="shared" si="382"/>
        <v>0.1</v>
      </c>
      <c r="BG211" s="15">
        <f t="shared" si="383"/>
        <v>0</v>
      </c>
      <c r="BH211" s="15">
        <f t="shared" si="384"/>
        <v>1.1000000000000001</v>
      </c>
      <c r="BI211" s="15">
        <f t="shared" si="385"/>
        <v>5.0599999999999996</v>
      </c>
      <c r="BJ211" s="50">
        <f t="shared" si="386"/>
        <v>0</v>
      </c>
    </row>
    <row r="212" spans="1:62" s="9" customFormat="1" ht="20.100000000000001" customHeight="1" x14ac:dyDescent="0.3">
      <c r="A212" s="145" t="s">
        <v>36</v>
      </c>
      <c r="B212" s="150"/>
      <c r="C212" s="150"/>
      <c r="D212" s="150"/>
      <c r="E212" s="150"/>
      <c r="F212" s="150"/>
      <c r="G212" s="77">
        <f t="shared" ref="G212:AL212" si="387">SUM(G205:G211)</f>
        <v>1053</v>
      </c>
      <c r="H212" s="77">
        <f t="shared" si="387"/>
        <v>917.6400000000001</v>
      </c>
      <c r="I212" s="77">
        <f t="shared" si="387"/>
        <v>968.44</v>
      </c>
      <c r="J212" s="77">
        <f t="shared" si="387"/>
        <v>1367.6</v>
      </c>
      <c r="K212" s="77">
        <f t="shared" si="387"/>
        <v>25.32</v>
      </c>
      <c r="L212" s="77">
        <f t="shared" si="387"/>
        <v>50.47</v>
      </c>
      <c r="M212" s="77">
        <f t="shared" si="387"/>
        <v>123.14999999999999</v>
      </c>
      <c r="N212" s="77">
        <f t="shared" si="387"/>
        <v>27.035999999999998</v>
      </c>
      <c r="O212" s="77">
        <f t="shared" si="387"/>
        <v>39.637333333333338</v>
      </c>
      <c r="P212" s="77">
        <f t="shared" si="387"/>
        <v>112.52866666666667</v>
      </c>
      <c r="Q212" s="77">
        <f t="shared" si="387"/>
        <v>28.587999999999997</v>
      </c>
      <c r="R212" s="77">
        <f t="shared" si="387"/>
        <v>40.037333333333336</v>
      </c>
      <c r="S212" s="77">
        <f t="shared" si="387"/>
        <v>123.12866666666666</v>
      </c>
      <c r="T212" s="77">
        <f t="shared" si="387"/>
        <v>42.768000000000001</v>
      </c>
      <c r="U212" s="77">
        <f t="shared" si="387"/>
        <v>62.213333333333338</v>
      </c>
      <c r="V212" s="77">
        <f t="shared" si="387"/>
        <v>159.55666666666664</v>
      </c>
      <c r="W212" s="77">
        <f t="shared" si="387"/>
        <v>1244.02</v>
      </c>
      <c r="X212" s="77">
        <f t="shared" si="387"/>
        <v>95.160000000000011</v>
      </c>
      <c r="Y212" s="77">
        <f t="shared" si="387"/>
        <v>756.67</v>
      </c>
      <c r="Z212" s="77">
        <f t="shared" si="387"/>
        <v>4.5200000000000005</v>
      </c>
      <c r="AA212" s="77">
        <f t="shared" si="387"/>
        <v>474.50800000000004</v>
      </c>
      <c r="AB212" s="77">
        <f t="shared" si="387"/>
        <v>65.734999999999985</v>
      </c>
      <c r="AC212" s="77">
        <f t="shared" si="387"/>
        <v>350.82099999999997</v>
      </c>
      <c r="AD212" s="77">
        <f t="shared" si="387"/>
        <v>2.5339999999999998</v>
      </c>
      <c r="AE212" s="77">
        <f t="shared" si="387"/>
        <v>504.12800000000004</v>
      </c>
      <c r="AF212" s="77">
        <f t="shared" si="387"/>
        <v>68.935000000000002</v>
      </c>
      <c r="AG212" s="77">
        <f t="shared" si="387"/>
        <v>350.82099999999997</v>
      </c>
      <c r="AH212" s="77">
        <f t="shared" si="387"/>
        <v>3.0140000000000002</v>
      </c>
      <c r="AI212" s="77">
        <f t="shared" si="387"/>
        <v>922.61</v>
      </c>
      <c r="AJ212" s="77">
        <f t="shared" si="387"/>
        <v>112.01499999999999</v>
      </c>
      <c r="AK212" s="77">
        <f t="shared" si="387"/>
        <v>640.505</v>
      </c>
      <c r="AL212" s="77">
        <f t="shared" si="387"/>
        <v>4.51</v>
      </c>
      <c r="AM212" s="77">
        <f t="shared" ref="AM212:BJ212" si="388">SUM(AM205:AM211)</f>
        <v>0.69000000000000006</v>
      </c>
      <c r="AN212" s="77">
        <f t="shared" si="388"/>
        <v>0.62000000000000011</v>
      </c>
      <c r="AO212" s="77">
        <f t="shared" si="388"/>
        <v>0.80999999999999994</v>
      </c>
      <c r="AP212" s="77">
        <f t="shared" si="388"/>
        <v>5.07</v>
      </c>
      <c r="AQ212" s="77">
        <f t="shared" si="388"/>
        <v>12.629999999999999</v>
      </c>
      <c r="AR212" s="77">
        <f t="shared" si="388"/>
        <v>4.12</v>
      </c>
      <c r="AS212" s="77">
        <f t="shared" si="388"/>
        <v>0.152</v>
      </c>
      <c r="AT212" s="77">
        <f t="shared" si="388"/>
        <v>0.38900000000000001</v>
      </c>
      <c r="AU212" s="77">
        <f t="shared" si="388"/>
        <v>0.35600000000000004</v>
      </c>
      <c r="AV212" s="77">
        <f t="shared" si="388"/>
        <v>3.3010000000000002</v>
      </c>
      <c r="AW212" s="77">
        <f t="shared" si="388"/>
        <v>10.300999999999998</v>
      </c>
      <c r="AX212" s="77">
        <f t="shared" si="388"/>
        <v>1.39</v>
      </c>
      <c r="AY212" s="77">
        <f t="shared" si="388"/>
        <v>0.152</v>
      </c>
      <c r="AZ212" s="77">
        <f t="shared" si="388"/>
        <v>0.45699999999999996</v>
      </c>
      <c r="BA212" s="77">
        <f t="shared" si="388"/>
        <v>0.39600000000000007</v>
      </c>
      <c r="BB212" s="77">
        <f t="shared" si="388"/>
        <v>3.8010000000000002</v>
      </c>
      <c r="BC212" s="77">
        <f t="shared" si="388"/>
        <v>10.300999999999998</v>
      </c>
      <c r="BD212" s="77">
        <f t="shared" si="388"/>
        <v>1.69</v>
      </c>
      <c r="BE212" s="77">
        <f t="shared" si="388"/>
        <v>0.27300000000000002</v>
      </c>
      <c r="BF212" s="77">
        <f t="shared" si="388"/>
        <v>0.64</v>
      </c>
      <c r="BG212" s="77">
        <f t="shared" si="388"/>
        <v>0.64000000000000012</v>
      </c>
      <c r="BH212" s="77">
        <f t="shared" si="388"/>
        <v>5.0549999999999997</v>
      </c>
      <c r="BI212" s="77">
        <f t="shared" si="388"/>
        <v>10.864999999999998</v>
      </c>
      <c r="BJ212" s="52">
        <f t="shared" si="388"/>
        <v>2.5099999999999998</v>
      </c>
    </row>
    <row r="213" spans="1:62" s="7" customFormat="1" ht="36.75" customHeight="1" x14ac:dyDescent="0.3">
      <c r="A213" s="49" t="s">
        <v>151</v>
      </c>
      <c r="B213" s="26">
        <v>56</v>
      </c>
      <c r="C213" s="23">
        <v>300</v>
      </c>
      <c r="D213" s="23">
        <v>300</v>
      </c>
      <c r="E213" s="23">
        <v>350</v>
      </c>
      <c r="F213" s="26">
        <v>300</v>
      </c>
      <c r="G213" s="27">
        <v>144</v>
      </c>
      <c r="H213" s="14">
        <f t="shared" ref="H213:H220" si="389">G213/F213*C213</f>
        <v>144</v>
      </c>
      <c r="I213" s="14">
        <f t="shared" ref="I213:I220" si="390">G213/F213*D213</f>
        <v>144</v>
      </c>
      <c r="J213" s="14">
        <f t="shared" ref="J213:J220" si="391">G213/F213*E213</f>
        <v>168</v>
      </c>
      <c r="K213" s="27">
        <v>2.6</v>
      </c>
      <c r="L213" s="27">
        <v>6.4</v>
      </c>
      <c r="M213" s="27">
        <v>18.5</v>
      </c>
      <c r="N213" s="14">
        <f t="shared" ref="N213:N220" si="392">K213/F213*C213</f>
        <v>2.6</v>
      </c>
      <c r="O213" s="14">
        <f t="shared" ref="O213:O220" si="393">L213/F213*C213</f>
        <v>6.4000000000000012</v>
      </c>
      <c r="P213" s="14">
        <f t="shared" ref="P213:P220" si="394">M213/F213*C213</f>
        <v>18.5</v>
      </c>
      <c r="Q213" s="14">
        <f t="shared" ref="Q213:Q220" si="395">K213/F213*D213</f>
        <v>2.6</v>
      </c>
      <c r="R213" s="14">
        <f t="shared" ref="R213:R220" si="396">L213/F213*D213</f>
        <v>6.4000000000000012</v>
      </c>
      <c r="S213" s="14">
        <f t="shared" ref="S213:S220" si="397">M213/F213*D213</f>
        <v>18.5</v>
      </c>
      <c r="T213" s="14">
        <f t="shared" ref="T213:T220" si="398">K213/F213*E213</f>
        <v>3.0333333333333332</v>
      </c>
      <c r="U213" s="14">
        <f t="shared" ref="U213:U220" si="399">L213/F213*E213</f>
        <v>7.4666666666666677</v>
      </c>
      <c r="V213" s="14">
        <f t="shared" ref="V213:V220" si="400">M213/F213*E213</f>
        <v>21.583333333333332</v>
      </c>
      <c r="W213" s="28">
        <v>12.9</v>
      </c>
      <c r="X213" s="28">
        <v>14.09</v>
      </c>
      <c r="Y213" s="28">
        <v>61.87</v>
      </c>
      <c r="Z213" s="28">
        <v>1.87</v>
      </c>
      <c r="AA213" s="15">
        <f t="shared" si="357"/>
        <v>38.700000000000003</v>
      </c>
      <c r="AB213" s="15">
        <f t="shared" si="358"/>
        <v>42.269999999999996</v>
      </c>
      <c r="AC213" s="15">
        <f t="shared" si="359"/>
        <v>185.61</v>
      </c>
      <c r="AD213" s="15">
        <f t="shared" si="360"/>
        <v>5.61</v>
      </c>
      <c r="AE213" s="15">
        <f t="shared" si="361"/>
        <v>38.700000000000003</v>
      </c>
      <c r="AF213" s="15">
        <f t="shared" si="362"/>
        <v>42.269999999999996</v>
      </c>
      <c r="AG213" s="15">
        <f t="shared" si="363"/>
        <v>185.61</v>
      </c>
      <c r="AH213" s="15">
        <f t="shared" si="364"/>
        <v>5.61</v>
      </c>
      <c r="AI213" s="15">
        <f t="shared" si="365"/>
        <v>45.15</v>
      </c>
      <c r="AJ213" s="15">
        <f t="shared" si="366"/>
        <v>49.314999999999998</v>
      </c>
      <c r="AK213" s="15">
        <f t="shared" si="367"/>
        <v>216.54500000000002</v>
      </c>
      <c r="AL213" s="15">
        <f t="shared" si="368"/>
        <v>6.5450000000000008</v>
      </c>
      <c r="AM213" s="28">
        <v>0.01</v>
      </c>
      <c r="AN213" s="28">
        <v>0.5</v>
      </c>
      <c r="AO213" s="28">
        <v>0.06</v>
      </c>
      <c r="AP213" s="28">
        <v>0.61</v>
      </c>
      <c r="AQ213" s="28">
        <v>3.1</v>
      </c>
      <c r="AR213" s="28">
        <v>0.12</v>
      </c>
      <c r="AS213" s="15">
        <f t="shared" si="369"/>
        <v>3.0000000000000002E-2</v>
      </c>
      <c r="AT213" s="15">
        <f t="shared" si="370"/>
        <v>1.5</v>
      </c>
      <c r="AU213" s="15">
        <f t="shared" si="371"/>
        <v>0.18</v>
      </c>
      <c r="AV213" s="15">
        <f t="shared" si="372"/>
        <v>1.8299999999999998</v>
      </c>
      <c r="AW213" s="15">
        <f t="shared" si="373"/>
        <v>9.3000000000000007</v>
      </c>
      <c r="AX213" s="15">
        <f t="shared" si="374"/>
        <v>0.36</v>
      </c>
      <c r="AY213" s="15">
        <f t="shared" si="375"/>
        <v>3.0000000000000002E-2</v>
      </c>
      <c r="AZ213" s="15">
        <f t="shared" si="376"/>
        <v>1.5</v>
      </c>
      <c r="BA213" s="15">
        <f t="shared" si="377"/>
        <v>0.18</v>
      </c>
      <c r="BB213" s="15">
        <f t="shared" si="378"/>
        <v>1.8299999999999998</v>
      </c>
      <c r="BC213" s="15">
        <f t="shared" si="379"/>
        <v>9.3000000000000007</v>
      </c>
      <c r="BD213" s="15">
        <f t="shared" si="380"/>
        <v>0.36</v>
      </c>
      <c r="BE213" s="15">
        <f t="shared" si="381"/>
        <v>3.5000000000000003E-2</v>
      </c>
      <c r="BF213" s="15">
        <f t="shared" si="382"/>
        <v>1.75</v>
      </c>
      <c r="BG213" s="15">
        <f t="shared" si="383"/>
        <v>0.21</v>
      </c>
      <c r="BH213" s="15">
        <f t="shared" si="384"/>
        <v>2.1349999999999998</v>
      </c>
      <c r="BI213" s="15">
        <f t="shared" si="385"/>
        <v>10.85</v>
      </c>
      <c r="BJ213" s="50">
        <f t="shared" si="386"/>
        <v>0.42</v>
      </c>
    </row>
    <row r="214" spans="1:62" s="7" customFormat="1" ht="30" customHeight="1" x14ac:dyDescent="0.3">
      <c r="A214" s="49" t="s">
        <v>152</v>
      </c>
      <c r="B214" s="26">
        <v>8</v>
      </c>
      <c r="C214" s="23">
        <v>50</v>
      </c>
      <c r="D214" s="23">
        <v>50</v>
      </c>
      <c r="E214" s="23">
        <v>50</v>
      </c>
      <c r="F214" s="26">
        <v>50</v>
      </c>
      <c r="G214" s="27">
        <v>231</v>
      </c>
      <c r="H214" s="14">
        <f>G214/F214*C214</f>
        <v>231</v>
      </c>
      <c r="I214" s="14">
        <f>G214/F214*D214</f>
        <v>231</v>
      </c>
      <c r="J214" s="14">
        <f>G214/F214*E214</f>
        <v>231</v>
      </c>
      <c r="K214" s="27">
        <v>10.199999999999999</v>
      </c>
      <c r="L214" s="27">
        <v>12</v>
      </c>
      <c r="M214" s="27">
        <v>20.6</v>
      </c>
      <c r="N214" s="14">
        <f>K214/F214*C214</f>
        <v>10.199999999999999</v>
      </c>
      <c r="O214" s="14">
        <f>L214/F214*C214</f>
        <v>12</v>
      </c>
      <c r="P214" s="14">
        <f>M214/F214*C214</f>
        <v>20.6</v>
      </c>
      <c r="Q214" s="14">
        <f>K214/F214*D214</f>
        <v>10.199999999999999</v>
      </c>
      <c r="R214" s="14">
        <f>L214/F214*D214</f>
        <v>12</v>
      </c>
      <c r="S214" s="14">
        <f>M214/F214*D214</f>
        <v>20.6</v>
      </c>
      <c r="T214" s="14">
        <f>K214/F214*E214</f>
        <v>10.199999999999999</v>
      </c>
      <c r="U214" s="14">
        <f>L214/F214*E214</f>
        <v>12</v>
      </c>
      <c r="V214" s="14">
        <f>M214/F214*E214</f>
        <v>20.6</v>
      </c>
      <c r="W214" s="28">
        <v>70.94</v>
      </c>
      <c r="X214" s="28">
        <v>6.4</v>
      </c>
      <c r="Y214" s="28">
        <v>0</v>
      </c>
      <c r="Z214" s="28">
        <v>2.46</v>
      </c>
      <c r="AA214" s="15">
        <f>W214/100*C214</f>
        <v>35.47</v>
      </c>
      <c r="AB214" s="15">
        <f>X214/100*C214</f>
        <v>3.2</v>
      </c>
      <c r="AC214" s="15">
        <f>Y214/100*C214</f>
        <v>0</v>
      </c>
      <c r="AD214" s="15">
        <f>Z214/100*C214</f>
        <v>1.23</v>
      </c>
      <c r="AE214" s="15">
        <f>W214/100*D214</f>
        <v>35.47</v>
      </c>
      <c r="AF214" s="15">
        <f>X214/100*D214</f>
        <v>3.2</v>
      </c>
      <c r="AG214" s="15">
        <f>Y214/100*D214</f>
        <v>0</v>
      </c>
      <c r="AH214" s="15">
        <f>Z214/100*D214</f>
        <v>1.23</v>
      </c>
      <c r="AI214" s="15">
        <f>W214/100*E214</f>
        <v>35.47</v>
      </c>
      <c r="AJ214" s="15">
        <f>X214/100*E214</f>
        <v>3.2</v>
      </c>
      <c r="AK214" s="15">
        <f>Y214/100*E214</f>
        <v>0</v>
      </c>
      <c r="AL214" s="15">
        <f>Z214/100*E214</f>
        <v>1.23</v>
      </c>
      <c r="AM214" s="28">
        <v>0</v>
      </c>
      <c r="AN214" s="28">
        <v>0.17</v>
      </c>
      <c r="AO214" s="28">
        <v>0.15</v>
      </c>
      <c r="AP214" s="28">
        <v>1.38</v>
      </c>
      <c r="AQ214" s="28">
        <v>43.2</v>
      </c>
      <c r="AR214" s="28">
        <v>0</v>
      </c>
      <c r="AS214" s="15">
        <f>AM214/100*C214</f>
        <v>0</v>
      </c>
      <c r="AT214" s="15">
        <f>AN214/100*C214</f>
        <v>8.5000000000000006E-2</v>
      </c>
      <c r="AU214" s="15">
        <f>AO214/100*C214</f>
        <v>7.4999999999999997E-2</v>
      </c>
      <c r="AV214" s="15">
        <f>AP214/100*C214</f>
        <v>0.69</v>
      </c>
      <c r="AW214" s="15">
        <f>AQ214/100*C214</f>
        <v>21.6</v>
      </c>
      <c r="AX214" s="15">
        <f>AR214/100*C214</f>
        <v>0</v>
      </c>
      <c r="AY214" s="15">
        <f>AM214/100*D214</f>
        <v>0</v>
      </c>
      <c r="AZ214" s="15">
        <f>AN214/100*D214</f>
        <v>8.5000000000000006E-2</v>
      </c>
      <c r="BA214" s="15">
        <f>AO214/100*D214</f>
        <v>7.4999999999999997E-2</v>
      </c>
      <c r="BB214" s="15">
        <f>AP214/100*D214</f>
        <v>0.69</v>
      </c>
      <c r="BC214" s="15">
        <f>AQ214/100*D214</f>
        <v>21.6</v>
      </c>
      <c r="BD214" s="15">
        <f>AR214/100*D214</f>
        <v>0</v>
      </c>
      <c r="BE214" s="15">
        <f>AM214/100*E214</f>
        <v>0</v>
      </c>
      <c r="BF214" s="15">
        <f>AN214/100*E214</f>
        <v>8.5000000000000006E-2</v>
      </c>
      <c r="BG214" s="15">
        <f>AO214/100*E214</f>
        <v>7.4999999999999997E-2</v>
      </c>
      <c r="BH214" s="15">
        <f>AP214/100*E214</f>
        <v>0.69</v>
      </c>
      <c r="BI214" s="15">
        <f>AQ214/100*E214</f>
        <v>21.6</v>
      </c>
      <c r="BJ214" s="50">
        <f>AR214/100*E214</f>
        <v>0</v>
      </c>
    </row>
    <row r="215" spans="1:62" s="7" customFormat="1" ht="34.5" customHeight="1" x14ac:dyDescent="0.3">
      <c r="A215" s="49" t="s">
        <v>153</v>
      </c>
      <c r="B215" s="26" t="s">
        <v>154</v>
      </c>
      <c r="C215" s="23">
        <v>150</v>
      </c>
      <c r="D215" s="23">
        <v>200</v>
      </c>
      <c r="E215" s="23">
        <v>150</v>
      </c>
      <c r="F215" s="26">
        <v>100</v>
      </c>
      <c r="G215" s="27">
        <v>143.75</v>
      </c>
      <c r="H215" s="14">
        <f t="shared" si="389"/>
        <v>215.625</v>
      </c>
      <c r="I215" s="14">
        <f t="shared" si="390"/>
        <v>287.5</v>
      </c>
      <c r="J215" s="14">
        <f t="shared" si="391"/>
        <v>215.625</v>
      </c>
      <c r="K215" s="27">
        <v>16.09</v>
      </c>
      <c r="L215" s="27">
        <v>6.6</v>
      </c>
      <c r="M215" s="27">
        <v>7.4</v>
      </c>
      <c r="N215" s="14">
        <f t="shared" si="392"/>
        <v>24.134999999999998</v>
      </c>
      <c r="O215" s="14">
        <f t="shared" si="393"/>
        <v>9.9</v>
      </c>
      <c r="P215" s="14">
        <f t="shared" si="394"/>
        <v>11.100000000000001</v>
      </c>
      <c r="Q215" s="14">
        <f t="shared" si="395"/>
        <v>32.18</v>
      </c>
      <c r="R215" s="14">
        <f t="shared" si="396"/>
        <v>13.200000000000001</v>
      </c>
      <c r="S215" s="14">
        <f t="shared" si="397"/>
        <v>14.800000000000002</v>
      </c>
      <c r="T215" s="14">
        <f t="shared" si="398"/>
        <v>24.134999999999998</v>
      </c>
      <c r="U215" s="14">
        <f t="shared" si="399"/>
        <v>9.9</v>
      </c>
      <c r="V215" s="14">
        <f t="shared" si="400"/>
        <v>11.100000000000001</v>
      </c>
      <c r="W215" s="28">
        <v>31.92</v>
      </c>
      <c r="X215" s="28">
        <v>22.64</v>
      </c>
      <c r="Y215" s="28">
        <v>127.08</v>
      </c>
      <c r="Z215" s="28">
        <v>1.36</v>
      </c>
      <c r="AA215" s="15">
        <f t="shared" si="357"/>
        <v>47.88</v>
      </c>
      <c r="AB215" s="15">
        <f t="shared" si="358"/>
        <v>33.96</v>
      </c>
      <c r="AC215" s="15">
        <f t="shared" si="359"/>
        <v>190.61999999999998</v>
      </c>
      <c r="AD215" s="15">
        <f t="shared" si="360"/>
        <v>2.04</v>
      </c>
      <c r="AE215" s="15">
        <f t="shared" si="361"/>
        <v>63.840000000000011</v>
      </c>
      <c r="AF215" s="15">
        <f t="shared" si="362"/>
        <v>45.28</v>
      </c>
      <c r="AG215" s="15">
        <f t="shared" si="363"/>
        <v>254.16</v>
      </c>
      <c r="AH215" s="15">
        <f t="shared" si="364"/>
        <v>2.72</v>
      </c>
      <c r="AI215" s="15">
        <f t="shared" si="365"/>
        <v>47.88</v>
      </c>
      <c r="AJ215" s="15">
        <f t="shared" si="366"/>
        <v>33.96</v>
      </c>
      <c r="AK215" s="15">
        <f t="shared" si="367"/>
        <v>190.61999999999998</v>
      </c>
      <c r="AL215" s="15">
        <f t="shared" si="368"/>
        <v>2.04</v>
      </c>
      <c r="AM215" s="28">
        <v>0</v>
      </c>
      <c r="AN215" s="28">
        <v>0.11</v>
      </c>
      <c r="AO215" s="28">
        <v>0.18</v>
      </c>
      <c r="AP215" s="28">
        <v>3.96</v>
      </c>
      <c r="AQ215" s="28">
        <v>0</v>
      </c>
      <c r="AR215" s="28">
        <v>0</v>
      </c>
      <c r="AS215" s="15">
        <f t="shared" si="369"/>
        <v>0</v>
      </c>
      <c r="AT215" s="15">
        <f t="shared" si="370"/>
        <v>0.16500000000000001</v>
      </c>
      <c r="AU215" s="15">
        <f t="shared" si="371"/>
        <v>0.27</v>
      </c>
      <c r="AV215" s="15">
        <f t="shared" si="372"/>
        <v>5.9399999999999995</v>
      </c>
      <c r="AW215" s="15">
        <f t="shared" si="373"/>
        <v>0</v>
      </c>
      <c r="AX215" s="15">
        <f t="shared" si="374"/>
        <v>0</v>
      </c>
      <c r="AY215" s="15">
        <f t="shared" si="375"/>
        <v>0</v>
      </c>
      <c r="AZ215" s="15">
        <f t="shared" si="376"/>
        <v>0.22</v>
      </c>
      <c r="BA215" s="15">
        <f t="shared" si="377"/>
        <v>0.36</v>
      </c>
      <c r="BB215" s="15">
        <f t="shared" si="378"/>
        <v>7.919999999999999</v>
      </c>
      <c r="BC215" s="15">
        <f t="shared" si="379"/>
        <v>0</v>
      </c>
      <c r="BD215" s="15">
        <f t="shared" si="380"/>
        <v>0</v>
      </c>
      <c r="BE215" s="15">
        <f t="shared" si="381"/>
        <v>0</v>
      </c>
      <c r="BF215" s="15">
        <f t="shared" si="382"/>
        <v>0.16500000000000001</v>
      </c>
      <c r="BG215" s="15">
        <f t="shared" si="383"/>
        <v>0.27</v>
      </c>
      <c r="BH215" s="15">
        <f t="shared" si="384"/>
        <v>5.9399999999999995</v>
      </c>
      <c r="BI215" s="15">
        <f t="shared" si="385"/>
        <v>0</v>
      </c>
      <c r="BJ215" s="50">
        <f t="shared" si="386"/>
        <v>0</v>
      </c>
    </row>
    <row r="216" spans="1:62" s="7" customFormat="1" ht="30" customHeight="1" x14ac:dyDescent="0.3">
      <c r="A216" s="49" t="s">
        <v>155</v>
      </c>
      <c r="B216" s="26">
        <v>167</v>
      </c>
      <c r="C216" s="23">
        <v>230</v>
      </c>
      <c r="D216" s="23">
        <v>230</v>
      </c>
      <c r="E216" s="23">
        <v>250</v>
      </c>
      <c r="F216" s="26">
        <v>250</v>
      </c>
      <c r="G216" s="27">
        <v>372</v>
      </c>
      <c r="H216" s="14">
        <f t="shared" si="389"/>
        <v>342.24</v>
      </c>
      <c r="I216" s="14">
        <f t="shared" si="390"/>
        <v>342.24</v>
      </c>
      <c r="J216" s="14">
        <f t="shared" si="391"/>
        <v>372</v>
      </c>
      <c r="K216" s="27">
        <v>14</v>
      </c>
      <c r="L216" s="27">
        <v>8.6999999999999993</v>
      </c>
      <c r="M216" s="27">
        <v>57.9</v>
      </c>
      <c r="N216" s="14">
        <f t="shared" si="392"/>
        <v>12.88</v>
      </c>
      <c r="O216" s="14">
        <f t="shared" si="393"/>
        <v>8.0039999999999996</v>
      </c>
      <c r="P216" s="14">
        <f t="shared" si="394"/>
        <v>53.268000000000001</v>
      </c>
      <c r="Q216" s="14">
        <f t="shared" si="395"/>
        <v>12.88</v>
      </c>
      <c r="R216" s="14">
        <f t="shared" si="396"/>
        <v>8.0039999999999996</v>
      </c>
      <c r="S216" s="14">
        <f t="shared" si="397"/>
        <v>53.268000000000001</v>
      </c>
      <c r="T216" s="14">
        <f t="shared" si="398"/>
        <v>14</v>
      </c>
      <c r="U216" s="14">
        <f t="shared" si="399"/>
        <v>8.6999999999999993</v>
      </c>
      <c r="V216" s="14">
        <f t="shared" si="400"/>
        <v>57.9</v>
      </c>
      <c r="W216" s="28">
        <v>12.38</v>
      </c>
      <c r="X216" s="28">
        <v>88.86</v>
      </c>
      <c r="Y216" s="28">
        <v>132.35</v>
      </c>
      <c r="Z216" s="28">
        <v>2.96</v>
      </c>
      <c r="AA216" s="15">
        <f t="shared" si="357"/>
        <v>28.474</v>
      </c>
      <c r="AB216" s="15">
        <f t="shared" si="358"/>
        <v>204.37799999999999</v>
      </c>
      <c r="AC216" s="15">
        <f t="shared" si="359"/>
        <v>304.40499999999997</v>
      </c>
      <c r="AD216" s="15">
        <f t="shared" si="360"/>
        <v>6.8080000000000007</v>
      </c>
      <c r="AE216" s="15">
        <f t="shared" si="361"/>
        <v>28.474</v>
      </c>
      <c r="AF216" s="15">
        <f t="shared" si="362"/>
        <v>204.37799999999999</v>
      </c>
      <c r="AG216" s="15">
        <f t="shared" si="363"/>
        <v>304.40499999999997</v>
      </c>
      <c r="AH216" s="15">
        <f t="shared" si="364"/>
        <v>6.8080000000000007</v>
      </c>
      <c r="AI216" s="15">
        <f t="shared" si="365"/>
        <v>30.950000000000003</v>
      </c>
      <c r="AJ216" s="15">
        <f t="shared" si="366"/>
        <v>222.14999999999998</v>
      </c>
      <c r="AK216" s="15">
        <f t="shared" si="367"/>
        <v>330.875</v>
      </c>
      <c r="AL216" s="15">
        <f t="shared" si="368"/>
        <v>7.4</v>
      </c>
      <c r="AM216" s="28">
        <v>0.02</v>
      </c>
      <c r="AN216" s="28">
        <v>0.14000000000000001</v>
      </c>
      <c r="AO216" s="28">
        <v>7.0000000000000007E-2</v>
      </c>
      <c r="AP216" s="28">
        <v>1.61</v>
      </c>
      <c r="AQ216" s="28">
        <v>0</v>
      </c>
      <c r="AR216" s="28">
        <v>0.05</v>
      </c>
      <c r="AS216" s="15">
        <f t="shared" si="369"/>
        <v>4.5999999999999999E-2</v>
      </c>
      <c r="AT216" s="15">
        <f t="shared" si="370"/>
        <v>0.32200000000000006</v>
      </c>
      <c r="AU216" s="15">
        <f t="shared" si="371"/>
        <v>0.16100000000000003</v>
      </c>
      <c r="AV216" s="15">
        <f t="shared" si="372"/>
        <v>3.7029999999999998</v>
      </c>
      <c r="AW216" s="15">
        <f t="shared" si="373"/>
        <v>0</v>
      </c>
      <c r="AX216" s="15">
        <f t="shared" si="374"/>
        <v>0.115</v>
      </c>
      <c r="AY216" s="15">
        <f t="shared" si="375"/>
        <v>4.5999999999999999E-2</v>
      </c>
      <c r="AZ216" s="15">
        <f t="shared" si="376"/>
        <v>0.32200000000000006</v>
      </c>
      <c r="BA216" s="15">
        <f t="shared" si="377"/>
        <v>0.16100000000000003</v>
      </c>
      <c r="BB216" s="15">
        <f t="shared" si="378"/>
        <v>3.7029999999999998</v>
      </c>
      <c r="BC216" s="15">
        <f t="shared" si="379"/>
        <v>0</v>
      </c>
      <c r="BD216" s="15">
        <f t="shared" si="380"/>
        <v>0.115</v>
      </c>
      <c r="BE216" s="15">
        <f t="shared" si="381"/>
        <v>0.05</v>
      </c>
      <c r="BF216" s="15">
        <f t="shared" si="382"/>
        <v>0.35000000000000003</v>
      </c>
      <c r="BG216" s="15">
        <f t="shared" si="383"/>
        <v>0.17500000000000002</v>
      </c>
      <c r="BH216" s="15">
        <f t="shared" si="384"/>
        <v>4.0250000000000004</v>
      </c>
      <c r="BI216" s="15">
        <f t="shared" si="385"/>
        <v>0</v>
      </c>
      <c r="BJ216" s="50">
        <f t="shared" si="386"/>
        <v>0.125</v>
      </c>
    </row>
    <row r="217" spans="1:62" s="7" customFormat="1" ht="27.75" customHeight="1" x14ac:dyDescent="0.3">
      <c r="A217" s="49" t="s">
        <v>156</v>
      </c>
      <c r="B217" s="26">
        <v>15</v>
      </c>
      <c r="C217" s="23">
        <v>150</v>
      </c>
      <c r="D217" s="23">
        <v>150</v>
      </c>
      <c r="E217" s="23">
        <v>200</v>
      </c>
      <c r="F217" s="26">
        <v>100</v>
      </c>
      <c r="G217" s="27">
        <v>45</v>
      </c>
      <c r="H217" s="14">
        <f t="shared" si="389"/>
        <v>67.5</v>
      </c>
      <c r="I217" s="14">
        <f t="shared" si="390"/>
        <v>67.5</v>
      </c>
      <c r="J217" s="14">
        <f t="shared" si="391"/>
        <v>90</v>
      </c>
      <c r="K217" s="27">
        <v>1.3</v>
      </c>
      <c r="L217" s="27">
        <v>0.08</v>
      </c>
      <c r="M217" s="27">
        <v>10.5</v>
      </c>
      <c r="N217" s="14">
        <f t="shared" si="392"/>
        <v>1.9500000000000002</v>
      </c>
      <c r="O217" s="14">
        <f t="shared" si="393"/>
        <v>0.12000000000000001</v>
      </c>
      <c r="P217" s="14">
        <f t="shared" si="394"/>
        <v>15.75</v>
      </c>
      <c r="Q217" s="14">
        <f t="shared" si="395"/>
        <v>1.9500000000000002</v>
      </c>
      <c r="R217" s="14">
        <f t="shared" si="396"/>
        <v>0.12000000000000001</v>
      </c>
      <c r="S217" s="14">
        <f t="shared" si="397"/>
        <v>15.75</v>
      </c>
      <c r="T217" s="14">
        <f t="shared" si="398"/>
        <v>2.6</v>
      </c>
      <c r="U217" s="14">
        <f t="shared" si="399"/>
        <v>0.16</v>
      </c>
      <c r="V217" s="14">
        <f t="shared" si="400"/>
        <v>21</v>
      </c>
      <c r="W217" s="28">
        <v>24.66</v>
      </c>
      <c r="X217" s="28">
        <v>34.58</v>
      </c>
      <c r="Y217" s="28">
        <v>50.19</v>
      </c>
      <c r="Z217" s="28">
        <v>0.65</v>
      </c>
      <c r="AA217" s="15">
        <f t="shared" si="357"/>
        <v>36.99</v>
      </c>
      <c r="AB217" s="15">
        <f t="shared" si="358"/>
        <v>51.87</v>
      </c>
      <c r="AC217" s="15">
        <f t="shared" si="359"/>
        <v>75.284999999999997</v>
      </c>
      <c r="AD217" s="15">
        <f t="shared" si="360"/>
        <v>0.97500000000000009</v>
      </c>
      <c r="AE217" s="15">
        <f t="shared" si="361"/>
        <v>36.99</v>
      </c>
      <c r="AF217" s="15">
        <f t="shared" si="362"/>
        <v>51.87</v>
      </c>
      <c r="AG217" s="15">
        <f t="shared" si="363"/>
        <v>75.284999999999997</v>
      </c>
      <c r="AH217" s="15">
        <f t="shared" si="364"/>
        <v>0.97500000000000009</v>
      </c>
      <c r="AI217" s="15">
        <f t="shared" si="365"/>
        <v>49.32</v>
      </c>
      <c r="AJ217" s="15">
        <f t="shared" si="366"/>
        <v>69.16</v>
      </c>
      <c r="AK217" s="15">
        <f t="shared" si="367"/>
        <v>100.38</v>
      </c>
      <c r="AL217" s="15">
        <f t="shared" si="368"/>
        <v>1.3</v>
      </c>
      <c r="AM217" s="28">
        <v>0</v>
      </c>
      <c r="AN217" s="28">
        <v>0.05</v>
      </c>
      <c r="AO217" s="28">
        <v>0.06</v>
      </c>
      <c r="AP217" s="28">
        <v>0.91</v>
      </c>
      <c r="AQ217" s="28">
        <v>3.18</v>
      </c>
      <c r="AR217" s="28">
        <v>1.56</v>
      </c>
      <c r="AS217" s="15">
        <f t="shared" si="369"/>
        <v>0</v>
      </c>
      <c r="AT217" s="15">
        <f t="shared" si="370"/>
        <v>7.4999999999999997E-2</v>
      </c>
      <c r="AU217" s="15">
        <f t="shared" si="371"/>
        <v>0.09</v>
      </c>
      <c r="AV217" s="15">
        <f t="shared" si="372"/>
        <v>1.365</v>
      </c>
      <c r="AW217" s="15">
        <f t="shared" si="373"/>
        <v>4.7700000000000005</v>
      </c>
      <c r="AX217" s="15">
        <f t="shared" si="374"/>
        <v>2.3400000000000003</v>
      </c>
      <c r="AY217" s="15">
        <f t="shared" si="375"/>
        <v>0</v>
      </c>
      <c r="AZ217" s="15">
        <f t="shared" si="376"/>
        <v>7.4999999999999997E-2</v>
      </c>
      <c r="BA217" s="15">
        <f t="shared" si="377"/>
        <v>0.09</v>
      </c>
      <c r="BB217" s="15">
        <f t="shared" si="378"/>
        <v>1.365</v>
      </c>
      <c r="BC217" s="15">
        <f t="shared" si="379"/>
        <v>4.7700000000000005</v>
      </c>
      <c r="BD217" s="15">
        <f t="shared" si="380"/>
        <v>2.3400000000000003</v>
      </c>
      <c r="BE217" s="15">
        <f t="shared" si="381"/>
        <v>0</v>
      </c>
      <c r="BF217" s="15">
        <f t="shared" si="382"/>
        <v>0.1</v>
      </c>
      <c r="BG217" s="15">
        <f t="shared" si="383"/>
        <v>0.12</v>
      </c>
      <c r="BH217" s="15">
        <f t="shared" si="384"/>
        <v>1.82</v>
      </c>
      <c r="BI217" s="15">
        <f t="shared" si="385"/>
        <v>6.36</v>
      </c>
      <c r="BJ217" s="50">
        <f t="shared" si="386"/>
        <v>3.12</v>
      </c>
    </row>
    <row r="218" spans="1:62" s="7" customFormat="1" x14ac:dyDescent="0.3">
      <c r="A218" s="49" t="s">
        <v>87</v>
      </c>
      <c r="B218" s="26">
        <v>17</v>
      </c>
      <c r="C218" s="23">
        <v>35</v>
      </c>
      <c r="D218" s="23">
        <v>50</v>
      </c>
      <c r="E218" s="23">
        <v>50</v>
      </c>
      <c r="F218" s="26">
        <v>35</v>
      </c>
      <c r="G218" s="27">
        <v>266</v>
      </c>
      <c r="H218" s="14">
        <f t="shared" si="389"/>
        <v>266</v>
      </c>
      <c r="I218" s="14">
        <f t="shared" si="390"/>
        <v>380</v>
      </c>
      <c r="J218" s="14">
        <f t="shared" si="391"/>
        <v>380</v>
      </c>
      <c r="K218" s="27">
        <v>14.9</v>
      </c>
      <c r="L218" s="27">
        <v>22.9</v>
      </c>
      <c r="M218" s="27">
        <v>0</v>
      </c>
      <c r="N218" s="14">
        <f t="shared" si="392"/>
        <v>14.9</v>
      </c>
      <c r="O218" s="14">
        <f t="shared" si="393"/>
        <v>22.9</v>
      </c>
      <c r="P218" s="14">
        <f t="shared" si="394"/>
        <v>0</v>
      </c>
      <c r="Q218" s="14">
        <f t="shared" si="395"/>
        <v>21.285714285714285</v>
      </c>
      <c r="R218" s="14">
        <f t="shared" si="396"/>
        <v>32.714285714285715</v>
      </c>
      <c r="S218" s="14">
        <f t="shared" si="397"/>
        <v>0</v>
      </c>
      <c r="T218" s="14">
        <f t="shared" si="398"/>
        <v>21.285714285714285</v>
      </c>
      <c r="U218" s="14">
        <f t="shared" si="399"/>
        <v>32.714285714285715</v>
      </c>
      <c r="V218" s="14">
        <f t="shared" si="400"/>
        <v>0</v>
      </c>
      <c r="W218" s="28">
        <v>22</v>
      </c>
      <c r="X218" s="28">
        <v>35</v>
      </c>
      <c r="Y218" s="28">
        <v>268</v>
      </c>
      <c r="Z218" s="28">
        <v>2.6</v>
      </c>
      <c r="AA218" s="15">
        <f t="shared" si="357"/>
        <v>7.7</v>
      </c>
      <c r="AB218" s="15">
        <f t="shared" si="358"/>
        <v>12.25</v>
      </c>
      <c r="AC218" s="15">
        <f t="shared" si="359"/>
        <v>93.800000000000011</v>
      </c>
      <c r="AD218" s="15">
        <f t="shared" si="360"/>
        <v>0.91</v>
      </c>
      <c r="AE218" s="15">
        <f t="shared" si="361"/>
        <v>11</v>
      </c>
      <c r="AF218" s="15">
        <f t="shared" si="362"/>
        <v>17.5</v>
      </c>
      <c r="AG218" s="15">
        <f t="shared" si="363"/>
        <v>134</v>
      </c>
      <c r="AH218" s="15">
        <f t="shared" si="364"/>
        <v>1.3</v>
      </c>
      <c r="AI218" s="15">
        <f t="shared" si="365"/>
        <v>11</v>
      </c>
      <c r="AJ218" s="15">
        <f t="shared" si="366"/>
        <v>17.5</v>
      </c>
      <c r="AK218" s="15">
        <f t="shared" si="367"/>
        <v>134</v>
      </c>
      <c r="AL218" s="15">
        <f t="shared" si="368"/>
        <v>1.3</v>
      </c>
      <c r="AM218" s="28">
        <v>0</v>
      </c>
      <c r="AN218" s="28">
        <v>0</v>
      </c>
      <c r="AO218" s="28">
        <v>0</v>
      </c>
      <c r="AP218" s="28">
        <v>0</v>
      </c>
      <c r="AQ218" s="28">
        <v>0</v>
      </c>
      <c r="AR218" s="28">
        <v>0</v>
      </c>
      <c r="AS218" s="15">
        <f t="shared" si="369"/>
        <v>0</v>
      </c>
      <c r="AT218" s="15">
        <f t="shared" si="370"/>
        <v>0</v>
      </c>
      <c r="AU218" s="15">
        <f t="shared" si="371"/>
        <v>0</v>
      </c>
      <c r="AV218" s="15">
        <f t="shared" si="372"/>
        <v>0</v>
      </c>
      <c r="AW218" s="15">
        <f t="shared" si="373"/>
        <v>0</v>
      </c>
      <c r="AX218" s="15">
        <f t="shared" si="374"/>
        <v>0</v>
      </c>
      <c r="AY218" s="15">
        <f t="shared" si="375"/>
        <v>0</v>
      </c>
      <c r="AZ218" s="15">
        <f t="shared" si="376"/>
        <v>0</v>
      </c>
      <c r="BA218" s="15">
        <f t="shared" si="377"/>
        <v>0</v>
      </c>
      <c r="BB218" s="15">
        <f t="shared" si="378"/>
        <v>0</v>
      </c>
      <c r="BC218" s="15">
        <f t="shared" si="379"/>
        <v>0</v>
      </c>
      <c r="BD218" s="15">
        <f t="shared" si="380"/>
        <v>0</v>
      </c>
      <c r="BE218" s="15">
        <f t="shared" si="381"/>
        <v>0</v>
      </c>
      <c r="BF218" s="15">
        <f t="shared" si="382"/>
        <v>0</v>
      </c>
      <c r="BG218" s="15">
        <f t="shared" si="383"/>
        <v>0</v>
      </c>
      <c r="BH218" s="15">
        <f t="shared" si="384"/>
        <v>0</v>
      </c>
      <c r="BI218" s="15">
        <f t="shared" si="385"/>
        <v>0</v>
      </c>
      <c r="BJ218" s="50">
        <f t="shared" si="386"/>
        <v>0</v>
      </c>
    </row>
    <row r="219" spans="1:62" s="7" customFormat="1" x14ac:dyDescent="0.3">
      <c r="A219" s="49" t="s">
        <v>43</v>
      </c>
      <c r="B219" s="26" t="s">
        <v>72</v>
      </c>
      <c r="C219" s="23">
        <v>50</v>
      </c>
      <c r="D219" s="23">
        <v>50</v>
      </c>
      <c r="E219" s="23">
        <v>50</v>
      </c>
      <c r="F219" s="26">
        <v>50</v>
      </c>
      <c r="G219" s="30">
        <v>127</v>
      </c>
      <c r="H219" s="14">
        <f t="shared" si="389"/>
        <v>127</v>
      </c>
      <c r="I219" s="14">
        <f t="shared" si="390"/>
        <v>127</v>
      </c>
      <c r="J219" s="14">
        <f t="shared" si="391"/>
        <v>127</v>
      </c>
      <c r="K219" s="30">
        <v>3.88</v>
      </c>
      <c r="L219" s="30">
        <v>1</v>
      </c>
      <c r="M219" s="30">
        <v>26.5</v>
      </c>
      <c r="N219" s="14">
        <f t="shared" si="392"/>
        <v>3.88</v>
      </c>
      <c r="O219" s="14">
        <f t="shared" si="393"/>
        <v>1</v>
      </c>
      <c r="P219" s="14">
        <f t="shared" si="394"/>
        <v>26.5</v>
      </c>
      <c r="Q219" s="14">
        <f t="shared" si="395"/>
        <v>3.88</v>
      </c>
      <c r="R219" s="14">
        <f t="shared" si="396"/>
        <v>1</v>
      </c>
      <c r="S219" s="14">
        <f t="shared" si="397"/>
        <v>26.5</v>
      </c>
      <c r="T219" s="14">
        <f t="shared" si="398"/>
        <v>3.88</v>
      </c>
      <c r="U219" s="14">
        <f t="shared" si="399"/>
        <v>1</v>
      </c>
      <c r="V219" s="14">
        <f t="shared" si="400"/>
        <v>26.5</v>
      </c>
      <c r="W219" s="28">
        <v>148.1</v>
      </c>
      <c r="X219" s="28">
        <v>16</v>
      </c>
      <c r="Y219" s="28">
        <v>0</v>
      </c>
      <c r="Z219" s="28">
        <v>2.4</v>
      </c>
      <c r="AA219" s="15">
        <f t="shared" si="357"/>
        <v>74.05</v>
      </c>
      <c r="AB219" s="15">
        <f t="shared" si="358"/>
        <v>8</v>
      </c>
      <c r="AC219" s="15">
        <f t="shared" si="359"/>
        <v>0</v>
      </c>
      <c r="AD219" s="15">
        <f t="shared" si="360"/>
        <v>1.2</v>
      </c>
      <c r="AE219" s="15">
        <f t="shared" si="361"/>
        <v>74.05</v>
      </c>
      <c r="AF219" s="15">
        <f t="shared" si="362"/>
        <v>8</v>
      </c>
      <c r="AG219" s="15">
        <f t="shared" si="363"/>
        <v>0</v>
      </c>
      <c r="AH219" s="15">
        <f t="shared" si="364"/>
        <v>1.2</v>
      </c>
      <c r="AI219" s="15">
        <f t="shared" si="365"/>
        <v>74.05</v>
      </c>
      <c r="AJ219" s="15">
        <f t="shared" si="366"/>
        <v>8</v>
      </c>
      <c r="AK219" s="15">
        <f t="shared" si="367"/>
        <v>0</v>
      </c>
      <c r="AL219" s="15">
        <f t="shared" si="368"/>
        <v>1.2</v>
      </c>
      <c r="AM219" s="28">
        <v>0</v>
      </c>
      <c r="AN219" s="28">
        <v>0.34</v>
      </c>
      <c r="AO219" s="28">
        <v>0.2</v>
      </c>
      <c r="AP219" s="28">
        <v>2.5</v>
      </c>
      <c r="AQ219" s="28">
        <v>0</v>
      </c>
      <c r="AR219" s="28">
        <v>1.5</v>
      </c>
      <c r="AS219" s="15">
        <f t="shared" si="369"/>
        <v>0</v>
      </c>
      <c r="AT219" s="15">
        <f t="shared" si="370"/>
        <v>0.17</v>
      </c>
      <c r="AU219" s="15">
        <f t="shared" si="371"/>
        <v>0.1</v>
      </c>
      <c r="AV219" s="15">
        <f t="shared" si="372"/>
        <v>1.25</v>
      </c>
      <c r="AW219" s="15">
        <f t="shared" si="373"/>
        <v>0</v>
      </c>
      <c r="AX219" s="15">
        <f t="shared" si="374"/>
        <v>0.75</v>
      </c>
      <c r="AY219" s="15">
        <f t="shared" si="375"/>
        <v>0</v>
      </c>
      <c r="AZ219" s="15">
        <f t="shared" si="376"/>
        <v>0.17</v>
      </c>
      <c r="BA219" s="15">
        <f t="shared" si="377"/>
        <v>0.1</v>
      </c>
      <c r="BB219" s="15">
        <f t="shared" si="378"/>
        <v>1.25</v>
      </c>
      <c r="BC219" s="15">
        <f t="shared" si="379"/>
        <v>0</v>
      </c>
      <c r="BD219" s="15">
        <f t="shared" si="380"/>
        <v>0.75</v>
      </c>
      <c r="BE219" s="15">
        <f t="shared" si="381"/>
        <v>0</v>
      </c>
      <c r="BF219" s="15">
        <f t="shared" si="382"/>
        <v>0.17</v>
      </c>
      <c r="BG219" s="15">
        <f t="shared" si="383"/>
        <v>0.1</v>
      </c>
      <c r="BH219" s="15">
        <f t="shared" si="384"/>
        <v>1.25</v>
      </c>
      <c r="BI219" s="15">
        <f t="shared" si="385"/>
        <v>0</v>
      </c>
      <c r="BJ219" s="50">
        <f t="shared" si="386"/>
        <v>0.75</v>
      </c>
    </row>
    <row r="220" spans="1:62" s="7" customFormat="1" x14ac:dyDescent="0.3">
      <c r="A220" s="49" t="s">
        <v>157</v>
      </c>
      <c r="B220" s="26">
        <v>296</v>
      </c>
      <c r="C220" s="23">
        <v>200</v>
      </c>
      <c r="D220" s="23">
        <v>200</v>
      </c>
      <c r="E220" s="23">
        <v>200</v>
      </c>
      <c r="F220" s="26">
        <v>200</v>
      </c>
      <c r="G220" s="27">
        <v>86</v>
      </c>
      <c r="H220" s="14">
        <f t="shared" si="389"/>
        <v>86</v>
      </c>
      <c r="I220" s="14">
        <f t="shared" si="390"/>
        <v>86</v>
      </c>
      <c r="J220" s="14">
        <f t="shared" si="391"/>
        <v>86</v>
      </c>
      <c r="K220" s="27">
        <v>0.2</v>
      </c>
      <c r="L220" s="27">
        <v>0.1</v>
      </c>
      <c r="M220" s="27">
        <v>21.4</v>
      </c>
      <c r="N220" s="14">
        <f t="shared" si="392"/>
        <v>0.2</v>
      </c>
      <c r="O220" s="14">
        <f t="shared" si="393"/>
        <v>0.1</v>
      </c>
      <c r="P220" s="14">
        <f t="shared" si="394"/>
        <v>21.4</v>
      </c>
      <c r="Q220" s="14">
        <f t="shared" si="395"/>
        <v>0.2</v>
      </c>
      <c r="R220" s="14">
        <f t="shared" si="396"/>
        <v>0.1</v>
      </c>
      <c r="S220" s="14">
        <f t="shared" si="397"/>
        <v>21.4</v>
      </c>
      <c r="T220" s="14">
        <f t="shared" si="398"/>
        <v>0.2</v>
      </c>
      <c r="U220" s="14">
        <f t="shared" si="399"/>
        <v>0.1</v>
      </c>
      <c r="V220" s="14">
        <f t="shared" si="400"/>
        <v>21.4</v>
      </c>
      <c r="W220" s="28">
        <v>9.82</v>
      </c>
      <c r="X220" s="28">
        <v>4.05</v>
      </c>
      <c r="Y220" s="28">
        <v>6.76</v>
      </c>
      <c r="Z220" s="28">
        <v>0.14000000000000001</v>
      </c>
      <c r="AA220" s="15">
        <f t="shared" si="357"/>
        <v>19.64</v>
      </c>
      <c r="AB220" s="15">
        <f t="shared" si="358"/>
        <v>8.1</v>
      </c>
      <c r="AC220" s="15">
        <f t="shared" si="359"/>
        <v>13.52</v>
      </c>
      <c r="AD220" s="15">
        <f t="shared" si="360"/>
        <v>0.28000000000000003</v>
      </c>
      <c r="AE220" s="15">
        <f t="shared" si="361"/>
        <v>19.64</v>
      </c>
      <c r="AF220" s="15">
        <f t="shared" si="362"/>
        <v>8.1</v>
      </c>
      <c r="AG220" s="15">
        <f t="shared" si="363"/>
        <v>13.52</v>
      </c>
      <c r="AH220" s="15">
        <f t="shared" si="364"/>
        <v>0.28000000000000003</v>
      </c>
      <c r="AI220" s="15">
        <f t="shared" si="365"/>
        <v>19.64</v>
      </c>
      <c r="AJ220" s="15">
        <f t="shared" si="366"/>
        <v>8.1</v>
      </c>
      <c r="AK220" s="15">
        <f t="shared" si="367"/>
        <v>13.52</v>
      </c>
      <c r="AL220" s="15">
        <f t="shared" si="368"/>
        <v>0.28000000000000003</v>
      </c>
      <c r="AM220" s="28">
        <v>0.05</v>
      </c>
      <c r="AN220" s="28">
        <v>0.13</v>
      </c>
      <c r="AO220" s="28">
        <v>0.13</v>
      </c>
      <c r="AP220" s="28">
        <v>1.28</v>
      </c>
      <c r="AQ220" s="28">
        <v>28.75</v>
      </c>
      <c r="AR220" s="28">
        <v>1.07</v>
      </c>
      <c r="AS220" s="15">
        <f t="shared" si="369"/>
        <v>0.1</v>
      </c>
      <c r="AT220" s="15">
        <f t="shared" si="370"/>
        <v>0.26</v>
      </c>
      <c r="AU220" s="15">
        <f t="shared" si="371"/>
        <v>0.26</v>
      </c>
      <c r="AV220" s="15">
        <f t="shared" si="372"/>
        <v>2.56</v>
      </c>
      <c r="AW220" s="15">
        <f t="shared" si="373"/>
        <v>57.499999999999993</v>
      </c>
      <c r="AX220" s="15">
        <f t="shared" si="374"/>
        <v>2.14</v>
      </c>
      <c r="AY220" s="15">
        <f t="shared" si="375"/>
        <v>0.1</v>
      </c>
      <c r="AZ220" s="15">
        <f t="shared" si="376"/>
        <v>0.26</v>
      </c>
      <c r="BA220" s="15">
        <f t="shared" si="377"/>
        <v>0.26</v>
      </c>
      <c r="BB220" s="15">
        <f t="shared" si="378"/>
        <v>2.56</v>
      </c>
      <c r="BC220" s="15">
        <f t="shared" si="379"/>
        <v>57.499999999999993</v>
      </c>
      <c r="BD220" s="15">
        <f t="shared" si="380"/>
        <v>2.14</v>
      </c>
      <c r="BE220" s="15">
        <f t="shared" si="381"/>
        <v>0.1</v>
      </c>
      <c r="BF220" s="15">
        <f t="shared" si="382"/>
        <v>0.26</v>
      </c>
      <c r="BG220" s="15">
        <f t="shared" si="383"/>
        <v>0.26</v>
      </c>
      <c r="BH220" s="15">
        <f t="shared" si="384"/>
        <v>2.56</v>
      </c>
      <c r="BI220" s="15">
        <f t="shared" si="385"/>
        <v>57.499999999999993</v>
      </c>
      <c r="BJ220" s="50">
        <f t="shared" si="386"/>
        <v>2.14</v>
      </c>
    </row>
    <row r="221" spans="1:62" s="9" customFormat="1" x14ac:dyDescent="0.3">
      <c r="A221" s="145" t="s">
        <v>45</v>
      </c>
      <c r="B221" s="150"/>
      <c r="C221" s="150"/>
      <c r="D221" s="150"/>
      <c r="E221" s="150"/>
      <c r="F221" s="150"/>
      <c r="G221" s="77">
        <f>SUM(G213:G220)</f>
        <v>1414.75</v>
      </c>
      <c r="H221" s="77">
        <f t="shared" ref="H221:BJ221" si="401">SUM(H213:H220)</f>
        <v>1479.365</v>
      </c>
      <c r="I221" s="77">
        <f t="shared" si="401"/>
        <v>1665.24</v>
      </c>
      <c r="J221" s="77">
        <f t="shared" si="401"/>
        <v>1669.625</v>
      </c>
      <c r="K221" s="77">
        <f t="shared" si="401"/>
        <v>63.17</v>
      </c>
      <c r="L221" s="77">
        <f t="shared" si="401"/>
        <v>57.78</v>
      </c>
      <c r="M221" s="77">
        <f t="shared" si="401"/>
        <v>162.80000000000001</v>
      </c>
      <c r="N221" s="77">
        <f t="shared" si="401"/>
        <v>70.745000000000005</v>
      </c>
      <c r="O221" s="77">
        <f t="shared" si="401"/>
        <v>60.423999999999999</v>
      </c>
      <c r="P221" s="77">
        <f t="shared" si="401"/>
        <v>167.11800000000002</v>
      </c>
      <c r="Q221" s="77">
        <f t="shared" si="401"/>
        <v>85.175714285714278</v>
      </c>
      <c r="R221" s="77">
        <f t="shared" si="401"/>
        <v>73.538285714285706</v>
      </c>
      <c r="S221" s="77">
        <f t="shared" si="401"/>
        <v>170.81800000000001</v>
      </c>
      <c r="T221" s="77">
        <f t="shared" si="401"/>
        <v>79.33404761904761</v>
      </c>
      <c r="U221" s="77">
        <f t="shared" si="401"/>
        <v>72.040952380952376</v>
      </c>
      <c r="V221" s="77">
        <f t="shared" si="401"/>
        <v>180.08333333333334</v>
      </c>
      <c r="W221" s="77">
        <f t="shared" si="401"/>
        <v>332.71999999999997</v>
      </c>
      <c r="X221" s="77">
        <f t="shared" si="401"/>
        <v>221.62</v>
      </c>
      <c r="Y221" s="77">
        <f t="shared" si="401"/>
        <v>646.25</v>
      </c>
      <c r="Z221" s="77">
        <f t="shared" si="401"/>
        <v>14.440000000000001</v>
      </c>
      <c r="AA221" s="77">
        <f t="shared" si="401"/>
        <v>288.904</v>
      </c>
      <c r="AB221" s="77">
        <f t="shared" si="401"/>
        <v>364.02800000000002</v>
      </c>
      <c r="AC221" s="77">
        <f t="shared" si="401"/>
        <v>863.24</v>
      </c>
      <c r="AD221" s="77">
        <f t="shared" si="401"/>
        <v>19.053000000000001</v>
      </c>
      <c r="AE221" s="77">
        <f t="shared" si="401"/>
        <v>308.16399999999999</v>
      </c>
      <c r="AF221" s="77">
        <f t="shared" si="401"/>
        <v>380.59800000000001</v>
      </c>
      <c r="AG221" s="77">
        <f t="shared" si="401"/>
        <v>966.9799999999999</v>
      </c>
      <c r="AH221" s="77">
        <f t="shared" si="401"/>
        <v>20.123000000000005</v>
      </c>
      <c r="AI221" s="77">
        <f t="shared" si="401"/>
        <v>313.45999999999998</v>
      </c>
      <c r="AJ221" s="77">
        <f t="shared" si="401"/>
        <v>411.38499999999999</v>
      </c>
      <c r="AK221" s="77">
        <f t="shared" si="401"/>
        <v>985.93999999999994</v>
      </c>
      <c r="AL221" s="77">
        <f t="shared" si="401"/>
        <v>21.295000000000005</v>
      </c>
      <c r="AM221" s="77">
        <f t="shared" si="401"/>
        <v>0.08</v>
      </c>
      <c r="AN221" s="77">
        <f t="shared" si="401"/>
        <v>1.44</v>
      </c>
      <c r="AO221" s="77">
        <f t="shared" si="401"/>
        <v>0.85</v>
      </c>
      <c r="AP221" s="77">
        <f t="shared" si="401"/>
        <v>12.249999999999998</v>
      </c>
      <c r="AQ221" s="77">
        <f t="shared" si="401"/>
        <v>78.23</v>
      </c>
      <c r="AR221" s="77">
        <f t="shared" si="401"/>
        <v>4.3</v>
      </c>
      <c r="AS221" s="77">
        <f t="shared" si="401"/>
        <v>0.17599999999999999</v>
      </c>
      <c r="AT221" s="77">
        <f t="shared" si="401"/>
        <v>2.577</v>
      </c>
      <c r="AU221" s="77">
        <f t="shared" si="401"/>
        <v>1.1360000000000001</v>
      </c>
      <c r="AV221" s="77">
        <f t="shared" si="401"/>
        <v>17.337999999999997</v>
      </c>
      <c r="AW221" s="77">
        <f t="shared" si="401"/>
        <v>93.169999999999987</v>
      </c>
      <c r="AX221" s="77">
        <f t="shared" si="401"/>
        <v>5.7050000000000001</v>
      </c>
      <c r="AY221" s="77">
        <f t="shared" si="401"/>
        <v>0.17599999999999999</v>
      </c>
      <c r="AZ221" s="77">
        <f t="shared" si="401"/>
        <v>2.6319999999999997</v>
      </c>
      <c r="BA221" s="77">
        <f t="shared" si="401"/>
        <v>1.226</v>
      </c>
      <c r="BB221" s="77">
        <f t="shared" si="401"/>
        <v>19.317999999999994</v>
      </c>
      <c r="BC221" s="77">
        <f t="shared" si="401"/>
        <v>93.169999999999987</v>
      </c>
      <c r="BD221" s="77">
        <f t="shared" si="401"/>
        <v>5.7050000000000001</v>
      </c>
      <c r="BE221" s="77">
        <f t="shared" si="401"/>
        <v>0.185</v>
      </c>
      <c r="BF221" s="77">
        <f t="shared" si="401"/>
        <v>2.88</v>
      </c>
      <c r="BG221" s="77">
        <f t="shared" si="401"/>
        <v>1.21</v>
      </c>
      <c r="BH221" s="77">
        <f t="shared" si="401"/>
        <v>18.419999999999998</v>
      </c>
      <c r="BI221" s="77">
        <f t="shared" si="401"/>
        <v>96.31</v>
      </c>
      <c r="BJ221" s="52">
        <f t="shared" si="401"/>
        <v>6.5549999999999997</v>
      </c>
    </row>
    <row r="222" spans="1:62" s="7" customFormat="1" x14ac:dyDescent="0.3">
      <c r="A222" s="49" t="s">
        <v>96</v>
      </c>
      <c r="B222" s="26" t="s">
        <v>97</v>
      </c>
      <c r="C222" s="23">
        <v>50</v>
      </c>
      <c r="D222" s="23">
        <v>100</v>
      </c>
      <c r="E222" s="23">
        <v>50</v>
      </c>
      <c r="F222" s="26">
        <v>100</v>
      </c>
      <c r="G222" s="27">
        <v>450</v>
      </c>
      <c r="H222" s="14">
        <f>G222/F222*C222</f>
        <v>225</v>
      </c>
      <c r="I222" s="14">
        <f>G222/F222*D222</f>
        <v>450</v>
      </c>
      <c r="J222" s="14">
        <f>G222/F222*E222</f>
        <v>225</v>
      </c>
      <c r="K222" s="27">
        <v>6</v>
      </c>
      <c r="L222" s="27">
        <v>17</v>
      </c>
      <c r="M222" s="27">
        <v>69</v>
      </c>
      <c r="N222" s="14">
        <f>K222/F222*C222</f>
        <v>3</v>
      </c>
      <c r="O222" s="14">
        <f>L222/F222*C222</f>
        <v>8.5</v>
      </c>
      <c r="P222" s="14">
        <f>M222/F222*C222</f>
        <v>34.5</v>
      </c>
      <c r="Q222" s="14">
        <f>K222/F222*D222</f>
        <v>6</v>
      </c>
      <c r="R222" s="14">
        <f>L222/F222*D222</f>
        <v>17</v>
      </c>
      <c r="S222" s="14">
        <f>M222/F222*D222</f>
        <v>69</v>
      </c>
      <c r="T222" s="14">
        <f>K222/F222*E222</f>
        <v>3</v>
      </c>
      <c r="U222" s="14">
        <f>L222/F222*E222</f>
        <v>8.5</v>
      </c>
      <c r="V222" s="14"/>
      <c r="W222" s="28">
        <v>23</v>
      </c>
      <c r="X222" s="28">
        <v>10</v>
      </c>
      <c r="Y222" s="28">
        <v>65</v>
      </c>
      <c r="Z222" s="28">
        <v>0.8</v>
      </c>
      <c r="AA222" s="15">
        <f t="shared" si="357"/>
        <v>11.5</v>
      </c>
      <c r="AB222" s="15">
        <f t="shared" si="358"/>
        <v>5</v>
      </c>
      <c r="AC222" s="15">
        <f t="shared" si="359"/>
        <v>32.5</v>
      </c>
      <c r="AD222" s="15">
        <f t="shared" si="360"/>
        <v>0.4</v>
      </c>
      <c r="AE222" s="15">
        <f t="shared" si="361"/>
        <v>23</v>
      </c>
      <c r="AF222" s="15">
        <f t="shared" si="362"/>
        <v>10</v>
      </c>
      <c r="AG222" s="15">
        <f t="shared" si="363"/>
        <v>65</v>
      </c>
      <c r="AH222" s="15">
        <f t="shared" si="364"/>
        <v>0.8</v>
      </c>
      <c r="AI222" s="15">
        <f t="shared" si="365"/>
        <v>11.5</v>
      </c>
      <c r="AJ222" s="15">
        <f t="shared" si="366"/>
        <v>5</v>
      </c>
      <c r="AK222" s="15">
        <f t="shared" si="367"/>
        <v>32.5</v>
      </c>
      <c r="AL222" s="15">
        <f t="shared" si="368"/>
        <v>0.4</v>
      </c>
      <c r="AM222" s="28">
        <v>0</v>
      </c>
      <c r="AN222" s="28">
        <v>0.01</v>
      </c>
      <c r="AO222" s="28">
        <v>7.0000000000000007E-2</v>
      </c>
      <c r="AP222" s="28">
        <v>0</v>
      </c>
      <c r="AQ222" s="28">
        <v>0</v>
      </c>
      <c r="AR222" s="28">
        <v>0</v>
      </c>
      <c r="AS222" s="15">
        <f t="shared" si="369"/>
        <v>0</v>
      </c>
      <c r="AT222" s="15">
        <f t="shared" si="370"/>
        <v>5.0000000000000001E-3</v>
      </c>
      <c r="AU222" s="15">
        <f t="shared" si="371"/>
        <v>3.5000000000000003E-2</v>
      </c>
      <c r="AV222" s="15">
        <f t="shared" si="372"/>
        <v>0</v>
      </c>
      <c r="AW222" s="15">
        <f t="shared" si="373"/>
        <v>0</v>
      </c>
      <c r="AX222" s="15">
        <f t="shared" si="374"/>
        <v>0</v>
      </c>
      <c r="AY222" s="15">
        <f t="shared" si="375"/>
        <v>0</v>
      </c>
      <c r="AZ222" s="15">
        <f t="shared" si="376"/>
        <v>0.01</v>
      </c>
      <c r="BA222" s="15">
        <f t="shared" si="377"/>
        <v>7.0000000000000007E-2</v>
      </c>
      <c r="BB222" s="15">
        <f t="shared" si="378"/>
        <v>0</v>
      </c>
      <c r="BC222" s="15">
        <f t="shared" si="379"/>
        <v>0</v>
      </c>
      <c r="BD222" s="15">
        <f t="shared" si="380"/>
        <v>0</v>
      </c>
      <c r="BE222" s="15">
        <f t="shared" si="381"/>
        <v>0</v>
      </c>
      <c r="BF222" s="15">
        <f t="shared" si="382"/>
        <v>5.0000000000000001E-3</v>
      </c>
      <c r="BG222" s="15">
        <f t="shared" si="383"/>
        <v>3.5000000000000003E-2</v>
      </c>
      <c r="BH222" s="15">
        <f t="shared" si="384"/>
        <v>0</v>
      </c>
      <c r="BI222" s="15">
        <f t="shared" si="385"/>
        <v>0</v>
      </c>
      <c r="BJ222" s="50">
        <f t="shared" si="386"/>
        <v>0</v>
      </c>
    </row>
    <row r="223" spans="1:62" s="7" customFormat="1" x14ac:dyDescent="0.3">
      <c r="A223" s="49" t="s">
        <v>48</v>
      </c>
      <c r="B223" s="26">
        <v>458</v>
      </c>
      <c r="C223" s="23">
        <v>1</v>
      </c>
      <c r="D223" s="23">
        <v>2</v>
      </c>
      <c r="E223" s="23">
        <v>2</v>
      </c>
      <c r="F223" s="26">
        <v>1</v>
      </c>
      <c r="G223" s="27">
        <v>44</v>
      </c>
      <c r="H223" s="14">
        <f>G223/F223*C223</f>
        <v>44</v>
      </c>
      <c r="I223" s="14">
        <f>G223/F223*D223</f>
        <v>88</v>
      </c>
      <c r="J223" s="14">
        <f>G223/F223*E223</f>
        <v>88</v>
      </c>
      <c r="K223" s="77">
        <v>0.4</v>
      </c>
      <c r="L223" s="77">
        <v>0.4</v>
      </c>
      <c r="M223" s="77">
        <v>9.8000000000000007</v>
      </c>
      <c r="N223" s="15">
        <f>K223/F223*C223</f>
        <v>0.4</v>
      </c>
      <c r="O223" s="15">
        <f>L223/F223*C223</f>
        <v>0.4</v>
      </c>
      <c r="P223" s="15">
        <f>M223/F223*C223</f>
        <v>9.8000000000000007</v>
      </c>
      <c r="Q223" s="15">
        <f>K223/F223*D223</f>
        <v>0.8</v>
      </c>
      <c r="R223" s="15">
        <f>L223/F223*D223</f>
        <v>0.8</v>
      </c>
      <c r="S223" s="15">
        <f>M223/F223*D223</f>
        <v>19.600000000000001</v>
      </c>
      <c r="T223" s="15">
        <f>K223/F223*E223</f>
        <v>0.8</v>
      </c>
      <c r="U223" s="15">
        <f>L223/F223*E223</f>
        <v>0.8</v>
      </c>
      <c r="V223" s="15">
        <f>M223/F223*E223</f>
        <v>19.600000000000001</v>
      </c>
      <c r="W223" s="28">
        <v>16</v>
      </c>
      <c r="X223" s="28">
        <v>9</v>
      </c>
      <c r="Y223" s="28">
        <v>11</v>
      </c>
      <c r="Z223" s="28">
        <v>2E-3</v>
      </c>
      <c r="AA223" s="15">
        <f t="shared" si="357"/>
        <v>0.16</v>
      </c>
      <c r="AB223" s="15">
        <f t="shared" si="358"/>
        <v>0.09</v>
      </c>
      <c r="AC223" s="15">
        <f t="shared" si="359"/>
        <v>0.11</v>
      </c>
      <c r="AD223" s="15">
        <f t="shared" si="360"/>
        <v>2.0000000000000002E-5</v>
      </c>
      <c r="AE223" s="15">
        <f t="shared" si="361"/>
        <v>0.32</v>
      </c>
      <c r="AF223" s="15">
        <f>AB223/100*D223</f>
        <v>1.8E-3</v>
      </c>
      <c r="AG223" s="15">
        <f t="shared" si="363"/>
        <v>0.22</v>
      </c>
      <c r="AH223" s="15">
        <f t="shared" si="364"/>
        <v>4.0000000000000003E-5</v>
      </c>
      <c r="AI223" s="15">
        <f t="shared" si="365"/>
        <v>0.32</v>
      </c>
      <c r="AJ223" s="15">
        <f t="shared" si="366"/>
        <v>0.18</v>
      </c>
      <c r="AK223" s="15">
        <f t="shared" si="367"/>
        <v>0.22</v>
      </c>
      <c r="AL223" s="15">
        <f t="shared" si="368"/>
        <v>4.0000000000000003E-5</v>
      </c>
      <c r="AM223" s="28">
        <v>0</v>
      </c>
      <c r="AN223" s="28">
        <v>0.03</v>
      </c>
      <c r="AO223" s="28">
        <v>0.02</v>
      </c>
      <c r="AP223" s="28">
        <v>0.3</v>
      </c>
      <c r="AQ223" s="28">
        <v>10</v>
      </c>
      <c r="AR223" s="28">
        <v>0.2</v>
      </c>
      <c r="AS223" s="15">
        <f t="shared" si="369"/>
        <v>0</v>
      </c>
      <c r="AT223" s="15">
        <f t="shared" si="370"/>
        <v>2.9999999999999997E-4</v>
      </c>
      <c r="AU223" s="15">
        <f t="shared" si="371"/>
        <v>2.0000000000000001E-4</v>
      </c>
      <c r="AV223" s="15">
        <f t="shared" si="372"/>
        <v>3.0000000000000001E-3</v>
      </c>
      <c r="AW223" s="15">
        <f t="shared" si="373"/>
        <v>0.1</v>
      </c>
      <c r="AX223" s="15">
        <f t="shared" si="374"/>
        <v>2E-3</v>
      </c>
      <c r="AY223" s="15">
        <f t="shared" si="375"/>
        <v>0</v>
      </c>
      <c r="AZ223" s="15">
        <f t="shared" si="376"/>
        <v>5.9999999999999995E-4</v>
      </c>
      <c r="BA223" s="15">
        <f t="shared" si="377"/>
        <v>4.0000000000000002E-4</v>
      </c>
      <c r="BB223" s="15">
        <f t="shared" si="378"/>
        <v>6.0000000000000001E-3</v>
      </c>
      <c r="BC223" s="15">
        <f t="shared" si="379"/>
        <v>0.2</v>
      </c>
      <c r="BD223" s="15">
        <f t="shared" si="380"/>
        <v>4.0000000000000001E-3</v>
      </c>
      <c r="BE223" s="15">
        <f t="shared" si="381"/>
        <v>0</v>
      </c>
      <c r="BF223" s="15">
        <f t="shared" si="382"/>
        <v>5.9999999999999995E-4</v>
      </c>
      <c r="BG223" s="15">
        <f t="shared" si="383"/>
        <v>4.0000000000000002E-4</v>
      </c>
      <c r="BH223" s="15">
        <f t="shared" si="384"/>
        <v>6.0000000000000001E-3</v>
      </c>
      <c r="BI223" s="15">
        <f t="shared" si="385"/>
        <v>0.2</v>
      </c>
      <c r="BJ223" s="50">
        <f t="shared" si="386"/>
        <v>4.0000000000000001E-3</v>
      </c>
    </row>
    <row r="224" spans="1:62" s="7" customFormat="1" x14ac:dyDescent="0.3">
      <c r="A224" s="49" t="s">
        <v>47</v>
      </c>
      <c r="B224" s="26">
        <v>407</v>
      </c>
      <c r="C224" s="23">
        <v>200</v>
      </c>
      <c r="D224" s="23">
        <v>200</v>
      </c>
      <c r="E224" s="23">
        <v>200</v>
      </c>
      <c r="F224" s="26">
        <v>100</v>
      </c>
      <c r="G224" s="27">
        <v>46</v>
      </c>
      <c r="H224" s="14">
        <v>92</v>
      </c>
      <c r="I224" s="14">
        <v>184</v>
      </c>
      <c r="J224" s="14">
        <v>184</v>
      </c>
      <c r="K224" s="27">
        <v>0.5</v>
      </c>
      <c r="L224" s="27">
        <v>0.1</v>
      </c>
      <c r="M224" s="27">
        <v>10.1</v>
      </c>
      <c r="N224" s="14">
        <f>K224/F224*C224</f>
        <v>1</v>
      </c>
      <c r="O224" s="14">
        <f>L224/F224*C224</f>
        <v>0.2</v>
      </c>
      <c r="P224" s="14">
        <f>M224/F224*C224</f>
        <v>20.2</v>
      </c>
      <c r="Q224" s="14">
        <f>K224/F224*D224</f>
        <v>1</v>
      </c>
      <c r="R224" s="14">
        <f>L224/F224*D224</f>
        <v>0.2</v>
      </c>
      <c r="S224" s="14">
        <f>M224/F224*D224</f>
        <v>20.2</v>
      </c>
      <c r="T224" s="14">
        <f>K224/F224*E224</f>
        <v>1</v>
      </c>
      <c r="U224" s="14">
        <f>L224/F224*E224</f>
        <v>0.2</v>
      </c>
      <c r="V224" s="14">
        <f>M224/F224*E224</f>
        <v>20.2</v>
      </c>
      <c r="W224" s="28">
        <v>14</v>
      </c>
      <c r="X224" s="28">
        <v>8</v>
      </c>
      <c r="Y224" s="28">
        <v>0</v>
      </c>
      <c r="Z224" s="28">
        <v>2.8</v>
      </c>
      <c r="AA224" s="15">
        <f t="shared" si="357"/>
        <v>28.000000000000004</v>
      </c>
      <c r="AB224" s="15">
        <f t="shared" si="358"/>
        <v>16</v>
      </c>
      <c r="AC224" s="15">
        <f t="shared" si="359"/>
        <v>0</v>
      </c>
      <c r="AD224" s="15">
        <f t="shared" si="360"/>
        <v>5.6</v>
      </c>
      <c r="AE224" s="15">
        <f t="shared" si="361"/>
        <v>28.000000000000004</v>
      </c>
      <c r="AF224" s="15">
        <f t="shared" si="362"/>
        <v>16</v>
      </c>
      <c r="AG224" s="15">
        <f t="shared" si="363"/>
        <v>0</v>
      </c>
      <c r="AH224" s="15">
        <f t="shared" si="364"/>
        <v>5.6</v>
      </c>
      <c r="AI224" s="15">
        <f t="shared" si="365"/>
        <v>28.000000000000004</v>
      </c>
      <c r="AJ224" s="15">
        <f t="shared" si="366"/>
        <v>16</v>
      </c>
      <c r="AK224" s="15">
        <f t="shared" si="367"/>
        <v>0</v>
      </c>
      <c r="AL224" s="15">
        <f t="shared" si="368"/>
        <v>5.6</v>
      </c>
      <c r="AM224" s="28">
        <v>0</v>
      </c>
      <c r="AN224" s="28">
        <v>0</v>
      </c>
      <c r="AO224" s="28">
        <v>0</v>
      </c>
      <c r="AP224" s="28">
        <v>0</v>
      </c>
      <c r="AQ224" s="28">
        <v>3</v>
      </c>
      <c r="AR224" s="28">
        <v>2.8</v>
      </c>
      <c r="AS224" s="15">
        <f t="shared" si="369"/>
        <v>0</v>
      </c>
      <c r="AT224" s="15">
        <f t="shared" si="370"/>
        <v>0</v>
      </c>
      <c r="AU224" s="15">
        <f t="shared" si="371"/>
        <v>0</v>
      </c>
      <c r="AV224" s="15">
        <f t="shared" si="372"/>
        <v>0</v>
      </c>
      <c r="AW224" s="15">
        <f t="shared" si="373"/>
        <v>6</v>
      </c>
      <c r="AX224" s="15">
        <f t="shared" si="374"/>
        <v>5.6</v>
      </c>
      <c r="AY224" s="15">
        <f t="shared" si="375"/>
        <v>0</v>
      </c>
      <c r="AZ224" s="15">
        <f t="shared" si="376"/>
        <v>0</v>
      </c>
      <c r="BA224" s="15">
        <f t="shared" si="377"/>
        <v>0</v>
      </c>
      <c r="BB224" s="15">
        <f t="shared" si="378"/>
        <v>0</v>
      </c>
      <c r="BC224" s="15">
        <f t="shared" si="379"/>
        <v>6</v>
      </c>
      <c r="BD224" s="15">
        <f t="shared" si="380"/>
        <v>5.6</v>
      </c>
      <c r="BE224" s="15">
        <f t="shared" si="381"/>
        <v>0</v>
      </c>
      <c r="BF224" s="15">
        <f t="shared" si="382"/>
        <v>0</v>
      </c>
      <c r="BG224" s="15">
        <f t="shared" si="383"/>
        <v>0</v>
      </c>
      <c r="BH224" s="15">
        <f t="shared" si="384"/>
        <v>0</v>
      </c>
      <c r="BI224" s="15">
        <f t="shared" si="385"/>
        <v>6</v>
      </c>
      <c r="BJ224" s="50">
        <f t="shared" si="386"/>
        <v>5.6</v>
      </c>
    </row>
    <row r="225" spans="1:62" s="9" customFormat="1" x14ac:dyDescent="0.3">
      <c r="A225" s="145" t="s">
        <v>76</v>
      </c>
      <c r="B225" s="150"/>
      <c r="C225" s="150"/>
      <c r="D225" s="150"/>
      <c r="E225" s="150"/>
      <c r="F225" s="150"/>
      <c r="G225" s="77">
        <f>SUM(G222:G224)</f>
        <v>540</v>
      </c>
      <c r="H225" s="77">
        <f t="shared" ref="H225:BJ225" si="402">SUM(H222:H224)</f>
        <v>361</v>
      </c>
      <c r="I225" s="77">
        <f t="shared" si="402"/>
        <v>722</v>
      </c>
      <c r="J225" s="77">
        <f t="shared" si="402"/>
        <v>497</v>
      </c>
      <c r="K225" s="77">
        <f t="shared" si="402"/>
        <v>6.9</v>
      </c>
      <c r="L225" s="77">
        <f t="shared" si="402"/>
        <v>17.5</v>
      </c>
      <c r="M225" s="77">
        <f t="shared" si="402"/>
        <v>88.899999999999991</v>
      </c>
      <c r="N225" s="77">
        <f t="shared" si="402"/>
        <v>4.4000000000000004</v>
      </c>
      <c r="O225" s="77">
        <f t="shared" si="402"/>
        <v>9.1</v>
      </c>
      <c r="P225" s="77">
        <f t="shared" si="402"/>
        <v>64.5</v>
      </c>
      <c r="Q225" s="77">
        <f t="shared" si="402"/>
        <v>7.8</v>
      </c>
      <c r="R225" s="77">
        <f t="shared" si="402"/>
        <v>18</v>
      </c>
      <c r="S225" s="77">
        <f t="shared" si="402"/>
        <v>108.8</v>
      </c>
      <c r="T225" s="77">
        <f t="shared" si="402"/>
        <v>4.8</v>
      </c>
      <c r="U225" s="77">
        <f t="shared" si="402"/>
        <v>9.5</v>
      </c>
      <c r="V225" s="77">
        <f t="shared" si="402"/>
        <v>39.799999999999997</v>
      </c>
      <c r="W225" s="77">
        <f t="shared" si="402"/>
        <v>53</v>
      </c>
      <c r="X225" s="77">
        <f t="shared" si="402"/>
        <v>27</v>
      </c>
      <c r="Y225" s="77">
        <f t="shared" si="402"/>
        <v>76</v>
      </c>
      <c r="Z225" s="77">
        <f t="shared" si="402"/>
        <v>3.6019999999999999</v>
      </c>
      <c r="AA225" s="77">
        <f t="shared" si="402"/>
        <v>39.660000000000004</v>
      </c>
      <c r="AB225" s="77">
        <f t="shared" si="402"/>
        <v>21.09</v>
      </c>
      <c r="AC225" s="77">
        <f t="shared" si="402"/>
        <v>32.61</v>
      </c>
      <c r="AD225" s="77">
        <f t="shared" si="402"/>
        <v>6.0000199999999992</v>
      </c>
      <c r="AE225" s="77">
        <f t="shared" si="402"/>
        <v>51.320000000000007</v>
      </c>
      <c r="AF225" s="77">
        <f t="shared" si="402"/>
        <v>26.001799999999999</v>
      </c>
      <c r="AG225" s="77">
        <f t="shared" si="402"/>
        <v>65.22</v>
      </c>
      <c r="AH225" s="77">
        <f t="shared" si="402"/>
        <v>6.4000399999999997</v>
      </c>
      <c r="AI225" s="77">
        <f t="shared" si="402"/>
        <v>39.820000000000007</v>
      </c>
      <c r="AJ225" s="77">
        <f t="shared" si="402"/>
        <v>21.18</v>
      </c>
      <c r="AK225" s="77">
        <f t="shared" si="402"/>
        <v>32.72</v>
      </c>
      <c r="AL225" s="77">
        <f t="shared" si="402"/>
        <v>6.0000399999999994</v>
      </c>
      <c r="AM225" s="77">
        <f t="shared" si="402"/>
        <v>0</v>
      </c>
      <c r="AN225" s="77">
        <f t="shared" si="402"/>
        <v>0.04</v>
      </c>
      <c r="AO225" s="77">
        <f t="shared" si="402"/>
        <v>9.0000000000000011E-2</v>
      </c>
      <c r="AP225" s="77">
        <f t="shared" si="402"/>
        <v>0.3</v>
      </c>
      <c r="AQ225" s="77">
        <f t="shared" si="402"/>
        <v>13</v>
      </c>
      <c r="AR225" s="77">
        <f t="shared" si="402"/>
        <v>3</v>
      </c>
      <c r="AS225" s="77">
        <f t="shared" si="402"/>
        <v>0</v>
      </c>
      <c r="AT225" s="77">
        <f t="shared" si="402"/>
        <v>5.3E-3</v>
      </c>
      <c r="AU225" s="77">
        <f t="shared" si="402"/>
        <v>3.5200000000000002E-2</v>
      </c>
      <c r="AV225" s="77">
        <f t="shared" si="402"/>
        <v>3.0000000000000001E-3</v>
      </c>
      <c r="AW225" s="77">
        <f t="shared" si="402"/>
        <v>6.1</v>
      </c>
      <c r="AX225" s="77">
        <f t="shared" si="402"/>
        <v>5.6019999999999994</v>
      </c>
      <c r="AY225" s="77">
        <f t="shared" si="402"/>
        <v>0</v>
      </c>
      <c r="AZ225" s="77">
        <f t="shared" si="402"/>
        <v>1.06E-2</v>
      </c>
      <c r="BA225" s="77">
        <f t="shared" si="402"/>
        <v>7.0400000000000004E-2</v>
      </c>
      <c r="BB225" s="77">
        <f t="shared" si="402"/>
        <v>6.0000000000000001E-3</v>
      </c>
      <c r="BC225" s="77">
        <f t="shared" si="402"/>
        <v>6.2</v>
      </c>
      <c r="BD225" s="77">
        <f t="shared" si="402"/>
        <v>5.6039999999999992</v>
      </c>
      <c r="BE225" s="77">
        <f t="shared" si="402"/>
        <v>0</v>
      </c>
      <c r="BF225" s="77">
        <f t="shared" si="402"/>
        <v>5.5999999999999999E-3</v>
      </c>
      <c r="BG225" s="77">
        <f t="shared" si="402"/>
        <v>3.5400000000000001E-2</v>
      </c>
      <c r="BH225" s="77">
        <f t="shared" si="402"/>
        <v>6.0000000000000001E-3</v>
      </c>
      <c r="BI225" s="77">
        <f t="shared" si="402"/>
        <v>6.2</v>
      </c>
      <c r="BJ225" s="52">
        <f t="shared" si="402"/>
        <v>5.6039999999999992</v>
      </c>
    </row>
    <row r="226" spans="1:62" s="7" customFormat="1" x14ac:dyDescent="0.3">
      <c r="A226" s="49" t="s">
        <v>158</v>
      </c>
      <c r="B226" s="26">
        <v>89</v>
      </c>
      <c r="C226" s="23">
        <v>100</v>
      </c>
      <c r="D226" s="23">
        <v>120</v>
      </c>
      <c r="E226" s="23">
        <v>150</v>
      </c>
      <c r="F226" s="26">
        <v>100</v>
      </c>
      <c r="G226" s="27">
        <v>421</v>
      </c>
      <c r="H226" s="14">
        <f t="shared" ref="H226:H232" si="403">G226/F226*C226</f>
        <v>421</v>
      </c>
      <c r="I226" s="14">
        <f t="shared" ref="I226:I232" si="404">G226/F226*D226</f>
        <v>505.2</v>
      </c>
      <c r="J226" s="14">
        <f t="shared" ref="J226:J232" si="405">G226/F226*E226</f>
        <v>631.5</v>
      </c>
      <c r="K226" s="27">
        <v>30.3</v>
      </c>
      <c r="L226" s="27">
        <v>32.9</v>
      </c>
      <c r="M226" s="27">
        <v>6</v>
      </c>
      <c r="N226" s="14">
        <f t="shared" ref="N226:N232" si="406">K226/F226*C226</f>
        <v>30.3</v>
      </c>
      <c r="O226" s="14">
        <f t="shared" ref="O226:O232" si="407">L226/F226*C226</f>
        <v>32.9</v>
      </c>
      <c r="P226" s="14">
        <f t="shared" ref="P226:P232" si="408">M226/F226*C226</f>
        <v>6</v>
      </c>
      <c r="Q226" s="14">
        <f t="shared" ref="Q226:Q232" si="409">K226/F226*D226</f>
        <v>36.36</v>
      </c>
      <c r="R226" s="14">
        <f t="shared" ref="R226:R232" si="410">L226/F226*D226</f>
        <v>39.479999999999997</v>
      </c>
      <c r="S226" s="14">
        <f t="shared" ref="S226:S232" si="411">M226/F226*D226</f>
        <v>7.1999999999999993</v>
      </c>
      <c r="T226" s="14">
        <f t="shared" ref="T226:T232" si="412">K226/F226*E226</f>
        <v>45.449999999999996</v>
      </c>
      <c r="U226" s="14">
        <f t="shared" ref="U226:U232" si="413">L226/F226*E226</f>
        <v>49.349999999999994</v>
      </c>
      <c r="V226" s="14">
        <f t="shared" ref="V226:V232" si="414">M226/F226*E226</f>
        <v>9</v>
      </c>
      <c r="W226" s="28">
        <v>25.85</v>
      </c>
      <c r="X226" s="28">
        <v>33.92</v>
      </c>
      <c r="Y226" s="28">
        <v>169.5</v>
      </c>
      <c r="Z226" s="28">
        <v>4.08</v>
      </c>
      <c r="AA226" s="15">
        <f t="shared" si="357"/>
        <v>25.85</v>
      </c>
      <c r="AB226" s="15">
        <f t="shared" si="358"/>
        <v>33.92</v>
      </c>
      <c r="AC226" s="15">
        <f t="shared" si="359"/>
        <v>169.5</v>
      </c>
      <c r="AD226" s="15">
        <f t="shared" si="360"/>
        <v>4.08</v>
      </c>
      <c r="AE226" s="15">
        <f t="shared" si="361"/>
        <v>31.02</v>
      </c>
      <c r="AF226" s="15">
        <f t="shared" si="362"/>
        <v>40.704000000000001</v>
      </c>
      <c r="AG226" s="15">
        <f t="shared" si="363"/>
        <v>203.4</v>
      </c>
      <c r="AH226" s="15">
        <f t="shared" si="364"/>
        <v>4.8960000000000008</v>
      </c>
      <c r="AI226" s="15">
        <f t="shared" si="365"/>
        <v>38.774999999999999</v>
      </c>
      <c r="AJ226" s="15">
        <f t="shared" si="366"/>
        <v>50.88</v>
      </c>
      <c r="AK226" s="15">
        <f t="shared" si="367"/>
        <v>254.25</v>
      </c>
      <c r="AL226" s="15">
        <f t="shared" si="368"/>
        <v>6.12</v>
      </c>
      <c r="AM226" s="28">
        <v>0.03</v>
      </c>
      <c r="AN226" s="28">
        <v>0.08</v>
      </c>
      <c r="AO226" s="28">
        <v>0.16</v>
      </c>
      <c r="AP226" s="28">
        <v>4.59</v>
      </c>
      <c r="AQ226" s="28">
        <v>1.07</v>
      </c>
      <c r="AR226" s="28">
        <v>0.18</v>
      </c>
      <c r="AS226" s="15">
        <f t="shared" si="369"/>
        <v>0.03</v>
      </c>
      <c r="AT226" s="15">
        <f t="shared" si="370"/>
        <v>0.08</v>
      </c>
      <c r="AU226" s="15">
        <f t="shared" si="371"/>
        <v>0.16</v>
      </c>
      <c r="AV226" s="15">
        <f t="shared" si="372"/>
        <v>4.59</v>
      </c>
      <c r="AW226" s="15">
        <f t="shared" si="373"/>
        <v>1.07</v>
      </c>
      <c r="AX226" s="15">
        <f t="shared" si="374"/>
        <v>0.18</v>
      </c>
      <c r="AY226" s="15">
        <f t="shared" si="375"/>
        <v>3.5999999999999997E-2</v>
      </c>
      <c r="AZ226" s="15">
        <f t="shared" si="376"/>
        <v>9.6000000000000002E-2</v>
      </c>
      <c r="BA226" s="15">
        <f t="shared" si="377"/>
        <v>0.192</v>
      </c>
      <c r="BB226" s="15">
        <f t="shared" si="378"/>
        <v>5.5079999999999991</v>
      </c>
      <c r="BC226" s="15">
        <f t="shared" si="379"/>
        <v>1.2840000000000003</v>
      </c>
      <c r="BD226" s="15">
        <f t="shared" si="380"/>
        <v>0.216</v>
      </c>
      <c r="BE226" s="15">
        <f t="shared" si="381"/>
        <v>4.4999999999999998E-2</v>
      </c>
      <c r="BF226" s="15">
        <f t="shared" si="382"/>
        <v>0.12000000000000001</v>
      </c>
      <c r="BG226" s="15">
        <f t="shared" si="383"/>
        <v>0.24000000000000002</v>
      </c>
      <c r="BH226" s="15">
        <f t="shared" si="384"/>
        <v>6.8849999999999998</v>
      </c>
      <c r="BI226" s="15">
        <f t="shared" si="385"/>
        <v>1.6050000000000002</v>
      </c>
      <c r="BJ226" s="50">
        <f t="shared" si="386"/>
        <v>0.27</v>
      </c>
    </row>
    <row r="227" spans="1:62" s="7" customFormat="1" x14ac:dyDescent="0.3">
      <c r="A227" s="49" t="s">
        <v>70</v>
      </c>
      <c r="B227" s="26">
        <v>147</v>
      </c>
      <c r="C227" s="23">
        <v>200</v>
      </c>
      <c r="D227" s="23">
        <v>230</v>
      </c>
      <c r="E227" s="23">
        <v>250</v>
      </c>
      <c r="F227" s="26">
        <v>230</v>
      </c>
      <c r="G227" s="27">
        <v>211</v>
      </c>
      <c r="H227" s="14">
        <f t="shared" si="403"/>
        <v>183.47826086956522</v>
      </c>
      <c r="I227" s="14">
        <f t="shared" si="404"/>
        <v>211</v>
      </c>
      <c r="J227" s="14">
        <f t="shared" si="405"/>
        <v>229.34782608695653</v>
      </c>
      <c r="K227" s="27">
        <v>3.9</v>
      </c>
      <c r="L227" s="27">
        <v>11.5</v>
      </c>
      <c r="M227" s="27">
        <v>22.9</v>
      </c>
      <c r="N227" s="14">
        <f t="shared" si="406"/>
        <v>3.3913043478260874</v>
      </c>
      <c r="O227" s="14">
        <f t="shared" si="407"/>
        <v>10</v>
      </c>
      <c r="P227" s="14">
        <f t="shared" si="408"/>
        <v>19.913043478260871</v>
      </c>
      <c r="Q227" s="14">
        <f t="shared" si="409"/>
        <v>3.9000000000000004</v>
      </c>
      <c r="R227" s="14">
        <f t="shared" si="410"/>
        <v>11.5</v>
      </c>
      <c r="S227" s="14">
        <f t="shared" si="411"/>
        <v>22.9</v>
      </c>
      <c r="T227" s="14">
        <f t="shared" si="412"/>
        <v>4.2391304347826093</v>
      </c>
      <c r="U227" s="14">
        <f t="shared" si="413"/>
        <v>12.5</v>
      </c>
      <c r="V227" s="14">
        <f t="shared" si="414"/>
        <v>24.891304347826086</v>
      </c>
      <c r="W227" s="28">
        <v>21.42</v>
      </c>
      <c r="X227" s="28">
        <v>19.28</v>
      </c>
      <c r="Y227" s="28">
        <v>45.07</v>
      </c>
      <c r="Z227" s="28">
        <v>0.71</v>
      </c>
      <c r="AA227" s="15">
        <f t="shared" si="357"/>
        <v>42.84</v>
      </c>
      <c r="AB227" s="15">
        <f t="shared" si="358"/>
        <v>38.56</v>
      </c>
      <c r="AC227" s="15">
        <f t="shared" si="359"/>
        <v>90.14</v>
      </c>
      <c r="AD227" s="15">
        <f t="shared" si="360"/>
        <v>1.42</v>
      </c>
      <c r="AE227" s="15">
        <f t="shared" si="361"/>
        <v>49.266000000000005</v>
      </c>
      <c r="AF227" s="15">
        <f t="shared" si="362"/>
        <v>44.344000000000001</v>
      </c>
      <c r="AG227" s="15">
        <f t="shared" si="363"/>
        <v>103.661</v>
      </c>
      <c r="AH227" s="15">
        <f t="shared" si="364"/>
        <v>1.6329999999999998</v>
      </c>
      <c r="AI227" s="15">
        <f t="shared" si="365"/>
        <v>53.550000000000004</v>
      </c>
      <c r="AJ227" s="15">
        <f t="shared" si="366"/>
        <v>48.2</v>
      </c>
      <c r="AK227" s="15">
        <f t="shared" si="367"/>
        <v>112.675</v>
      </c>
      <c r="AL227" s="15">
        <f t="shared" si="368"/>
        <v>1.7749999999999999</v>
      </c>
      <c r="AM227" s="28">
        <v>0</v>
      </c>
      <c r="AN227" s="28">
        <v>0.05</v>
      </c>
      <c r="AO227" s="28">
        <v>0.05</v>
      </c>
      <c r="AP227" s="28">
        <v>0.62</v>
      </c>
      <c r="AQ227" s="28">
        <v>6.26</v>
      </c>
      <c r="AR227" s="28">
        <v>1.98</v>
      </c>
      <c r="AS227" s="15">
        <f t="shared" si="369"/>
        <v>0</v>
      </c>
      <c r="AT227" s="15">
        <f t="shared" si="370"/>
        <v>0.1</v>
      </c>
      <c r="AU227" s="15">
        <f t="shared" si="371"/>
        <v>0.1</v>
      </c>
      <c r="AV227" s="15">
        <f t="shared" si="372"/>
        <v>1.24</v>
      </c>
      <c r="AW227" s="15">
        <f t="shared" si="373"/>
        <v>12.520000000000001</v>
      </c>
      <c r="AX227" s="15">
        <f t="shared" si="374"/>
        <v>3.9599999999999995</v>
      </c>
      <c r="AY227" s="15">
        <f t="shared" si="375"/>
        <v>0</v>
      </c>
      <c r="AZ227" s="15">
        <f t="shared" si="376"/>
        <v>0.115</v>
      </c>
      <c r="BA227" s="15">
        <f t="shared" si="377"/>
        <v>0.115</v>
      </c>
      <c r="BB227" s="15">
        <f t="shared" si="378"/>
        <v>1.4259999999999999</v>
      </c>
      <c r="BC227" s="15">
        <f t="shared" si="379"/>
        <v>14.398000000000001</v>
      </c>
      <c r="BD227" s="15">
        <f t="shared" si="380"/>
        <v>4.5539999999999994</v>
      </c>
      <c r="BE227" s="15">
        <f t="shared" si="381"/>
        <v>0</v>
      </c>
      <c r="BF227" s="15">
        <f t="shared" si="382"/>
        <v>0.125</v>
      </c>
      <c r="BG227" s="15">
        <f t="shared" si="383"/>
        <v>0.125</v>
      </c>
      <c r="BH227" s="15">
        <f t="shared" si="384"/>
        <v>1.55</v>
      </c>
      <c r="BI227" s="15">
        <f t="shared" si="385"/>
        <v>15.65</v>
      </c>
      <c r="BJ227" s="50">
        <f t="shared" si="386"/>
        <v>4.9499999999999993</v>
      </c>
    </row>
    <row r="228" spans="1:62" s="7" customFormat="1" x14ac:dyDescent="0.3">
      <c r="A228" s="49" t="s">
        <v>159</v>
      </c>
      <c r="B228" s="26">
        <v>254</v>
      </c>
      <c r="C228" s="23">
        <v>70</v>
      </c>
      <c r="D228" s="23">
        <v>70</v>
      </c>
      <c r="E228" s="23">
        <v>100</v>
      </c>
      <c r="F228" s="26">
        <v>70</v>
      </c>
      <c r="G228" s="27">
        <v>191</v>
      </c>
      <c r="H228" s="14">
        <f t="shared" si="403"/>
        <v>191</v>
      </c>
      <c r="I228" s="14">
        <f t="shared" si="404"/>
        <v>191</v>
      </c>
      <c r="J228" s="14">
        <f t="shared" si="405"/>
        <v>272.85714285714289</v>
      </c>
      <c r="K228" s="27">
        <v>8.1</v>
      </c>
      <c r="L228" s="27">
        <v>5.0999999999999996</v>
      </c>
      <c r="M228" s="27">
        <v>27.6</v>
      </c>
      <c r="N228" s="14">
        <f t="shared" si="406"/>
        <v>8.1</v>
      </c>
      <c r="O228" s="14">
        <f t="shared" si="407"/>
        <v>5.0999999999999996</v>
      </c>
      <c r="P228" s="14">
        <f t="shared" si="408"/>
        <v>27.6</v>
      </c>
      <c r="Q228" s="14">
        <f t="shared" si="409"/>
        <v>8.1</v>
      </c>
      <c r="R228" s="14">
        <f t="shared" si="410"/>
        <v>5.0999999999999996</v>
      </c>
      <c r="S228" s="14">
        <f t="shared" si="411"/>
        <v>27.6</v>
      </c>
      <c r="T228" s="14">
        <f t="shared" si="412"/>
        <v>11.571428571428571</v>
      </c>
      <c r="U228" s="14">
        <f t="shared" si="413"/>
        <v>7.2857142857142856</v>
      </c>
      <c r="V228" s="14">
        <f t="shared" si="414"/>
        <v>39.428571428571431</v>
      </c>
      <c r="W228" s="28">
        <v>89.34</v>
      </c>
      <c r="X228" s="28">
        <v>19.22</v>
      </c>
      <c r="Y228" s="28">
        <v>134.93</v>
      </c>
      <c r="Z228" s="28">
        <v>0.83</v>
      </c>
      <c r="AA228" s="15">
        <f t="shared" si="357"/>
        <v>62.538000000000004</v>
      </c>
      <c r="AB228" s="15">
        <f t="shared" si="358"/>
        <v>13.453999999999999</v>
      </c>
      <c r="AC228" s="15">
        <f t="shared" si="359"/>
        <v>94.451000000000008</v>
      </c>
      <c r="AD228" s="15">
        <f t="shared" si="360"/>
        <v>0.58099999999999996</v>
      </c>
      <c r="AE228" s="15">
        <f t="shared" si="361"/>
        <v>62.538000000000004</v>
      </c>
      <c r="AF228" s="15">
        <f t="shared" si="362"/>
        <v>13.453999999999999</v>
      </c>
      <c r="AG228" s="15">
        <f t="shared" si="363"/>
        <v>94.451000000000008</v>
      </c>
      <c r="AH228" s="15">
        <f t="shared" si="364"/>
        <v>0.58099999999999996</v>
      </c>
      <c r="AI228" s="15">
        <f t="shared" si="365"/>
        <v>89.34</v>
      </c>
      <c r="AJ228" s="15">
        <f t="shared" si="366"/>
        <v>19.22</v>
      </c>
      <c r="AK228" s="15">
        <f t="shared" si="367"/>
        <v>134.93</v>
      </c>
      <c r="AL228" s="15">
        <f t="shared" si="368"/>
        <v>0.83</v>
      </c>
      <c r="AM228" s="28">
        <v>0.04</v>
      </c>
      <c r="AN228" s="28">
        <v>0.15</v>
      </c>
      <c r="AO228" s="28">
        <v>0.15</v>
      </c>
      <c r="AP228" s="28">
        <v>1.36</v>
      </c>
      <c r="AQ228" s="28">
        <v>2.46</v>
      </c>
      <c r="AR228" s="28">
        <v>2.76</v>
      </c>
      <c r="AS228" s="15">
        <f t="shared" si="369"/>
        <v>2.8000000000000001E-2</v>
      </c>
      <c r="AT228" s="15">
        <f t="shared" si="370"/>
        <v>0.105</v>
      </c>
      <c r="AU228" s="15">
        <f t="shared" si="371"/>
        <v>0.105</v>
      </c>
      <c r="AV228" s="15">
        <f t="shared" si="372"/>
        <v>0.95200000000000007</v>
      </c>
      <c r="AW228" s="15">
        <f t="shared" si="373"/>
        <v>1.722</v>
      </c>
      <c r="AX228" s="15">
        <f t="shared" si="374"/>
        <v>1.9319999999999999</v>
      </c>
      <c r="AY228" s="15">
        <f t="shared" si="375"/>
        <v>2.8000000000000001E-2</v>
      </c>
      <c r="AZ228" s="15">
        <f t="shared" si="376"/>
        <v>0.105</v>
      </c>
      <c r="BA228" s="15">
        <f t="shared" si="377"/>
        <v>0.105</v>
      </c>
      <c r="BB228" s="15">
        <f t="shared" si="378"/>
        <v>0.95200000000000007</v>
      </c>
      <c r="BC228" s="15">
        <f t="shared" si="379"/>
        <v>1.722</v>
      </c>
      <c r="BD228" s="15">
        <f t="shared" si="380"/>
        <v>1.9319999999999999</v>
      </c>
      <c r="BE228" s="15">
        <f t="shared" si="381"/>
        <v>0.04</v>
      </c>
      <c r="BF228" s="15">
        <f t="shared" si="382"/>
        <v>0.15</v>
      </c>
      <c r="BG228" s="15">
        <f t="shared" si="383"/>
        <v>0.15</v>
      </c>
      <c r="BH228" s="15">
        <f t="shared" si="384"/>
        <v>1.36</v>
      </c>
      <c r="BI228" s="15">
        <f t="shared" si="385"/>
        <v>2.46</v>
      </c>
      <c r="BJ228" s="50">
        <f t="shared" si="386"/>
        <v>2.76</v>
      </c>
    </row>
    <row r="229" spans="1:62" s="7" customFormat="1" ht="18" customHeight="1" x14ac:dyDescent="0.3">
      <c r="A229" s="49" t="s">
        <v>31</v>
      </c>
      <c r="B229" s="26">
        <v>480</v>
      </c>
      <c r="C229" s="23">
        <v>50</v>
      </c>
      <c r="D229" s="23">
        <v>50</v>
      </c>
      <c r="E229" s="23">
        <v>50</v>
      </c>
      <c r="F229" s="26">
        <v>50</v>
      </c>
      <c r="G229" s="30">
        <v>127</v>
      </c>
      <c r="H229" s="14">
        <f t="shared" si="403"/>
        <v>127</v>
      </c>
      <c r="I229" s="14">
        <f t="shared" si="404"/>
        <v>127</v>
      </c>
      <c r="J229" s="14">
        <f t="shared" si="405"/>
        <v>127</v>
      </c>
      <c r="K229" s="30">
        <v>3.88</v>
      </c>
      <c r="L229" s="30">
        <v>1</v>
      </c>
      <c r="M229" s="30">
        <v>26.5</v>
      </c>
      <c r="N229" s="14">
        <f t="shared" si="406"/>
        <v>3.88</v>
      </c>
      <c r="O229" s="14">
        <f t="shared" si="407"/>
        <v>1</v>
      </c>
      <c r="P229" s="14">
        <f t="shared" si="408"/>
        <v>26.5</v>
      </c>
      <c r="Q229" s="14">
        <f t="shared" si="409"/>
        <v>3.88</v>
      </c>
      <c r="R229" s="14">
        <f t="shared" si="410"/>
        <v>1</v>
      </c>
      <c r="S229" s="14">
        <f t="shared" si="411"/>
        <v>26.5</v>
      </c>
      <c r="T229" s="14">
        <f t="shared" si="412"/>
        <v>3.88</v>
      </c>
      <c r="U229" s="14">
        <f t="shared" si="413"/>
        <v>1</v>
      </c>
      <c r="V229" s="14">
        <f t="shared" si="414"/>
        <v>26.5</v>
      </c>
      <c r="W229" s="28">
        <v>148.1</v>
      </c>
      <c r="X229" s="28">
        <v>16</v>
      </c>
      <c r="Y229" s="28">
        <v>0</v>
      </c>
      <c r="Z229" s="28">
        <v>2.4</v>
      </c>
      <c r="AA229" s="15">
        <f t="shared" si="357"/>
        <v>74.05</v>
      </c>
      <c r="AB229" s="15">
        <f t="shared" si="358"/>
        <v>8</v>
      </c>
      <c r="AC229" s="15">
        <f t="shared" si="359"/>
        <v>0</v>
      </c>
      <c r="AD229" s="15">
        <f t="shared" si="360"/>
        <v>1.2</v>
      </c>
      <c r="AE229" s="15">
        <f t="shared" si="361"/>
        <v>74.05</v>
      </c>
      <c r="AF229" s="15">
        <f t="shared" si="362"/>
        <v>8</v>
      </c>
      <c r="AG229" s="15">
        <f t="shared" si="363"/>
        <v>0</v>
      </c>
      <c r="AH229" s="15">
        <f t="shared" si="364"/>
        <v>1.2</v>
      </c>
      <c r="AI229" s="15">
        <f t="shared" si="365"/>
        <v>74.05</v>
      </c>
      <c r="AJ229" s="15">
        <f t="shared" si="366"/>
        <v>8</v>
      </c>
      <c r="AK229" s="15">
        <f t="shared" si="367"/>
        <v>0</v>
      </c>
      <c r="AL229" s="15">
        <f t="shared" si="368"/>
        <v>1.2</v>
      </c>
      <c r="AM229" s="28">
        <v>0</v>
      </c>
      <c r="AN229" s="28">
        <v>0.34</v>
      </c>
      <c r="AO229" s="28">
        <v>0.2</v>
      </c>
      <c r="AP229" s="28">
        <v>2.5</v>
      </c>
      <c r="AQ229" s="28">
        <v>0</v>
      </c>
      <c r="AR229" s="28">
        <v>1.5</v>
      </c>
      <c r="AS229" s="15">
        <f t="shared" si="369"/>
        <v>0</v>
      </c>
      <c r="AT229" s="15">
        <f t="shared" si="370"/>
        <v>0.17</v>
      </c>
      <c r="AU229" s="15">
        <f t="shared" si="371"/>
        <v>0.1</v>
      </c>
      <c r="AV229" s="15">
        <f t="shared" si="372"/>
        <v>1.25</v>
      </c>
      <c r="AW229" s="15">
        <f t="shared" si="373"/>
        <v>0</v>
      </c>
      <c r="AX229" s="15">
        <f t="shared" si="374"/>
        <v>0.75</v>
      </c>
      <c r="AY229" s="15">
        <f t="shared" si="375"/>
        <v>0</v>
      </c>
      <c r="AZ229" s="15">
        <f t="shared" si="376"/>
        <v>0.17</v>
      </c>
      <c r="BA229" s="15">
        <f t="shared" si="377"/>
        <v>0.1</v>
      </c>
      <c r="BB229" s="15">
        <f t="shared" si="378"/>
        <v>1.25</v>
      </c>
      <c r="BC229" s="15">
        <f t="shared" si="379"/>
        <v>0</v>
      </c>
      <c r="BD229" s="15">
        <f t="shared" si="380"/>
        <v>0.75</v>
      </c>
      <c r="BE229" s="15">
        <f t="shared" si="381"/>
        <v>0</v>
      </c>
      <c r="BF229" s="15">
        <f t="shared" si="382"/>
        <v>0.17</v>
      </c>
      <c r="BG229" s="15">
        <f t="shared" si="383"/>
        <v>0.1</v>
      </c>
      <c r="BH229" s="15">
        <f t="shared" si="384"/>
        <v>1.25</v>
      </c>
      <c r="BI229" s="15">
        <f t="shared" si="385"/>
        <v>0</v>
      </c>
      <c r="BJ229" s="50">
        <f t="shared" si="386"/>
        <v>0.75</v>
      </c>
    </row>
    <row r="230" spans="1:62" s="7" customFormat="1" ht="18" customHeight="1" x14ac:dyDescent="0.3">
      <c r="A230" s="49" t="s">
        <v>80</v>
      </c>
      <c r="B230" s="26" t="s">
        <v>81</v>
      </c>
      <c r="C230" s="23">
        <v>200</v>
      </c>
      <c r="D230" s="23">
        <v>200</v>
      </c>
      <c r="E230" s="23">
        <v>200</v>
      </c>
      <c r="F230" s="26">
        <v>100</v>
      </c>
      <c r="G230" s="27">
        <v>0</v>
      </c>
      <c r="H230" s="14">
        <f t="shared" si="403"/>
        <v>0</v>
      </c>
      <c r="I230" s="14">
        <f t="shared" si="404"/>
        <v>0</v>
      </c>
      <c r="J230" s="14">
        <f t="shared" si="405"/>
        <v>0</v>
      </c>
      <c r="K230" s="27">
        <v>0.1</v>
      </c>
      <c r="L230" s="27">
        <v>0</v>
      </c>
      <c r="M230" s="27">
        <v>0</v>
      </c>
      <c r="N230" s="14">
        <f t="shared" si="406"/>
        <v>0.2</v>
      </c>
      <c r="O230" s="14">
        <f t="shared" si="407"/>
        <v>0</v>
      </c>
      <c r="P230" s="14">
        <f t="shared" si="408"/>
        <v>0</v>
      </c>
      <c r="Q230" s="14">
        <f t="shared" si="409"/>
        <v>0.2</v>
      </c>
      <c r="R230" s="14">
        <f t="shared" si="410"/>
        <v>0</v>
      </c>
      <c r="S230" s="14">
        <f t="shared" si="411"/>
        <v>0</v>
      </c>
      <c r="T230" s="14">
        <f t="shared" si="412"/>
        <v>0.2</v>
      </c>
      <c r="U230" s="14">
        <f t="shared" si="413"/>
        <v>0</v>
      </c>
      <c r="V230" s="14">
        <f t="shared" si="414"/>
        <v>0</v>
      </c>
      <c r="W230" s="28">
        <v>6.23</v>
      </c>
      <c r="X230" s="28">
        <v>2.54</v>
      </c>
      <c r="Y230" s="28">
        <v>2.88</v>
      </c>
      <c r="Z230" s="28">
        <v>0.28999999999999998</v>
      </c>
      <c r="AA230" s="15">
        <f t="shared" si="357"/>
        <v>12.46</v>
      </c>
      <c r="AB230" s="15">
        <f t="shared" si="358"/>
        <v>5.08</v>
      </c>
      <c r="AC230" s="15">
        <f t="shared" si="359"/>
        <v>5.76</v>
      </c>
      <c r="AD230" s="15">
        <f t="shared" si="360"/>
        <v>0.57999999999999996</v>
      </c>
      <c r="AE230" s="15">
        <f t="shared" si="361"/>
        <v>12.46</v>
      </c>
      <c r="AF230" s="15">
        <f t="shared" si="362"/>
        <v>5.08</v>
      </c>
      <c r="AG230" s="15">
        <f t="shared" si="363"/>
        <v>5.76</v>
      </c>
      <c r="AH230" s="15">
        <f t="shared" si="364"/>
        <v>0.57999999999999996</v>
      </c>
      <c r="AI230" s="15">
        <f t="shared" si="365"/>
        <v>12.46</v>
      </c>
      <c r="AJ230" s="15">
        <f t="shared" si="366"/>
        <v>5.08</v>
      </c>
      <c r="AK230" s="15">
        <f t="shared" si="367"/>
        <v>5.76</v>
      </c>
      <c r="AL230" s="15">
        <f t="shared" si="368"/>
        <v>0.57999999999999996</v>
      </c>
      <c r="AM230" s="28">
        <v>0</v>
      </c>
      <c r="AN230" s="28">
        <v>0</v>
      </c>
      <c r="AO230" s="28">
        <v>0</v>
      </c>
      <c r="AP230" s="28">
        <v>0.03</v>
      </c>
      <c r="AQ230" s="28">
        <v>0.03</v>
      </c>
      <c r="AR230" s="28">
        <v>0</v>
      </c>
      <c r="AS230" s="15">
        <f t="shared" si="369"/>
        <v>0</v>
      </c>
      <c r="AT230" s="15">
        <f t="shared" si="370"/>
        <v>0</v>
      </c>
      <c r="AU230" s="15">
        <f t="shared" si="371"/>
        <v>0</v>
      </c>
      <c r="AV230" s="15">
        <f t="shared" si="372"/>
        <v>0.06</v>
      </c>
      <c r="AW230" s="15">
        <f t="shared" si="373"/>
        <v>0.06</v>
      </c>
      <c r="AX230" s="15">
        <f t="shared" si="374"/>
        <v>0</v>
      </c>
      <c r="AY230" s="15">
        <f t="shared" si="375"/>
        <v>0</v>
      </c>
      <c r="AZ230" s="15">
        <f t="shared" si="376"/>
        <v>0</v>
      </c>
      <c r="BA230" s="15">
        <f t="shared" si="377"/>
        <v>0</v>
      </c>
      <c r="BB230" s="15">
        <f t="shared" si="378"/>
        <v>0.06</v>
      </c>
      <c r="BC230" s="15">
        <f t="shared" si="379"/>
        <v>0.06</v>
      </c>
      <c r="BD230" s="15">
        <f t="shared" si="380"/>
        <v>0</v>
      </c>
      <c r="BE230" s="15">
        <f t="shared" si="381"/>
        <v>0</v>
      </c>
      <c r="BF230" s="15">
        <f t="shared" si="382"/>
        <v>0</v>
      </c>
      <c r="BG230" s="15">
        <f t="shared" si="383"/>
        <v>0</v>
      </c>
      <c r="BH230" s="15">
        <f t="shared" si="384"/>
        <v>0.06</v>
      </c>
      <c r="BI230" s="15">
        <f t="shared" si="385"/>
        <v>0.06</v>
      </c>
      <c r="BJ230" s="50">
        <f t="shared" si="386"/>
        <v>0</v>
      </c>
    </row>
    <row r="231" spans="1:62" s="7" customFormat="1" ht="18" customHeight="1" x14ac:dyDescent="0.3">
      <c r="A231" s="142" t="s">
        <v>233</v>
      </c>
      <c r="B231" s="143"/>
      <c r="C231" s="143"/>
      <c r="D231" s="143"/>
      <c r="E231" s="143"/>
      <c r="F231" s="144"/>
      <c r="G231" s="47">
        <f>SUM(G226:G230)</f>
        <v>950</v>
      </c>
      <c r="H231" s="47">
        <f t="shared" ref="H231:BJ231" si="415">SUM(H226:H230)</f>
        <v>922.47826086956525</v>
      </c>
      <c r="I231" s="47">
        <f t="shared" si="415"/>
        <v>1034.2</v>
      </c>
      <c r="J231" s="47">
        <f t="shared" si="415"/>
        <v>1260.7049689440994</v>
      </c>
      <c r="K231" s="47">
        <f t="shared" si="415"/>
        <v>46.280000000000008</v>
      </c>
      <c r="L231" s="47">
        <f t="shared" si="415"/>
        <v>50.5</v>
      </c>
      <c r="M231" s="47">
        <f t="shared" si="415"/>
        <v>83</v>
      </c>
      <c r="N231" s="47">
        <f t="shared" si="415"/>
        <v>45.871304347826097</v>
      </c>
      <c r="O231" s="47">
        <f t="shared" si="415"/>
        <v>49</v>
      </c>
      <c r="P231" s="47">
        <f t="shared" si="415"/>
        <v>80.013043478260869</v>
      </c>
      <c r="Q231" s="47">
        <f t="shared" si="415"/>
        <v>52.440000000000005</v>
      </c>
      <c r="R231" s="47">
        <f t="shared" si="415"/>
        <v>57.08</v>
      </c>
      <c r="S231" s="47">
        <f t="shared" si="415"/>
        <v>84.2</v>
      </c>
      <c r="T231" s="47">
        <f t="shared" si="415"/>
        <v>65.34055900621118</v>
      </c>
      <c r="U231" s="47">
        <f t="shared" si="415"/>
        <v>70.135714285714286</v>
      </c>
      <c r="V231" s="47">
        <f t="shared" si="415"/>
        <v>99.81987577639751</v>
      </c>
      <c r="W231" s="47">
        <f t="shared" si="415"/>
        <v>290.94000000000005</v>
      </c>
      <c r="X231" s="47">
        <f t="shared" si="415"/>
        <v>90.960000000000008</v>
      </c>
      <c r="Y231" s="47">
        <f t="shared" si="415"/>
        <v>352.38</v>
      </c>
      <c r="Z231" s="47">
        <f t="shared" si="415"/>
        <v>8.3099999999999987</v>
      </c>
      <c r="AA231" s="47">
        <f t="shared" si="415"/>
        <v>217.73800000000003</v>
      </c>
      <c r="AB231" s="47">
        <f t="shared" si="415"/>
        <v>99.013999999999996</v>
      </c>
      <c r="AC231" s="47">
        <f t="shared" si="415"/>
        <v>359.851</v>
      </c>
      <c r="AD231" s="47">
        <f t="shared" si="415"/>
        <v>7.8609999999999998</v>
      </c>
      <c r="AE231" s="47">
        <f t="shared" si="415"/>
        <v>229.33400000000003</v>
      </c>
      <c r="AF231" s="47">
        <f t="shared" si="415"/>
        <v>111.58199999999999</v>
      </c>
      <c r="AG231" s="47">
        <f t="shared" si="415"/>
        <v>407.27200000000005</v>
      </c>
      <c r="AH231" s="47">
        <f t="shared" si="415"/>
        <v>8.89</v>
      </c>
      <c r="AI231" s="47">
        <f t="shared" si="415"/>
        <v>268.17500000000001</v>
      </c>
      <c r="AJ231" s="47">
        <f t="shared" si="415"/>
        <v>131.38000000000002</v>
      </c>
      <c r="AK231" s="47">
        <f t="shared" si="415"/>
        <v>507.61500000000001</v>
      </c>
      <c r="AL231" s="47">
        <f t="shared" si="415"/>
        <v>10.504999999999999</v>
      </c>
      <c r="AM231" s="47">
        <f t="shared" si="415"/>
        <v>7.0000000000000007E-2</v>
      </c>
      <c r="AN231" s="47">
        <f t="shared" si="415"/>
        <v>0.62000000000000011</v>
      </c>
      <c r="AO231" s="47">
        <f t="shared" si="415"/>
        <v>0.56000000000000005</v>
      </c>
      <c r="AP231" s="47">
        <f t="shared" si="415"/>
        <v>9.1</v>
      </c>
      <c r="AQ231" s="47">
        <f t="shared" si="415"/>
        <v>9.8199999999999985</v>
      </c>
      <c r="AR231" s="47">
        <f t="shared" si="415"/>
        <v>6.42</v>
      </c>
      <c r="AS231" s="47">
        <f t="shared" si="415"/>
        <v>5.7999999999999996E-2</v>
      </c>
      <c r="AT231" s="47">
        <f t="shared" si="415"/>
        <v>0.45499999999999996</v>
      </c>
      <c r="AU231" s="47">
        <f t="shared" si="415"/>
        <v>0.46499999999999997</v>
      </c>
      <c r="AV231" s="47">
        <f t="shared" si="415"/>
        <v>8.0920000000000005</v>
      </c>
      <c r="AW231" s="47">
        <f t="shared" si="415"/>
        <v>15.372000000000002</v>
      </c>
      <c r="AX231" s="47">
        <f t="shared" si="415"/>
        <v>6.8219999999999992</v>
      </c>
      <c r="AY231" s="47">
        <f t="shared" si="415"/>
        <v>6.4000000000000001E-2</v>
      </c>
      <c r="AZ231" s="47">
        <f t="shared" si="415"/>
        <v>0.48599999999999999</v>
      </c>
      <c r="BA231" s="47">
        <f t="shared" si="415"/>
        <v>0.51200000000000001</v>
      </c>
      <c r="BB231" s="47">
        <f t="shared" si="415"/>
        <v>9.1959999999999997</v>
      </c>
      <c r="BC231" s="47">
        <f t="shared" si="415"/>
        <v>17.464000000000002</v>
      </c>
      <c r="BD231" s="47">
        <f t="shared" si="415"/>
        <v>7.452</v>
      </c>
      <c r="BE231" s="47">
        <f t="shared" si="415"/>
        <v>8.4999999999999992E-2</v>
      </c>
      <c r="BF231" s="47">
        <f t="shared" si="415"/>
        <v>0.56500000000000006</v>
      </c>
      <c r="BG231" s="47">
        <f t="shared" si="415"/>
        <v>0.61499999999999999</v>
      </c>
      <c r="BH231" s="47">
        <f t="shared" si="415"/>
        <v>11.105</v>
      </c>
      <c r="BI231" s="47">
        <f t="shared" si="415"/>
        <v>19.774999999999999</v>
      </c>
      <c r="BJ231" s="83">
        <f t="shared" si="415"/>
        <v>8.7299999999999986</v>
      </c>
    </row>
    <row r="232" spans="1:62" s="7" customFormat="1" ht="18" customHeight="1" x14ac:dyDescent="0.3">
      <c r="A232" s="49" t="s">
        <v>108</v>
      </c>
      <c r="B232" s="26">
        <v>439</v>
      </c>
      <c r="C232" s="23">
        <v>200</v>
      </c>
      <c r="D232" s="23">
        <v>200</v>
      </c>
      <c r="E232" s="23">
        <v>200</v>
      </c>
      <c r="F232" s="26">
        <v>100</v>
      </c>
      <c r="G232" s="27">
        <v>64</v>
      </c>
      <c r="H232" s="14">
        <f t="shared" si="403"/>
        <v>128</v>
      </c>
      <c r="I232" s="14">
        <f t="shared" si="404"/>
        <v>128</v>
      </c>
      <c r="J232" s="14">
        <f t="shared" si="405"/>
        <v>128</v>
      </c>
      <c r="K232" s="27">
        <v>2.8</v>
      </c>
      <c r="L232" s="27">
        <v>4</v>
      </c>
      <c r="M232" s="27">
        <v>4.2</v>
      </c>
      <c r="N232" s="14">
        <f t="shared" si="406"/>
        <v>5.6</v>
      </c>
      <c r="O232" s="14">
        <f t="shared" si="407"/>
        <v>8</v>
      </c>
      <c r="P232" s="14">
        <f t="shared" si="408"/>
        <v>8.4</v>
      </c>
      <c r="Q232" s="14">
        <f t="shared" si="409"/>
        <v>5.6</v>
      </c>
      <c r="R232" s="14">
        <f t="shared" si="410"/>
        <v>8</v>
      </c>
      <c r="S232" s="14">
        <f t="shared" si="411"/>
        <v>8.4</v>
      </c>
      <c r="T232" s="14">
        <f t="shared" si="412"/>
        <v>5.6</v>
      </c>
      <c r="U232" s="14">
        <f t="shared" si="413"/>
        <v>8</v>
      </c>
      <c r="V232" s="14">
        <f t="shared" si="414"/>
        <v>8.4</v>
      </c>
      <c r="W232" s="28">
        <v>304.8</v>
      </c>
      <c r="X232" s="28">
        <v>28</v>
      </c>
      <c r="Y232" s="28">
        <v>0</v>
      </c>
      <c r="Z232" s="28">
        <v>0.2</v>
      </c>
      <c r="AA232" s="15">
        <f t="shared" si="357"/>
        <v>609.6</v>
      </c>
      <c r="AB232" s="15">
        <f t="shared" si="358"/>
        <v>56.000000000000007</v>
      </c>
      <c r="AC232" s="15">
        <f t="shared" si="359"/>
        <v>0</v>
      </c>
      <c r="AD232" s="15">
        <f t="shared" si="360"/>
        <v>0.4</v>
      </c>
      <c r="AE232" s="15">
        <f t="shared" si="361"/>
        <v>609.6</v>
      </c>
      <c r="AF232" s="15">
        <f t="shared" si="362"/>
        <v>56.000000000000007</v>
      </c>
      <c r="AG232" s="15">
        <f t="shared" si="363"/>
        <v>0</v>
      </c>
      <c r="AH232" s="15">
        <f t="shared" si="364"/>
        <v>0.4</v>
      </c>
      <c r="AI232" s="15">
        <f t="shared" si="365"/>
        <v>609.6</v>
      </c>
      <c r="AJ232" s="15">
        <f t="shared" si="366"/>
        <v>56.000000000000007</v>
      </c>
      <c r="AK232" s="15">
        <f t="shared" si="367"/>
        <v>0</v>
      </c>
      <c r="AL232" s="15">
        <f t="shared" si="368"/>
        <v>0.4</v>
      </c>
      <c r="AM232" s="28">
        <v>0</v>
      </c>
      <c r="AN232" s="28">
        <v>0.06</v>
      </c>
      <c r="AO232" s="28">
        <v>0.34</v>
      </c>
      <c r="AP232" s="28">
        <v>0</v>
      </c>
      <c r="AQ232" s="28">
        <v>1.4</v>
      </c>
      <c r="AR232" s="28">
        <v>0</v>
      </c>
      <c r="AS232" s="15">
        <f t="shared" si="369"/>
        <v>0</v>
      </c>
      <c r="AT232" s="15">
        <f t="shared" si="370"/>
        <v>0.12</v>
      </c>
      <c r="AU232" s="15">
        <f t="shared" si="371"/>
        <v>0.68</v>
      </c>
      <c r="AV232" s="15">
        <f t="shared" si="372"/>
        <v>0</v>
      </c>
      <c r="AW232" s="15">
        <f t="shared" si="373"/>
        <v>2.8</v>
      </c>
      <c r="AX232" s="15">
        <f t="shared" si="374"/>
        <v>0</v>
      </c>
      <c r="AY232" s="15">
        <f t="shared" si="375"/>
        <v>0</v>
      </c>
      <c r="AZ232" s="15">
        <f t="shared" si="376"/>
        <v>0.12</v>
      </c>
      <c r="BA232" s="15">
        <f t="shared" si="377"/>
        <v>0.68</v>
      </c>
      <c r="BB232" s="15">
        <f t="shared" si="378"/>
        <v>0</v>
      </c>
      <c r="BC232" s="15">
        <f t="shared" si="379"/>
        <v>2.8</v>
      </c>
      <c r="BD232" s="15">
        <f t="shared" si="380"/>
        <v>0</v>
      </c>
      <c r="BE232" s="15">
        <f t="shared" si="381"/>
        <v>0</v>
      </c>
      <c r="BF232" s="15">
        <f t="shared" si="382"/>
        <v>0.12</v>
      </c>
      <c r="BG232" s="15">
        <f t="shared" si="383"/>
        <v>0.68</v>
      </c>
      <c r="BH232" s="15">
        <f t="shared" si="384"/>
        <v>0</v>
      </c>
      <c r="BI232" s="15">
        <f t="shared" si="385"/>
        <v>2.8</v>
      </c>
      <c r="BJ232" s="50">
        <f t="shared" si="386"/>
        <v>0</v>
      </c>
    </row>
    <row r="233" spans="1:62" s="9" customFormat="1" ht="20.100000000000001" customHeight="1" x14ac:dyDescent="0.3">
      <c r="A233" s="165" t="s">
        <v>232</v>
      </c>
      <c r="B233" s="166"/>
      <c r="C233" s="166"/>
      <c r="D233" s="166"/>
      <c r="E233" s="166"/>
      <c r="F233" s="166"/>
      <c r="G233" s="56">
        <f>SUM(G232)</f>
        <v>64</v>
      </c>
      <c r="H233" s="56">
        <f t="shared" ref="H233:BJ233" si="416">SUM(H232)</f>
        <v>128</v>
      </c>
      <c r="I233" s="56">
        <f t="shared" si="416"/>
        <v>128</v>
      </c>
      <c r="J233" s="56">
        <f t="shared" si="416"/>
        <v>128</v>
      </c>
      <c r="K233" s="56">
        <f t="shared" si="416"/>
        <v>2.8</v>
      </c>
      <c r="L233" s="56">
        <f t="shared" si="416"/>
        <v>4</v>
      </c>
      <c r="M233" s="56">
        <f t="shared" si="416"/>
        <v>4.2</v>
      </c>
      <c r="N233" s="56">
        <f t="shared" si="416"/>
        <v>5.6</v>
      </c>
      <c r="O233" s="56">
        <f t="shared" si="416"/>
        <v>8</v>
      </c>
      <c r="P233" s="56">
        <f t="shared" si="416"/>
        <v>8.4</v>
      </c>
      <c r="Q233" s="56">
        <f t="shared" si="416"/>
        <v>5.6</v>
      </c>
      <c r="R233" s="56">
        <f t="shared" si="416"/>
        <v>8</v>
      </c>
      <c r="S233" s="56">
        <f t="shared" si="416"/>
        <v>8.4</v>
      </c>
      <c r="T233" s="56">
        <f t="shared" si="416"/>
        <v>5.6</v>
      </c>
      <c r="U233" s="56">
        <f t="shared" si="416"/>
        <v>8</v>
      </c>
      <c r="V233" s="56">
        <f t="shared" si="416"/>
        <v>8.4</v>
      </c>
      <c r="W233" s="56">
        <f t="shared" si="416"/>
        <v>304.8</v>
      </c>
      <c r="X233" s="56">
        <f t="shared" si="416"/>
        <v>28</v>
      </c>
      <c r="Y233" s="56">
        <f t="shared" si="416"/>
        <v>0</v>
      </c>
      <c r="Z233" s="56">
        <f t="shared" si="416"/>
        <v>0.2</v>
      </c>
      <c r="AA233" s="56">
        <f t="shared" si="416"/>
        <v>609.6</v>
      </c>
      <c r="AB233" s="56">
        <f t="shared" si="416"/>
        <v>56.000000000000007</v>
      </c>
      <c r="AC233" s="56">
        <f t="shared" si="416"/>
        <v>0</v>
      </c>
      <c r="AD233" s="56">
        <f t="shared" si="416"/>
        <v>0.4</v>
      </c>
      <c r="AE233" s="56">
        <f t="shared" si="416"/>
        <v>609.6</v>
      </c>
      <c r="AF233" s="56">
        <f t="shared" si="416"/>
        <v>56.000000000000007</v>
      </c>
      <c r="AG233" s="56">
        <f t="shared" si="416"/>
        <v>0</v>
      </c>
      <c r="AH233" s="56">
        <f t="shared" si="416"/>
        <v>0.4</v>
      </c>
      <c r="AI233" s="56">
        <f t="shared" si="416"/>
        <v>609.6</v>
      </c>
      <c r="AJ233" s="56">
        <f t="shared" si="416"/>
        <v>56.000000000000007</v>
      </c>
      <c r="AK233" s="56">
        <f t="shared" si="416"/>
        <v>0</v>
      </c>
      <c r="AL233" s="56">
        <f t="shared" si="416"/>
        <v>0.4</v>
      </c>
      <c r="AM233" s="56">
        <f t="shared" si="416"/>
        <v>0</v>
      </c>
      <c r="AN233" s="56">
        <f t="shared" si="416"/>
        <v>0.06</v>
      </c>
      <c r="AO233" s="56">
        <f t="shared" si="416"/>
        <v>0.34</v>
      </c>
      <c r="AP233" s="56">
        <f t="shared" si="416"/>
        <v>0</v>
      </c>
      <c r="AQ233" s="56">
        <f t="shared" si="416"/>
        <v>1.4</v>
      </c>
      <c r="AR233" s="56">
        <f t="shared" si="416"/>
        <v>0</v>
      </c>
      <c r="AS233" s="56">
        <f t="shared" si="416"/>
        <v>0</v>
      </c>
      <c r="AT233" s="56">
        <f t="shared" si="416"/>
        <v>0.12</v>
      </c>
      <c r="AU233" s="56">
        <f t="shared" si="416"/>
        <v>0.68</v>
      </c>
      <c r="AV233" s="56">
        <f t="shared" si="416"/>
        <v>0</v>
      </c>
      <c r="AW233" s="56">
        <f t="shared" si="416"/>
        <v>2.8</v>
      </c>
      <c r="AX233" s="56">
        <f t="shared" si="416"/>
        <v>0</v>
      </c>
      <c r="AY233" s="56">
        <f t="shared" si="416"/>
        <v>0</v>
      </c>
      <c r="AZ233" s="56">
        <f t="shared" si="416"/>
        <v>0.12</v>
      </c>
      <c r="BA233" s="56">
        <f t="shared" si="416"/>
        <v>0.68</v>
      </c>
      <c r="BB233" s="56">
        <f t="shared" si="416"/>
        <v>0</v>
      </c>
      <c r="BC233" s="56">
        <f t="shared" si="416"/>
        <v>2.8</v>
      </c>
      <c r="BD233" s="56">
        <f t="shared" si="416"/>
        <v>0</v>
      </c>
      <c r="BE233" s="56">
        <f t="shared" si="416"/>
        <v>0</v>
      </c>
      <c r="BF233" s="56">
        <f t="shared" si="416"/>
        <v>0.12</v>
      </c>
      <c r="BG233" s="56">
        <f t="shared" si="416"/>
        <v>0.68</v>
      </c>
      <c r="BH233" s="56">
        <f t="shared" si="416"/>
        <v>0</v>
      </c>
      <c r="BI233" s="56">
        <f t="shared" si="416"/>
        <v>2.8</v>
      </c>
      <c r="BJ233" s="90">
        <f t="shared" si="416"/>
        <v>0</v>
      </c>
    </row>
    <row r="234" spans="1:62" s="11" customFormat="1" ht="19.5" thickBot="1" x14ac:dyDescent="0.35">
      <c r="A234" s="153" t="s">
        <v>58</v>
      </c>
      <c r="B234" s="154"/>
      <c r="C234" s="154"/>
      <c r="D234" s="154"/>
      <c r="E234" s="154"/>
      <c r="F234" s="154"/>
      <c r="G234" s="43">
        <f>SUM(G233,G231,G225,G221,G212)</f>
        <v>4021.75</v>
      </c>
      <c r="H234" s="43">
        <f t="shared" ref="H234:BJ234" si="417">SUM(H233,H231,H225,H221,H212)</f>
        <v>3808.4832608695651</v>
      </c>
      <c r="I234" s="43">
        <f t="shared" si="417"/>
        <v>4517.88</v>
      </c>
      <c r="J234" s="43">
        <f t="shared" si="417"/>
        <v>4922.9299689440995</v>
      </c>
      <c r="K234" s="43">
        <f t="shared" si="417"/>
        <v>144.47</v>
      </c>
      <c r="L234" s="43">
        <f t="shared" si="417"/>
        <v>180.25</v>
      </c>
      <c r="M234" s="43">
        <f t="shared" si="417"/>
        <v>462.04999999999995</v>
      </c>
      <c r="N234" s="43">
        <f t="shared" si="417"/>
        <v>153.65230434782609</v>
      </c>
      <c r="O234" s="43">
        <f t="shared" si="417"/>
        <v>166.16133333333335</v>
      </c>
      <c r="P234" s="43">
        <f t="shared" si="417"/>
        <v>432.55971014492758</v>
      </c>
      <c r="Q234" s="43">
        <f t="shared" si="417"/>
        <v>179.60371428571429</v>
      </c>
      <c r="R234" s="43">
        <f t="shared" si="417"/>
        <v>196.65561904761904</v>
      </c>
      <c r="S234" s="43">
        <f t="shared" si="417"/>
        <v>495.34666666666669</v>
      </c>
      <c r="T234" s="43">
        <f t="shared" si="417"/>
        <v>197.84260662525878</v>
      </c>
      <c r="U234" s="43">
        <f t="shared" si="417"/>
        <v>221.89000000000001</v>
      </c>
      <c r="V234" s="43">
        <f t="shared" si="417"/>
        <v>487.65987577639748</v>
      </c>
      <c r="W234" s="43">
        <f t="shared" si="417"/>
        <v>2225.48</v>
      </c>
      <c r="X234" s="43">
        <f t="shared" si="417"/>
        <v>462.74000000000007</v>
      </c>
      <c r="Y234" s="43">
        <f t="shared" si="417"/>
        <v>1831.3000000000002</v>
      </c>
      <c r="Z234" s="43">
        <f t="shared" si="417"/>
        <v>31.071999999999999</v>
      </c>
      <c r="AA234" s="43">
        <f t="shared" si="417"/>
        <v>1630.41</v>
      </c>
      <c r="AB234" s="43">
        <f t="shared" si="417"/>
        <v>605.86700000000008</v>
      </c>
      <c r="AC234" s="43">
        <f t="shared" si="417"/>
        <v>1606.5219999999999</v>
      </c>
      <c r="AD234" s="43">
        <f t="shared" si="417"/>
        <v>35.848019999999998</v>
      </c>
      <c r="AE234" s="43">
        <f t="shared" si="417"/>
        <v>1702.5460000000003</v>
      </c>
      <c r="AF234" s="43">
        <f t="shared" si="417"/>
        <v>643.11680000000001</v>
      </c>
      <c r="AG234" s="43">
        <f t="shared" si="417"/>
        <v>1790.2929999999999</v>
      </c>
      <c r="AH234" s="43">
        <f t="shared" si="417"/>
        <v>38.827040000000004</v>
      </c>
      <c r="AI234" s="43">
        <f t="shared" si="417"/>
        <v>2153.665</v>
      </c>
      <c r="AJ234" s="43">
        <f t="shared" si="417"/>
        <v>731.96</v>
      </c>
      <c r="AK234" s="43">
        <f t="shared" si="417"/>
        <v>2166.7800000000002</v>
      </c>
      <c r="AL234" s="43">
        <f t="shared" si="417"/>
        <v>42.710039999999999</v>
      </c>
      <c r="AM234" s="43">
        <f t="shared" si="417"/>
        <v>0.84000000000000008</v>
      </c>
      <c r="AN234" s="43">
        <f t="shared" si="417"/>
        <v>2.7800000000000002</v>
      </c>
      <c r="AO234" s="43">
        <f t="shared" si="417"/>
        <v>2.65</v>
      </c>
      <c r="AP234" s="43">
        <f t="shared" si="417"/>
        <v>26.72</v>
      </c>
      <c r="AQ234" s="43">
        <f t="shared" si="417"/>
        <v>115.08</v>
      </c>
      <c r="AR234" s="43">
        <f t="shared" si="417"/>
        <v>17.84</v>
      </c>
      <c r="AS234" s="43">
        <f t="shared" si="417"/>
        <v>0.38600000000000001</v>
      </c>
      <c r="AT234" s="43">
        <f t="shared" si="417"/>
        <v>3.5462999999999996</v>
      </c>
      <c r="AU234" s="43">
        <f t="shared" si="417"/>
        <v>2.6722000000000001</v>
      </c>
      <c r="AV234" s="43">
        <f t="shared" si="417"/>
        <v>28.734000000000002</v>
      </c>
      <c r="AW234" s="43">
        <f t="shared" si="417"/>
        <v>127.74299999999998</v>
      </c>
      <c r="AX234" s="43">
        <f t="shared" si="417"/>
        <v>19.518999999999998</v>
      </c>
      <c r="AY234" s="43">
        <f t="shared" si="417"/>
        <v>0.39200000000000002</v>
      </c>
      <c r="AZ234" s="43">
        <f t="shared" si="417"/>
        <v>3.7055999999999996</v>
      </c>
      <c r="BA234" s="43">
        <f t="shared" si="417"/>
        <v>2.8844000000000003</v>
      </c>
      <c r="BB234" s="43">
        <f t="shared" si="417"/>
        <v>32.320999999999998</v>
      </c>
      <c r="BC234" s="43">
        <f t="shared" si="417"/>
        <v>129.93499999999997</v>
      </c>
      <c r="BD234" s="43">
        <f t="shared" si="417"/>
        <v>20.451000000000001</v>
      </c>
      <c r="BE234" s="43">
        <f t="shared" si="417"/>
        <v>0.54300000000000004</v>
      </c>
      <c r="BF234" s="43">
        <f t="shared" si="417"/>
        <v>4.2105999999999995</v>
      </c>
      <c r="BG234" s="43">
        <f t="shared" si="417"/>
        <v>3.1804000000000001</v>
      </c>
      <c r="BH234" s="43">
        <f t="shared" si="417"/>
        <v>34.585999999999999</v>
      </c>
      <c r="BI234" s="43">
        <f t="shared" si="417"/>
        <v>135.95000000000002</v>
      </c>
      <c r="BJ234" s="84">
        <f t="shared" si="417"/>
        <v>23.398999999999994</v>
      </c>
    </row>
    <row r="235" spans="1:62" s="11" customFormat="1" x14ac:dyDescent="0.3">
      <c r="A235" s="59"/>
      <c r="B235" s="60"/>
      <c r="C235" s="60"/>
      <c r="D235" s="60"/>
      <c r="E235" s="60"/>
      <c r="F235" s="60"/>
      <c r="G235" s="75"/>
      <c r="H235" s="75"/>
      <c r="I235" s="75"/>
      <c r="J235" s="75"/>
      <c r="K235" s="75"/>
      <c r="L235" s="75"/>
      <c r="M235" s="75"/>
      <c r="N235" s="75"/>
      <c r="O235" s="75"/>
      <c r="P235" s="75"/>
      <c r="Q235" s="75"/>
      <c r="R235" s="75"/>
      <c r="S235" s="75"/>
      <c r="T235" s="75"/>
      <c r="U235" s="75"/>
      <c r="V235" s="75"/>
      <c r="W235" s="75"/>
      <c r="X235" s="75"/>
      <c r="Y235" s="75"/>
      <c r="Z235" s="75"/>
      <c r="AA235" s="75"/>
      <c r="AB235" s="75"/>
      <c r="AC235" s="75"/>
      <c r="AD235" s="75"/>
      <c r="AE235" s="75"/>
      <c r="AF235" s="75"/>
      <c r="AG235" s="75"/>
      <c r="AH235" s="75"/>
      <c r="AI235" s="75"/>
      <c r="AJ235" s="75"/>
      <c r="AK235" s="75"/>
      <c r="AL235" s="75"/>
      <c r="AM235" s="75"/>
      <c r="AN235" s="75"/>
      <c r="AO235" s="75"/>
      <c r="AP235" s="75"/>
      <c r="AQ235" s="75"/>
      <c r="AR235" s="75"/>
      <c r="AS235" s="75"/>
      <c r="AT235" s="75"/>
      <c r="AU235" s="75"/>
      <c r="AV235" s="75"/>
      <c r="AW235" s="75"/>
      <c r="AX235" s="75"/>
      <c r="AY235" s="75"/>
      <c r="AZ235" s="75"/>
      <c r="BA235" s="75"/>
      <c r="BB235" s="75"/>
      <c r="BC235" s="75"/>
      <c r="BD235" s="75"/>
      <c r="BE235" s="75"/>
      <c r="BF235" s="75"/>
      <c r="BG235" s="75"/>
      <c r="BH235" s="75"/>
      <c r="BI235" s="75"/>
      <c r="BJ235" s="75"/>
    </row>
    <row r="236" spans="1:62" s="11" customFormat="1" x14ac:dyDescent="0.3">
      <c r="A236" s="59"/>
      <c r="B236" s="60"/>
      <c r="C236" s="60"/>
      <c r="D236" s="60"/>
      <c r="E236" s="60"/>
      <c r="F236" s="60"/>
      <c r="G236" s="75"/>
      <c r="H236" s="75"/>
      <c r="I236" s="75"/>
      <c r="J236" s="75"/>
      <c r="K236" s="75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5"/>
      <c r="Y236" s="75"/>
      <c r="Z236" s="75"/>
      <c r="AA236" s="75"/>
      <c r="AB236" s="75"/>
      <c r="AC236" s="75"/>
      <c r="AD236" s="75"/>
      <c r="AE236" s="75"/>
      <c r="AF236" s="75"/>
      <c r="AG236" s="75"/>
      <c r="AH236" s="75"/>
      <c r="AI236" s="75"/>
      <c r="AJ236" s="75"/>
      <c r="AK236" s="75"/>
      <c r="AL236" s="75"/>
      <c r="AM236" s="75"/>
      <c r="AN236" s="75"/>
      <c r="AO236" s="75"/>
      <c r="AP236" s="75"/>
      <c r="AQ236" s="75"/>
      <c r="AR236" s="75"/>
      <c r="AS236" s="75"/>
      <c r="AT236" s="75"/>
      <c r="AU236" s="75"/>
      <c r="AV236" s="75"/>
      <c r="AW236" s="75"/>
      <c r="AX236" s="75"/>
      <c r="AY236" s="75"/>
      <c r="AZ236" s="75"/>
      <c r="BA236" s="75"/>
      <c r="BB236" s="75"/>
      <c r="BC236" s="75"/>
      <c r="BD236" s="75"/>
      <c r="BE236" s="75"/>
      <c r="BF236" s="75"/>
      <c r="BG236" s="75"/>
      <c r="BH236" s="75"/>
      <c r="BI236" s="75"/>
      <c r="BJ236" s="75"/>
    </row>
    <row r="237" spans="1:62" s="11" customFormat="1" x14ac:dyDescent="0.3">
      <c r="A237" s="59"/>
      <c r="B237" s="60"/>
      <c r="C237" s="60"/>
      <c r="D237" s="60"/>
      <c r="E237" s="60"/>
      <c r="F237" s="60"/>
      <c r="G237" s="75"/>
      <c r="H237" s="75"/>
      <c r="I237" s="75"/>
      <c r="J237" s="75"/>
      <c r="K237" s="75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5"/>
      <c r="Y237" s="75"/>
      <c r="Z237" s="75"/>
      <c r="AA237" s="75"/>
      <c r="AB237" s="75"/>
      <c r="AC237" s="75"/>
      <c r="AD237" s="75"/>
      <c r="AE237" s="75"/>
      <c r="AF237" s="75"/>
      <c r="AG237" s="75"/>
      <c r="AH237" s="75"/>
      <c r="AI237" s="75"/>
      <c r="AJ237" s="75"/>
      <c r="AK237" s="75"/>
      <c r="AL237" s="75"/>
      <c r="AM237" s="75"/>
      <c r="AN237" s="75"/>
      <c r="AO237" s="75"/>
      <c r="AP237" s="75"/>
      <c r="AQ237" s="75"/>
      <c r="AR237" s="75"/>
      <c r="AS237" s="75"/>
      <c r="AT237" s="75"/>
      <c r="AU237" s="75"/>
      <c r="AV237" s="75"/>
      <c r="AW237" s="75"/>
      <c r="AX237" s="75"/>
      <c r="AY237" s="75"/>
      <c r="AZ237" s="75"/>
      <c r="BA237" s="75"/>
      <c r="BB237" s="75"/>
      <c r="BC237" s="75"/>
      <c r="BD237" s="75"/>
      <c r="BE237" s="75"/>
      <c r="BF237" s="75"/>
      <c r="BG237" s="75"/>
      <c r="BH237" s="75"/>
      <c r="BI237" s="75"/>
      <c r="BJ237" s="75"/>
    </row>
    <row r="238" spans="1:62" s="11" customFormat="1" x14ac:dyDescent="0.3">
      <c r="A238" s="59"/>
      <c r="B238" s="60"/>
      <c r="C238" s="60"/>
      <c r="D238" s="60"/>
      <c r="E238" s="60"/>
      <c r="F238" s="60"/>
      <c r="G238" s="75"/>
      <c r="H238" s="75"/>
      <c r="I238" s="75"/>
      <c r="J238" s="75"/>
      <c r="K238" s="75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5"/>
      <c r="Y238" s="75"/>
      <c r="Z238" s="75"/>
      <c r="AA238" s="75"/>
      <c r="AB238" s="75"/>
      <c r="AC238" s="75"/>
      <c r="AD238" s="75"/>
      <c r="AE238" s="75"/>
      <c r="AF238" s="75"/>
      <c r="AG238" s="75"/>
      <c r="AH238" s="75"/>
      <c r="AI238" s="75"/>
      <c r="AJ238" s="75"/>
      <c r="AK238" s="75"/>
      <c r="AL238" s="75"/>
      <c r="AM238" s="75"/>
      <c r="AN238" s="75"/>
      <c r="AO238" s="75"/>
      <c r="AP238" s="75"/>
      <c r="AQ238" s="75"/>
      <c r="AR238" s="75"/>
      <c r="AS238" s="75"/>
      <c r="AT238" s="75"/>
      <c r="AU238" s="75"/>
      <c r="AV238" s="75"/>
      <c r="AW238" s="75"/>
      <c r="AX238" s="75"/>
      <c r="AY238" s="75"/>
      <c r="AZ238" s="75"/>
      <c r="BA238" s="75"/>
      <c r="BB238" s="75"/>
      <c r="BC238" s="75"/>
      <c r="BD238" s="75"/>
      <c r="BE238" s="75"/>
      <c r="BF238" s="75"/>
      <c r="BG238" s="75"/>
      <c r="BH238" s="75"/>
      <c r="BI238" s="75"/>
      <c r="BJ238" s="75"/>
    </row>
    <row r="239" spans="1:62" s="11" customFormat="1" x14ac:dyDescent="0.3">
      <c r="A239" s="59"/>
      <c r="B239" s="60"/>
      <c r="C239" s="60"/>
      <c r="D239" s="60"/>
      <c r="E239" s="60"/>
      <c r="F239" s="60"/>
      <c r="G239" s="75"/>
      <c r="H239" s="75"/>
      <c r="I239" s="75"/>
      <c r="J239" s="75"/>
      <c r="K239" s="75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5"/>
      <c r="Y239" s="75"/>
      <c r="Z239" s="75"/>
      <c r="AA239" s="75"/>
      <c r="AB239" s="75"/>
      <c r="AC239" s="75"/>
      <c r="AD239" s="75"/>
      <c r="AE239" s="75"/>
      <c r="AF239" s="75"/>
      <c r="AG239" s="75"/>
      <c r="AH239" s="75"/>
      <c r="AI239" s="75"/>
      <c r="AJ239" s="75"/>
      <c r="AK239" s="75"/>
      <c r="AL239" s="75"/>
      <c r="AM239" s="75"/>
      <c r="AN239" s="75"/>
      <c r="AO239" s="75"/>
      <c r="AP239" s="75"/>
      <c r="AQ239" s="75"/>
      <c r="AR239" s="75"/>
      <c r="AS239" s="75"/>
      <c r="AT239" s="75"/>
      <c r="AU239" s="75"/>
      <c r="AV239" s="75"/>
      <c r="AW239" s="75"/>
      <c r="AX239" s="75"/>
      <c r="AY239" s="75"/>
      <c r="AZ239" s="75"/>
      <c r="BA239" s="75"/>
      <c r="BB239" s="75"/>
      <c r="BC239" s="75"/>
      <c r="BD239" s="75"/>
      <c r="BE239" s="75"/>
      <c r="BF239" s="75"/>
      <c r="BG239" s="75"/>
      <c r="BH239" s="75"/>
      <c r="BI239" s="75"/>
      <c r="BJ239" s="75"/>
    </row>
    <row r="240" spans="1:62" s="11" customFormat="1" x14ac:dyDescent="0.3">
      <c r="A240" s="59"/>
      <c r="B240" s="60"/>
      <c r="C240" s="60"/>
      <c r="D240" s="60"/>
      <c r="E240" s="60"/>
      <c r="F240" s="60"/>
      <c r="G240" s="75"/>
      <c r="H240" s="75"/>
      <c r="I240" s="75"/>
      <c r="J240" s="75"/>
      <c r="K240" s="75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5"/>
      <c r="Y240" s="75"/>
      <c r="Z240" s="75"/>
      <c r="AA240" s="75"/>
      <c r="AB240" s="75"/>
      <c r="AC240" s="75"/>
      <c r="AD240" s="75"/>
      <c r="AE240" s="75"/>
      <c r="AF240" s="75"/>
      <c r="AG240" s="75"/>
      <c r="AH240" s="75"/>
      <c r="AI240" s="75"/>
      <c r="AJ240" s="75"/>
      <c r="AK240" s="75"/>
      <c r="AL240" s="75"/>
      <c r="AM240" s="75"/>
      <c r="AN240" s="75"/>
      <c r="AO240" s="75"/>
      <c r="AP240" s="75"/>
      <c r="AQ240" s="75"/>
      <c r="AR240" s="75"/>
      <c r="AS240" s="75"/>
      <c r="AT240" s="75"/>
      <c r="AU240" s="75"/>
      <c r="AV240" s="75"/>
      <c r="AW240" s="75"/>
      <c r="AX240" s="75"/>
      <c r="AY240" s="75"/>
      <c r="AZ240" s="75"/>
      <c r="BA240" s="75"/>
      <c r="BB240" s="75"/>
      <c r="BC240" s="75"/>
      <c r="BD240" s="75"/>
      <c r="BE240" s="75"/>
      <c r="BF240" s="75"/>
      <c r="BG240" s="75"/>
      <c r="BH240" s="75"/>
      <c r="BI240" s="75"/>
      <c r="BJ240" s="75"/>
    </row>
    <row r="241" spans="1:62" s="11" customFormat="1" x14ac:dyDescent="0.3">
      <c r="A241" s="59"/>
      <c r="B241" s="60"/>
      <c r="C241" s="60"/>
      <c r="D241" s="60"/>
      <c r="E241" s="60"/>
      <c r="F241" s="60"/>
      <c r="G241" s="75"/>
      <c r="H241" s="75"/>
      <c r="I241" s="75"/>
      <c r="J241" s="75"/>
      <c r="K241" s="75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5"/>
      <c r="Y241" s="75"/>
      <c r="Z241" s="75"/>
      <c r="AA241" s="75"/>
      <c r="AB241" s="75"/>
      <c r="AC241" s="75"/>
      <c r="AD241" s="75"/>
      <c r="AE241" s="75"/>
      <c r="AF241" s="75"/>
      <c r="AG241" s="75"/>
      <c r="AH241" s="75"/>
      <c r="AI241" s="75"/>
      <c r="AJ241" s="75"/>
      <c r="AK241" s="75"/>
      <c r="AL241" s="75"/>
      <c r="AM241" s="75"/>
      <c r="AN241" s="75"/>
      <c r="AO241" s="75"/>
      <c r="AP241" s="75"/>
      <c r="AQ241" s="75"/>
      <c r="AR241" s="75"/>
      <c r="AS241" s="75"/>
      <c r="AT241" s="75"/>
      <c r="AU241" s="75"/>
      <c r="AV241" s="75"/>
      <c r="AW241" s="75"/>
      <c r="AX241" s="75"/>
      <c r="AY241" s="75"/>
      <c r="AZ241" s="75"/>
      <c r="BA241" s="75"/>
      <c r="BB241" s="75"/>
      <c r="BC241" s="75"/>
      <c r="BD241" s="75"/>
      <c r="BE241" s="75"/>
      <c r="BF241" s="75"/>
      <c r="BG241" s="75"/>
      <c r="BH241" s="75"/>
      <c r="BI241" s="75"/>
      <c r="BJ241" s="75"/>
    </row>
    <row r="242" spans="1:62" s="11" customFormat="1" ht="19.5" thickBot="1" x14ac:dyDescent="0.35">
      <c r="A242" s="59"/>
      <c r="B242" s="60"/>
      <c r="C242" s="60"/>
      <c r="D242" s="60"/>
      <c r="E242" s="60"/>
      <c r="F242" s="60"/>
      <c r="G242" s="75"/>
      <c r="H242" s="75"/>
      <c r="I242" s="75"/>
      <c r="J242" s="75"/>
      <c r="K242" s="75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X242" s="75"/>
      <c r="Y242" s="75"/>
      <c r="Z242" s="75"/>
      <c r="AA242" s="75"/>
      <c r="AB242" s="75"/>
      <c r="AC242" s="75"/>
      <c r="AD242" s="75"/>
      <c r="AE242" s="75"/>
      <c r="AF242" s="75"/>
      <c r="AG242" s="75"/>
      <c r="AH242" s="75"/>
      <c r="AI242" s="75"/>
      <c r="AJ242" s="75"/>
      <c r="AK242" s="75"/>
      <c r="AL242" s="75"/>
      <c r="AM242" s="75"/>
      <c r="AN242" s="75"/>
      <c r="AO242" s="75"/>
      <c r="AP242" s="75"/>
      <c r="AQ242" s="75"/>
      <c r="AR242" s="75"/>
      <c r="AS242" s="75"/>
      <c r="AT242" s="75"/>
      <c r="AU242" s="75"/>
      <c r="AV242" s="75"/>
      <c r="AW242" s="75"/>
      <c r="AX242" s="75"/>
      <c r="AY242" s="75"/>
      <c r="AZ242" s="75"/>
      <c r="BA242" s="75"/>
      <c r="BB242" s="75"/>
      <c r="BC242" s="75"/>
      <c r="BD242" s="75"/>
      <c r="BE242" s="75"/>
      <c r="BF242" s="75"/>
      <c r="BG242" s="75"/>
      <c r="BH242" s="75"/>
      <c r="BI242" s="75"/>
      <c r="BJ242" s="75"/>
    </row>
    <row r="243" spans="1:62" s="12" customFormat="1" ht="33" customHeight="1" x14ac:dyDescent="0.3">
      <c r="A243" s="85" t="s">
        <v>160</v>
      </c>
      <c r="B243" s="86"/>
      <c r="C243" s="86"/>
      <c r="D243" s="86"/>
      <c r="E243" s="86"/>
      <c r="F243" s="86"/>
      <c r="G243" s="87"/>
      <c r="H243" s="87"/>
      <c r="I243" s="87"/>
      <c r="J243" s="87"/>
      <c r="K243" s="87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8"/>
      <c r="X243" s="88"/>
      <c r="Y243" s="88"/>
      <c r="Z243" s="88"/>
      <c r="AA243" s="88"/>
      <c r="AB243" s="88"/>
      <c r="AC243" s="88"/>
      <c r="AD243" s="88"/>
      <c r="AE243" s="88"/>
      <c r="AF243" s="88"/>
      <c r="AG243" s="88"/>
      <c r="AH243" s="88"/>
      <c r="AI243" s="88"/>
      <c r="AJ243" s="88"/>
      <c r="AK243" s="88"/>
      <c r="AL243" s="88"/>
      <c r="AM243" s="88"/>
      <c r="AN243" s="88"/>
      <c r="AO243" s="88"/>
      <c r="AP243" s="88"/>
      <c r="AQ243" s="88"/>
      <c r="AR243" s="88"/>
      <c r="AS243" s="88"/>
      <c r="AT243" s="88"/>
      <c r="AU243" s="88"/>
      <c r="AV243" s="88"/>
      <c r="AW243" s="88"/>
      <c r="AX243" s="88"/>
      <c r="AY243" s="88"/>
      <c r="AZ243" s="88"/>
      <c r="BA243" s="88"/>
      <c r="BB243" s="88"/>
      <c r="BC243" s="88"/>
      <c r="BD243" s="88"/>
      <c r="BE243" s="88"/>
      <c r="BF243" s="88"/>
      <c r="BG243" s="88"/>
      <c r="BH243" s="88"/>
      <c r="BI243" s="88"/>
      <c r="BJ243" s="89"/>
    </row>
    <row r="244" spans="1:62" s="6" customFormat="1" ht="58.5" customHeight="1" x14ac:dyDescent="0.25">
      <c r="A244" s="160" t="s">
        <v>1</v>
      </c>
      <c r="B244" s="161" t="s">
        <v>2</v>
      </c>
      <c r="C244" s="156" t="s">
        <v>3</v>
      </c>
      <c r="D244" s="156"/>
      <c r="E244" s="156"/>
      <c r="F244" s="161" t="s">
        <v>4</v>
      </c>
      <c r="G244" s="158" t="s">
        <v>5</v>
      </c>
      <c r="H244" s="167" t="s">
        <v>6</v>
      </c>
      <c r="I244" s="167"/>
      <c r="J244" s="167"/>
      <c r="K244" s="158" t="s">
        <v>7</v>
      </c>
      <c r="L244" s="158"/>
      <c r="M244" s="158"/>
      <c r="N244" s="157" t="s">
        <v>8</v>
      </c>
      <c r="O244" s="157"/>
      <c r="P244" s="157"/>
      <c r="Q244" s="157"/>
      <c r="R244" s="157"/>
      <c r="S244" s="157"/>
      <c r="T244" s="157"/>
      <c r="U244" s="157"/>
      <c r="V244" s="157"/>
      <c r="W244" s="155" t="s">
        <v>9</v>
      </c>
      <c r="X244" s="159"/>
      <c r="Y244" s="159"/>
      <c r="Z244" s="159"/>
      <c r="AA244" s="151" t="s">
        <v>10</v>
      </c>
      <c r="AB244" s="151"/>
      <c r="AC244" s="151"/>
      <c r="AD244" s="151"/>
      <c r="AE244" s="151"/>
      <c r="AF244" s="151"/>
      <c r="AG244" s="151"/>
      <c r="AH244" s="151"/>
      <c r="AI244" s="151"/>
      <c r="AJ244" s="151"/>
      <c r="AK244" s="151"/>
      <c r="AL244" s="151"/>
      <c r="AM244" s="155" t="s">
        <v>11</v>
      </c>
      <c r="AN244" s="159"/>
      <c r="AO244" s="159"/>
      <c r="AP244" s="159"/>
      <c r="AQ244" s="159"/>
      <c r="AR244" s="159"/>
      <c r="AS244" s="151" t="s">
        <v>12</v>
      </c>
      <c r="AT244" s="151"/>
      <c r="AU244" s="151"/>
      <c r="AV244" s="151"/>
      <c r="AW244" s="151"/>
      <c r="AX244" s="151"/>
      <c r="AY244" s="151"/>
      <c r="AZ244" s="151"/>
      <c r="BA244" s="151"/>
      <c r="BB244" s="151"/>
      <c r="BC244" s="151"/>
      <c r="BD244" s="151"/>
      <c r="BE244" s="151"/>
      <c r="BF244" s="151"/>
      <c r="BG244" s="151"/>
      <c r="BH244" s="151"/>
      <c r="BI244" s="151"/>
      <c r="BJ244" s="152"/>
    </row>
    <row r="245" spans="1:62" s="6" customFormat="1" x14ac:dyDescent="0.25">
      <c r="A245" s="160"/>
      <c r="B245" s="161"/>
      <c r="C245" s="156"/>
      <c r="D245" s="156"/>
      <c r="E245" s="156"/>
      <c r="F245" s="161"/>
      <c r="G245" s="158"/>
      <c r="H245" s="167"/>
      <c r="I245" s="167"/>
      <c r="J245" s="167"/>
      <c r="K245" s="158" t="s">
        <v>13</v>
      </c>
      <c r="L245" s="158" t="s">
        <v>14</v>
      </c>
      <c r="M245" s="158" t="s">
        <v>15</v>
      </c>
      <c r="N245" s="157"/>
      <c r="O245" s="157"/>
      <c r="P245" s="157"/>
      <c r="Q245" s="157"/>
      <c r="R245" s="157"/>
      <c r="S245" s="157"/>
      <c r="T245" s="157"/>
      <c r="U245" s="157"/>
      <c r="V245" s="157"/>
      <c r="W245" s="155" t="s">
        <v>16</v>
      </c>
      <c r="X245" s="155" t="s">
        <v>17</v>
      </c>
      <c r="Y245" s="155" t="s">
        <v>18</v>
      </c>
      <c r="Z245" s="155" t="s">
        <v>19</v>
      </c>
      <c r="AA245" s="151"/>
      <c r="AB245" s="151"/>
      <c r="AC245" s="151"/>
      <c r="AD245" s="151"/>
      <c r="AE245" s="151"/>
      <c r="AF245" s="151"/>
      <c r="AG245" s="151"/>
      <c r="AH245" s="151"/>
      <c r="AI245" s="151"/>
      <c r="AJ245" s="151"/>
      <c r="AK245" s="151"/>
      <c r="AL245" s="151"/>
      <c r="AM245" s="155" t="s">
        <v>20</v>
      </c>
      <c r="AN245" s="155" t="s">
        <v>21</v>
      </c>
      <c r="AO245" s="155" t="s">
        <v>22</v>
      </c>
      <c r="AP245" s="155" t="s">
        <v>23</v>
      </c>
      <c r="AQ245" s="155" t="s">
        <v>24</v>
      </c>
      <c r="AR245" s="155" t="s">
        <v>25</v>
      </c>
      <c r="AS245" s="151"/>
      <c r="AT245" s="151"/>
      <c r="AU245" s="151"/>
      <c r="AV245" s="151"/>
      <c r="AW245" s="151"/>
      <c r="AX245" s="151"/>
      <c r="AY245" s="151"/>
      <c r="AZ245" s="151"/>
      <c r="BA245" s="151"/>
      <c r="BB245" s="151"/>
      <c r="BC245" s="151"/>
      <c r="BD245" s="151"/>
      <c r="BE245" s="151"/>
      <c r="BF245" s="151"/>
      <c r="BG245" s="151"/>
      <c r="BH245" s="151"/>
      <c r="BI245" s="151"/>
      <c r="BJ245" s="152"/>
    </row>
    <row r="246" spans="1:62" s="6" customFormat="1" ht="21" customHeight="1" x14ac:dyDescent="0.25">
      <c r="A246" s="160"/>
      <c r="B246" s="161"/>
      <c r="C246" s="156"/>
      <c r="D246" s="156"/>
      <c r="E246" s="156"/>
      <c r="F246" s="161"/>
      <c r="G246" s="158"/>
      <c r="H246" s="167"/>
      <c r="I246" s="167"/>
      <c r="J246" s="167"/>
      <c r="K246" s="158"/>
      <c r="L246" s="158"/>
      <c r="M246" s="158"/>
      <c r="N246" s="80" t="s">
        <v>13</v>
      </c>
      <c r="O246" s="80" t="s">
        <v>14</v>
      </c>
      <c r="P246" s="80" t="s">
        <v>15</v>
      </c>
      <c r="Q246" s="80" t="s">
        <v>13</v>
      </c>
      <c r="R246" s="80" t="s">
        <v>14</v>
      </c>
      <c r="S246" s="80" t="s">
        <v>15</v>
      </c>
      <c r="T246" s="80" t="s">
        <v>13</v>
      </c>
      <c r="U246" s="80" t="s">
        <v>14</v>
      </c>
      <c r="V246" s="80" t="s">
        <v>15</v>
      </c>
      <c r="W246" s="155"/>
      <c r="X246" s="155"/>
      <c r="Y246" s="155"/>
      <c r="Z246" s="155"/>
      <c r="AA246" s="81" t="s">
        <v>16</v>
      </c>
      <c r="AB246" s="81" t="s">
        <v>17</v>
      </c>
      <c r="AC246" s="81" t="s">
        <v>18</v>
      </c>
      <c r="AD246" s="81" t="s">
        <v>19</v>
      </c>
      <c r="AE246" s="81" t="s">
        <v>16</v>
      </c>
      <c r="AF246" s="81" t="s">
        <v>17</v>
      </c>
      <c r="AG246" s="81" t="s">
        <v>18</v>
      </c>
      <c r="AH246" s="81" t="s">
        <v>19</v>
      </c>
      <c r="AI246" s="81" t="s">
        <v>16</v>
      </c>
      <c r="AJ246" s="81" t="s">
        <v>17</v>
      </c>
      <c r="AK246" s="81" t="s">
        <v>18</v>
      </c>
      <c r="AL246" s="81" t="s">
        <v>19</v>
      </c>
      <c r="AM246" s="155"/>
      <c r="AN246" s="155"/>
      <c r="AO246" s="155"/>
      <c r="AP246" s="155" t="s">
        <v>23</v>
      </c>
      <c r="AQ246" s="155"/>
      <c r="AR246" s="155"/>
      <c r="AS246" s="81" t="s">
        <v>20</v>
      </c>
      <c r="AT246" s="81" t="s">
        <v>21</v>
      </c>
      <c r="AU246" s="81" t="s">
        <v>22</v>
      </c>
      <c r="AV246" s="81" t="s">
        <v>23</v>
      </c>
      <c r="AW246" s="81" t="s">
        <v>24</v>
      </c>
      <c r="AX246" s="81" t="s">
        <v>25</v>
      </c>
      <c r="AY246" s="81" t="s">
        <v>20</v>
      </c>
      <c r="AZ246" s="81" t="s">
        <v>21</v>
      </c>
      <c r="BA246" s="81" t="s">
        <v>22</v>
      </c>
      <c r="BB246" s="81" t="s">
        <v>23</v>
      </c>
      <c r="BC246" s="81" t="s">
        <v>24</v>
      </c>
      <c r="BD246" s="81" t="s">
        <v>25</v>
      </c>
      <c r="BE246" s="81" t="s">
        <v>20</v>
      </c>
      <c r="BF246" s="81" t="s">
        <v>21</v>
      </c>
      <c r="BG246" s="81" t="s">
        <v>22</v>
      </c>
      <c r="BH246" s="81" t="s">
        <v>23</v>
      </c>
      <c r="BI246" s="81" t="s">
        <v>24</v>
      </c>
      <c r="BJ246" s="48" t="s">
        <v>25</v>
      </c>
    </row>
    <row r="247" spans="1:62" s="7" customFormat="1" ht="34.5" customHeight="1" x14ac:dyDescent="0.3">
      <c r="A247" s="49" t="s">
        <v>110</v>
      </c>
      <c r="B247" s="26" t="s">
        <v>111</v>
      </c>
      <c r="C247" s="23">
        <v>200</v>
      </c>
      <c r="D247" s="23">
        <v>250</v>
      </c>
      <c r="E247" s="23">
        <v>300</v>
      </c>
      <c r="F247" s="26">
        <v>100</v>
      </c>
      <c r="G247" s="27">
        <v>123.5</v>
      </c>
      <c r="H247" s="14">
        <f t="shared" ref="H247:H253" si="418">G247/F247*C247</f>
        <v>247.00000000000003</v>
      </c>
      <c r="I247" s="14">
        <f t="shared" ref="I247:I253" si="419">G247/F247*D247</f>
        <v>308.75</v>
      </c>
      <c r="J247" s="14">
        <f t="shared" ref="J247:J253" si="420">G247/F247*E247</f>
        <v>370.50000000000006</v>
      </c>
      <c r="K247" s="27">
        <v>4.8499999999999996</v>
      </c>
      <c r="L247" s="27">
        <v>3.26</v>
      </c>
      <c r="M247" s="27">
        <v>18.600000000000001</v>
      </c>
      <c r="N247" s="14">
        <f t="shared" ref="N247:N252" si="421">K247/F247*C247</f>
        <v>9.6999999999999993</v>
      </c>
      <c r="O247" s="14">
        <f t="shared" ref="O247:O253" si="422">L247/F247*C247</f>
        <v>6.52</v>
      </c>
      <c r="P247" s="14">
        <f t="shared" ref="P247:P253" si="423">M247/F247*C247</f>
        <v>37.200000000000003</v>
      </c>
      <c r="Q247" s="14">
        <f t="shared" ref="Q247:Q253" si="424">K247/F247*D247</f>
        <v>12.124999999999998</v>
      </c>
      <c r="R247" s="14">
        <f t="shared" ref="R247:R253" si="425">L247/F247*D247</f>
        <v>8.1499999999999986</v>
      </c>
      <c r="S247" s="14">
        <f t="shared" ref="S247:S253" si="426">M247/F247*D247</f>
        <v>46.500000000000007</v>
      </c>
      <c r="T247" s="14">
        <f t="shared" ref="T247:T253" si="427">K247/F247*E247</f>
        <v>14.549999999999999</v>
      </c>
      <c r="U247" s="14">
        <f t="shared" ref="U247:U253" si="428">L247/F247*E247</f>
        <v>9.7799999999999994</v>
      </c>
      <c r="V247" s="14">
        <f t="shared" ref="V247:V253" si="429">M247/F247*E247</f>
        <v>55.800000000000011</v>
      </c>
      <c r="W247" s="28">
        <v>0.09</v>
      </c>
      <c r="X247" s="28">
        <v>0</v>
      </c>
      <c r="Y247" s="28">
        <v>0</v>
      </c>
      <c r="Z247" s="28">
        <v>1.53</v>
      </c>
      <c r="AA247" s="15">
        <f>W247/100*C247</f>
        <v>0.18</v>
      </c>
      <c r="AB247" s="15">
        <f>X247/100*C247</f>
        <v>0</v>
      </c>
      <c r="AC247" s="15">
        <f>Y247/100*C247</f>
        <v>0</v>
      </c>
      <c r="AD247" s="15">
        <f>Z247/100*C247</f>
        <v>3.06</v>
      </c>
      <c r="AE247" s="15">
        <f>W247/100*D247</f>
        <v>0.22500000000000001</v>
      </c>
      <c r="AF247" s="15">
        <f>X247/100*D247</f>
        <v>0</v>
      </c>
      <c r="AG247" s="15">
        <f>Y247/100*D247</f>
        <v>0</v>
      </c>
      <c r="AH247" s="15">
        <f>Z247/100*D247</f>
        <v>3.8250000000000002</v>
      </c>
      <c r="AI247" s="15">
        <f>W247/100*E247</f>
        <v>0.27</v>
      </c>
      <c r="AJ247" s="15">
        <f>X247/100*E247</f>
        <v>0</v>
      </c>
      <c r="AK247" s="15">
        <f>Y247/100*E247</f>
        <v>0</v>
      </c>
      <c r="AL247" s="15">
        <f>Z247/100*E247</f>
        <v>4.5900000000000007</v>
      </c>
      <c r="AM247" s="28">
        <v>0.08</v>
      </c>
      <c r="AN247" s="28">
        <v>0.22</v>
      </c>
      <c r="AO247" s="28">
        <v>0.12</v>
      </c>
      <c r="AP247" s="28">
        <v>2.9</v>
      </c>
      <c r="AQ247" s="28">
        <v>15.88</v>
      </c>
      <c r="AR247" s="28">
        <v>1.59</v>
      </c>
      <c r="AS247" s="15">
        <f>AM247/100*C247</f>
        <v>0.16</v>
      </c>
      <c r="AT247" s="15">
        <f>AN247/100*C247</f>
        <v>0.44</v>
      </c>
      <c r="AU247" s="15">
        <f>AO247/100*C247</f>
        <v>0.24</v>
      </c>
      <c r="AV247" s="15">
        <f>AP247/100*C247</f>
        <v>5.8</v>
      </c>
      <c r="AW247" s="15">
        <f>AQ247/100*C247</f>
        <v>31.759999999999998</v>
      </c>
      <c r="AX247" s="15">
        <f>AR247/100*C247</f>
        <v>3.18</v>
      </c>
      <c r="AY247" s="15">
        <f>AM247/100*D247</f>
        <v>0.2</v>
      </c>
      <c r="AZ247" s="15">
        <f>AN247/100*D247</f>
        <v>0.55000000000000004</v>
      </c>
      <c r="BA247" s="15">
        <f>AO247/100*D247</f>
        <v>0.3</v>
      </c>
      <c r="BB247" s="15">
        <f>AP247/100*D247</f>
        <v>7.2499999999999991</v>
      </c>
      <c r="BC247" s="15">
        <f>AQ247/100*D247</f>
        <v>39.699999999999996</v>
      </c>
      <c r="BD247" s="15">
        <f>AR247/100*D247</f>
        <v>3.9750000000000001</v>
      </c>
      <c r="BE247" s="15">
        <f>AM247/100*E247</f>
        <v>0.24000000000000002</v>
      </c>
      <c r="BF247" s="15">
        <f>AN247/100*E247</f>
        <v>0.66</v>
      </c>
      <c r="BG247" s="15">
        <f>AO247/100*E247</f>
        <v>0.36</v>
      </c>
      <c r="BH247" s="15">
        <f>AP247/100*E247</f>
        <v>8.6999999999999993</v>
      </c>
      <c r="BI247" s="15">
        <f>AQ247/100*E247</f>
        <v>47.64</v>
      </c>
      <c r="BJ247" s="50">
        <f>AR247/100*E247</f>
        <v>4.7700000000000005</v>
      </c>
    </row>
    <row r="248" spans="1:62" s="7" customFormat="1" ht="30" customHeight="1" x14ac:dyDescent="0.3">
      <c r="A248" s="49" t="s">
        <v>112</v>
      </c>
      <c r="B248" s="26" t="s">
        <v>56</v>
      </c>
      <c r="C248" s="23">
        <v>100</v>
      </c>
      <c r="D248" s="23">
        <v>100</v>
      </c>
      <c r="E248" s="23">
        <v>100</v>
      </c>
      <c r="F248" s="26">
        <v>100</v>
      </c>
      <c r="G248" s="27">
        <v>83</v>
      </c>
      <c r="H248" s="14">
        <f t="shared" si="418"/>
        <v>83</v>
      </c>
      <c r="I248" s="14">
        <f t="shared" si="419"/>
        <v>83</v>
      </c>
      <c r="J248" s="14">
        <f t="shared" si="420"/>
        <v>83</v>
      </c>
      <c r="K248" s="27">
        <v>2.65</v>
      </c>
      <c r="L248" s="27">
        <v>2.5</v>
      </c>
      <c r="M248" s="27">
        <v>11.5</v>
      </c>
      <c r="N248" s="14">
        <f t="shared" si="421"/>
        <v>2.65</v>
      </c>
      <c r="O248" s="14">
        <f t="shared" si="422"/>
        <v>2.5</v>
      </c>
      <c r="P248" s="14">
        <f t="shared" si="423"/>
        <v>11.5</v>
      </c>
      <c r="Q248" s="14">
        <f t="shared" si="424"/>
        <v>2.65</v>
      </c>
      <c r="R248" s="14">
        <f t="shared" si="425"/>
        <v>2.5</v>
      </c>
      <c r="S248" s="14">
        <f t="shared" si="426"/>
        <v>11.5</v>
      </c>
      <c r="T248" s="14">
        <f t="shared" si="427"/>
        <v>2.65</v>
      </c>
      <c r="U248" s="14">
        <f t="shared" si="428"/>
        <v>2.5</v>
      </c>
      <c r="V248" s="14">
        <f t="shared" si="429"/>
        <v>11.5</v>
      </c>
      <c r="W248" s="28">
        <v>0</v>
      </c>
      <c r="X248" s="28">
        <v>0</v>
      </c>
      <c r="Y248" s="28">
        <v>0</v>
      </c>
      <c r="Z248" s="28">
        <v>0</v>
      </c>
      <c r="AA248" s="15">
        <f t="shared" ref="AA248:AA274" si="430">W248/100*C248</f>
        <v>0</v>
      </c>
      <c r="AB248" s="15">
        <f t="shared" ref="AB248:AB274" si="431">X248/100*C248</f>
        <v>0</v>
      </c>
      <c r="AC248" s="15">
        <f t="shared" ref="AC248:AC274" si="432">Y248/100*C248</f>
        <v>0</v>
      </c>
      <c r="AD248" s="15">
        <f t="shared" ref="AD248:AD274" si="433">Z248/100*C248</f>
        <v>0</v>
      </c>
      <c r="AE248" s="15">
        <f t="shared" ref="AE248:AE274" si="434">W248/100*D248</f>
        <v>0</v>
      </c>
      <c r="AF248" s="15">
        <f t="shared" ref="AF248:AF274" si="435">X248/100*D248</f>
        <v>0</v>
      </c>
      <c r="AG248" s="15">
        <f t="shared" ref="AG248:AG274" si="436">Y248/100*D248</f>
        <v>0</v>
      </c>
      <c r="AH248" s="15">
        <f t="shared" ref="AH248:AH274" si="437">Z248/100*D248</f>
        <v>0</v>
      </c>
      <c r="AI248" s="15">
        <f t="shared" ref="AI248:AI274" si="438">W248/100*E248</f>
        <v>0</v>
      </c>
      <c r="AJ248" s="15">
        <f t="shared" ref="AJ248:AJ274" si="439">X248/100*E248</f>
        <v>0</v>
      </c>
      <c r="AK248" s="15">
        <f t="shared" ref="AK248:AK274" si="440">Y248/100*E248</f>
        <v>0</v>
      </c>
      <c r="AL248" s="15">
        <f t="shared" ref="AL248:AL274" si="441">Z248/100*E248</f>
        <v>0</v>
      </c>
      <c r="AM248" s="28">
        <v>0</v>
      </c>
      <c r="AN248" s="28">
        <v>0</v>
      </c>
      <c r="AO248" s="28">
        <v>0</v>
      </c>
      <c r="AP248" s="28">
        <v>0</v>
      </c>
      <c r="AQ248" s="28">
        <v>0</v>
      </c>
      <c r="AR248" s="28">
        <v>0</v>
      </c>
      <c r="AS248" s="15">
        <f t="shared" ref="AS248:AS274" si="442">AM248/100*C248</f>
        <v>0</v>
      </c>
      <c r="AT248" s="15">
        <f t="shared" ref="AT248:AT274" si="443">AN248/100*C248</f>
        <v>0</v>
      </c>
      <c r="AU248" s="15">
        <f t="shared" ref="AU248:AU274" si="444">AO248/100*C248</f>
        <v>0</v>
      </c>
      <c r="AV248" s="15">
        <f t="shared" ref="AV248:AV274" si="445">AP248/100*C248</f>
        <v>0</v>
      </c>
      <c r="AW248" s="15">
        <f t="shared" ref="AW248:AW274" si="446">AQ248/100*C248</f>
        <v>0</v>
      </c>
      <c r="AX248" s="15">
        <f t="shared" ref="AX248:AX274" si="447">AR248/100*C248</f>
        <v>0</v>
      </c>
      <c r="AY248" s="15">
        <f t="shared" ref="AY248:AY274" si="448">AM248/100*D248</f>
        <v>0</v>
      </c>
      <c r="AZ248" s="15">
        <f t="shared" ref="AZ248:AZ274" si="449">AN248/100*D248</f>
        <v>0</v>
      </c>
      <c r="BA248" s="15">
        <f t="shared" ref="BA248:BA274" si="450">AO248/100*D248</f>
        <v>0</v>
      </c>
      <c r="BB248" s="15">
        <f t="shared" ref="BB248:BB274" si="451">AP248/100*D248</f>
        <v>0</v>
      </c>
      <c r="BC248" s="15">
        <f t="shared" ref="BC248:BC274" si="452">AQ248/100*D248</f>
        <v>0</v>
      </c>
      <c r="BD248" s="15">
        <f t="shared" ref="BD248:BD274" si="453">AR248/100*D248</f>
        <v>0</v>
      </c>
      <c r="BE248" s="15">
        <f t="shared" ref="BE248:BE274" si="454">AM248/100*E248</f>
        <v>0</v>
      </c>
      <c r="BF248" s="15">
        <f t="shared" ref="BF248:BF274" si="455">AN248/100*E248</f>
        <v>0</v>
      </c>
      <c r="BG248" s="15">
        <f t="shared" ref="BG248:BG274" si="456">AO248/100*E248</f>
        <v>0</v>
      </c>
      <c r="BH248" s="15">
        <f t="shared" ref="BH248:BH274" si="457">AP248/100*E248</f>
        <v>0</v>
      </c>
      <c r="BI248" s="15">
        <f t="shared" ref="BI248:BI274" si="458">AQ248/100*E248</f>
        <v>0</v>
      </c>
      <c r="BJ248" s="50">
        <f t="shared" ref="BJ248:BJ274" si="459">AR248/100*E248</f>
        <v>0</v>
      </c>
    </row>
    <row r="249" spans="1:62" s="7" customFormat="1" ht="35.25" customHeight="1" x14ac:dyDescent="0.3">
      <c r="A249" s="49" t="s">
        <v>113</v>
      </c>
      <c r="B249" s="26">
        <v>119</v>
      </c>
      <c r="C249" s="23">
        <v>70</v>
      </c>
      <c r="D249" s="23">
        <v>70</v>
      </c>
      <c r="E249" s="23">
        <v>140</v>
      </c>
      <c r="F249" s="26">
        <v>100</v>
      </c>
      <c r="G249" s="27">
        <v>234</v>
      </c>
      <c r="H249" s="14">
        <f t="shared" si="418"/>
        <v>163.79999999999998</v>
      </c>
      <c r="I249" s="14">
        <f t="shared" si="419"/>
        <v>163.79999999999998</v>
      </c>
      <c r="J249" s="14">
        <f t="shared" si="420"/>
        <v>327.59999999999997</v>
      </c>
      <c r="K249" s="27">
        <v>10.1</v>
      </c>
      <c r="L249" s="27">
        <v>21.3</v>
      </c>
      <c r="M249" s="27">
        <v>0.86</v>
      </c>
      <c r="N249" s="14">
        <f>K249/F249*C249</f>
        <v>7.0699999999999994</v>
      </c>
      <c r="O249" s="14">
        <f t="shared" si="422"/>
        <v>14.91</v>
      </c>
      <c r="P249" s="14">
        <f t="shared" si="423"/>
        <v>0.60199999999999998</v>
      </c>
      <c r="Q249" s="14">
        <f t="shared" si="424"/>
        <v>7.0699999999999994</v>
      </c>
      <c r="R249" s="14">
        <f t="shared" si="425"/>
        <v>14.91</v>
      </c>
      <c r="S249" s="14">
        <f t="shared" si="426"/>
        <v>0.60199999999999998</v>
      </c>
      <c r="T249" s="14">
        <f t="shared" si="427"/>
        <v>14.139999999999999</v>
      </c>
      <c r="U249" s="14">
        <f t="shared" si="428"/>
        <v>29.82</v>
      </c>
      <c r="V249" s="14">
        <f t="shared" si="429"/>
        <v>1.204</v>
      </c>
      <c r="W249" s="28">
        <v>23.14</v>
      </c>
      <c r="X249" s="28">
        <v>13.47</v>
      </c>
      <c r="Y249" s="28">
        <v>0</v>
      </c>
      <c r="Z249" s="28">
        <v>1.63</v>
      </c>
      <c r="AA249" s="15">
        <f t="shared" si="430"/>
        <v>16.198</v>
      </c>
      <c r="AB249" s="15">
        <f t="shared" si="431"/>
        <v>9.4290000000000003</v>
      </c>
      <c r="AC249" s="15">
        <f t="shared" si="432"/>
        <v>0</v>
      </c>
      <c r="AD249" s="15">
        <f t="shared" si="433"/>
        <v>1.1409999999999998</v>
      </c>
      <c r="AE249" s="15">
        <f t="shared" si="434"/>
        <v>16.198</v>
      </c>
      <c r="AF249" s="15">
        <f t="shared" si="435"/>
        <v>9.4290000000000003</v>
      </c>
      <c r="AG249" s="15">
        <f t="shared" si="436"/>
        <v>0</v>
      </c>
      <c r="AH249" s="15">
        <f t="shared" si="437"/>
        <v>1.1409999999999998</v>
      </c>
      <c r="AI249" s="15">
        <f t="shared" si="438"/>
        <v>32.396000000000001</v>
      </c>
      <c r="AJ249" s="15">
        <f t="shared" si="439"/>
        <v>18.858000000000001</v>
      </c>
      <c r="AK249" s="15">
        <f t="shared" si="440"/>
        <v>0</v>
      </c>
      <c r="AL249" s="15">
        <f t="shared" si="441"/>
        <v>2.2819999999999996</v>
      </c>
      <c r="AM249" s="28">
        <v>0</v>
      </c>
      <c r="AN249" s="28">
        <v>0.03</v>
      </c>
      <c r="AO249" s="28">
        <v>7.0000000000000007E-2</v>
      </c>
      <c r="AP249" s="28">
        <v>0</v>
      </c>
      <c r="AQ249" s="28">
        <v>0</v>
      </c>
      <c r="AR249" s="28">
        <v>0</v>
      </c>
      <c r="AS249" s="15">
        <f t="shared" si="442"/>
        <v>0</v>
      </c>
      <c r="AT249" s="15">
        <f t="shared" si="443"/>
        <v>2.0999999999999998E-2</v>
      </c>
      <c r="AU249" s="15">
        <f t="shared" si="444"/>
        <v>4.9000000000000009E-2</v>
      </c>
      <c r="AV249" s="15">
        <f t="shared" si="445"/>
        <v>0</v>
      </c>
      <c r="AW249" s="15">
        <f t="shared" si="446"/>
        <v>0</v>
      </c>
      <c r="AX249" s="15">
        <f t="shared" si="447"/>
        <v>0</v>
      </c>
      <c r="AY249" s="15">
        <f t="shared" si="448"/>
        <v>0</v>
      </c>
      <c r="AZ249" s="15">
        <f t="shared" si="449"/>
        <v>2.0999999999999998E-2</v>
      </c>
      <c r="BA249" s="15">
        <f t="shared" si="450"/>
        <v>4.9000000000000009E-2</v>
      </c>
      <c r="BB249" s="15">
        <f t="shared" si="451"/>
        <v>0</v>
      </c>
      <c r="BC249" s="15">
        <f t="shared" si="452"/>
        <v>0</v>
      </c>
      <c r="BD249" s="15">
        <f t="shared" si="453"/>
        <v>0</v>
      </c>
      <c r="BE249" s="15">
        <f t="shared" si="454"/>
        <v>0</v>
      </c>
      <c r="BF249" s="15">
        <f t="shared" si="455"/>
        <v>4.1999999999999996E-2</v>
      </c>
      <c r="BG249" s="15">
        <f t="shared" si="456"/>
        <v>9.8000000000000018E-2</v>
      </c>
      <c r="BH249" s="15">
        <f t="shared" si="457"/>
        <v>0</v>
      </c>
      <c r="BI249" s="15">
        <f t="shared" si="458"/>
        <v>0</v>
      </c>
      <c r="BJ249" s="50">
        <f t="shared" si="459"/>
        <v>0</v>
      </c>
    </row>
    <row r="250" spans="1:62" s="7" customFormat="1" ht="30" customHeight="1" x14ac:dyDescent="0.3">
      <c r="A250" s="49" t="s">
        <v>28</v>
      </c>
      <c r="B250" s="26" t="s">
        <v>29</v>
      </c>
      <c r="C250" s="23">
        <v>10</v>
      </c>
      <c r="D250" s="23">
        <v>20</v>
      </c>
      <c r="E250" s="23">
        <v>20</v>
      </c>
      <c r="F250" s="26">
        <v>20</v>
      </c>
      <c r="G250" s="27">
        <v>150</v>
      </c>
      <c r="H250" s="14">
        <f t="shared" si="418"/>
        <v>75</v>
      </c>
      <c r="I250" s="14">
        <f t="shared" si="419"/>
        <v>150</v>
      </c>
      <c r="J250" s="14">
        <f t="shared" si="420"/>
        <v>150</v>
      </c>
      <c r="K250" s="27">
        <v>0.12</v>
      </c>
      <c r="L250" s="27">
        <v>16.5</v>
      </c>
      <c r="M250" s="27">
        <v>0.16</v>
      </c>
      <c r="N250" s="14">
        <f t="shared" si="421"/>
        <v>0.06</v>
      </c>
      <c r="O250" s="14">
        <f t="shared" si="422"/>
        <v>8.25</v>
      </c>
      <c r="P250" s="14">
        <f t="shared" si="423"/>
        <v>0.08</v>
      </c>
      <c r="Q250" s="14">
        <f t="shared" si="424"/>
        <v>0.12</v>
      </c>
      <c r="R250" s="14">
        <f t="shared" si="425"/>
        <v>16.5</v>
      </c>
      <c r="S250" s="14">
        <f t="shared" si="426"/>
        <v>0.16</v>
      </c>
      <c r="T250" s="14">
        <f t="shared" si="427"/>
        <v>0.12</v>
      </c>
      <c r="U250" s="14">
        <f t="shared" si="428"/>
        <v>16.5</v>
      </c>
      <c r="V250" s="14">
        <f t="shared" si="429"/>
        <v>0.16</v>
      </c>
      <c r="W250" s="28">
        <v>12</v>
      </c>
      <c r="X250" s="28">
        <v>0</v>
      </c>
      <c r="Y250" s="28">
        <v>19</v>
      </c>
      <c r="Z250" s="28">
        <v>0.2</v>
      </c>
      <c r="AA250" s="15">
        <f t="shared" si="430"/>
        <v>1.2</v>
      </c>
      <c r="AB250" s="15">
        <f t="shared" si="431"/>
        <v>0</v>
      </c>
      <c r="AC250" s="15">
        <f t="shared" si="432"/>
        <v>1.9</v>
      </c>
      <c r="AD250" s="15">
        <f t="shared" si="433"/>
        <v>0.02</v>
      </c>
      <c r="AE250" s="15">
        <f t="shared" si="434"/>
        <v>2.4</v>
      </c>
      <c r="AF250" s="15">
        <f t="shared" si="435"/>
        <v>0</v>
      </c>
      <c r="AG250" s="15">
        <f t="shared" si="436"/>
        <v>3.8</v>
      </c>
      <c r="AH250" s="15">
        <f t="shared" si="437"/>
        <v>0.04</v>
      </c>
      <c r="AI250" s="15">
        <f t="shared" si="438"/>
        <v>2.4</v>
      </c>
      <c r="AJ250" s="15">
        <f t="shared" si="439"/>
        <v>0</v>
      </c>
      <c r="AK250" s="15">
        <f t="shared" si="440"/>
        <v>3.8</v>
      </c>
      <c r="AL250" s="15">
        <f t="shared" si="441"/>
        <v>0.04</v>
      </c>
      <c r="AM250" s="28">
        <v>0.4</v>
      </c>
      <c r="AN250" s="28">
        <v>0</v>
      </c>
      <c r="AO250" s="28">
        <v>0.1</v>
      </c>
      <c r="AP250" s="28">
        <v>0</v>
      </c>
      <c r="AQ250" s="28">
        <v>0</v>
      </c>
      <c r="AR250" s="28">
        <v>1</v>
      </c>
      <c r="AS250" s="15">
        <f t="shared" si="442"/>
        <v>0.04</v>
      </c>
      <c r="AT250" s="15">
        <f t="shared" si="443"/>
        <v>0</v>
      </c>
      <c r="AU250" s="15">
        <f t="shared" si="444"/>
        <v>0.01</v>
      </c>
      <c r="AV250" s="15">
        <f t="shared" si="445"/>
        <v>0</v>
      </c>
      <c r="AW250" s="15">
        <f t="shared" si="446"/>
        <v>0</v>
      </c>
      <c r="AX250" s="15">
        <f t="shared" si="447"/>
        <v>0.1</v>
      </c>
      <c r="AY250" s="15">
        <f t="shared" si="448"/>
        <v>0.08</v>
      </c>
      <c r="AZ250" s="15">
        <f t="shared" si="449"/>
        <v>0</v>
      </c>
      <c r="BA250" s="15">
        <f t="shared" si="450"/>
        <v>0.02</v>
      </c>
      <c r="BB250" s="15">
        <f t="shared" si="451"/>
        <v>0</v>
      </c>
      <c r="BC250" s="15">
        <f t="shared" si="452"/>
        <v>0</v>
      </c>
      <c r="BD250" s="15">
        <f t="shared" si="453"/>
        <v>0.2</v>
      </c>
      <c r="BE250" s="15">
        <f t="shared" si="454"/>
        <v>0.08</v>
      </c>
      <c r="BF250" s="15">
        <f t="shared" si="455"/>
        <v>0</v>
      </c>
      <c r="BG250" s="15">
        <f t="shared" si="456"/>
        <v>0.02</v>
      </c>
      <c r="BH250" s="15">
        <f t="shared" si="457"/>
        <v>0</v>
      </c>
      <c r="BI250" s="15">
        <f t="shared" si="458"/>
        <v>0</v>
      </c>
      <c r="BJ250" s="50">
        <f t="shared" si="459"/>
        <v>0.2</v>
      </c>
    </row>
    <row r="251" spans="1:62" s="7" customFormat="1" x14ac:dyDescent="0.3">
      <c r="A251" s="49" t="s">
        <v>43</v>
      </c>
      <c r="B251" s="26">
        <v>480</v>
      </c>
      <c r="C251" s="23">
        <v>50</v>
      </c>
      <c r="D251" s="23">
        <v>50</v>
      </c>
      <c r="E251" s="23">
        <v>50</v>
      </c>
      <c r="F251" s="26">
        <v>50</v>
      </c>
      <c r="G251" s="30">
        <v>127</v>
      </c>
      <c r="H251" s="14">
        <f t="shared" si="418"/>
        <v>127</v>
      </c>
      <c r="I251" s="14">
        <f t="shared" si="419"/>
        <v>127</v>
      </c>
      <c r="J251" s="14">
        <f t="shared" si="420"/>
        <v>127</v>
      </c>
      <c r="K251" s="30">
        <v>3.88</v>
      </c>
      <c r="L251" s="30">
        <v>1</v>
      </c>
      <c r="M251" s="30">
        <v>26.5</v>
      </c>
      <c r="N251" s="14">
        <f t="shared" si="421"/>
        <v>3.88</v>
      </c>
      <c r="O251" s="14">
        <f t="shared" si="422"/>
        <v>1</v>
      </c>
      <c r="P251" s="14">
        <f t="shared" si="423"/>
        <v>26.5</v>
      </c>
      <c r="Q251" s="14">
        <f t="shared" si="424"/>
        <v>3.88</v>
      </c>
      <c r="R251" s="14">
        <f t="shared" si="425"/>
        <v>1</v>
      </c>
      <c r="S251" s="14">
        <f t="shared" si="426"/>
        <v>26.5</v>
      </c>
      <c r="T251" s="14">
        <f t="shared" si="427"/>
        <v>3.88</v>
      </c>
      <c r="U251" s="14">
        <f t="shared" si="428"/>
        <v>1</v>
      </c>
      <c r="V251" s="14">
        <f t="shared" si="429"/>
        <v>26.5</v>
      </c>
      <c r="W251" s="28">
        <v>148.1</v>
      </c>
      <c r="X251" s="28">
        <v>16</v>
      </c>
      <c r="Y251" s="28">
        <v>0</v>
      </c>
      <c r="Z251" s="28">
        <v>2.4</v>
      </c>
      <c r="AA251" s="15">
        <f t="shared" si="430"/>
        <v>74.05</v>
      </c>
      <c r="AB251" s="15">
        <f t="shared" si="431"/>
        <v>8</v>
      </c>
      <c r="AC251" s="15">
        <f t="shared" si="432"/>
        <v>0</v>
      </c>
      <c r="AD251" s="15">
        <f t="shared" si="433"/>
        <v>1.2</v>
      </c>
      <c r="AE251" s="15">
        <f t="shared" si="434"/>
        <v>74.05</v>
      </c>
      <c r="AF251" s="15">
        <f t="shared" si="435"/>
        <v>8</v>
      </c>
      <c r="AG251" s="15">
        <f t="shared" si="436"/>
        <v>0</v>
      </c>
      <c r="AH251" s="15">
        <f t="shared" si="437"/>
        <v>1.2</v>
      </c>
      <c r="AI251" s="15">
        <f t="shared" si="438"/>
        <v>74.05</v>
      </c>
      <c r="AJ251" s="15">
        <f t="shared" si="439"/>
        <v>8</v>
      </c>
      <c r="AK251" s="15">
        <f t="shared" si="440"/>
        <v>0</v>
      </c>
      <c r="AL251" s="15">
        <f t="shared" si="441"/>
        <v>1.2</v>
      </c>
      <c r="AM251" s="28">
        <v>0</v>
      </c>
      <c r="AN251" s="28">
        <v>0.34</v>
      </c>
      <c r="AO251" s="28">
        <v>0.2</v>
      </c>
      <c r="AP251" s="28">
        <v>2.5</v>
      </c>
      <c r="AQ251" s="28">
        <v>0</v>
      </c>
      <c r="AR251" s="28">
        <v>1.5</v>
      </c>
      <c r="AS251" s="15">
        <f t="shared" si="442"/>
        <v>0</v>
      </c>
      <c r="AT251" s="15">
        <f t="shared" si="443"/>
        <v>0.17</v>
      </c>
      <c r="AU251" s="15">
        <f t="shared" si="444"/>
        <v>0.1</v>
      </c>
      <c r="AV251" s="15">
        <f t="shared" si="445"/>
        <v>1.25</v>
      </c>
      <c r="AW251" s="15">
        <f t="shared" si="446"/>
        <v>0</v>
      </c>
      <c r="AX251" s="15">
        <f t="shared" si="447"/>
        <v>0.75</v>
      </c>
      <c r="AY251" s="15">
        <f t="shared" si="448"/>
        <v>0</v>
      </c>
      <c r="AZ251" s="15">
        <f t="shared" si="449"/>
        <v>0.17</v>
      </c>
      <c r="BA251" s="15">
        <f t="shared" si="450"/>
        <v>0.1</v>
      </c>
      <c r="BB251" s="15">
        <f t="shared" si="451"/>
        <v>1.25</v>
      </c>
      <c r="BC251" s="15">
        <f t="shared" si="452"/>
        <v>0</v>
      </c>
      <c r="BD251" s="15">
        <f t="shared" si="453"/>
        <v>0.75</v>
      </c>
      <c r="BE251" s="15">
        <f t="shared" si="454"/>
        <v>0</v>
      </c>
      <c r="BF251" s="15">
        <f t="shared" si="455"/>
        <v>0.17</v>
      </c>
      <c r="BG251" s="15">
        <f t="shared" si="456"/>
        <v>0.1</v>
      </c>
      <c r="BH251" s="15">
        <f t="shared" si="457"/>
        <v>1.25</v>
      </c>
      <c r="BI251" s="15">
        <f t="shared" si="458"/>
        <v>0</v>
      </c>
      <c r="BJ251" s="50">
        <f t="shared" si="459"/>
        <v>0.75</v>
      </c>
    </row>
    <row r="252" spans="1:62" s="7" customFormat="1" ht="27.75" customHeight="1" x14ac:dyDescent="0.3">
      <c r="A252" s="49" t="s">
        <v>32</v>
      </c>
      <c r="B252" s="26" t="s">
        <v>33</v>
      </c>
      <c r="C252" s="23">
        <v>50</v>
      </c>
      <c r="D252" s="23">
        <v>50</v>
      </c>
      <c r="E252" s="23">
        <v>75</v>
      </c>
      <c r="F252" s="26">
        <v>75</v>
      </c>
      <c r="G252" s="27">
        <v>276</v>
      </c>
      <c r="H252" s="14">
        <f t="shared" si="418"/>
        <v>184</v>
      </c>
      <c r="I252" s="14">
        <f t="shared" si="419"/>
        <v>184</v>
      </c>
      <c r="J252" s="14">
        <f t="shared" si="420"/>
        <v>276</v>
      </c>
      <c r="K252" s="27">
        <v>1.8</v>
      </c>
      <c r="L252" s="27">
        <v>11</v>
      </c>
      <c r="M252" s="27">
        <v>40</v>
      </c>
      <c r="N252" s="14">
        <f t="shared" si="421"/>
        <v>1.2</v>
      </c>
      <c r="O252" s="14">
        <f t="shared" si="422"/>
        <v>7.333333333333333</v>
      </c>
      <c r="P252" s="14">
        <f t="shared" si="423"/>
        <v>26.666666666666668</v>
      </c>
      <c r="Q252" s="14">
        <f t="shared" si="424"/>
        <v>1.2</v>
      </c>
      <c r="R252" s="14">
        <f t="shared" si="425"/>
        <v>7.333333333333333</v>
      </c>
      <c r="S252" s="14">
        <f t="shared" si="426"/>
        <v>26.666666666666668</v>
      </c>
      <c r="T252" s="14">
        <f t="shared" si="427"/>
        <v>1.8</v>
      </c>
      <c r="U252" s="14">
        <f t="shared" si="428"/>
        <v>11</v>
      </c>
      <c r="V252" s="14">
        <f t="shared" si="429"/>
        <v>40</v>
      </c>
      <c r="W252" s="28">
        <v>17.88</v>
      </c>
      <c r="X252" s="28">
        <v>11.17</v>
      </c>
      <c r="Y252" s="28">
        <v>14.97</v>
      </c>
      <c r="Z252" s="28">
        <v>0.4</v>
      </c>
      <c r="AA252" s="15">
        <f t="shared" si="430"/>
        <v>8.94</v>
      </c>
      <c r="AB252" s="15">
        <f t="shared" si="431"/>
        <v>5.585</v>
      </c>
      <c r="AC252" s="15">
        <f t="shared" si="432"/>
        <v>7.4850000000000003</v>
      </c>
      <c r="AD252" s="15">
        <f t="shared" si="433"/>
        <v>0.2</v>
      </c>
      <c r="AE252" s="15">
        <f t="shared" si="434"/>
        <v>8.94</v>
      </c>
      <c r="AF252" s="15">
        <f t="shared" si="435"/>
        <v>5.585</v>
      </c>
      <c r="AG252" s="15">
        <f t="shared" si="436"/>
        <v>7.4850000000000003</v>
      </c>
      <c r="AH252" s="15">
        <f t="shared" si="437"/>
        <v>0.2</v>
      </c>
      <c r="AI252" s="15">
        <f t="shared" si="438"/>
        <v>13.409999999999998</v>
      </c>
      <c r="AJ252" s="15">
        <f t="shared" si="439"/>
        <v>8.3774999999999995</v>
      </c>
      <c r="AK252" s="15">
        <f t="shared" si="440"/>
        <v>11.227499999999999</v>
      </c>
      <c r="AL252" s="15">
        <f t="shared" si="441"/>
        <v>0.3</v>
      </c>
      <c r="AM252" s="28">
        <v>0.05</v>
      </c>
      <c r="AN252" s="28">
        <v>0.14000000000000001</v>
      </c>
      <c r="AO252" s="28">
        <v>0.14000000000000001</v>
      </c>
      <c r="AP252" s="28">
        <v>1.45</v>
      </c>
      <c r="AQ252" s="28">
        <v>9.0299999999999994</v>
      </c>
      <c r="AR252" s="28">
        <v>1.02</v>
      </c>
      <c r="AS252" s="15">
        <f t="shared" si="442"/>
        <v>2.5000000000000001E-2</v>
      </c>
      <c r="AT252" s="15">
        <f t="shared" si="443"/>
        <v>7.0000000000000007E-2</v>
      </c>
      <c r="AU252" s="15">
        <f t="shared" si="444"/>
        <v>7.0000000000000007E-2</v>
      </c>
      <c r="AV252" s="15">
        <f t="shared" si="445"/>
        <v>0.72499999999999998</v>
      </c>
      <c r="AW252" s="15">
        <f t="shared" si="446"/>
        <v>4.5149999999999997</v>
      </c>
      <c r="AX252" s="15">
        <f t="shared" si="447"/>
        <v>0.51</v>
      </c>
      <c r="AY252" s="15">
        <f t="shared" si="448"/>
        <v>2.5000000000000001E-2</v>
      </c>
      <c r="AZ252" s="15">
        <f t="shared" si="449"/>
        <v>7.0000000000000007E-2</v>
      </c>
      <c r="BA252" s="15">
        <f t="shared" si="450"/>
        <v>7.0000000000000007E-2</v>
      </c>
      <c r="BB252" s="15">
        <f t="shared" si="451"/>
        <v>0.72499999999999998</v>
      </c>
      <c r="BC252" s="15">
        <f t="shared" si="452"/>
        <v>4.5149999999999997</v>
      </c>
      <c r="BD252" s="15">
        <f t="shared" si="453"/>
        <v>0.51</v>
      </c>
      <c r="BE252" s="15">
        <f t="shared" si="454"/>
        <v>3.7499999999999999E-2</v>
      </c>
      <c r="BF252" s="15">
        <f t="shared" si="455"/>
        <v>0.10500000000000001</v>
      </c>
      <c r="BG252" s="15">
        <f t="shared" si="456"/>
        <v>0.10500000000000001</v>
      </c>
      <c r="BH252" s="15">
        <f t="shared" si="457"/>
        <v>1.0874999999999999</v>
      </c>
      <c r="BI252" s="15">
        <f t="shared" si="458"/>
        <v>6.7724999999999991</v>
      </c>
      <c r="BJ252" s="50">
        <f t="shared" si="459"/>
        <v>0.76500000000000001</v>
      </c>
    </row>
    <row r="253" spans="1:62" s="7" customFormat="1" ht="30.75" customHeight="1" x14ac:dyDescent="0.3">
      <c r="A253" s="49" t="s">
        <v>63</v>
      </c>
      <c r="B253" s="26" t="s">
        <v>64</v>
      </c>
      <c r="C253" s="23">
        <v>200</v>
      </c>
      <c r="D253" s="23">
        <v>200</v>
      </c>
      <c r="E253" s="23">
        <v>200</v>
      </c>
      <c r="F253" s="26">
        <v>200</v>
      </c>
      <c r="G253" s="27">
        <v>57.2</v>
      </c>
      <c r="H253" s="14">
        <f t="shared" si="418"/>
        <v>57.2</v>
      </c>
      <c r="I253" s="14">
        <f t="shared" si="419"/>
        <v>57.2</v>
      </c>
      <c r="J253" s="14">
        <f t="shared" si="420"/>
        <v>57.2</v>
      </c>
      <c r="K253" s="27">
        <v>3.6</v>
      </c>
      <c r="L253" s="27">
        <v>2.7</v>
      </c>
      <c r="M253" s="27">
        <v>13.8</v>
      </c>
      <c r="N253" s="14">
        <f>K253/F253*C253</f>
        <v>3.6000000000000005</v>
      </c>
      <c r="O253" s="14">
        <f t="shared" si="422"/>
        <v>2.7</v>
      </c>
      <c r="P253" s="14">
        <f t="shared" si="423"/>
        <v>13.8</v>
      </c>
      <c r="Q253" s="14">
        <f t="shared" si="424"/>
        <v>3.6000000000000005</v>
      </c>
      <c r="R253" s="14">
        <f t="shared" si="425"/>
        <v>2.7</v>
      </c>
      <c r="S253" s="14">
        <f t="shared" si="426"/>
        <v>13.8</v>
      </c>
      <c r="T253" s="14">
        <f t="shared" si="427"/>
        <v>3.6000000000000005</v>
      </c>
      <c r="U253" s="14">
        <f t="shared" si="428"/>
        <v>2.7</v>
      </c>
      <c r="V253" s="14">
        <f t="shared" si="429"/>
        <v>13.8</v>
      </c>
      <c r="W253" s="28">
        <v>66.319999999999993</v>
      </c>
      <c r="X253" s="28">
        <v>18.170000000000002</v>
      </c>
      <c r="Y253" s="28">
        <v>52.17</v>
      </c>
      <c r="Z253" s="28">
        <v>0.53</v>
      </c>
      <c r="AA253" s="15">
        <f t="shared" si="430"/>
        <v>132.63999999999999</v>
      </c>
      <c r="AB253" s="15">
        <f t="shared" si="431"/>
        <v>36.340000000000003</v>
      </c>
      <c r="AC253" s="15">
        <f t="shared" si="432"/>
        <v>104.34</v>
      </c>
      <c r="AD253" s="15">
        <f t="shared" si="433"/>
        <v>1.06</v>
      </c>
      <c r="AE253" s="15">
        <f t="shared" si="434"/>
        <v>132.63999999999999</v>
      </c>
      <c r="AF253" s="15">
        <f t="shared" si="435"/>
        <v>36.340000000000003</v>
      </c>
      <c r="AG253" s="15">
        <f t="shared" si="436"/>
        <v>104.34</v>
      </c>
      <c r="AH253" s="15">
        <f t="shared" si="437"/>
        <v>1.06</v>
      </c>
      <c r="AI253" s="15">
        <f t="shared" si="438"/>
        <v>132.63999999999999</v>
      </c>
      <c r="AJ253" s="15">
        <f t="shared" si="439"/>
        <v>36.340000000000003</v>
      </c>
      <c r="AK253" s="15">
        <f t="shared" si="440"/>
        <v>104.34</v>
      </c>
      <c r="AL253" s="15">
        <f t="shared" si="441"/>
        <v>1.06</v>
      </c>
      <c r="AM253" s="28">
        <v>0.01</v>
      </c>
      <c r="AN253" s="28">
        <v>0.01</v>
      </c>
      <c r="AO253" s="28">
        <v>7.0000000000000007E-2</v>
      </c>
      <c r="AP253" s="28">
        <v>0.09</v>
      </c>
      <c r="AQ253" s="28">
        <v>0.3</v>
      </c>
      <c r="AR253" s="28">
        <v>0.01</v>
      </c>
      <c r="AS253" s="15">
        <f t="shared" si="442"/>
        <v>0.02</v>
      </c>
      <c r="AT253" s="15">
        <f t="shared" si="443"/>
        <v>0.02</v>
      </c>
      <c r="AU253" s="15">
        <f t="shared" si="444"/>
        <v>0.14000000000000001</v>
      </c>
      <c r="AV253" s="15">
        <f t="shared" si="445"/>
        <v>0.18</v>
      </c>
      <c r="AW253" s="15">
        <f t="shared" si="446"/>
        <v>0.6</v>
      </c>
      <c r="AX253" s="15">
        <f t="shared" si="447"/>
        <v>0.02</v>
      </c>
      <c r="AY253" s="15">
        <f t="shared" si="448"/>
        <v>0.02</v>
      </c>
      <c r="AZ253" s="15">
        <f t="shared" si="449"/>
        <v>0.02</v>
      </c>
      <c r="BA253" s="15">
        <f t="shared" si="450"/>
        <v>0.14000000000000001</v>
      </c>
      <c r="BB253" s="15">
        <f t="shared" si="451"/>
        <v>0.18</v>
      </c>
      <c r="BC253" s="15">
        <f t="shared" si="452"/>
        <v>0.6</v>
      </c>
      <c r="BD253" s="15">
        <f t="shared" si="453"/>
        <v>0.02</v>
      </c>
      <c r="BE253" s="15">
        <f t="shared" si="454"/>
        <v>0.02</v>
      </c>
      <c r="BF253" s="15">
        <f t="shared" si="455"/>
        <v>0.02</v>
      </c>
      <c r="BG253" s="15">
        <f t="shared" si="456"/>
        <v>0.14000000000000001</v>
      </c>
      <c r="BH253" s="15">
        <f t="shared" si="457"/>
        <v>0.18</v>
      </c>
      <c r="BI253" s="15">
        <f t="shared" si="458"/>
        <v>0.6</v>
      </c>
      <c r="BJ253" s="50">
        <f t="shared" si="459"/>
        <v>0.02</v>
      </c>
    </row>
    <row r="254" spans="1:62" s="9" customFormat="1" x14ac:dyDescent="0.3">
      <c r="A254" s="145" t="s">
        <v>36</v>
      </c>
      <c r="B254" s="150"/>
      <c r="C254" s="150"/>
      <c r="D254" s="150"/>
      <c r="E254" s="150"/>
      <c r="F254" s="150"/>
      <c r="G254" s="77">
        <f t="shared" ref="G254:AL254" si="460">SUM(G247:G253)</f>
        <v>1050.7</v>
      </c>
      <c r="H254" s="77">
        <f t="shared" si="460"/>
        <v>937</v>
      </c>
      <c r="I254" s="77">
        <f t="shared" si="460"/>
        <v>1073.75</v>
      </c>
      <c r="J254" s="77">
        <f t="shared" si="460"/>
        <v>1391.3</v>
      </c>
      <c r="K254" s="77">
        <f t="shared" si="460"/>
        <v>27.000000000000004</v>
      </c>
      <c r="L254" s="77">
        <f t="shared" si="460"/>
        <v>58.260000000000005</v>
      </c>
      <c r="M254" s="77">
        <f t="shared" si="460"/>
        <v>111.42</v>
      </c>
      <c r="N254" s="77">
        <f t="shared" si="460"/>
        <v>28.159999999999997</v>
      </c>
      <c r="O254" s="77">
        <f t="shared" si="460"/>
        <v>43.213333333333338</v>
      </c>
      <c r="P254" s="77">
        <f t="shared" si="460"/>
        <v>116.34866666666667</v>
      </c>
      <c r="Q254" s="77">
        <f t="shared" si="460"/>
        <v>30.645</v>
      </c>
      <c r="R254" s="77">
        <f t="shared" si="460"/>
        <v>53.093333333333341</v>
      </c>
      <c r="S254" s="77">
        <f t="shared" si="460"/>
        <v>125.72866666666667</v>
      </c>
      <c r="T254" s="77">
        <f t="shared" si="460"/>
        <v>40.739999999999995</v>
      </c>
      <c r="U254" s="77">
        <f t="shared" si="460"/>
        <v>73.3</v>
      </c>
      <c r="V254" s="77">
        <f t="shared" si="460"/>
        <v>148.964</v>
      </c>
      <c r="W254" s="77">
        <f t="shared" si="460"/>
        <v>267.52999999999997</v>
      </c>
      <c r="X254" s="77">
        <f t="shared" si="460"/>
        <v>58.81</v>
      </c>
      <c r="Y254" s="77">
        <f t="shared" si="460"/>
        <v>86.14</v>
      </c>
      <c r="Z254" s="77">
        <f t="shared" si="460"/>
        <v>6.69</v>
      </c>
      <c r="AA254" s="77">
        <f t="shared" si="460"/>
        <v>233.20799999999997</v>
      </c>
      <c r="AB254" s="77">
        <f t="shared" si="460"/>
        <v>59.354000000000006</v>
      </c>
      <c r="AC254" s="77">
        <f t="shared" si="460"/>
        <v>113.72500000000001</v>
      </c>
      <c r="AD254" s="77">
        <f t="shared" si="460"/>
        <v>6.6809999999999992</v>
      </c>
      <c r="AE254" s="77">
        <f t="shared" si="460"/>
        <v>234.45299999999997</v>
      </c>
      <c r="AF254" s="77">
        <f t="shared" si="460"/>
        <v>59.354000000000006</v>
      </c>
      <c r="AG254" s="77">
        <f t="shared" si="460"/>
        <v>115.625</v>
      </c>
      <c r="AH254" s="77">
        <f t="shared" si="460"/>
        <v>7.4660000000000011</v>
      </c>
      <c r="AI254" s="77">
        <f t="shared" si="460"/>
        <v>255.166</v>
      </c>
      <c r="AJ254" s="77">
        <f t="shared" si="460"/>
        <v>71.575500000000005</v>
      </c>
      <c r="AK254" s="77">
        <f t="shared" si="460"/>
        <v>119.36750000000001</v>
      </c>
      <c r="AL254" s="77">
        <f t="shared" si="460"/>
        <v>9.4720000000000013</v>
      </c>
      <c r="AM254" s="77">
        <f t="shared" ref="AM254:BJ254" si="461">SUM(AM247:AM253)</f>
        <v>0.54</v>
      </c>
      <c r="AN254" s="77">
        <f t="shared" si="461"/>
        <v>0.7400000000000001</v>
      </c>
      <c r="AO254" s="77">
        <f t="shared" si="461"/>
        <v>0.70000000000000018</v>
      </c>
      <c r="AP254" s="77">
        <f t="shared" si="461"/>
        <v>6.94</v>
      </c>
      <c r="AQ254" s="77">
        <f t="shared" si="461"/>
        <v>25.21</v>
      </c>
      <c r="AR254" s="77">
        <f t="shared" si="461"/>
        <v>5.1199999999999992</v>
      </c>
      <c r="AS254" s="77">
        <f t="shared" si="461"/>
        <v>0.245</v>
      </c>
      <c r="AT254" s="77">
        <f t="shared" si="461"/>
        <v>0.72100000000000009</v>
      </c>
      <c r="AU254" s="77">
        <f t="shared" si="461"/>
        <v>0.60899999999999999</v>
      </c>
      <c r="AV254" s="77">
        <f t="shared" si="461"/>
        <v>7.9549999999999992</v>
      </c>
      <c r="AW254" s="77">
        <f t="shared" si="461"/>
        <v>36.875</v>
      </c>
      <c r="AX254" s="77">
        <f t="shared" si="461"/>
        <v>4.5599999999999996</v>
      </c>
      <c r="AY254" s="77">
        <f t="shared" si="461"/>
        <v>0.32500000000000007</v>
      </c>
      <c r="AZ254" s="77">
        <f t="shared" si="461"/>
        <v>0.83100000000000018</v>
      </c>
      <c r="BA254" s="77">
        <f t="shared" si="461"/>
        <v>0.67899999999999994</v>
      </c>
      <c r="BB254" s="77">
        <f t="shared" si="461"/>
        <v>9.4049999999999994</v>
      </c>
      <c r="BC254" s="77">
        <f t="shared" si="461"/>
        <v>44.814999999999998</v>
      </c>
      <c r="BD254" s="77">
        <f t="shared" si="461"/>
        <v>5.4549999999999992</v>
      </c>
      <c r="BE254" s="77">
        <f t="shared" si="461"/>
        <v>0.3775</v>
      </c>
      <c r="BF254" s="77">
        <f t="shared" si="461"/>
        <v>0.99700000000000011</v>
      </c>
      <c r="BG254" s="77">
        <f t="shared" si="461"/>
        <v>0.82300000000000006</v>
      </c>
      <c r="BH254" s="77">
        <f t="shared" si="461"/>
        <v>11.217499999999999</v>
      </c>
      <c r="BI254" s="77">
        <f t="shared" si="461"/>
        <v>55.012500000000003</v>
      </c>
      <c r="BJ254" s="52">
        <f t="shared" si="461"/>
        <v>6.5049999999999999</v>
      </c>
    </row>
    <row r="255" spans="1:62" s="7" customFormat="1" ht="25.5" customHeight="1" x14ac:dyDescent="0.3">
      <c r="A255" s="49" t="s">
        <v>90</v>
      </c>
      <c r="B255" s="26">
        <v>109</v>
      </c>
      <c r="C255" s="23">
        <v>300</v>
      </c>
      <c r="D255" s="23">
        <v>350</v>
      </c>
      <c r="E255" s="23">
        <v>350</v>
      </c>
      <c r="F255" s="26">
        <v>100</v>
      </c>
      <c r="G255" s="27">
        <v>34</v>
      </c>
      <c r="H255" s="14">
        <f t="shared" ref="H255:H261" si="462">G255/F255*C255</f>
        <v>102.00000000000001</v>
      </c>
      <c r="I255" s="14">
        <f t="shared" ref="I255:I261" si="463">G255/F255*D255</f>
        <v>119.00000000000001</v>
      </c>
      <c r="J255" s="14">
        <f t="shared" ref="J255:J261" si="464">G255/F255*E255</f>
        <v>119.00000000000001</v>
      </c>
      <c r="K255" s="27">
        <v>0.9</v>
      </c>
      <c r="L255" s="27">
        <v>1.9</v>
      </c>
      <c r="M255" s="27">
        <v>3.2</v>
      </c>
      <c r="N255" s="14">
        <f>K255/F255*C255</f>
        <v>2.7</v>
      </c>
      <c r="O255" s="14">
        <f t="shared" ref="O255:O261" si="465">L255/F255*C255</f>
        <v>5.7</v>
      </c>
      <c r="P255" s="14">
        <f t="shared" ref="P255:P261" si="466">M255/F255*C255</f>
        <v>9.6</v>
      </c>
      <c r="Q255" s="14">
        <f t="shared" ref="Q255:Q261" si="467">K255/F255*D255</f>
        <v>3.1500000000000004</v>
      </c>
      <c r="R255" s="14">
        <f t="shared" ref="R255:R261" si="468">L255/F255*D255</f>
        <v>6.6499999999999995</v>
      </c>
      <c r="S255" s="14">
        <f t="shared" ref="S255:S261" si="469">M255/F255*D255</f>
        <v>11.200000000000001</v>
      </c>
      <c r="T255" s="14">
        <f t="shared" ref="T255:T261" si="470">K255/F255*E255</f>
        <v>3.1500000000000004</v>
      </c>
      <c r="U255" s="14">
        <f t="shared" ref="U255:U261" si="471">L255/F255*E255</f>
        <v>6.6499999999999995</v>
      </c>
      <c r="V255" s="14">
        <f t="shared" ref="V255:V261" si="472">M255/F255*E255</f>
        <v>11.200000000000001</v>
      </c>
      <c r="W255" s="28">
        <v>12.77</v>
      </c>
      <c r="X255" s="28">
        <v>14.83</v>
      </c>
      <c r="Y255" s="28">
        <v>59.49</v>
      </c>
      <c r="Z255" s="28">
        <v>1.87</v>
      </c>
      <c r="AA255" s="15">
        <f t="shared" si="430"/>
        <v>38.31</v>
      </c>
      <c r="AB255" s="15">
        <f t="shared" si="431"/>
        <v>44.489999999999995</v>
      </c>
      <c r="AC255" s="15">
        <f t="shared" si="432"/>
        <v>178.47</v>
      </c>
      <c r="AD255" s="15">
        <f t="shared" si="433"/>
        <v>5.61</v>
      </c>
      <c r="AE255" s="15">
        <f t="shared" si="434"/>
        <v>44.695</v>
      </c>
      <c r="AF255" s="15">
        <f t="shared" si="435"/>
        <v>51.904999999999994</v>
      </c>
      <c r="AG255" s="15">
        <f t="shared" si="436"/>
        <v>208.215</v>
      </c>
      <c r="AH255" s="15">
        <f t="shared" si="437"/>
        <v>6.5450000000000008</v>
      </c>
      <c r="AI255" s="15">
        <f t="shared" si="438"/>
        <v>44.695</v>
      </c>
      <c r="AJ255" s="15">
        <f t="shared" si="439"/>
        <v>51.904999999999994</v>
      </c>
      <c r="AK255" s="15">
        <f t="shared" si="440"/>
        <v>208.215</v>
      </c>
      <c r="AL255" s="15">
        <f t="shared" si="441"/>
        <v>6.5450000000000008</v>
      </c>
      <c r="AM255" s="28">
        <v>0.01</v>
      </c>
      <c r="AN255" s="28">
        <v>7.0000000000000007E-2</v>
      </c>
      <c r="AO255" s="28">
        <v>0.08</v>
      </c>
      <c r="AP255" s="28">
        <v>0.68</v>
      </c>
      <c r="AQ255" s="28">
        <v>10.61</v>
      </c>
      <c r="AR255" s="28">
        <v>0.11</v>
      </c>
      <c r="AS255" s="15">
        <f t="shared" si="442"/>
        <v>3.0000000000000002E-2</v>
      </c>
      <c r="AT255" s="15">
        <f t="shared" si="443"/>
        <v>0.21000000000000002</v>
      </c>
      <c r="AU255" s="15">
        <f t="shared" si="444"/>
        <v>0.24000000000000002</v>
      </c>
      <c r="AV255" s="15">
        <f t="shared" si="445"/>
        <v>2.04</v>
      </c>
      <c r="AW255" s="15">
        <f t="shared" si="446"/>
        <v>31.83</v>
      </c>
      <c r="AX255" s="15">
        <f t="shared" si="447"/>
        <v>0.33</v>
      </c>
      <c r="AY255" s="15">
        <f t="shared" si="448"/>
        <v>3.5000000000000003E-2</v>
      </c>
      <c r="AZ255" s="15">
        <f t="shared" si="449"/>
        <v>0.24500000000000002</v>
      </c>
      <c r="BA255" s="15">
        <f t="shared" si="450"/>
        <v>0.28000000000000003</v>
      </c>
      <c r="BB255" s="15">
        <f t="shared" si="451"/>
        <v>2.3800000000000003</v>
      </c>
      <c r="BC255" s="15">
        <f t="shared" si="452"/>
        <v>37.134999999999998</v>
      </c>
      <c r="BD255" s="15">
        <f t="shared" si="453"/>
        <v>0.38500000000000001</v>
      </c>
      <c r="BE255" s="15">
        <f t="shared" si="454"/>
        <v>3.5000000000000003E-2</v>
      </c>
      <c r="BF255" s="15">
        <f t="shared" si="455"/>
        <v>0.24500000000000002</v>
      </c>
      <c r="BG255" s="15">
        <f t="shared" si="456"/>
        <v>0.28000000000000003</v>
      </c>
      <c r="BH255" s="15">
        <f t="shared" si="457"/>
        <v>2.3800000000000003</v>
      </c>
      <c r="BI255" s="15">
        <f t="shared" si="458"/>
        <v>37.134999999999998</v>
      </c>
      <c r="BJ255" s="50">
        <f t="shared" si="459"/>
        <v>0.38500000000000001</v>
      </c>
    </row>
    <row r="256" spans="1:62" s="7" customFormat="1" x14ac:dyDescent="0.3">
      <c r="A256" s="49" t="s">
        <v>30</v>
      </c>
      <c r="B256" s="26">
        <v>13</v>
      </c>
      <c r="C256" s="23">
        <v>30</v>
      </c>
      <c r="D256" s="23">
        <v>30</v>
      </c>
      <c r="E256" s="23">
        <v>30</v>
      </c>
      <c r="F256" s="26">
        <v>30</v>
      </c>
      <c r="G256" s="27">
        <v>103</v>
      </c>
      <c r="H256" s="14">
        <f t="shared" si="462"/>
        <v>103</v>
      </c>
      <c r="I256" s="14">
        <f t="shared" si="463"/>
        <v>103</v>
      </c>
      <c r="J256" s="14">
        <f t="shared" si="464"/>
        <v>103</v>
      </c>
      <c r="K256" s="27">
        <v>8</v>
      </c>
      <c r="L256" s="27">
        <v>7.95</v>
      </c>
      <c r="M256" s="27">
        <v>0</v>
      </c>
      <c r="N256" s="14">
        <f>K256/F256*C256</f>
        <v>8</v>
      </c>
      <c r="O256" s="14">
        <f t="shared" si="465"/>
        <v>7.95</v>
      </c>
      <c r="P256" s="14">
        <f t="shared" si="466"/>
        <v>0</v>
      </c>
      <c r="Q256" s="14">
        <f t="shared" si="467"/>
        <v>8</v>
      </c>
      <c r="R256" s="14">
        <f t="shared" si="468"/>
        <v>7.95</v>
      </c>
      <c r="S256" s="14">
        <f t="shared" si="469"/>
        <v>0</v>
      </c>
      <c r="T256" s="14">
        <f t="shared" si="470"/>
        <v>8</v>
      </c>
      <c r="U256" s="14">
        <f t="shared" si="471"/>
        <v>7.95</v>
      </c>
      <c r="V256" s="14">
        <f t="shared" si="472"/>
        <v>0</v>
      </c>
      <c r="W256" s="28">
        <v>1000</v>
      </c>
      <c r="X256" s="28">
        <v>45</v>
      </c>
      <c r="Y256" s="28">
        <v>640</v>
      </c>
      <c r="Z256" s="28">
        <v>0.8</v>
      </c>
      <c r="AA256" s="15">
        <f>W256/100*C256</f>
        <v>300</v>
      </c>
      <c r="AB256" s="15">
        <f>X256/100*C256</f>
        <v>13.5</v>
      </c>
      <c r="AC256" s="15">
        <f>Y256/100*C256</f>
        <v>192</v>
      </c>
      <c r="AD256" s="15">
        <f>Z256/100*C256</f>
        <v>0.24</v>
      </c>
      <c r="AE256" s="15">
        <f>W256/100*D256</f>
        <v>300</v>
      </c>
      <c r="AF256" s="15">
        <f>X256/100*D256</f>
        <v>13.5</v>
      </c>
      <c r="AG256" s="15">
        <f>Y256/100*D256</f>
        <v>192</v>
      </c>
      <c r="AH256" s="15">
        <f>Z256/100*D256</f>
        <v>0.24</v>
      </c>
      <c r="AI256" s="15">
        <f>W256/100*E256</f>
        <v>300</v>
      </c>
      <c r="AJ256" s="15">
        <f>X256/100*E256</f>
        <v>13.5</v>
      </c>
      <c r="AK256" s="15">
        <f>Y256/100*E256</f>
        <v>192</v>
      </c>
      <c r="AL256" s="15">
        <f>Z256/100*E256</f>
        <v>0.24</v>
      </c>
      <c r="AM256" s="28">
        <v>0.23</v>
      </c>
      <c r="AN256" s="28">
        <v>0.03</v>
      </c>
      <c r="AO256" s="28">
        <v>0.3</v>
      </c>
      <c r="AP256" s="28">
        <v>0.2</v>
      </c>
      <c r="AQ256" s="28">
        <v>0.8</v>
      </c>
      <c r="AR256" s="28">
        <v>0.5</v>
      </c>
      <c r="AS256" s="15">
        <f>AM256/100*C256</f>
        <v>6.9000000000000006E-2</v>
      </c>
      <c r="AT256" s="15">
        <f>AN256/100*C256</f>
        <v>8.9999999999999993E-3</v>
      </c>
      <c r="AU256" s="15">
        <f>AO256/100*C256</f>
        <v>0.09</v>
      </c>
      <c r="AV256" s="15">
        <f>AP256/100*C256</f>
        <v>0.06</v>
      </c>
      <c r="AW256" s="15">
        <f>AQ256/100*C256</f>
        <v>0.24</v>
      </c>
      <c r="AX256" s="15">
        <f>AR256/100*C256</f>
        <v>0.15</v>
      </c>
      <c r="AY256" s="15">
        <f>AM256/100*D256</f>
        <v>6.9000000000000006E-2</v>
      </c>
      <c r="AZ256" s="15">
        <f>AN256/100*D256</f>
        <v>8.9999999999999993E-3</v>
      </c>
      <c r="BA256" s="15">
        <f>AO256/100*D256</f>
        <v>0.09</v>
      </c>
      <c r="BB256" s="15">
        <f>AP256/100*D256</f>
        <v>0.06</v>
      </c>
      <c r="BC256" s="15">
        <f>AQ256/100*D256</f>
        <v>0.24</v>
      </c>
      <c r="BD256" s="15">
        <f>AR256/100*D256</f>
        <v>0.15</v>
      </c>
      <c r="BE256" s="15">
        <f>AM256/100*E256</f>
        <v>6.9000000000000006E-2</v>
      </c>
      <c r="BF256" s="15">
        <f>AN256/100*E256</f>
        <v>8.9999999999999993E-3</v>
      </c>
      <c r="BG256" s="15">
        <f>AO256/100*E256</f>
        <v>0.09</v>
      </c>
      <c r="BH256" s="15">
        <f>AP256/100*E256</f>
        <v>0.06</v>
      </c>
      <c r="BI256" s="15">
        <f>AQ256/100*E256</f>
        <v>0.24</v>
      </c>
      <c r="BJ256" s="50">
        <f>AR256/100*E256</f>
        <v>0.15</v>
      </c>
    </row>
    <row r="257" spans="1:62" s="7" customFormat="1" ht="27.75" customHeight="1" x14ac:dyDescent="0.3">
      <c r="A257" s="49" t="s">
        <v>161</v>
      </c>
      <c r="B257" s="26">
        <v>343</v>
      </c>
      <c r="C257" s="23">
        <v>150</v>
      </c>
      <c r="D257" s="23">
        <v>250</v>
      </c>
      <c r="E257" s="23">
        <v>150</v>
      </c>
      <c r="F257" s="26">
        <v>100</v>
      </c>
      <c r="G257" s="27">
        <v>173</v>
      </c>
      <c r="H257" s="14">
        <f t="shared" si="462"/>
        <v>259.5</v>
      </c>
      <c r="I257" s="14">
        <f t="shared" si="463"/>
        <v>432.5</v>
      </c>
      <c r="J257" s="14">
        <f t="shared" si="464"/>
        <v>259.5</v>
      </c>
      <c r="K257" s="27">
        <v>12.9</v>
      </c>
      <c r="L257" s="27">
        <v>11.3</v>
      </c>
      <c r="M257" s="27">
        <v>3.2</v>
      </c>
      <c r="N257" s="14">
        <f t="shared" ref="N257:N272" si="473">K257/F257*C257</f>
        <v>19.350000000000001</v>
      </c>
      <c r="O257" s="14">
        <f t="shared" si="465"/>
        <v>16.95</v>
      </c>
      <c r="P257" s="14">
        <f t="shared" si="466"/>
        <v>4.8</v>
      </c>
      <c r="Q257" s="14">
        <f t="shared" si="467"/>
        <v>32.25</v>
      </c>
      <c r="R257" s="14">
        <f t="shared" si="468"/>
        <v>28.25</v>
      </c>
      <c r="S257" s="14">
        <f t="shared" si="469"/>
        <v>8</v>
      </c>
      <c r="T257" s="14">
        <f t="shared" si="470"/>
        <v>19.350000000000001</v>
      </c>
      <c r="U257" s="14">
        <f t="shared" si="471"/>
        <v>16.95</v>
      </c>
      <c r="V257" s="14">
        <f t="shared" si="472"/>
        <v>4.8</v>
      </c>
      <c r="W257" s="28">
        <v>28.28</v>
      </c>
      <c r="X257" s="28">
        <v>24.27</v>
      </c>
      <c r="Y257" s="28">
        <v>138.55000000000001</v>
      </c>
      <c r="Z257" s="28">
        <v>1.57</v>
      </c>
      <c r="AA257" s="15">
        <f t="shared" si="430"/>
        <v>42.42</v>
      </c>
      <c r="AB257" s="15">
        <f t="shared" si="431"/>
        <v>36.405000000000001</v>
      </c>
      <c r="AC257" s="15">
        <f t="shared" si="432"/>
        <v>207.82500000000002</v>
      </c>
      <c r="AD257" s="15">
        <f t="shared" si="433"/>
        <v>2.3550000000000004</v>
      </c>
      <c r="AE257" s="15">
        <f t="shared" si="434"/>
        <v>70.7</v>
      </c>
      <c r="AF257" s="15">
        <f t="shared" si="435"/>
        <v>60.674999999999997</v>
      </c>
      <c r="AG257" s="15">
        <f t="shared" si="436"/>
        <v>346.37500000000006</v>
      </c>
      <c r="AH257" s="15">
        <f t="shared" si="437"/>
        <v>3.9250000000000007</v>
      </c>
      <c r="AI257" s="15">
        <f t="shared" si="438"/>
        <v>42.42</v>
      </c>
      <c r="AJ257" s="15">
        <f t="shared" si="439"/>
        <v>36.405000000000001</v>
      </c>
      <c r="AK257" s="15">
        <f t="shared" si="440"/>
        <v>207.82500000000002</v>
      </c>
      <c r="AL257" s="15">
        <f t="shared" si="441"/>
        <v>2.3550000000000004</v>
      </c>
      <c r="AM257" s="28">
        <v>0.04</v>
      </c>
      <c r="AN257" s="28">
        <v>7.0000000000000007E-2</v>
      </c>
      <c r="AO257" s="28">
        <v>0.16</v>
      </c>
      <c r="AP257" s="28">
        <v>5.76</v>
      </c>
      <c r="AQ257" s="28">
        <v>4.13</v>
      </c>
      <c r="AR257" s="28">
        <v>0.02</v>
      </c>
      <c r="AS257" s="15">
        <f t="shared" si="442"/>
        <v>6.0000000000000005E-2</v>
      </c>
      <c r="AT257" s="15">
        <f t="shared" si="443"/>
        <v>0.10500000000000001</v>
      </c>
      <c r="AU257" s="15">
        <f t="shared" si="444"/>
        <v>0.24000000000000002</v>
      </c>
      <c r="AV257" s="15">
        <f t="shared" si="445"/>
        <v>8.64</v>
      </c>
      <c r="AW257" s="15">
        <f t="shared" si="446"/>
        <v>6.1949999999999994</v>
      </c>
      <c r="AX257" s="15">
        <f t="shared" si="447"/>
        <v>3.0000000000000002E-2</v>
      </c>
      <c r="AY257" s="15">
        <f t="shared" si="448"/>
        <v>0.1</v>
      </c>
      <c r="AZ257" s="15">
        <f t="shared" si="449"/>
        <v>0.17500000000000002</v>
      </c>
      <c r="BA257" s="15">
        <f t="shared" si="450"/>
        <v>0.4</v>
      </c>
      <c r="BB257" s="15">
        <f t="shared" si="451"/>
        <v>14.4</v>
      </c>
      <c r="BC257" s="15">
        <f t="shared" si="452"/>
        <v>10.324999999999999</v>
      </c>
      <c r="BD257" s="15">
        <f t="shared" si="453"/>
        <v>0.05</v>
      </c>
      <c r="BE257" s="15">
        <f t="shared" si="454"/>
        <v>6.0000000000000005E-2</v>
      </c>
      <c r="BF257" s="15">
        <f t="shared" si="455"/>
        <v>0.10500000000000001</v>
      </c>
      <c r="BG257" s="15">
        <f t="shared" si="456"/>
        <v>0.24000000000000002</v>
      </c>
      <c r="BH257" s="15">
        <f t="shared" si="457"/>
        <v>8.64</v>
      </c>
      <c r="BI257" s="15">
        <f t="shared" si="458"/>
        <v>6.1949999999999994</v>
      </c>
      <c r="BJ257" s="50">
        <f t="shared" si="459"/>
        <v>3.0000000000000002E-2</v>
      </c>
    </row>
    <row r="258" spans="1:62" s="7" customFormat="1" ht="35.25" customHeight="1" x14ac:dyDescent="0.3">
      <c r="A258" s="49" t="s">
        <v>162</v>
      </c>
      <c r="B258" s="26">
        <v>197</v>
      </c>
      <c r="C258" s="23">
        <v>200</v>
      </c>
      <c r="D258" s="23">
        <v>300</v>
      </c>
      <c r="E258" s="23">
        <v>250</v>
      </c>
      <c r="F258" s="26">
        <v>100</v>
      </c>
      <c r="G258" s="27">
        <v>124.5</v>
      </c>
      <c r="H258" s="14">
        <f t="shared" si="462"/>
        <v>249.00000000000003</v>
      </c>
      <c r="I258" s="14">
        <f t="shared" si="463"/>
        <v>373.50000000000006</v>
      </c>
      <c r="J258" s="14">
        <f t="shared" si="464"/>
        <v>311.25</v>
      </c>
      <c r="K258" s="27">
        <v>3.2</v>
      </c>
      <c r="L258" s="27">
        <v>3.4</v>
      </c>
      <c r="M258" s="27">
        <v>10.4</v>
      </c>
      <c r="N258" s="14">
        <f t="shared" si="473"/>
        <v>6.4</v>
      </c>
      <c r="O258" s="14">
        <f t="shared" si="465"/>
        <v>6.8000000000000007</v>
      </c>
      <c r="P258" s="14">
        <f t="shared" si="466"/>
        <v>20.8</v>
      </c>
      <c r="Q258" s="14">
        <f t="shared" si="467"/>
        <v>9.6</v>
      </c>
      <c r="R258" s="14">
        <f t="shared" si="468"/>
        <v>10.200000000000001</v>
      </c>
      <c r="S258" s="14">
        <f t="shared" si="469"/>
        <v>31.200000000000003</v>
      </c>
      <c r="T258" s="14">
        <f t="shared" si="470"/>
        <v>8</v>
      </c>
      <c r="U258" s="14">
        <f t="shared" si="471"/>
        <v>8.5</v>
      </c>
      <c r="V258" s="14">
        <f t="shared" si="472"/>
        <v>26.000000000000004</v>
      </c>
      <c r="W258" s="28">
        <v>60.08</v>
      </c>
      <c r="X258" s="28">
        <v>24.25</v>
      </c>
      <c r="Y258" s="28">
        <v>88.69</v>
      </c>
      <c r="Z258" s="28">
        <v>0.71</v>
      </c>
      <c r="AA258" s="15">
        <f t="shared" si="430"/>
        <v>120.16</v>
      </c>
      <c r="AB258" s="15">
        <f t="shared" si="431"/>
        <v>48.5</v>
      </c>
      <c r="AC258" s="15">
        <f t="shared" si="432"/>
        <v>177.38</v>
      </c>
      <c r="AD258" s="15">
        <f t="shared" si="433"/>
        <v>1.42</v>
      </c>
      <c r="AE258" s="15">
        <f t="shared" si="434"/>
        <v>180.24</v>
      </c>
      <c r="AF258" s="15">
        <f t="shared" si="435"/>
        <v>72.75</v>
      </c>
      <c r="AG258" s="15">
        <f t="shared" si="436"/>
        <v>266.07</v>
      </c>
      <c r="AH258" s="15">
        <f t="shared" si="437"/>
        <v>2.13</v>
      </c>
      <c r="AI258" s="15">
        <f t="shared" si="438"/>
        <v>150.19999999999999</v>
      </c>
      <c r="AJ258" s="15">
        <f t="shared" si="439"/>
        <v>60.625</v>
      </c>
      <c r="AK258" s="15">
        <f t="shared" si="440"/>
        <v>221.72499999999999</v>
      </c>
      <c r="AL258" s="15">
        <f t="shared" si="441"/>
        <v>1.7749999999999999</v>
      </c>
      <c r="AM258" s="28">
        <v>0.05</v>
      </c>
      <c r="AN258" s="28">
        <v>0.1</v>
      </c>
      <c r="AO258" s="28">
        <v>0.09</v>
      </c>
      <c r="AP258" s="28">
        <v>0.99</v>
      </c>
      <c r="AQ258" s="28">
        <v>3.17</v>
      </c>
      <c r="AR258" s="28">
        <v>0.3</v>
      </c>
      <c r="AS258" s="15">
        <f t="shared" si="442"/>
        <v>0.1</v>
      </c>
      <c r="AT258" s="15">
        <f t="shared" si="443"/>
        <v>0.2</v>
      </c>
      <c r="AU258" s="15">
        <f t="shared" si="444"/>
        <v>0.18</v>
      </c>
      <c r="AV258" s="15">
        <f t="shared" si="445"/>
        <v>1.9799999999999998</v>
      </c>
      <c r="AW258" s="15">
        <f t="shared" si="446"/>
        <v>6.34</v>
      </c>
      <c r="AX258" s="15">
        <f t="shared" si="447"/>
        <v>0.6</v>
      </c>
      <c r="AY258" s="15">
        <f t="shared" si="448"/>
        <v>0.15</v>
      </c>
      <c r="AZ258" s="15">
        <f t="shared" si="449"/>
        <v>0.3</v>
      </c>
      <c r="BA258" s="15">
        <f t="shared" si="450"/>
        <v>0.27</v>
      </c>
      <c r="BB258" s="15">
        <f t="shared" si="451"/>
        <v>2.9699999999999998</v>
      </c>
      <c r="BC258" s="15">
        <f t="shared" si="452"/>
        <v>9.51</v>
      </c>
      <c r="BD258" s="15">
        <f t="shared" si="453"/>
        <v>0.9</v>
      </c>
      <c r="BE258" s="15">
        <f t="shared" si="454"/>
        <v>0.125</v>
      </c>
      <c r="BF258" s="15">
        <f t="shared" si="455"/>
        <v>0.25</v>
      </c>
      <c r="BG258" s="15">
        <f t="shared" si="456"/>
        <v>0.22500000000000001</v>
      </c>
      <c r="BH258" s="15">
        <f t="shared" si="457"/>
        <v>2.4749999999999996</v>
      </c>
      <c r="BI258" s="15">
        <f t="shared" si="458"/>
        <v>7.9249999999999998</v>
      </c>
      <c r="BJ258" s="50">
        <f t="shared" si="459"/>
        <v>0.75</v>
      </c>
    </row>
    <row r="259" spans="1:62" s="7" customFormat="1" ht="28.5" customHeight="1" x14ac:dyDescent="0.3">
      <c r="A259" s="49" t="s">
        <v>163</v>
      </c>
      <c r="B259" s="26">
        <v>49</v>
      </c>
      <c r="C259" s="23">
        <v>50</v>
      </c>
      <c r="D259" s="23">
        <v>50</v>
      </c>
      <c r="E259" s="23">
        <v>100</v>
      </c>
      <c r="F259" s="26">
        <v>45</v>
      </c>
      <c r="G259" s="27">
        <v>124</v>
      </c>
      <c r="H259" s="14">
        <f t="shared" si="462"/>
        <v>137.77777777777777</v>
      </c>
      <c r="I259" s="14">
        <f t="shared" si="463"/>
        <v>137.77777777777777</v>
      </c>
      <c r="J259" s="14">
        <f t="shared" si="464"/>
        <v>275.55555555555554</v>
      </c>
      <c r="K259" s="27">
        <v>4.7</v>
      </c>
      <c r="L259" s="27">
        <v>11.1</v>
      </c>
      <c r="M259" s="27">
        <v>1.5</v>
      </c>
      <c r="N259" s="14">
        <f t="shared" si="473"/>
        <v>5.2222222222222223</v>
      </c>
      <c r="O259" s="14">
        <f t="shared" si="465"/>
        <v>12.333333333333332</v>
      </c>
      <c r="P259" s="14">
        <f t="shared" si="466"/>
        <v>1.6666666666666667</v>
      </c>
      <c r="Q259" s="14">
        <f t="shared" si="467"/>
        <v>5.2222222222222223</v>
      </c>
      <c r="R259" s="14">
        <f t="shared" si="468"/>
        <v>12.333333333333332</v>
      </c>
      <c r="S259" s="14">
        <f t="shared" si="469"/>
        <v>1.6666666666666667</v>
      </c>
      <c r="T259" s="14">
        <f t="shared" si="470"/>
        <v>10.444444444444445</v>
      </c>
      <c r="U259" s="14">
        <f t="shared" si="471"/>
        <v>24.666666666666664</v>
      </c>
      <c r="V259" s="14">
        <f t="shared" si="472"/>
        <v>3.3333333333333335</v>
      </c>
      <c r="W259" s="28">
        <v>63.62</v>
      </c>
      <c r="X259" s="28">
        <v>31.48</v>
      </c>
      <c r="Y259" s="28">
        <v>204.6</v>
      </c>
      <c r="Z259" s="28">
        <v>0.96</v>
      </c>
      <c r="AA259" s="15">
        <f t="shared" si="430"/>
        <v>31.81</v>
      </c>
      <c r="AB259" s="15">
        <f t="shared" si="431"/>
        <v>15.740000000000002</v>
      </c>
      <c r="AC259" s="15">
        <f t="shared" si="432"/>
        <v>102.3</v>
      </c>
      <c r="AD259" s="15">
        <f t="shared" si="433"/>
        <v>0.48</v>
      </c>
      <c r="AE259" s="15">
        <f t="shared" si="434"/>
        <v>31.81</v>
      </c>
      <c r="AF259" s="15">
        <f t="shared" si="435"/>
        <v>15.740000000000002</v>
      </c>
      <c r="AG259" s="15">
        <f t="shared" si="436"/>
        <v>102.3</v>
      </c>
      <c r="AH259" s="15">
        <f t="shared" si="437"/>
        <v>0.48</v>
      </c>
      <c r="AI259" s="15">
        <f t="shared" si="438"/>
        <v>63.62</v>
      </c>
      <c r="AJ259" s="15">
        <f t="shared" si="439"/>
        <v>31.480000000000004</v>
      </c>
      <c r="AK259" s="15">
        <f t="shared" si="440"/>
        <v>204.6</v>
      </c>
      <c r="AL259" s="15">
        <f t="shared" si="441"/>
        <v>0.96</v>
      </c>
      <c r="AM259" s="28">
        <v>0.01</v>
      </c>
      <c r="AN259" s="28">
        <v>0.03</v>
      </c>
      <c r="AO259" s="28">
        <v>0.1</v>
      </c>
      <c r="AP259" s="28">
        <v>1.32</v>
      </c>
      <c r="AQ259" s="28">
        <v>2.2000000000000002</v>
      </c>
      <c r="AR259" s="28">
        <v>1.24</v>
      </c>
      <c r="AS259" s="15">
        <f t="shared" si="442"/>
        <v>5.0000000000000001E-3</v>
      </c>
      <c r="AT259" s="15">
        <f t="shared" si="443"/>
        <v>1.4999999999999999E-2</v>
      </c>
      <c r="AU259" s="15">
        <f t="shared" si="444"/>
        <v>0.05</v>
      </c>
      <c r="AV259" s="15">
        <f t="shared" si="445"/>
        <v>0.66</v>
      </c>
      <c r="AW259" s="15">
        <f t="shared" si="446"/>
        <v>1.1000000000000001</v>
      </c>
      <c r="AX259" s="15">
        <f t="shared" si="447"/>
        <v>0.62</v>
      </c>
      <c r="AY259" s="15">
        <f t="shared" si="448"/>
        <v>5.0000000000000001E-3</v>
      </c>
      <c r="AZ259" s="15">
        <f t="shared" si="449"/>
        <v>1.4999999999999999E-2</v>
      </c>
      <c r="BA259" s="15">
        <f t="shared" si="450"/>
        <v>0.05</v>
      </c>
      <c r="BB259" s="15">
        <f t="shared" si="451"/>
        <v>0.66</v>
      </c>
      <c r="BC259" s="15">
        <f t="shared" si="452"/>
        <v>1.1000000000000001</v>
      </c>
      <c r="BD259" s="15">
        <f t="shared" si="453"/>
        <v>0.62</v>
      </c>
      <c r="BE259" s="15">
        <f t="shared" si="454"/>
        <v>0.01</v>
      </c>
      <c r="BF259" s="15">
        <f t="shared" si="455"/>
        <v>0.03</v>
      </c>
      <c r="BG259" s="15">
        <f t="shared" si="456"/>
        <v>0.1</v>
      </c>
      <c r="BH259" s="15">
        <f t="shared" si="457"/>
        <v>1.32</v>
      </c>
      <c r="BI259" s="15">
        <f t="shared" si="458"/>
        <v>2.2000000000000002</v>
      </c>
      <c r="BJ259" s="50">
        <f t="shared" si="459"/>
        <v>1.24</v>
      </c>
    </row>
    <row r="260" spans="1:62" s="7" customFormat="1" ht="25.5" customHeight="1" x14ac:dyDescent="0.3">
      <c r="A260" s="49" t="s">
        <v>31</v>
      </c>
      <c r="B260" s="26" t="s">
        <v>72</v>
      </c>
      <c r="C260" s="23">
        <v>50</v>
      </c>
      <c r="D260" s="23">
        <v>50</v>
      </c>
      <c r="E260" s="23">
        <v>50</v>
      </c>
      <c r="F260" s="26">
        <v>50</v>
      </c>
      <c r="G260" s="30">
        <v>127</v>
      </c>
      <c r="H260" s="14">
        <f t="shared" si="462"/>
        <v>127</v>
      </c>
      <c r="I260" s="14">
        <f t="shared" si="463"/>
        <v>127</v>
      </c>
      <c r="J260" s="14">
        <f t="shared" si="464"/>
        <v>127</v>
      </c>
      <c r="K260" s="30">
        <v>3.88</v>
      </c>
      <c r="L260" s="30">
        <v>1</v>
      </c>
      <c r="M260" s="30">
        <v>26.5</v>
      </c>
      <c r="N260" s="14">
        <f t="shared" si="473"/>
        <v>3.88</v>
      </c>
      <c r="O260" s="14">
        <f t="shared" si="465"/>
        <v>1</v>
      </c>
      <c r="P260" s="14">
        <f t="shared" si="466"/>
        <v>26.5</v>
      </c>
      <c r="Q260" s="14">
        <f t="shared" si="467"/>
        <v>3.88</v>
      </c>
      <c r="R260" s="14">
        <f t="shared" si="468"/>
        <v>1</v>
      </c>
      <c r="S260" s="14">
        <f t="shared" si="469"/>
        <v>26.5</v>
      </c>
      <c r="T260" s="14">
        <f t="shared" si="470"/>
        <v>3.88</v>
      </c>
      <c r="U260" s="14">
        <f t="shared" si="471"/>
        <v>1</v>
      </c>
      <c r="V260" s="14">
        <f t="shared" si="472"/>
        <v>26.5</v>
      </c>
      <c r="W260" s="28">
        <v>148.1</v>
      </c>
      <c r="X260" s="28">
        <v>16</v>
      </c>
      <c r="Y260" s="28">
        <v>0</v>
      </c>
      <c r="Z260" s="28">
        <v>2.4</v>
      </c>
      <c r="AA260" s="15">
        <f t="shared" si="430"/>
        <v>74.05</v>
      </c>
      <c r="AB260" s="15">
        <f t="shared" si="431"/>
        <v>8</v>
      </c>
      <c r="AC260" s="15">
        <f t="shared" si="432"/>
        <v>0</v>
      </c>
      <c r="AD260" s="15">
        <f t="shared" si="433"/>
        <v>1.2</v>
      </c>
      <c r="AE260" s="15">
        <f t="shared" si="434"/>
        <v>74.05</v>
      </c>
      <c r="AF260" s="15">
        <f t="shared" si="435"/>
        <v>8</v>
      </c>
      <c r="AG260" s="15">
        <f t="shared" si="436"/>
        <v>0</v>
      </c>
      <c r="AH260" s="15">
        <f t="shared" si="437"/>
        <v>1.2</v>
      </c>
      <c r="AI260" s="15">
        <f t="shared" si="438"/>
        <v>74.05</v>
      </c>
      <c r="AJ260" s="15">
        <f t="shared" si="439"/>
        <v>8</v>
      </c>
      <c r="AK260" s="15">
        <f t="shared" si="440"/>
        <v>0</v>
      </c>
      <c r="AL260" s="15">
        <f t="shared" si="441"/>
        <v>1.2</v>
      </c>
      <c r="AM260" s="28">
        <v>0</v>
      </c>
      <c r="AN260" s="28">
        <v>0.34</v>
      </c>
      <c r="AO260" s="28">
        <v>0.2</v>
      </c>
      <c r="AP260" s="28">
        <v>2.5</v>
      </c>
      <c r="AQ260" s="28">
        <v>0</v>
      </c>
      <c r="AR260" s="28">
        <v>1.5</v>
      </c>
      <c r="AS260" s="15">
        <f t="shared" si="442"/>
        <v>0</v>
      </c>
      <c r="AT260" s="15">
        <f t="shared" si="443"/>
        <v>0.17</v>
      </c>
      <c r="AU260" s="15">
        <f t="shared" si="444"/>
        <v>0.1</v>
      </c>
      <c r="AV260" s="15">
        <f t="shared" si="445"/>
        <v>1.25</v>
      </c>
      <c r="AW260" s="15">
        <f t="shared" si="446"/>
        <v>0</v>
      </c>
      <c r="AX260" s="15">
        <f t="shared" si="447"/>
        <v>0.75</v>
      </c>
      <c r="AY260" s="15">
        <f t="shared" si="448"/>
        <v>0</v>
      </c>
      <c r="AZ260" s="15">
        <f t="shared" si="449"/>
        <v>0.17</v>
      </c>
      <c r="BA260" s="15">
        <f t="shared" si="450"/>
        <v>0.1</v>
      </c>
      <c r="BB260" s="15">
        <f t="shared" si="451"/>
        <v>1.25</v>
      </c>
      <c r="BC260" s="15">
        <f t="shared" si="452"/>
        <v>0</v>
      </c>
      <c r="BD260" s="15">
        <f t="shared" si="453"/>
        <v>0.75</v>
      </c>
      <c r="BE260" s="15">
        <f t="shared" si="454"/>
        <v>0</v>
      </c>
      <c r="BF260" s="15">
        <f t="shared" si="455"/>
        <v>0.17</v>
      </c>
      <c r="BG260" s="15">
        <f t="shared" si="456"/>
        <v>0.1</v>
      </c>
      <c r="BH260" s="15">
        <f t="shared" si="457"/>
        <v>1.25</v>
      </c>
      <c r="BI260" s="15">
        <f t="shared" si="458"/>
        <v>0</v>
      </c>
      <c r="BJ260" s="50">
        <f t="shared" si="459"/>
        <v>0.75</v>
      </c>
    </row>
    <row r="261" spans="1:62" s="7" customFormat="1" ht="33" customHeight="1" x14ac:dyDescent="0.3">
      <c r="A261" s="49" t="s">
        <v>44</v>
      </c>
      <c r="B261" s="26">
        <v>283</v>
      </c>
      <c r="C261" s="23">
        <v>200</v>
      </c>
      <c r="D261" s="23">
        <v>200</v>
      </c>
      <c r="E261" s="23">
        <v>200</v>
      </c>
      <c r="F261" s="26">
        <v>200</v>
      </c>
      <c r="G261" s="27">
        <v>73</v>
      </c>
      <c r="H261" s="14">
        <f t="shared" si="462"/>
        <v>73</v>
      </c>
      <c r="I261" s="14">
        <f t="shared" si="463"/>
        <v>73</v>
      </c>
      <c r="J261" s="14">
        <f t="shared" si="464"/>
        <v>73</v>
      </c>
      <c r="K261" s="27">
        <v>0.1</v>
      </c>
      <c r="L261" s="27">
        <v>0.01</v>
      </c>
      <c r="M261" s="27">
        <v>18.899999999999999</v>
      </c>
      <c r="N261" s="14">
        <f>K261/F261*C261</f>
        <v>0.1</v>
      </c>
      <c r="O261" s="14">
        <f t="shared" si="465"/>
        <v>0.01</v>
      </c>
      <c r="P261" s="14">
        <f t="shared" si="466"/>
        <v>18.899999999999999</v>
      </c>
      <c r="Q261" s="14">
        <f t="shared" si="467"/>
        <v>0.1</v>
      </c>
      <c r="R261" s="14">
        <f t="shared" si="468"/>
        <v>0.01</v>
      </c>
      <c r="S261" s="14">
        <f t="shared" si="469"/>
        <v>18.899999999999999</v>
      </c>
      <c r="T261" s="14">
        <f t="shared" si="470"/>
        <v>0.1</v>
      </c>
      <c r="U261" s="14">
        <f t="shared" si="471"/>
        <v>0.01</v>
      </c>
      <c r="V261" s="14">
        <f t="shared" si="472"/>
        <v>18.899999999999999</v>
      </c>
      <c r="W261" s="28">
        <v>10.58</v>
      </c>
      <c r="X261" s="28">
        <v>3.4</v>
      </c>
      <c r="Y261" s="28">
        <v>4.5999999999999996</v>
      </c>
      <c r="Z261" s="28">
        <v>0.08</v>
      </c>
      <c r="AA261" s="15">
        <f t="shared" si="430"/>
        <v>21.16</v>
      </c>
      <c r="AB261" s="15">
        <f t="shared" si="431"/>
        <v>6.8000000000000007</v>
      </c>
      <c r="AC261" s="15">
        <f t="shared" si="432"/>
        <v>9.1999999999999993</v>
      </c>
      <c r="AD261" s="15">
        <f t="shared" si="433"/>
        <v>0.16</v>
      </c>
      <c r="AE261" s="15">
        <f t="shared" si="434"/>
        <v>21.16</v>
      </c>
      <c r="AF261" s="15">
        <f t="shared" si="435"/>
        <v>6.8000000000000007</v>
      </c>
      <c r="AG261" s="15">
        <f t="shared" si="436"/>
        <v>9.1999999999999993</v>
      </c>
      <c r="AH261" s="15">
        <f t="shared" si="437"/>
        <v>0.16</v>
      </c>
      <c r="AI261" s="15">
        <f t="shared" si="438"/>
        <v>21.16</v>
      </c>
      <c r="AJ261" s="15">
        <f t="shared" si="439"/>
        <v>6.8000000000000007</v>
      </c>
      <c r="AK261" s="15">
        <f t="shared" si="440"/>
        <v>9.1999999999999993</v>
      </c>
      <c r="AL261" s="15">
        <f t="shared" si="441"/>
        <v>0.16</v>
      </c>
      <c r="AM261" s="28">
        <v>1.05</v>
      </c>
      <c r="AN261" s="28">
        <v>0.13</v>
      </c>
      <c r="AO261" s="28">
        <v>0.13</v>
      </c>
      <c r="AP261" s="28">
        <v>1.25</v>
      </c>
      <c r="AQ261" s="28">
        <v>8.75</v>
      </c>
      <c r="AR261" s="28">
        <v>1</v>
      </c>
      <c r="AS261" s="15">
        <f t="shared" si="442"/>
        <v>2.1</v>
      </c>
      <c r="AT261" s="15">
        <f t="shared" si="443"/>
        <v>0.26</v>
      </c>
      <c r="AU261" s="15">
        <f t="shared" si="444"/>
        <v>0.26</v>
      </c>
      <c r="AV261" s="15">
        <f t="shared" si="445"/>
        <v>2.5</v>
      </c>
      <c r="AW261" s="15">
        <f t="shared" si="446"/>
        <v>17.5</v>
      </c>
      <c r="AX261" s="15">
        <f t="shared" si="447"/>
        <v>2</v>
      </c>
      <c r="AY261" s="15">
        <f t="shared" si="448"/>
        <v>2.1</v>
      </c>
      <c r="AZ261" s="15">
        <f t="shared" si="449"/>
        <v>0.26</v>
      </c>
      <c r="BA261" s="15">
        <f t="shared" si="450"/>
        <v>0.26</v>
      </c>
      <c r="BB261" s="15">
        <f t="shared" si="451"/>
        <v>2.5</v>
      </c>
      <c r="BC261" s="15">
        <f t="shared" si="452"/>
        <v>17.5</v>
      </c>
      <c r="BD261" s="15">
        <f t="shared" si="453"/>
        <v>2</v>
      </c>
      <c r="BE261" s="15">
        <f t="shared" si="454"/>
        <v>2.1</v>
      </c>
      <c r="BF261" s="15">
        <f t="shared" si="455"/>
        <v>0.26</v>
      </c>
      <c r="BG261" s="15">
        <f t="shared" si="456"/>
        <v>0.26</v>
      </c>
      <c r="BH261" s="15">
        <f t="shared" si="457"/>
        <v>2.5</v>
      </c>
      <c r="BI261" s="15">
        <f t="shared" si="458"/>
        <v>17.5</v>
      </c>
      <c r="BJ261" s="50">
        <f t="shared" si="459"/>
        <v>2</v>
      </c>
    </row>
    <row r="262" spans="1:62" s="9" customFormat="1" x14ac:dyDescent="0.3">
      <c r="A262" s="145" t="s">
        <v>45</v>
      </c>
      <c r="B262" s="150"/>
      <c r="C262" s="150"/>
      <c r="D262" s="150"/>
      <c r="E262" s="150"/>
      <c r="F262" s="150"/>
      <c r="G262" s="77">
        <f t="shared" ref="G262:BJ262" si="474">SUM(G255:G261)</f>
        <v>758.5</v>
      </c>
      <c r="H262" s="77">
        <f t="shared" si="474"/>
        <v>1051.2777777777778</v>
      </c>
      <c r="I262" s="77">
        <f t="shared" si="474"/>
        <v>1365.7777777777778</v>
      </c>
      <c r="J262" s="77">
        <f t="shared" si="474"/>
        <v>1268.3055555555557</v>
      </c>
      <c r="K262" s="77">
        <f t="shared" si="474"/>
        <v>33.68</v>
      </c>
      <c r="L262" s="77">
        <f t="shared" si="474"/>
        <v>36.659999999999997</v>
      </c>
      <c r="M262" s="77">
        <f t="shared" si="474"/>
        <v>63.699999999999996</v>
      </c>
      <c r="N262" s="77">
        <f t="shared" si="474"/>
        <v>45.652222222222228</v>
      </c>
      <c r="O262" s="77">
        <f t="shared" si="474"/>
        <v>50.743333333333332</v>
      </c>
      <c r="P262" s="77">
        <f t="shared" si="474"/>
        <v>82.266666666666666</v>
      </c>
      <c r="Q262" s="77">
        <f t="shared" si="474"/>
        <v>62.202222222222225</v>
      </c>
      <c r="R262" s="77">
        <f t="shared" si="474"/>
        <v>66.393333333333345</v>
      </c>
      <c r="S262" s="77">
        <f t="shared" si="474"/>
        <v>97.466666666666669</v>
      </c>
      <c r="T262" s="77">
        <f t="shared" si="474"/>
        <v>52.924444444444447</v>
      </c>
      <c r="U262" s="77">
        <f t="shared" si="474"/>
        <v>65.726666666666674</v>
      </c>
      <c r="V262" s="77">
        <f t="shared" si="474"/>
        <v>90.733333333333348</v>
      </c>
      <c r="W262" s="77">
        <f t="shared" si="474"/>
        <v>1323.4299999999996</v>
      </c>
      <c r="X262" s="77">
        <f t="shared" si="474"/>
        <v>159.22999999999999</v>
      </c>
      <c r="Y262" s="77">
        <f t="shared" si="474"/>
        <v>1135.9299999999998</v>
      </c>
      <c r="Z262" s="77">
        <f t="shared" si="474"/>
        <v>8.39</v>
      </c>
      <c r="AA262" s="77">
        <f t="shared" si="474"/>
        <v>627.90999999999985</v>
      </c>
      <c r="AB262" s="77">
        <f t="shared" si="474"/>
        <v>173.435</v>
      </c>
      <c r="AC262" s="77">
        <f t="shared" si="474"/>
        <v>867.17500000000007</v>
      </c>
      <c r="AD262" s="77">
        <f t="shared" si="474"/>
        <v>11.465000000000002</v>
      </c>
      <c r="AE262" s="77">
        <f t="shared" si="474"/>
        <v>722.65499999999986</v>
      </c>
      <c r="AF262" s="77">
        <f t="shared" si="474"/>
        <v>229.37</v>
      </c>
      <c r="AG262" s="77">
        <f t="shared" si="474"/>
        <v>1124.1600000000001</v>
      </c>
      <c r="AH262" s="77">
        <f t="shared" si="474"/>
        <v>14.68</v>
      </c>
      <c r="AI262" s="77">
        <f t="shared" si="474"/>
        <v>696.14499999999998</v>
      </c>
      <c r="AJ262" s="77">
        <f t="shared" si="474"/>
        <v>208.71500000000003</v>
      </c>
      <c r="AK262" s="77">
        <f t="shared" si="474"/>
        <v>1043.5650000000001</v>
      </c>
      <c r="AL262" s="77">
        <f t="shared" si="474"/>
        <v>13.234999999999999</v>
      </c>
      <c r="AM262" s="77">
        <f t="shared" si="474"/>
        <v>1.3900000000000001</v>
      </c>
      <c r="AN262" s="77">
        <f t="shared" si="474"/>
        <v>0.77000000000000013</v>
      </c>
      <c r="AO262" s="77">
        <f t="shared" si="474"/>
        <v>1.06</v>
      </c>
      <c r="AP262" s="77">
        <f t="shared" si="474"/>
        <v>12.7</v>
      </c>
      <c r="AQ262" s="77">
        <f t="shared" si="474"/>
        <v>29.66</v>
      </c>
      <c r="AR262" s="77">
        <f t="shared" si="474"/>
        <v>4.67</v>
      </c>
      <c r="AS262" s="77">
        <f t="shared" si="474"/>
        <v>2.3639999999999999</v>
      </c>
      <c r="AT262" s="77">
        <f t="shared" si="474"/>
        <v>0.96900000000000008</v>
      </c>
      <c r="AU262" s="77">
        <f t="shared" si="474"/>
        <v>1.1600000000000001</v>
      </c>
      <c r="AV262" s="77">
        <f t="shared" si="474"/>
        <v>17.130000000000003</v>
      </c>
      <c r="AW262" s="77">
        <f t="shared" si="474"/>
        <v>63.205000000000005</v>
      </c>
      <c r="AX262" s="77">
        <f t="shared" si="474"/>
        <v>4.4800000000000004</v>
      </c>
      <c r="AY262" s="77">
        <f t="shared" si="474"/>
        <v>2.4590000000000001</v>
      </c>
      <c r="AZ262" s="77">
        <f t="shared" si="474"/>
        <v>1.1740000000000002</v>
      </c>
      <c r="BA262" s="77">
        <f t="shared" si="474"/>
        <v>1.4500000000000002</v>
      </c>
      <c r="BB262" s="77">
        <f t="shared" si="474"/>
        <v>24.22</v>
      </c>
      <c r="BC262" s="77">
        <f t="shared" si="474"/>
        <v>75.81</v>
      </c>
      <c r="BD262" s="77">
        <f t="shared" si="474"/>
        <v>4.8550000000000004</v>
      </c>
      <c r="BE262" s="77">
        <f t="shared" si="474"/>
        <v>2.399</v>
      </c>
      <c r="BF262" s="77">
        <f t="shared" si="474"/>
        <v>1.069</v>
      </c>
      <c r="BG262" s="77">
        <f t="shared" si="474"/>
        <v>1.2949999999999999</v>
      </c>
      <c r="BH262" s="77">
        <f t="shared" si="474"/>
        <v>18.625</v>
      </c>
      <c r="BI262" s="77">
        <f t="shared" si="474"/>
        <v>71.194999999999993</v>
      </c>
      <c r="BJ262" s="52">
        <f t="shared" si="474"/>
        <v>5.3049999999999997</v>
      </c>
    </row>
    <row r="263" spans="1:62" s="7" customFormat="1" ht="27" customHeight="1" x14ac:dyDescent="0.3">
      <c r="A263" s="49" t="s">
        <v>98</v>
      </c>
      <c r="B263" s="26" t="s">
        <v>99</v>
      </c>
      <c r="C263" s="23">
        <v>200</v>
      </c>
      <c r="D263" s="23">
        <v>200</v>
      </c>
      <c r="E263" s="23">
        <v>200</v>
      </c>
      <c r="F263" s="26">
        <v>200</v>
      </c>
      <c r="G263" s="27">
        <v>46</v>
      </c>
      <c r="H263" s="14">
        <f>G263/F263*C263</f>
        <v>46</v>
      </c>
      <c r="I263" s="14">
        <f>G263/F263*D263</f>
        <v>46</v>
      </c>
      <c r="J263" s="14">
        <f>G263/F263*E263</f>
        <v>46</v>
      </c>
      <c r="K263" s="27">
        <v>0.5</v>
      </c>
      <c r="L263" s="27">
        <v>0.1</v>
      </c>
      <c r="M263" s="27">
        <v>10.1</v>
      </c>
      <c r="N263" s="14">
        <f>K263/F263*C263</f>
        <v>0.5</v>
      </c>
      <c r="O263" s="14">
        <f>L263/F263*C263</f>
        <v>0.1</v>
      </c>
      <c r="P263" s="14">
        <f>M263/F263*C263</f>
        <v>10.1</v>
      </c>
      <c r="Q263" s="14">
        <f>K263/F263*D263</f>
        <v>0.5</v>
      </c>
      <c r="R263" s="14">
        <f>L263/F263*D263</f>
        <v>0.1</v>
      </c>
      <c r="S263" s="14">
        <f>M263/F263*D263</f>
        <v>10.1</v>
      </c>
      <c r="T263" s="14">
        <f>K263/F263*E263</f>
        <v>0.5</v>
      </c>
      <c r="U263" s="14">
        <f>L263/F263*E263</f>
        <v>0.1</v>
      </c>
      <c r="V263" s="14">
        <f>M263/F263*E263</f>
        <v>10.1</v>
      </c>
      <c r="W263" s="28">
        <v>14</v>
      </c>
      <c r="X263" s="28">
        <v>8</v>
      </c>
      <c r="Y263" s="28">
        <v>0</v>
      </c>
      <c r="Z263" s="28">
        <v>2.8</v>
      </c>
      <c r="AA263" s="15">
        <f t="shared" si="430"/>
        <v>28.000000000000004</v>
      </c>
      <c r="AB263" s="15">
        <f t="shared" si="431"/>
        <v>16</v>
      </c>
      <c r="AC263" s="15">
        <f t="shared" si="432"/>
        <v>0</v>
      </c>
      <c r="AD263" s="15">
        <f t="shared" si="433"/>
        <v>5.6</v>
      </c>
      <c r="AE263" s="15">
        <f t="shared" si="434"/>
        <v>28.000000000000004</v>
      </c>
      <c r="AF263" s="15">
        <f t="shared" si="435"/>
        <v>16</v>
      </c>
      <c r="AG263" s="15">
        <f t="shared" si="436"/>
        <v>0</v>
      </c>
      <c r="AH263" s="15">
        <f t="shared" si="437"/>
        <v>5.6</v>
      </c>
      <c r="AI263" s="15">
        <f t="shared" si="438"/>
        <v>28.000000000000004</v>
      </c>
      <c r="AJ263" s="15">
        <f t="shared" si="439"/>
        <v>16</v>
      </c>
      <c r="AK263" s="15">
        <f t="shared" si="440"/>
        <v>0</v>
      </c>
      <c r="AL263" s="15">
        <f t="shared" si="441"/>
        <v>5.6</v>
      </c>
      <c r="AM263" s="28">
        <v>0</v>
      </c>
      <c r="AN263" s="28">
        <v>0</v>
      </c>
      <c r="AO263" s="28">
        <v>0</v>
      </c>
      <c r="AP263" s="28">
        <v>0</v>
      </c>
      <c r="AQ263" s="28">
        <v>3</v>
      </c>
      <c r="AR263" s="28">
        <v>3</v>
      </c>
      <c r="AS263" s="15">
        <f t="shared" si="442"/>
        <v>0</v>
      </c>
      <c r="AT263" s="15">
        <f t="shared" si="443"/>
        <v>0</v>
      </c>
      <c r="AU263" s="15">
        <f t="shared" si="444"/>
        <v>0</v>
      </c>
      <c r="AV263" s="15">
        <f t="shared" si="445"/>
        <v>0</v>
      </c>
      <c r="AW263" s="15">
        <f t="shared" si="446"/>
        <v>6</v>
      </c>
      <c r="AX263" s="15">
        <f t="shared" si="447"/>
        <v>6</v>
      </c>
      <c r="AY263" s="15">
        <f t="shared" si="448"/>
        <v>0</v>
      </c>
      <c r="AZ263" s="15">
        <f t="shared" si="449"/>
        <v>0</v>
      </c>
      <c r="BA263" s="15">
        <f t="shared" si="450"/>
        <v>0</v>
      </c>
      <c r="BB263" s="15">
        <f t="shared" si="451"/>
        <v>0</v>
      </c>
      <c r="BC263" s="15">
        <f t="shared" si="452"/>
        <v>6</v>
      </c>
      <c r="BD263" s="15">
        <f t="shared" si="453"/>
        <v>6</v>
      </c>
      <c r="BE263" s="15">
        <f t="shared" si="454"/>
        <v>0</v>
      </c>
      <c r="BF263" s="15">
        <f t="shared" si="455"/>
        <v>0</v>
      </c>
      <c r="BG263" s="15">
        <f t="shared" si="456"/>
        <v>0</v>
      </c>
      <c r="BH263" s="15">
        <f t="shared" si="457"/>
        <v>0</v>
      </c>
      <c r="BI263" s="15">
        <f t="shared" si="458"/>
        <v>6</v>
      </c>
      <c r="BJ263" s="50">
        <f t="shared" si="459"/>
        <v>6</v>
      </c>
    </row>
    <row r="264" spans="1:62" s="7" customFormat="1" ht="31.5" customHeight="1" x14ac:dyDescent="0.3">
      <c r="A264" s="49" t="s">
        <v>164</v>
      </c>
      <c r="B264" s="26">
        <v>261</v>
      </c>
      <c r="C264" s="23">
        <v>50</v>
      </c>
      <c r="D264" s="23">
        <v>50</v>
      </c>
      <c r="E264" s="23">
        <v>100</v>
      </c>
      <c r="F264" s="26">
        <v>50</v>
      </c>
      <c r="G264" s="27">
        <v>149</v>
      </c>
      <c r="H264" s="14">
        <f>G264/F264*C264</f>
        <v>149</v>
      </c>
      <c r="I264" s="14">
        <f>G264/F264*D264</f>
        <v>149</v>
      </c>
      <c r="J264" s="14">
        <f>G264/F264*E264</f>
        <v>298</v>
      </c>
      <c r="K264" s="27">
        <v>3.9</v>
      </c>
      <c r="L264" s="27">
        <v>2.7</v>
      </c>
      <c r="M264" s="27">
        <v>26.8</v>
      </c>
      <c r="N264" s="14">
        <f>K264/F264*C264</f>
        <v>3.9</v>
      </c>
      <c r="O264" s="14">
        <f>L264/F264*C264</f>
        <v>2.7</v>
      </c>
      <c r="P264" s="14">
        <f>M264/F264*C264</f>
        <v>26.8</v>
      </c>
      <c r="Q264" s="14">
        <f>K264/F264*D264</f>
        <v>3.9</v>
      </c>
      <c r="R264" s="14">
        <f>L264/F264*D264</f>
        <v>2.7</v>
      </c>
      <c r="S264" s="14">
        <f>M264/F264*D264</f>
        <v>26.8</v>
      </c>
      <c r="T264" s="14">
        <f>K264/F264*E264</f>
        <v>7.8</v>
      </c>
      <c r="U264" s="14">
        <f>L264/F264*E264</f>
        <v>5.4</v>
      </c>
      <c r="V264" s="14">
        <f>M264/F264*E264</f>
        <v>53.6</v>
      </c>
      <c r="W264" s="28">
        <v>16.57</v>
      </c>
      <c r="X264" s="28">
        <v>11.98</v>
      </c>
      <c r="Y264" s="28">
        <v>56.71</v>
      </c>
      <c r="Z264" s="28">
        <v>0.92</v>
      </c>
      <c r="AA264" s="15">
        <f t="shared" si="430"/>
        <v>8.2850000000000001</v>
      </c>
      <c r="AB264" s="15">
        <f t="shared" si="431"/>
        <v>5.99</v>
      </c>
      <c r="AC264" s="15">
        <f t="shared" si="432"/>
        <v>28.355000000000004</v>
      </c>
      <c r="AD264" s="15">
        <f t="shared" si="433"/>
        <v>0.45999999999999996</v>
      </c>
      <c r="AE264" s="15">
        <f t="shared" si="434"/>
        <v>8.2850000000000001</v>
      </c>
      <c r="AF264" s="15">
        <f t="shared" si="435"/>
        <v>5.99</v>
      </c>
      <c r="AG264" s="15">
        <f t="shared" si="436"/>
        <v>28.355000000000004</v>
      </c>
      <c r="AH264" s="15">
        <f t="shared" si="437"/>
        <v>0.45999999999999996</v>
      </c>
      <c r="AI264" s="15">
        <f t="shared" si="438"/>
        <v>16.57</v>
      </c>
      <c r="AJ264" s="15">
        <f t="shared" si="439"/>
        <v>11.98</v>
      </c>
      <c r="AK264" s="15">
        <f t="shared" si="440"/>
        <v>56.710000000000008</v>
      </c>
      <c r="AL264" s="15">
        <f t="shared" si="441"/>
        <v>0.91999999999999993</v>
      </c>
      <c r="AM264" s="28">
        <v>0.02</v>
      </c>
      <c r="AN264" s="28">
        <v>0.13</v>
      </c>
      <c r="AO264" s="28">
        <v>0.03</v>
      </c>
      <c r="AP264" s="28">
        <v>1.43</v>
      </c>
      <c r="AQ264" s="28">
        <v>0.61</v>
      </c>
      <c r="AR264" s="28">
        <v>0.95</v>
      </c>
      <c r="AS264" s="15">
        <f t="shared" si="442"/>
        <v>0.01</v>
      </c>
      <c r="AT264" s="15">
        <f t="shared" si="443"/>
        <v>6.5000000000000002E-2</v>
      </c>
      <c r="AU264" s="15">
        <f t="shared" si="444"/>
        <v>1.4999999999999999E-2</v>
      </c>
      <c r="AV264" s="15">
        <f t="shared" si="445"/>
        <v>0.71499999999999997</v>
      </c>
      <c r="AW264" s="15">
        <f t="shared" si="446"/>
        <v>0.30499999999999999</v>
      </c>
      <c r="AX264" s="15">
        <f t="shared" si="447"/>
        <v>0.47499999999999998</v>
      </c>
      <c r="AY264" s="15">
        <f t="shared" si="448"/>
        <v>0.01</v>
      </c>
      <c r="AZ264" s="15">
        <f t="shared" si="449"/>
        <v>6.5000000000000002E-2</v>
      </c>
      <c r="BA264" s="15">
        <f t="shared" si="450"/>
        <v>1.4999999999999999E-2</v>
      </c>
      <c r="BB264" s="15">
        <f t="shared" si="451"/>
        <v>0.71499999999999997</v>
      </c>
      <c r="BC264" s="15">
        <f t="shared" si="452"/>
        <v>0.30499999999999999</v>
      </c>
      <c r="BD264" s="15">
        <f t="shared" si="453"/>
        <v>0.47499999999999998</v>
      </c>
      <c r="BE264" s="15">
        <f t="shared" si="454"/>
        <v>0.02</v>
      </c>
      <c r="BF264" s="15">
        <f t="shared" si="455"/>
        <v>0.13</v>
      </c>
      <c r="BG264" s="15">
        <f t="shared" si="456"/>
        <v>0.03</v>
      </c>
      <c r="BH264" s="15">
        <f t="shared" si="457"/>
        <v>1.43</v>
      </c>
      <c r="BI264" s="15">
        <f t="shared" si="458"/>
        <v>0.61</v>
      </c>
      <c r="BJ264" s="50">
        <f t="shared" si="459"/>
        <v>0.95</v>
      </c>
    </row>
    <row r="265" spans="1:62" s="7" customFormat="1" ht="24.75" customHeight="1" x14ac:dyDescent="0.3">
      <c r="A265" s="49" t="s">
        <v>75</v>
      </c>
      <c r="B265" s="26">
        <v>458</v>
      </c>
      <c r="C265" s="23">
        <v>1</v>
      </c>
      <c r="D265" s="23">
        <v>2</v>
      </c>
      <c r="E265" s="23">
        <v>2</v>
      </c>
      <c r="F265" s="26">
        <v>1</v>
      </c>
      <c r="G265" s="27">
        <v>38</v>
      </c>
      <c r="H265" s="14">
        <f>G265/F265*C265</f>
        <v>38</v>
      </c>
      <c r="I265" s="14">
        <f>G265/F265*D265</f>
        <v>76</v>
      </c>
      <c r="J265" s="14">
        <f>G265/F265*E265</f>
        <v>76</v>
      </c>
      <c r="K265" s="27">
        <v>0.9</v>
      </c>
      <c r="L265" s="27">
        <v>0.2</v>
      </c>
      <c r="M265" s="27">
        <v>8.1</v>
      </c>
      <c r="N265" s="14">
        <f>K265/F265*C265</f>
        <v>0.9</v>
      </c>
      <c r="O265" s="14">
        <f>L265/F265*C265</f>
        <v>0.2</v>
      </c>
      <c r="P265" s="14">
        <f>M265/F265*C265</f>
        <v>8.1</v>
      </c>
      <c r="Q265" s="14">
        <f>K265/F265*D265</f>
        <v>1.8</v>
      </c>
      <c r="R265" s="14">
        <f>L265/F265*D265</f>
        <v>0.4</v>
      </c>
      <c r="S265" s="14">
        <f>M265/F265*D265</f>
        <v>16.2</v>
      </c>
      <c r="T265" s="14">
        <f>K265/F265*E265</f>
        <v>1.8</v>
      </c>
      <c r="U265" s="14">
        <f>L265/F265*E265</f>
        <v>0.4</v>
      </c>
      <c r="V265" s="14">
        <f>M265/F265*E265</f>
        <v>16.2</v>
      </c>
      <c r="W265" s="28">
        <v>34</v>
      </c>
      <c r="X265" s="28">
        <v>13</v>
      </c>
      <c r="Y265" s="28">
        <v>23</v>
      </c>
      <c r="Z265" s="28">
        <v>0</v>
      </c>
      <c r="AA265" s="15">
        <f t="shared" si="430"/>
        <v>0.34</v>
      </c>
      <c r="AB265" s="15">
        <f t="shared" si="431"/>
        <v>0.13</v>
      </c>
      <c r="AC265" s="15">
        <f t="shared" si="432"/>
        <v>0.23</v>
      </c>
      <c r="AD265" s="15">
        <f t="shared" si="433"/>
        <v>0</v>
      </c>
      <c r="AE265" s="15">
        <f t="shared" si="434"/>
        <v>0.68</v>
      </c>
      <c r="AF265" s="15">
        <f t="shared" si="435"/>
        <v>0.26</v>
      </c>
      <c r="AG265" s="15">
        <f t="shared" si="436"/>
        <v>0.46</v>
      </c>
      <c r="AH265" s="15">
        <f t="shared" si="437"/>
        <v>0</v>
      </c>
      <c r="AI265" s="15">
        <f t="shared" si="438"/>
        <v>0.68</v>
      </c>
      <c r="AJ265" s="15">
        <f t="shared" si="439"/>
        <v>0.26</v>
      </c>
      <c r="AK265" s="15">
        <f t="shared" si="440"/>
        <v>0.46</v>
      </c>
      <c r="AL265" s="15">
        <f t="shared" si="441"/>
        <v>0</v>
      </c>
      <c r="AM265" s="28">
        <v>0</v>
      </c>
      <c r="AN265" s="28">
        <v>0.04</v>
      </c>
      <c r="AO265" s="28">
        <v>0.03</v>
      </c>
      <c r="AP265" s="28">
        <v>0.2</v>
      </c>
      <c r="AQ265" s="28">
        <v>60</v>
      </c>
      <c r="AR265" s="28">
        <v>0.2</v>
      </c>
      <c r="AS265" s="15">
        <f t="shared" si="442"/>
        <v>0</v>
      </c>
      <c r="AT265" s="15">
        <f t="shared" si="443"/>
        <v>4.0000000000000002E-4</v>
      </c>
      <c r="AU265" s="15">
        <f t="shared" si="444"/>
        <v>2.9999999999999997E-4</v>
      </c>
      <c r="AV265" s="15">
        <f t="shared" si="445"/>
        <v>2E-3</v>
      </c>
      <c r="AW265" s="15">
        <f t="shared" si="446"/>
        <v>0.6</v>
      </c>
      <c r="AX265" s="15">
        <f t="shared" si="447"/>
        <v>2E-3</v>
      </c>
      <c r="AY265" s="15">
        <f t="shared" si="448"/>
        <v>0</v>
      </c>
      <c r="AZ265" s="15">
        <f t="shared" si="449"/>
        <v>8.0000000000000004E-4</v>
      </c>
      <c r="BA265" s="15">
        <f t="shared" si="450"/>
        <v>5.9999999999999995E-4</v>
      </c>
      <c r="BB265" s="15">
        <f t="shared" si="451"/>
        <v>4.0000000000000001E-3</v>
      </c>
      <c r="BC265" s="15">
        <f t="shared" si="452"/>
        <v>1.2</v>
      </c>
      <c r="BD265" s="15">
        <f t="shared" si="453"/>
        <v>4.0000000000000001E-3</v>
      </c>
      <c r="BE265" s="15">
        <f t="shared" si="454"/>
        <v>0</v>
      </c>
      <c r="BF265" s="15">
        <f t="shared" si="455"/>
        <v>8.0000000000000004E-4</v>
      </c>
      <c r="BG265" s="15">
        <f t="shared" si="456"/>
        <v>5.9999999999999995E-4</v>
      </c>
      <c r="BH265" s="15">
        <f t="shared" si="457"/>
        <v>4.0000000000000001E-3</v>
      </c>
      <c r="BI265" s="15">
        <f t="shared" si="458"/>
        <v>1.2</v>
      </c>
      <c r="BJ265" s="50">
        <f t="shared" si="459"/>
        <v>4.0000000000000001E-3</v>
      </c>
    </row>
    <row r="266" spans="1:62" s="9" customFormat="1" ht="20.100000000000001" customHeight="1" x14ac:dyDescent="0.3">
      <c r="A266" s="145" t="s">
        <v>76</v>
      </c>
      <c r="B266" s="150"/>
      <c r="C266" s="150"/>
      <c r="D266" s="150"/>
      <c r="E266" s="150"/>
      <c r="F266" s="150"/>
      <c r="G266" s="77">
        <f t="shared" ref="G266:BJ266" si="475">SUM(G263:G265)</f>
        <v>233</v>
      </c>
      <c r="H266" s="77">
        <f t="shared" si="475"/>
        <v>233</v>
      </c>
      <c r="I266" s="77">
        <f t="shared" si="475"/>
        <v>271</v>
      </c>
      <c r="J266" s="77">
        <f t="shared" si="475"/>
        <v>420</v>
      </c>
      <c r="K266" s="77">
        <f t="shared" si="475"/>
        <v>5.3000000000000007</v>
      </c>
      <c r="L266" s="77">
        <f t="shared" si="475"/>
        <v>3.0000000000000004</v>
      </c>
      <c r="M266" s="77">
        <f t="shared" si="475"/>
        <v>45</v>
      </c>
      <c r="N266" s="77">
        <f t="shared" si="475"/>
        <v>5.3000000000000007</v>
      </c>
      <c r="O266" s="77">
        <f t="shared" si="475"/>
        <v>3.0000000000000004</v>
      </c>
      <c r="P266" s="77">
        <f t="shared" si="475"/>
        <v>45</v>
      </c>
      <c r="Q266" s="77">
        <f t="shared" si="475"/>
        <v>6.2</v>
      </c>
      <c r="R266" s="77">
        <f t="shared" si="475"/>
        <v>3.2</v>
      </c>
      <c r="S266" s="77">
        <f t="shared" si="475"/>
        <v>53.099999999999994</v>
      </c>
      <c r="T266" s="77">
        <f t="shared" si="475"/>
        <v>10.100000000000001</v>
      </c>
      <c r="U266" s="77">
        <f t="shared" si="475"/>
        <v>5.9</v>
      </c>
      <c r="V266" s="77">
        <f t="shared" si="475"/>
        <v>79.900000000000006</v>
      </c>
      <c r="W266" s="77">
        <f t="shared" si="475"/>
        <v>64.569999999999993</v>
      </c>
      <c r="X266" s="77">
        <f t="shared" si="475"/>
        <v>32.980000000000004</v>
      </c>
      <c r="Y266" s="77">
        <f t="shared" si="475"/>
        <v>79.710000000000008</v>
      </c>
      <c r="Z266" s="77">
        <f t="shared" si="475"/>
        <v>3.7199999999999998</v>
      </c>
      <c r="AA266" s="77">
        <f t="shared" si="475"/>
        <v>36.625000000000007</v>
      </c>
      <c r="AB266" s="77">
        <f t="shared" si="475"/>
        <v>22.12</v>
      </c>
      <c r="AC266" s="77">
        <f t="shared" si="475"/>
        <v>28.585000000000004</v>
      </c>
      <c r="AD266" s="77">
        <f t="shared" si="475"/>
        <v>6.06</v>
      </c>
      <c r="AE266" s="77">
        <f t="shared" si="475"/>
        <v>36.965000000000003</v>
      </c>
      <c r="AF266" s="77">
        <f t="shared" si="475"/>
        <v>22.250000000000004</v>
      </c>
      <c r="AG266" s="77">
        <f t="shared" si="475"/>
        <v>28.815000000000005</v>
      </c>
      <c r="AH266" s="77">
        <f t="shared" si="475"/>
        <v>6.06</v>
      </c>
      <c r="AI266" s="77">
        <f t="shared" si="475"/>
        <v>45.250000000000007</v>
      </c>
      <c r="AJ266" s="77">
        <f t="shared" si="475"/>
        <v>28.240000000000002</v>
      </c>
      <c r="AK266" s="77">
        <f t="shared" si="475"/>
        <v>57.170000000000009</v>
      </c>
      <c r="AL266" s="77">
        <f t="shared" si="475"/>
        <v>6.52</v>
      </c>
      <c r="AM266" s="77">
        <f t="shared" si="475"/>
        <v>0.02</v>
      </c>
      <c r="AN266" s="77">
        <f t="shared" si="475"/>
        <v>0.17</v>
      </c>
      <c r="AO266" s="77">
        <f t="shared" si="475"/>
        <v>0.06</v>
      </c>
      <c r="AP266" s="77">
        <f t="shared" si="475"/>
        <v>1.63</v>
      </c>
      <c r="AQ266" s="77">
        <f t="shared" si="475"/>
        <v>63.61</v>
      </c>
      <c r="AR266" s="77">
        <f t="shared" si="475"/>
        <v>4.1500000000000004</v>
      </c>
      <c r="AS266" s="77">
        <f t="shared" si="475"/>
        <v>0.01</v>
      </c>
      <c r="AT266" s="77">
        <f t="shared" si="475"/>
        <v>6.54E-2</v>
      </c>
      <c r="AU266" s="77">
        <f t="shared" si="475"/>
        <v>1.5299999999999999E-2</v>
      </c>
      <c r="AV266" s="77">
        <f t="shared" si="475"/>
        <v>0.71699999999999997</v>
      </c>
      <c r="AW266" s="77">
        <f t="shared" si="475"/>
        <v>6.9049999999999994</v>
      </c>
      <c r="AX266" s="77">
        <f t="shared" si="475"/>
        <v>6.4769999999999994</v>
      </c>
      <c r="AY266" s="77">
        <f t="shared" si="475"/>
        <v>0.01</v>
      </c>
      <c r="AZ266" s="77">
        <f t="shared" si="475"/>
        <v>6.5799999999999997E-2</v>
      </c>
      <c r="BA266" s="77">
        <f t="shared" si="475"/>
        <v>1.5599999999999999E-2</v>
      </c>
      <c r="BB266" s="77">
        <f t="shared" si="475"/>
        <v>0.71899999999999997</v>
      </c>
      <c r="BC266" s="77">
        <f t="shared" si="475"/>
        <v>7.5049999999999999</v>
      </c>
      <c r="BD266" s="77">
        <f t="shared" si="475"/>
        <v>6.4789999999999992</v>
      </c>
      <c r="BE266" s="77">
        <f t="shared" si="475"/>
        <v>0.02</v>
      </c>
      <c r="BF266" s="77">
        <f t="shared" si="475"/>
        <v>0.1308</v>
      </c>
      <c r="BG266" s="77">
        <f t="shared" si="475"/>
        <v>3.0599999999999999E-2</v>
      </c>
      <c r="BH266" s="77">
        <f t="shared" si="475"/>
        <v>1.4339999999999999</v>
      </c>
      <c r="BI266" s="77">
        <f t="shared" si="475"/>
        <v>7.8100000000000005</v>
      </c>
      <c r="BJ266" s="52">
        <f t="shared" si="475"/>
        <v>6.9539999999999997</v>
      </c>
    </row>
    <row r="267" spans="1:62" s="7" customFormat="1" ht="27.75" customHeight="1" x14ac:dyDescent="0.3">
      <c r="A267" s="49" t="s">
        <v>165</v>
      </c>
      <c r="B267" s="26" t="s">
        <v>166</v>
      </c>
      <c r="C267" s="23">
        <v>100</v>
      </c>
      <c r="D267" s="23">
        <v>150</v>
      </c>
      <c r="E267" s="23">
        <v>350</v>
      </c>
      <c r="F267" s="26">
        <v>300</v>
      </c>
      <c r="G267" s="27">
        <v>903</v>
      </c>
      <c r="H267" s="14">
        <f t="shared" ref="H267:H274" si="476">G267/F267*C267</f>
        <v>301</v>
      </c>
      <c r="I267" s="14">
        <f t="shared" ref="I267:I274" si="477">G267/F267*D267</f>
        <v>451.49999999999994</v>
      </c>
      <c r="J267" s="14">
        <f t="shared" ref="J267:J274" si="478">G267/F267*E267</f>
        <v>1053.5</v>
      </c>
      <c r="K267" s="27">
        <v>44.4</v>
      </c>
      <c r="L267" s="27">
        <v>22.8</v>
      </c>
      <c r="M267" s="27">
        <v>115.2</v>
      </c>
      <c r="N267" s="14">
        <f t="shared" si="473"/>
        <v>14.799999999999999</v>
      </c>
      <c r="O267" s="14">
        <f t="shared" ref="O267:O274" si="479">L267/F267*C267</f>
        <v>7.6</v>
      </c>
      <c r="P267" s="14">
        <f t="shared" ref="P267:P274" si="480">M267/F267*C267</f>
        <v>38.4</v>
      </c>
      <c r="Q267" s="14">
        <f t="shared" ref="Q267:Q274" si="481">K267/F267*D267</f>
        <v>22.2</v>
      </c>
      <c r="R267" s="14">
        <f t="shared" ref="R267:R274" si="482">L267/F267*D267</f>
        <v>11.4</v>
      </c>
      <c r="S267" s="14">
        <f t="shared" ref="S267:S274" si="483">M267/F267*D267</f>
        <v>57.6</v>
      </c>
      <c r="T267" s="14">
        <f t="shared" ref="T267:T274" si="484">K267/F267*E267</f>
        <v>51.8</v>
      </c>
      <c r="U267" s="14">
        <f t="shared" ref="U267:U274" si="485">L267/F267*E267</f>
        <v>26.599999999999998</v>
      </c>
      <c r="V267" s="14">
        <f t="shared" ref="V267:V274" si="486">M267/F267*E267</f>
        <v>134.4</v>
      </c>
      <c r="W267" s="28">
        <v>8.9</v>
      </c>
      <c r="X267" s="28">
        <v>6.5</v>
      </c>
      <c r="Y267" s="28">
        <v>168.38</v>
      </c>
      <c r="Z267" s="28">
        <v>0.6</v>
      </c>
      <c r="AA267" s="15">
        <f t="shared" si="430"/>
        <v>8.9</v>
      </c>
      <c r="AB267" s="15">
        <f t="shared" si="431"/>
        <v>6.5</v>
      </c>
      <c r="AC267" s="15">
        <f t="shared" si="432"/>
        <v>168.38</v>
      </c>
      <c r="AD267" s="15">
        <f t="shared" si="433"/>
        <v>0.6</v>
      </c>
      <c r="AE267" s="15">
        <f t="shared" si="434"/>
        <v>13.350000000000001</v>
      </c>
      <c r="AF267" s="15">
        <f t="shared" si="435"/>
        <v>9.75</v>
      </c>
      <c r="AG267" s="15">
        <f t="shared" si="436"/>
        <v>252.57</v>
      </c>
      <c r="AH267" s="15">
        <f t="shared" si="437"/>
        <v>0.9</v>
      </c>
      <c r="AI267" s="15">
        <f t="shared" si="438"/>
        <v>31.150000000000002</v>
      </c>
      <c r="AJ267" s="15">
        <f t="shared" si="439"/>
        <v>22.75</v>
      </c>
      <c r="AK267" s="15">
        <f t="shared" si="440"/>
        <v>589.33000000000004</v>
      </c>
      <c r="AL267" s="15">
        <f t="shared" si="441"/>
        <v>2.1</v>
      </c>
      <c r="AM267" s="28">
        <v>0</v>
      </c>
      <c r="AN267" s="28">
        <v>0.04</v>
      </c>
      <c r="AO267" s="28">
        <v>0.03</v>
      </c>
      <c r="AP267" s="28">
        <v>3.75</v>
      </c>
      <c r="AQ267" s="28">
        <v>0</v>
      </c>
      <c r="AR267" s="28">
        <v>0.5</v>
      </c>
      <c r="AS267" s="15">
        <f t="shared" si="442"/>
        <v>0</v>
      </c>
      <c r="AT267" s="15">
        <f t="shared" si="443"/>
        <v>0.04</v>
      </c>
      <c r="AU267" s="15">
        <f t="shared" si="444"/>
        <v>0.03</v>
      </c>
      <c r="AV267" s="15">
        <f t="shared" si="445"/>
        <v>3.75</v>
      </c>
      <c r="AW267" s="15">
        <f t="shared" si="446"/>
        <v>0</v>
      </c>
      <c r="AX267" s="15">
        <f t="shared" si="447"/>
        <v>0.5</v>
      </c>
      <c r="AY267" s="15">
        <f t="shared" si="448"/>
        <v>0</v>
      </c>
      <c r="AZ267" s="15">
        <f t="shared" si="449"/>
        <v>6.0000000000000005E-2</v>
      </c>
      <c r="BA267" s="15">
        <f t="shared" si="450"/>
        <v>4.4999999999999998E-2</v>
      </c>
      <c r="BB267" s="15">
        <f t="shared" si="451"/>
        <v>5.625</v>
      </c>
      <c r="BC267" s="15">
        <f t="shared" si="452"/>
        <v>0</v>
      </c>
      <c r="BD267" s="15">
        <f t="shared" si="453"/>
        <v>0.75</v>
      </c>
      <c r="BE267" s="15">
        <f t="shared" si="454"/>
        <v>0</v>
      </c>
      <c r="BF267" s="15">
        <f t="shared" si="455"/>
        <v>0.14000000000000001</v>
      </c>
      <c r="BG267" s="15">
        <f t="shared" si="456"/>
        <v>0.105</v>
      </c>
      <c r="BH267" s="15">
        <f t="shared" si="457"/>
        <v>13.125</v>
      </c>
      <c r="BI267" s="15">
        <f t="shared" si="458"/>
        <v>0</v>
      </c>
      <c r="BJ267" s="50">
        <f t="shared" si="459"/>
        <v>1.75</v>
      </c>
    </row>
    <row r="268" spans="1:62" s="7" customFormat="1" ht="26.25" customHeight="1" x14ac:dyDescent="0.3">
      <c r="A268" s="49" t="s">
        <v>129</v>
      </c>
      <c r="B268" s="26" t="s">
        <v>167</v>
      </c>
      <c r="C268" s="23">
        <v>180</v>
      </c>
      <c r="D268" s="23">
        <v>180</v>
      </c>
      <c r="E268" s="23">
        <v>100</v>
      </c>
      <c r="F268" s="26">
        <v>180</v>
      </c>
      <c r="G268" s="27">
        <v>485</v>
      </c>
      <c r="H268" s="14">
        <f t="shared" si="476"/>
        <v>485.00000000000006</v>
      </c>
      <c r="I268" s="14">
        <f t="shared" si="477"/>
        <v>485.00000000000006</v>
      </c>
      <c r="J268" s="14">
        <f t="shared" si="478"/>
        <v>269.44444444444446</v>
      </c>
      <c r="K268" s="27">
        <v>31</v>
      </c>
      <c r="L268" s="27">
        <v>19.399999999999999</v>
      </c>
      <c r="M268" s="27">
        <v>45.8</v>
      </c>
      <c r="N268" s="14">
        <f>K268/F268*C268</f>
        <v>31</v>
      </c>
      <c r="O268" s="14">
        <f t="shared" si="479"/>
        <v>19.399999999999999</v>
      </c>
      <c r="P268" s="14">
        <f t="shared" si="480"/>
        <v>45.8</v>
      </c>
      <c r="Q268" s="14">
        <f t="shared" si="481"/>
        <v>31</v>
      </c>
      <c r="R268" s="14">
        <f t="shared" si="482"/>
        <v>19.399999999999999</v>
      </c>
      <c r="S268" s="14">
        <f t="shared" si="483"/>
        <v>45.8</v>
      </c>
      <c r="T268" s="14">
        <f t="shared" si="484"/>
        <v>17.222222222222221</v>
      </c>
      <c r="U268" s="14">
        <f t="shared" si="485"/>
        <v>10.777777777777777</v>
      </c>
      <c r="V268" s="14">
        <f t="shared" si="486"/>
        <v>25.444444444444443</v>
      </c>
      <c r="W268" s="28">
        <v>139.38</v>
      </c>
      <c r="X268" s="28">
        <v>23.91</v>
      </c>
      <c r="Y268" s="28">
        <v>201.61</v>
      </c>
      <c r="Z268" s="28">
        <v>0.68</v>
      </c>
      <c r="AA268" s="15">
        <f t="shared" si="430"/>
        <v>250.88399999999999</v>
      </c>
      <c r="AB268" s="15">
        <f t="shared" si="431"/>
        <v>43.038000000000004</v>
      </c>
      <c r="AC268" s="15">
        <f t="shared" si="432"/>
        <v>362.89800000000002</v>
      </c>
      <c r="AD268" s="15">
        <f t="shared" si="433"/>
        <v>1.2240000000000002</v>
      </c>
      <c r="AE268" s="15">
        <f t="shared" si="434"/>
        <v>250.88399999999999</v>
      </c>
      <c r="AF268" s="15">
        <f t="shared" si="435"/>
        <v>43.038000000000004</v>
      </c>
      <c r="AG268" s="15">
        <f t="shared" si="436"/>
        <v>362.89800000000002</v>
      </c>
      <c r="AH268" s="15">
        <f t="shared" si="437"/>
        <v>1.2240000000000002</v>
      </c>
      <c r="AI268" s="15">
        <f t="shared" si="438"/>
        <v>139.38</v>
      </c>
      <c r="AJ268" s="15">
        <f t="shared" si="439"/>
        <v>23.91</v>
      </c>
      <c r="AK268" s="15">
        <f t="shared" si="440"/>
        <v>201.61</v>
      </c>
      <c r="AL268" s="15">
        <f t="shared" si="441"/>
        <v>0.68</v>
      </c>
      <c r="AM268" s="28">
        <v>0.05</v>
      </c>
      <c r="AN268" s="28">
        <v>0.06</v>
      </c>
      <c r="AO268" s="28">
        <v>0.24</v>
      </c>
      <c r="AP268" s="28">
        <v>0.63</v>
      </c>
      <c r="AQ268" s="28">
        <v>0.22</v>
      </c>
      <c r="AR268" s="28">
        <v>0.45</v>
      </c>
      <c r="AS268" s="15">
        <f t="shared" si="442"/>
        <v>0.09</v>
      </c>
      <c r="AT268" s="15">
        <f t="shared" si="443"/>
        <v>0.10799999999999998</v>
      </c>
      <c r="AU268" s="15">
        <f t="shared" si="444"/>
        <v>0.43199999999999994</v>
      </c>
      <c r="AV268" s="15">
        <f t="shared" si="445"/>
        <v>1.1339999999999999</v>
      </c>
      <c r="AW268" s="15">
        <f t="shared" si="446"/>
        <v>0.39600000000000002</v>
      </c>
      <c r="AX268" s="15">
        <f t="shared" si="447"/>
        <v>0.81</v>
      </c>
      <c r="AY268" s="15">
        <f t="shared" si="448"/>
        <v>0.09</v>
      </c>
      <c r="AZ268" s="15">
        <f t="shared" si="449"/>
        <v>0.10799999999999998</v>
      </c>
      <c r="BA268" s="15">
        <f t="shared" si="450"/>
        <v>0.43199999999999994</v>
      </c>
      <c r="BB268" s="15">
        <f t="shared" si="451"/>
        <v>1.1339999999999999</v>
      </c>
      <c r="BC268" s="15">
        <f t="shared" si="452"/>
        <v>0.39600000000000002</v>
      </c>
      <c r="BD268" s="15">
        <f t="shared" si="453"/>
        <v>0.81</v>
      </c>
      <c r="BE268" s="15">
        <f t="shared" si="454"/>
        <v>0.05</v>
      </c>
      <c r="BF268" s="15">
        <f t="shared" si="455"/>
        <v>0.06</v>
      </c>
      <c r="BG268" s="15">
        <f t="shared" si="456"/>
        <v>0.24</v>
      </c>
      <c r="BH268" s="15">
        <f t="shared" si="457"/>
        <v>0.63</v>
      </c>
      <c r="BI268" s="15">
        <f t="shared" si="458"/>
        <v>0.22</v>
      </c>
      <c r="BJ268" s="50">
        <f t="shared" si="459"/>
        <v>0.45000000000000007</v>
      </c>
    </row>
    <row r="269" spans="1:62" s="7" customFormat="1" ht="26.25" customHeight="1" x14ac:dyDescent="0.3">
      <c r="A269" s="49" t="s">
        <v>246</v>
      </c>
      <c r="B269" s="26">
        <v>9002</v>
      </c>
      <c r="C269" s="23"/>
      <c r="D269" s="23"/>
      <c r="E269" s="23">
        <v>50</v>
      </c>
      <c r="F269" s="26">
        <v>100</v>
      </c>
      <c r="G269" s="27">
        <v>260.31</v>
      </c>
      <c r="H269" s="14"/>
      <c r="I269" s="14"/>
      <c r="J269" s="14">
        <f t="shared" si="478"/>
        <v>130.155</v>
      </c>
      <c r="K269" s="27">
        <v>0.41</v>
      </c>
      <c r="L269" s="27">
        <v>0.2</v>
      </c>
      <c r="M269" s="27">
        <v>82.32</v>
      </c>
      <c r="N269" s="14"/>
      <c r="O269" s="14"/>
      <c r="P269" s="14"/>
      <c r="Q269" s="14"/>
      <c r="R269" s="14"/>
      <c r="S269" s="14"/>
      <c r="T269" s="14">
        <f t="shared" si="484"/>
        <v>0.20499999999999996</v>
      </c>
      <c r="U269" s="14">
        <f t="shared" si="485"/>
        <v>0.1</v>
      </c>
      <c r="V269" s="14">
        <f t="shared" si="486"/>
        <v>41.16</v>
      </c>
      <c r="W269" s="28">
        <v>22.2</v>
      </c>
      <c r="X269" s="28">
        <v>0</v>
      </c>
      <c r="Y269" s="28">
        <v>0</v>
      </c>
      <c r="Z269" s="28">
        <v>0.18</v>
      </c>
      <c r="AA269" s="15"/>
      <c r="AB269" s="15"/>
      <c r="AC269" s="15"/>
      <c r="AD269" s="15"/>
      <c r="AE269" s="15"/>
      <c r="AF269" s="15"/>
      <c r="AG269" s="15"/>
      <c r="AH269" s="15"/>
      <c r="AI269" s="15">
        <f t="shared" si="438"/>
        <v>11.1</v>
      </c>
      <c r="AJ269" s="15">
        <f t="shared" si="439"/>
        <v>0</v>
      </c>
      <c r="AK269" s="15">
        <f t="shared" si="440"/>
        <v>0</v>
      </c>
      <c r="AL269" s="15">
        <f t="shared" si="441"/>
        <v>0.09</v>
      </c>
      <c r="AM269" s="28">
        <v>0</v>
      </c>
      <c r="AN269" s="28">
        <v>0.02</v>
      </c>
      <c r="AO269" s="28">
        <v>0.03</v>
      </c>
      <c r="AP269" s="28">
        <v>0.15</v>
      </c>
      <c r="AQ269" s="28">
        <v>30.6</v>
      </c>
      <c r="AR269" s="28">
        <v>0</v>
      </c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>
        <f t="shared" si="454"/>
        <v>0</v>
      </c>
      <c r="BF269" s="15">
        <f t="shared" si="455"/>
        <v>0.01</v>
      </c>
      <c r="BG269" s="15">
        <f t="shared" si="456"/>
        <v>1.4999999999999999E-2</v>
      </c>
      <c r="BH269" s="15">
        <f t="shared" si="457"/>
        <v>7.4999999999999997E-2</v>
      </c>
      <c r="BI269" s="15">
        <f t="shared" si="458"/>
        <v>15.299999999999999</v>
      </c>
      <c r="BJ269" s="50">
        <f t="shared" si="459"/>
        <v>0</v>
      </c>
    </row>
    <row r="270" spans="1:62" s="7" customFormat="1" ht="21" customHeight="1" x14ac:dyDescent="0.3">
      <c r="A270" s="49" t="s">
        <v>43</v>
      </c>
      <c r="B270" s="26">
        <v>480</v>
      </c>
      <c r="C270" s="23">
        <v>50</v>
      </c>
      <c r="D270" s="23">
        <v>50</v>
      </c>
      <c r="E270" s="23">
        <v>50</v>
      </c>
      <c r="F270" s="26">
        <v>50</v>
      </c>
      <c r="G270" s="30">
        <v>127</v>
      </c>
      <c r="H270" s="14">
        <f t="shared" si="476"/>
        <v>127</v>
      </c>
      <c r="I270" s="14">
        <f t="shared" si="477"/>
        <v>127</v>
      </c>
      <c r="J270" s="14">
        <f t="shared" si="478"/>
        <v>127</v>
      </c>
      <c r="K270" s="30">
        <v>3.88</v>
      </c>
      <c r="L270" s="30">
        <v>1</v>
      </c>
      <c r="M270" s="30">
        <v>26.5</v>
      </c>
      <c r="N270" s="14">
        <f t="shared" si="473"/>
        <v>3.88</v>
      </c>
      <c r="O270" s="14">
        <f t="shared" si="479"/>
        <v>1</v>
      </c>
      <c r="P270" s="14">
        <f t="shared" si="480"/>
        <v>26.5</v>
      </c>
      <c r="Q270" s="14">
        <f t="shared" si="481"/>
        <v>3.88</v>
      </c>
      <c r="R270" s="14">
        <f t="shared" si="482"/>
        <v>1</v>
      </c>
      <c r="S270" s="14">
        <f t="shared" si="483"/>
        <v>26.5</v>
      </c>
      <c r="T270" s="14">
        <f t="shared" si="484"/>
        <v>3.88</v>
      </c>
      <c r="U270" s="14">
        <f t="shared" si="485"/>
        <v>1</v>
      </c>
      <c r="V270" s="14">
        <f t="shared" si="486"/>
        <v>26.5</v>
      </c>
      <c r="W270" s="28">
        <v>148.1</v>
      </c>
      <c r="X270" s="28">
        <v>16</v>
      </c>
      <c r="Y270" s="28">
        <v>0</v>
      </c>
      <c r="Z270" s="28">
        <v>2.4</v>
      </c>
      <c r="AA270" s="15">
        <f t="shared" si="430"/>
        <v>74.05</v>
      </c>
      <c r="AB270" s="15">
        <f t="shared" si="431"/>
        <v>8</v>
      </c>
      <c r="AC270" s="15">
        <f t="shared" si="432"/>
        <v>0</v>
      </c>
      <c r="AD270" s="15">
        <f t="shared" si="433"/>
        <v>1.2</v>
      </c>
      <c r="AE270" s="15">
        <f t="shared" si="434"/>
        <v>74.05</v>
      </c>
      <c r="AF270" s="15">
        <f t="shared" si="435"/>
        <v>8</v>
      </c>
      <c r="AG270" s="15">
        <f t="shared" si="436"/>
        <v>0</v>
      </c>
      <c r="AH270" s="15">
        <f t="shared" si="437"/>
        <v>1.2</v>
      </c>
      <c r="AI270" s="15">
        <f t="shared" si="438"/>
        <v>74.05</v>
      </c>
      <c r="AJ270" s="15">
        <f t="shared" si="439"/>
        <v>8</v>
      </c>
      <c r="AK270" s="15">
        <f t="shared" si="440"/>
        <v>0</v>
      </c>
      <c r="AL270" s="15">
        <f t="shared" si="441"/>
        <v>1.2</v>
      </c>
      <c r="AM270" s="28">
        <v>0</v>
      </c>
      <c r="AN270" s="28">
        <v>0.34</v>
      </c>
      <c r="AO270" s="28">
        <v>0.2</v>
      </c>
      <c r="AP270" s="28">
        <v>2.5</v>
      </c>
      <c r="AQ270" s="28">
        <v>0</v>
      </c>
      <c r="AR270" s="28">
        <v>1.5</v>
      </c>
      <c r="AS270" s="15">
        <f t="shared" si="442"/>
        <v>0</v>
      </c>
      <c r="AT270" s="15">
        <f t="shared" si="443"/>
        <v>0.17</v>
      </c>
      <c r="AU270" s="15">
        <f t="shared" si="444"/>
        <v>0.1</v>
      </c>
      <c r="AV270" s="15">
        <f t="shared" si="445"/>
        <v>1.25</v>
      </c>
      <c r="AW270" s="15">
        <f t="shared" si="446"/>
        <v>0</v>
      </c>
      <c r="AX270" s="15">
        <f t="shared" si="447"/>
        <v>0.75</v>
      </c>
      <c r="AY270" s="15">
        <f t="shared" si="448"/>
        <v>0</v>
      </c>
      <c r="AZ270" s="15">
        <f t="shared" si="449"/>
        <v>0.17</v>
      </c>
      <c r="BA270" s="15">
        <f t="shared" si="450"/>
        <v>0.1</v>
      </c>
      <c r="BB270" s="15">
        <f t="shared" si="451"/>
        <v>1.25</v>
      </c>
      <c r="BC270" s="15">
        <f t="shared" si="452"/>
        <v>0</v>
      </c>
      <c r="BD270" s="15">
        <f t="shared" si="453"/>
        <v>0.75</v>
      </c>
      <c r="BE270" s="15">
        <f t="shared" si="454"/>
        <v>0</v>
      </c>
      <c r="BF270" s="15">
        <f t="shared" si="455"/>
        <v>0.17</v>
      </c>
      <c r="BG270" s="15">
        <f t="shared" si="456"/>
        <v>0.1</v>
      </c>
      <c r="BH270" s="15">
        <f t="shared" si="457"/>
        <v>1.25</v>
      </c>
      <c r="BI270" s="15">
        <f t="shared" si="458"/>
        <v>0</v>
      </c>
      <c r="BJ270" s="50">
        <f t="shared" si="459"/>
        <v>0.75</v>
      </c>
    </row>
    <row r="271" spans="1:62" s="7" customFormat="1" ht="25.5" customHeight="1" x14ac:dyDescent="0.3">
      <c r="A271" s="49" t="s">
        <v>130</v>
      </c>
      <c r="B271" s="26">
        <v>1209</v>
      </c>
      <c r="C271" s="23">
        <v>25</v>
      </c>
      <c r="D271" s="23">
        <v>50</v>
      </c>
      <c r="E271" s="23">
        <v>40</v>
      </c>
      <c r="F271" s="26">
        <v>50</v>
      </c>
      <c r="G271" s="27">
        <v>165</v>
      </c>
      <c r="H271" s="14">
        <f t="shared" si="476"/>
        <v>82.5</v>
      </c>
      <c r="I271" s="14">
        <f t="shared" si="477"/>
        <v>165</v>
      </c>
      <c r="J271" s="14">
        <f t="shared" si="478"/>
        <v>132</v>
      </c>
      <c r="K271" s="27">
        <v>0.4</v>
      </c>
      <c r="L271" s="27">
        <v>0</v>
      </c>
      <c r="M271" s="27">
        <v>40</v>
      </c>
      <c r="N271" s="14">
        <f t="shared" si="473"/>
        <v>0.2</v>
      </c>
      <c r="O271" s="14">
        <f t="shared" si="479"/>
        <v>0</v>
      </c>
      <c r="P271" s="14">
        <f t="shared" si="480"/>
        <v>20</v>
      </c>
      <c r="Q271" s="14">
        <f t="shared" si="481"/>
        <v>0.4</v>
      </c>
      <c r="R271" s="14">
        <f t="shared" si="482"/>
        <v>0</v>
      </c>
      <c r="S271" s="14">
        <f t="shared" si="483"/>
        <v>40</v>
      </c>
      <c r="T271" s="14">
        <f t="shared" si="484"/>
        <v>0.32</v>
      </c>
      <c r="U271" s="14">
        <f t="shared" si="485"/>
        <v>0</v>
      </c>
      <c r="V271" s="14">
        <f t="shared" si="486"/>
        <v>32</v>
      </c>
      <c r="W271" s="28">
        <v>14</v>
      </c>
      <c r="X271" s="28">
        <v>3</v>
      </c>
      <c r="Y271" s="28">
        <v>18</v>
      </c>
      <c r="Z271" s="28">
        <v>0.8</v>
      </c>
      <c r="AA271" s="15">
        <f t="shared" si="430"/>
        <v>3.5000000000000004</v>
      </c>
      <c r="AB271" s="15">
        <f t="shared" si="431"/>
        <v>0.75</v>
      </c>
      <c r="AC271" s="15">
        <f t="shared" si="432"/>
        <v>4.5</v>
      </c>
      <c r="AD271" s="15">
        <f t="shared" si="433"/>
        <v>0.2</v>
      </c>
      <c r="AE271" s="15">
        <f t="shared" si="434"/>
        <v>7.0000000000000009</v>
      </c>
      <c r="AF271" s="15">
        <f t="shared" si="435"/>
        <v>1.5</v>
      </c>
      <c r="AG271" s="15">
        <f t="shared" si="436"/>
        <v>9</v>
      </c>
      <c r="AH271" s="15">
        <f t="shared" si="437"/>
        <v>0.4</v>
      </c>
      <c r="AI271" s="15">
        <f t="shared" si="438"/>
        <v>5.6000000000000005</v>
      </c>
      <c r="AJ271" s="15">
        <f t="shared" si="439"/>
        <v>1.2</v>
      </c>
      <c r="AK271" s="15">
        <f t="shared" si="440"/>
        <v>7.1999999999999993</v>
      </c>
      <c r="AL271" s="15">
        <f t="shared" si="441"/>
        <v>0.32</v>
      </c>
      <c r="AM271" s="28">
        <v>0</v>
      </c>
      <c r="AN271" s="28">
        <v>0.01</v>
      </c>
      <c r="AO271" s="28">
        <v>0.03</v>
      </c>
      <c r="AP271" s="28">
        <v>0</v>
      </c>
      <c r="AQ271" s="28">
        <v>0</v>
      </c>
      <c r="AR271" s="28">
        <v>0</v>
      </c>
      <c r="AS271" s="15">
        <f t="shared" si="442"/>
        <v>0</v>
      </c>
      <c r="AT271" s="15">
        <f t="shared" si="443"/>
        <v>2.5000000000000001E-3</v>
      </c>
      <c r="AU271" s="15">
        <f t="shared" si="444"/>
        <v>7.4999999999999997E-3</v>
      </c>
      <c r="AV271" s="15">
        <f t="shared" si="445"/>
        <v>0</v>
      </c>
      <c r="AW271" s="15">
        <f t="shared" si="446"/>
        <v>0</v>
      </c>
      <c r="AX271" s="15">
        <f t="shared" si="447"/>
        <v>0</v>
      </c>
      <c r="AY271" s="15">
        <f t="shared" si="448"/>
        <v>0</v>
      </c>
      <c r="AZ271" s="15">
        <f t="shared" si="449"/>
        <v>5.0000000000000001E-3</v>
      </c>
      <c r="BA271" s="15">
        <f t="shared" si="450"/>
        <v>1.4999999999999999E-2</v>
      </c>
      <c r="BB271" s="15">
        <f t="shared" si="451"/>
        <v>0</v>
      </c>
      <c r="BC271" s="15">
        <f t="shared" si="452"/>
        <v>0</v>
      </c>
      <c r="BD271" s="15">
        <f t="shared" si="453"/>
        <v>0</v>
      </c>
      <c r="BE271" s="15">
        <f t="shared" si="454"/>
        <v>0</v>
      </c>
      <c r="BF271" s="15">
        <f t="shared" si="455"/>
        <v>4.0000000000000001E-3</v>
      </c>
      <c r="BG271" s="15">
        <f t="shared" si="456"/>
        <v>1.1999999999999999E-2</v>
      </c>
      <c r="BH271" s="15">
        <f t="shared" si="457"/>
        <v>0</v>
      </c>
      <c r="BI271" s="15">
        <f t="shared" si="458"/>
        <v>0</v>
      </c>
      <c r="BJ271" s="50">
        <f t="shared" si="459"/>
        <v>0</v>
      </c>
    </row>
    <row r="272" spans="1:62" s="7" customFormat="1" ht="18" customHeight="1" x14ac:dyDescent="0.3">
      <c r="A272" s="49" t="s">
        <v>106</v>
      </c>
      <c r="B272" s="26" t="s">
        <v>107</v>
      </c>
      <c r="C272" s="23">
        <v>200</v>
      </c>
      <c r="D272" s="23">
        <v>200</v>
      </c>
      <c r="E272" s="23">
        <v>200</v>
      </c>
      <c r="F272" s="26">
        <v>100</v>
      </c>
      <c r="G272" s="27">
        <v>0</v>
      </c>
      <c r="H272" s="14">
        <f t="shared" si="476"/>
        <v>0</v>
      </c>
      <c r="I272" s="14">
        <f t="shared" si="477"/>
        <v>0</v>
      </c>
      <c r="J272" s="14">
        <f t="shared" si="478"/>
        <v>0</v>
      </c>
      <c r="K272" s="27">
        <v>0.1</v>
      </c>
      <c r="L272" s="27">
        <v>0</v>
      </c>
      <c r="M272" s="27">
        <v>0</v>
      </c>
      <c r="N272" s="14">
        <f t="shared" si="473"/>
        <v>0.2</v>
      </c>
      <c r="O272" s="14">
        <f t="shared" si="479"/>
        <v>0</v>
      </c>
      <c r="P272" s="14">
        <f t="shared" si="480"/>
        <v>0</v>
      </c>
      <c r="Q272" s="14">
        <f t="shared" si="481"/>
        <v>0.2</v>
      </c>
      <c r="R272" s="14">
        <f t="shared" si="482"/>
        <v>0</v>
      </c>
      <c r="S272" s="14">
        <f t="shared" si="483"/>
        <v>0</v>
      </c>
      <c r="T272" s="14">
        <f t="shared" si="484"/>
        <v>0.2</v>
      </c>
      <c r="U272" s="14">
        <f t="shared" si="485"/>
        <v>0</v>
      </c>
      <c r="V272" s="14">
        <f t="shared" si="486"/>
        <v>0</v>
      </c>
      <c r="W272" s="28">
        <v>9.61</v>
      </c>
      <c r="X272" s="28">
        <v>3.29</v>
      </c>
      <c r="Y272" s="28">
        <v>2.88</v>
      </c>
      <c r="Z272" s="28">
        <v>0.28999999999999998</v>
      </c>
      <c r="AA272" s="15">
        <f t="shared" si="430"/>
        <v>19.22</v>
      </c>
      <c r="AB272" s="15">
        <f t="shared" si="431"/>
        <v>6.58</v>
      </c>
      <c r="AC272" s="15">
        <f t="shared" si="432"/>
        <v>5.76</v>
      </c>
      <c r="AD272" s="15">
        <f t="shared" si="433"/>
        <v>0.57999999999999996</v>
      </c>
      <c r="AE272" s="15">
        <f t="shared" si="434"/>
        <v>19.22</v>
      </c>
      <c r="AF272" s="15">
        <f t="shared" si="435"/>
        <v>6.58</v>
      </c>
      <c r="AG272" s="15">
        <f t="shared" si="436"/>
        <v>5.76</v>
      </c>
      <c r="AH272" s="15">
        <f t="shared" si="437"/>
        <v>0.57999999999999996</v>
      </c>
      <c r="AI272" s="15">
        <f t="shared" si="438"/>
        <v>19.22</v>
      </c>
      <c r="AJ272" s="15">
        <f t="shared" si="439"/>
        <v>6.58</v>
      </c>
      <c r="AK272" s="15">
        <f t="shared" si="440"/>
        <v>5.76</v>
      </c>
      <c r="AL272" s="15">
        <f t="shared" si="441"/>
        <v>0.57999999999999996</v>
      </c>
      <c r="AM272" s="28">
        <v>0</v>
      </c>
      <c r="AN272" s="28">
        <v>0</v>
      </c>
      <c r="AO272" s="28">
        <v>0</v>
      </c>
      <c r="AP272" s="28">
        <v>0.03</v>
      </c>
      <c r="AQ272" s="28">
        <v>0.52</v>
      </c>
      <c r="AR272" s="28">
        <v>0.52</v>
      </c>
      <c r="AS272" s="15">
        <f t="shared" si="442"/>
        <v>0</v>
      </c>
      <c r="AT272" s="15">
        <f t="shared" si="443"/>
        <v>0</v>
      </c>
      <c r="AU272" s="15">
        <f t="shared" si="444"/>
        <v>0</v>
      </c>
      <c r="AV272" s="15">
        <f t="shared" si="445"/>
        <v>0.06</v>
      </c>
      <c r="AW272" s="15">
        <f t="shared" si="446"/>
        <v>1.04</v>
      </c>
      <c r="AX272" s="15">
        <f t="shared" si="447"/>
        <v>1.04</v>
      </c>
      <c r="AY272" s="15">
        <f t="shared" si="448"/>
        <v>0</v>
      </c>
      <c r="AZ272" s="15">
        <f t="shared" si="449"/>
        <v>0</v>
      </c>
      <c r="BA272" s="15">
        <f t="shared" si="450"/>
        <v>0</v>
      </c>
      <c r="BB272" s="15">
        <f t="shared" si="451"/>
        <v>0.06</v>
      </c>
      <c r="BC272" s="15">
        <f t="shared" si="452"/>
        <v>1.04</v>
      </c>
      <c r="BD272" s="15">
        <f t="shared" si="453"/>
        <v>1.04</v>
      </c>
      <c r="BE272" s="15">
        <f t="shared" si="454"/>
        <v>0</v>
      </c>
      <c r="BF272" s="15">
        <f t="shared" si="455"/>
        <v>0</v>
      </c>
      <c r="BG272" s="15">
        <f t="shared" si="456"/>
        <v>0</v>
      </c>
      <c r="BH272" s="15">
        <f t="shared" si="457"/>
        <v>0.06</v>
      </c>
      <c r="BI272" s="15">
        <f t="shared" si="458"/>
        <v>1.04</v>
      </c>
      <c r="BJ272" s="50">
        <f t="shared" si="459"/>
        <v>1.04</v>
      </c>
    </row>
    <row r="273" spans="1:62" s="7" customFormat="1" ht="23.25" customHeight="1" x14ac:dyDescent="0.3">
      <c r="A273" s="142" t="s">
        <v>233</v>
      </c>
      <c r="B273" s="143"/>
      <c r="C273" s="143"/>
      <c r="D273" s="143"/>
      <c r="E273" s="143"/>
      <c r="F273" s="144"/>
      <c r="G273" s="47">
        <f>SUM(G267:G272)</f>
        <v>1940.31</v>
      </c>
      <c r="H273" s="47">
        <f t="shared" ref="H273:BJ273" si="487">SUM(H267:H272)</f>
        <v>995.5</v>
      </c>
      <c r="I273" s="47">
        <f t="shared" si="487"/>
        <v>1228.5</v>
      </c>
      <c r="J273" s="47">
        <f t="shared" si="487"/>
        <v>1712.0994444444443</v>
      </c>
      <c r="K273" s="47">
        <f t="shared" si="487"/>
        <v>80.19</v>
      </c>
      <c r="L273" s="47">
        <f t="shared" si="487"/>
        <v>43.400000000000006</v>
      </c>
      <c r="M273" s="47">
        <f t="shared" si="487"/>
        <v>309.82</v>
      </c>
      <c r="N273" s="47">
        <f t="shared" si="487"/>
        <v>50.080000000000005</v>
      </c>
      <c r="O273" s="47">
        <f t="shared" si="487"/>
        <v>28</v>
      </c>
      <c r="P273" s="47">
        <f t="shared" si="487"/>
        <v>130.69999999999999</v>
      </c>
      <c r="Q273" s="47">
        <f t="shared" si="487"/>
        <v>57.680000000000007</v>
      </c>
      <c r="R273" s="47">
        <f t="shared" si="487"/>
        <v>31.799999999999997</v>
      </c>
      <c r="S273" s="47">
        <f t="shared" si="487"/>
        <v>169.9</v>
      </c>
      <c r="T273" s="47">
        <f t="shared" si="487"/>
        <v>73.627222222222201</v>
      </c>
      <c r="U273" s="47">
        <f t="shared" si="487"/>
        <v>38.477777777777774</v>
      </c>
      <c r="V273" s="47">
        <f t="shared" si="487"/>
        <v>259.5044444444444</v>
      </c>
      <c r="W273" s="47">
        <f t="shared" si="487"/>
        <v>342.19</v>
      </c>
      <c r="X273" s="47">
        <f t="shared" si="487"/>
        <v>52.699999999999996</v>
      </c>
      <c r="Y273" s="47">
        <f t="shared" si="487"/>
        <v>390.87</v>
      </c>
      <c r="Z273" s="47">
        <f t="shared" si="487"/>
        <v>4.95</v>
      </c>
      <c r="AA273" s="47">
        <f t="shared" si="487"/>
        <v>356.55399999999997</v>
      </c>
      <c r="AB273" s="47">
        <f t="shared" si="487"/>
        <v>64.868000000000009</v>
      </c>
      <c r="AC273" s="47">
        <f t="shared" si="487"/>
        <v>541.53800000000001</v>
      </c>
      <c r="AD273" s="47">
        <f t="shared" si="487"/>
        <v>3.8040000000000003</v>
      </c>
      <c r="AE273" s="47">
        <f t="shared" si="487"/>
        <v>364.50400000000002</v>
      </c>
      <c r="AF273" s="47">
        <f t="shared" si="487"/>
        <v>68.868000000000009</v>
      </c>
      <c r="AG273" s="47">
        <f t="shared" si="487"/>
        <v>630.22800000000007</v>
      </c>
      <c r="AH273" s="47">
        <f t="shared" si="487"/>
        <v>4.3039999999999994</v>
      </c>
      <c r="AI273" s="47">
        <f t="shared" si="487"/>
        <v>280.5</v>
      </c>
      <c r="AJ273" s="47">
        <f t="shared" si="487"/>
        <v>62.44</v>
      </c>
      <c r="AK273" s="47">
        <f t="shared" si="487"/>
        <v>803.90000000000009</v>
      </c>
      <c r="AL273" s="47">
        <f t="shared" si="487"/>
        <v>4.9700000000000006</v>
      </c>
      <c r="AM273" s="47">
        <f t="shared" si="487"/>
        <v>0.05</v>
      </c>
      <c r="AN273" s="47">
        <f t="shared" si="487"/>
        <v>0.47000000000000003</v>
      </c>
      <c r="AO273" s="47">
        <f t="shared" si="487"/>
        <v>0.53</v>
      </c>
      <c r="AP273" s="47">
        <f t="shared" si="487"/>
        <v>7.0600000000000005</v>
      </c>
      <c r="AQ273" s="47">
        <f t="shared" si="487"/>
        <v>31.34</v>
      </c>
      <c r="AR273" s="47">
        <f t="shared" si="487"/>
        <v>2.97</v>
      </c>
      <c r="AS273" s="47">
        <f t="shared" si="487"/>
        <v>0.09</v>
      </c>
      <c r="AT273" s="47">
        <f t="shared" si="487"/>
        <v>0.32050000000000001</v>
      </c>
      <c r="AU273" s="47">
        <f t="shared" si="487"/>
        <v>0.5694999999999999</v>
      </c>
      <c r="AV273" s="47">
        <f t="shared" si="487"/>
        <v>6.194</v>
      </c>
      <c r="AW273" s="47">
        <f t="shared" si="487"/>
        <v>1.4359999999999999</v>
      </c>
      <c r="AX273" s="47">
        <f t="shared" si="487"/>
        <v>3.1</v>
      </c>
      <c r="AY273" s="47">
        <f t="shared" si="487"/>
        <v>0.09</v>
      </c>
      <c r="AZ273" s="47">
        <f t="shared" si="487"/>
        <v>0.34299999999999997</v>
      </c>
      <c r="BA273" s="47">
        <f t="shared" si="487"/>
        <v>0.59199999999999997</v>
      </c>
      <c r="BB273" s="47">
        <f t="shared" si="487"/>
        <v>8.0690000000000008</v>
      </c>
      <c r="BC273" s="47">
        <f t="shared" si="487"/>
        <v>1.4359999999999999</v>
      </c>
      <c r="BD273" s="47">
        <f t="shared" si="487"/>
        <v>3.35</v>
      </c>
      <c r="BE273" s="47">
        <f t="shared" si="487"/>
        <v>0.05</v>
      </c>
      <c r="BF273" s="47">
        <f t="shared" si="487"/>
        <v>0.38400000000000001</v>
      </c>
      <c r="BG273" s="47">
        <f t="shared" si="487"/>
        <v>0.47199999999999998</v>
      </c>
      <c r="BH273" s="47">
        <f t="shared" si="487"/>
        <v>15.14</v>
      </c>
      <c r="BI273" s="47">
        <f t="shared" si="487"/>
        <v>16.559999999999999</v>
      </c>
      <c r="BJ273" s="83">
        <f t="shared" si="487"/>
        <v>3.99</v>
      </c>
    </row>
    <row r="274" spans="1:62" s="7" customFormat="1" ht="30.75" customHeight="1" x14ac:dyDescent="0.3">
      <c r="A274" s="49" t="s">
        <v>133</v>
      </c>
      <c r="B274" s="26">
        <v>439</v>
      </c>
      <c r="C274" s="23">
        <v>200</v>
      </c>
      <c r="D274" s="23">
        <v>200</v>
      </c>
      <c r="E274" s="23">
        <v>200</v>
      </c>
      <c r="F274" s="26">
        <v>100</v>
      </c>
      <c r="G274" s="27">
        <v>56</v>
      </c>
      <c r="H274" s="14">
        <f t="shared" si="476"/>
        <v>112.00000000000001</v>
      </c>
      <c r="I274" s="14">
        <f t="shared" si="477"/>
        <v>112.00000000000001</v>
      </c>
      <c r="J274" s="14">
        <f t="shared" si="478"/>
        <v>112.00000000000001</v>
      </c>
      <c r="K274" s="27">
        <v>2.9</v>
      </c>
      <c r="L274" s="27">
        <v>3.2</v>
      </c>
      <c r="M274" s="27">
        <v>4</v>
      </c>
      <c r="N274" s="14">
        <f>K274/F274*C274</f>
        <v>5.8</v>
      </c>
      <c r="O274" s="14">
        <f t="shared" si="479"/>
        <v>6.4</v>
      </c>
      <c r="P274" s="14">
        <f t="shared" si="480"/>
        <v>8</v>
      </c>
      <c r="Q274" s="14">
        <f t="shared" si="481"/>
        <v>5.8</v>
      </c>
      <c r="R274" s="14">
        <f t="shared" si="482"/>
        <v>6.4</v>
      </c>
      <c r="S274" s="14">
        <f t="shared" si="483"/>
        <v>8</v>
      </c>
      <c r="T274" s="14">
        <f t="shared" si="484"/>
        <v>5.8</v>
      </c>
      <c r="U274" s="14">
        <f t="shared" si="485"/>
        <v>6.4</v>
      </c>
      <c r="V274" s="14">
        <f t="shared" si="486"/>
        <v>8</v>
      </c>
      <c r="W274" s="28">
        <v>304.8</v>
      </c>
      <c r="X274" s="28">
        <v>28</v>
      </c>
      <c r="Y274" s="28">
        <v>0</v>
      </c>
      <c r="Z274" s="28">
        <v>0.2</v>
      </c>
      <c r="AA274" s="15">
        <f t="shared" si="430"/>
        <v>609.6</v>
      </c>
      <c r="AB274" s="15">
        <f t="shared" si="431"/>
        <v>56.000000000000007</v>
      </c>
      <c r="AC274" s="15">
        <f t="shared" si="432"/>
        <v>0</v>
      </c>
      <c r="AD274" s="15">
        <f t="shared" si="433"/>
        <v>0.4</v>
      </c>
      <c r="AE274" s="15">
        <f t="shared" si="434"/>
        <v>609.6</v>
      </c>
      <c r="AF274" s="15">
        <f t="shared" si="435"/>
        <v>56.000000000000007</v>
      </c>
      <c r="AG274" s="15">
        <f t="shared" si="436"/>
        <v>0</v>
      </c>
      <c r="AH274" s="15">
        <f t="shared" si="437"/>
        <v>0.4</v>
      </c>
      <c r="AI274" s="15">
        <f t="shared" si="438"/>
        <v>609.6</v>
      </c>
      <c r="AJ274" s="15">
        <f t="shared" si="439"/>
        <v>56.000000000000007</v>
      </c>
      <c r="AK274" s="15">
        <f t="shared" si="440"/>
        <v>0</v>
      </c>
      <c r="AL274" s="15">
        <f t="shared" si="441"/>
        <v>0.4</v>
      </c>
      <c r="AM274" s="28">
        <v>0</v>
      </c>
      <c r="AN274" s="28">
        <v>0.06</v>
      </c>
      <c r="AO274" s="28">
        <v>0.34</v>
      </c>
      <c r="AP274" s="28">
        <v>0</v>
      </c>
      <c r="AQ274" s="28">
        <v>1.4</v>
      </c>
      <c r="AR274" s="28">
        <v>0</v>
      </c>
      <c r="AS274" s="15">
        <f t="shared" si="442"/>
        <v>0</v>
      </c>
      <c r="AT274" s="15">
        <f t="shared" si="443"/>
        <v>0.12</v>
      </c>
      <c r="AU274" s="15">
        <f t="shared" si="444"/>
        <v>0.68</v>
      </c>
      <c r="AV274" s="15">
        <f t="shared" si="445"/>
        <v>0</v>
      </c>
      <c r="AW274" s="15">
        <f t="shared" si="446"/>
        <v>2.8</v>
      </c>
      <c r="AX274" s="15">
        <f t="shared" si="447"/>
        <v>0</v>
      </c>
      <c r="AY274" s="15">
        <f t="shared" si="448"/>
        <v>0</v>
      </c>
      <c r="AZ274" s="15">
        <f t="shared" si="449"/>
        <v>0.12</v>
      </c>
      <c r="BA274" s="15">
        <f t="shared" si="450"/>
        <v>0.68</v>
      </c>
      <c r="BB274" s="15">
        <f t="shared" si="451"/>
        <v>0</v>
      </c>
      <c r="BC274" s="15">
        <f t="shared" si="452"/>
        <v>2.8</v>
      </c>
      <c r="BD274" s="15">
        <f t="shared" si="453"/>
        <v>0</v>
      </c>
      <c r="BE274" s="15">
        <f t="shared" si="454"/>
        <v>0</v>
      </c>
      <c r="BF274" s="15">
        <f t="shared" si="455"/>
        <v>0.12</v>
      </c>
      <c r="BG274" s="15">
        <f t="shared" si="456"/>
        <v>0.68</v>
      </c>
      <c r="BH274" s="15">
        <f t="shared" si="457"/>
        <v>0</v>
      </c>
      <c r="BI274" s="15">
        <f t="shared" si="458"/>
        <v>2.8</v>
      </c>
      <c r="BJ274" s="50">
        <f t="shared" si="459"/>
        <v>0</v>
      </c>
    </row>
    <row r="275" spans="1:62" s="9" customFormat="1" ht="20.100000000000001" customHeight="1" x14ac:dyDescent="0.3">
      <c r="A275" s="145" t="s">
        <v>232</v>
      </c>
      <c r="B275" s="150"/>
      <c r="C275" s="150"/>
      <c r="D275" s="150"/>
      <c r="E275" s="150"/>
      <c r="F275" s="150"/>
      <c r="G275" s="77">
        <f>SUM(G274)</f>
        <v>56</v>
      </c>
      <c r="H275" s="77">
        <f t="shared" ref="H275:BJ275" si="488">SUM(H274)</f>
        <v>112.00000000000001</v>
      </c>
      <c r="I275" s="77">
        <f t="shared" si="488"/>
        <v>112.00000000000001</v>
      </c>
      <c r="J275" s="77">
        <f t="shared" si="488"/>
        <v>112.00000000000001</v>
      </c>
      <c r="K275" s="77">
        <f t="shared" si="488"/>
        <v>2.9</v>
      </c>
      <c r="L275" s="77">
        <f t="shared" si="488"/>
        <v>3.2</v>
      </c>
      <c r="M275" s="77">
        <f t="shared" si="488"/>
        <v>4</v>
      </c>
      <c r="N275" s="77">
        <f t="shared" si="488"/>
        <v>5.8</v>
      </c>
      <c r="O275" s="77">
        <f t="shared" si="488"/>
        <v>6.4</v>
      </c>
      <c r="P275" s="77">
        <f t="shared" si="488"/>
        <v>8</v>
      </c>
      <c r="Q275" s="77">
        <f t="shared" si="488"/>
        <v>5.8</v>
      </c>
      <c r="R275" s="77">
        <f t="shared" si="488"/>
        <v>6.4</v>
      </c>
      <c r="S275" s="77">
        <f t="shared" si="488"/>
        <v>8</v>
      </c>
      <c r="T275" s="77">
        <f t="shared" si="488"/>
        <v>5.8</v>
      </c>
      <c r="U275" s="77">
        <f t="shared" si="488"/>
        <v>6.4</v>
      </c>
      <c r="V275" s="77">
        <f t="shared" si="488"/>
        <v>8</v>
      </c>
      <c r="W275" s="77">
        <f t="shared" si="488"/>
        <v>304.8</v>
      </c>
      <c r="X275" s="77">
        <f t="shared" si="488"/>
        <v>28</v>
      </c>
      <c r="Y275" s="77">
        <f t="shared" si="488"/>
        <v>0</v>
      </c>
      <c r="Z275" s="77">
        <f t="shared" si="488"/>
        <v>0.2</v>
      </c>
      <c r="AA275" s="77">
        <f t="shared" si="488"/>
        <v>609.6</v>
      </c>
      <c r="AB275" s="77">
        <f t="shared" si="488"/>
        <v>56.000000000000007</v>
      </c>
      <c r="AC275" s="77">
        <f t="shared" si="488"/>
        <v>0</v>
      </c>
      <c r="AD275" s="77">
        <f t="shared" si="488"/>
        <v>0.4</v>
      </c>
      <c r="AE275" s="77">
        <f t="shared" si="488"/>
        <v>609.6</v>
      </c>
      <c r="AF275" s="77">
        <f t="shared" si="488"/>
        <v>56.000000000000007</v>
      </c>
      <c r="AG275" s="77">
        <f t="shared" si="488"/>
        <v>0</v>
      </c>
      <c r="AH275" s="77">
        <f t="shared" si="488"/>
        <v>0.4</v>
      </c>
      <c r="AI275" s="77">
        <f t="shared" si="488"/>
        <v>609.6</v>
      </c>
      <c r="AJ275" s="77">
        <f t="shared" si="488"/>
        <v>56.000000000000007</v>
      </c>
      <c r="AK275" s="77">
        <f t="shared" si="488"/>
        <v>0</v>
      </c>
      <c r="AL275" s="77">
        <f t="shared" si="488"/>
        <v>0.4</v>
      </c>
      <c r="AM275" s="77">
        <f t="shared" si="488"/>
        <v>0</v>
      </c>
      <c r="AN275" s="77">
        <f t="shared" si="488"/>
        <v>0.06</v>
      </c>
      <c r="AO275" s="77">
        <f t="shared" si="488"/>
        <v>0.34</v>
      </c>
      <c r="AP275" s="77">
        <f t="shared" si="488"/>
        <v>0</v>
      </c>
      <c r="AQ275" s="77">
        <f t="shared" si="488"/>
        <v>1.4</v>
      </c>
      <c r="AR275" s="77">
        <f t="shared" si="488"/>
        <v>0</v>
      </c>
      <c r="AS275" s="77">
        <f t="shared" si="488"/>
        <v>0</v>
      </c>
      <c r="AT275" s="77">
        <f t="shared" si="488"/>
        <v>0.12</v>
      </c>
      <c r="AU275" s="77">
        <f t="shared" si="488"/>
        <v>0.68</v>
      </c>
      <c r="AV275" s="77">
        <f t="shared" si="488"/>
        <v>0</v>
      </c>
      <c r="AW275" s="77">
        <f t="shared" si="488"/>
        <v>2.8</v>
      </c>
      <c r="AX275" s="77">
        <f t="shared" si="488"/>
        <v>0</v>
      </c>
      <c r="AY275" s="77">
        <f t="shared" si="488"/>
        <v>0</v>
      </c>
      <c r="AZ275" s="77">
        <f t="shared" si="488"/>
        <v>0.12</v>
      </c>
      <c r="BA275" s="77">
        <f t="shared" si="488"/>
        <v>0.68</v>
      </c>
      <c r="BB275" s="77">
        <f t="shared" si="488"/>
        <v>0</v>
      </c>
      <c r="BC275" s="77">
        <f t="shared" si="488"/>
        <v>2.8</v>
      </c>
      <c r="BD275" s="77">
        <f t="shared" si="488"/>
        <v>0</v>
      </c>
      <c r="BE275" s="77">
        <f t="shared" si="488"/>
        <v>0</v>
      </c>
      <c r="BF275" s="77">
        <f t="shared" si="488"/>
        <v>0.12</v>
      </c>
      <c r="BG275" s="77">
        <f t="shared" si="488"/>
        <v>0.68</v>
      </c>
      <c r="BH275" s="77">
        <f t="shared" si="488"/>
        <v>0</v>
      </c>
      <c r="BI275" s="77">
        <f t="shared" si="488"/>
        <v>2.8</v>
      </c>
      <c r="BJ275" s="52">
        <f t="shared" si="488"/>
        <v>0</v>
      </c>
    </row>
    <row r="276" spans="1:62" s="11" customFormat="1" ht="19.5" thickBot="1" x14ac:dyDescent="0.35">
      <c r="A276" s="153" t="s">
        <v>58</v>
      </c>
      <c r="B276" s="154"/>
      <c r="C276" s="154"/>
      <c r="D276" s="154"/>
      <c r="E276" s="154"/>
      <c r="F276" s="154"/>
      <c r="G276" s="43">
        <f>SUM(G275,G273,G266,G262,G254)</f>
        <v>4038.51</v>
      </c>
      <c r="H276" s="43">
        <f t="shared" ref="H276:BJ276" si="489">SUM(H275,H273,H266,H262,H254)</f>
        <v>3328.7777777777778</v>
      </c>
      <c r="I276" s="43">
        <f t="shared" si="489"/>
        <v>4051.0277777777778</v>
      </c>
      <c r="J276" s="43">
        <f t="shared" si="489"/>
        <v>4903.7049999999999</v>
      </c>
      <c r="K276" s="43">
        <f t="shared" si="489"/>
        <v>149.07</v>
      </c>
      <c r="L276" s="43">
        <f t="shared" si="489"/>
        <v>144.52000000000001</v>
      </c>
      <c r="M276" s="43">
        <f t="shared" si="489"/>
        <v>533.93999999999994</v>
      </c>
      <c r="N276" s="43">
        <f t="shared" si="489"/>
        <v>134.99222222222224</v>
      </c>
      <c r="O276" s="43">
        <f t="shared" si="489"/>
        <v>131.35666666666668</v>
      </c>
      <c r="P276" s="43">
        <f t="shared" si="489"/>
        <v>382.31533333333334</v>
      </c>
      <c r="Q276" s="43">
        <f t="shared" si="489"/>
        <v>162.52722222222224</v>
      </c>
      <c r="R276" s="43">
        <f t="shared" si="489"/>
        <v>160.88666666666668</v>
      </c>
      <c r="S276" s="43">
        <f t="shared" si="489"/>
        <v>454.19533333333334</v>
      </c>
      <c r="T276" s="43">
        <f t="shared" si="489"/>
        <v>183.19166666666666</v>
      </c>
      <c r="U276" s="43">
        <f t="shared" si="489"/>
        <v>189.80444444444444</v>
      </c>
      <c r="V276" s="43">
        <f t="shared" si="489"/>
        <v>587.10177777777767</v>
      </c>
      <c r="W276" s="43">
        <f t="shared" si="489"/>
        <v>2302.5199999999995</v>
      </c>
      <c r="X276" s="43">
        <f t="shared" si="489"/>
        <v>331.71999999999997</v>
      </c>
      <c r="Y276" s="43">
        <f t="shared" si="489"/>
        <v>1692.6499999999999</v>
      </c>
      <c r="Z276" s="43">
        <f t="shared" si="489"/>
        <v>23.950000000000003</v>
      </c>
      <c r="AA276" s="43">
        <f t="shared" si="489"/>
        <v>1863.8969999999999</v>
      </c>
      <c r="AB276" s="43">
        <f t="shared" si="489"/>
        <v>375.77699999999999</v>
      </c>
      <c r="AC276" s="43">
        <f t="shared" si="489"/>
        <v>1551.0230000000001</v>
      </c>
      <c r="AD276" s="43">
        <f t="shared" si="489"/>
        <v>28.409999999999997</v>
      </c>
      <c r="AE276" s="43">
        <f t="shared" si="489"/>
        <v>1968.1769999999999</v>
      </c>
      <c r="AF276" s="43">
        <f t="shared" si="489"/>
        <v>435.84200000000004</v>
      </c>
      <c r="AG276" s="43">
        <f t="shared" si="489"/>
        <v>1898.8280000000002</v>
      </c>
      <c r="AH276" s="43">
        <f t="shared" si="489"/>
        <v>32.909999999999997</v>
      </c>
      <c r="AI276" s="43">
        <f t="shared" si="489"/>
        <v>1886.6609999999998</v>
      </c>
      <c r="AJ276" s="43">
        <f t="shared" si="489"/>
        <v>426.97050000000002</v>
      </c>
      <c r="AK276" s="43">
        <f t="shared" si="489"/>
        <v>2024.0025000000003</v>
      </c>
      <c r="AL276" s="43">
        <f t="shared" si="489"/>
        <v>34.597000000000001</v>
      </c>
      <c r="AM276" s="43">
        <f t="shared" si="489"/>
        <v>2</v>
      </c>
      <c r="AN276" s="43">
        <f t="shared" si="489"/>
        <v>2.2100000000000004</v>
      </c>
      <c r="AO276" s="43">
        <f t="shared" si="489"/>
        <v>2.6900000000000004</v>
      </c>
      <c r="AP276" s="43">
        <f t="shared" si="489"/>
        <v>28.330000000000002</v>
      </c>
      <c r="AQ276" s="43">
        <f t="shared" si="489"/>
        <v>151.22</v>
      </c>
      <c r="AR276" s="43">
        <f t="shared" si="489"/>
        <v>16.91</v>
      </c>
      <c r="AS276" s="43">
        <f t="shared" si="489"/>
        <v>2.7090000000000001</v>
      </c>
      <c r="AT276" s="43">
        <f t="shared" si="489"/>
        <v>2.1959</v>
      </c>
      <c r="AU276" s="43">
        <f t="shared" si="489"/>
        <v>3.0338000000000003</v>
      </c>
      <c r="AV276" s="43">
        <f t="shared" si="489"/>
        <v>31.996000000000002</v>
      </c>
      <c r="AW276" s="43">
        <f t="shared" si="489"/>
        <v>111.221</v>
      </c>
      <c r="AX276" s="43">
        <f t="shared" si="489"/>
        <v>18.617000000000001</v>
      </c>
      <c r="AY276" s="43">
        <f t="shared" si="489"/>
        <v>2.8840000000000003</v>
      </c>
      <c r="AZ276" s="43">
        <f t="shared" si="489"/>
        <v>2.5338000000000003</v>
      </c>
      <c r="BA276" s="43">
        <f t="shared" si="489"/>
        <v>3.4166000000000003</v>
      </c>
      <c r="BB276" s="43">
        <f t="shared" si="489"/>
        <v>42.412999999999997</v>
      </c>
      <c r="BC276" s="43">
        <f t="shared" si="489"/>
        <v>132.36599999999999</v>
      </c>
      <c r="BD276" s="43">
        <f t="shared" si="489"/>
        <v>20.138999999999999</v>
      </c>
      <c r="BE276" s="43">
        <f t="shared" si="489"/>
        <v>2.8464999999999998</v>
      </c>
      <c r="BF276" s="43">
        <f t="shared" si="489"/>
        <v>2.7008000000000001</v>
      </c>
      <c r="BG276" s="43">
        <f t="shared" si="489"/>
        <v>3.3005999999999998</v>
      </c>
      <c r="BH276" s="43">
        <f t="shared" si="489"/>
        <v>46.416499999999999</v>
      </c>
      <c r="BI276" s="43">
        <f t="shared" si="489"/>
        <v>153.3775</v>
      </c>
      <c r="BJ276" s="84">
        <f t="shared" si="489"/>
        <v>22.753999999999998</v>
      </c>
    </row>
    <row r="277" spans="1:62" s="11" customFormat="1" x14ac:dyDescent="0.3">
      <c r="A277" s="59"/>
      <c r="B277" s="60"/>
      <c r="C277" s="60"/>
      <c r="D277" s="60"/>
      <c r="E277" s="60"/>
      <c r="F277" s="60"/>
      <c r="G277" s="75"/>
      <c r="H277" s="75"/>
      <c r="I277" s="75"/>
      <c r="J277" s="75"/>
      <c r="K277" s="75"/>
      <c r="L277" s="75"/>
      <c r="M277" s="75"/>
      <c r="N277" s="75"/>
      <c r="O277" s="75"/>
      <c r="P277" s="75"/>
      <c r="Q277" s="75"/>
      <c r="R277" s="75"/>
      <c r="S277" s="75"/>
      <c r="T277" s="75"/>
      <c r="U277" s="75"/>
      <c r="V277" s="75"/>
      <c r="W277" s="75"/>
      <c r="X277" s="75"/>
      <c r="Y277" s="75"/>
      <c r="Z277" s="75"/>
      <c r="AA277" s="75"/>
      <c r="AB277" s="75"/>
      <c r="AC277" s="75"/>
      <c r="AD277" s="75"/>
      <c r="AE277" s="75"/>
      <c r="AF277" s="75"/>
      <c r="AG277" s="75"/>
      <c r="AH277" s="75"/>
      <c r="AI277" s="75"/>
      <c r="AJ277" s="75"/>
      <c r="AK277" s="75"/>
      <c r="AL277" s="75"/>
      <c r="AM277" s="75"/>
      <c r="AN277" s="75"/>
      <c r="AO277" s="75"/>
      <c r="AP277" s="75"/>
      <c r="AQ277" s="75"/>
      <c r="AR277" s="75"/>
      <c r="AS277" s="75"/>
      <c r="AT277" s="75"/>
      <c r="AU277" s="75"/>
      <c r="AV277" s="75"/>
      <c r="AW277" s="75"/>
      <c r="AX277" s="75"/>
      <c r="AY277" s="75"/>
      <c r="AZ277" s="75"/>
      <c r="BA277" s="75"/>
      <c r="BB277" s="75"/>
      <c r="BC277" s="75"/>
      <c r="BD277" s="75"/>
      <c r="BE277" s="75"/>
      <c r="BF277" s="75"/>
      <c r="BG277" s="75"/>
      <c r="BH277" s="75"/>
      <c r="BI277" s="75"/>
      <c r="BJ277" s="75"/>
    </row>
    <row r="278" spans="1:62" s="11" customFormat="1" x14ac:dyDescent="0.3">
      <c r="A278" s="59"/>
      <c r="B278" s="60"/>
      <c r="C278" s="60"/>
      <c r="D278" s="60"/>
      <c r="E278" s="60"/>
      <c r="F278" s="60"/>
      <c r="G278" s="75"/>
      <c r="H278" s="75"/>
      <c r="I278" s="75"/>
      <c r="J278" s="75"/>
      <c r="K278" s="75"/>
      <c r="L278" s="75"/>
      <c r="M278" s="75"/>
      <c r="N278" s="75"/>
      <c r="O278" s="75"/>
      <c r="P278" s="75"/>
      <c r="Q278" s="75"/>
      <c r="R278" s="75"/>
      <c r="S278" s="75"/>
      <c r="T278" s="75"/>
      <c r="U278" s="75"/>
      <c r="V278" s="75"/>
      <c r="W278" s="75"/>
      <c r="X278" s="75"/>
      <c r="Y278" s="75"/>
      <c r="Z278" s="75"/>
      <c r="AA278" s="75"/>
      <c r="AB278" s="75"/>
      <c r="AC278" s="75"/>
      <c r="AD278" s="75"/>
      <c r="AE278" s="75"/>
      <c r="AF278" s="75"/>
      <c r="AG278" s="75"/>
      <c r="AH278" s="75"/>
      <c r="AI278" s="75"/>
      <c r="AJ278" s="75"/>
      <c r="AK278" s="75"/>
      <c r="AL278" s="75"/>
      <c r="AM278" s="75"/>
      <c r="AN278" s="75"/>
      <c r="AO278" s="75"/>
      <c r="AP278" s="75"/>
      <c r="AQ278" s="75"/>
      <c r="AR278" s="75"/>
      <c r="AS278" s="75"/>
      <c r="AT278" s="75"/>
      <c r="AU278" s="75"/>
      <c r="AV278" s="75"/>
      <c r="AW278" s="75"/>
      <c r="AX278" s="75"/>
      <c r="AY278" s="75"/>
      <c r="AZ278" s="75"/>
      <c r="BA278" s="75"/>
      <c r="BB278" s="75"/>
      <c r="BC278" s="75"/>
      <c r="BD278" s="75"/>
      <c r="BE278" s="75"/>
      <c r="BF278" s="75"/>
      <c r="BG278" s="75"/>
      <c r="BH278" s="75"/>
      <c r="BI278" s="75"/>
      <c r="BJ278" s="75"/>
    </row>
    <row r="279" spans="1:62" s="11" customFormat="1" x14ac:dyDescent="0.3">
      <c r="A279" s="59"/>
      <c r="B279" s="60"/>
      <c r="C279" s="60"/>
      <c r="D279" s="60"/>
      <c r="E279" s="60"/>
      <c r="F279" s="60"/>
      <c r="G279" s="75"/>
      <c r="H279" s="75"/>
      <c r="I279" s="75"/>
      <c r="J279" s="75"/>
      <c r="K279" s="75"/>
      <c r="L279" s="75"/>
      <c r="M279" s="75"/>
      <c r="N279" s="75"/>
      <c r="O279" s="75"/>
      <c r="P279" s="75"/>
      <c r="Q279" s="75"/>
      <c r="R279" s="75"/>
      <c r="S279" s="75"/>
      <c r="T279" s="75"/>
      <c r="U279" s="75"/>
      <c r="V279" s="75"/>
      <c r="W279" s="75"/>
      <c r="X279" s="75"/>
      <c r="Y279" s="75"/>
      <c r="Z279" s="75"/>
      <c r="AA279" s="75"/>
      <c r="AB279" s="75"/>
      <c r="AC279" s="75"/>
      <c r="AD279" s="75"/>
      <c r="AE279" s="75"/>
      <c r="AF279" s="75"/>
      <c r="AG279" s="75"/>
      <c r="AH279" s="75"/>
      <c r="AI279" s="75"/>
      <c r="AJ279" s="75"/>
      <c r="AK279" s="75"/>
      <c r="AL279" s="75"/>
      <c r="AM279" s="75"/>
      <c r="AN279" s="75"/>
      <c r="AO279" s="75"/>
      <c r="AP279" s="75"/>
      <c r="AQ279" s="75"/>
      <c r="AR279" s="75"/>
      <c r="AS279" s="75"/>
      <c r="AT279" s="75"/>
      <c r="AU279" s="75"/>
      <c r="AV279" s="75"/>
      <c r="AW279" s="75"/>
      <c r="AX279" s="75"/>
      <c r="AY279" s="75"/>
      <c r="AZ279" s="75"/>
      <c r="BA279" s="75"/>
      <c r="BB279" s="75"/>
      <c r="BC279" s="75"/>
      <c r="BD279" s="75"/>
      <c r="BE279" s="75"/>
      <c r="BF279" s="75"/>
      <c r="BG279" s="75"/>
      <c r="BH279" s="75"/>
      <c r="BI279" s="75"/>
      <c r="BJ279" s="75"/>
    </row>
    <row r="280" spans="1:62" s="11" customFormat="1" ht="19.5" thickBot="1" x14ac:dyDescent="0.35">
      <c r="A280" s="59"/>
      <c r="B280" s="60"/>
      <c r="C280" s="60"/>
      <c r="D280" s="60"/>
      <c r="E280" s="60"/>
      <c r="F280" s="60"/>
      <c r="G280" s="75"/>
      <c r="H280" s="75"/>
      <c r="I280" s="75"/>
      <c r="J280" s="75"/>
      <c r="K280" s="75"/>
      <c r="L280" s="75"/>
      <c r="M280" s="75"/>
      <c r="N280" s="75"/>
      <c r="O280" s="75"/>
      <c r="P280" s="75"/>
      <c r="Q280" s="75"/>
      <c r="R280" s="75"/>
      <c r="S280" s="75"/>
      <c r="T280" s="75"/>
      <c r="U280" s="75"/>
      <c r="V280" s="75"/>
      <c r="W280" s="75"/>
      <c r="X280" s="75"/>
      <c r="Y280" s="75"/>
      <c r="Z280" s="75"/>
      <c r="AA280" s="75"/>
      <c r="AB280" s="75"/>
      <c r="AC280" s="75"/>
      <c r="AD280" s="75"/>
      <c r="AE280" s="75"/>
      <c r="AF280" s="75"/>
      <c r="AG280" s="75"/>
      <c r="AH280" s="75"/>
      <c r="AI280" s="75"/>
      <c r="AJ280" s="75"/>
      <c r="AK280" s="75"/>
      <c r="AL280" s="75"/>
      <c r="AM280" s="75"/>
      <c r="AN280" s="75"/>
      <c r="AO280" s="75"/>
      <c r="AP280" s="75"/>
      <c r="AQ280" s="75"/>
      <c r="AR280" s="75"/>
      <c r="AS280" s="75"/>
      <c r="AT280" s="75"/>
      <c r="AU280" s="75"/>
      <c r="AV280" s="75"/>
      <c r="AW280" s="75"/>
      <c r="AX280" s="75"/>
      <c r="AY280" s="75"/>
      <c r="AZ280" s="75"/>
      <c r="BA280" s="75"/>
      <c r="BB280" s="75"/>
      <c r="BC280" s="75"/>
      <c r="BD280" s="75"/>
      <c r="BE280" s="75"/>
      <c r="BF280" s="75"/>
      <c r="BG280" s="75"/>
      <c r="BH280" s="75"/>
      <c r="BI280" s="75"/>
      <c r="BJ280" s="75"/>
    </row>
    <row r="281" spans="1:62" s="12" customFormat="1" ht="33" customHeight="1" x14ac:dyDescent="0.3">
      <c r="A281" s="85" t="s">
        <v>168</v>
      </c>
      <c r="B281" s="86"/>
      <c r="C281" s="86"/>
      <c r="D281" s="86"/>
      <c r="E281" s="86"/>
      <c r="F281" s="86"/>
      <c r="G281" s="87"/>
      <c r="H281" s="87"/>
      <c r="I281" s="87"/>
      <c r="J281" s="87"/>
      <c r="K281" s="87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8"/>
      <c r="X281" s="88"/>
      <c r="Y281" s="88"/>
      <c r="Z281" s="88"/>
      <c r="AA281" s="88"/>
      <c r="AB281" s="88"/>
      <c r="AC281" s="88"/>
      <c r="AD281" s="88"/>
      <c r="AE281" s="88"/>
      <c r="AF281" s="88"/>
      <c r="AG281" s="88"/>
      <c r="AH281" s="88"/>
      <c r="AI281" s="88"/>
      <c r="AJ281" s="88"/>
      <c r="AK281" s="88"/>
      <c r="AL281" s="88"/>
      <c r="AM281" s="88"/>
      <c r="AN281" s="88"/>
      <c r="AO281" s="88"/>
      <c r="AP281" s="88"/>
      <c r="AQ281" s="88"/>
      <c r="AR281" s="88"/>
      <c r="AS281" s="88"/>
      <c r="AT281" s="88"/>
      <c r="AU281" s="88"/>
      <c r="AV281" s="88"/>
      <c r="AW281" s="88"/>
      <c r="AX281" s="88"/>
      <c r="AY281" s="88"/>
      <c r="AZ281" s="88"/>
      <c r="BA281" s="88"/>
      <c r="BB281" s="88"/>
      <c r="BC281" s="88"/>
      <c r="BD281" s="88"/>
      <c r="BE281" s="88"/>
      <c r="BF281" s="88"/>
      <c r="BG281" s="88"/>
      <c r="BH281" s="88"/>
      <c r="BI281" s="88"/>
      <c r="BJ281" s="89"/>
    </row>
    <row r="282" spans="1:62" s="6" customFormat="1" ht="60.75" customHeight="1" x14ac:dyDescent="0.25">
      <c r="A282" s="160" t="s">
        <v>1</v>
      </c>
      <c r="B282" s="161" t="s">
        <v>2</v>
      </c>
      <c r="C282" s="156" t="s">
        <v>3</v>
      </c>
      <c r="D282" s="156"/>
      <c r="E282" s="156"/>
      <c r="F282" s="161" t="s">
        <v>4</v>
      </c>
      <c r="G282" s="158" t="s">
        <v>5</v>
      </c>
      <c r="H282" s="157" t="s">
        <v>6</v>
      </c>
      <c r="I282" s="157"/>
      <c r="J282" s="157"/>
      <c r="K282" s="158" t="s">
        <v>7</v>
      </c>
      <c r="L282" s="158"/>
      <c r="M282" s="158"/>
      <c r="N282" s="157" t="s">
        <v>8</v>
      </c>
      <c r="O282" s="157"/>
      <c r="P282" s="157"/>
      <c r="Q282" s="157"/>
      <c r="R282" s="157"/>
      <c r="S282" s="157"/>
      <c r="T282" s="157"/>
      <c r="U282" s="157"/>
      <c r="V282" s="157"/>
      <c r="W282" s="155" t="s">
        <v>9</v>
      </c>
      <c r="X282" s="159"/>
      <c r="Y282" s="159"/>
      <c r="Z282" s="159"/>
      <c r="AA282" s="151" t="s">
        <v>10</v>
      </c>
      <c r="AB282" s="151"/>
      <c r="AC282" s="151"/>
      <c r="AD282" s="151"/>
      <c r="AE282" s="151"/>
      <c r="AF282" s="151"/>
      <c r="AG282" s="151"/>
      <c r="AH282" s="151"/>
      <c r="AI282" s="151"/>
      <c r="AJ282" s="151"/>
      <c r="AK282" s="151"/>
      <c r="AL282" s="151"/>
      <c r="AM282" s="155" t="s">
        <v>11</v>
      </c>
      <c r="AN282" s="159"/>
      <c r="AO282" s="159"/>
      <c r="AP282" s="159"/>
      <c r="AQ282" s="159"/>
      <c r="AR282" s="159"/>
      <c r="AS282" s="151" t="s">
        <v>12</v>
      </c>
      <c r="AT282" s="151"/>
      <c r="AU282" s="151"/>
      <c r="AV282" s="151"/>
      <c r="AW282" s="151"/>
      <c r="AX282" s="151"/>
      <c r="AY282" s="151"/>
      <c r="AZ282" s="151"/>
      <c r="BA282" s="151"/>
      <c r="BB282" s="151"/>
      <c r="BC282" s="151"/>
      <c r="BD282" s="151"/>
      <c r="BE282" s="151"/>
      <c r="BF282" s="151"/>
      <c r="BG282" s="151"/>
      <c r="BH282" s="151"/>
      <c r="BI282" s="151"/>
      <c r="BJ282" s="152"/>
    </row>
    <row r="283" spans="1:62" s="6" customFormat="1" x14ac:dyDescent="0.25">
      <c r="A283" s="160"/>
      <c r="B283" s="161"/>
      <c r="C283" s="156"/>
      <c r="D283" s="156"/>
      <c r="E283" s="156"/>
      <c r="F283" s="161"/>
      <c r="G283" s="158"/>
      <c r="H283" s="157"/>
      <c r="I283" s="157"/>
      <c r="J283" s="157"/>
      <c r="K283" s="158" t="s">
        <v>13</v>
      </c>
      <c r="L283" s="158" t="s">
        <v>14</v>
      </c>
      <c r="M283" s="158" t="s">
        <v>15</v>
      </c>
      <c r="N283" s="157"/>
      <c r="O283" s="157"/>
      <c r="P283" s="157"/>
      <c r="Q283" s="157"/>
      <c r="R283" s="157"/>
      <c r="S283" s="157"/>
      <c r="T283" s="157"/>
      <c r="U283" s="157"/>
      <c r="V283" s="157"/>
      <c r="W283" s="155" t="s">
        <v>16</v>
      </c>
      <c r="X283" s="155" t="s">
        <v>17</v>
      </c>
      <c r="Y283" s="155" t="s">
        <v>18</v>
      </c>
      <c r="Z283" s="155" t="s">
        <v>19</v>
      </c>
      <c r="AA283" s="151"/>
      <c r="AB283" s="151"/>
      <c r="AC283" s="151"/>
      <c r="AD283" s="151"/>
      <c r="AE283" s="151"/>
      <c r="AF283" s="151"/>
      <c r="AG283" s="151"/>
      <c r="AH283" s="151"/>
      <c r="AI283" s="151"/>
      <c r="AJ283" s="151"/>
      <c r="AK283" s="151"/>
      <c r="AL283" s="151"/>
      <c r="AM283" s="155" t="s">
        <v>20</v>
      </c>
      <c r="AN283" s="155" t="s">
        <v>21</v>
      </c>
      <c r="AO283" s="155" t="s">
        <v>22</v>
      </c>
      <c r="AP283" s="155" t="s">
        <v>23</v>
      </c>
      <c r="AQ283" s="155" t="s">
        <v>24</v>
      </c>
      <c r="AR283" s="155" t="s">
        <v>25</v>
      </c>
      <c r="AS283" s="151"/>
      <c r="AT283" s="151"/>
      <c r="AU283" s="151"/>
      <c r="AV283" s="151"/>
      <c r="AW283" s="151"/>
      <c r="AX283" s="151"/>
      <c r="AY283" s="151"/>
      <c r="AZ283" s="151"/>
      <c r="BA283" s="151"/>
      <c r="BB283" s="151"/>
      <c r="BC283" s="151"/>
      <c r="BD283" s="151"/>
      <c r="BE283" s="151"/>
      <c r="BF283" s="151"/>
      <c r="BG283" s="151"/>
      <c r="BH283" s="151"/>
      <c r="BI283" s="151"/>
      <c r="BJ283" s="152"/>
    </row>
    <row r="284" spans="1:62" s="6" customFormat="1" ht="21" customHeight="1" x14ac:dyDescent="0.25">
      <c r="A284" s="160"/>
      <c r="B284" s="161"/>
      <c r="C284" s="156"/>
      <c r="D284" s="156"/>
      <c r="E284" s="156"/>
      <c r="F284" s="161"/>
      <c r="G284" s="158"/>
      <c r="H284" s="157"/>
      <c r="I284" s="157"/>
      <c r="J284" s="157"/>
      <c r="K284" s="158"/>
      <c r="L284" s="158"/>
      <c r="M284" s="158"/>
      <c r="N284" s="80" t="s">
        <v>13</v>
      </c>
      <c r="O284" s="80" t="s">
        <v>14</v>
      </c>
      <c r="P284" s="80" t="s">
        <v>15</v>
      </c>
      <c r="Q284" s="80" t="s">
        <v>13</v>
      </c>
      <c r="R284" s="80" t="s">
        <v>14</v>
      </c>
      <c r="S284" s="80" t="s">
        <v>15</v>
      </c>
      <c r="T284" s="80" t="s">
        <v>13</v>
      </c>
      <c r="U284" s="80" t="s">
        <v>14</v>
      </c>
      <c r="V284" s="80" t="s">
        <v>15</v>
      </c>
      <c r="W284" s="155"/>
      <c r="X284" s="155"/>
      <c r="Y284" s="155"/>
      <c r="Z284" s="155"/>
      <c r="AA284" s="81" t="s">
        <v>16</v>
      </c>
      <c r="AB284" s="81" t="s">
        <v>17</v>
      </c>
      <c r="AC284" s="81" t="s">
        <v>18</v>
      </c>
      <c r="AD284" s="81" t="s">
        <v>19</v>
      </c>
      <c r="AE284" s="81" t="s">
        <v>16</v>
      </c>
      <c r="AF284" s="81" t="s">
        <v>17</v>
      </c>
      <c r="AG284" s="81" t="s">
        <v>18</v>
      </c>
      <c r="AH284" s="81" t="s">
        <v>19</v>
      </c>
      <c r="AI284" s="81" t="s">
        <v>16</v>
      </c>
      <c r="AJ284" s="81" t="s">
        <v>17</v>
      </c>
      <c r="AK284" s="81" t="s">
        <v>18</v>
      </c>
      <c r="AL284" s="81" t="s">
        <v>19</v>
      </c>
      <c r="AM284" s="155"/>
      <c r="AN284" s="155"/>
      <c r="AO284" s="155"/>
      <c r="AP284" s="155" t="s">
        <v>23</v>
      </c>
      <c r="AQ284" s="155"/>
      <c r="AR284" s="155"/>
      <c r="AS284" s="81" t="s">
        <v>20</v>
      </c>
      <c r="AT284" s="81" t="s">
        <v>21</v>
      </c>
      <c r="AU284" s="81" t="s">
        <v>22</v>
      </c>
      <c r="AV284" s="81" t="s">
        <v>23</v>
      </c>
      <c r="AW284" s="81" t="s">
        <v>24</v>
      </c>
      <c r="AX284" s="81" t="s">
        <v>25</v>
      </c>
      <c r="AY284" s="81" t="s">
        <v>20</v>
      </c>
      <c r="AZ284" s="81" t="s">
        <v>21</v>
      </c>
      <c r="BA284" s="81" t="s">
        <v>22</v>
      </c>
      <c r="BB284" s="81" t="s">
        <v>23</v>
      </c>
      <c r="BC284" s="81" t="s">
        <v>24</v>
      </c>
      <c r="BD284" s="81" t="s">
        <v>25</v>
      </c>
      <c r="BE284" s="81" t="s">
        <v>20</v>
      </c>
      <c r="BF284" s="81" t="s">
        <v>21</v>
      </c>
      <c r="BG284" s="81" t="s">
        <v>22</v>
      </c>
      <c r="BH284" s="81" t="s">
        <v>23</v>
      </c>
      <c r="BI284" s="81" t="s">
        <v>24</v>
      </c>
      <c r="BJ284" s="48" t="s">
        <v>25</v>
      </c>
    </row>
    <row r="285" spans="1:62" s="7" customFormat="1" ht="57" customHeight="1" x14ac:dyDescent="0.3">
      <c r="A285" s="49" t="s">
        <v>169</v>
      </c>
      <c r="B285" s="26">
        <v>176</v>
      </c>
      <c r="C285" s="23">
        <v>200</v>
      </c>
      <c r="D285" s="23">
        <v>250</v>
      </c>
      <c r="E285" s="23">
        <v>300</v>
      </c>
      <c r="F285" s="26">
        <v>250</v>
      </c>
      <c r="G285" s="27">
        <v>330</v>
      </c>
      <c r="H285" s="14">
        <f t="shared" ref="H285:H290" si="490">G285/F285*C285</f>
        <v>264</v>
      </c>
      <c r="I285" s="14">
        <f t="shared" ref="I285:I290" si="491">G285/F285*D285</f>
        <v>330</v>
      </c>
      <c r="J285" s="14">
        <f t="shared" ref="J285:J290" si="492">G285/F285*E285</f>
        <v>396</v>
      </c>
      <c r="K285" s="27">
        <v>10.199999999999999</v>
      </c>
      <c r="L285" s="27">
        <v>12.3</v>
      </c>
      <c r="M285" s="27">
        <v>44.5</v>
      </c>
      <c r="N285" s="14">
        <f t="shared" ref="N285:N290" si="493">K285/F285*C285</f>
        <v>8.1599999999999984</v>
      </c>
      <c r="O285" s="14">
        <f t="shared" ref="O285:O290" si="494">L285/F285*C285</f>
        <v>9.84</v>
      </c>
      <c r="P285" s="14">
        <f t="shared" ref="P285:P290" si="495">M285/F285*C285</f>
        <v>35.6</v>
      </c>
      <c r="Q285" s="14">
        <f t="shared" ref="Q285:Q290" si="496">K285/F285*D285</f>
        <v>10.199999999999999</v>
      </c>
      <c r="R285" s="14">
        <f t="shared" ref="R285:R290" si="497">L285/F285*D285</f>
        <v>12.3</v>
      </c>
      <c r="S285" s="14">
        <f t="shared" ref="S285:S290" si="498">M285/F285*D285</f>
        <v>44.5</v>
      </c>
      <c r="T285" s="14">
        <f t="shared" ref="T285:T290" si="499">K285/F285*E285</f>
        <v>12.239999999999998</v>
      </c>
      <c r="U285" s="14">
        <f t="shared" ref="U285:U290" si="500">L285/F285*E285</f>
        <v>14.76</v>
      </c>
      <c r="V285" s="14">
        <f t="shared" ref="V285:V290" si="501">M285/F285*E285</f>
        <v>53.4</v>
      </c>
      <c r="W285" s="28">
        <v>95.99</v>
      </c>
      <c r="X285" s="28">
        <v>27.09</v>
      </c>
      <c r="Y285" s="28">
        <v>109.6</v>
      </c>
      <c r="Z285" s="28">
        <v>0.65</v>
      </c>
      <c r="AA285" s="15">
        <f>W285/100*C285</f>
        <v>191.98</v>
      </c>
      <c r="AB285" s="15">
        <f>X285/100*C285</f>
        <v>54.179999999999993</v>
      </c>
      <c r="AC285" s="15">
        <f>Y285/100*C285</f>
        <v>219.19999999999996</v>
      </c>
      <c r="AD285" s="15">
        <f>Z285/100*C285</f>
        <v>1.3</v>
      </c>
      <c r="AE285" s="15">
        <f>W285/100*D285</f>
        <v>239.97499999999999</v>
      </c>
      <c r="AF285" s="15">
        <f>X285/100*D285</f>
        <v>67.724999999999994</v>
      </c>
      <c r="AG285" s="15">
        <f>Y285/100*D285</f>
        <v>273.99999999999994</v>
      </c>
      <c r="AH285" s="15">
        <f>Z285/100*D285</f>
        <v>1.6250000000000002</v>
      </c>
      <c r="AI285" s="15">
        <f>W285/100*E285</f>
        <v>287.96999999999997</v>
      </c>
      <c r="AJ285" s="15">
        <f>X285/100*E285</f>
        <v>81.27</v>
      </c>
      <c r="AK285" s="15">
        <f>Y285/100*E285</f>
        <v>328.79999999999995</v>
      </c>
      <c r="AL285" s="15">
        <f>Z285/100*E285</f>
        <v>1.9500000000000002</v>
      </c>
      <c r="AM285" s="28">
        <v>0.03</v>
      </c>
      <c r="AN285" s="28">
        <v>0.25</v>
      </c>
      <c r="AO285" s="28">
        <v>0.14000000000000001</v>
      </c>
      <c r="AP285" s="28">
        <v>1.62</v>
      </c>
      <c r="AQ285" s="28">
        <v>8.8000000000000007</v>
      </c>
      <c r="AR285" s="28">
        <v>0.03</v>
      </c>
      <c r="AS285" s="15">
        <f>AM285/100*C285</f>
        <v>0.06</v>
      </c>
      <c r="AT285" s="15">
        <f>AN285/100*C285</f>
        <v>0.5</v>
      </c>
      <c r="AU285" s="15">
        <f>AO285/100*C285</f>
        <v>0.28000000000000003</v>
      </c>
      <c r="AV285" s="15">
        <f>AP285/100*C285</f>
        <v>3.2400000000000007</v>
      </c>
      <c r="AW285" s="15">
        <f>AQ285/100*C285</f>
        <v>17.600000000000001</v>
      </c>
      <c r="AX285" s="15">
        <f>AR285/100*C285</f>
        <v>0.06</v>
      </c>
      <c r="AY285" s="15">
        <f>AM285/100*D285</f>
        <v>7.4999999999999997E-2</v>
      </c>
      <c r="AZ285" s="15">
        <f>AN285/100*D285</f>
        <v>0.625</v>
      </c>
      <c r="BA285" s="15">
        <f>AO285/100*D285</f>
        <v>0.35000000000000003</v>
      </c>
      <c r="BB285" s="15">
        <f>AP285/100*D285</f>
        <v>4.0500000000000007</v>
      </c>
      <c r="BC285" s="15">
        <f>AQ285/100*D285</f>
        <v>22.000000000000004</v>
      </c>
      <c r="BD285" s="15">
        <f>AR285/100*D285</f>
        <v>7.4999999999999997E-2</v>
      </c>
      <c r="BE285" s="15">
        <f>AM285/100*E285</f>
        <v>0.09</v>
      </c>
      <c r="BF285" s="15">
        <f>AN285/100*E285</f>
        <v>0.75</v>
      </c>
      <c r="BG285" s="15">
        <f>AO285/100*E285</f>
        <v>0.42000000000000004</v>
      </c>
      <c r="BH285" s="15">
        <f>AP285/100*E285</f>
        <v>4.8600000000000012</v>
      </c>
      <c r="BI285" s="15">
        <f>AQ285/100*E285</f>
        <v>26.400000000000002</v>
      </c>
      <c r="BJ285" s="50">
        <f>AR285/100*E285</f>
        <v>0.09</v>
      </c>
    </row>
    <row r="286" spans="1:62" s="7" customFormat="1" ht="41.25" customHeight="1" x14ac:dyDescent="0.3">
      <c r="A286" s="49" t="s">
        <v>170</v>
      </c>
      <c r="B286" s="26" t="s">
        <v>56</v>
      </c>
      <c r="C286" s="23">
        <v>130</v>
      </c>
      <c r="D286" s="23">
        <v>130</v>
      </c>
      <c r="E286" s="23">
        <v>130</v>
      </c>
      <c r="F286" s="26">
        <v>100</v>
      </c>
      <c r="G286" s="27">
        <v>127</v>
      </c>
      <c r="H286" s="14">
        <f t="shared" si="490"/>
        <v>165.1</v>
      </c>
      <c r="I286" s="14">
        <f t="shared" si="491"/>
        <v>165.1</v>
      </c>
      <c r="J286" s="14">
        <f t="shared" si="492"/>
        <v>165.1</v>
      </c>
      <c r="K286" s="27">
        <v>4.9000000000000004</v>
      </c>
      <c r="L286" s="27">
        <v>5.4</v>
      </c>
      <c r="M286" s="27">
        <v>14.8</v>
      </c>
      <c r="N286" s="14">
        <f t="shared" si="493"/>
        <v>6.37</v>
      </c>
      <c r="O286" s="14">
        <f t="shared" si="494"/>
        <v>7.0200000000000005</v>
      </c>
      <c r="P286" s="14">
        <f t="shared" si="495"/>
        <v>19.240000000000002</v>
      </c>
      <c r="Q286" s="14">
        <f t="shared" si="496"/>
        <v>6.37</v>
      </c>
      <c r="R286" s="14">
        <f t="shared" si="497"/>
        <v>7.0200000000000005</v>
      </c>
      <c r="S286" s="14">
        <f t="shared" si="498"/>
        <v>19.240000000000002</v>
      </c>
      <c r="T286" s="14">
        <f t="shared" si="499"/>
        <v>6.37</v>
      </c>
      <c r="U286" s="14">
        <f t="shared" si="500"/>
        <v>7.0200000000000005</v>
      </c>
      <c r="V286" s="14">
        <f t="shared" si="501"/>
        <v>19.240000000000002</v>
      </c>
      <c r="W286" s="28">
        <v>0</v>
      </c>
      <c r="X286" s="28">
        <v>0</v>
      </c>
      <c r="Y286" s="28">
        <v>0</v>
      </c>
      <c r="Z286" s="28">
        <v>0</v>
      </c>
      <c r="AA286" s="15">
        <f t="shared" ref="AA286:AA310" si="502">W286/100*C286</f>
        <v>0</v>
      </c>
      <c r="AB286" s="15">
        <f t="shared" ref="AB286:AB310" si="503">X286/100*C286</f>
        <v>0</v>
      </c>
      <c r="AC286" s="15">
        <f t="shared" ref="AC286:AC310" si="504">Y286/100*C286</f>
        <v>0</v>
      </c>
      <c r="AD286" s="15">
        <f t="shared" ref="AD286:AD310" si="505">Z286/100*C286</f>
        <v>0</v>
      </c>
      <c r="AE286" s="15">
        <f t="shared" ref="AE286:AE310" si="506">W286/100*D286</f>
        <v>0</v>
      </c>
      <c r="AF286" s="15">
        <f t="shared" ref="AF286:AF310" si="507">X286/100*D286</f>
        <v>0</v>
      </c>
      <c r="AG286" s="15">
        <f t="shared" ref="AG286:AG310" si="508">Y286/100*D286</f>
        <v>0</v>
      </c>
      <c r="AH286" s="15">
        <f t="shared" ref="AH286:AH310" si="509">Z286/100*D286</f>
        <v>0</v>
      </c>
      <c r="AI286" s="15">
        <f t="shared" ref="AI286:AI311" si="510">W286/100*E286</f>
        <v>0</v>
      </c>
      <c r="AJ286" s="15">
        <f t="shared" ref="AJ286:AJ311" si="511">X286/100*E286</f>
        <v>0</v>
      </c>
      <c r="AK286" s="15">
        <f t="shared" ref="AK286:AK311" si="512">Y286/100*E286</f>
        <v>0</v>
      </c>
      <c r="AL286" s="15">
        <f t="shared" ref="AL286:AL311" si="513">Z286/100*E286</f>
        <v>0</v>
      </c>
      <c r="AM286" s="28">
        <v>0</v>
      </c>
      <c r="AN286" s="28">
        <v>0</v>
      </c>
      <c r="AO286" s="28">
        <v>0</v>
      </c>
      <c r="AP286" s="28">
        <v>0</v>
      </c>
      <c r="AQ286" s="28">
        <v>0</v>
      </c>
      <c r="AR286" s="28">
        <v>0</v>
      </c>
      <c r="AS286" s="15">
        <f t="shared" ref="AS286:AS310" si="514">AM286/100*C286</f>
        <v>0</v>
      </c>
      <c r="AT286" s="15">
        <f t="shared" ref="AT286:AT310" si="515">AN286/100*C286</f>
        <v>0</v>
      </c>
      <c r="AU286" s="15">
        <f t="shared" ref="AU286:AU310" si="516">AO286/100*C286</f>
        <v>0</v>
      </c>
      <c r="AV286" s="15">
        <f t="shared" ref="AV286:AV310" si="517">AP286/100*C286</f>
        <v>0</v>
      </c>
      <c r="AW286" s="15">
        <f t="shared" ref="AW286:AW310" si="518">AQ286/100*C286</f>
        <v>0</v>
      </c>
      <c r="AX286" s="15">
        <f t="shared" ref="AX286:AX310" si="519">AR286/100*C286</f>
        <v>0</v>
      </c>
      <c r="AY286" s="15">
        <f t="shared" ref="AY286:AY310" si="520">AM286/100*D286</f>
        <v>0</v>
      </c>
      <c r="AZ286" s="15">
        <f t="shared" ref="AZ286:AZ310" si="521">AN286/100*D286</f>
        <v>0</v>
      </c>
      <c r="BA286" s="15">
        <f t="shared" ref="BA286:BA310" si="522">AO286/100*D286</f>
        <v>0</v>
      </c>
      <c r="BB286" s="15">
        <f t="shared" ref="BB286:BB310" si="523">AP286/100*D286</f>
        <v>0</v>
      </c>
      <c r="BC286" s="15">
        <f t="shared" ref="BC286:BC310" si="524">AQ286/100*D286</f>
        <v>0</v>
      </c>
      <c r="BD286" s="15">
        <f t="shared" ref="BD286:BD310" si="525">AR286/100*D286</f>
        <v>0</v>
      </c>
      <c r="BE286" s="15">
        <f t="shared" ref="BE286:BE311" si="526">AM286/100*E286</f>
        <v>0</v>
      </c>
      <c r="BF286" s="15">
        <f t="shared" ref="BF286:BF311" si="527">AN286/100*E286</f>
        <v>0</v>
      </c>
      <c r="BG286" s="15">
        <f t="shared" ref="BG286:BG311" si="528">AO286/100*E286</f>
        <v>0</v>
      </c>
      <c r="BH286" s="15">
        <f t="shared" ref="BH286:BH311" si="529">AP286/100*E286</f>
        <v>0</v>
      </c>
      <c r="BI286" s="15">
        <f t="shared" ref="BI286:BI311" si="530">AQ286/100*E286</f>
        <v>0</v>
      </c>
      <c r="BJ286" s="50">
        <f t="shared" ref="BJ286:BJ311" si="531">AR286/100*E286</f>
        <v>0</v>
      </c>
    </row>
    <row r="287" spans="1:62" s="7" customFormat="1" ht="29.25" customHeight="1" x14ac:dyDescent="0.3">
      <c r="A287" s="49" t="s">
        <v>28</v>
      </c>
      <c r="B287" s="26" t="s">
        <v>29</v>
      </c>
      <c r="C287" s="23">
        <v>10</v>
      </c>
      <c r="D287" s="23">
        <v>10</v>
      </c>
      <c r="E287" s="23">
        <v>20</v>
      </c>
      <c r="F287" s="26">
        <v>20</v>
      </c>
      <c r="G287" s="27">
        <v>150</v>
      </c>
      <c r="H287" s="14">
        <f t="shared" si="490"/>
        <v>75</v>
      </c>
      <c r="I287" s="14">
        <f t="shared" si="491"/>
        <v>75</v>
      </c>
      <c r="J287" s="14">
        <f t="shared" si="492"/>
        <v>150</v>
      </c>
      <c r="K287" s="27">
        <v>0.12</v>
      </c>
      <c r="L287" s="27">
        <v>16.5</v>
      </c>
      <c r="M287" s="27">
        <v>0.16</v>
      </c>
      <c r="N287" s="14">
        <f t="shared" si="493"/>
        <v>0.06</v>
      </c>
      <c r="O287" s="14">
        <f t="shared" si="494"/>
        <v>8.25</v>
      </c>
      <c r="P287" s="14">
        <f t="shared" si="495"/>
        <v>0.08</v>
      </c>
      <c r="Q287" s="14">
        <f t="shared" si="496"/>
        <v>0.06</v>
      </c>
      <c r="R287" s="14">
        <f t="shared" si="497"/>
        <v>8.25</v>
      </c>
      <c r="S287" s="14">
        <f t="shared" si="498"/>
        <v>0.08</v>
      </c>
      <c r="T287" s="14">
        <f t="shared" si="499"/>
        <v>0.12</v>
      </c>
      <c r="U287" s="14">
        <f t="shared" si="500"/>
        <v>16.5</v>
      </c>
      <c r="V287" s="14">
        <f t="shared" si="501"/>
        <v>0.16</v>
      </c>
      <c r="W287" s="28">
        <v>12</v>
      </c>
      <c r="X287" s="28">
        <v>0</v>
      </c>
      <c r="Y287" s="28">
        <v>19</v>
      </c>
      <c r="Z287" s="28">
        <v>0.2</v>
      </c>
      <c r="AA287" s="15">
        <f t="shared" si="502"/>
        <v>1.2</v>
      </c>
      <c r="AB287" s="15">
        <f t="shared" si="503"/>
        <v>0</v>
      </c>
      <c r="AC287" s="15">
        <f t="shared" si="504"/>
        <v>1.9</v>
      </c>
      <c r="AD287" s="15">
        <f t="shared" si="505"/>
        <v>0.02</v>
      </c>
      <c r="AE287" s="15">
        <f t="shared" si="506"/>
        <v>1.2</v>
      </c>
      <c r="AF287" s="15">
        <f t="shared" si="507"/>
        <v>0</v>
      </c>
      <c r="AG287" s="15">
        <f t="shared" si="508"/>
        <v>1.9</v>
      </c>
      <c r="AH287" s="15">
        <f t="shared" si="509"/>
        <v>0.02</v>
      </c>
      <c r="AI287" s="15">
        <f t="shared" si="510"/>
        <v>2.4</v>
      </c>
      <c r="AJ287" s="15">
        <f t="shared" si="511"/>
        <v>0</v>
      </c>
      <c r="AK287" s="15">
        <f t="shared" si="512"/>
        <v>3.8</v>
      </c>
      <c r="AL287" s="15">
        <f t="shared" si="513"/>
        <v>0.04</v>
      </c>
      <c r="AM287" s="28">
        <v>0.4</v>
      </c>
      <c r="AN287" s="28">
        <v>0</v>
      </c>
      <c r="AO287" s="28">
        <v>0.1</v>
      </c>
      <c r="AP287" s="28">
        <v>0</v>
      </c>
      <c r="AQ287" s="28">
        <v>0</v>
      </c>
      <c r="AR287" s="28">
        <v>1</v>
      </c>
      <c r="AS287" s="15">
        <f t="shared" si="514"/>
        <v>0.04</v>
      </c>
      <c r="AT287" s="15">
        <f t="shared" si="515"/>
        <v>0</v>
      </c>
      <c r="AU287" s="15">
        <f t="shared" si="516"/>
        <v>0.01</v>
      </c>
      <c r="AV287" s="15">
        <f t="shared" si="517"/>
        <v>0</v>
      </c>
      <c r="AW287" s="15">
        <f t="shared" si="518"/>
        <v>0</v>
      </c>
      <c r="AX287" s="15">
        <f t="shared" si="519"/>
        <v>0.1</v>
      </c>
      <c r="AY287" s="15">
        <f t="shared" si="520"/>
        <v>0.04</v>
      </c>
      <c r="AZ287" s="15">
        <f t="shared" si="521"/>
        <v>0</v>
      </c>
      <c r="BA287" s="15">
        <f t="shared" si="522"/>
        <v>0.01</v>
      </c>
      <c r="BB287" s="15">
        <f t="shared" si="523"/>
        <v>0</v>
      </c>
      <c r="BC287" s="15">
        <f t="shared" si="524"/>
        <v>0</v>
      </c>
      <c r="BD287" s="15">
        <f t="shared" si="525"/>
        <v>0.1</v>
      </c>
      <c r="BE287" s="15">
        <f t="shared" si="526"/>
        <v>0.08</v>
      </c>
      <c r="BF287" s="15">
        <f t="shared" si="527"/>
        <v>0</v>
      </c>
      <c r="BG287" s="15">
        <f t="shared" si="528"/>
        <v>0.02</v>
      </c>
      <c r="BH287" s="15">
        <f t="shared" si="529"/>
        <v>0</v>
      </c>
      <c r="BI287" s="15">
        <f t="shared" si="530"/>
        <v>0</v>
      </c>
      <c r="BJ287" s="50">
        <f t="shared" si="531"/>
        <v>0.2</v>
      </c>
    </row>
    <row r="288" spans="1:62" s="7" customFormat="1" ht="18" customHeight="1" x14ac:dyDescent="0.3">
      <c r="A288" s="49" t="s">
        <v>43</v>
      </c>
      <c r="B288" s="26">
        <v>480</v>
      </c>
      <c r="C288" s="23">
        <v>50</v>
      </c>
      <c r="D288" s="23">
        <v>50</v>
      </c>
      <c r="E288" s="23">
        <v>50</v>
      </c>
      <c r="F288" s="26">
        <v>50</v>
      </c>
      <c r="G288" s="30">
        <v>127</v>
      </c>
      <c r="H288" s="14">
        <f t="shared" si="490"/>
        <v>127</v>
      </c>
      <c r="I288" s="14">
        <f t="shared" si="491"/>
        <v>127</v>
      </c>
      <c r="J288" s="14">
        <f t="shared" si="492"/>
        <v>127</v>
      </c>
      <c r="K288" s="30">
        <v>3.88</v>
      </c>
      <c r="L288" s="30">
        <v>1</v>
      </c>
      <c r="M288" s="30">
        <v>26.5</v>
      </c>
      <c r="N288" s="14">
        <f t="shared" si="493"/>
        <v>3.88</v>
      </c>
      <c r="O288" s="14">
        <f t="shared" si="494"/>
        <v>1</v>
      </c>
      <c r="P288" s="14">
        <f t="shared" si="495"/>
        <v>26.5</v>
      </c>
      <c r="Q288" s="14">
        <f t="shared" si="496"/>
        <v>3.88</v>
      </c>
      <c r="R288" s="14">
        <f t="shared" si="497"/>
        <v>1</v>
      </c>
      <c r="S288" s="14">
        <f t="shared" si="498"/>
        <v>26.5</v>
      </c>
      <c r="T288" s="14">
        <f t="shared" si="499"/>
        <v>3.88</v>
      </c>
      <c r="U288" s="14">
        <f t="shared" si="500"/>
        <v>1</v>
      </c>
      <c r="V288" s="14">
        <f t="shared" si="501"/>
        <v>26.5</v>
      </c>
      <c r="W288" s="28">
        <v>148.1</v>
      </c>
      <c r="X288" s="28">
        <v>16</v>
      </c>
      <c r="Y288" s="28">
        <v>0</v>
      </c>
      <c r="Z288" s="28">
        <v>2.4</v>
      </c>
      <c r="AA288" s="15">
        <f t="shared" si="502"/>
        <v>74.05</v>
      </c>
      <c r="AB288" s="15">
        <f t="shared" si="503"/>
        <v>8</v>
      </c>
      <c r="AC288" s="15">
        <f t="shared" si="504"/>
        <v>0</v>
      </c>
      <c r="AD288" s="15">
        <f t="shared" si="505"/>
        <v>1.2</v>
      </c>
      <c r="AE288" s="15">
        <f t="shared" si="506"/>
        <v>74.05</v>
      </c>
      <c r="AF288" s="15">
        <f t="shared" si="507"/>
        <v>8</v>
      </c>
      <c r="AG288" s="15">
        <f t="shared" si="508"/>
        <v>0</v>
      </c>
      <c r="AH288" s="15">
        <f t="shared" si="509"/>
        <v>1.2</v>
      </c>
      <c r="AI288" s="15">
        <f t="shared" si="510"/>
        <v>74.05</v>
      </c>
      <c r="AJ288" s="15">
        <f t="shared" si="511"/>
        <v>8</v>
      </c>
      <c r="AK288" s="15">
        <f t="shared" si="512"/>
        <v>0</v>
      </c>
      <c r="AL288" s="15">
        <f t="shared" si="513"/>
        <v>1.2</v>
      </c>
      <c r="AM288" s="28">
        <v>0</v>
      </c>
      <c r="AN288" s="28">
        <v>0.34</v>
      </c>
      <c r="AO288" s="28">
        <v>0.2</v>
      </c>
      <c r="AP288" s="28">
        <v>2.5</v>
      </c>
      <c r="AQ288" s="28">
        <v>0</v>
      </c>
      <c r="AR288" s="28">
        <v>1.5</v>
      </c>
      <c r="AS288" s="15">
        <f t="shared" si="514"/>
        <v>0</v>
      </c>
      <c r="AT288" s="15">
        <f t="shared" si="515"/>
        <v>0.17</v>
      </c>
      <c r="AU288" s="15">
        <f t="shared" si="516"/>
        <v>0.1</v>
      </c>
      <c r="AV288" s="15">
        <f t="shared" si="517"/>
        <v>1.25</v>
      </c>
      <c r="AW288" s="15">
        <f t="shared" si="518"/>
        <v>0</v>
      </c>
      <c r="AX288" s="15">
        <f t="shared" si="519"/>
        <v>0.75</v>
      </c>
      <c r="AY288" s="15">
        <f t="shared" si="520"/>
        <v>0</v>
      </c>
      <c r="AZ288" s="15">
        <f t="shared" si="521"/>
        <v>0.17</v>
      </c>
      <c r="BA288" s="15">
        <f t="shared" si="522"/>
        <v>0.1</v>
      </c>
      <c r="BB288" s="15">
        <f t="shared" si="523"/>
        <v>1.25</v>
      </c>
      <c r="BC288" s="15">
        <f t="shared" si="524"/>
        <v>0</v>
      </c>
      <c r="BD288" s="15">
        <f t="shared" si="525"/>
        <v>0.75</v>
      </c>
      <c r="BE288" s="15">
        <f t="shared" si="526"/>
        <v>0</v>
      </c>
      <c r="BF288" s="15">
        <f t="shared" si="527"/>
        <v>0.17</v>
      </c>
      <c r="BG288" s="15">
        <f t="shared" si="528"/>
        <v>0.1</v>
      </c>
      <c r="BH288" s="15">
        <f t="shared" si="529"/>
        <v>1.25</v>
      </c>
      <c r="BI288" s="15">
        <f t="shared" si="530"/>
        <v>0</v>
      </c>
      <c r="BJ288" s="50">
        <f t="shared" si="531"/>
        <v>0.75</v>
      </c>
    </row>
    <row r="289" spans="1:62" s="7" customFormat="1" ht="27.75" customHeight="1" x14ac:dyDescent="0.3">
      <c r="A289" s="49" t="s">
        <v>32</v>
      </c>
      <c r="B289" s="26" t="s">
        <v>33</v>
      </c>
      <c r="C289" s="23">
        <v>50</v>
      </c>
      <c r="D289" s="23">
        <v>75</v>
      </c>
      <c r="E289" s="23">
        <v>50</v>
      </c>
      <c r="F289" s="26">
        <v>75</v>
      </c>
      <c r="G289" s="27">
        <v>276</v>
      </c>
      <c r="H289" s="14">
        <f t="shared" si="490"/>
        <v>184</v>
      </c>
      <c r="I289" s="14">
        <f t="shared" si="491"/>
        <v>276</v>
      </c>
      <c r="J289" s="14">
        <f t="shared" si="492"/>
        <v>184</v>
      </c>
      <c r="K289" s="27">
        <v>1.8</v>
      </c>
      <c r="L289" s="27">
        <v>11</v>
      </c>
      <c r="M289" s="27">
        <v>40</v>
      </c>
      <c r="N289" s="14">
        <f t="shared" si="493"/>
        <v>1.2</v>
      </c>
      <c r="O289" s="14">
        <f t="shared" si="494"/>
        <v>7.333333333333333</v>
      </c>
      <c r="P289" s="14">
        <f t="shared" si="495"/>
        <v>26.666666666666668</v>
      </c>
      <c r="Q289" s="14">
        <f t="shared" si="496"/>
        <v>1.8</v>
      </c>
      <c r="R289" s="14">
        <f t="shared" si="497"/>
        <v>11</v>
      </c>
      <c r="S289" s="14">
        <f t="shared" si="498"/>
        <v>40</v>
      </c>
      <c r="T289" s="14">
        <f t="shared" si="499"/>
        <v>1.2</v>
      </c>
      <c r="U289" s="14">
        <f t="shared" si="500"/>
        <v>7.333333333333333</v>
      </c>
      <c r="V289" s="14">
        <f t="shared" si="501"/>
        <v>26.666666666666668</v>
      </c>
      <c r="W289" s="28">
        <v>17.88</v>
      </c>
      <c r="X289" s="28">
        <v>11.17</v>
      </c>
      <c r="Y289" s="28">
        <v>14.97</v>
      </c>
      <c r="Z289" s="28">
        <v>0.4</v>
      </c>
      <c r="AA289" s="15">
        <f t="shared" si="502"/>
        <v>8.94</v>
      </c>
      <c r="AB289" s="15">
        <f t="shared" si="503"/>
        <v>5.585</v>
      </c>
      <c r="AC289" s="15">
        <f t="shared" si="504"/>
        <v>7.4850000000000003</v>
      </c>
      <c r="AD289" s="15">
        <f t="shared" si="505"/>
        <v>0.2</v>
      </c>
      <c r="AE289" s="15">
        <f t="shared" si="506"/>
        <v>13.409999999999998</v>
      </c>
      <c r="AF289" s="15">
        <f t="shared" si="507"/>
        <v>8.3774999999999995</v>
      </c>
      <c r="AG289" s="15">
        <f t="shared" si="508"/>
        <v>11.227499999999999</v>
      </c>
      <c r="AH289" s="15">
        <f t="shared" si="509"/>
        <v>0.3</v>
      </c>
      <c r="AI289" s="15">
        <f t="shared" si="510"/>
        <v>8.94</v>
      </c>
      <c r="AJ289" s="15">
        <f t="shared" si="511"/>
        <v>5.585</v>
      </c>
      <c r="AK289" s="15">
        <f t="shared" si="512"/>
        <v>7.4850000000000003</v>
      </c>
      <c r="AL289" s="15">
        <f t="shared" si="513"/>
        <v>0.2</v>
      </c>
      <c r="AM289" s="28">
        <v>0.05</v>
      </c>
      <c r="AN289" s="28">
        <v>0.14000000000000001</v>
      </c>
      <c r="AO289" s="28">
        <v>0.14000000000000001</v>
      </c>
      <c r="AP289" s="28">
        <v>1.45</v>
      </c>
      <c r="AQ289" s="28">
        <v>9.0299999999999994</v>
      </c>
      <c r="AR289" s="28">
        <v>1.02</v>
      </c>
      <c r="AS289" s="15">
        <f t="shared" si="514"/>
        <v>2.5000000000000001E-2</v>
      </c>
      <c r="AT289" s="15">
        <f t="shared" si="515"/>
        <v>7.0000000000000007E-2</v>
      </c>
      <c r="AU289" s="15">
        <f t="shared" si="516"/>
        <v>7.0000000000000007E-2</v>
      </c>
      <c r="AV289" s="15">
        <f t="shared" si="517"/>
        <v>0.72499999999999998</v>
      </c>
      <c r="AW289" s="15">
        <f t="shared" si="518"/>
        <v>4.5149999999999997</v>
      </c>
      <c r="AX289" s="15">
        <f t="shared" si="519"/>
        <v>0.51</v>
      </c>
      <c r="AY289" s="15">
        <f t="shared" si="520"/>
        <v>3.7499999999999999E-2</v>
      </c>
      <c r="AZ289" s="15">
        <f t="shared" si="521"/>
        <v>0.10500000000000001</v>
      </c>
      <c r="BA289" s="15">
        <f t="shared" si="522"/>
        <v>0.10500000000000001</v>
      </c>
      <c r="BB289" s="15">
        <f t="shared" si="523"/>
        <v>1.0874999999999999</v>
      </c>
      <c r="BC289" s="15">
        <f t="shared" si="524"/>
        <v>6.7724999999999991</v>
      </c>
      <c r="BD289" s="15">
        <f t="shared" si="525"/>
        <v>0.76500000000000001</v>
      </c>
      <c r="BE289" s="15">
        <f t="shared" si="526"/>
        <v>2.5000000000000001E-2</v>
      </c>
      <c r="BF289" s="15">
        <f t="shared" si="527"/>
        <v>7.0000000000000007E-2</v>
      </c>
      <c r="BG289" s="15">
        <f t="shared" si="528"/>
        <v>7.0000000000000007E-2</v>
      </c>
      <c r="BH289" s="15">
        <f t="shared" si="529"/>
        <v>0.72499999999999998</v>
      </c>
      <c r="BI289" s="15">
        <f t="shared" si="530"/>
        <v>4.5149999999999997</v>
      </c>
      <c r="BJ289" s="50">
        <f t="shared" si="531"/>
        <v>0.51</v>
      </c>
    </row>
    <row r="290" spans="1:62" s="7" customFormat="1" ht="36.75" customHeight="1" x14ac:dyDescent="0.3">
      <c r="A290" s="49" t="s">
        <v>88</v>
      </c>
      <c r="B290" s="26" t="s">
        <v>89</v>
      </c>
      <c r="C290" s="23">
        <v>200</v>
      </c>
      <c r="D290" s="23">
        <v>200</v>
      </c>
      <c r="E290" s="23">
        <v>200</v>
      </c>
      <c r="F290" s="26">
        <v>100</v>
      </c>
      <c r="G290" s="27">
        <v>59.7</v>
      </c>
      <c r="H290" s="14">
        <f t="shared" si="490"/>
        <v>119.39999999999999</v>
      </c>
      <c r="I290" s="14">
        <f t="shared" si="491"/>
        <v>119.39999999999999</v>
      </c>
      <c r="J290" s="14">
        <f t="shared" si="492"/>
        <v>119.39999999999999</v>
      </c>
      <c r="K290" s="27">
        <v>1.9</v>
      </c>
      <c r="L290" s="27">
        <v>1.9</v>
      </c>
      <c r="M290" s="27">
        <v>8.6999999999999993</v>
      </c>
      <c r="N290" s="14">
        <f t="shared" si="493"/>
        <v>3.8</v>
      </c>
      <c r="O290" s="14">
        <f t="shared" si="494"/>
        <v>3.8</v>
      </c>
      <c r="P290" s="14">
        <f t="shared" si="495"/>
        <v>17.399999999999999</v>
      </c>
      <c r="Q290" s="14">
        <f t="shared" si="496"/>
        <v>3.8</v>
      </c>
      <c r="R290" s="14">
        <f t="shared" si="497"/>
        <v>3.8</v>
      </c>
      <c r="S290" s="14">
        <f t="shared" si="498"/>
        <v>17.399999999999999</v>
      </c>
      <c r="T290" s="14">
        <f t="shared" si="499"/>
        <v>3.8</v>
      </c>
      <c r="U290" s="14">
        <f t="shared" si="500"/>
        <v>3.8</v>
      </c>
      <c r="V290" s="14">
        <f t="shared" si="501"/>
        <v>17.399999999999999</v>
      </c>
      <c r="W290" s="28">
        <v>1.55</v>
      </c>
      <c r="X290" s="28">
        <v>0.3</v>
      </c>
      <c r="Y290" s="28">
        <v>0</v>
      </c>
      <c r="Z290" s="28">
        <v>0.02</v>
      </c>
      <c r="AA290" s="15">
        <f t="shared" si="502"/>
        <v>3.1</v>
      </c>
      <c r="AB290" s="15">
        <f t="shared" si="503"/>
        <v>0.6</v>
      </c>
      <c r="AC290" s="15">
        <f t="shared" si="504"/>
        <v>0</v>
      </c>
      <c r="AD290" s="15">
        <f t="shared" si="505"/>
        <v>0.04</v>
      </c>
      <c r="AE290" s="15">
        <f t="shared" si="506"/>
        <v>3.1</v>
      </c>
      <c r="AF290" s="15">
        <f t="shared" si="507"/>
        <v>0.6</v>
      </c>
      <c r="AG290" s="15">
        <f t="shared" si="508"/>
        <v>0</v>
      </c>
      <c r="AH290" s="15">
        <f t="shared" si="509"/>
        <v>0.04</v>
      </c>
      <c r="AI290" s="15">
        <f t="shared" si="510"/>
        <v>3.1</v>
      </c>
      <c r="AJ290" s="15">
        <f t="shared" si="511"/>
        <v>0.6</v>
      </c>
      <c r="AK290" s="15">
        <f t="shared" si="512"/>
        <v>0</v>
      </c>
      <c r="AL290" s="15">
        <f t="shared" si="513"/>
        <v>0.04</v>
      </c>
      <c r="AM290" s="28">
        <v>0</v>
      </c>
      <c r="AN290" s="28">
        <v>0.13</v>
      </c>
      <c r="AO290" s="28">
        <v>0</v>
      </c>
      <c r="AP290" s="28">
        <v>1.47</v>
      </c>
      <c r="AQ290" s="28">
        <v>7</v>
      </c>
      <c r="AR290" s="28">
        <v>0</v>
      </c>
      <c r="AS290" s="15">
        <f t="shared" si="514"/>
        <v>0</v>
      </c>
      <c r="AT290" s="15">
        <f t="shared" si="515"/>
        <v>0.26</v>
      </c>
      <c r="AU290" s="15">
        <f t="shared" si="516"/>
        <v>0</v>
      </c>
      <c r="AV290" s="15">
        <f t="shared" si="517"/>
        <v>2.94</v>
      </c>
      <c r="AW290" s="15">
        <f t="shared" si="518"/>
        <v>14.000000000000002</v>
      </c>
      <c r="AX290" s="15">
        <f t="shared" si="519"/>
        <v>0</v>
      </c>
      <c r="AY290" s="15">
        <f t="shared" si="520"/>
        <v>0</v>
      </c>
      <c r="AZ290" s="15">
        <f t="shared" si="521"/>
        <v>0.26</v>
      </c>
      <c r="BA290" s="15">
        <f t="shared" si="522"/>
        <v>0</v>
      </c>
      <c r="BB290" s="15">
        <f t="shared" si="523"/>
        <v>2.94</v>
      </c>
      <c r="BC290" s="15">
        <f t="shared" si="524"/>
        <v>14.000000000000002</v>
      </c>
      <c r="BD290" s="15">
        <f t="shared" si="525"/>
        <v>0</v>
      </c>
      <c r="BE290" s="15">
        <f t="shared" si="526"/>
        <v>0</v>
      </c>
      <c r="BF290" s="15">
        <f t="shared" si="527"/>
        <v>0.26</v>
      </c>
      <c r="BG290" s="15">
        <f t="shared" si="528"/>
        <v>0</v>
      </c>
      <c r="BH290" s="15">
        <f t="shared" si="529"/>
        <v>2.94</v>
      </c>
      <c r="BI290" s="15">
        <f t="shared" si="530"/>
        <v>14.000000000000002</v>
      </c>
      <c r="BJ290" s="50">
        <f t="shared" si="531"/>
        <v>0</v>
      </c>
    </row>
    <row r="291" spans="1:62" s="9" customFormat="1" x14ac:dyDescent="0.3">
      <c r="A291" s="145" t="s">
        <v>36</v>
      </c>
      <c r="B291" s="150"/>
      <c r="C291" s="150"/>
      <c r="D291" s="150"/>
      <c r="E291" s="150"/>
      <c r="F291" s="150"/>
      <c r="G291" s="77">
        <f t="shared" ref="G291:BJ291" si="532">SUM(G285:G290)</f>
        <v>1069.7</v>
      </c>
      <c r="H291" s="77">
        <f t="shared" si="532"/>
        <v>934.5</v>
      </c>
      <c r="I291" s="77">
        <f t="shared" si="532"/>
        <v>1092.5</v>
      </c>
      <c r="J291" s="77">
        <f t="shared" si="532"/>
        <v>1141.5</v>
      </c>
      <c r="K291" s="77">
        <f t="shared" si="532"/>
        <v>22.799999999999997</v>
      </c>
      <c r="L291" s="77">
        <f t="shared" si="532"/>
        <v>48.1</v>
      </c>
      <c r="M291" s="77">
        <f t="shared" si="532"/>
        <v>134.66</v>
      </c>
      <c r="N291" s="77">
        <f t="shared" si="532"/>
        <v>23.47</v>
      </c>
      <c r="O291" s="77">
        <f t="shared" si="532"/>
        <v>37.243333333333332</v>
      </c>
      <c r="P291" s="77">
        <f t="shared" si="532"/>
        <v>125.48666666666668</v>
      </c>
      <c r="Q291" s="77">
        <f t="shared" si="532"/>
        <v>26.11</v>
      </c>
      <c r="R291" s="77">
        <f t="shared" si="532"/>
        <v>43.37</v>
      </c>
      <c r="S291" s="77">
        <f t="shared" si="532"/>
        <v>147.72</v>
      </c>
      <c r="T291" s="77">
        <f t="shared" si="532"/>
        <v>27.61</v>
      </c>
      <c r="U291" s="77">
        <f t="shared" si="532"/>
        <v>50.413333333333334</v>
      </c>
      <c r="V291" s="77">
        <f t="shared" si="532"/>
        <v>143.36666666666667</v>
      </c>
      <c r="W291" s="77">
        <f t="shared" si="532"/>
        <v>275.52</v>
      </c>
      <c r="X291" s="77">
        <f t="shared" si="532"/>
        <v>54.56</v>
      </c>
      <c r="Y291" s="77">
        <f t="shared" si="532"/>
        <v>143.57</v>
      </c>
      <c r="Z291" s="77">
        <f t="shared" si="532"/>
        <v>3.67</v>
      </c>
      <c r="AA291" s="77">
        <f t="shared" si="532"/>
        <v>279.27</v>
      </c>
      <c r="AB291" s="77">
        <f t="shared" si="532"/>
        <v>68.364999999999981</v>
      </c>
      <c r="AC291" s="77">
        <f t="shared" si="532"/>
        <v>228.58499999999998</v>
      </c>
      <c r="AD291" s="77">
        <f t="shared" si="532"/>
        <v>2.7600000000000002</v>
      </c>
      <c r="AE291" s="77">
        <f t="shared" si="532"/>
        <v>331.73500000000001</v>
      </c>
      <c r="AF291" s="77">
        <f t="shared" si="532"/>
        <v>84.702499999999986</v>
      </c>
      <c r="AG291" s="77">
        <f t="shared" si="532"/>
        <v>287.12749999999994</v>
      </c>
      <c r="AH291" s="77">
        <f t="shared" si="532"/>
        <v>3.1850000000000001</v>
      </c>
      <c r="AI291" s="77">
        <f t="shared" si="532"/>
        <v>376.46</v>
      </c>
      <c r="AJ291" s="77">
        <f t="shared" si="532"/>
        <v>95.454999999999984</v>
      </c>
      <c r="AK291" s="77">
        <f t="shared" si="532"/>
        <v>340.08499999999998</v>
      </c>
      <c r="AL291" s="77">
        <f t="shared" si="532"/>
        <v>3.4300000000000006</v>
      </c>
      <c r="AM291" s="77">
        <f t="shared" si="532"/>
        <v>0.48000000000000004</v>
      </c>
      <c r="AN291" s="77">
        <f t="shared" si="532"/>
        <v>0.8600000000000001</v>
      </c>
      <c r="AO291" s="77">
        <f t="shared" si="532"/>
        <v>0.58000000000000007</v>
      </c>
      <c r="AP291" s="77">
        <f t="shared" si="532"/>
        <v>7.04</v>
      </c>
      <c r="AQ291" s="77">
        <f t="shared" si="532"/>
        <v>24.83</v>
      </c>
      <c r="AR291" s="77">
        <f t="shared" si="532"/>
        <v>3.5500000000000003</v>
      </c>
      <c r="AS291" s="77">
        <f t="shared" si="532"/>
        <v>0.125</v>
      </c>
      <c r="AT291" s="77">
        <f t="shared" si="532"/>
        <v>1</v>
      </c>
      <c r="AU291" s="77">
        <f t="shared" si="532"/>
        <v>0.46</v>
      </c>
      <c r="AV291" s="77">
        <f t="shared" si="532"/>
        <v>8.1549999999999994</v>
      </c>
      <c r="AW291" s="77">
        <f t="shared" si="532"/>
        <v>36.115000000000002</v>
      </c>
      <c r="AX291" s="77">
        <f t="shared" si="532"/>
        <v>1.42</v>
      </c>
      <c r="AY291" s="77">
        <f t="shared" si="532"/>
        <v>0.1525</v>
      </c>
      <c r="AZ291" s="77">
        <f t="shared" si="532"/>
        <v>1.1600000000000001</v>
      </c>
      <c r="BA291" s="77">
        <f t="shared" si="532"/>
        <v>0.56500000000000006</v>
      </c>
      <c r="BB291" s="77">
        <f t="shared" si="532"/>
        <v>9.3275000000000006</v>
      </c>
      <c r="BC291" s="77">
        <f t="shared" si="532"/>
        <v>42.772500000000001</v>
      </c>
      <c r="BD291" s="77">
        <f t="shared" si="532"/>
        <v>1.69</v>
      </c>
      <c r="BE291" s="77">
        <f t="shared" si="532"/>
        <v>0.19499999999999998</v>
      </c>
      <c r="BF291" s="77">
        <f t="shared" si="532"/>
        <v>1.25</v>
      </c>
      <c r="BG291" s="77">
        <f t="shared" si="532"/>
        <v>0.6100000000000001</v>
      </c>
      <c r="BH291" s="77">
        <f t="shared" si="532"/>
        <v>9.7750000000000004</v>
      </c>
      <c r="BI291" s="77">
        <f t="shared" si="532"/>
        <v>44.915000000000006</v>
      </c>
      <c r="BJ291" s="52">
        <f t="shared" si="532"/>
        <v>1.55</v>
      </c>
    </row>
    <row r="292" spans="1:62" s="7" customFormat="1" ht="30.75" customHeight="1" x14ac:dyDescent="0.3">
      <c r="A292" s="49" t="s">
        <v>171</v>
      </c>
      <c r="B292" s="26">
        <v>85</v>
      </c>
      <c r="C292" s="23">
        <v>300</v>
      </c>
      <c r="D292" s="23">
        <v>350</v>
      </c>
      <c r="E292" s="23">
        <v>350</v>
      </c>
      <c r="F292" s="26">
        <v>100</v>
      </c>
      <c r="G292" s="27">
        <v>50</v>
      </c>
      <c r="H292" s="14">
        <f t="shared" ref="H292:H298" si="533">G292/F292*C292</f>
        <v>150</v>
      </c>
      <c r="I292" s="14">
        <f t="shared" ref="I292:I298" si="534">G292/F292*D292</f>
        <v>175</v>
      </c>
      <c r="J292" s="14">
        <f t="shared" ref="J292:J298" si="535">G292/F292*E292</f>
        <v>175</v>
      </c>
      <c r="K292" s="27">
        <v>1.5</v>
      </c>
      <c r="L292" s="27">
        <v>1.8</v>
      </c>
      <c r="M292" s="27">
        <v>7</v>
      </c>
      <c r="N292" s="14">
        <f t="shared" ref="N292:N298" si="536">K292/F292*C292</f>
        <v>4.5</v>
      </c>
      <c r="O292" s="14">
        <f t="shared" ref="O292:O298" si="537">L292/F292*C292</f>
        <v>5.4</v>
      </c>
      <c r="P292" s="14">
        <f t="shared" ref="P292:P298" si="538">M292/F292*C292</f>
        <v>21.000000000000004</v>
      </c>
      <c r="Q292" s="14">
        <f t="shared" ref="Q292:Q298" si="539">K292/F292*D292</f>
        <v>5.25</v>
      </c>
      <c r="R292" s="14">
        <f t="shared" ref="R292:R298" si="540">L292/F292*D292</f>
        <v>6.3000000000000007</v>
      </c>
      <c r="S292" s="14">
        <f t="shared" ref="S292:S298" si="541">M292/F292*D292</f>
        <v>24.500000000000004</v>
      </c>
      <c r="T292" s="14">
        <f t="shared" ref="T292:T298" si="542">K292/F292*E292</f>
        <v>5.25</v>
      </c>
      <c r="U292" s="14">
        <f t="shared" ref="U292:U298" si="543">L292/F292*E292</f>
        <v>6.3000000000000007</v>
      </c>
      <c r="V292" s="14">
        <f t="shared" ref="V292:V298" si="544">M292/F292*E292</f>
        <v>24.500000000000004</v>
      </c>
      <c r="W292" s="28">
        <v>24.69</v>
      </c>
      <c r="X292" s="28">
        <v>17.420000000000002</v>
      </c>
      <c r="Y292" s="28">
        <v>73.97</v>
      </c>
      <c r="Z292" s="28">
        <v>2.2599999999999998</v>
      </c>
      <c r="AA292" s="15">
        <f t="shared" si="502"/>
        <v>74.070000000000007</v>
      </c>
      <c r="AB292" s="15">
        <f t="shared" si="503"/>
        <v>52.260000000000005</v>
      </c>
      <c r="AC292" s="15">
        <f t="shared" si="504"/>
        <v>221.91</v>
      </c>
      <c r="AD292" s="15">
        <f t="shared" si="505"/>
        <v>6.7799999999999994</v>
      </c>
      <c r="AE292" s="15">
        <f t="shared" si="506"/>
        <v>86.415000000000006</v>
      </c>
      <c r="AF292" s="15">
        <f t="shared" si="507"/>
        <v>60.970000000000006</v>
      </c>
      <c r="AG292" s="15">
        <f t="shared" si="508"/>
        <v>258.89499999999998</v>
      </c>
      <c r="AH292" s="15">
        <f t="shared" si="509"/>
        <v>7.9099999999999993</v>
      </c>
      <c r="AI292" s="15">
        <f t="shared" si="510"/>
        <v>86.415000000000006</v>
      </c>
      <c r="AJ292" s="15">
        <f t="shared" si="511"/>
        <v>60.970000000000006</v>
      </c>
      <c r="AK292" s="15">
        <f t="shared" si="512"/>
        <v>258.89499999999998</v>
      </c>
      <c r="AL292" s="15">
        <f t="shared" si="513"/>
        <v>7.9099999999999993</v>
      </c>
      <c r="AM292" s="28">
        <v>0.01</v>
      </c>
      <c r="AN292" s="28">
        <v>0.05</v>
      </c>
      <c r="AO292" s="28">
        <v>7.0000000000000007E-2</v>
      </c>
      <c r="AP292" s="28">
        <v>0.55000000000000004</v>
      </c>
      <c r="AQ292" s="28">
        <v>3.93</v>
      </c>
      <c r="AR292" s="28">
        <v>0.12</v>
      </c>
      <c r="AS292" s="15">
        <f t="shared" si="514"/>
        <v>3.0000000000000002E-2</v>
      </c>
      <c r="AT292" s="15">
        <f t="shared" si="515"/>
        <v>0.15</v>
      </c>
      <c r="AU292" s="15">
        <f t="shared" si="516"/>
        <v>0.21000000000000002</v>
      </c>
      <c r="AV292" s="15">
        <f t="shared" si="517"/>
        <v>1.6500000000000001</v>
      </c>
      <c r="AW292" s="15">
        <f t="shared" si="518"/>
        <v>11.790000000000001</v>
      </c>
      <c r="AX292" s="15">
        <f t="shared" si="519"/>
        <v>0.36</v>
      </c>
      <c r="AY292" s="15">
        <f t="shared" si="520"/>
        <v>3.5000000000000003E-2</v>
      </c>
      <c r="AZ292" s="15">
        <f t="shared" si="521"/>
        <v>0.17500000000000002</v>
      </c>
      <c r="BA292" s="15">
        <f t="shared" si="522"/>
        <v>0.24500000000000002</v>
      </c>
      <c r="BB292" s="15">
        <f t="shared" si="523"/>
        <v>1.9250000000000003</v>
      </c>
      <c r="BC292" s="15">
        <f t="shared" si="524"/>
        <v>13.755000000000001</v>
      </c>
      <c r="BD292" s="15">
        <f t="shared" si="525"/>
        <v>0.42</v>
      </c>
      <c r="BE292" s="15">
        <f t="shared" si="526"/>
        <v>3.5000000000000003E-2</v>
      </c>
      <c r="BF292" s="15">
        <f t="shared" si="527"/>
        <v>0.17500000000000002</v>
      </c>
      <c r="BG292" s="15">
        <f t="shared" si="528"/>
        <v>0.24500000000000002</v>
      </c>
      <c r="BH292" s="15">
        <f t="shared" si="529"/>
        <v>1.9250000000000003</v>
      </c>
      <c r="BI292" s="15">
        <f t="shared" si="530"/>
        <v>13.755000000000001</v>
      </c>
      <c r="BJ292" s="50">
        <f t="shared" si="531"/>
        <v>0.42</v>
      </c>
    </row>
    <row r="293" spans="1:62" s="7" customFormat="1" ht="34.5" customHeight="1" x14ac:dyDescent="0.3">
      <c r="A293" s="49" t="s">
        <v>172</v>
      </c>
      <c r="B293" s="26">
        <v>7</v>
      </c>
      <c r="C293" s="23">
        <v>50</v>
      </c>
      <c r="D293" s="23">
        <v>50</v>
      </c>
      <c r="E293" s="23">
        <v>100</v>
      </c>
      <c r="F293" s="26">
        <v>50</v>
      </c>
      <c r="G293" s="27">
        <v>128.5</v>
      </c>
      <c r="H293" s="14">
        <f>G293/F293*C293</f>
        <v>128.5</v>
      </c>
      <c r="I293" s="14">
        <f>G293/F293*D293</f>
        <v>128.5</v>
      </c>
      <c r="J293" s="14">
        <f>G293/F293*E293</f>
        <v>257</v>
      </c>
      <c r="K293" s="27">
        <v>5.4</v>
      </c>
      <c r="L293" s="27">
        <v>6.1</v>
      </c>
      <c r="M293" s="27">
        <v>12.9</v>
      </c>
      <c r="N293" s="14">
        <f>K293/F293*C293</f>
        <v>5.4</v>
      </c>
      <c r="O293" s="14">
        <f>L293/F293*C293</f>
        <v>6.1</v>
      </c>
      <c r="P293" s="14">
        <f>M293/F293*C293</f>
        <v>12.9</v>
      </c>
      <c r="Q293" s="14">
        <f>K293/F293*D293</f>
        <v>5.4</v>
      </c>
      <c r="R293" s="14">
        <f>L293/F293*D293</f>
        <v>6.1</v>
      </c>
      <c r="S293" s="14">
        <f>M293/F293*D293</f>
        <v>12.9</v>
      </c>
      <c r="T293" s="14">
        <f>K293/F293*E293</f>
        <v>10.8</v>
      </c>
      <c r="U293" s="14">
        <f>L293/F293*E293</f>
        <v>12.2</v>
      </c>
      <c r="V293" s="14">
        <f>M293/F293*E293</f>
        <v>25.8</v>
      </c>
      <c r="W293" s="28">
        <v>70.94</v>
      </c>
      <c r="X293" s="28">
        <v>6.4</v>
      </c>
      <c r="Y293" s="28">
        <v>0</v>
      </c>
      <c r="Z293" s="28">
        <v>2.46</v>
      </c>
      <c r="AA293" s="15">
        <f>W293/100*C293</f>
        <v>35.47</v>
      </c>
      <c r="AB293" s="15">
        <f>X293/100*C293</f>
        <v>3.2</v>
      </c>
      <c r="AC293" s="15">
        <f>Y293/100*C293</f>
        <v>0</v>
      </c>
      <c r="AD293" s="15">
        <f>Z293/100*C293</f>
        <v>1.23</v>
      </c>
      <c r="AE293" s="15">
        <f>W293/100*D293</f>
        <v>35.47</v>
      </c>
      <c r="AF293" s="15">
        <f>X293/100*D293</f>
        <v>3.2</v>
      </c>
      <c r="AG293" s="15">
        <f>Y293/100*D293</f>
        <v>0</v>
      </c>
      <c r="AH293" s="15">
        <f>Z293/100*D293</f>
        <v>1.23</v>
      </c>
      <c r="AI293" s="15">
        <f>W293/100*E293</f>
        <v>70.94</v>
      </c>
      <c r="AJ293" s="15">
        <f>X293/100*E293</f>
        <v>6.4</v>
      </c>
      <c r="AK293" s="15">
        <f>Y293/100*E293</f>
        <v>0</v>
      </c>
      <c r="AL293" s="15">
        <f>Z293/100*E293</f>
        <v>2.46</v>
      </c>
      <c r="AM293" s="28">
        <v>0</v>
      </c>
      <c r="AN293" s="28">
        <v>0.17</v>
      </c>
      <c r="AO293" s="28">
        <v>0.15</v>
      </c>
      <c r="AP293" s="28">
        <v>1.38</v>
      </c>
      <c r="AQ293" s="28">
        <v>43.2</v>
      </c>
      <c r="AR293" s="28">
        <v>0</v>
      </c>
      <c r="AS293" s="15">
        <f>AM293/100*C293</f>
        <v>0</v>
      </c>
      <c r="AT293" s="15">
        <f>AN293/100*C293</f>
        <v>8.5000000000000006E-2</v>
      </c>
      <c r="AU293" s="15">
        <f>AO293/100*C293</f>
        <v>7.4999999999999997E-2</v>
      </c>
      <c r="AV293" s="15">
        <f>AP293/100*C293</f>
        <v>0.69</v>
      </c>
      <c r="AW293" s="15">
        <f>AQ293/100*C293</f>
        <v>21.6</v>
      </c>
      <c r="AX293" s="15">
        <f>AR293/100*C293</f>
        <v>0</v>
      </c>
      <c r="AY293" s="15">
        <f>AM293/100*D293</f>
        <v>0</v>
      </c>
      <c r="AZ293" s="15">
        <f>AN293/100*D293</f>
        <v>8.5000000000000006E-2</v>
      </c>
      <c r="BA293" s="15">
        <f>AO293/100*D293</f>
        <v>7.4999999999999997E-2</v>
      </c>
      <c r="BB293" s="15">
        <f>AP293/100*D293</f>
        <v>0.69</v>
      </c>
      <c r="BC293" s="15">
        <f>AQ293/100*D293</f>
        <v>21.6</v>
      </c>
      <c r="BD293" s="15">
        <f>AR293/100*D293</f>
        <v>0</v>
      </c>
      <c r="BE293" s="15">
        <f>AM293/100*E293</f>
        <v>0</v>
      </c>
      <c r="BF293" s="15">
        <f>AN293/100*E293</f>
        <v>0.17</v>
      </c>
      <c r="BG293" s="15">
        <f>AO293/100*E293</f>
        <v>0.15</v>
      </c>
      <c r="BH293" s="15">
        <f>AP293/100*E293</f>
        <v>1.38</v>
      </c>
      <c r="BI293" s="15">
        <f>AQ293/100*E293</f>
        <v>43.2</v>
      </c>
      <c r="BJ293" s="50">
        <f>AR293/100*E293</f>
        <v>0</v>
      </c>
    </row>
    <row r="294" spans="1:62" s="7" customFormat="1" ht="25.5" customHeight="1" x14ac:dyDescent="0.3">
      <c r="A294" s="49" t="s">
        <v>30</v>
      </c>
      <c r="B294" s="26">
        <v>13</v>
      </c>
      <c r="C294" s="23">
        <v>30</v>
      </c>
      <c r="D294" s="23">
        <v>30</v>
      </c>
      <c r="E294" s="23">
        <v>60</v>
      </c>
      <c r="F294" s="26">
        <v>30</v>
      </c>
      <c r="G294" s="27">
        <v>103</v>
      </c>
      <c r="H294" s="14">
        <f>G294/F294*C294</f>
        <v>103</v>
      </c>
      <c r="I294" s="14">
        <f>G294/F294*D294</f>
        <v>103</v>
      </c>
      <c r="J294" s="14">
        <f>G294/F294*E294</f>
        <v>206</v>
      </c>
      <c r="K294" s="27">
        <v>8</v>
      </c>
      <c r="L294" s="27">
        <v>7.95</v>
      </c>
      <c r="M294" s="27">
        <v>0</v>
      </c>
      <c r="N294" s="14">
        <f>K294/F294*C294</f>
        <v>8</v>
      </c>
      <c r="O294" s="14">
        <f>L294/F294*C294</f>
        <v>7.95</v>
      </c>
      <c r="P294" s="14">
        <f>M294/F294*C294</f>
        <v>0</v>
      </c>
      <c r="Q294" s="14">
        <f>K294/F294*D294</f>
        <v>8</v>
      </c>
      <c r="R294" s="14">
        <f>L294/F294*D294</f>
        <v>7.95</v>
      </c>
      <c r="S294" s="14">
        <f>M294/F294*D294</f>
        <v>0</v>
      </c>
      <c r="T294" s="14">
        <f>K294/F294*E294</f>
        <v>16</v>
      </c>
      <c r="U294" s="14">
        <f>L294/F294*E294</f>
        <v>15.9</v>
      </c>
      <c r="V294" s="14">
        <f>M294/F294*E294</f>
        <v>0</v>
      </c>
      <c r="W294" s="28">
        <v>1000</v>
      </c>
      <c r="X294" s="28">
        <v>45</v>
      </c>
      <c r="Y294" s="28">
        <v>640</v>
      </c>
      <c r="Z294" s="28">
        <v>0.8</v>
      </c>
      <c r="AA294" s="15">
        <f>W294/100*C294</f>
        <v>300</v>
      </c>
      <c r="AB294" s="15">
        <f>X294/100*C294</f>
        <v>13.5</v>
      </c>
      <c r="AC294" s="15">
        <f>Y294/100*C294</f>
        <v>192</v>
      </c>
      <c r="AD294" s="15">
        <f>Z294/100*C294</f>
        <v>0.24</v>
      </c>
      <c r="AE294" s="15">
        <f>W294/100*D294</f>
        <v>300</v>
      </c>
      <c r="AF294" s="15">
        <f>X294/100*D294</f>
        <v>13.5</v>
      </c>
      <c r="AG294" s="15">
        <f>Y294/100*D294</f>
        <v>192</v>
      </c>
      <c r="AH294" s="15">
        <f>Z294/100*D294</f>
        <v>0.24</v>
      </c>
      <c r="AI294" s="15">
        <f>W294/100*E294</f>
        <v>600</v>
      </c>
      <c r="AJ294" s="15">
        <f>X294/100*E294</f>
        <v>27</v>
      </c>
      <c r="AK294" s="15">
        <f>Y294/100*E294</f>
        <v>384</v>
      </c>
      <c r="AL294" s="15">
        <f>Z294/100*E294</f>
        <v>0.48</v>
      </c>
      <c r="AM294" s="28">
        <v>0.23</v>
      </c>
      <c r="AN294" s="28">
        <v>0.03</v>
      </c>
      <c r="AO294" s="28">
        <v>0.3</v>
      </c>
      <c r="AP294" s="28">
        <v>0.2</v>
      </c>
      <c r="AQ294" s="28">
        <v>0.8</v>
      </c>
      <c r="AR294" s="28">
        <v>0.5</v>
      </c>
      <c r="AS294" s="15">
        <f>AM294/100*C294</f>
        <v>6.9000000000000006E-2</v>
      </c>
      <c r="AT294" s="15">
        <f>AN294/100*C294</f>
        <v>8.9999999999999993E-3</v>
      </c>
      <c r="AU294" s="15">
        <f>AO294/100*C294</f>
        <v>0.09</v>
      </c>
      <c r="AV294" s="15">
        <f>AP294/100*C294</f>
        <v>0.06</v>
      </c>
      <c r="AW294" s="15">
        <f>AQ294/100*C294</f>
        <v>0.24</v>
      </c>
      <c r="AX294" s="15">
        <f>AR294/100*C294</f>
        <v>0.15</v>
      </c>
      <c r="AY294" s="15">
        <f>AM294/100*D294</f>
        <v>6.9000000000000006E-2</v>
      </c>
      <c r="AZ294" s="15">
        <f>AN294/100*D294</f>
        <v>8.9999999999999993E-3</v>
      </c>
      <c r="BA294" s="15">
        <f>AO294/100*D294</f>
        <v>0.09</v>
      </c>
      <c r="BB294" s="15">
        <f>AP294/100*D294</f>
        <v>0.06</v>
      </c>
      <c r="BC294" s="15">
        <f>AQ294/100*D294</f>
        <v>0.24</v>
      </c>
      <c r="BD294" s="15">
        <f>AR294/100*D294</f>
        <v>0.15</v>
      </c>
      <c r="BE294" s="15">
        <f>AM294/100*E294</f>
        <v>0.13800000000000001</v>
      </c>
      <c r="BF294" s="15">
        <f>AN294/100*E294</f>
        <v>1.7999999999999999E-2</v>
      </c>
      <c r="BG294" s="15">
        <f>AO294/100*E294</f>
        <v>0.18</v>
      </c>
      <c r="BH294" s="15">
        <f>AP294/100*E294</f>
        <v>0.12</v>
      </c>
      <c r="BI294" s="15">
        <f>AQ294/100*E294</f>
        <v>0.48</v>
      </c>
      <c r="BJ294" s="50">
        <f>AR294/100*E294</f>
        <v>0.3</v>
      </c>
    </row>
    <row r="295" spans="1:62" s="7" customFormat="1" ht="28.5" customHeight="1" x14ac:dyDescent="0.3">
      <c r="A295" s="49" t="s">
        <v>173</v>
      </c>
      <c r="B295" s="26">
        <v>336</v>
      </c>
      <c r="C295" s="23">
        <v>200</v>
      </c>
      <c r="D295" s="23">
        <v>300</v>
      </c>
      <c r="E295" s="23">
        <v>350</v>
      </c>
      <c r="F295" s="26">
        <v>100</v>
      </c>
      <c r="G295" s="27">
        <v>139</v>
      </c>
      <c r="H295" s="14">
        <f t="shared" si="533"/>
        <v>278</v>
      </c>
      <c r="I295" s="14">
        <f t="shared" si="534"/>
        <v>416.99999999999994</v>
      </c>
      <c r="J295" s="14">
        <f t="shared" si="535"/>
        <v>486.49999999999994</v>
      </c>
      <c r="K295" s="27">
        <v>6.8</v>
      </c>
      <c r="L295" s="27">
        <v>7.5</v>
      </c>
      <c r="M295" s="27">
        <v>11</v>
      </c>
      <c r="N295" s="14">
        <f t="shared" si="536"/>
        <v>13.600000000000001</v>
      </c>
      <c r="O295" s="14">
        <f t="shared" si="537"/>
        <v>15</v>
      </c>
      <c r="P295" s="14">
        <f t="shared" si="538"/>
        <v>22</v>
      </c>
      <c r="Q295" s="14">
        <f t="shared" si="539"/>
        <v>20.400000000000002</v>
      </c>
      <c r="R295" s="14">
        <f t="shared" si="540"/>
        <v>22.5</v>
      </c>
      <c r="S295" s="14">
        <f t="shared" si="541"/>
        <v>33</v>
      </c>
      <c r="T295" s="14">
        <f t="shared" si="542"/>
        <v>23.8</v>
      </c>
      <c r="U295" s="14">
        <f t="shared" si="543"/>
        <v>26.25</v>
      </c>
      <c r="V295" s="14">
        <f t="shared" si="544"/>
        <v>38.5</v>
      </c>
      <c r="W295" s="28">
        <v>39.83</v>
      </c>
      <c r="X295" s="28">
        <v>22.62</v>
      </c>
      <c r="Y295" s="28">
        <v>77.33</v>
      </c>
      <c r="Z295" s="28">
        <v>1.06</v>
      </c>
      <c r="AA295" s="15">
        <f t="shared" si="502"/>
        <v>79.66</v>
      </c>
      <c r="AB295" s="15">
        <f t="shared" si="503"/>
        <v>45.24</v>
      </c>
      <c r="AC295" s="15">
        <f t="shared" si="504"/>
        <v>154.66</v>
      </c>
      <c r="AD295" s="15">
        <f t="shared" si="505"/>
        <v>2.12</v>
      </c>
      <c r="AE295" s="15">
        <f t="shared" si="506"/>
        <v>119.49</v>
      </c>
      <c r="AF295" s="15">
        <f t="shared" si="507"/>
        <v>67.86</v>
      </c>
      <c r="AG295" s="15">
        <f t="shared" si="508"/>
        <v>231.99</v>
      </c>
      <c r="AH295" s="15">
        <f t="shared" si="509"/>
        <v>3.18</v>
      </c>
      <c r="AI295" s="15">
        <f t="shared" si="510"/>
        <v>139.405</v>
      </c>
      <c r="AJ295" s="15">
        <f t="shared" si="511"/>
        <v>79.17</v>
      </c>
      <c r="AK295" s="15">
        <f t="shared" si="512"/>
        <v>270.65499999999997</v>
      </c>
      <c r="AL295" s="15">
        <f t="shared" si="513"/>
        <v>3.71</v>
      </c>
      <c r="AM295" s="28">
        <v>0.01</v>
      </c>
      <c r="AN295" s="28">
        <v>0.04</v>
      </c>
      <c r="AO295" s="28">
        <v>7.0000000000000007E-2</v>
      </c>
      <c r="AP295" s="28">
        <v>1.49</v>
      </c>
      <c r="AQ295" s="28">
        <v>23.22</v>
      </c>
      <c r="AR295" s="28">
        <v>0.55000000000000004</v>
      </c>
      <c r="AS295" s="15">
        <f t="shared" si="514"/>
        <v>0.02</v>
      </c>
      <c r="AT295" s="15">
        <f t="shared" si="515"/>
        <v>0.08</v>
      </c>
      <c r="AU295" s="15">
        <f t="shared" si="516"/>
        <v>0.14000000000000001</v>
      </c>
      <c r="AV295" s="15">
        <f t="shared" si="517"/>
        <v>2.98</v>
      </c>
      <c r="AW295" s="15">
        <f t="shared" si="518"/>
        <v>46.44</v>
      </c>
      <c r="AX295" s="15">
        <f t="shared" si="519"/>
        <v>1.1000000000000001</v>
      </c>
      <c r="AY295" s="15">
        <f t="shared" si="520"/>
        <v>3.0000000000000002E-2</v>
      </c>
      <c r="AZ295" s="15">
        <f t="shared" si="521"/>
        <v>0.12000000000000001</v>
      </c>
      <c r="BA295" s="15">
        <f t="shared" si="522"/>
        <v>0.21000000000000002</v>
      </c>
      <c r="BB295" s="15">
        <f t="shared" si="523"/>
        <v>4.47</v>
      </c>
      <c r="BC295" s="15">
        <f t="shared" si="524"/>
        <v>69.66</v>
      </c>
      <c r="BD295" s="15">
        <f t="shared" si="525"/>
        <v>1.6500000000000001</v>
      </c>
      <c r="BE295" s="15">
        <f t="shared" si="526"/>
        <v>3.5000000000000003E-2</v>
      </c>
      <c r="BF295" s="15">
        <f t="shared" si="527"/>
        <v>0.14000000000000001</v>
      </c>
      <c r="BG295" s="15">
        <f t="shared" si="528"/>
        <v>0.24500000000000002</v>
      </c>
      <c r="BH295" s="15">
        <f t="shared" si="529"/>
        <v>5.2149999999999999</v>
      </c>
      <c r="BI295" s="15">
        <f t="shared" si="530"/>
        <v>81.27</v>
      </c>
      <c r="BJ295" s="50">
        <f t="shared" si="531"/>
        <v>1.9250000000000003</v>
      </c>
    </row>
    <row r="296" spans="1:62" s="7" customFormat="1" ht="32.25" customHeight="1" x14ac:dyDescent="0.3">
      <c r="A296" s="49" t="s">
        <v>142</v>
      </c>
      <c r="B296" s="26">
        <v>40</v>
      </c>
      <c r="C296" s="23">
        <v>150</v>
      </c>
      <c r="D296" s="23">
        <v>150</v>
      </c>
      <c r="E296" s="23">
        <v>200</v>
      </c>
      <c r="F296" s="26">
        <v>100</v>
      </c>
      <c r="G296" s="27">
        <v>112</v>
      </c>
      <c r="H296" s="14">
        <f t="shared" si="533"/>
        <v>168.00000000000003</v>
      </c>
      <c r="I296" s="14">
        <f t="shared" si="534"/>
        <v>168.00000000000003</v>
      </c>
      <c r="J296" s="14">
        <f t="shared" si="535"/>
        <v>224.00000000000003</v>
      </c>
      <c r="K296" s="27">
        <v>1.1000000000000001</v>
      </c>
      <c r="L296" s="27">
        <v>10.199999999999999</v>
      </c>
      <c r="M296" s="27">
        <v>4.0999999999999996</v>
      </c>
      <c r="N296" s="14">
        <f t="shared" si="536"/>
        <v>1.6500000000000001</v>
      </c>
      <c r="O296" s="14">
        <f t="shared" si="537"/>
        <v>15.299999999999999</v>
      </c>
      <c r="P296" s="14">
        <f t="shared" si="538"/>
        <v>6.1499999999999995</v>
      </c>
      <c r="Q296" s="14">
        <f t="shared" si="539"/>
        <v>1.6500000000000001</v>
      </c>
      <c r="R296" s="14">
        <f t="shared" si="540"/>
        <v>15.299999999999999</v>
      </c>
      <c r="S296" s="14">
        <f t="shared" si="541"/>
        <v>6.1499999999999995</v>
      </c>
      <c r="T296" s="14">
        <f t="shared" si="542"/>
        <v>2.2000000000000002</v>
      </c>
      <c r="U296" s="14">
        <f t="shared" si="543"/>
        <v>20.399999999999999</v>
      </c>
      <c r="V296" s="14">
        <f t="shared" si="544"/>
        <v>8.1999999999999993</v>
      </c>
      <c r="W296" s="28">
        <v>15.48</v>
      </c>
      <c r="X296" s="28">
        <v>15.76</v>
      </c>
      <c r="Y296" s="28">
        <v>21.26</v>
      </c>
      <c r="Z296" s="28">
        <v>0.75</v>
      </c>
      <c r="AA296" s="15">
        <f t="shared" si="502"/>
        <v>23.22</v>
      </c>
      <c r="AB296" s="15">
        <f t="shared" si="503"/>
        <v>23.639999999999997</v>
      </c>
      <c r="AC296" s="15">
        <f t="shared" si="504"/>
        <v>31.89</v>
      </c>
      <c r="AD296" s="15">
        <f t="shared" si="505"/>
        <v>1.125</v>
      </c>
      <c r="AE296" s="15">
        <f t="shared" si="506"/>
        <v>23.22</v>
      </c>
      <c r="AF296" s="15">
        <f t="shared" si="507"/>
        <v>23.639999999999997</v>
      </c>
      <c r="AG296" s="15">
        <f t="shared" si="508"/>
        <v>31.89</v>
      </c>
      <c r="AH296" s="15">
        <f t="shared" si="509"/>
        <v>1.125</v>
      </c>
      <c r="AI296" s="15">
        <f t="shared" si="510"/>
        <v>30.959999999999997</v>
      </c>
      <c r="AJ296" s="15">
        <f t="shared" si="511"/>
        <v>31.52</v>
      </c>
      <c r="AK296" s="15">
        <f t="shared" si="512"/>
        <v>42.52</v>
      </c>
      <c r="AL296" s="15">
        <f t="shared" si="513"/>
        <v>1.5</v>
      </c>
      <c r="AM296" s="28">
        <v>0</v>
      </c>
      <c r="AN296" s="28">
        <v>0.06</v>
      </c>
      <c r="AO296" s="28">
        <v>0.05</v>
      </c>
      <c r="AP296" s="28">
        <v>0.56999999999999995</v>
      </c>
      <c r="AQ296" s="28">
        <v>73.12</v>
      </c>
      <c r="AR296" s="28">
        <v>2.1800000000000002</v>
      </c>
      <c r="AS296" s="15">
        <f t="shared" si="514"/>
        <v>0</v>
      </c>
      <c r="AT296" s="15">
        <f t="shared" si="515"/>
        <v>0.09</v>
      </c>
      <c r="AU296" s="15">
        <f t="shared" si="516"/>
        <v>7.4999999999999997E-2</v>
      </c>
      <c r="AV296" s="15">
        <f t="shared" si="517"/>
        <v>0.85499999999999987</v>
      </c>
      <c r="AW296" s="15">
        <f t="shared" si="518"/>
        <v>109.68</v>
      </c>
      <c r="AX296" s="15">
        <f t="shared" si="519"/>
        <v>3.27</v>
      </c>
      <c r="AY296" s="15">
        <f t="shared" si="520"/>
        <v>0</v>
      </c>
      <c r="AZ296" s="15">
        <f t="shared" si="521"/>
        <v>0.09</v>
      </c>
      <c r="BA296" s="15">
        <f t="shared" si="522"/>
        <v>7.4999999999999997E-2</v>
      </c>
      <c r="BB296" s="15">
        <f t="shared" si="523"/>
        <v>0.85499999999999987</v>
      </c>
      <c r="BC296" s="15">
        <f t="shared" si="524"/>
        <v>109.68</v>
      </c>
      <c r="BD296" s="15">
        <f t="shared" si="525"/>
        <v>3.27</v>
      </c>
      <c r="BE296" s="15">
        <f t="shared" si="526"/>
        <v>0</v>
      </c>
      <c r="BF296" s="15">
        <f t="shared" si="527"/>
        <v>0.12</v>
      </c>
      <c r="BG296" s="15">
        <f t="shared" si="528"/>
        <v>0.1</v>
      </c>
      <c r="BH296" s="15">
        <f t="shared" si="529"/>
        <v>1.1399999999999999</v>
      </c>
      <c r="BI296" s="15">
        <f t="shared" si="530"/>
        <v>146.24</v>
      </c>
      <c r="BJ296" s="50">
        <f t="shared" si="531"/>
        <v>4.3600000000000003</v>
      </c>
    </row>
    <row r="297" spans="1:62" s="7" customFormat="1" x14ac:dyDescent="0.3">
      <c r="A297" s="49" t="s">
        <v>43</v>
      </c>
      <c r="B297" s="26" t="s">
        <v>72</v>
      </c>
      <c r="C297" s="23">
        <v>50</v>
      </c>
      <c r="D297" s="23">
        <v>50</v>
      </c>
      <c r="E297" s="23">
        <v>50</v>
      </c>
      <c r="F297" s="26">
        <v>50</v>
      </c>
      <c r="G297" s="30">
        <v>127</v>
      </c>
      <c r="H297" s="14">
        <f t="shared" si="533"/>
        <v>127</v>
      </c>
      <c r="I297" s="14">
        <f t="shared" si="534"/>
        <v>127</v>
      </c>
      <c r="J297" s="14">
        <f t="shared" si="535"/>
        <v>127</v>
      </c>
      <c r="K297" s="30">
        <v>3.88</v>
      </c>
      <c r="L297" s="30">
        <v>1</v>
      </c>
      <c r="M297" s="30">
        <v>26.5</v>
      </c>
      <c r="N297" s="14">
        <f t="shared" si="536"/>
        <v>3.88</v>
      </c>
      <c r="O297" s="14">
        <f t="shared" si="537"/>
        <v>1</v>
      </c>
      <c r="P297" s="14">
        <f t="shared" si="538"/>
        <v>26.5</v>
      </c>
      <c r="Q297" s="14">
        <f t="shared" si="539"/>
        <v>3.88</v>
      </c>
      <c r="R297" s="14">
        <f t="shared" si="540"/>
        <v>1</v>
      </c>
      <c r="S297" s="14">
        <f t="shared" si="541"/>
        <v>26.5</v>
      </c>
      <c r="T297" s="14">
        <f t="shared" si="542"/>
        <v>3.88</v>
      </c>
      <c r="U297" s="14">
        <f t="shared" si="543"/>
        <v>1</v>
      </c>
      <c r="V297" s="14">
        <f t="shared" si="544"/>
        <v>26.5</v>
      </c>
      <c r="W297" s="28">
        <v>148.1</v>
      </c>
      <c r="X297" s="28">
        <v>16</v>
      </c>
      <c r="Y297" s="28">
        <v>0</v>
      </c>
      <c r="Z297" s="28">
        <v>2.4</v>
      </c>
      <c r="AA297" s="15">
        <f t="shared" si="502"/>
        <v>74.05</v>
      </c>
      <c r="AB297" s="15">
        <f t="shared" si="503"/>
        <v>8</v>
      </c>
      <c r="AC297" s="15">
        <f t="shared" si="504"/>
        <v>0</v>
      </c>
      <c r="AD297" s="15">
        <f t="shared" si="505"/>
        <v>1.2</v>
      </c>
      <c r="AE297" s="15">
        <f t="shared" si="506"/>
        <v>74.05</v>
      </c>
      <c r="AF297" s="15">
        <f t="shared" si="507"/>
        <v>8</v>
      </c>
      <c r="AG297" s="15">
        <f t="shared" si="508"/>
        <v>0</v>
      </c>
      <c r="AH297" s="15">
        <f t="shared" si="509"/>
        <v>1.2</v>
      </c>
      <c r="AI297" s="15">
        <f t="shared" si="510"/>
        <v>74.05</v>
      </c>
      <c r="AJ297" s="15">
        <f t="shared" si="511"/>
        <v>8</v>
      </c>
      <c r="AK297" s="15">
        <f t="shared" si="512"/>
        <v>0</v>
      </c>
      <c r="AL297" s="15">
        <f t="shared" si="513"/>
        <v>1.2</v>
      </c>
      <c r="AM297" s="28">
        <v>0</v>
      </c>
      <c r="AN297" s="28">
        <v>0.34</v>
      </c>
      <c r="AO297" s="28">
        <v>0.2</v>
      </c>
      <c r="AP297" s="28">
        <v>2.5</v>
      </c>
      <c r="AQ297" s="28">
        <v>0</v>
      </c>
      <c r="AR297" s="28">
        <v>1.5</v>
      </c>
      <c r="AS297" s="15">
        <f t="shared" si="514"/>
        <v>0</v>
      </c>
      <c r="AT297" s="15">
        <f t="shared" si="515"/>
        <v>0.17</v>
      </c>
      <c r="AU297" s="15">
        <f t="shared" si="516"/>
        <v>0.1</v>
      </c>
      <c r="AV297" s="15">
        <f t="shared" si="517"/>
        <v>1.25</v>
      </c>
      <c r="AW297" s="15">
        <f t="shared" si="518"/>
        <v>0</v>
      </c>
      <c r="AX297" s="15">
        <f t="shared" si="519"/>
        <v>0.75</v>
      </c>
      <c r="AY297" s="15">
        <f t="shared" si="520"/>
        <v>0</v>
      </c>
      <c r="AZ297" s="15">
        <f t="shared" si="521"/>
        <v>0.17</v>
      </c>
      <c r="BA297" s="15">
        <f t="shared" si="522"/>
        <v>0.1</v>
      </c>
      <c r="BB297" s="15">
        <f t="shared" si="523"/>
        <v>1.25</v>
      </c>
      <c r="BC297" s="15">
        <f t="shared" si="524"/>
        <v>0</v>
      </c>
      <c r="BD297" s="15">
        <f t="shared" si="525"/>
        <v>0.75</v>
      </c>
      <c r="BE297" s="15">
        <f t="shared" si="526"/>
        <v>0</v>
      </c>
      <c r="BF297" s="15">
        <f t="shared" si="527"/>
        <v>0.17</v>
      </c>
      <c r="BG297" s="15">
        <f t="shared" si="528"/>
        <v>0.1</v>
      </c>
      <c r="BH297" s="15">
        <f t="shared" si="529"/>
        <v>1.25</v>
      </c>
      <c r="BI297" s="15">
        <f t="shared" si="530"/>
        <v>0</v>
      </c>
      <c r="BJ297" s="50">
        <f t="shared" si="531"/>
        <v>0.75</v>
      </c>
    </row>
    <row r="298" spans="1:62" s="7" customFormat="1" x14ac:dyDescent="0.3">
      <c r="A298" s="49" t="s">
        <v>143</v>
      </c>
      <c r="B298" s="26">
        <v>412</v>
      </c>
      <c r="C298" s="23">
        <v>200</v>
      </c>
      <c r="D298" s="23">
        <v>200</v>
      </c>
      <c r="E298" s="23">
        <v>200</v>
      </c>
      <c r="F298" s="26">
        <v>100</v>
      </c>
      <c r="G298" s="27">
        <v>45</v>
      </c>
      <c r="H298" s="14">
        <f t="shared" si="533"/>
        <v>90</v>
      </c>
      <c r="I298" s="14">
        <f t="shared" si="534"/>
        <v>90</v>
      </c>
      <c r="J298" s="14">
        <f t="shared" si="535"/>
        <v>90</v>
      </c>
      <c r="K298" s="27">
        <v>0.2</v>
      </c>
      <c r="L298" s="27">
        <v>0.1</v>
      </c>
      <c r="M298" s="27">
        <v>10.7</v>
      </c>
      <c r="N298" s="14">
        <f t="shared" si="536"/>
        <v>0.4</v>
      </c>
      <c r="O298" s="14">
        <f t="shared" si="537"/>
        <v>0.2</v>
      </c>
      <c r="P298" s="14">
        <f t="shared" si="538"/>
        <v>21.4</v>
      </c>
      <c r="Q298" s="14">
        <f t="shared" si="539"/>
        <v>0.4</v>
      </c>
      <c r="R298" s="14">
        <f t="shared" si="540"/>
        <v>0.2</v>
      </c>
      <c r="S298" s="14">
        <f t="shared" si="541"/>
        <v>21.4</v>
      </c>
      <c r="T298" s="14">
        <f t="shared" si="542"/>
        <v>0.4</v>
      </c>
      <c r="U298" s="14">
        <f t="shared" si="543"/>
        <v>0.2</v>
      </c>
      <c r="V298" s="14">
        <f t="shared" si="544"/>
        <v>21.4</v>
      </c>
      <c r="W298" s="28">
        <v>17.88</v>
      </c>
      <c r="X298" s="28">
        <v>11.17</v>
      </c>
      <c r="Y298" s="28">
        <v>14.97</v>
      </c>
      <c r="Z298" s="28">
        <v>0.4</v>
      </c>
      <c r="AA298" s="15">
        <f t="shared" si="502"/>
        <v>35.76</v>
      </c>
      <c r="AB298" s="15">
        <f t="shared" si="503"/>
        <v>22.34</v>
      </c>
      <c r="AC298" s="15">
        <f t="shared" si="504"/>
        <v>29.94</v>
      </c>
      <c r="AD298" s="15">
        <f t="shared" si="505"/>
        <v>0.8</v>
      </c>
      <c r="AE298" s="15">
        <f t="shared" si="506"/>
        <v>35.76</v>
      </c>
      <c r="AF298" s="15">
        <f t="shared" si="507"/>
        <v>22.34</v>
      </c>
      <c r="AG298" s="15">
        <f t="shared" si="508"/>
        <v>29.94</v>
      </c>
      <c r="AH298" s="15">
        <f t="shared" si="509"/>
        <v>0.8</v>
      </c>
      <c r="AI298" s="15">
        <f t="shared" si="510"/>
        <v>35.76</v>
      </c>
      <c r="AJ298" s="15">
        <f t="shared" si="511"/>
        <v>22.34</v>
      </c>
      <c r="AK298" s="15">
        <f t="shared" si="512"/>
        <v>29.94</v>
      </c>
      <c r="AL298" s="15">
        <f t="shared" si="513"/>
        <v>0.8</v>
      </c>
      <c r="AM298" s="28">
        <v>0.05</v>
      </c>
      <c r="AN298" s="28">
        <v>0.14000000000000001</v>
      </c>
      <c r="AO298" s="28">
        <v>0.14000000000000001</v>
      </c>
      <c r="AP298" s="28">
        <v>1.45</v>
      </c>
      <c r="AQ298" s="28">
        <v>9.0299999999999994</v>
      </c>
      <c r="AR298" s="28">
        <v>1.02</v>
      </c>
      <c r="AS298" s="15">
        <f t="shared" si="514"/>
        <v>0.1</v>
      </c>
      <c r="AT298" s="15">
        <f t="shared" si="515"/>
        <v>0.28000000000000003</v>
      </c>
      <c r="AU298" s="15">
        <f t="shared" si="516"/>
        <v>0.28000000000000003</v>
      </c>
      <c r="AV298" s="15">
        <f t="shared" si="517"/>
        <v>2.9</v>
      </c>
      <c r="AW298" s="15">
        <f t="shared" si="518"/>
        <v>18.059999999999999</v>
      </c>
      <c r="AX298" s="15">
        <f t="shared" si="519"/>
        <v>2.04</v>
      </c>
      <c r="AY298" s="15">
        <f t="shared" si="520"/>
        <v>0.1</v>
      </c>
      <c r="AZ298" s="15">
        <f t="shared" si="521"/>
        <v>0.28000000000000003</v>
      </c>
      <c r="BA298" s="15">
        <f t="shared" si="522"/>
        <v>0.28000000000000003</v>
      </c>
      <c r="BB298" s="15">
        <f t="shared" si="523"/>
        <v>2.9</v>
      </c>
      <c r="BC298" s="15">
        <f t="shared" si="524"/>
        <v>18.059999999999999</v>
      </c>
      <c r="BD298" s="15">
        <f t="shared" si="525"/>
        <v>2.04</v>
      </c>
      <c r="BE298" s="15">
        <f t="shared" si="526"/>
        <v>0.1</v>
      </c>
      <c r="BF298" s="15">
        <f t="shared" si="527"/>
        <v>0.28000000000000003</v>
      </c>
      <c r="BG298" s="15">
        <f t="shared" si="528"/>
        <v>0.28000000000000003</v>
      </c>
      <c r="BH298" s="15">
        <f t="shared" si="529"/>
        <v>2.9</v>
      </c>
      <c r="BI298" s="15">
        <f t="shared" si="530"/>
        <v>18.059999999999999</v>
      </c>
      <c r="BJ298" s="50">
        <f t="shared" si="531"/>
        <v>2.04</v>
      </c>
    </row>
    <row r="299" spans="1:62" s="9" customFormat="1" x14ac:dyDescent="0.3">
      <c r="A299" s="145" t="s">
        <v>45</v>
      </c>
      <c r="B299" s="150"/>
      <c r="C299" s="150"/>
      <c r="D299" s="150"/>
      <c r="E299" s="150"/>
      <c r="F299" s="150"/>
      <c r="G299" s="77">
        <f t="shared" ref="G299:BJ299" si="545">SUM(G292:G298)</f>
        <v>704.5</v>
      </c>
      <c r="H299" s="77">
        <f t="shared" si="545"/>
        <v>1044.5</v>
      </c>
      <c r="I299" s="77">
        <f t="shared" si="545"/>
        <v>1208.5</v>
      </c>
      <c r="J299" s="77">
        <f t="shared" si="545"/>
        <v>1565.5</v>
      </c>
      <c r="K299" s="77">
        <f t="shared" si="545"/>
        <v>26.88</v>
      </c>
      <c r="L299" s="77">
        <f t="shared" si="545"/>
        <v>34.65</v>
      </c>
      <c r="M299" s="77">
        <f t="shared" si="545"/>
        <v>72.2</v>
      </c>
      <c r="N299" s="77">
        <f t="shared" si="545"/>
        <v>37.43</v>
      </c>
      <c r="O299" s="77">
        <f t="shared" si="545"/>
        <v>50.95</v>
      </c>
      <c r="P299" s="77">
        <f t="shared" si="545"/>
        <v>109.95000000000002</v>
      </c>
      <c r="Q299" s="77">
        <f t="shared" si="545"/>
        <v>44.98</v>
      </c>
      <c r="R299" s="77">
        <f t="shared" si="545"/>
        <v>59.35</v>
      </c>
      <c r="S299" s="77">
        <f t="shared" si="545"/>
        <v>124.45000000000002</v>
      </c>
      <c r="T299" s="77">
        <f t="shared" si="545"/>
        <v>62.33</v>
      </c>
      <c r="U299" s="77">
        <f t="shared" si="545"/>
        <v>82.25</v>
      </c>
      <c r="V299" s="77">
        <f t="shared" si="545"/>
        <v>144.9</v>
      </c>
      <c r="W299" s="77">
        <f t="shared" si="545"/>
        <v>1316.92</v>
      </c>
      <c r="X299" s="77">
        <f t="shared" si="545"/>
        <v>134.37</v>
      </c>
      <c r="Y299" s="77">
        <f t="shared" si="545"/>
        <v>827.53000000000009</v>
      </c>
      <c r="Z299" s="77">
        <f t="shared" si="545"/>
        <v>10.130000000000001</v>
      </c>
      <c r="AA299" s="77">
        <f t="shared" si="545"/>
        <v>622.23</v>
      </c>
      <c r="AB299" s="77">
        <f t="shared" si="545"/>
        <v>168.18</v>
      </c>
      <c r="AC299" s="77">
        <f t="shared" si="545"/>
        <v>630.4</v>
      </c>
      <c r="AD299" s="77">
        <f t="shared" si="545"/>
        <v>13.495000000000001</v>
      </c>
      <c r="AE299" s="77">
        <f t="shared" si="545"/>
        <v>674.40499999999997</v>
      </c>
      <c r="AF299" s="77">
        <f t="shared" si="545"/>
        <v>199.51</v>
      </c>
      <c r="AG299" s="77">
        <f t="shared" si="545"/>
        <v>744.71500000000003</v>
      </c>
      <c r="AH299" s="77">
        <f t="shared" si="545"/>
        <v>15.684999999999999</v>
      </c>
      <c r="AI299" s="77">
        <f t="shared" si="545"/>
        <v>1037.53</v>
      </c>
      <c r="AJ299" s="77">
        <f t="shared" si="545"/>
        <v>235.40000000000003</v>
      </c>
      <c r="AK299" s="77">
        <f t="shared" si="545"/>
        <v>986.01</v>
      </c>
      <c r="AL299" s="77">
        <f t="shared" si="545"/>
        <v>18.059999999999999</v>
      </c>
      <c r="AM299" s="77">
        <f t="shared" si="545"/>
        <v>0.3</v>
      </c>
      <c r="AN299" s="77">
        <f t="shared" si="545"/>
        <v>0.83</v>
      </c>
      <c r="AO299" s="77">
        <f t="shared" si="545"/>
        <v>0.98000000000000009</v>
      </c>
      <c r="AP299" s="77">
        <f t="shared" si="545"/>
        <v>8.14</v>
      </c>
      <c r="AQ299" s="77">
        <f t="shared" si="545"/>
        <v>153.30000000000001</v>
      </c>
      <c r="AR299" s="77">
        <f t="shared" si="545"/>
        <v>5.8699999999999992</v>
      </c>
      <c r="AS299" s="77">
        <f t="shared" si="545"/>
        <v>0.21900000000000003</v>
      </c>
      <c r="AT299" s="77">
        <f t="shared" si="545"/>
        <v>0.8640000000000001</v>
      </c>
      <c r="AU299" s="77">
        <f t="shared" si="545"/>
        <v>0.97</v>
      </c>
      <c r="AV299" s="77">
        <f t="shared" si="545"/>
        <v>10.385</v>
      </c>
      <c r="AW299" s="77">
        <f t="shared" si="545"/>
        <v>207.81</v>
      </c>
      <c r="AX299" s="77">
        <f t="shared" si="545"/>
        <v>7.67</v>
      </c>
      <c r="AY299" s="77">
        <f t="shared" si="545"/>
        <v>0.23400000000000001</v>
      </c>
      <c r="AZ299" s="77">
        <f t="shared" si="545"/>
        <v>0.92900000000000005</v>
      </c>
      <c r="BA299" s="77">
        <f t="shared" si="545"/>
        <v>1.0750000000000002</v>
      </c>
      <c r="BB299" s="77">
        <f t="shared" si="545"/>
        <v>12.15</v>
      </c>
      <c r="BC299" s="77">
        <f t="shared" si="545"/>
        <v>232.995</v>
      </c>
      <c r="BD299" s="77">
        <f t="shared" si="545"/>
        <v>8.2800000000000011</v>
      </c>
      <c r="BE299" s="77">
        <f t="shared" si="545"/>
        <v>0.30800000000000005</v>
      </c>
      <c r="BF299" s="77">
        <f t="shared" si="545"/>
        <v>1.0730000000000002</v>
      </c>
      <c r="BG299" s="77">
        <f t="shared" si="545"/>
        <v>1.3</v>
      </c>
      <c r="BH299" s="77">
        <f t="shared" si="545"/>
        <v>13.930000000000001</v>
      </c>
      <c r="BI299" s="77">
        <f t="shared" si="545"/>
        <v>303.005</v>
      </c>
      <c r="BJ299" s="52">
        <f t="shared" si="545"/>
        <v>9.7950000000000017</v>
      </c>
    </row>
    <row r="300" spans="1:62" s="7" customFormat="1" x14ac:dyDescent="0.3">
      <c r="A300" s="49" t="s">
        <v>124</v>
      </c>
      <c r="B300" s="26" t="s">
        <v>125</v>
      </c>
      <c r="C300" s="23">
        <v>100</v>
      </c>
      <c r="D300" s="23">
        <v>100</v>
      </c>
      <c r="E300" s="23">
        <v>40</v>
      </c>
      <c r="F300" s="26">
        <v>100</v>
      </c>
      <c r="G300" s="27">
        <v>550</v>
      </c>
      <c r="H300" s="14">
        <f>G300/F300*C300</f>
        <v>550</v>
      </c>
      <c r="I300" s="14">
        <f>G300/F300*D300</f>
        <v>550</v>
      </c>
      <c r="J300" s="14">
        <f>G300/F300*E300</f>
        <v>220</v>
      </c>
      <c r="K300" s="27">
        <v>9.8000000000000007</v>
      </c>
      <c r="L300" s="27">
        <v>34.700000000000003</v>
      </c>
      <c r="M300" s="27">
        <v>50.4</v>
      </c>
      <c r="N300" s="14">
        <f>K300/F300*C300</f>
        <v>9.8000000000000007</v>
      </c>
      <c r="O300" s="14">
        <f>L300/F300*C300</f>
        <v>34.700000000000003</v>
      </c>
      <c r="P300" s="14">
        <f>M300/F300*C300</f>
        <v>50.4</v>
      </c>
      <c r="Q300" s="14">
        <f>K300/F300*D300</f>
        <v>9.8000000000000007</v>
      </c>
      <c r="R300" s="14">
        <f>L300/F300*D300</f>
        <v>34.700000000000003</v>
      </c>
      <c r="S300" s="14">
        <f>M300/F300*D300</f>
        <v>50.4</v>
      </c>
      <c r="T300" s="14">
        <f>K300/F300*E300</f>
        <v>3.92</v>
      </c>
      <c r="U300" s="14">
        <f>L300/F300*E300</f>
        <v>13.88</v>
      </c>
      <c r="V300" s="14">
        <f>M300/F300*E300</f>
        <v>20.16</v>
      </c>
      <c r="W300" s="28">
        <v>352</v>
      </c>
      <c r="X300" s="28">
        <v>68</v>
      </c>
      <c r="Y300" s="28">
        <v>309</v>
      </c>
      <c r="Z300" s="28">
        <v>1.5</v>
      </c>
      <c r="AA300" s="15">
        <f t="shared" si="502"/>
        <v>352</v>
      </c>
      <c r="AB300" s="15">
        <f t="shared" si="503"/>
        <v>68</v>
      </c>
      <c r="AC300" s="15">
        <f t="shared" si="504"/>
        <v>309</v>
      </c>
      <c r="AD300" s="15">
        <f t="shared" si="505"/>
        <v>1.5</v>
      </c>
      <c r="AE300" s="15">
        <f t="shared" si="506"/>
        <v>352</v>
      </c>
      <c r="AF300" s="15">
        <f t="shared" si="507"/>
        <v>68</v>
      </c>
      <c r="AG300" s="15">
        <f t="shared" si="508"/>
        <v>309</v>
      </c>
      <c r="AH300" s="15">
        <f t="shared" si="509"/>
        <v>1.5</v>
      </c>
      <c r="AI300" s="15">
        <f t="shared" si="510"/>
        <v>140.80000000000001</v>
      </c>
      <c r="AJ300" s="15">
        <f t="shared" si="511"/>
        <v>27.200000000000003</v>
      </c>
      <c r="AK300" s="15">
        <f t="shared" si="512"/>
        <v>123.6</v>
      </c>
      <c r="AL300" s="15">
        <f t="shared" si="513"/>
        <v>0.6</v>
      </c>
      <c r="AM300" s="28">
        <v>0</v>
      </c>
      <c r="AN300" s="28">
        <v>0.08</v>
      </c>
      <c r="AO300" s="28">
        <v>0.45</v>
      </c>
      <c r="AP300" s="28">
        <v>0</v>
      </c>
      <c r="AQ300" s="28">
        <v>0</v>
      </c>
      <c r="AR300" s="28">
        <v>0</v>
      </c>
      <c r="AS300" s="15">
        <f t="shared" si="514"/>
        <v>0</v>
      </c>
      <c r="AT300" s="15">
        <f t="shared" si="515"/>
        <v>0.08</v>
      </c>
      <c r="AU300" s="15">
        <f t="shared" si="516"/>
        <v>0.45000000000000007</v>
      </c>
      <c r="AV300" s="15">
        <f t="shared" si="517"/>
        <v>0</v>
      </c>
      <c r="AW300" s="15">
        <f t="shared" si="518"/>
        <v>0</v>
      </c>
      <c r="AX300" s="15">
        <f t="shared" si="519"/>
        <v>0</v>
      </c>
      <c r="AY300" s="15">
        <f t="shared" si="520"/>
        <v>0</v>
      </c>
      <c r="AZ300" s="15">
        <f t="shared" si="521"/>
        <v>0.08</v>
      </c>
      <c r="BA300" s="15">
        <f t="shared" si="522"/>
        <v>0.45000000000000007</v>
      </c>
      <c r="BB300" s="15">
        <f t="shared" si="523"/>
        <v>0</v>
      </c>
      <c r="BC300" s="15">
        <f t="shared" si="524"/>
        <v>0</v>
      </c>
      <c r="BD300" s="15">
        <f t="shared" si="525"/>
        <v>0</v>
      </c>
      <c r="BE300" s="15">
        <f t="shared" si="526"/>
        <v>0</v>
      </c>
      <c r="BF300" s="15">
        <f t="shared" si="527"/>
        <v>3.2000000000000001E-2</v>
      </c>
      <c r="BG300" s="15">
        <f t="shared" si="528"/>
        <v>0.18000000000000002</v>
      </c>
      <c r="BH300" s="15">
        <f t="shared" si="529"/>
        <v>0</v>
      </c>
      <c r="BI300" s="15">
        <f t="shared" si="530"/>
        <v>0</v>
      </c>
      <c r="BJ300" s="50">
        <f t="shared" si="531"/>
        <v>0</v>
      </c>
    </row>
    <row r="301" spans="1:62" s="7" customFormat="1" x14ac:dyDescent="0.3">
      <c r="A301" s="49" t="s">
        <v>98</v>
      </c>
      <c r="B301" s="26" t="s">
        <v>99</v>
      </c>
      <c r="C301" s="23">
        <v>200</v>
      </c>
      <c r="D301" s="23">
        <v>200</v>
      </c>
      <c r="E301" s="23">
        <v>200</v>
      </c>
      <c r="F301" s="26">
        <v>200</v>
      </c>
      <c r="G301" s="27">
        <v>46</v>
      </c>
      <c r="H301" s="14">
        <f>G301/F301*C301</f>
        <v>46</v>
      </c>
      <c r="I301" s="14">
        <f>G301/F301*D301</f>
        <v>46</v>
      </c>
      <c r="J301" s="14">
        <f>G301/F301*E301</f>
        <v>46</v>
      </c>
      <c r="K301" s="27">
        <v>0.5</v>
      </c>
      <c r="L301" s="27">
        <v>0.1</v>
      </c>
      <c r="M301" s="27">
        <v>10.1</v>
      </c>
      <c r="N301" s="14">
        <f>K301/F301*C301</f>
        <v>0.5</v>
      </c>
      <c r="O301" s="14">
        <f>L301/F301*C301</f>
        <v>0.1</v>
      </c>
      <c r="P301" s="14">
        <f>M301/F301*C301</f>
        <v>10.1</v>
      </c>
      <c r="Q301" s="14">
        <f>K301/F301*D301</f>
        <v>0.5</v>
      </c>
      <c r="R301" s="14">
        <f>L301/F301*D301</f>
        <v>0.1</v>
      </c>
      <c r="S301" s="14">
        <f>M301/F301*D301</f>
        <v>10.1</v>
      </c>
      <c r="T301" s="14">
        <f>K301/F301*E301</f>
        <v>0.5</v>
      </c>
      <c r="U301" s="14">
        <f>L301/F301*E301</f>
        <v>0.1</v>
      </c>
      <c r="V301" s="14">
        <f>M301/F301*E301</f>
        <v>10.1</v>
      </c>
      <c r="W301" s="28">
        <v>14</v>
      </c>
      <c r="X301" s="28">
        <v>8</v>
      </c>
      <c r="Y301" s="28">
        <v>0</v>
      </c>
      <c r="Z301" s="28">
        <v>2.8</v>
      </c>
      <c r="AA301" s="15">
        <f t="shared" si="502"/>
        <v>28.000000000000004</v>
      </c>
      <c r="AB301" s="15">
        <f t="shared" si="503"/>
        <v>16</v>
      </c>
      <c r="AC301" s="15">
        <f t="shared" si="504"/>
        <v>0</v>
      </c>
      <c r="AD301" s="15">
        <f t="shared" si="505"/>
        <v>5.6</v>
      </c>
      <c r="AE301" s="15">
        <f t="shared" si="506"/>
        <v>28.000000000000004</v>
      </c>
      <c r="AF301" s="15">
        <f t="shared" si="507"/>
        <v>16</v>
      </c>
      <c r="AG301" s="15">
        <f t="shared" si="508"/>
        <v>0</v>
      </c>
      <c r="AH301" s="15">
        <f t="shared" si="509"/>
        <v>5.6</v>
      </c>
      <c r="AI301" s="15">
        <f t="shared" si="510"/>
        <v>28.000000000000004</v>
      </c>
      <c r="AJ301" s="15">
        <f t="shared" si="511"/>
        <v>16</v>
      </c>
      <c r="AK301" s="15">
        <f t="shared" si="512"/>
        <v>0</v>
      </c>
      <c r="AL301" s="15">
        <f t="shared" si="513"/>
        <v>5.6</v>
      </c>
      <c r="AM301" s="28">
        <v>0</v>
      </c>
      <c r="AN301" s="28">
        <v>0</v>
      </c>
      <c r="AO301" s="28">
        <v>0</v>
      </c>
      <c r="AP301" s="28">
        <v>0</v>
      </c>
      <c r="AQ301" s="28">
        <v>3</v>
      </c>
      <c r="AR301" s="28">
        <v>3</v>
      </c>
      <c r="AS301" s="15">
        <f t="shared" si="514"/>
        <v>0</v>
      </c>
      <c r="AT301" s="15">
        <f t="shared" si="515"/>
        <v>0</v>
      </c>
      <c r="AU301" s="15">
        <f t="shared" si="516"/>
        <v>0</v>
      </c>
      <c r="AV301" s="15">
        <f t="shared" si="517"/>
        <v>0</v>
      </c>
      <c r="AW301" s="15">
        <f t="shared" si="518"/>
        <v>6</v>
      </c>
      <c r="AX301" s="15">
        <f t="shared" si="519"/>
        <v>6</v>
      </c>
      <c r="AY301" s="15">
        <f t="shared" si="520"/>
        <v>0</v>
      </c>
      <c r="AZ301" s="15">
        <f t="shared" si="521"/>
        <v>0</v>
      </c>
      <c r="BA301" s="15">
        <f t="shared" si="522"/>
        <v>0</v>
      </c>
      <c r="BB301" s="15">
        <f t="shared" si="523"/>
        <v>0</v>
      </c>
      <c r="BC301" s="15">
        <f t="shared" si="524"/>
        <v>6</v>
      </c>
      <c r="BD301" s="15">
        <f t="shared" si="525"/>
        <v>6</v>
      </c>
      <c r="BE301" s="15">
        <f t="shared" si="526"/>
        <v>0</v>
      </c>
      <c r="BF301" s="15">
        <f t="shared" si="527"/>
        <v>0</v>
      </c>
      <c r="BG301" s="15">
        <f t="shared" si="528"/>
        <v>0</v>
      </c>
      <c r="BH301" s="15">
        <f t="shared" si="529"/>
        <v>0</v>
      </c>
      <c r="BI301" s="15">
        <f t="shared" si="530"/>
        <v>6</v>
      </c>
      <c r="BJ301" s="50">
        <f t="shared" si="531"/>
        <v>6</v>
      </c>
    </row>
    <row r="302" spans="1:62" s="7" customFormat="1" x14ac:dyDescent="0.3">
      <c r="A302" s="49" t="s">
        <v>100</v>
      </c>
      <c r="B302" s="26" t="s">
        <v>101</v>
      </c>
      <c r="C302" s="23">
        <v>1</v>
      </c>
      <c r="D302" s="23">
        <v>1</v>
      </c>
      <c r="E302" s="23">
        <v>2</v>
      </c>
      <c r="F302" s="26">
        <v>1</v>
      </c>
      <c r="G302" s="27">
        <v>35</v>
      </c>
      <c r="H302" s="14">
        <f>G302/F302*C302</f>
        <v>35</v>
      </c>
      <c r="I302" s="14">
        <f>G302/F302*D302</f>
        <v>35</v>
      </c>
      <c r="J302" s="14">
        <f>G302/F302*E302</f>
        <v>70</v>
      </c>
      <c r="K302" s="27">
        <v>0.8</v>
      </c>
      <c r="L302" s="27">
        <v>0.2</v>
      </c>
      <c r="M302" s="27">
        <v>7.5</v>
      </c>
      <c r="N302" s="14">
        <f>K302/F302*C302</f>
        <v>0.8</v>
      </c>
      <c r="O302" s="14">
        <f>L302/F302*C302</f>
        <v>0.2</v>
      </c>
      <c r="P302" s="14">
        <f>M302/F302*C302</f>
        <v>7.5</v>
      </c>
      <c r="Q302" s="14">
        <f>K302/F302*D302</f>
        <v>0.8</v>
      </c>
      <c r="R302" s="14">
        <f>L302/F302*D302</f>
        <v>0.2</v>
      </c>
      <c r="S302" s="14">
        <f>M302/F302*D302</f>
        <v>7.5</v>
      </c>
      <c r="T302" s="14">
        <f>K302/F302*E302</f>
        <v>1.6</v>
      </c>
      <c r="U302" s="14">
        <f>L302/F302*E302</f>
        <v>0.4</v>
      </c>
      <c r="V302" s="14">
        <f>M302/F302*E302</f>
        <v>15</v>
      </c>
      <c r="W302" s="28">
        <v>35</v>
      </c>
      <c r="X302" s="28">
        <v>11</v>
      </c>
      <c r="Y302" s="28">
        <v>17</v>
      </c>
      <c r="Z302" s="28">
        <v>4.0000000000000001E-3</v>
      </c>
      <c r="AA302" s="15">
        <f t="shared" si="502"/>
        <v>0.35</v>
      </c>
      <c r="AB302" s="15">
        <f t="shared" si="503"/>
        <v>0.11</v>
      </c>
      <c r="AC302" s="15">
        <f t="shared" si="504"/>
        <v>0.17</v>
      </c>
      <c r="AD302" s="15">
        <f t="shared" si="505"/>
        <v>4.0000000000000003E-5</v>
      </c>
      <c r="AE302" s="15">
        <f t="shared" si="506"/>
        <v>0.35</v>
      </c>
      <c r="AF302" s="15">
        <f t="shared" si="507"/>
        <v>0.11</v>
      </c>
      <c r="AG302" s="15">
        <f t="shared" si="508"/>
        <v>0.17</v>
      </c>
      <c r="AH302" s="15">
        <f t="shared" si="509"/>
        <v>4.0000000000000003E-5</v>
      </c>
      <c r="AI302" s="15">
        <f t="shared" si="510"/>
        <v>0.7</v>
      </c>
      <c r="AJ302" s="15">
        <f t="shared" si="511"/>
        <v>0.22</v>
      </c>
      <c r="AK302" s="15">
        <f t="shared" si="512"/>
        <v>0.34</v>
      </c>
      <c r="AL302" s="15">
        <f t="shared" si="513"/>
        <v>8.0000000000000007E-5</v>
      </c>
      <c r="AM302" s="28">
        <v>0.06</v>
      </c>
      <c r="AN302" s="28">
        <v>0.03</v>
      </c>
      <c r="AO302" s="28">
        <v>0.2</v>
      </c>
      <c r="AP302" s="28">
        <v>0.2</v>
      </c>
      <c r="AQ302" s="28">
        <v>38</v>
      </c>
      <c r="AR302" s="28">
        <v>0.2</v>
      </c>
      <c r="AS302" s="15">
        <f t="shared" si="514"/>
        <v>5.9999999999999995E-4</v>
      </c>
      <c r="AT302" s="15">
        <f t="shared" si="515"/>
        <v>2.9999999999999997E-4</v>
      </c>
      <c r="AU302" s="15">
        <f t="shared" si="516"/>
        <v>2E-3</v>
      </c>
      <c r="AV302" s="15">
        <f t="shared" si="517"/>
        <v>2E-3</v>
      </c>
      <c r="AW302" s="15">
        <f t="shared" si="518"/>
        <v>0.38</v>
      </c>
      <c r="AX302" s="15">
        <f t="shared" si="519"/>
        <v>2E-3</v>
      </c>
      <c r="AY302" s="15">
        <f t="shared" si="520"/>
        <v>5.9999999999999995E-4</v>
      </c>
      <c r="AZ302" s="15">
        <f t="shared" si="521"/>
        <v>2.9999999999999997E-4</v>
      </c>
      <c r="BA302" s="15">
        <f t="shared" si="522"/>
        <v>2E-3</v>
      </c>
      <c r="BB302" s="15">
        <f t="shared" si="523"/>
        <v>2E-3</v>
      </c>
      <c r="BC302" s="15">
        <f t="shared" si="524"/>
        <v>0.38</v>
      </c>
      <c r="BD302" s="15">
        <f t="shared" si="525"/>
        <v>2E-3</v>
      </c>
      <c r="BE302" s="15">
        <f t="shared" si="526"/>
        <v>1.1999999999999999E-3</v>
      </c>
      <c r="BF302" s="15">
        <f t="shared" si="527"/>
        <v>5.9999999999999995E-4</v>
      </c>
      <c r="BG302" s="15">
        <f>BA302/100*E302</f>
        <v>4.0000000000000003E-5</v>
      </c>
      <c r="BH302" s="15">
        <f t="shared" si="529"/>
        <v>4.0000000000000001E-3</v>
      </c>
      <c r="BI302" s="15">
        <f t="shared" si="530"/>
        <v>0.76</v>
      </c>
      <c r="BJ302" s="50">
        <f t="shared" si="531"/>
        <v>4.0000000000000001E-3</v>
      </c>
    </row>
    <row r="303" spans="1:62" s="9" customFormat="1" x14ac:dyDescent="0.3">
      <c r="A303" s="145" t="s">
        <v>76</v>
      </c>
      <c r="B303" s="150"/>
      <c r="C303" s="150"/>
      <c r="D303" s="150"/>
      <c r="E303" s="150"/>
      <c r="F303" s="150"/>
      <c r="G303" s="77">
        <f t="shared" ref="G303:BJ303" si="546">SUM(G300:G302)</f>
        <v>631</v>
      </c>
      <c r="H303" s="77">
        <f t="shared" si="546"/>
        <v>631</v>
      </c>
      <c r="I303" s="77">
        <f t="shared" si="546"/>
        <v>631</v>
      </c>
      <c r="J303" s="77">
        <f t="shared" si="546"/>
        <v>336</v>
      </c>
      <c r="K303" s="77">
        <f t="shared" si="546"/>
        <v>11.100000000000001</v>
      </c>
      <c r="L303" s="77">
        <f t="shared" si="546"/>
        <v>35.000000000000007</v>
      </c>
      <c r="M303" s="77">
        <f t="shared" si="546"/>
        <v>68</v>
      </c>
      <c r="N303" s="77">
        <f t="shared" si="546"/>
        <v>11.100000000000001</v>
      </c>
      <c r="O303" s="77">
        <f t="shared" si="546"/>
        <v>35.000000000000007</v>
      </c>
      <c r="P303" s="77">
        <f t="shared" si="546"/>
        <v>68</v>
      </c>
      <c r="Q303" s="77">
        <f t="shared" si="546"/>
        <v>11.100000000000001</v>
      </c>
      <c r="R303" s="77">
        <f t="shared" si="546"/>
        <v>35.000000000000007</v>
      </c>
      <c r="S303" s="77">
        <f t="shared" si="546"/>
        <v>68</v>
      </c>
      <c r="T303" s="77">
        <f t="shared" si="546"/>
        <v>6.02</v>
      </c>
      <c r="U303" s="77">
        <f t="shared" si="546"/>
        <v>14.38</v>
      </c>
      <c r="V303" s="77">
        <f t="shared" si="546"/>
        <v>45.26</v>
      </c>
      <c r="W303" s="77">
        <f t="shared" si="546"/>
        <v>401</v>
      </c>
      <c r="X303" s="77">
        <f t="shared" si="546"/>
        <v>87</v>
      </c>
      <c r="Y303" s="77">
        <f t="shared" si="546"/>
        <v>326</v>
      </c>
      <c r="Z303" s="77">
        <f t="shared" si="546"/>
        <v>4.3039999999999994</v>
      </c>
      <c r="AA303" s="77">
        <f t="shared" si="546"/>
        <v>380.35</v>
      </c>
      <c r="AB303" s="77">
        <f t="shared" si="546"/>
        <v>84.11</v>
      </c>
      <c r="AC303" s="77">
        <f t="shared" si="546"/>
        <v>309.17</v>
      </c>
      <c r="AD303" s="77">
        <f t="shared" si="546"/>
        <v>7.1000399999999999</v>
      </c>
      <c r="AE303" s="77">
        <f t="shared" si="546"/>
        <v>380.35</v>
      </c>
      <c r="AF303" s="77">
        <f t="shared" si="546"/>
        <v>84.11</v>
      </c>
      <c r="AG303" s="77">
        <f t="shared" si="546"/>
        <v>309.17</v>
      </c>
      <c r="AH303" s="77">
        <f t="shared" si="546"/>
        <v>7.1000399999999999</v>
      </c>
      <c r="AI303" s="77">
        <f t="shared" si="546"/>
        <v>169.5</v>
      </c>
      <c r="AJ303" s="77">
        <f t="shared" si="546"/>
        <v>43.42</v>
      </c>
      <c r="AK303" s="77">
        <f t="shared" si="546"/>
        <v>123.94</v>
      </c>
      <c r="AL303" s="77">
        <f t="shared" si="546"/>
        <v>6.2000799999999989</v>
      </c>
      <c r="AM303" s="77">
        <f t="shared" si="546"/>
        <v>0.06</v>
      </c>
      <c r="AN303" s="77">
        <f t="shared" si="546"/>
        <v>0.11</v>
      </c>
      <c r="AO303" s="77">
        <f t="shared" si="546"/>
        <v>0.65</v>
      </c>
      <c r="AP303" s="77">
        <f t="shared" si="546"/>
        <v>0.2</v>
      </c>
      <c r="AQ303" s="77">
        <f t="shared" si="546"/>
        <v>41</v>
      </c>
      <c r="AR303" s="77">
        <f t="shared" si="546"/>
        <v>3.2</v>
      </c>
      <c r="AS303" s="77">
        <f t="shared" si="546"/>
        <v>5.9999999999999995E-4</v>
      </c>
      <c r="AT303" s="77">
        <f t="shared" si="546"/>
        <v>8.0299999999999996E-2</v>
      </c>
      <c r="AU303" s="77">
        <f t="shared" si="546"/>
        <v>0.45200000000000007</v>
      </c>
      <c r="AV303" s="77">
        <f t="shared" si="546"/>
        <v>2E-3</v>
      </c>
      <c r="AW303" s="77">
        <f t="shared" si="546"/>
        <v>6.38</v>
      </c>
      <c r="AX303" s="77">
        <f t="shared" si="546"/>
        <v>6.0019999999999998</v>
      </c>
      <c r="AY303" s="77">
        <f t="shared" si="546"/>
        <v>5.9999999999999995E-4</v>
      </c>
      <c r="AZ303" s="77">
        <f t="shared" si="546"/>
        <v>8.0299999999999996E-2</v>
      </c>
      <c r="BA303" s="77">
        <f t="shared" si="546"/>
        <v>0.45200000000000007</v>
      </c>
      <c r="BB303" s="77">
        <f t="shared" si="546"/>
        <v>2E-3</v>
      </c>
      <c r="BC303" s="77">
        <f t="shared" si="546"/>
        <v>6.38</v>
      </c>
      <c r="BD303" s="77">
        <f t="shared" si="546"/>
        <v>6.0019999999999998</v>
      </c>
      <c r="BE303" s="77">
        <f t="shared" si="546"/>
        <v>1.1999999999999999E-3</v>
      </c>
      <c r="BF303" s="77">
        <f t="shared" si="546"/>
        <v>3.2600000000000004E-2</v>
      </c>
      <c r="BG303" s="77">
        <f t="shared" si="546"/>
        <v>0.18004000000000003</v>
      </c>
      <c r="BH303" s="77">
        <f t="shared" si="546"/>
        <v>4.0000000000000001E-3</v>
      </c>
      <c r="BI303" s="77">
        <f t="shared" si="546"/>
        <v>6.76</v>
      </c>
      <c r="BJ303" s="52">
        <f t="shared" si="546"/>
        <v>6.0039999999999996</v>
      </c>
    </row>
    <row r="304" spans="1:62" s="7" customFormat="1" x14ac:dyDescent="0.3">
      <c r="A304" s="49" t="s">
        <v>174</v>
      </c>
      <c r="B304" s="26">
        <v>113</v>
      </c>
      <c r="C304" s="23">
        <v>120</v>
      </c>
      <c r="D304" s="23">
        <v>120</v>
      </c>
      <c r="E304" s="23">
        <v>150</v>
      </c>
      <c r="F304" s="26">
        <v>100</v>
      </c>
      <c r="G304" s="27">
        <v>168</v>
      </c>
      <c r="H304" s="14">
        <f t="shared" ref="H304:H310" si="547">G304/F304*C304</f>
        <v>201.6</v>
      </c>
      <c r="I304" s="14">
        <f t="shared" ref="I304:I310" si="548">G304/F304*D304</f>
        <v>201.6</v>
      </c>
      <c r="J304" s="14">
        <f t="shared" ref="J304:J311" si="549">G304/F304*E304</f>
        <v>252</v>
      </c>
      <c r="K304" s="27">
        <v>12.8</v>
      </c>
      <c r="L304" s="27">
        <v>9</v>
      </c>
      <c r="M304" s="27">
        <v>8.8000000000000007</v>
      </c>
      <c r="N304" s="14">
        <f t="shared" ref="N304:N310" si="550">K304/F304*C304</f>
        <v>15.36</v>
      </c>
      <c r="O304" s="14">
        <f t="shared" ref="O304:O310" si="551">L304/F304*C304</f>
        <v>10.799999999999999</v>
      </c>
      <c r="P304" s="14">
        <f t="shared" ref="P304:P310" si="552">M304/F304*C304</f>
        <v>10.56</v>
      </c>
      <c r="Q304" s="14">
        <f t="shared" ref="Q304:Q310" si="553">K304/F304*D304</f>
        <v>15.36</v>
      </c>
      <c r="R304" s="14">
        <f t="shared" ref="R304:R310" si="554">L304/F304*D304</f>
        <v>10.799999999999999</v>
      </c>
      <c r="S304" s="14">
        <f t="shared" ref="S304:S310" si="555">M304/F304*D304</f>
        <v>10.56</v>
      </c>
      <c r="T304" s="14">
        <f t="shared" ref="T304:T311" si="556">K304/F304*E304</f>
        <v>19.2</v>
      </c>
      <c r="U304" s="14">
        <f t="shared" ref="U304:U311" si="557">L304/F304*E304</f>
        <v>13.5</v>
      </c>
      <c r="V304" s="14">
        <f t="shared" ref="V304:V311" si="558">M304/F304*E304</f>
        <v>13.200000000000001</v>
      </c>
      <c r="W304" s="28">
        <v>50.56</v>
      </c>
      <c r="X304" s="28">
        <v>29.64</v>
      </c>
      <c r="Y304" s="28">
        <v>115.28</v>
      </c>
      <c r="Z304" s="28">
        <v>1.82</v>
      </c>
      <c r="AA304" s="15">
        <f t="shared" si="502"/>
        <v>60.672000000000004</v>
      </c>
      <c r="AB304" s="15">
        <f t="shared" si="503"/>
        <v>35.567999999999998</v>
      </c>
      <c r="AC304" s="15">
        <f t="shared" si="504"/>
        <v>138.33600000000001</v>
      </c>
      <c r="AD304" s="15">
        <f t="shared" si="505"/>
        <v>2.1840000000000002</v>
      </c>
      <c r="AE304" s="15">
        <f t="shared" si="506"/>
        <v>60.672000000000004</v>
      </c>
      <c r="AF304" s="15">
        <f t="shared" si="507"/>
        <v>35.567999999999998</v>
      </c>
      <c r="AG304" s="15">
        <f t="shared" si="508"/>
        <v>138.33600000000001</v>
      </c>
      <c r="AH304" s="15">
        <f t="shared" si="509"/>
        <v>2.1840000000000002</v>
      </c>
      <c r="AI304" s="15">
        <f t="shared" si="510"/>
        <v>75.84</v>
      </c>
      <c r="AJ304" s="15">
        <f t="shared" si="511"/>
        <v>44.46</v>
      </c>
      <c r="AK304" s="15">
        <f t="shared" si="512"/>
        <v>172.92000000000002</v>
      </c>
      <c r="AL304" s="15">
        <f t="shared" si="513"/>
        <v>2.73</v>
      </c>
      <c r="AM304" s="28">
        <v>0</v>
      </c>
      <c r="AN304" s="28">
        <v>0.08</v>
      </c>
      <c r="AO304" s="28">
        <v>0.18</v>
      </c>
      <c r="AP304" s="28">
        <v>3.21</v>
      </c>
      <c r="AQ304" s="28">
        <v>1.58</v>
      </c>
      <c r="AR304" s="28">
        <v>0.1</v>
      </c>
      <c r="AS304" s="21">
        <f t="shared" si="514"/>
        <v>0</v>
      </c>
      <c r="AT304" s="15">
        <f t="shared" si="515"/>
        <v>9.6000000000000002E-2</v>
      </c>
      <c r="AU304" s="15">
        <f t="shared" si="516"/>
        <v>0.216</v>
      </c>
      <c r="AV304" s="15">
        <f t="shared" si="517"/>
        <v>3.8519999999999994</v>
      </c>
      <c r="AW304" s="15">
        <f t="shared" si="518"/>
        <v>1.8960000000000001</v>
      </c>
      <c r="AX304" s="15">
        <f t="shared" si="519"/>
        <v>0.12</v>
      </c>
      <c r="AY304" s="15">
        <f t="shared" si="520"/>
        <v>0</v>
      </c>
      <c r="AZ304" s="15">
        <f t="shared" si="521"/>
        <v>9.6000000000000002E-2</v>
      </c>
      <c r="BA304" s="15">
        <f t="shared" si="522"/>
        <v>0.216</v>
      </c>
      <c r="BB304" s="15">
        <f t="shared" si="523"/>
        <v>3.8519999999999994</v>
      </c>
      <c r="BC304" s="15">
        <f t="shared" si="524"/>
        <v>1.8960000000000001</v>
      </c>
      <c r="BD304" s="15">
        <f t="shared" si="525"/>
        <v>0.12</v>
      </c>
      <c r="BE304" s="15">
        <f t="shared" si="526"/>
        <v>0</v>
      </c>
      <c r="BF304" s="15">
        <f t="shared" si="527"/>
        <v>0.12000000000000001</v>
      </c>
      <c r="BG304" s="15">
        <f t="shared" si="528"/>
        <v>0.27</v>
      </c>
      <c r="BH304" s="15">
        <f t="shared" si="529"/>
        <v>4.8149999999999995</v>
      </c>
      <c r="BI304" s="15">
        <f t="shared" si="530"/>
        <v>2.37</v>
      </c>
      <c r="BJ304" s="50">
        <f t="shared" si="531"/>
        <v>0.15</v>
      </c>
    </row>
    <row r="305" spans="1:62" s="7" customFormat="1" x14ac:dyDescent="0.3">
      <c r="A305" s="49" t="s">
        <v>175</v>
      </c>
      <c r="B305" s="26" t="s">
        <v>176</v>
      </c>
      <c r="C305" s="23">
        <v>180</v>
      </c>
      <c r="D305" s="23">
        <v>230</v>
      </c>
      <c r="E305" s="23">
        <v>250</v>
      </c>
      <c r="F305" s="26">
        <v>100</v>
      </c>
      <c r="G305" s="27">
        <v>145</v>
      </c>
      <c r="H305" s="14">
        <f t="shared" si="547"/>
        <v>261</v>
      </c>
      <c r="I305" s="14">
        <f t="shared" si="548"/>
        <v>333.5</v>
      </c>
      <c r="J305" s="14">
        <f t="shared" si="549"/>
        <v>362.5</v>
      </c>
      <c r="K305" s="27">
        <v>2.7</v>
      </c>
      <c r="L305" s="27">
        <v>4.7</v>
      </c>
      <c r="M305" s="27">
        <v>18.8</v>
      </c>
      <c r="N305" s="14">
        <f t="shared" si="550"/>
        <v>4.8600000000000003</v>
      </c>
      <c r="O305" s="14">
        <f t="shared" si="551"/>
        <v>8.4600000000000009</v>
      </c>
      <c r="P305" s="14">
        <f t="shared" si="552"/>
        <v>33.840000000000003</v>
      </c>
      <c r="Q305" s="14">
        <f t="shared" si="553"/>
        <v>6.2100000000000009</v>
      </c>
      <c r="R305" s="14">
        <f t="shared" si="554"/>
        <v>10.81</v>
      </c>
      <c r="S305" s="14">
        <f t="shared" si="555"/>
        <v>43.24</v>
      </c>
      <c r="T305" s="14">
        <f t="shared" si="556"/>
        <v>6.7500000000000009</v>
      </c>
      <c r="U305" s="14">
        <f t="shared" si="557"/>
        <v>11.75</v>
      </c>
      <c r="V305" s="14">
        <f t="shared" si="558"/>
        <v>47</v>
      </c>
      <c r="W305" s="28">
        <v>2.35</v>
      </c>
      <c r="X305" s="28">
        <v>17.850000000000001</v>
      </c>
      <c r="Y305" s="28">
        <v>50.9</v>
      </c>
      <c r="Z305" s="28">
        <v>0.6</v>
      </c>
      <c r="AA305" s="15">
        <f t="shared" si="502"/>
        <v>4.2300000000000004</v>
      </c>
      <c r="AB305" s="15">
        <f t="shared" si="503"/>
        <v>32.130000000000003</v>
      </c>
      <c r="AC305" s="15">
        <f t="shared" si="504"/>
        <v>91.62</v>
      </c>
      <c r="AD305" s="15">
        <f t="shared" si="505"/>
        <v>1.08</v>
      </c>
      <c r="AE305" s="15">
        <f t="shared" si="506"/>
        <v>5.4050000000000002</v>
      </c>
      <c r="AF305" s="15">
        <f t="shared" si="507"/>
        <v>41.055000000000007</v>
      </c>
      <c r="AG305" s="15">
        <f t="shared" si="508"/>
        <v>117.07000000000001</v>
      </c>
      <c r="AH305" s="15">
        <f t="shared" si="509"/>
        <v>1.3800000000000001</v>
      </c>
      <c r="AI305" s="15">
        <f t="shared" si="510"/>
        <v>5.875</v>
      </c>
      <c r="AJ305" s="15">
        <f t="shared" si="511"/>
        <v>44.625000000000007</v>
      </c>
      <c r="AK305" s="15">
        <f t="shared" si="512"/>
        <v>127.25</v>
      </c>
      <c r="AL305" s="15">
        <f t="shared" si="513"/>
        <v>1.5</v>
      </c>
      <c r="AM305" s="28">
        <v>0.02</v>
      </c>
      <c r="AN305" s="28">
        <v>0.03</v>
      </c>
      <c r="AO305" s="28">
        <v>0.02</v>
      </c>
      <c r="AP305" s="28">
        <v>0.55000000000000004</v>
      </c>
      <c r="AQ305" s="28">
        <v>16</v>
      </c>
      <c r="AR305" s="28">
        <v>0.08</v>
      </c>
      <c r="AS305" s="15">
        <f t="shared" si="514"/>
        <v>3.6000000000000004E-2</v>
      </c>
      <c r="AT305" s="15">
        <f t="shared" si="515"/>
        <v>5.3999999999999992E-2</v>
      </c>
      <c r="AU305" s="15">
        <f t="shared" si="516"/>
        <v>3.6000000000000004E-2</v>
      </c>
      <c r="AV305" s="15">
        <f t="shared" si="517"/>
        <v>0.9900000000000001</v>
      </c>
      <c r="AW305" s="15">
        <f t="shared" si="518"/>
        <v>28.8</v>
      </c>
      <c r="AX305" s="15">
        <f t="shared" si="519"/>
        <v>0.14400000000000002</v>
      </c>
      <c r="AY305" s="15">
        <f t="shared" si="520"/>
        <v>4.5999999999999999E-2</v>
      </c>
      <c r="AZ305" s="15">
        <f t="shared" si="521"/>
        <v>6.8999999999999992E-2</v>
      </c>
      <c r="BA305" s="15">
        <f t="shared" si="522"/>
        <v>4.5999999999999999E-2</v>
      </c>
      <c r="BB305" s="15">
        <f t="shared" si="523"/>
        <v>1.2650000000000001</v>
      </c>
      <c r="BC305" s="15">
        <f t="shared" si="524"/>
        <v>36.800000000000004</v>
      </c>
      <c r="BD305" s="15">
        <f t="shared" si="525"/>
        <v>0.184</v>
      </c>
      <c r="BE305" s="15">
        <f t="shared" si="526"/>
        <v>0.05</v>
      </c>
      <c r="BF305" s="15">
        <f t="shared" si="527"/>
        <v>7.4999999999999997E-2</v>
      </c>
      <c r="BG305" s="15">
        <f t="shared" si="528"/>
        <v>0.05</v>
      </c>
      <c r="BH305" s="15">
        <f t="shared" si="529"/>
        <v>1.3750000000000002</v>
      </c>
      <c r="BI305" s="15">
        <f t="shared" si="530"/>
        <v>40</v>
      </c>
      <c r="BJ305" s="50">
        <f t="shared" si="531"/>
        <v>0.2</v>
      </c>
    </row>
    <row r="306" spans="1:62" s="7" customFormat="1" x14ac:dyDescent="0.3">
      <c r="A306" s="49" t="s">
        <v>177</v>
      </c>
      <c r="B306" s="26">
        <v>260</v>
      </c>
      <c r="C306" s="23">
        <v>150</v>
      </c>
      <c r="D306" s="23">
        <v>150</v>
      </c>
      <c r="E306" s="23">
        <v>100</v>
      </c>
      <c r="F306" s="26">
        <v>200</v>
      </c>
      <c r="G306" s="27">
        <v>583</v>
      </c>
      <c r="H306" s="14">
        <f t="shared" si="547"/>
        <v>437.25</v>
      </c>
      <c r="I306" s="14">
        <f t="shared" si="548"/>
        <v>437.25</v>
      </c>
      <c r="J306" s="14">
        <f t="shared" si="549"/>
        <v>291.5</v>
      </c>
      <c r="K306" s="27">
        <v>15.6</v>
      </c>
      <c r="L306" s="27">
        <v>11.6</v>
      </c>
      <c r="M306" s="27">
        <v>102.3</v>
      </c>
      <c r="N306" s="14">
        <f t="shared" si="550"/>
        <v>11.7</v>
      </c>
      <c r="O306" s="14">
        <f t="shared" si="551"/>
        <v>8.6999999999999993</v>
      </c>
      <c r="P306" s="14">
        <f t="shared" si="552"/>
        <v>76.724999999999994</v>
      </c>
      <c r="Q306" s="14">
        <f t="shared" si="553"/>
        <v>11.7</v>
      </c>
      <c r="R306" s="14">
        <f t="shared" si="554"/>
        <v>8.6999999999999993</v>
      </c>
      <c r="S306" s="14">
        <f t="shared" si="555"/>
        <v>76.724999999999994</v>
      </c>
      <c r="T306" s="14">
        <f t="shared" si="556"/>
        <v>7.8</v>
      </c>
      <c r="U306" s="14">
        <f t="shared" si="557"/>
        <v>5.8</v>
      </c>
      <c r="V306" s="14">
        <f t="shared" si="558"/>
        <v>51.15</v>
      </c>
      <c r="W306" s="28">
        <v>24.03</v>
      </c>
      <c r="X306" s="28">
        <v>11.71</v>
      </c>
      <c r="Y306" s="28">
        <v>52.11</v>
      </c>
      <c r="Z306" s="28">
        <v>0.88</v>
      </c>
      <c r="AA306" s="15">
        <f t="shared" si="502"/>
        <v>36.045000000000002</v>
      </c>
      <c r="AB306" s="15">
        <f t="shared" si="503"/>
        <v>17.565000000000001</v>
      </c>
      <c r="AC306" s="15">
        <f t="shared" si="504"/>
        <v>78.165000000000006</v>
      </c>
      <c r="AD306" s="15">
        <f t="shared" si="505"/>
        <v>1.32</v>
      </c>
      <c r="AE306" s="15">
        <f t="shared" si="506"/>
        <v>36.045000000000002</v>
      </c>
      <c r="AF306" s="15">
        <f t="shared" si="507"/>
        <v>17.565000000000001</v>
      </c>
      <c r="AG306" s="15">
        <f t="shared" si="508"/>
        <v>78.165000000000006</v>
      </c>
      <c r="AH306" s="15">
        <f t="shared" si="509"/>
        <v>1.32</v>
      </c>
      <c r="AI306" s="15">
        <f t="shared" si="510"/>
        <v>24.03</v>
      </c>
      <c r="AJ306" s="15">
        <f t="shared" si="511"/>
        <v>11.71</v>
      </c>
      <c r="AK306" s="15">
        <f t="shared" si="512"/>
        <v>52.11</v>
      </c>
      <c r="AL306" s="15">
        <f t="shared" si="513"/>
        <v>0.88</v>
      </c>
      <c r="AM306" s="28">
        <v>0.02</v>
      </c>
      <c r="AN306" s="28">
        <v>0.1</v>
      </c>
      <c r="AO306" s="28">
        <v>0.05</v>
      </c>
      <c r="AP306" s="28">
        <v>1.54</v>
      </c>
      <c r="AQ306" s="28">
        <v>0.03</v>
      </c>
      <c r="AR306" s="28">
        <v>0.93</v>
      </c>
      <c r="AS306" s="15">
        <f t="shared" si="514"/>
        <v>3.0000000000000002E-2</v>
      </c>
      <c r="AT306" s="15">
        <f t="shared" si="515"/>
        <v>0.15</v>
      </c>
      <c r="AU306" s="15">
        <f t="shared" si="516"/>
        <v>7.4999999999999997E-2</v>
      </c>
      <c r="AV306" s="15">
        <f t="shared" si="517"/>
        <v>2.31</v>
      </c>
      <c r="AW306" s="15">
        <f t="shared" si="518"/>
        <v>4.4999999999999998E-2</v>
      </c>
      <c r="AX306" s="15">
        <f t="shared" si="519"/>
        <v>1.3950000000000002</v>
      </c>
      <c r="AY306" s="15">
        <f t="shared" si="520"/>
        <v>3.0000000000000002E-2</v>
      </c>
      <c r="AZ306" s="15">
        <f t="shared" si="521"/>
        <v>0.15</v>
      </c>
      <c r="BA306" s="15">
        <f t="shared" si="522"/>
        <v>7.4999999999999997E-2</v>
      </c>
      <c r="BB306" s="15">
        <f t="shared" si="523"/>
        <v>2.31</v>
      </c>
      <c r="BC306" s="15">
        <f t="shared" si="524"/>
        <v>4.4999999999999998E-2</v>
      </c>
      <c r="BD306" s="15">
        <f t="shared" si="525"/>
        <v>1.3950000000000002</v>
      </c>
      <c r="BE306" s="15">
        <f t="shared" si="526"/>
        <v>0.02</v>
      </c>
      <c r="BF306" s="15">
        <f t="shared" si="527"/>
        <v>0.1</v>
      </c>
      <c r="BG306" s="15">
        <f t="shared" si="528"/>
        <v>0.05</v>
      </c>
      <c r="BH306" s="15">
        <f t="shared" si="529"/>
        <v>1.54</v>
      </c>
      <c r="BI306" s="15">
        <f t="shared" si="530"/>
        <v>0.03</v>
      </c>
      <c r="BJ306" s="50">
        <f t="shared" si="531"/>
        <v>0.93</v>
      </c>
    </row>
    <row r="307" spans="1:62" s="7" customFormat="1" x14ac:dyDescent="0.3">
      <c r="A307" s="49" t="s">
        <v>31</v>
      </c>
      <c r="B307" s="26">
        <v>480</v>
      </c>
      <c r="C307" s="23">
        <v>50</v>
      </c>
      <c r="D307" s="23">
        <v>50</v>
      </c>
      <c r="E307" s="23">
        <v>50</v>
      </c>
      <c r="F307" s="26">
        <v>50</v>
      </c>
      <c r="G307" s="30">
        <v>127</v>
      </c>
      <c r="H307" s="14">
        <f t="shared" si="547"/>
        <v>127</v>
      </c>
      <c r="I307" s="14">
        <f t="shared" si="548"/>
        <v>127</v>
      </c>
      <c r="J307" s="14">
        <f t="shared" si="549"/>
        <v>127</v>
      </c>
      <c r="K307" s="30">
        <v>3.88</v>
      </c>
      <c r="L307" s="30">
        <v>1</v>
      </c>
      <c r="M307" s="30">
        <v>26.5</v>
      </c>
      <c r="N307" s="14">
        <f t="shared" si="550"/>
        <v>3.88</v>
      </c>
      <c r="O307" s="14">
        <f t="shared" si="551"/>
        <v>1</v>
      </c>
      <c r="P307" s="14">
        <f t="shared" si="552"/>
        <v>26.5</v>
      </c>
      <c r="Q307" s="14">
        <f t="shared" si="553"/>
        <v>3.88</v>
      </c>
      <c r="R307" s="14">
        <f t="shared" si="554"/>
        <v>1</v>
      </c>
      <c r="S307" s="14">
        <f t="shared" si="555"/>
        <v>26.5</v>
      </c>
      <c r="T307" s="14">
        <f t="shared" si="556"/>
        <v>3.88</v>
      </c>
      <c r="U307" s="14">
        <f t="shared" si="557"/>
        <v>1</v>
      </c>
      <c r="V307" s="14">
        <f t="shared" si="558"/>
        <v>26.5</v>
      </c>
      <c r="W307" s="28">
        <v>148.1</v>
      </c>
      <c r="X307" s="28">
        <v>16</v>
      </c>
      <c r="Y307" s="28">
        <v>0</v>
      </c>
      <c r="Z307" s="28">
        <v>2.4</v>
      </c>
      <c r="AA307" s="15">
        <f t="shared" si="502"/>
        <v>74.05</v>
      </c>
      <c r="AB307" s="15">
        <f t="shared" si="503"/>
        <v>8</v>
      </c>
      <c r="AC307" s="15">
        <f t="shared" si="504"/>
        <v>0</v>
      </c>
      <c r="AD307" s="15">
        <f t="shared" si="505"/>
        <v>1.2</v>
      </c>
      <c r="AE307" s="15">
        <f t="shared" si="506"/>
        <v>74.05</v>
      </c>
      <c r="AF307" s="15">
        <f t="shared" si="507"/>
        <v>8</v>
      </c>
      <c r="AG307" s="15">
        <f t="shared" si="508"/>
        <v>0</v>
      </c>
      <c r="AH307" s="15">
        <f t="shared" si="509"/>
        <v>1.2</v>
      </c>
      <c r="AI307" s="15">
        <f t="shared" si="510"/>
        <v>74.05</v>
      </c>
      <c r="AJ307" s="15">
        <f t="shared" si="511"/>
        <v>8</v>
      </c>
      <c r="AK307" s="15">
        <f t="shared" si="512"/>
        <v>0</v>
      </c>
      <c r="AL307" s="15">
        <f t="shared" si="513"/>
        <v>1.2</v>
      </c>
      <c r="AM307" s="28">
        <v>0</v>
      </c>
      <c r="AN307" s="28">
        <v>0.34</v>
      </c>
      <c r="AO307" s="28">
        <v>0.2</v>
      </c>
      <c r="AP307" s="28">
        <v>2.5</v>
      </c>
      <c r="AQ307" s="28">
        <v>0</v>
      </c>
      <c r="AR307" s="28">
        <v>1.5</v>
      </c>
      <c r="AS307" s="15">
        <f t="shared" si="514"/>
        <v>0</v>
      </c>
      <c r="AT307" s="15">
        <f t="shared" si="515"/>
        <v>0.17</v>
      </c>
      <c r="AU307" s="15">
        <f t="shared" si="516"/>
        <v>0.1</v>
      </c>
      <c r="AV307" s="15">
        <f t="shared" si="517"/>
        <v>1.25</v>
      </c>
      <c r="AW307" s="15">
        <f t="shared" si="518"/>
        <v>0</v>
      </c>
      <c r="AX307" s="15">
        <f t="shared" si="519"/>
        <v>0.75</v>
      </c>
      <c r="AY307" s="15">
        <f t="shared" si="520"/>
        <v>0</v>
      </c>
      <c r="AZ307" s="15">
        <f t="shared" si="521"/>
        <v>0.17</v>
      </c>
      <c r="BA307" s="15">
        <f t="shared" si="522"/>
        <v>0.1</v>
      </c>
      <c r="BB307" s="15">
        <f t="shared" si="523"/>
        <v>1.25</v>
      </c>
      <c r="BC307" s="15">
        <f t="shared" si="524"/>
        <v>0</v>
      </c>
      <c r="BD307" s="15">
        <f t="shared" si="525"/>
        <v>0.75</v>
      </c>
      <c r="BE307" s="15">
        <f t="shared" si="526"/>
        <v>0</v>
      </c>
      <c r="BF307" s="15">
        <f t="shared" si="527"/>
        <v>0.17</v>
      </c>
      <c r="BG307" s="15">
        <f t="shared" si="528"/>
        <v>0.1</v>
      </c>
      <c r="BH307" s="15">
        <f t="shared" si="529"/>
        <v>1.25</v>
      </c>
      <c r="BI307" s="15">
        <f t="shared" si="530"/>
        <v>0</v>
      </c>
      <c r="BJ307" s="50">
        <f t="shared" si="531"/>
        <v>0.75</v>
      </c>
    </row>
    <row r="308" spans="1:62" s="7" customFormat="1" x14ac:dyDescent="0.3">
      <c r="A308" s="49" t="s">
        <v>131</v>
      </c>
      <c r="B308" s="26" t="s">
        <v>132</v>
      </c>
      <c r="C308" s="23">
        <v>200</v>
      </c>
      <c r="D308" s="23">
        <v>200</v>
      </c>
      <c r="E308" s="23">
        <v>200</v>
      </c>
      <c r="F308" s="26">
        <v>100</v>
      </c>
      <c r="G308" s="27">
        <v>17</v>
      </c>
      <c r="H308" s="14">
        <f t="shared" si="547"/>
        <v>34</v>
      </c>
      <c r="I308" s="14">
        <f t="shared" si="548"/>
        <v>34</v>
      </c>
      <c r="J308" s="14">
        <f t="shared" si="549"/>
        <v>34</v>
      </c>
      <c r="K308" s="27">
        <v>0</v>
      </c>
      <c r="L308" s="27">
        <v>0.03</v>
      </c>
      <c r="M308" s="27">
        <v>0</v>
      </c>
      <c r="N308" s="14">
        <f t="shared" si="550"/>
        <v>0</v>
      </c>
      <c r="O308" s="14">
        <f t="shared" si="551"/>
        <v>0.06</v>
      </c>
      <c r="P308" s="14">
        <f t="shared" si="552"/>
        <v>0</v>
      </c>
      <c r="Q308" s="14">
        <f t="shared" si="553"/>
        <v>0</v>
      </c>
      <c r="R308" s="14">
        <f t="shared" si="554"/>
        <v>0.06</v>
      </c>
      <c r="S308" s="14">
        <f t="shared" si="555"/>
        <v>0</v>
      </c>
      <c r="T308" s="14">
        <f t="shared" si="556"/>
        <v>0</v>
      </c>
      <c r="U308" s="14">
        <f t="shared" si="557"/>
        <v>0.06</v>
      </c>
      <c r="V308" s="14">
        <f t="shared" si="558"/>
        <v>0</v>
      </c>
      <c r="W308" s="28">
        <v>4.8600000000000003</v>
      </c>
      <c r="X308" s="28">
        <v>1.08</v>
      </c>
      <c r="Y308" s="28">
        <v>0</v>
      </c>
      <c r="Z308" s="28">
        <v>0</v>
      </c>
      <c r="AA308" s="15">
        <f t="shared" si="502"/>
        <v>9.7200000000000006</v>
      </c>
      <c r="AB308" s="15">
        <f t="shared" si="503"/>
        <v>2.16</v>
      </c>
      <c r="AC308" s="15">
        <f t="shared" si="504"/>
        <v>0</v>
      </c>
      <c r="AD308" s="15">
        <f t="shared" si="505"/>
        <v>0</v>
      </c>
      <c r="AE308" s="15">
        <f t="shared" si="506"/>
        <v>9.7200000000000006</v>
      </c>
      <c r="AF308" s="15">
        <f t="shared" si="507"/>
        <v>2.16</v>
      </c>
      <c r="AG308" s="15">
        <f t="shared" si="508"/>
        <v>0</v>
      </c>
      <c r="AH308" s="15">
        <f t="shared" si="509"/>
        <v>0</v>
      </c>
      <c r="AI308" s="15">
        <f t="shared" si="510"/>
        <v>9.7200000000000006</v>
      </c>
      <c r="AJ308" s="15">
        <f t="shared" si="511"/>
        <v>2.16</v>
      </c>
      <c r="AK308" s="15">
        <f t="shared" si="512"/>
        <v>0</v>
      </c>
      <c r="AL308" s="15">
        <f t="shared" si="513"/>
        <v>0</v>
      </c>
      <c r="AM308" s="28">
        <v>0</v>
      </c>
      <c r="AN308" s="28">
        <v>0</v>
      </c>
      <c r="AO308" s="28">
        <v>0</v>
      </c>
      <c r="AP308" s="28">
        <v>0</v>
      </c>
      <c r="AQ308" s="28">
        <v>0</v>
      </c>
      <c r="AR308" s="28">
        <v>0</v>
      </c>
      <c r="AS308" s="15">
        <f t="shared" si="514"/>
        <v>0</v>
      </c>
      <c r="AT308" s="15">
        <f t="shared" si="515"/>
        <v>0</v>
      </c>
      <c r="AU308" s="15">
        <f t="shared" si="516"/>
        <v>0</v>
      </c>
      <c r="AV308" s="15">
        <f t="shared" si="517"/>
        <v>0</v>
      </c>
      <c r="AW308" s="15">
        <f t="shared" si="518"/>
        <v>0</v>
      </c>
      <c r="AX308" s="15">
        <f t="shared" si="519"/>
        <v>0</v>
      </c>
      <c r="AY308" s="15">
        <f t="shared" si="520"/>
        <v>0</v>
      </c>
      <c r="AZ308" s="15">
        <f t="shared" si="521"/>
        <v>0</v>
      </c>
      <c r="BA308" s="15">
        <f t="shared" si="522"/>
        <v>0</v>
      </c>
      <c r="BB308" s="15">
        <f t="shared" si="523"/>
        <v>0</v>
      </c>
      <c r="BC308" s="15">
        <f t="shared" si="524"/>
        <v>0</v>
      </c>
      <c r="BD308" s="15">
        <f t="shared" si="525"/>
        <v>0</v>
      </c>
      <c r="BE308" s="15">
        <f t="shared" si="526"/>
        <v>0</v>
      </c>
      <c r="BF308" s="15">
        <f t="shared" si="527"/>
        <v>0</v>
      </c>
      <c r="BG308" s="15">
        <f t="shared" si="528"/>
        <v>0</v>
      </c>
      <c r="BH308" s="15">
        <f t="shared" si="529"/>
        <v>0</v>
      </c>
      <c r="BI308" s="15">
        <f t="shared" si="530"/>
        <v>0</v>
      </c>
      <c r="BJ308" s="50">
        <f t="shared" si="531"/>
        <v>0</v>
      </c>
    </row>
    <row r="309" spans="1:62" s="7" customFormat="1" x14ac:dyDescent="0.3">
      <c r="A309" s="142" t="s">
        <v>233</v>
      </c>
      <c r="B309" s="143"/>
      <c r="C309" s="143"/>
      <c r="D309" s="143"/>
      <c r="E309" s="143"/>
      <c r="F309" s="144"/>
      <c r="G309" s="47">
        <f>SUM(G304:G308)</f>
        <v>1040</v>
      </c>
      <c r="H309" s="47">
        <f t="shared" ref="H309:BJ309" si="559">SUM(H304:H308)</f>
        <v>1060.8499999999999</v>
      </c>
      <c r="I309" s="47">
        <f t="shared" si="559"/>
        <v>1133.3499999999999</v>
      </c>
      <c r="J309" s="47">
        <f t="shared" si="559"/>
        <v>1067</v>
      </c>
      <c r="K309" s="47">
        <f t="shared" si="559"/>
        <v>34.980000000000004</v>
      </c>
      <c r="L309" s="47">
        <f t="shared" si="559"/>
        <v>26.33</v>
      </c>
      <c r="M309" s="47">
        <f t="shared" si="559"/>
        <v>156.4</v>
      </c>
      <c r="N309" s="47">
        <f t="shared" si="559"/>
        <v>35.799999999999997</v>
      </c>
      <c r="O309" s="47">
        <f t="shared" si="559"/>
        <v>29.019999999999996</v>
      </c>
      <c r="P309" s="47">
        <f t="shared" si="559"/>
        <v>147.625</v>
      </c>
      <c r="Q309" s="47">
        <f t="shared" si="559"/>
        <v>37.15</v>
      </c>
      <c r="R309" s="47">
        <f t="shared" si="559"/>
        <v>31.369999999999997</v>
      </c>
      <c r="S309" s="47">
        <f t="shared" si="559"/>
        <v>157.02500000000001</v>
      </c>
      <c r="T309" s="47">
        <f t="shared" si="559"/>
        <v>37.630000000000003</v>
      </c>
      <c r="U309" s="47">
        <f t="shared" si="559"/>
        <v>32.11</v>
      </c>
      <c r="V309" s="47">
        <f t="shared" si="559"/>
        <v>137.85</v>
      </c>
      <c r="W309" s="47">
        <f t="shared" si="559"/>
        <v>229.9</v>
      </c>
      <c r="X309" s="47">
        <f t="shared" si="559"/>
        <v>76.28</v>
      </c>
      <c r="Y309" s="47">
        <f t="shared" si="559"/>
        <v>218.29000000000002</v>
      </c>
      <c r="Z309" s="47">
        <f t="shared" si="559"/>
        <v>5.6999999999999993</v>
      </c>
      <c r="AA309" s="47">
        <f t="shared" si="559"/>
        <v>184.71700000000001</v>
      </c>
      <c r="AB309" s="47">
        <f t="shared" si="559"/>
        <v>95.423000000000002</v>
      </c>
      <c r="AC309" s="47">
        <f t="shared" si="559"/>
        <v>308.12100000000004</v>
      </c>
      <c r="AD309" s="47">
        <f t="shared" si="559"/>
        <v>5.7840000000000007</v>
      </c>
      <c r="AE309" s="47">
        <f t="shared" si="559"/>
        <v>185.892</v>
      </c>
      <c r="AF309" s="47">
        <f t="shared" si="559"/>
        <v>104.348</v>
      </c>
      <c r="AG309" s="47">
        <f t="shared" si="559"/>
        <v>333.57100000000003</v>
      </c>
      <c r="AH309" s="47">
        <f t="shared" si="559"/>
        <v>6.0840000000000005</v>
      </c>
      <c r="AI309" s="47">
        <f t="shared" si="559"/>
        <v>189.51500000000001</v>
      </c>
      <c r="AJ309" s="47">
        <f t="shared" si="559"/>
        <v>110.95500000000001</v>
      </c>
      <c r="AK309" s="47">
        <f t="shared" si="559"/>
        <v>352.28000000000003</v>
      </c>
      <c r="AL309" s="47">
        <f t="shared" si="559"/>
        <v>6.3100000000000005</v>
      </c>
      <c r="AM309" s="47">
        <f t="shared" si="559"/>
        <v>0.04</v>
      </c>
      <c r="AN309" s="47">
        <f t="shared" si="559"/>
        <v>0.55000000000000004</v>
      </c>
      <c r="AO309" s="47">
        <f t="shared" si="559"/>
        <v>0.45</v>
      </c>
      <c r="AP309" s="47">
        <f t="shared" si="559"/>
        <v>7.8</v>
      </c>
      <c r="AQ309" s="47">
        <f t="shared" si="559"/>
        <v>17.61</v>
      </c>
      <c r="AR309" s="47">
        <f t="shared" si="559"/>
        <v>2.6100000000000003</v>
      </c>
      <c r="AS309" s="47">
        <f t="shared" si="559"/>
        <v>6.6000000000000003E-2</v>
      </c>
      <c r="AT309" s="47">
        <f t="shared" si="559"/>
        <v>0.47</v>
      </c>
      <c r="AU309" s="47">
        <f t="shared" si="559"/>
        <v>0.42700000000000005</v>
      </c>
      <c r="AV309" s="47">
        <f t="shared" si="559"/>
        <v>8.4019999999999992</v>
      </c>
      <c r="AW309" s="47">
        <f t="shared" si="559"/>
        <v>30.741000000000003</v>
      </c>
      <c r="AX309" s="47">
        <f t="shared" si="559"/>
        <v>2.4090000000000003</v>
      </c>
      <c r="AY309" s="47">
        <f t="shared" si="559"/>
        <v>7.5999999999999998E-2</v>
      </c>
      <c r="AZ309" s="47">
        <f t="shared" si="559"/>
        <v>0.48499999999999999</v>
      </c>
      <c r="BA309" s="47">
        <f t="shared" si="559"/>
        <v>0.43700000000000006</v>
      </c>
      <c r="BB309" s="47">
        <f t="shared" si="559"/>
        <v>8.6769999999999996</v>
      </c>
      <c r="BC309" s="47">
        <f t="shared" si="559"/>
        <v>38.741000000000007</v>
      </c>
      <c r="BD309" s="47">
        <f t="shared" si="559"/>
        <v>2.4490000000000003</v>
      </c>
      <c r="BE309" s="47">
        <f t="shared" si="559"/>
        <v>7.0000000000000007E-2</v>
      </c>
      <c r="BF309" s="47">
        <f t="shared" si="559"/>
        <v>0.46500000000000008</v>
      </c>
      <c r="BG309" s="47">
        <f t="shared" si="559"/>
        <v>0.47</v>
      </c>
      <c r="BH309" s="47">
        <f t="shared" si="559"/>
        <v>8.98</v>
      </c>
      <c r="BI309" s="47">
        <f t="shared" si="559"/>
        <v>42.4</v>
      </c>
      <c r="BJ309" s="83">
        <f t="shared" si="559"/>
        <v>2.0300000000000002</v>
      </c>
    </row>
    <row r="310" spans="1:62" s="7" customFormat="1" x14ac:dyDescent="0.3">
      <c r="A310" s="49" t="s">
        <v>149</v>
      </c>
      <c r="B310" s="26">
        <v>439</v>
      </c>
      <c r="C310" s="23">
        <v>200</v>
      </c>
      <c r="D310" s="23">
        <v>200</v>
      </c>
      <c r="E310" s="23">
        <v>200</v>
      </c>
      <c r="F310" s="26">
        <v>100</v>
      </c>
      <c r="G310" s="27">
        <v>59</v>
      </c>
      <c r="H310" s="14">
        <f t="shared" si="547"/>
        <v>118</v>
      </c>
      <c r="I310" s="14">
        <f t="shared" si="548"/>
        <v>118</v>
      </c>
      <c r="J310" s="14">
        <f t="shared" si="549"/>
        <v>118</v>
      </c>
      <c r="K310" s="27">
        <v>2.9</v>
      </c>
      <c r="L310" s="27">
        <v>3.2</v>
      </c>
      <c r="M310" s="27">
        <v>4.0999999999999996</v>
      </c>
      <c r="N310" s="14">
        <f t="shared" si="550"/>
        <v>5.8</v>
      </c>
      <c r="O310" s="14">
        <f t="shared" si="551"/>
        <v>6.4</v>
      </c>
      <c r="P310" s="14">
        <f t="shared" si="552"/>
        <v>8.1999999999999993</v>
      </c>
      <c r="Q310" s="14">
        <f t="shared" si="553"/>
        <v>5.8</v>
      </c>
      <c r="R310" s="14">
        <f t="shared" si="554"/>
        <v>6.4</v>
      </c>
      <c r="S310" s="14">
        <f t="shared" si="555"/>
        <v>8.1999999999999993</v>
      </c>
      <c r="T310" s="14">
        <f t="shared" si="556"/>
        <v>5.8</v>
      </c>
      <c r="U310" s="14">
        <f t="shared" si="557"/>
        <v>6.4</v>
      </c>
      <c r="V310" s="14">
        <f t="shared" si="558"/>
        <v>8.1999999999999993</v>
      </c>
      <c r="W310" s="28">
        <v>304.8</v>
      </c>
      <c r="X310" s="28">
        <v>28</v>
      </c>
      <c r="Y310" s="28">
        <v>0</v>
      </c>
      <c r="Z310" s="28">
        <v>0.2</v>
      </c>
      <c r="AA310" s="15">
        <f t="shared" si="502"/>
        <v>609.6</v>
      </c>
      <c r="AB310" s="15">
        <f t="shared" si="503"/>
        <v>56.000000000000007</v>
      </c>
      <c r="AC310" s="15">
        <f t="shared" si="504"/>
        <v>0</v>
      </c>
      <c r="AD310" s="15">
        <f t="shared" si="505"/>
        <v>0.4</v>
      </c>
      <c r="AE310" s="15">
        <f t="shared" si="506"/>
        <v>609.6</v>
      </c>
      <c r="AF310" s="15">
        <f t="shared" si="507"/>
        <v>56.000000000000007</v>
      </c>
      <c r="AG310" s="15">
        <f t="shared" si="508"/>
        <v>0</v>
      </c>
      <c r="AH310" s="15">
        <f t="shared" si="509"/>
        <v>0.4</v>
      </c>
      <c r="AI310" s="15">
        <f t="shared" si="510"/>
        <v>609.6</v>
      </c>
      <c r="AJ310" s="15">
        <f t="shared" si="511"/>
        <v>56.000000000000007</v>
      </c>
      <c r="AK310" s="15">
        <f t="shared" si="512"/>
        <v>0</v>
      </c>
      <c r="AL310" s="15">
        <f t="shared" si="513"/>
        <v>0.4</v>
      </c>
      <c r="AM310" s="28">
        <v>0</v>
      </c>
      <c r="AN310" s="28">
        <v>0.06</v>
      </c>
      <c r="AO310" s="28">
        <v>0.34</v>
      </c>
      <c r="AP310" s="28">
        <v>0</v>
      </c>
      <c r="AQ310" s="28">
        <v>1.4</v>
      </c>
      <c r="AR310" s="28">
        <v>0</v>
      </c>
      <c r="AS310" s="15">
        <f t="shared" si="514"/>
        <v>0</v>
      </c>
      <c r="AT310" s="15">
        <f t="shared" si="515"/>
        <v>0.12</v>
      </c>
      <c r="AU310" s="15">
        <f t="shared" si="516"/>
        <v>0.68</v>
      </c>
      <c r="AV310" s="15">
        <f t="shared" si="517"/>
        <v>0</v>
      </c>
      <c r="AW310" s="15">
        <f t="shared" si="518"/>
        <v>2.8</v>
      </c>
      <c r="AX310" s="15">
        <f t="shared" si="519"/>
        <v>0</v>
      </c>
      <c r="AY310" s="15">
        <f t="shared" si="520"/>
        <v>0</v>
      </c>
      <c r="AZ310" s="15">
        <f t="shared" si="521"/>
        <v>0.12</v>
      </c>
      <c r="BA310" s="15">
        <f t="shared" si="522"/>
        <v>0.68</v>
      </c>
      <c r="BB310" s="15">
        <f t="shared" si="523"/>
        <v>0</v>
      </c>
      <c r="BC310" s="15">
        <f t="shared" si="524"/>
        <v>2.8</v>
      </c>
      <c r="BD310" s="15">
        <f t="shared" si="525"/>
        <v>0</v>
      </c>
      <c r="BE310" s="15">
        <f t="shared" si="526"/>
        <v>0</v>
      </c>
      <c r="BF310" s="15">
        <f t="shared" si="527"/>
        <v>0.12</v>
      </c>
      <c r="BG310" s="15">
        <f t="shared" si="528"/>
        <v>0.68</v>
      </c>
      <c r="BH310" s="15">
        <f t="shared" si="529"/>
        <v>0</v>
      </c>
      <c r="BI310" s="15">
        <f t="shared" si="530"/>
        <v>2.8</v>
      </c>
      <c r="BJ310" s="50">
        <f t="shared" si="531"/>
        <v>0</v>
      </c>
    </row>
    <row r="311" spans="1:62" s="7" customFormat="1" x14ac:dyDescent="0.3">
      <c r="A311" s="49" t="s">
        <v>159</v>
      </c>
      <c r="B311" s="26">
        <v>12022</v>
      </c>
      <c r="C311" s="23"/>
      <c r="D311" s="23"/>
      <c r="E311" s="23">
        <v>100</v>
      </c>
      <c r="F311" s="26">
        <v>100</v>
      </c>
      <c r="G311" s="27">
        <v>376.45</v>
      </c>
      <c r="H311" s="14"/>
      <c r="I311" s="14"/>
      <c r="J311" s="14">
        <f t="shared" si="549"/>
        <v>376.45</v>
      </c>
      <c r="K311" s="27">
        <v>13.29</v>
      </c>
      <c r="L311" s="27">
        <v>15</v>
      </c>
      <c r="M311" s="27">
        <v>46.68</v>
      </c>
      <c r="N311" s="14"/>
      <c r="O311" s="14"/>
      <c r="P311" s="14"/>
      <c r="Q311" s="14"/>
      <c r="R311" s="14"/>
      <c r="S311" s="14"/>
      <c r="T311" s="14">
        <f t="shared" si="556"/>
        <v>13.29</v>
      </c>
      <c r="U311" s="14">
        <f t="shared" si="557"/>
        <v>15</v>
      </c>
      <c r="V311" s="14">
        <f t="shared" si="558"/>
        <v>46.68</v>
      </c>
      <c r="W311" s="28">
        <v>89.34</v>
      </c>
      <c r="X311" s="28">
        <v>19.22</v>
      </c>
      <c r="Y311" s="28">
        <v>134.93</v>
      </c>
      <c r="Z311" s="28">
        <v>0.83</v>
      </c>
      <c r="AA311" s="15"/>
      <c r="AB311" s="15"/>
      <c r="AC311" s="15"/>
      <c r="AD311" s="15"/>
      <c r="AE311" s="15"/>
      <c r="AF311" s="15"/>
      <c r="AG311" s="15"/>
      <c r="AH311" s="15"/>
      <c r="AI311" s="15">
        <f t="shared" si="510"/>
        <v>89.34</v>
      </c>
      <c r="AJ311" s="15">
        <f t="shared" si="511"/>
        <v>19.22</v>
      </c>
      <c r="AK311" s="15">
        <f t="shared" si="512"/>
        <v>134.93</v>
      </c>
      <c r="AL311" s="15">
        <f t="shared" si="513"/>
        <v>0.83</v>
      </c>
      <c r="AM311" s="28">
        <v>0.04</v>
      </c>
      <c r="AN311" s="28">
        <v>0.15</v>
      </c>
      <c r="AO311" s="28">
        <v>0.15</v>
      </c>
      <c r="AP311" s="28">
        <v>1.36</v>
      </c>
      <c r="AQ311" s="28">
        <v>2.46</v>
      </c>
      <c r="AR311" s="28">
        <v>2.76</v>
      </c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>
        <f t="shared" si="526"/>
        <v>0.04</v>
      </c>
      <c r="BF311" s="15">
        <f t="shared" si="527"/>
        <v>0.15</v>
      </c>
      <c r="BG311" s="15">
        <f t="shared" si="528"/>
        <v>0.15</v>
      </c>
      <c r="BH311" s="15">
        <f t="shared" si="529"/>
        <v>1.36</v>
      </c>
      <c r="BI311" s="15">
        <f t="shared" si="530"/>
        <v>2.46</v>
      </c>
      <c r="BJ311" s="50">
        <f t="shared" si="531"/>
        <v>2.76</v>
      </c>
    </row>
    <row r="312" spans="1:62" s="9" customFormat="1" x14ac:dyDescent="0.3">
      <c r="A312" s="145" t="s">
        <v>232</v>
      </c>
      <c r="B312" s="150"/>
      <c r="C312" s="150"/>
      <c r="D312" s="150"/>
      <c r="E312" s="150"/>
      <c r="F312" s="150"/>
      <c r="G312" s="77">
        <f>SUM(G310:G311)</f>
        <v>435.45</v>
      </c>
      <c r="H312" s="77">
        <f t="shared" ref="H312:BJ312" si="560">SUM(H310:H311)</f>
        <v>118</v>
      </c>
      <c r="I312" s="77">
        <f t="shared" si="560"/>
        <v>118</v>
      </c>
      <c r="J312" s="77">
        <f t="shared" si="560"/>
        <v>494.45</v>
      </c>
      <c r="K312" s="77">
        <f t="shared" si="560"/>
        <v>16.189999999999998</v>
      </c>
      <c r="L312" s="77">
        <f t="shared" si="560"/>
        <v>18.2</v>
      </c>
      <c r="M312" s="77">
        <f t="shared" si="560"/>
        <v>50.78</v>
      </c>
      <c r="N312" s="77">
        <f t="shared" si="560"/>
        <v>5.8</v>
      </c>
      <c r="O312" s="77">
        <f t="shared" si="560"/>
        <v>6.4</v>
      </c>
      <c r="P312" s="77">
        <f t="shared" si="560"/>
        <v>8.1999999999999993</v>
      </c>
      <c r="Q312" s="77">
        <f t="shared" si="560"/>
        <v>5.8</v>
      </c>
      <c r="R312" s="77">
        <f t="shared" si="560"/>
        <v>6.4</v>
      </c>
      <c r="S312" s="77">
        <f t="shared" si="560"/>
        <v>8.1999999999999993</v>
      </c>
      <c r="T312" s="77">
        <f t="shared" si="560"/>
        <v>19.09</v>
      </c>
      <c r="U312" s="77">
        <f t="shared" si="560"/>
        <v>21.4</v>
      </c>
      <c r="V312" s="77">
        <f t="shared" si="560"/>
        <v>54.879999999999995</v>
      </c>
      <c r="W312" s="77">
        <f t="shared" si="560"/>
        <v>394.14</v>
      </c>
      <c r="X312" s="77">
        <f t="shared" si="560"/>
        <v>47.22</v>
      </c>
      <c r="Y312" s="77">
        <f t="shared" si="560"/>
        <v>134.93</v>
      </c>
      <c r="Z312" s="77">
        <f t="shared" si="560"/>
        <v>1.03</v>
      </c>
      <c r="AA312" s="77">
        <f t="shared" si="560"/>
        <v>609.6</v>
      </c>
      <c r="AB312" s="77">
        <f t="shared" si="560"/>
        <v>56.000000000000007</v>
      </c>
      <c r="AC312" s="77">
        <f t="shared" si="560"/>
        <v>0</v>
      </c>
      <c r="AD312" s="77">
        <f t="shared" si="560"/>
        <v>0.4</v>
      </c>
      <c r="AE312" s="77">
        <f t="shared" si="560"/>
        <v>609.6</v>
      </c>
      <c r="AF312" s="77">
        <f t="shared" si="560"/>
        <v>56.000000000000007</v>
      </c>
      <c r="AG312" s="77">
        <f t="shared" si="560"/>
        <v>0</v>
      </c>
      <c r="AH312" s="77">
        <f t="shared" si="560"/>
        <v>0.4</v>
      </c>
      <c r="AI312" s="77">
        <f t="shared" si="560"/>
        <v>698.94</v>
      </c>
      <c r="AJ312" s="77">
        <f t="shared" si="560"/>
        <v>75.22</v>
      </c>
      <c r="AK312" s="77">
        <f t="shared" si="560"/>
        <v>134.93</v>
      </c>
      <c r="AL312" s="77">
        <f t="shared" si="560"/>
        <v>1.23</v>
      </c>
      <c r="AM312" s="77">
        <f t="shared" si="560"/>
        <v>0.04</v>
      </c>
      <c r="AN312" s="77">
        <f t="shared" si="560"/>
        <v>0.21</v>
      </c>
      <c r="AO312" s="77">
        <f t="shared" si="560"/>
        <v>0.49</v>
      </c>
      <c r="AP312" s="77">
        <f t="shared" si="560"/>
        <v>1.36</v>
      </c>
      <c r="AQ312" s="77">
        <f t="shared" si="560"/>
        <v>3.86</v>
      </c>
      <c r="AR312" s="77">
        <f t="shared" si="560"/>
        <v>2.76</v>
      </c>
      <c r="AS312" s="77">
        <f t="shared" si="560"/>
        <v>0</v>
      </c>
      <c r="AT312" s="77">
        <f t="shared" si="560"/>
        <v>0.12</v>
      </c>
      <c r="AU312" s="77">
        <f t="shared" si="560"/>
        <v>0.68</v>
      </c>
      <c r="AV312" s="77">
        <f t="shared" si="560"/>
        <v>0</v>
      </c>
      <c r="AW312" s="77">
        <f t="shared" si="560"/>
        <v>2.8</v>
      </c>
      <c r="AX312" s="77">
        <f t="shared" si="560"/>
        <v>0</v>
      </c>
      <c r="AY312" s="77">
        <f t="shared" si="560"/>
        <v>0</v>
      </c>
      <c r="AZ312" s="77">
        <f t="shared" si="560"/>
        <v>0.12</v>
      </c>
      <c r="BA312" s="77">
        <f t="shared" si="560"/>
        <v>0.68</v>
      </c>
      <c r="BB312" s="77">
        <f t="shared" si="560"/>
        <v>0</v>
      </c>
      <c r="BC312" s="77">
        <f t="shared" si="560"/>
        <v>2.8</v>
      </c>
      <c r="BD312" s="77">
        <f t="shared" si="560"/>
        <v>0</v>
      </c>
      <c r="BE312" s="77">
        <f t="shared" si="560"/>
        <v>0.04</v>
      </c>
      <c r="BF312" s="77">
        <f t="shared" si="560"/>
        <v>0.27</v>
      </c>
      <c r="BG312" s="77">
        <f t="shared" si="560"/>
        <v>0.83000000000000007</v>
      </c>
      <c r="BH312" s="77">
        <f t="shared" si="560"/>
        <v>1.36</v>
      </c>
      <c r="BI312" s="77">
        <f t="shared" si="560"/>
        <v>5.26</v>
      </c>
      <c r="BJ312" s="52">
        <f t="shared" si="560"/>
        <v>2.76</v>
      </c>
    </row>
    <row r="313" spans="1:62" s="57" customFormat="1" ht="19.5" thickBot="1" x14ac:dyDescent="0.35">
      <c r="A313" s="153" t="s">
        <v>58</v>
      </c>
      <c r="B313" s="154"/>
      <c r="C313" s="154"/>
      <c r="D313" s="154"/>
      <c r="E313" s="154"/>
      <c r="F313" s="154"/>
      <c r="G313" s="43">
        <f>SUM(G312,G309,G303,G299,G291)</f>
        <v>3880.6499999999996</v>
      </c>
      <c r="H313" s="43">
        <f t="shared" ref="H313:BJ313" si="561">SUM(H312,H309,H303,H299,H291)</f>
        <v>3788.85</v>
      </c>
      <c r="I313" s="43">
        <f t="shared" si="561"/>
        <v>4183.3500000000004</v>
      </c>
      <c r="J313" s="43">
        <f t="shared" si="561"/>
        <v>4604.45</v>
      </c>
      <c r="K313" s="43">
        <f t="shared" si="561"/>
        <v>111.95</v>
      </c>
      <c r="L313" s="43">
        <f t="shared" si="561"/>
        <v>162.28</v>
      </c>
      <c r="M313" s="43">
        <f t="shared" si="561"/>
        <v>482.03999999999996</v>
      </c>
      <c r="N313" s="43">
        <f t="shared" si="561"/>
        <v>113.6</v>
      </c>
      <c r="O313" s="43">
        <f t="shared" si="561"/>
        <v>158.61333333333334</v>
      </c>
      <c r="P313" s="43">
        <f t="shared" si="561"/>
        <v>459.26166666666666</v>
      </c>
      <c r="Q313" s="43">
        <f t="shared" si="561"/>
        <v>125.14</v>
      </c>
      <c r="R313" s="43">
        <f t="shared" si="561"/>
        <v>175.49</v>
      </c>
      <c r="S313" s="43">
        <f t="shared" si="561"/>
        <v>505.39499999999998</v>
      </c>
      <c r="T313" s="43">
        <f t="shared" si="561"/>
        <v>152.68</v>
      </c>
      <c r="U313" s="43">
        <f t="shared" si="561"/>
        <v>200.55333333333331</v>
      </c>
      <c r="V313" s="43">
        <f t="shared" si="561"/>
        <v>526.25666666666666</v>
      </c>
      <c r="W313" s="43">
        <f t="shared" si="561"/>
        <v>2617.48</v>
      </c>
      <c r="X313" s="43">
        <f t="shared" si="561"/>
        <v>399.43</v>
      </c>
      <c r="Y313" s="43">
        <f t="shared" si="561"/>
        <v>1650.32</v>
      </c>
      <c r="Z313" s="43">
        <f t="shared" si="561"/>
        <v>24.834000000000003</v>
      </c>
      <c r="AA313" s="43">
        <f t="shared" si="561"/>
        <v>2076.1669999999999</v>
      </c>
      <c r="AB313" s="43">
        <f t="shared" si="561"/>
        <v>472.07799999999997</v>
      </c>
      <c r="AC313" s="43">
        <f t="shared" si="561"/>
        <v>1476.2760000000001</v>
      </c>
      <c r="AD313" s="43">
        <f t="shared" si="561"/>
        <v>29.539040000000004</v>
      </c>
      <c r="AE313" s="43">
        <f t="shared" si="561"/>
        <v>2181.982</v>
      </c>
      <c r="AF313" s="43">
        <f t="shared" si="561"/>
        <v>528.67049999999995</v>
      </c>
      <c r="AG313" s="43">
        <f t="shared" si="561"/>
        <v>1674.5835000000002</v>
      </c>
      <c r="AH313" s="43">
        <f t="shared" si="561"/>
        <v>32.454039999999999</v>
      </c>
      <c r="AI313" s="43">
        <f t="shared" si="561"/>
        <v>2471.9449999999997</v>
      </c>
      <c r="AJ313" s="43">
        <f t="shared" si="561"/>
        <v>560.45000000000005</v>
      </c>
      <c r="AK313" s="43">
        <f t="shared" si="561"/>
        <v>1937.2450000000001</v>
      </c>
      <c r="AL313" s="43">
        <f t="shared" si="561"/>
        <v>35.230080000000001</v>
      </c>
      <c r="AM313" s="43">
        <f t="shared" si="561"/>
        <v>0.92</v>
      </c>
      <c r="AN313" s="43">
        <f t="shared" si="561"/>
        <v>2.56</v>
      </c>
      <c r="AO313" s="43">
        <f t="shared" si="561"/>
        <v>3.15</v>
      </c>
      <c r="AP313" s="43">
        <f t="shared" si="561"/>
        <v>24.54</v>
      </c>
      <c r="AQ313" s="43">
        <f t="shared" si="561"/>
        <v>240.60000000000002</v>
      </c>
      <c r="AR313" s="43">
        <f t="shared" si="561"/>
        <v>17.989999999999998</v>
      </c>
      <c r="AS313" s="43">
        <f t="shared" si="561"/>
        <v>0.41060000000000002</v>
      </c>
      <c r="AT313" s="43">
        <f t="shared" si="561"/>
        <v>2.5343</v>
      </c>
      <c r="AU313" s="43">
        <f t="shared" si="561"/>
        <v>2.9889999999999999</v>
      </c>
      <c r="AV313" s="43">
        <f t="shared" si="561"/>
        <v>26.944000000000003</v>
      </c>
      <c r="AW313" s="43">
        <f t="shared" si="561"/>
        <v>283.846</v>
      </c>
      <c r="AX313" s="43">
        <f t="shared" si="561"/>
        <v>17.500999999999998</v>
      </c>
      <c r="AY313" s="43">
        <f t="shared" si="561"/>
        <v>0.46309999999999996</v>
      </c>
      <c r="AZ313" s="43">
        <f t="shared" si="561"/>
        <v>2.7743000000000002</v>
      </c>
      <c r="BA313" s="43">
        <f t="shared" si="561"/>
        <v>3.2090000000000001</v>
      </c>
      <c r="BB313" s="43">
        <f t="shared" si="561"/>
        <v>30.156500000000001</v>
      </c>
      <c r="BC313" s="43">
        <f t="shared" si="561"/>
        <v>323.68849999999998</v>
      </c>
      <c r="BD313" s="43">
        <f t="shared" si="561"/>
        <v>18.421000000000003</v>
      </c>
      <c r="BE313" s="43">
        <f t="shared" si="561"/>
        <v>0.61420000000000008</v>
      </c>
      <c r="BF313" s="43">
        <f t="shared" si="561"/>
        <v>3.0906000000000002</v>
      </c>
      <c r="BG313" s="43">
        <f t="shared" si="561"/>
        <v>3.3900399999999999</v>
      </c>
      <c r="BH313" s="43">
        <f t="shared" si="561"/>
        <v>34.048999999999999</v>
      </c>
      <c r="BI313" s="43">
        <f t="shared" si="561"/>
        <v>402.34000000000003</v>
      </c>
      <c r="BJ313" s="84">
        <f t="shared" si="561"/>
        <v>22.139000000000003</v>
      </c>
    </row>
    <row r="314" spans="1:62" s="61" customFormat="1" x14ac:dyDescent="0.3">
      <c r="A314" s="59"/>
      <c r="B314" s="60"/>
      <c r="C314" s="60"/>
      <c r="D314" s="60"/>
      <c r="E314" s="60"/>
      <c r="F314" s="60"/>
      <c r="G314" s="75"/>
      <c r="H314" s="75"/>
      <c r="I314" s="75"/>
      <c r="J314" s="75"/>
      <c r="K314" s="75"/>
      <c r="L314" s="75"/>
      <c r="M314" s="75"/>
      <c r="N314" s="75"/>
      <c r="O314" s="75"/>
      <c r="P314" s="75"/>
      <c r="Q314" s="75"/>
      <c r="R314" s="75"/>
      <c r="S314" s="75"/>
      <c r="T314" s="75"/>
      <c r="U314" s="75"/>
      <c r="V314" s="75"/>
      <c r="W314" s="75"/>
      <c r="X314" s="75"/>
      <c r="Y314" s="75"/>
      <c r="Z314" s="75"/>
      <c r="AA314" s="75"/>
      <c r="AB314" s="75"/>
      <c r="AC314" s="75"/>
      <c r="AD314" s="75"/>
      <c r="AE314" s="75"/>
      <c r="AF314" s="75"/>
      <c r="AG314" s="75"/>
      <c r="AH314" s="75"/>
      <c r="AI314" s="75"/>
      <c r="AJ314" s="75"/>
      <c r="AK314" s="75"/>
      <c r="AL314" s="75"/>
      <c r="AM314" s="75"/>
      <c r="AN314" s="75"/>
      <c r="AO314" s="75"/>
      <c r="AP314" s="75"/>
      <c r="AQ314" s="75"/>
      <c r="AR314" s="75"/>
      <c r="AS314" s="75"/>
      <c r="AT314" s="75"/>
      <c r="AU314" s="75"/>
      <c r="AV314" s="75"/>
      <c r="AW314" s="75"/>
      <c r="AX314" s="75"/>
      <c r="AY314" s="75"/>
      <c r="AZ314" s="75"/>
      <c r="BA314" s="75"/>
      <c r="BB314" s="75"/>
      <c r="BC314" s="75"/>
      <c r="BD314" s="75"/>
      <c r="BE314" s="75"/>
      <c r="BF314" s="75"/>
      <c r="BG314" s="75"/>
      <c r="BH314" s="75"/>
      <c r="BI314" s="75"/>
      <c r="BJ314" s="75"/>
    </row>
    <row r="315" spans="1:62" s="61" customFormat="1" x14ac:dyDescent="0.3">
      <c r="A315" s="59"/>
      <c r="B315" s="60"/>
      <c r="C315" s="60"/>
      <c r="D315" s="60"/>
      <c r="E315" s="60"/>
      <c r="F315" s="60"/>
      <c r="G315" s="75"/>
      <c r="H315" s="75"/>
      <c r="I315" s="75"/>
      <c r="J315" s="75"/>
      <c r="K315" s="75"/>
      <c r="L315" s="75"/>
      <c r="M315" s="75"/>
      <c r="N315" s="75"/>
      <c r="O315" s="75"/>
      <c r="P315" s="75"/>
      <c r="Q315" s="75"/>
      <c r="R315" s="75"/>
      <c r="S315" s="75"/>
      <c r="T315" s="75"/>
      <c r="U315" s="75"/>
      <c r="V315" s="75"/>
      <c r="W315" s="75"/>
      <c r="X315" s="75"/>
      <c r="Y315" s="75"/>
      <c r="Z315" s="75"/>
      <c r="AA315" s="75"/>
      <c r="AB315" s="75"/>
      <c r="AC315" s="75"/>
      <c r="AD315" s="75"/>
      <c r="AE315" s="75"/>
      <c r="AF315" s="75"/>
      <c r="AG315" s="75"/>
      <c r="AH315" s="75"/>
      <c r="AI315" s="75"/>
      <c r="AJ315" s="75"/>
      <c r="AK315" s="75"/>
      <c r="AL315" s="75"/>
      <c r="AM315" s="75"/>
      <c r="AN315" s="75"/>
      <c r="AO315" s="75"/>
      <c r="AP315" s="75"/>
      <c r="AQ315" s="75"/>
      <c r="AR315" s="75"/>
      <c r="AS315" s="75"/>
      <c r="AT315" s="75"/>
      <c r="AU315" s="75"/>
      <c r="AV315" s="75"/>
      <c r="AW315" s="75"/>
      <c r="AX315" s="75"/>
      <c r="AY315" s="75"/>
      <c r="AZ315" s="75"/>
      <c r="BA315" s="75"/>
      <c r="BB315" s="75"/>
      <c r="BC315" s="75"/>
      <c r="BD315" s="75"/>
      <c r="BE315" s="75"/>
      <c r="BF315" s="75"/>
      <c r="BG315" s="75"/>
      <c r="BH315" s="75"/>
      <c r="BI315" s="75"/>
      <c r="BJ315" s="75"/>
    </row>
    <row r="316" spans="1:62" s="61" customFormat="1" x14ac:dyDescent="0.3">
      <c r="A316" s="59"/>
      <c r="B316" s="60"/>
      <c r="C316" s="60"/>
      <c r="D316" s="60"/>
      <c r="E316" s="60"/>
      <c r="F316" s="60"/>
      <c r="G316" s="75"/>
      <c r="H316" s="75"/>
      <c r="I316" s="75"/>
      <c r="J316" s="75"/>
      <c r="K316" s="75"/>
      <c r="L316" s="75"/>
      <c r="M316" s="75"/>
      <c r="N316" s="75"/>
      <c r="O316" s="75"/>
      <c r="P316" s="75"/>
      <c r="Q316" s="75"/>
      <c r="R316" s="75"/>
      <c r="S316" s="75"/>
      <c r="T316" s="75"/>
      <c r="U316" s="75"/>
      <c r="V316" s="75"/>
      <c r="W316" s="75"/>
      <c r="X316" s="75"/>
      <c r="Y316" s="75"/>
      <c r="Z316" s="75"/>
      <c r="AA316" s="75"/>
      <c r="AB316" s="75"/>
      <c r="AC316" s="75"/>
      <c r="AD316" s="75"/>
      <c r="AE316" s="75"/>
      <c r="AF316" s="75"/>
      <c r="AG316" s="75"/>
      <c r="AH316" s="75"/>
      <c r="AI316" s="75"/>
      <c r="AJ316" s="75"/>
      <c r="AK316" s="75"/>
      <c r="AL316" s="75"/>
      <c r="AM316" s="75"/>
      <c r="AN316" s="75"/>
      <c r="AO316" s="75"/>
      <c r="AP316" s="75"/>
      <c r="AQ316" s="75"/>
      <c r="AR316" s="75"/>
      <c r="AS316" s="75"/>
      <c r="AT316" s="75"/>
      <c r="AU316" s="75"/>
      <c r="AV316" s="75"/>
      <c r="AW316" s="75"/>
      <c r="AX316" s="75"/>
      <c r="AY316" s="75"/>
      <c r="AZ316" s="75"/>
      <c r="BA316" s="75"/>
      <c r="BB316" s="75"/>
      <c r="BC316" s="75"/>
      <c r="BD316" s="75"/>
      <c r="BE316" s="75"/>
      <c r="BF316" s="75"/>
      <c r="BG316" s="75"/>
      <c r="BH316" s="75"/>
      <c r="BI316" s="75"/>
      <c r="BJ316" s="75"/>
    </row>
    <row r="317" spans="1:62" s="61" customFormat="1" x14ac:dyDescent="0.3">
      <c r="A317" s="59"/>
      <c r="B317" s="60"/>
      <c r="C317" s="60"/>
      <c r="D317" s="60"/>
      <c r="E317" s="60"/>
      <c r="F317" s="60"/>
      <c r="G317" s="75"/>
      <c r="H317" s="75"/>
      <c r="I317" s="75"/>
      <c r="J317" s="75"/>
      <c r="K317" s="75"/>
      <c r="L317" s="75"/>
      <c r="M317" s="75"/>
      <c r="N317" s="75"/>
      <c r="O317" s="75"/>
      <c r="P317" s="75"/>
      <c r="Q317" s="75"/>
      <c r="R317" s="75"/>
      <c r="S317" s="75"/>
      <c r="T317" s="75"/>
      <c r="U317" s="75"/>
      <c r="V317" s="75"/>
      <c r="W317" s="75"/>
      <c r="X317" s="75"/>
      <c r="Y317" s="75"/>
      <c r="Z317" s="75"/>
      <c r="AA317" s="75"/>
      <c r="AB317" s="75"/>
      <c r="AC317" s="75"/>
      <c r="AD317" s="75"/>
      <c r="AE317" s="75"/>
      <c r="AF317" s="75"/>
      <c r="AG317" s="75"/>
      <c r="AH317" s="75"/>
      <c r="AI317" s="75"/>
      <c r="AJ317" s="75"/>
      <c r="AK317" s="75"/>
      <c r="AL317" s="75"/>
      <c r="AM317" s="75"/>
      <c r="AN317" s="75"/>
      <c r="AO317" s="75"/>
      <c r="AP317" s="75"/>
      <c r="AQ317" s="75"/>
      <c r="AR317" s="75"/>
      <c r="AS317" s="75"/>
      <c r="AT317" s="75"/>
      <c r="AU317" s="75"/>
      <c r="AV317" s="75"/>
      <c r="AW317" s="75"/>
      <c r="AX317" s="75"/>
      <c r="AY317" s="75"/>
      <c r="AZ317" s="75"/>
      <c r="BA317" s="75"/>
      <c r="BB317" s="75"/>
      <c r="BC317" s="75"/>
      <c r="BD317" s="75"/>
      <c r="BE317" s="75"/>
      <c r="BF317" s="75"/>
      <c r="BG317" s="75"/>
      <c r="BH317" s="75"/>
      <c r="BI317" s="75"/>
      <c r="BJ317" s="75"/>
    </row>
    <row r="318" spans="1:62" s="61" customFormat="1" x14ac:dyDescent="0.3">
      <c r="A318" s="59"/>
      <c r="B318" s="60"/>
      <c r="C318" s="60"/>
      <c r="D318" s="60"/>
      <c r="E318" s="60"/>
      <c r="F318" s="60"/>
      <c r="G318" s="75"/>
      <c r="H318" s="75"/>
      <c r="I318" s="75"/>
      <c r="J318" s="75"/>
      <c r="K318" s="75"/>
      <c r="L318" s="75"/>
      <c r="M318" s="75"/>
      <c r="N318" s="75"/>
      <c r="O318" s="75"/>
      <c r="P318" s="75"/>
      <c r="Q318" s="75"/>
      <c r="R318" s="75"/>
      <c r="S318" s="75"/>
      <c r="T318" s="75"/>
      <c r="U318" s="75"/>
      <c r="V318" s="75"/>
      <c r="W318" s="75"/>
      <c r="X318" s="75"/>
      <c r="Y318" s="75"/>
      <c r="Z318" s="75"/>
      <c r="AA318" s="75"/>
      <c r="AB318" s="75"/>
      <c r="AC318" s="75"/>
      <c r="AD318" s="75"/>
      <c r="AE318" s="75"/>
      <c r="AF318" s="75"/>
      <c r="AG318" s="75"/>
      <c r="AH318" s="75"/>
      <c r="AI318" s="75"/>
      <c r="AJ318" s="75"/>
      <c r="AK318" s="75"/>
      <c r="AL318" s="75"/>
      <c r="AM318" s="75"/>
      <c r="AN318" s="75"/>
      <c r="AO318" s="75"/>
      <c r="AP318" s="75"/>
      <c r="AQ318" s="75"/>
      <c r="AR318" s="75"/>
      <c r="AS318" s="75"/>
      <c r="AT318" s="75"/>
      <c r="AU318" s="75"/>
      <c r="AV318" s="75"/>
      <c r="AW318" s="75"/>
      <c r="AX318" s="75"/>
      <c r="AY318" s="75"/>
      <c r="AZ318" s="75"/>
      <c r="BA318" s="75"/>
      <c r="BB318" s="75"/>
      <c r="BC318" s="75"/>
      <c r="BD318" s="75"/>
      <c r="BE318" s="75"/>
      <c r="BF318" s="75"/>
      <c r="BG318" s="75"/>
      <c r="BH318" s="75"/>
      <c r="BI318" s="75"/>
      <c r="BJ318" s="75"/>
    </row>
    <row r="319" spans="1:62" s="61" customFormat="1" x14ac:dyDescent="0.3">
      <c r="A319" s="59"/>
      <c r="B319" s="60"/>
      <c r="C319" s="60"/>
      <c r="D319" s="60"/>
      <c r="E319" s="60"/>
      <c r="F319" s="60"/>
      <c r="G319" s="75"/>
      <c r="H319" s="75"/>
      <c r="I319" s="75"/>
      <c r="J319" s="75"/>
      <c r="K319" s="75"/>
      <c r="L319" s="75"/>
      <c r="M319" s="75"/>
      <c r="N319" s="75"/>
      <c r="O319" s="75"/>
      <c r="P319" s="75"/>
      <c r="Q319" s="75"/>
      <c r="R319" s="75"/>
      <c r="S319" s="75"/>
      <c r="T319" s="75"/>
      <c r="U319" s="75"/>
      <c r="V319" s="75"/>
      <c r="W319" s="75"/>
      <c r="X319" s="75"/>
      <c r="Y319" s="75"/>
      <c r="Z319" s="75"/>
      <c r="AA319" s="75"/>
      <c r="AB319" s="75"/>
      <c r="AC319" s="75"/>
      <c r="AD319" s="75"/>
      <c r="AE319" s="75"/>
      <c r="AF319" s="75"/>
      <c r="AG319" s="75"/>
      <c r="AH319" s="75"/>
      <c r="AI319" s="75"/>
      <c r="AJ319" s="75"/>
      <c r="AK319" s="75"/>
      <c r="AL319" s="75"/>
      <c r="AM319" s="75"/>
      <c r="AN319" s="75"/>
      <c r="AO319" s="75"/>
      <c r="AP319" s="75"/>
      <c r="AQ319" s="75"/>
      <c r="AR319" s="75"/>
      <c r="AS319" s="75"/>
      <c r="AT319" s="75"/>
      <c r="AU319" s="75"/>
      <c r="AV319" s="75"/>
      <c r="AW319" s="75"/>
      <c r="AX319" s="75"/>
      <c r="AY319" s="75"/>
      <c r="AZ319" s="75"/>
      <c r="BA319" s="75"/>
      <c r="BB319" s="75"/>
      <c r="BC319" s="75"/>
      <c r="BD319" s="75"/>
      <c r="BE319" s="75"/>
      <c r="BF319" s="75"/>
      <c r="BG319" s="75"/>
      <c r="BH319" s="75"/>
      <c r="BI319" s="75"/>
      <c r="BJ319" s="75"/>
    </row>
    <row r="320" spans="1:62" s="61" customFormat="1" ht="19.5" thickBot="1" x14ac:dyDescent="0.35">
      <c r="A320" s="59"/>
      <c r="B320" s="60"/>
      <c r="C320" s="60"/>
      <c r="D320" s="60"/>
      <c r="E320" s="60"/>
      <c r="F320" s="60"/>
      <c r="G320" s="75"/>
      <c r="H320" s="75"/>
      <c r="I320" s="75"/>
      <c r="J320" s="75"/>
      <c r="K320" s="75"/>
      <c r="L320" s="75"/>
      <c r="M320" s="75"/>
      <c r="N320" s="75"/>
      <c r="O320" s="75"/>
      <c r="P320" s="75"/>
      <c r="Q320" s="75"/>
      <c r="R320" s="75"/>
      <c r="S320" s="75"/>
      <c r="T320" s="75"/>
      <c r="U320" s="75"/>
      <c r="V320" s="75"/>
      <c r="W320" s="75"/>
      <c r="X320" s="75"/>
      <c r="Y320" s="75"/>
      <c r="Z320" s="75"/>
      <c r="AA320" s="75"/>
      <c r="AB320" s="75"/>
      <c r="AC320" s="75"/>
      <c r="AD320" s="75"/>
      <c r="AE320" s="75"/>
      <c r="AF320" s="75"/>
      <c r="AG320" s="75"/>
      <c r="AH320" s="75"/>
      <c r="AI320" s="75"/>
      <c r="AJ320" s="75"/>
      <c r="AK320" s="75"/>
      <c r="AL320" s="75"/>
      <c r="AM320" s="75"/>
      <c r="AN320" s="75"/>
      <c r="AO320" s="75"/>
      <c r="AP320" s="75"/>
      <c r="AQ320" s="75"/>
      <c r="AR320" s="75"/>
      <c r="AS320" s="75"/>
      <c r="AT320" s="75"/>
      <c r="AU320" s="75"/>
      <c r="AV320" s="75"/>
      <c r="AW320" s="75"/>
      <c r="AX320" s="75"/>
      <c r="AY320" s="75"/>
      <c r="AZ320" s="75"/>
      <c r="BA320" s="75"/>
      <c r="BB320" s="75"/>
      <c r="BC320" s="75"/>
      <c r="BD320" s="75"/>
      <c r="BE320" s="75"/>
      <c r="BF320" s="75"/>
      <c r="BG320" s="75"/>
      <c r="BH320" s="75"/>
      <c r="BI320" s="75"/>
      <c r="BJ320" s="75"/>
    </row>
    <row r="321" spans="1:62" s="58" customFormat="1" ht="32.25" customHeight="1" x14ac:dyDescent="0.3">
      <c r="A321" s="85" t="s">
        <v>178</v>
      </c>
      <c r="B321" s="86"/>
      <c r="C321" s="86"/>
      <c r="D321" s="86"/>
      <c r="E321" s="86"/>
      <c r="F321" s="86"/>
      <c r="G321" s="87"/>
      <c r="H321" s="87"/>
      <c r="I321" s="87"/>
      <c r="J321" s="87"/>
      <c r="K321" s="87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8"/>
      <c r="X321" s="88"/>
      <c r="Y321" s="88"/>
      <c r="Z321" s="88"/>
      <c r="AA321" s="88"/>
      <c r="AB321" s="88"/>
      <c r="AC321" s="88"/>
      <c r="AD321" s="88"/>
      <c r="AE321" s="88"/>
      <c r="AF321" s="88"/>
      <c r="AG321" s="88"/>
      <c r="AH321" s="88"/>
      <c r="AI321" s="88"/>
      <c r="AJ321" s="88"/>
      <c r="AK321" s="88"/>
      <c r="AL321" s="88"/>
      <c r="AM321" s="88"/>
      <c r="AN321" s="88"/>
      <c r="AO321" s="88"/>
      <c r="AP321" s="88"/>
      <c r="AQ321" s="88"/>
      <c r="AR321" s="88"/>
      <c r="AS321" s="88"/>
      <c r="AT321" s="88"/>
      <c r="AU321" s="88"/>
      <c r="AV321" s="88"/>
      <c r="AW321" s="88"/>
      <c r="AX321" s="88"/>
      <c r="AY321" s="88"/>
      <c r="AZ321" s="88"/>
      <c r="BA321" s="88"/>
      <c r="BB321" s="88"/>
      <c r="BC321" s="88"/>
      <c r="BD321" s="88"/>
      <c r="BE321" s="88"/>
      <c r="BF321" s="88"/>
      <c r="BG321" s="88"/>
      <c r="BH321" s="88"/>
      <c r="BI321" s="88"/>
      <c r="BJ321" s="89"/>
    </row>
    <row r="322" spans="1:62" s="6" customFormat="1" x14ac:dyDescent="0.25">
      <c r="A322" s="160" t="s">
        <v>1</v>
      </c>
      <c r="B322" s="161" t="s">
        <v>2</v>
      </c>
      <c r="C322" s="156" t="s">
        <v>3</v>
      </c>
      <c r="D322" s="156"/>
      <c r="E322" s="156"/>
      <c r="F322" s="161" t="s">
        <v>4</v>
      </c>
      <c r="G322" s="158" t="s">
        <v>5</v>
      </c>
      <c r="H322" s="157" t="s">
        <v>6</v>
      </c>
      <c r="I322" s="157"/>
      <c r="J322" s="157"/>
      <c r="K322" s="158" t="s">
        <v>7</v>
      </c>
      <c r="L322" s="158"/>
      <c r="M322" s="158"/>
      <c r="N322" s="157" t="s">
        <v>8</v>
      </c>
      <c r="O322" s="157"/>
      <c r="P322" s="157"/>
      <c r="Q322" s="157"/>
      <c r="R322" s="157"/>
      <c r="S322" s="157"/>
      <c r="T322" s="157"/>
      <c r="U322" s="157"/>
      <c r="V322" s="157"/>
      <c r="W322" s="155" t="s">
        <v>9</v>
      </c>
      <c r="X322" s="159"/>
      <c r="Y322" s="159"/>
      <c r="Z322" s="159"/>
      <c r="AA322" s="151" t="s">
        <v>10</v>
      </c>
      <c r="AB322" s="151"/>
      <c r="AC322" s="151"/>
      <c r="AD322" s="151"/>
      <c r="AE322" s="151"/>
      <c r="AF322" s="151"/>
      <c r="AG322" s="151"/>
      <c r="AH322" s="151"/>
      <c r="AI322" s="151"/>
      <c r="AJ322" s="151"/>
      <c r="AK322" s="151"/>
      <c r="AL322" s="151"/>
      <c r="AM322" s="155" t="s">
        <v>11</v>
      </c>
      <c r="AN322" s="159"/>
      <c r="AO322" s="159"/>
      <c r="AP322" s="159"/>
      <c r="AQ322" s="159"/>
      <c r="AR322" s="159"/>
      <c r="AS322" s="151" t="s">
        <v>12</v>
      </c>
      <c r="AT322" s="151"/>
      <c r="AU322" s="151"/>
      <c r="AV322" s="151"/>
      <c r="AW322" s="151"/>
      <c r="AX322" s="151"/>
      <c r="AY322" s="151"/>
      <c r="AZ322" s="151"/>
      <c r="BA322" s="151"/>
      <c r="BB322" s="151"/>
      <c r="BC322" s="151"/>
      <c r="BD322" s="151"/>
      <c r="BE322" s="151"/>
      <c r="BF322" s="151"/>
      <c r="BG322" s="151"/>
      <c r="BH322" s="151"/>
      <c r="BI322" s="151"/>
      <c r="BJ322" s="152"/>
    </row>
    <row r="323" spans="1:62" s="6" customFormat="1" x14ac:dyDescent="0.25">
      <c r="A323" s="160"/>
      <c r="B323" s="161"/>
      <c r="C323" s="156"/>
      <c r="D323" s="156"/>
      <c r="E323" s="156"/>
      <c r="F323" s="161"/>
      <c r="G323" s="158"/>
      <c r="H323" s="157"/>
      <c r="I323" s="157"/>
      <c r="J323" s="157"/>
      <c r="K323" s="158" t="s">
        <v>13</v>
      </c>
      <c r="L323" s="158" t="s">
        <v>14</v>
      </c>
      <c r="M323" s="158" t="s">
        <v>15</v>
      </c>
      <c r="N323" s="157"/>
      <c r="O323" s="157"/>
      <c r="P323" s="157"/>
      <c r="Q323" s="157"/>
      <c r="R323" s="157"/>
      <c r="S323" s="157"/>
      <c r="T323" s="157"/>
      <c r="U323" s="157"/>
      <c r="V323" s="157"/>
      <c r="W323" s="155" t="s">
        <v>16</v>
      </c>
      <c r="X323" s="155" t="s">
        <v>17</v>
      </c>
      <c r="Y323" s="155" t="s">
        <v>18</v>
      </c>
      <c r="Z323" s="155" t="s">
        <v>19</v>
      </c>
      <c r="AA323" s="151"/>
      <c r="AB323" s="151"/>
      <c r="AC323" s="151"/>
      <c r="AD323" s="151"/>
      <c r="AE323" s="151"/>
      <c r="AF323" s="151"/>
      <c r="AG323" s="151"/>
      <c r="AH323" s="151"/>
      <c r="AI323" s="151"/>
      <c r="AJ323" s="151"/>
      <c r="AK323" s="151"/>
      <c r="AL323" s="151"/>
      <c r="AM323" s="155" t="s">
        <v>20</v>
      </c>
      <c r="AN323" s="155" t="s">
        <v>21</v>
      </c>
      <c r="AO323" s="155" t="s">
        <v>22</v>
      </c>
      <c r="AP323" s="155" t="s">
        <v>23</v>
      </c>
      <c r="AQ323" s="155" t="s">
        <v>24</v>
      </c>
      <c r="AR323" s="155" t="s">
        <v>25</v>
      </c>
      <c r="AS323" s="151"/>
      <c r="AT323" s="151"/>
      <c r="AU323" s="151"/>
      <c r="AV323" s="151"/>
      <c r="AW323" s="151"/>
      <c r="AX323" s="151"/>
      <c r="AY323" s="151"/>
      <c r="AZ323" s="151"/>
      <c r="BA323" s="151"/>
      <c r="BB323" s="151"/>
      <c r="BC323" s="151"/>
      <c r="BD323" s="151"/>
      <c r="BE323" s="151"/>
      <c r="BF323" s="151"/>
      <c r="BG323" s="151"/>
      <c r="BH323" s="151"/>
      <c r="BI323" s="151"/>
      <c r="BJ323" s="152"/>
    </row>
    <row r="324" spans="1:62" s="6" customFormat="1" x14ac:dyDescent="0.25">
      <c r="A324" s="160"/>
      <c r="B324" s="161"/>
      <c r="C324" s="156"/>
      <c r="D324" s="156"/>
      <c r="E324" s="156"/>
      <c r="F324" s="161"/>
      <c r="G324" s="158"/>
      <c r="H324" s="157"/>
      <c r="I324" s="157"/>
      <c r="J324" s="157"/>
      <c r="K324" s="158"/>
      <c r="L324" s="158"/>
      <c r="M324" s="158"/>
      <c r="N324" s="80" t="s">
        <v>13</v>
      </c>
      <c r="O324" s="80" t="s">
        <v>14</v>
      </c>
      <c r="P324" s="80" t="s">
        <v>15</v>
      </c>
      <c r="Q324" s="80" t="s">
        <v>13</v>
      </c>
      <c r="R324" s="80" t="s">
        <v>14</v>
      </c>
      <c r="S324" s="80" t="s">
        <v>15</v>
      </c>
      <c r="T324" s="80" t="s">
        <v>13</v>
      </c>
      <c r="U324" s="80" t="s">
        <v>14</v>
      </c>
      <c r="V324" s="80" t="s">
        <v>15</v>
      </c>
      <c r="W324" s="155"/>
      <c r="X324" s="155"/>
      <c r="Y324" s="155"/>
      <c r="Z324" s="155"/>
      <c r="AA324" s="81" t="s">
        <v>16</v>
      </c>
      <c r="AB324" s="81" t="s">
        <v>17</v>
      </c>
      <c r="AC324" s="81" t="s">
        <v>18</v>
      </c>
      <c r="AD324" s="81" t="s">
        <v>19</v>
      </c>
      <c r="AE324" s="81" t="s">
        <v>16</v>
      </c>
      <c r="AF324" s="81" t="s">
        <v>17</v>
      </c>
      <c r="AG324" s="81" t="s">
        <v>18</v>
      </c>
      <c r="AH324" s="81" t="s">
        <v>19</v>
      </c>
      <c r="AI324" s="81" t="s">
        <v>16</v>
      </c>
      <c r="AJ324" s="81" t="s">
        <v>17</v>
      </c>
      <c r="AK324" s="81" t="s">
        <v>18</v>
      </c>
      <c r="AL324" s="81" t="s">
        <v>19</v>
      </c>
      <c r="AM324" s="155"/>
      <c r="AN324" s="155"/>
      <c r="AO324" s="155"/>
      <c r="AP324" s="155" t="s">
        <v>23</v>
      </c>
      <c r="AQ324" s="155"/>
      <c r="AR324" s="155"/>
      <c r="AS324" s="81" t="s">
        <v>20</v>
      </c>
      <c r="AT324" s="81" t="s">
        <v>21</v>
      </c>
      <c r="AU324" s="81" t="s">
        <v>22</v>
      </c>
      <c r="AV324" s="81" t="s">
        <v>23</v>
      </c>
      <c r="AW324" s="81" t="s">
        <v>24</v>
      </c>
      <c r="AX324" s="81" t="s">
        <v>25</v>
      </c>
      <c r="AY324" s="81" t="s">
        <v>20</v>
      </c>
      <c r="AZ324" s="81" t="s">
        <v>21</v>
      </c>
      <c r="BA324" s="81" t="s">
        <v>22</v>
      </c>
      <c r="BB324" s="81" t="s">
        <v>23</v>
      </c>
      <c r="BC324" s="81" t="s">
        <v>24</v>
      </c>
      <c r="BD324" s="81" t="s">
        <v>25</v>
      </c>
      <c r="BE324" s="81" t="s">
        <v>20</v>
      </c>
      <c r="BF324" s="81" t="s">
        <v>21</v>
      </c>
      <c r="BG324" s="81" t="s">
        <v>22</v>
      </c>
      <c r="BH324" s="81" t="s">
        <v>23</v>
      </c>
      <c r="BI324" s="81" t="s">
        <v>24</v>
      </c>
      <c r="BJ324" s="48" t="s">
        <v>25</v>
      </c>
    </row>
    <row r="325" spans="1:62" s="7" customFormat="1" ht="28.5" customHeight="1" x14ac:dyDescent="0.3">
      <c r="A325" s="49" t="s">
        <v>85</v>
      </c>
      <c r="B325" s="26">
        <v>177</v>
      </c>
      <c r="C325" s="23">
        <v>150</v>
      </c>
      <c r="D325" s="23">
        <v>180</v>
      </c>
      <c r="E325" s="23">
        <v>300</v>
      </c>
      <c r="F325" s="26">
        <v>250</v>
      </c>
      <c r="G325" s="27">
        <v>333</v>
      </c>
      <c r="H325" s="14">
        <f t="shared" ref="H325:H331" si="562">G325/F325*C325</f>
        <v>199.8</v>
      </c>
      <c r="I325" s="14">
        <f t="shared" ref="I325:I331" si="563">G325/F325*D325</f>
        <v>239.76000000000002</v>
      </c>
      <c r="J325" s="14">
        <f t="shared" ref="J325:J331" si="564">G325/F325*E325</f>
        <v>399.6</v>
      </c>
      <c r="K325" s="27">
        <v>11.2</v>
      </c>
      <c r="L325" s="27">
        <v>11.2</v>
      </c>
      <c r="M325" s="27">
        <v>46.3</v>
      </c>
      <c r="N325" s="14">
        <f t="shared" ref="N325:N330" si="565">K325/F325*C325</f>
        <v>6.72</v>
      </c>
      <c r="O325" s="14">
        <f t="shared" ref="O325:O331" si="566">L325/F325*C325</f>
        <v>6.72</v>
      </c>
      <c r="P325" s="14">
        <f t="shared" ref="P325:P331" si="567">M325/F325*C325</f>
        <v>27.779999999999998</v>
      </c>
      <c r="Q325" s="14">
        <f t="shared" ref="Q325:Q331" si="568">K325/F325*D325</f>
        <v>8.0640000000000001</v>
      </c>
      <c r="R325" s="14">
        <f t="shared" ref="R325:R331" si="569">L325/F325*D325</f>
        <v>8.0640000000000001</v>
      </c>
      <c r="S325" s="14">
        <f t="shared" ref="S325:S331" si="570">M325/F325*D325</f>
        <v>33.335999999999999</v>
      </c>
      <c r="T325" s="14">
        <f t="shared" ref="T325:T331" si="571">K325/F325*E325</f>
        <v>13.44</v>
      </c>
      <c r="U325" s="14">
        <f t="shared" ref="U325:U331" si="572">L325/F325*E325</f>
        <v>13.44</v>
      </c>
      <c r="V325" s="14">
        <f t="shared" ref="V325:V331" si="573">M325/F325*E325</f>
        <v>55.559999999999995</v>
      </c>
      <c r="W325" s="28">
        <v>8.68</v>
      </c>
      <c r="X325" s="28">
        <v>47.78</v>
      </c>
      <c r="Y325" s="28">
        <v>71.010000000000005</v>
      </c>
      <c r="Z325" s="28">
        <v>1.59</v>
      </c>
      <c r="AA325" s="15">
        <f>W325/100*C325</f>
        <v>13.02</v>
      </c>
      <c r="AB325" s="15">
        <f>X325/100*C325</f>
        <v>71.67</v>
      </c>
      <c r="AC325" s="15">
        <f>Y325/100*C325</f>
        <v>106.51500000000001</v>
      </c>
      <c r="AD325" s="15">
        <f>Z325/100*C325</f>
        <v>2.3850000000000002</v>
      </c>
      <c r="AE325" s="15">
        <f>W325/100*D325</f>
        <v>15.624000000000001</v>
      </c>
      <c r="AF325" s="15">
        <f>X325/100*D325</f>
        <v>86.004000000000005</v>
      </c>
      <c r="AG325" s="15">
        <f>Y325/100*D325</f>
        <v>127.81800000000001</v>
      </c>
      <c r="AH325" s="15">
        <f>Z325/100*D325</f>
        <v>2.8620000000000001</v>
      </c>
      <c r="AI325" s="15">
        <f>W325/100*E325</f>
        <v>26.04</v>
      </c>
      <c r="AJ325" s="15">
        <f>W325/100*E325</f>
        <v>26.04</v>
      </c>
      <c r="AK325" s="15">
        <f>Y325/100*E325</f>
        <v>213.03000000000003</v>
      </c>
      <c r="AL325" s="15">
        <f>Z325/100*E325</f>
        <v>4.7700000000000005</v>
      </c>
      <c r="AM325" s="28">
        <v>0.02</v>
      </c>
      <c r="AN325" s="28">
        <v>0.08</v>
      </c>
      <c r="AO325" s="28">
        <v>0.04</v>
      </c>
      <c r="AP325" s="28">
        <v>0.91</v>
      </c>
      <c r="AQ325" s="28">
        <v>0</v>
      </c>
      <c r="AR325" s="28">
        <v>0.05</v>
      </c>
      <c r="AS325" s="15">
        <f>AM325/100*C325</f>
        <v>3.0000000000000002E-2</v>
      </c>
      <c r="AT325" s="15">
        <f>AN325/100*C325</f>
        <v>0.12000000000000001</v>
      </c>
      <c r="AU325" s="15">
        <f>AO325/100*C325</f>
        <v>6.0000000000000005E-2</v>
      </c>
      <c r="AV325" s="15">
        <f>AP325/100*C325</f>
        <v>1.365</v>
      </c>
      <c r="AW325" s="15">
        <f>AQ325/100*C325</f>
        <v>0</v>
      </c>
      <c r="AX325" s="15">
        <f>AR325/100*C325</f>
        <v>7.4999999999999997E-2</v>
      </c>
      <c r="AY325" s="15">
        <f>AM325/100*D325</f>
        <v>3.6000000000000004E-2</v>
      </c>
      <c r="AZ325" s="15">
        <f>AN325/100*D325</f>
        <v>0.14400000000000002</v>
      </c>
      <c r="BA325" s="15">
        <f>AO325/100*D325</f>
        <v>7.2000000000000008E-2</v>
      </c>
      <c r="BB325" s="15">
        <f>AP325/100*D325</f>
        <v>1.6380000000000001</v>
      </c>
      <c r="BC325" s="15">
        <f>AQ325/100*D325</f>
        <v>0</v>
      </c>
      <c r="BD325" s="15">
        <f>AR325/100*D325</f>
        <v>0.09</v>
      </c>
      <c r="BE325" s="15">
        <f>AM325/100*E325</f>
        <v>6.0000000000000005E-2</v>
      </c>
      <c r="BF325" s="15">
        <f>AN325/100*E325</f>
        <v>0.24000000000000002</v>
      </c>
      <c r="BG325" s="15">
        <f>AO325/100*E325</f>
        <v>0.12000000000000001</v>
      </c>
      <c r="BH325" s="15">
        <f>AP325/100*E325</f>
        <v>2.73</v>
      </c>
      <c r="BI325" s="15">
        <f>AQ325/100*E325</f>
        <v>0</v>
      </c>
      <c r="BJ325" s="50">
        <f>AR325/100*E325</f>
        <v>0.15</v>
      </c>
    </row>
    <row r="326" spans="1:62" s="7" customFormat="1" ht="32.25" customHeight="1" x14ac:dyDescent="0.3">
      <c r="A326" s="49" t="s">
        <v>179</v>
      </c>
      <c r="B326" s="26" t="s">
        <v>180</v>
      </c>
      <c r="C326" s="23">
        <v>100</v>
      </c>
      <c r="D326" s="23">
        <v>120</v>
      </c>
      <c r="E326" s="23">
        <v>200</v>
      </c>
      <c r="F326" s="26">
        <v>100</v>
      </c>
      <c r="G326" s="27">
        <v>158.34</v>
      </c>
      <c r="H326" s="14">
        <f t="shared" si="562"/>
        <v>158.34</v>
      </c>
      <c r="I326" s="14">
        <f t="shared" si="563"/>
        <v>190.00800000000001</v>
      </c>
      <c r="J326" s="14">
        <f t="shared" si="564"/>
        <v>316.68</v>
      </c>
      <c r="K326" s="27">
        <v>11.31</v>
      </c>
      <c r="L326" s="27">
        <v>12.08</v>
      </c>
      <c r="M326" s="27">
        <v>1.19</v>
      </c>
      <c r="N326" s="14">
        <f t="shared" si="565"/>
        <v>11.31</v>
      </c>
      <c r="O326" s="14">
        <f t="shared" si="566"/>
        <v>12.08</v>
      </c>
      <c r="P326" s="14">
        <f t="shared" si="567"/>
        <v>1.19</v>
      </c>
      <c r="Q326" s="14">
        <f t="shared" si="568"/>
        <v>13.572000000000001</v>
      </c>
      <c r="R326" s="14">
        <f t="shared" si="569"/>
        <v>14.496</v>
      </c>
      <c r="S326" s="14">
        <f t="shared" si="570"/>
        <v>1.4279999999999999</v>
      </c>
      <c r="T326" s="14">
        <f t="shared" si="571"/>
        <v>22.62</v>
      </c>
      <c r="U326" s="14">
        <f t="shared" si="572"/>
        <v>24.16</v>
      </c>
      <c r="V326" s="14">
        <f t="shared" si="573"/>
        <v>2.38</v>
      </c>
      <c r="W326" s="28">
        <v>4.6399999999999997</v>
      </c>
      <c r="X326" s="28">
        <v>7</v>
      </c>
      <c r="Y326" s="28">
        <v>53.98</v>
      </c>
      <c r="Z326" s="28">
        <v>0.52</v>
      </c>
      <c r="AA326" s="15">
        <f t="shared" ref="AA326:AA350" si="574">W326/100*C326</f>
        <v>4.6399999999999997</v>
      </c>
      <c r="AB326" s="15">
        <f t="shared" ref="AB326:AB350" si="575">X326/100*C326</f>
        <v>7.0000000000000009</v>
      </c>
      <c r="AC326" s="15">
        <f t="shared" ref="AC326:AC350" si="576">Y326/100*C326</f>
        <v>53.98</v>
      </c>
      <c r="AD326" s="15">
        <f t="shared" ref="AD326:AD350" si="577">Z326/100*C326</f>
        <v>0.52</v>
      </c>
      <c r="AE326" s="15">
        <f t="shared" ref="AE326:AE350" si="578">W326/100*D326</f>
        <v>5.5679999999999996</v>
      </c>
      <c r="AF326" s="15">
        <f t="shared" ref="AF326:AF350" si="579">X326/100*D326</f>
        <v>8.4</v>
      </c>
      <c r="AG326" s="15">
        <f t="shared" ref="AG326:AG350" si="580">Y326/100*D326</f>
        <v>64.775999999999996</v>
      </c>
      <c r="AH326" s="15">
        <f t="shared" ref="AH326:AH350" si="581">Z326/100*D326</f>
        <v>0.624</v>
      </c>
      <c r="AI326" s="15">
        <f t="shared" ref="AI326:AI351" si="582">W326/100*E326</f>
        <v>9.2799999999999994</v>
      </c>
      <c r="AJ326" s="15">
        <f t="shared" ref="AJ326:AJ350" si="583">W326/100*E326</f>
        <v>9.2799999999999994</v>
      </c>
      <c r="AK326" s="15">
        <f t="shared" ref="AK326:AK351" si="584">Y326/100*E326</f>
        <v>107.96</v>
      </c>
      <c r="AL326" s="15">
        <f t="shared" ref="AL326:AL351" si="585">Z326/100*E326</f>
        <v>1.04</v>
      </c>
      <c r="AM326" s="28">
        <v>0.01</v>
      </c>
      <c r="AN326" s="28">
        <v>0.04</v>
      </c>
      <c r="AO326" s="28">
        <v>0</v>
      </c>
      <c r="AP326" s="28">
        <v>0.52</v>
      </c>
      <c r="AQ326" s="28">
        <v>1.25</v>
      </c>
      <c r="AR326" s="28">
        <v>0.02</v>
      </c>
      <c r="AS326" s="15">
        <f t="shared" ref="AS326:AS350" si="586">AM326/100*C326</f>
        <v>0.01</v>
      </c>
      <c r="AT326" s="15">
        <f t="shared" ref="AT326:AT350" si="587">AN326/100*C326</f>
        <v>0.04</v>
      </c>
      <c r="AU326" s="15">
        <f t="shared" ref="AU326:AU350" si="588">AO326/100*C326</f>
        <v>0</v>
      </c>
      <c r="AV326" s="15">
        <f t="shared" ref="AV326:AV350" si="589">AP326/100*C326</f>
        <v>0.52</v>
      </c>
      <c r="AW326" s="15">
        <f t="shared" ref="AW326:AW350" si="590">AQ326/100*C326</f>
        <v>1.25</v>
      </c>
      <c r="AX326" s="15">
        <f t="shared" ref="AX326:AX350" si="591">AR326/100*C326</f>
        <v>0.02</v>
      </c>
      <c r="AY326" s="15">
        <f t="shared" ref="AY326:AY350" si="592">AM326/100*D326</f>
        <v>1.2E-2</v>
      </c>
      <c r="AZ326" s="15">
        <f t="shared" ref="AZ326:AZ350" si="593">AN326/100*D326</f>
        <v>4.8000000000000001E-2</v>
      </c>
      <c r="BA326" s="15">
        <f t="shared" ref="BA326:BA350" si="594">AO326/100*D326</f>
        <v>0</v>
      </c>
      <c r="BB326" s="15">
        <f t="shared" ref="BB326:BB350" si="595">AP326/100*D326</f>
        <v>0.624</v>
      </c>
      <c r="BC326" s="15">
        <f t="shared" ref="BC326:BC350" si="596">AQ326/100*D326</f>
        <v>1.5</v>
      </c>
      <c r="BD326" s="15">
        <f t="shared" ref="BD326:BD350" si="597">AR326/100*D326</f>
        <v>2.4E-2</v>
      </c>
      <c r="BE326" s="15">
        <f t="shared" ref="BE326:BE351" si="598">AM326/100*E326</f>
        <v>0.02</v>
      </c>
      <c r="BF326" s="15">
        <f t="shared" ref="BF326:BF351" si="599">AN326/100*E326</f>
        <v>0.08</v>
      </c>
      <c r="BG326" s="15">
        <f t="shared" ref="BG326:BG351" si="600">AO326/100*E326</f>
        <v>0</v>
      </c>
      <c r="BH326" s="15">
        <f t="shared" ref="BH326:BH351" si="601">AP326/100*E326</f>
        <v>1.04</v>
      </c>
      <c r="BI326" s="15">
        <f t="shared" ref="BI326:BI351" si="602">AQ326/100*E326</f>
        <v>2.5</v>
      </c>
      <c r="BJ326" s="50">
        <f t="shared" ref="BJ326:BJ351" si="603">AR326/100*E326</f>
        <v>0.04</v>
      </c>
    </row>
    <row r="327" spans="1:62" s="7" customFormat="1" ht="27.75" customHeight="1" x14ac:dyDescent="0.3">
      <c r="A327" s="49" t="s">
        <v>28</v>
      </c>
      <c r="B327" s="26" t="s">
        <v>29</v>
      </c>
      <c r="C327" s="23">
        <v>10</v>
      </c>
      <c r="D327" s="23">
        <v>10</v>
      </c>
      <c r="E327" s="23">
        <v>30</v>
      </c>
      <c r="F327" s="26">
        <v>20</v>
      </c>
      <c r="G327" s="27">
        <v>150</v>
      </c>
      <c r="H327" s="14">
        <f t="shared" si="562"/>
        <v>75</v>
      </c>
      <c r="I327" s="14">
        <f t="shared" si="563"/>
        <v>75</v>
      </c>
      <c r="J327" s="14">
        <f t="shared" si="564"/>
        <v>225</v>
      </c>
      <c r="K327" s="27">
        <v>0.12</v>
      </c>
      <c r="L327" s="27">
        <v>16.5</v>
      </c>
      <c r="M327" s="27">
        <v>0.16</v>
      </c>
      <c r="N327" s="14">
        <f t="shared" si="565"/>
        <v>0.06</v>
      </c>
      <c r="O327" s="14">
        <f t="shared" si="566"/>
        <v>8.25</v>
      </c>
      <c r="P327" s="14">
        <f t="shared" si="567"/>
        <v>0.08</v>
      </c>
      <c r="Q327" s="14">
        <f t="shared" si="568"/>
        <v>0.06</v>
      </c>
      <c r="R327" s="14">
        <f t="shared" si="569"/>
        <v>8.25</v>
      </c>
      <c r="S327" s="14">
        <f t="shared" si="570"/>
        <v>0.08</v>
      </c>
      <c r="T327" s="14">
        <f t="shared" si="571"/>
        <v>0.18</v>
      </c>
      <c r="U327" s="14">
        <f t="shared" si="572"/>
        <v>24.75</v>
      </c>
      <c r="V327" s="14">
        <f t="shared" si="573"/>
        <v>0.24</v>
      </c>
      <c r="W327" s="28">
        <v>12</v>
      </c>
      <c r="X327" s="28">
        <v>0</v>
      </c>
      <c r="Y327" s="28">
        <v>19</v>
      </c>
      <c r="Z327" s="28">
        <v>0.2</v>
      </c>
      <c r="AA327" s="15">
        <f t="shared" si="574"/>
        <v>1.2</v>
      </c>
      <c r="AB327" s="15">
        <f t="shared" si="575"/>
        <v>0</v>
      </c>
      <c r="AC327" s="15">
        <f t="shared" si="576"/>
        <v>1.9</v>
      </c>
      <c r="AD327" s="15">
        <f t="shared" si="577"/>
        <v>0.02</v>
      </c>
      <c r="AE327" s="15">
        <f t="shared" si="578"/>
        <v>1.2</v>
      </c>
      <c r="AF327" s="15">
        <f t="shared" si="579"/>
        <v>0</v>
      </c>
      <c r="AG327" s="15">
        <f t="shared" si="580"/>
        <v>1.9</v>
      </c>
      <c r="AH327" s="15">
        <f t="shared" si="581"/>
        <v>0.02</v>
      </c>
      <c r="AI327" s="15">
        <f t="shared" si="582"/>
        <v>3.5999999999999996</v>
      </c>
      <c r="AJ327" s="15">
        <f t="shared" si="583"/>
        <v>3.5999999999999996</v>
      </c>
      <c r="AK327" s="15">
        <f t="shared" si="584"/>
        <v>5.7</v>
      </c>
      <c r="AL327" s="15">
        <f t="shared" si="585"/>
        <v>0.06</v>
      </c>
      <c r="AM327" s="28">
        <v>0.4</v>
      </c>
      <c r="AN327" s="28">
        <v>0</v>
      </c>
      <c r="AO327" s="28">
        <v>0.1</v>
      </c>
      <c r="AP327" s="28">
        <v>0</v>
      </c>
      <c r="AQ327" s="28">
        <v>0</v>
      </c>
      <c r="AR327" s="28">
        <v>1</v>
      </c>
      <c r="AS327" s="15">
        <f t="shared" si="586"/>
        <v>0.04</v>
      </c>
      <c r="AT327" s="15">
        <f t="shared" si="587"/>
        <v>0</v>
      </c>
      <c r="AU327" s="15">
        <f t="shared" si="588"/>
        <v>0.01</v>
      </c>
      <c r="AV327" s="15">
        <f t="shared" si="589"/>
        <v>0</v>
      </c>
      <c r="AW327" s="15">
        <f t="shared" si="590"/>
        <v>0</v>
      </c>
      <c r="AX327" s="15">
        <f t="shared" si="591"/>
        <v>0.1</v>
      </c>
      <c r="AY327" s="15">
        <f t="shared" si="592"/>
        <v>0.04</v>
      </c>
      <c r="AZ327" s="15">
        <f t="shared" si="593"/>
        <v>0</v>
      </c>
      <c r="BA327" s="15">
        <f t="shared" si="594"/>
        <v>0.01</v>
      </c>
      <c r="BB327" s="15">
        <f t="shared" si="595"/>
        <v>0</v>
      </c>
      <c r="BC327" s="15">
        <f t="shared" si="596"/>
        <v>0</v>
      </c>
      <c r="BD327" s="15">
        <f t="shared" si="597"/>
        <v>0.1</v>
      </c>
      <c r="BE327" s="15">
        <f t="shared" si="598"/>
        <v>0.12</v>
      </c>
      <c r="BF327" s="15">
        <f t="shared" si="599"/>
        <v>0</v>
      </c>
      <c r="BG327" s="15">
        <f t="shared" si="600"/>
        <v>0.03</v>
      </c>
      <c r="BH327" s="15">
        <f t="shared" si="601"/>
        <v>0</v>
      </c>
      <c r="BI327" s="15">
        <f t="shared" si="602"/>
        <v>0</v>
      </c>
      <c r="BJ327" s="50">
        <f t="shared" si="603"/>
        <v>0.3</v>
      </c>
    </row>
    <row r="328" spans="1:62" s="7" customFormat="1" ht="34.5" customHeight="1" x14ac:dyDescent="0.3">
      <c r="A328" s="49" t="s">
        <v>31</v>
      </c>
      <c r="B328" s="26">
        <v>480</v>
      </c>
      <c r="C328" s="23">
        <v>50</v>
      </c>
      <c r="D328" s="23">
        <v>50</v>
      </c>
      <c r="E328" s="23">
        <v>50</v>
      </c>
      <c r="F328" s="26">
        <v>50</v>
      </c>
      <c r="G328" s="30">
        <v>127</v>
      </c>
      <c r="H328" s="14">
        <f t="shared" si="562"/>
        <v>127</v>
      </c>
      <c r="I328" s="14">
        <f t="shared" si="563"/>
        <v>127</v>
      </c>
      <c r="J328" s="14">
        <f t="shared" si="564"/>
        <v>127</v>
      </c>
      <c r="K328" s="30">
        <v>3.88</v>
      </c>
      <c r="L328" s="30">
        <v>1</v>
      </c>
      <c r="M328" s="30">
        <v>26.5</v>
      </c>
      <c r="N328" s="14">
        <f>K328/F328*C328</f>
        <v>3.88</v>
      </c>
      <c r="O328" s="14">
        <f t="shared" si="566"/>
        <v>1</v>
      </c>
      <c r="P328" s="14">
        <f t="shared" si="567"/>
        <v>26.5</v>
      </c>
      <c r="Q328" s="14">
        <f t="shared" si="568"/>
        <v>3.88</v>
      </c>
      <c r="R328" s="14">
        <f t="shared" si="569"/>
        <v>1</v>
      </c>
      <c r="S328" s="14">
        <f t="shared" si="570"/>
        <v>26.5</v>
      </c>
      <c r="T328" s="14">
        <f t="shared" si="571"/>
        <v>3.88</v>
      </c>
      <c r="U328" s="14">
        <f t="shared" si="572"/>
        <v>1</v>
      </c>
      <c r="V328" s="14">
        <f t="shared" si="573"/>
        <v>26.5</v>
      </c>
      <c r="W328" s="28">
        <v>148.1</v>
      </c>
      <c r="X328" s="28">
        <v>16</v>
      </c>
      <c r="Y328" s="28">
        <v>0</v>
      </c>
      <c r="Z328" s="28">
        <v>2.4</v>
      </c>
      <c r="AA328" s="15">
        <f t="shared" si="574"/>
        <v>74.05</v>
      </c>
      <c r="AB328" s="15">
        <f t="shared" si="575"/>
        <v>8</v>
      </c>
      <c r="AC328" s="15">
        <f t="shared" si="576"/>
        <v>0</v>
      </c>
      <c r="AD328" s="15">
        <f t="shared" si="577"/>
        <v>1.2</v>
      </c>
      <c r="AE328" s="15">
        <f t="shared" si="578"/>
        <v>74.05</v>
      </c>
      <c r="AF328" s="15">
        <f t="shared" si="579"/>
        <v>8</v>
      </c>
      <c r="AG328" s="15">
        <f t="shared" si="580"/>
        <v>0</v>
      </c>
      <c r="AH328" s="15">
        <f t="shared" si="581"/>
        <v>1.2</v>
      </c>
      <c r="AI328" s="15">
        <f t="shared" si="582"/>
        <v>74.05</v>
      </c>
      <c r="AJ328" s="15">
        <f t="shared" si="583"/>
        <v>74.05</v>
      </c>
      <c r="AK328" s="15">
        <f t="shared" si="584"/>
        <v>0</v>
      </c>
      <c r="AL328" s="15">
        <f t="shared" si="585"/>
        <v>1.2</v>
      </c>
      <c r="AM328" s="28">
        <v>0</v>
      </c>
      <c r="AN328" s="28">
        <v>0.34</v>
      </c>
      <c r="AO328" s="28">
        <v>0.2</v>
      </c>
      <c r="AP328" s="28">
        <v>2.5</v>
      </c>
      <c r="AQ328" s="28">
        <v>0</v>
      </c>
      <c r="AR328" s="28">
        <v>1.5</v>
      </c>
      <c r="AS328" s="15">
        <f t="shared" si="586"/>
        <v>0</v>
      </c>
      <c r="AT328" s="15">
        <f t="shared" si="587"/>
        <v>0.17</v>
      </c>
      <c r="AU328" s="15">
        <f t="shared" si="588"/>
        <v>0.1</v>
      </c>
      <c r="AV328" s="15">
        <f t="shared" si="589"/>
        <v>1.25</v>
      </c>
      <c r="AW328" s="15">
        <f t="shared" si="590"/>
        <v>0</v>
      </c>
      <c r="AX328" s="15">
        <f t="shared" si="591"/>
        <v>0.75</v>
      </c>
      <c r="AY328" s="15">
        <f t="shared" si="592"/>
        <v>0</v>
      </c>
      <c r="AZ328" s="15">
        <f t="shared" si="593"/>
        <v>0.17</v>
      </c>
      <c r="BA328" s="15">
        <f t="shared" si="594"/>
        <v>0.1</v>
      </c>
      <c r="BB328" s="15">
        <f t="shared" si="595"/>
        <v>1.25</v>
      </c>
      <c r="BC328" s="15">
        <f t="shared" si="596"/>
        <v>0</v>
      </c>
      <c r="BD328" s="15">
        <f t="shared" si="597"/>
        <v>0.75</v>
      </c>
      <c r="BE328" s="15">
        <f t="shared" si="598"/>
        <v>0</v>
      </c>
      <c r="BF328" s="15">
        <f t="shared" si="599"/>
        <v>0.17</v>
      </c>
      <c r="BG328" s="15">
        <f t="shared" si="600"/>
        <v>0.1</v>
      </c>
      <c r="BH328" s="15">
        <f t="shared" si="601"/>
        <v>1.25</v>
      </c>
      <c r="BI328" s="15">
        <f t="shared" si="602"/>
        <v>0</v>
      </c>
      <c r="BJ328" s="50">
        <f t="shared" si="603"/>
        <v>0.75</v>
      </c>
    </row>
    <row r="329" spans="1:62" s="7" customFormat="1" ht="27.75" customHeight="1" x14ac:dyDescent="0.3">
      <c r="A329" s="49" t="s">
        <v>181</v>
      </c>
      <c r="B329" s="26" t="s">
        <v>56</v>
      </c>
      <c r="C329" s="23">
        <v>290</v>
      </c>
      <c r="D329" s="23">
        <v>290</v>
      </c>
      <c r="E329" s="23">
        <v>290</v>
      </c>
      <c r="F329" s="26">
        <v>100</v>
      </c>
      <c r="G329" s="27">
        <v>80</v>
      </c>
      <c r="H329" s="14">
        <f t="shared" si="562"/>
        <v>232</v>
      </c>
      <c r="I329" s="14">
        <f t="shared" si="563"/>
        <v>232</v>
      </c>
      <c r="J329" s="14">
        <f t="shared" si="564"/>
        <v>232</v>
      </c>
      <c r="K329" s="27">
        <v>2.8</v>
      </c>
      <c r="L329" s="27">
        <v>2</v>
      </c>
      <c r="M329" s="27">
        <v>12.7</v>
      </c>
      <c r="N329" s="14">
        <f>K329/F329*C329</f>
        <v>8.1199999999999992</v>
      </c>
      <c r="O329" s="14">
        <f t="shared" si="566"/>
        <v>5.8</v>
      </c>
      <c r="P329" s="14">
        <f t="shared" si="567"/>
        <v>36.83</v>
      </c>
      <c r="Q329" s="14">
        <f t="shared" si="568"/>
        <v>8.1199999999999992</v>
      </c>
      <c r="R329" s="14">
        <f t="shared" si="569"/>
        <v>5.8</v>
      </c>
      <c r="S329" s="14">
        <f t="shared" si="570"/>
        <v>36.83</v>
      </c>
      <c r="T329" s="14">
        <f t="shared" si="571"/>
        <v>8.1199999999999992</v>
      </c>
      <c r="U329" s="14">
        <f t="shared" si="572"/>
        <v>5.8</v>
      </c>
      <c r="V329" s="14">
        <f t="shared" si="573"/>
        <v>36.83</v>
      </c>
      <c r="W329" s="28">
        <v>0</v>
      </c>
      <c r="X329" s="28">
        <v>0</v>
      </c>
      <c r="Y329" s="28">
        <v>0</v>
      </c>
      <c r="Z329" s="28">
        <v>0</v>
      </c>
      <c r="AA329" s="15">
        <f t="shared" si="574"/>
        <v>0</v>
      </c>
      <c r="AB329" s="15">
        <f t="shared" si="575"/>
        <v>0</v>
      </c>
      <c r="AC329" s="15">
        <f t="shared" si="576"/>
        <v>0</v>
      </c>
      <c r="AD329" s="15">
        <f t="shared" si="577"/>
        <v>0</v>
      </c>
      <c r="AE329" s="15">
        <f t="shared" si="578"/>
        <v>0</v>
      </c>
      <c r="AF329" s="15">
        <f t="shared" si="579"/>
        <v>0</v>
      </c>
      <c r="AG329" s="15">
        <f t="shared" si="580"/>
        <v>0</v>
      </c>
      <c r="AH329" s="15">
        <f t="shared" si="581"/>
        <v>0</v>
      </c>
      <c r="AI329" s="15">
        <f t="shared" si="582"/>
        <v>0</v>
      </c>
      <c r="AJ329" s="15">
        <f t="shared" si="583"/>
        <v>0</v>
      </c>
      <c r="AK329" s="15">
        <f t="shared" si="584"/>
        <v>0</v>
      </c>
      <c r="AL329" s="15">
        <f t="shared" si="585"/>
        <v>0</v>
      </c>
      <c r="AM329" s="28">
        <v>0</v>
      </c>
      <c r="AN329" s="28">
        <v>0</v>
      </c>
      <c r="AO329" s="28">
        <v>0</v>
      </c>
      <c r="AP329" s="28">
        <v>0</v>
      </c>
      <c r="AQ329" s="28">
        <v>0</v>
      </c>
      <c r="AR329" s="28">
        <v>0</v>
      </c>
      <c r="AS329" s="15">
        <f t="shared" si="586"/>
        <v>0</v>
      </c>
      <c r="AT329" s="15">
        <f t="shared" si="587"/>
        <v>0</v>
      </c>
      <c r="AU329" s="15">
        <f t="shared" si="588"/>
        <v>0</v>
      </c>
      <c r="AV329" s="15">
        <f t="shared" si="589"/>
        <v>0</v>
      </c>
      <c r="AW329" s="15">
        <f t="shared" si="590"/>
        <v>0</v>
      </c>
      <c r="AX329" s="15">
        <f t="shared" si="591"/>
        <v>0</v>
      </c>
      <c r="AY329" s="15">
        <f t="shared" si="592"/>
        <v>0</v>
      </c>
      <c r="AZ329" s="15">
        <f t="shared" si="593"/>
        <v>0</v>
      </c>
      <c r="BA329" s="15">
        <f t="shared" si="594"/>
        <v>0</v>
      </c>
      <c r="BB329" s="15">
        <f t="shared" si="595"/>
        <v>0</v>
      </c>
      <c r="BC329" s="15">
        <f t="shared" si="596"/>
        <v>0</v>
      </c>
      <c r="BD329" s="15">
        <f t="shared" si="597"/>
        <v>0</v>
      </c>
      <c r="BE329" s="15">
        <f t="shared" si="598"/>
        <v>0</v>
      </c>
      <c r="BF329" s="15">
        <f t="shared" si="599"/>
        <v>0</v>
      </c>
      <c r="BG329" s="15">
        <f t="shared" si="600"/>
        <v>0</v>
      </c>
      <c r="BH329" s="15">
        <f t="shared" si="601"/>
        <v>0</v>
      </c>
      <c r="BI329" s="15">
        <f t="shared" si="602"/>
        <v>0</v>
      </c>
      <c r="BJ329" s="50">
        <f t="shared" si="603"/>
        <v>0</v>
      </c>
    </row>
    <row r="330" spans="1:62" s="7" customFormat="1" ht="25.5" customHeight="1" x14ac:dyDescent="0.3">
      <c r="A330" s="49" t="s">
        <v>32</v>
      </c>
      <c r="B330" s="26" t="s">
        <v>33</v>
      </c>
      <c r="C330" s="23">
        <v>50</v>
      </c>
      <c r="D330" s="23">
        <v>75</v>
      </c>
      <c r="E330" s="23">
        <v>75</v>
      </c>
      <c r="F330" s="26">
        <v>75</v>
      </c>
      <c r="G330" s="27">
        <v>276</v>
      </c>
      <c r="H330" s="14">
        <f t="shared" si="562"/>
        <v>184</v>
      </c>
      <c r="I330" s="14">
        <f t="shared" si="563"/>
        <v>276</v>
      </c>
      <c r="J330" s="14">
        <f t="shared" si="564"/>
        <v>276</v>
      </c>
      <c r="K330" s="27">
        <v>1.8</v>
      </c>
      <c r="L330" s="27">
        <v>11</v>
      </c>
      <c r="M330" s="27">
        <v>40</v>
      </c>
      <c r="N330" s="14">
        <f t="shared" si="565"/>
        <v>1.2</v>
      </c>
      <c r="O330" s="14">
        <f t="shared" si="566"/>
        <v>7.333333333333333</v>
      </c>
      <c r="P330" s="14">
        <f t="shared" si="567"/>
        <v>26.666666666666668</v>
      </c>
      <c r="Q330" s="14">
        <f t="shared" si="568"/>
        <v>1.8</v>
      </c>
      <c r="R330" s="14">
        <f t="shared" si="569"/>
        <v>11</v>
      </c>
      <c r="S330" s="14">
        <f t="shared" si="570"/>
        <v>40</v>
      </c>
      <c r="T330" s="14">
        <f t="shared" si="571"/>
        <v>1.8</v>
      </c>
      <c r="U330" s="14">
        <f t="shared" si="572"/>
        <v>11</v>
      </c>
      <c r="V330" s="14">
        <f t="shared" si="573"/>
        <v>40</v>
      </c>
      <c r="W330" s="28">
        <v>17.88</v>
      </c>
      <c r="X330" s="28">
        <v>11.17</v>
      </c>
      <c r="Y330" s="28">
        <v>14.97</v>
      </c>
      <c r="Z330" s="28">
        <v>0.4</v>
      </c>
      <c r="AA330" s="15">
        <f t="shared" si="574"/>
        <v>8.94</v>
      </c>
      <c r="AB330" s="15">
        <f t="shared" si="575"/>
        <v>5.585</v>
      </c>
      <c r="AC330" s="15">
        <f t="shared" si="576"/>
        <v>7.4850000000000003</v>
      </c>
      <c r="AD330" s="15">
        <f t="shared" si="577"/>
        <v>0.2</v>
      </c>
      <c r="AE330" s="15">
        <f t="shared" si="578"/>
        <v>13.409999999999998</v>
      </c>
      <c r="AF330" s="15">
        <f t="shared" si="579"/>
        <v>8.3774999999999995</v>
      </c>
      <c r="AG330" s="15">
        <f t="shared" si="580"/>
        <v>11.227499999999999</v>
      </c>
      <c r="AH330" s="15">
        <f t="shared" si="581"/>
        <v>0.3</v>
      </c>
      <c r="AI330" s="15">
        <f t="shared" si="582"/>
        <v>13.409999999999998</v>
      </c>
      <c r="AJ330" s="15">
        <f t="shared" si="583"/>
        <v>13.409999999999998</v>
      </c>
      <c r="AK330" s="15">
        <f t="shared" si="584"/>
        <v>11.227499999999999</v>
      </c>
      <c r="AL330" s="15">
        <f t="shared" si="585"/>
        <v>0.3</v>
      </c>
      <c r="AM330" s="28">
        <v>0.05</v>
      </c>
      <c r="AN330" s="28">
        <v>0.14000000000000001</v>
      </c>
      <c r="AO330" s="28">
        <v>0.14000000000000001</v>
      </c>
      <c r="AP330" s="28">
        <v>1.45</v>
      </c>
      <c r="AQ330" s="28">
        <v>9.0299999999999994</v>
      </c>
      <c r="AR330" s="28">
        <v>1.02</v>
      </c>
      <c r="AS330" s="15">
        <f t="shared" si="586"/>
        <v>2.5000000000000001E-2</v>
      </c>
      <c r="AT330" s="15">
        <f t="shared" si="587"/>
        <v>7.0000000000000007E-2</v>
      </c>
      <c r="AU330" s="15">
        <f t="shared" si="588"/>
        <v>7.0000000000000007E-2</v>
      </c>
      <c r="AV330" s="15">
        <f t="shared" si="589"/>
        <v>0.72499999999999998</v>
      </c>
      <c r="AW330" s="15">
        <f t="shared" si="590"/>
        <v>4.5149999999999997</v>
      </c>
      <c r="AX330" s="15">
        <f t="shared" si="591"/>
        <v>0.51</v>
      </c>
      <c r="AY330" s="15">
        <f t="shared" si="592"/>
        <v>3.7499999999999999E-2</v>
      </c>
      <c r="AZ330" s="15">
        <f t="shared" si="593"/>
        <v>0.10500000000000001</v>
      </c>
      <c r="BA330" s="15">
        <f t="shared" si="594"/>
        <v>0.10500000000000001</v>
      </c>
      <c r="BB330" s="15">
        <f t="shared" si="595"/>
        <v>1.0874999999999999</v>
      </c>
      <c r="BC330" s="15">
        <f t="shared" si="596"/>
        <v>6.7724999999999991</v>
      </c>
      <c r="BD330" s="15">
        <f t="shared" si="597"/>
        <v>0.76500000000000001</v>
      </c>
      <c r="BE330" s="15">
        <f t="shared" si="598"/>
        <v>3.7499999999999999E-2</v>
      </c>
      <c r="BF330" s="15">
        <f t="shared" si="599"/>
        <v>0.10500000000000001</v>
      </c>
      <c r="BG330" s="15">
        <f t="shared" si="600"/>
        <v>0.10500000000000001</v>
      </c>
      <c r="BH330" s="15">
        <f t="shared" si="601"/>
        <v>1.0874999999999999</v>
      </c>
      <c r="BI330" s="15">
        <f t="shared" si="602"/>
        <v>6.7724999999999991</v>
      </c>
      <c r="BJ330" s="50">
        <f t="shared" si="603"/>
        <v>0.76500000000000001</v>
      </c>
    </row>
    <row r="331" spans="1:62" s="7" customFormat="1" ht="32.25" customHeight="1" x14ac:dyDescent="0.3">
      <c r="A331" s="49" t="s">
        <v>116</v>
      </c>
      <c r="B331" s="26" t="s">
        <v>117</v>
      </c>
      <c r="C331" s="23">
        <v>200</v>
      </c>
      <c r="D331" s="23">
        <v>200</v>
      </c>
      <c r="E331" s="23">
        <v>200</v>
      </c>
      <c r="F331" s="26">
        <v>100</v>
      </c>
      <c r="G331" s="27">
        <v>65.099999999999994</v>
      </c>
      <c r="H331" s="14">
        <f t="shared" si="562"/>
        <v>130.19999999999999</v>
      </c>
      <c r="I331" s="14">
        <f t="shared" si="563"/>
        <v>130.19999999999999</v>
      </c>
      <c r="J331" s="14">
        <f t="shared" si="564"/>
        <v>130.19999999999999</v>
      </c>
      <c r="K331" s="27">
        <v>1.9</v>
      </c>
      <c r="L331" s="27">
        <v>1.68</v>
      </c>
      <c r="M331" s="27">
        <v>10.71</v>
      </c>
      <c r="N331" s="14">
        <f>K331/F331*C331</f>
        <v>3.8</v>
      </c>
      <c r="O331" s="14">
        <f t="shared" si="566"/>
        <v>3.36</v>
      </c>
      <c r="P331" s="14">
        <f t="shared" si="567"/>
        <v>21.42</v>
      </c>
      <c r="Q331" s="14">
        <f t="shared" si="568"/>
        <v>3.8</v>
      </c>
      <c r="R331" s="14">
        <f t="shared" si="569"/>
        <v>3.36</v>
      </c>
      <c r="S331" s="14">
        <f t="shared" si="570"/>
        <v>21.42</v>
      </c>
      <c r="T331" s="14">
        <f t="shared" si="571"/>
        <v>3.8</v>
      </c>
      <c r="U331" s="14">
        <f t="shared" si="572"/>
        <v>3.36</v>
      </c>
      <c r="V331" s="14">
        <f t="shared" si="573"/>
        <v>21.42</v>
      </c>
      <c r="W331" s="28">
        <v>62.77</v>
      </c>
      <c r="X331" s="28">
        <v>7.57</v>
      </c>
      <c r="Y331" s="28">
        <v>45</v>
      </c>
      <c r="Z331" s="28">
        <v>7.0000000000000007E-2</v>
      </c>
      <c r="AA331" s="15">
        <f t="shared" si="574"/>
        <v>125.54</v>
      </c>
      <c r="AB331" s="15">
        <f t="shared" si="575"/>
        <v>15.14</v>
      </c>
      <c r="AC331" s="15">
        <f t="shared" si="576"/>
        <v>90</v>
      </c>
      <c r="AD331" s="15">
        <f t="shared" si="577"/>
        <v>0.14000000000000001</v>
      </c>
      <c r="AE331" s="15">
        <f t="shared" si="578"/>
        <v>125.54</v>
      </c>
      <c r="AF331" s="15">
        <f t="shared" si="579"/>
        <v>15.14</v>
      </c>
      <c r="AG331" s="15">
        <f t="shared" si="580"/>
        <v>90</v>
      </c>
      <c r="AH331" s="15">
        <f t="shared" si="581"/>
        <v>0.14000000000000001</v>
      </c>
      <c r="AI331" s="15">
        <f t="shared" si="582"/>
        <v>125.54</v>
      </c>
      <c r="AJ331" s="15">
        <f t="shared" si="583"/>
        <v>125.54</v>
      </c>
      <c r="AK331" s="15">
        <f t="shared" si="584"/>
        <v>90</v>
      </c>
      <c r="AL331" s="15">
        <f t="shared" si="585"/>
        <v>0.14000000000000001</v>
      </c>
      <c r="AM331" s="28">
        <v>0.01</v>
      </c>
      <c r="AN331" s="28">
        <v>0.13</v>
      </c>
      <c r="AO331" s="28">
        <v>0.12</v>
      </c>
      <c r="AP331" s="28">
        <v>1.42</v>
      </c>
      <c r="AQ331" s="28">
        <v>9</v>
      </c>
      <c r="AR331" s="28">
        <v>0</v>
      </c>
      <c r="AS331" s="15">
        <f t="shared" si="586"/>
        <v>0.02</v>
      </c>
      <c r="AT331" s="15">
        <f t="shared" si="587"/>
        <v>0.26</v>
      </c>
      <c r="AU331" s="15">
        <f t="shared" si="588"/>
        <v>0.24</v>
      </c>
      <c r="AV331" s="15">
        <f t="shared" si="589"/>
        <v>2.84</v>
      </c>
      <c r="AW331" s="15">
        <f t="shared" si="590"/>
        <v>18</v>
      </c>
      <c r="AX331" s="15">
        <f t="shared" si="591"/>
        <v>0</v>
      </c>
      <c r="AY331" s="15">
        <f t="shared" si="592"/>
        <v>0.02</v>
      </c>
      <c r="AZ331" s="15">
        <f t="shared" si="593"/>
        <v>0.26</v>
      </c>
      <c r="BA331" s="15">
        <f t="shared" si="594"/>
        <v>0.24</v>
      </c>
      <c r="BB331" s="15">
        <f t="shared" si="595"/>
        <v>2.84</v>
      </c>
      <c r="BC331" s="15">
        <f t="shared" si="596"/>
        <v>18</v>
      </c>
      <c r="BD331" s="15">
        <f t="shared" si="597"/>
        <v>0</v>
      </c>
      <c r="BE331" s="15">
        <f t="shared" si="598"/>
        <v>0.02</v>
      </c>
      <c r="BF331" s="15">
        <f t="shared" si="599"/>
        <v>0.26</v>
      </c>
      <c r="BG331" s="15">
        <f t="shared" si="600"/>
        <v>0.24</v>
      </c>
      <c r="BH331" s="15">
        <f t="shared" si="601"/>
        <v>2.84</v>
      </c>
      <c r="BI331" s="15">
        <f t="shared" si="602"/>
        <v>18</v>
      </c>
      <c r="BJ331" s="50">
        <f t="shared" si="603"/>
        <v>0</v>
      </c>
    </row>
    <row r="332" spans="1:62" s="9" customFormat="1" x14ac:dyDescent="0.3">
      <c r="A332" s="145" t="s">
        <v>36</v>
      </c>
      <c r="B332" s="150"/>
      <c r="C332" s="150"/>
      <c r="D332" s="150"/>
      <c r="E332" s="150"/>
      <c r="F332" s="150"/>
      <c r="G332" s="77">
        <f t="shared" ref="G332:AL332" si="604">SUM(G325:G331)</f>
        <v>1189.44</v>
      </c>
      <c r="H332" s="77">
        <f t="shared" si="604"/>
        <v>1106.3399999999999</v>
      </c>
      <c r="I332" s="77">
        <f t="shared" si="604"/>
        <v>1269.9680000000001</v>
      </c>
      <c r="J332" s="77">
        <f t="shared" si="604"/>
        <v>1706.48</v>
      </c>
      <c r="K332" s="77">
        <f t="shared" si="604"/>
        <v>33.01</v>
      </c>
      <c r="L332" s="77">
        <f t="shared" si="604"/>
        <v>55.46</v>
      </c>
      <c r="M332" s="77">
        <f t="shared" si="604"/>
        <v>137.56</v>
      </c>
      <c r="N332" s="77">
        <f t="shared" si="604"/>
        <v>35.089999999999996</v>
      </c>
      <c r="O332" s="77">
        <f t="shared" si="604"/>
        <v>44.543333333333337</v>
      </c>
      <c r="P332" s="77">
        <f t="shared" si="604"/>
        <v>140.46666666666667</v>
      </c>
      <c r="Q332" s="77">
        <f t="shared" si="604"/>
        <v>39.295999999999992</v>
      </c>
      <c r="R332" s="77">
        <f t="shared" si="604"/>
        <v>51.97</v>
      </c>
      <c r="S332" s="77">
        <f t="shared" si="604"/>
        <v>159.59399999999999</v>
      </c>
      <c r="T332" s="77">
        <f t="shared" si="604"/>
        <v>53.839999999999996</v>
      </c>
      <c r="U332" s="77">
        <f t="shared" si="604"/>
        <v>83.51</v>
      </c>
      <c r="V332" s="77">
        <f t="shared" si="604"/>
        <v>182.93</v>
      </c>
      <c r="W332" s="77">
        <f t="shared" si="604"/>
        <v>254.07</v>
      </c>
      <c r="X332" s="77">
        <f t="shared" si="604"/>
        <v>89.52000000000001</v>
      </c>
      <c r="Y332" s="77">
        <f t="shared" si="604"/>
        <v>203.96</v>
      </c>
      <c r="Z332" s="77">
        <f t="shared" si="604"/>
        <v>5.1800000000000015</v>
      </c>
      <c r="AA332" s="77">
        <f t="shared" si="604"/>
        <v>227.39</v>
      </c>
      <c r="AB332" s="77">
        <f t="shared" si="604"/>
        <v>107.395</v>
      </c>
      <c r="AC332" s="77">
        <f t="shared" si="604"/>
        <v>259.88</v>
      </c>
      <c r="AD332" s="77">
        <f t="shared" si="604"/>
        <v>4.4649999999999999</v>
      </c>
      <c r="AE332" s="77">
        <f t="shared" si="604"/>
        <v>235.392</v>
      </c>
      <c r="AF332" s="77">
        <f t="shared" si="604"/>
        <v>125.92150000000001</v>
      </c>
      <c r="AG332" s="77">
        <f t="shared" si="604"/>
        <v>295.72149999999999</v>
      </c>
      <c r="AH332" s="77">
        <f t="shared" si="604"/>
        <v>5.1459999999999999</v>
      </c>
      <c r="AI332" s="77">
        <f t="shared" si="604"/>
        <v>251.92000000000002</v>
      </c>
      <c r="AJ332" s="77">
        <f t="shared" si="604"/>
        <v>251.92000000000002</v>
      </c>
      <c r="AK332" s="77">
        <f t="shared" si="604"/>
        <v>427.91750000000002</v>
      </c>
      <c r="AL332" s="77">
        <f t="shared" si="604"/>
        <v>7.51</v>
      </c>
      <c r="AM332" s="77">
        <f t="shared" ref="AM332:BJ332" si="605">SUM(AM325:AM331)</f>
        <v>0.49000000000000005</v>
      </c>
      <c r="AN332" s="77">
        <f t="shared" si="605"/>
        <v>0.73000000000000009</v>
      </c>
      <c r="AO332" s="77">
        <f t="shared" si="605"/>
        <v>0.60000000000000009</v>
      </c>
      <c r="AP332" s="77">
        <f t="shared" si="605"/>
        <v>6.8</v>
      </c>
      <c r="AQ332" s="77">
        <f t="shared" si="605"/>
        <v>19.28</v>
      </c>
      <c r="AR332" s="77">
        <f t="shared" si="605"/>
        <v>3.5900000000000003</v>
      </c>
      <c r="AS332" s="77">
        <f t="shared" si="605"/>
        <v>0.125</v>
      </c>
      <c r="AT332" s="77">
        <f t="shared" si="605"/>
        <v>0.66</v>
      </c>
      <c r="AU332" s="77">
        <f t="shared" si="605"/>
        <v>0.48</v>
      </c>
      <c r="AV332" s="77">
        <f t="shared" si="605"/>
        <v>6.6999999999999993</v>
      </c>
      <c r="AW332" s="77">
        <f t="shared" si="605"/>
        <v>23.765000000000001</v>
      </c>
      <c r="AX332" s="77">
        <f t="shared" si="605"/>
        <v>1.4550000000000001</v>
      </c>
      <c r="AY332" s="77">
        <f t="shared" si="605"/>
        <v>0.14549999999999999</v>
      </c>
      <c r="AZ332" s="77">
        <f t="shared" si="605"/>
        <v>0.72699999999999998</v>
      </c>
      <c r="BA332" s="77">
        <f t="shared" si="605"/>
        <v>0.52700000000000002</v>
      </c>
      <c r="BB332" s="77">
        <f t="shared" si="605"/>
        <v>7.4394999999999998</v>
      </c>
      <c r="BC332" s="77">
        <f t="shared" si="605"/>
        <v>26.272500000000001</v>
      </c>
      <c r="BD332" s="77">
        <f t="shared" si="605"/>
        <v>1.7290000000000001</v>
      </c>
      <c r="BE332" s="77">
        <f t="shared" si="605"/>
        <v>0.25750000000000001</v>
      </c>
      <c r="BF332" s="77">
        <f t="shared" si="605"/>
        <v>0.85499999999999998</v>
      </c>
      <c r="BG332" s="77">
        <f t="shared" si="605"/>
        <v>0.59499999999999997</v>
      </c>
      <c r="BH332" s="77">
        <f t="shared" si="605"/>
        <v>8.9474999999999998</v>
      </c>
      <c r="BI332" s="77">
        <f t="shared" si="605"/>
        <v>27.272500000000001</v>
      </c>
      <c r="BJ332" s="52">
        <f t="shared" si="605"/>
        <v>2.0049999999999999</v>
      </c>
    </row>
    <row r="333" spans="1:62" s="7" customFormat="1" ht="26.25" customHeight="1" x14ac:dyDescent="0.3">
      <c r="A333" s="49" t="s">
        <v>182</v>
      </c>
      <c r="B333" s="26">
        <v>68</v>
      </c>
      <c r="C333" s="23">
        <v>350</v>
      </c>
      <c r="D333" s="23">
        <v>350</v>
      </c>
      <c r="E333" s="23">
        <v>350</v>
      </c>
      <c r="F333" s="26">
        <v>300</v>
      </c>
      <c r="G333" s="27">
        <v>215</v>
      </c>
      <c r="H333" s="14">
        <f t="shared" ref="H333:H339" si="606">G333/F333*C333</f>
        <v>250.83333333333334</v>
      </c>
      <c r="I333" s="14">
        <f t="shared" ref="I333:I339" si="607">G333/F333*D333</f>
        <v>250.83333333333334</v>
      </c>
      <c r="J333" s="14">
        <f t="shared" ref="J333:J339" si="608">G333/F333*E333</f>
        <v>250.83333333333334</v>
      </c>
      <c r="K333" s="27">
        <v>7.1</v>
      </c>
      <c r="L333" s="27">
        <v>11.9</v>
      </c>
      <c r="M333" s="27">
        <v>19.899999999999999</v>
      </c>
      <c r="N333" s="14">
        <f t="shared" ref="N333:N339" si="609">K333/F333*C333</f>
        <v>8.2833333333333332</v>
      </c>
      <c r="O333" s="14">
        <f t="shared" ref="O333:O339" si="610">L333/F333*C333</f>
        <v>13.883333333333335</v>
      </c>
      <c r="P333" s="14">
        <f t="shared" ref="P333:P339" si="611">M333/F333*C333</f>
        <v>23.216666666666665</v>
      </c>
      <c r="Q333" s="14">
        <f t="shared" ref="Q333:Q339" si="612">K333/F333*D333</f>
        <v>8.2833333333333332</v>
      </c>
      <c r="R333" s="14">
        <f t="shared" ref="R333:R339" si="613">L333/F333*D333</f>
        <v>13.883333333333335</v>
      </c>
      <c r="S333" s="14">
        <f t="shared" ref="S333:S339" si="614">M333/F333*D333</f>
        <v>23.216666666666665</v>
      </c>
      <c r="T333" s="14">
        <f t="shared" ref="T333:T339" si="615">K333/F333*E333</f>
        <v>8.2833333333333332</v>
      </c>
      <c r="U333" s="14">
        <f t="shared" ref="U333:U339" si="616">L333/F333*E333</f>
        <v>13.883333333333335</v>
      </c>
      <c r="V333" s="14">
        <f t="shared" ref="V333:V339" si="617">M333/F333*E333</f>
        <v>23.216666666666665</v>
      </c>
      <c r="W333" s="28">
        <v>65.3</v>
      </c>
      <c r="X333" s="28">
        <v>13.27</v>
      </c>
      <c r="Y333" s="28">
        <v>0</v>
      </c>
      <c r="Z333" s="28">
        <v>0.3</v>
      </c>
      <c r="AA333" s="15">
        <f t="shared" si="574"/>
        <v>228.55</v>
      </c>
      <c r="AB333" s="15">
        <f t="shared" si="575"/>
        <v>46.444999999999993</v>
      </c>
      <c r="AC333" s="15">
        <f t="shared" si="576"/>
        <v>0</v>
      </c>
      <c r="AD333" s="15">
        <f t="shared" si="577"/>
        <v>1.05</v>
      </c>
      <c r="AE333" s="15">
        <f t="shared" si="578"/>
        <v>228.55</v>
      </c>
      <c r="AF333" s="15">
        <f t="shared" si="579"/>
        <v>46.444999999999993</v>
      </c>
      <c r="AG333" s="15">
        <f t="shared" si="580"/>
        <v>0</v>
      </c>
      <c r="AH333" s="15">
        <f t="shared" si="581"/>
        <v>1.05</v>
      </c>
      <c r="AI333" s="15">
        <f t="shared" si="582"/>
        <v>228.55</v>
      </c>
      <c r="AJ333" s="15">
        <f t="shared" si="583"/>
        <v>228.55</v>
      </c>
      <c r="AK333" s="15">
        <f t="shared" si="584"/>
        <v>0</v>
      </c>
      <c r="AL333" s="15">
        <f t="shared" si="585"/>
        <v>1.05</v>
      </c>
      <c r="AM333" s="28">
        <v>0</v>
      </c>
      <c r="AN333" s="28">
        <v>0.04</v>
      </c>
      <c r="AO333" s="28">
        <v>0.08</v>
      </c>
      <c r="AP333" s="28">
        <v>0</v>
      </c>
      <c r="AQ333" s="28">
        <v>3.28</v>
      </c>
      <c r="AR333" s="28">
        <v>0</v>
      </c>
      <c r="AS333" s="15">
        <f t="shared" si="586"/>
        <v>0</v>
      </c>
      <c r="AT333" s="15">
        <f t="shared" si="587"/>
        <v>0.14000000000000001</v>
      </c>
      <c r="AU333" s="15">
        <f t="shared" si="588"/>
        <v>0.28000000000000003</v>
      </c>
      <c r="AV333" s="15">
        <f t="shared" si="589"/>
        <v>0</v>
      </c>
      <c r="AW333" s="15">
        <f t="shared" si="590"/>
        <v>11.479999999999999</v>
      </c>
      <c r="AX333" s="15">
        <f t="shared" si="591"/>
        <v>0</v>
      </c>
      <c r="AY333" s="15">
        <f t="shared" si="592"/>
        <v>0</v>
      </c>
      <c r="AZ333" s="15">
        <f t="shared" si="593"/>
        <v>0.14000000000000001</v>
      </c>
      <c r="BA333" s="15">
        <f t="shared" si="594"/>
        <v>0.28000000000000003</v>
      </c>
      <c r="BB333" s="15">
        <f t="shared" si="595"/>
        <v>0</v>
      </c>
      <c r="BC333" s="15">
        <f t="shared" si="596"/>
        <v>11.479999999999999</v>
      </c>
      <c r="BD333" s="15">
        <f t="shared" si="597"/>
        <v>0</v>
      </c>
      <c r="BE333" s="15">
        <f t="shared" si="598"/>
        <v>0</v>
      </c>
      <c r="BF333" s="15">
        <f t="shared" si="599"/>
        <v>0.14000000000000001</v>
      </c>
      <c r="BG333" s="15">
        <f t="shared" si="600"/>
        <v>0.28000000000000003</v>
      </c>
      <c r="BH333" s="15">
        <f t="shared" si="601"/>
        <v>0</v>
      </c>
      <c r="BI333" s="15">
        <f t="shared" si="602"/>
        <v>11.479999999999999</v>
      </c>
      <c r="BJ333" s="50">
        <f t="shared" si="603"/>
        <v>0</v>
      </c>
    </row>
    <row r="334" spans="1:62" s="7" customFormat="1" ht="25.5" customHeight="1" x14ac:dyDescent="0.3">
      <c r="A334" s="49" t="s">
        <v>30</v>
      </c>
      <c r="B334" s="26">
        <v>13</v>
      </c>
      <c r="C334" s="23">
        <v>30</v>
      </c>
      <c r="D334" s="23">
        <v>30</v>
      </c>
      <c r="E334" s="23">
        <v>60</v>
      </c>
      <c r="F334" s="26">
        <v>30</v>
      </c>
      <c r="G334" s="27">
        <v>103</v>
      </c>
      <c r="H334" s="14">
        <f>G334/F334*C334</f>
        <v>103</v>
      </c>
      <c r="I334" s="14">
        <f>G334/F334*D334</f>
        <v>103</v>
      </c>
      <c r="J334" s="14">
        <f>G334/F334*E334</f>
        <v>206</v>
      </c>
      <c r="K334" s="27">
        <v>8</v>
      </c>
      <c r="L334" s="27">
        <v>7.95</v>
      </c>
      <c r="M334" s="27">
        <v>0</v>
      </c>
      <c r="N334" s="14">
        <f>K334/F334*C334</f>
        <v>8</v>
      </c>
      <c r="O334" s="14">
        <f>L334/F334*C334</f>
        <v>7.95</v>
      </c>
      <c r="P334" s="14">
        <f>M334/F334*C334</f>
        <v>0</v>
      </c>
      <c r="Q334" s="14">
        <f>K334/F334*D334</f>
        <v>8</v>
      </c>
      <c r="R334" s="14">
        <f>L334/F334*D334</f>
        <v>7.95</v>
      </c>
      <c r="S334" s="14">
        <f>M334/F334*D334</f>
        <v>0</v>
      </c>
      <c r="T334" s="14">
        <f>K334/F334*E334</f>
        <v>16</v>
      </c>
      <c r="U334" s="14">
        <f>L334/F334*E334</f>
        <v>15.9</v>
      </c>
      <c r="V334" s="14">
        <f>M334/F334*E334</f>
        <v>0</v>
      </c>
      <c r="W334" s="28">
        <v>1000</v>
      </c>
      <c r="X334" s="28">
        <v>45</v>
      </c>
      <c r="Y334" s="28">
        <v>640</v>
      </c>
      <c r="Z334" s="28">
        <v>0.8</v>
      </c>
      <c r="AA334" s="15">
        <f>W334/100*C334</f>
        <v>300</v>
      </c>
      <c r="AB334" s="15">
        <f>X334/100*C334</f>
        <v>13.5</v>
      </c>
      <c r="AC334" s="15">
        <f>Y334/100*C334</f>
        <v>192</v>
      </c>
      <c r="AD334" s="15">
        <f>Z334/100*C334</f>
        <v>0.24</v>
      </c>
      <c r="AE334" s="15">
        <f>W334/100*D334</f>
        <v>300</v>
      </c>
      <c r="AF334" s="15">
        <f>X334/100*D334</f>
        <v>13.5</v>
      </c>
      <c r="AG334" s="15">
        <f>Y334/100*D334</f>
        <v>192</v>
      </c>
      <c r="AH334" s="15">
        <f>Z334/100*D334</f>
        <v>0.24</v>
      </c>
      <c r="AI334" s="15">
        <f>W334/100*E334</f>
        <v>600</v>
      </c>
      <c r="AJ334" s="15">
        <f>W334/100*E334</f>
        <v>600</v>
      </c>
      <c r="AK334" s="15">
        <f>Y334/100*E334</f>
        <v>384</v>
      </c>
      <c r="AL334" s="15">
        <f>Z334/100*E334</f>
        <v>0.48</v>
      </c>
      <c r="AM334" s="28">
        <v>0.23</v>
      </c>
      <c r="AN334" s="28">
        <v>0.03</v>
      </c>
      <c r="AO334" s="28">
        <v>0.3</v>
      </c>
      <c r="AP334" s="28">
        <v>0.2</v>
      </c>
      <c r="AQ334" s="28">
        <v>0.8</v>
      </c>
      <c r="AR334" s="28">
        <v>0.5</v>
      </c>
      <c r="AS334" s="15">
        <f>AM334/100*C334</f>
        <v>6.9000000000000006E-2</v>
      </c>
      <c r="AT334" s="15">
        <f>AN334/100*C334</f>
        <v>8.9999999999999993E-3</v>
      </c>
      <c r="AU334" s="15">
        <f>AO334/100*C334</f>
        <v>0.09</v>
      </c>
      <c r="AV334" s="15">
        <f>AP334/100*C334</f>
        <v>0.06</v>
      </c>
      <c r="AW334" s="15">
        <f>AQ334/100*C334</f>
        <v>0.24</v>
      </c>
      <c r="AX334" s="15">
        <f>AR334/100*C334</f>
        <v>0.15</v>
      </c>
      <c r="AY334" s="15">
        <f>AM334/100*D334</f>
        <v>6.9000000000000006E-2</v>
      </c>
      <c r="AZ334" s="15">
        <f>AN334/100*D334</f>
        <v>8.9999999999999993E-3</v>
      </c>
      <c r="BA334" s="15">
        <f>AO334/100*D334</f>
        <v>0.09</v>
      </c>
      <c r="BB334" s="15">
        <f>AP334/100*D334</f>
        <v>0.06</v>
      </c>
      <c r="BC334" s="15">
        <f>AQ334/100*D334</f>
        <v>0.24</v>
      </c>
      <c r="BD334" s="15">
        <f>AR334/100*D334</f>
        <v>0.15</v>
      </c>
      <c r="BE334" s="15">
        <f>AM334/100*E334</f>
        <v>0.13800000000000001</v>
      </c>
      <c r="BF334" s="15">
        <f>AN334/100*E334</f>
        <v>1.7999999999999999E-2</v>
      </c>
      <c r="BG334" s="15">
        <f>AO334/100*E334</f>
        <v>0.18</v>
      </c>
      <c r="BH334" s="15">
        <f>AP334/100*E334</f>
        <v>0.12</v>
      </c>
      <c r="BI334" s="15">
        <f>AQ334/100*E334</f>
        <v>0.48</v>
      </c>
      <c r="BJ334" s="50">
        <f>AR334/100*E334</f>
        <v>0.3</v>
      </c>
    </row>
    <row r="335" spans="1:62" s="7" customFormat="1" ht="33" customHeight="1" x14ac:dyDescent="0.3">
      <c r="A335" s="49" t="s">
        <v>40</v>
      </c>
      <c r="B335" s="26">
        <v>77</v>
      </c>
      <c r="C335" s="23">
        <v>150</v>
      </c>
      <c r="D335" s="23">
        <v>200</v>
      </c>
      <c r="E335" s="23">
        <v>150</v>
      </c>
      <c r="F335" s="26">
        <v>120</v>
      </c>
      <c r="G335" s="27">
        <v>311</v>
      </c>
      <c r="H335" s="14">
        <f t="shared" si="606"/>
        <v>388.75</v>
      </c>
      <c r="I335" s="14">
        <f t="shared" si="607"/>
        <v>518.33333333333337</v>
      </c>
      <c r="J335" s="14">
        <f t="shared" si="608"/>
        <v>388.75</v>
      </c>
      <c r="K335" s="27">
        <v>36</v>
      </c>
      <c r="L335" s="27">
        <v>17.399999999999999</v>
      </c>
      <c r="M335" s="27">
        <v>2.6</v>
      </c>
      <c r="N335" s="14">
        <f t="shared" si="609"/>
        <v>45</v>
      </c>
      <c r="O335" s="14">
        <f t="shared" si="610"/>
        <v>21.75</v>
      </c>
      <c r="P335" s="14">
        <f t="shared" si="611"/>
        <v>3.25</v>
      </c>
      <c r="Q335" s="14">
        <f t="shared" si="612"/>
        <v>60</v>
      </c>
      <c r="R335" s="14">
        <f t="shared" si="613"/>
        <v>28.999999999999996</v>
      </c>
      <c r="S335" s="14">
        <f t="shared" si="614"/>
        <v>4.3333333333333339</v>
      </c>
      <c r="T335" s="14">
        <f t="shared" si="615"/>
        <v>45</v>
      </c>
      <c r="U335" s="14">
        <f t="shared" si="616"/>
        <v>21.75</v>
      </c>
      <c r="V335" s="14">
        <f t="shared" si="617"/>
        <v>3.25</v>
      </c>
      <c r="W335" s="28">
        <v>18.57</v>
      </c>
      <c r="X335" s="28">
        <v>26.9</v>
      </c>
      <c r="Y335" s="28">
        <v>2.71</v>
      </c>
      <c r="Z335" s="28">
        <v>0.59</v>
      </c>
      <c r="AA335" s="15">
        <f t="shared" si="574"/>
        <v>27.855</v>
      </c>
      <c r="AB335" s="15">
        <f t="shared" si="575"/>
        <v>40.349999999999994</v>
      </c>
      <c r="AC335" s="15">
        <f t="shared" si="576"/>
        <v>4.0649999999999995</v>
      </c>
      <c r="AD335" s="15">
        <f t="shared" si="577"/>
        <v>0.88500000000000001</v>
      </c>
      <c r="AE335" s="15">
        <f t="shared" si="578"/>
        <v>37.14</v>
      </c>
      <c r="AF335" s="15">
        <f t="shared" si="579"/>
        <v>53.79999999999999</v>
      </c>
      <c r="AG335" s="15">
        <f t="shared" si="580"/>
        <v>5.42</v>
      </c>
      <c r="AH335" s="15">
        <f t="shared" si="581"/>
        <v>1.18</v>
      </c>
      <c r="AI335" s="15">
        <f t="shared" si="582"/>
        <v>27.855</v>
      </c>
      <c r="AJ335" s="15">
        <f t="shared" si="583"/>
        <v>27.855</v>
      </c>
      <c r="AK335" s="15">
        <f t="shared" si="584"/>
        <v>4.0649999999999995</v>
      </c>
      <c r="AL335" s="15">
        <f t="shared" si="585"/>
        <v>0.88500000000000001</v>
      </c>
      <c r="AM335" s="28">
        <v>0</v>
      </c>
      <c r="AN335" s="28">
        <v>0.17</v>
      </c>
      <c r="AO335" s="28">
        <v>0.15</v>
      </c>
      <c r="AP335" s="28">
        <v>2.71</v>
      </c>
      <c r="AQ335" s="28">
        <v>0.41</v>
      </c>
      <c r="AR335" s="28">
        <v>0.25</v>
      </c>
      <c r="AS335" s="15">
        <f t="shared" si="586"/>
        <v>0</v>
      </c>
      <c r="AT335" s="15">
        <f t="shared" si="587"/>
        <v>0.255</v>
      </c>
      <c r="AU335" s="15">
        <f t="shared" si="588"/>
        <v>0.22500000000000001</v>
      </c>
      <c r="AV335" s="15">
        <f t="shared" si="589"/>
        <v>4.0649999999999995</v>
      </c>
      <c r="AW335" s="15">
        <f t="shared" si="590"/>
        <v>0.61499999999999988</v>
      </c>
      <c r="AX335" s="15">
        <f t="shared" si="591"/>
        <v>0.375</v>
      </c>
      <c r="AY335" s="15">
        <f t="shared" si="592"/>
        <v>0</v>
      </c>
      <c r="AZ335" s="15">
        <f t="shared" si="593"/>
        <v>0.34</v>
      </c>
      <c r="BA335" s="15">
        <f t="shared" si="594"/>
        <v>0.3</v>
      </c>
      <c r="BB335" s="15">
        <f t="shared" si="595"/>
        <v>5.42</v>
      </c>
      <c r="BC335" s="15">
        <f t="shared" si="596"/>
        <v>0.81999999999999984</v>
      </c>
      <c r="BD335" s="15">
        <f t="shared" si="597"/>
        <v>0.5</v>
      </c>
      <c r="BE335" s="15">
        <f t="shared" si="598"/>
        <v>0</v>
      </c>
      <c r="BF335" s="15">
        <f t="shared" si="599"/>
        <v>0.255</v>
      </c>
      <c r="BG335" s="15">
        <f t="shared" si="600"/>
        <v>0.22500000000000001</v>
      </c>
      <c r="BH335" s="15">
        <f t="shared" si="601"/>
        <v>4.0649999999999995</v>
      </c>
      <c r="BI335" s="15">
        <f t="shared" si="602"/>
        <v>0.61499999999999988</v>
      </c>
      <c r="BJ335" s="50">
        <f t="shared" si="603"/>
        <v>0.375</v>
      </c>
    </row>
    <row r="336" spans="1:62" s="7" customFormat="1" ht="27.75" customHeight="1" x14ac:dyDescent="0.3">
      <c r="A336" s="49" t="s">
        <v>41</v>
      </c>
      <c r="B336" s="26">
        <v>362</v>
      </c>
      <c r="C336" s="23">
        <v>250</v>
      </c>
      <c r="D336" s="23">
        <v>300</v>
      </c>
      <c r="E336" s="23">
        <v>250</v>
      </c>
      <c r="F336" s="26">
        <v>100</v>
      </c>
      <c r="G336" s="27">
        <v>81</v>
      </c>
      <c r="H336" s="14">
        <f t="shared" si="606"/>
        <v>202.5</v>
      </c>
      <c r="I336" s="14">
        <f t="shared" si="607"/>
        <v>243.00000000000003</v>
      </c>
      <c r="J336" s="14">
        <f t="shared" si="608"/>
        <v>202.5</v>
      </c>
      <c r="K336" s="27">
        <v>3.9</v>
      </c>
      <c r="L336" s="27">
        <v>3.1</v>
      </c>
      <c r="M336" s="27">
        <v>9.4</v>
      </c>
      <c r="N336" s="14">
        <f t="shared" si="609"/>
        <v>9.75</v>
      </c>
      <c r="O336" s="14">
        <f t="shared" si="610"/>
        <v>7.75</v>
      </c>
      <c r="P336" s="14">
        <f t="shared" si="611"/>
        <v>23.5</v>
      </c>
      <c r="Q336" s="14">
        <f t="shared" si="612"/>
        <v>11.7</v>
      </c>
      <c r="R336" s="14">
        <f t="shared" si="613"/>
        <v>9.3000000000000007</v>
      </c>
      <c r="S336" s="14">
        <f t="shared" si="614"/>
        <v>28.2</v>
      </c>
      <c r="T336" s="14">
        <f t="shared" si="615"/>
        <v>9.75</v>
      </c>
      <c r="U336" s="14">
        <f t="shared" si="616"/>
        <v>7.75</v>
      </c>
      <c r="V336" s="14">
        <f t="shared" si="617"/>
        <v>23.5</v>
      </c>
      <c r="W336" s="28">
        <v>8.9</v>
      </c>
      <c r="X336" s="28">
        <v>19.09</v>
      </c>
      <c r="Y336" s="28">
        <v>49.09</v>
      </c>
      <c r="Z336" s="28">
        <v>0.76</v>
      </c>
      <c r="AA336" s="15">
        <f t="shared" si="574"/>
        <v>22.250000000000004</v>
      </c>
      <c r="AB336" s="15">
        <f t="shared" si="575"/>
        <v>47.724999999999994</v>
      </c>
      <c r="AC336" s="15">
        <f t="shared" si="576"/>
        <v>122.72500000000001</v>
      </c>
      <c r="AD336" s="15">
        <f t="shared" si="577"/>
        <v>1.9</v>
      </c>
      <c r="AE336" s="15">
        <f t="shared" si="578"/>
        <v>26.700000000000003</v>
      </c>
      <c r="AF336" s="15">
        <f t="shared" si="579"/>
        <v>57.269999999999996</v>
      </c>
      <c r="AG336" s="15">
        <f t="shared" si="580"/>
        <v>147.27000000000001</v>
      </c>
      <c r="AH336" s="15">
        <f t="shared" si="581"/>
        <v>2.2799999999999998</v>
      </c>
      <c r="AI336" s="15">
        <f t="shared" si="582"/>
        <v>22.250000000000004</v>
      </c>
      <c r="AJ336" s="15">
        <f t="shared" si="583"/>
        <v>22.250000000000004</v>
      </c>
      <c r="AK336" s="15">
        <f t="shared" si="584"/>
        <v>122.72500000000001</v>
      </c>
      <c r="AL336" s="15">
        <f t="shared" si="585"/>
        <v>1.9</v>
      </c>
      <c r="AM336" s="28">
        <v>0.02</v>
      </c>
      <c r="AN336" s="28">
        <v>0.13</v>
      </c>
      <c r="AO336" s="28">
        <v>0.06</v>
      </c>
      <c r="AP336" s="28">
        <v>1.39</v>
      </c>
      <c r="AQ336" s="28">
        <v>18.100000000000001</v>
      </c>
      <c r="AR336" s="28">
        <v>0.13</v>
      </c>
      <c r="AS336" s="15">
        <f t="shared" si="586"/>
        <v>0.05</v>
      </c>
      <c r="AT336" s="15">
        <f t="shared" si="587"/>
        <v>0.32500000000000001</v>
      </c>
      <c r="AU336" s="15">
        <f t="shared" si="588"/>
        <v>0.15</v>
      </c>
      <c r="AV336" s="15">
        <f t="shared" si="589"/>
        <v>3.4749999999999996</v>
      </c>
      <c r="AW336" s="15">
        <f t="shared" si="590"/>
        <v>45.250000000000007</v>
      </c>
      <c r="AX336" s="15">
        <f t="shared" si="591"/>
        <v>0.32500000000000001</v>
      </c>
      <c r="AY336" s="15">
        <f t="shared" si="592"/>
        <v>6.0000000000000005E-2</v>
      </c>
      <c r="AZ336" s="15">
        <f t="shared" si="593"/>
        <v>0.38999999999999996</v>
      </c>
      <c r="BA336" s="15">
        <f t="shared" si="594"/>
        <v>0.18</v>
      </c>
      <c r="BB336" s="15">
        <f t="shared" si="595"/>
        <v>4.17</v>
      </c>
      <c r="BC336" s="15">
        <f t="shared" si="596"/>
        <v>54.300000000000004</v>
      </c>
      <c r="BD336" s="15">
        <f t="shared" si="597"/>
        <v>0.38999999999999996</v>
      </c>
      <c r="BE336" s="15">
        <f t="shared" si="598"/>
        <v>0.05</v>
      </c>
      <c r="BF336" s="15">
        <f t="shared" si="599"/>
        <v>0.32500000000000001</v>
      </c>
      <c r="BG336" s="15">
        <f t="shared" si="600"/>
        <v>0.15</v>
      </c>
      <c r="BH336" s="15">
        <f t="shared" si="601"/>
        <v>3.4749999999999996</v>
      </c>
      <c r="BI336" s="15">
        <f t="shared" si="602"/>
        <v>45.250000000000007</v>
      </c>
      <c r="BJ336" s="50">
        <f t="shared" si="603"/>
        <v>0.32500000000000001</v>
      </c>
    </row>
    <row r="337" spans="1:62" s="7" customFormat="1" ht="25.5" x14ac:dyDescent="0.3">
      <c r="A337" s="49" t="s">
        <v>183</v>
      </c>
      <c r="B337" s="26">
        <v>53</v>
      </c>
      <c r="C337" s="23">
        <v>150</v>
      </c>
      <c r="D337" s="23">
        <v>150</v>
      </c>
      <c r="E337" s="23">
        <v>200</v>
      </c>
      <c r="F337" s="26">
        <v>100</v>
      </c>
      <c r="G337" s="27">
        <v>68</v>
      </c>
      <c r="H337" s="14">
        <f t="shared" si="606"/>
        <v>102.00000000000001</v>
      </c>
      <c r="I337" s="14">
        <f t="shared" si="607"/>
        <v>102.00000000000001</v>
      </c>
      <c r="J337" s="14">
        <f t="shared" si="608"/>
        <v>136</v>
      </c>
      <c r="K337" s="27">
        <v>1.7</v>
      </c>
      <c r="L337" s="27">
        <v>0.6</v>
      </c>
      <c r="M337" s="27">
        <v>14</v>
      </c>
      <c r="N337" s="14">
        <f t="shared" si="609"/>
        <v>2.5500000000000003</v>
      </c>
      <c r="O337" s="14">
        <f t="shared" si="610"/>
        <v>0.9</v>
      </c>
      <c r="P337" s="14">
        <f t="shared" si="611"/>
        <v>21.000000000000004</v>
      </c>
      <c r="Q337" s="14">
        <f t="shared" si="612"/>
        <v>2.5500000000000003</v>
      </c>
      <c r="R337" s="14">
        <f t="shared" si="613"/>
        <v>0.9</v>
      </c>
      <c r="S337" s="14">
        <f t="shared" si="614"/>
        <v>21.000000000000004</v>
      </c>
      <c r="T337" s="14">
        <f t="shared" si="615"/>
        <v>3.4000000000000004</v>
      </c>
      <c r="U337" s="14">
        <f t="shared" si="616"/>
        <v>1.2</v>
      </c>
      <c r="V337" s="14">
        <f t="shared" si="617"/>
        <v>28.000000000000004</v>
      </c>
      <c r="W337" s="28">
        <v>34.03</v>
      </c>
      <c r="X337" s="28">
        <v>45.17</v>
      </c>
      <c r="Y337" s="28">
        <v>74.930000000000007</v>
      </c>
      <c r="Z337" s="28">
        <v>1.53</v>
      </c>
      <c r="AA337" s="15">
        <f t="shared" si="574"/>
        <v>51.045000000000002</v>
      </c>
      <c r="AB337" s="15">
        <f t="shared" si="575"/>
        <v>67.754999999999995</v>
      </c>
      <c r="AC337" s="15">
        <f t="shared" si="576"/>
        <v>112.39500000000001</v>
      </c>
      <c r="AD337" s="15">
        <f t="shared" si="577"/>
        <v>2.2950000000000004</v>
      </c>
      <c r="AE337" s="15">
        <f t="shared" si="578"/>
        <v>51.045000000000002</v>
      </c>
      <c r="AF337" s="15">
        <f t="shared" si="579"/>
        <v>67.754999999999995</v>
      </c>
      <c r="AG337" s="15">
        <f t="shared" si="580"/>
        <v>112.39500000000001</v>
      </c>
      <c r="AH337" s="15">
        <f t="shared" si="581"/>
        <v>2.2950000000000004</v>
      </c>
      <c r="AI337" s="15">
        <f t="shared" si="582"/>
        <v>68.06</v>
      </c>
      <c r="AJ337" s="15">
        <f t="shared" si="583"/>
        <v>68.06</v>
      </c>
      <c r="AK337" s="15">
        <f t="shared" si="584"/>
        <v>149.86000000000001</v>
      </c>
      <c r="AL337" s="15">
        <f t="shared" si="585"/>
        <v>3.06</v>
      </c>
      <c r="AM337" s="28">
        <v>0</v>
      </c>
      <c r="AN337" s="28">
        <v>0.09</v>
      </c>
      <c r="AO337" s="28">
        <v>0.05</v>
      </c>
      <c r="AP337" s="28">
        <v>0.68</v>
      </c>
      <c r="AQ337" s="28">
        <v>5.18</v>
      </c>
      <c r="AR337" s="28">
        <v>4.5</v>
      </c>
      <c r="AS337" s="15">
        <f t="shared" si="586"/>
        <v>0</v>
      </c>
      <c r="AT337" s="15">
        <f t="shared" si="587"/>
        <v>0.13500000000000001</v>
      </c>
      <c r="AU337" s="15">
        <f t="shared" si="588"/>
        <v>7.4999999999999997E-2</v>
      </c>
      <c r="AV337" s="15">
        <f t="shared" si="589"/>
        <v>1.02</v>
      </c>
      <c r="AW337" s="15">
        <f t="shared" si="590"/>
        <v>7.77</v>
      </c>
      <c r="AX337" s="15">
        <f t="shared" si="591"/>
        <v>6.75</v>
      </c>
      <c r="AY337" s="15">
        <f t="shared" si="592"/>
        <v>0</v>
      </c>
      <c r="AZ337" s="15">
        <f t="shared" si="593"/>
        <v>0.13500000000000001</v>
      </c>
      <c r="BA337" s="15">
        <f t="shared" si="594"/>
        <v>7.4999999999999997E-2</v>
      </c>
      <c r="BB337" s="15">
        <f t="shared" si="595"/>
        <v>1.02</v>
      </c>
      <c r="BC337" s="15">
        <f t="shared" si="596"/>
        <v>7.77</v>
      </c>
      <c r="BD337" s="15">
        <f t="shared" si="597"/>
        <v>6.75</v>
      </c>
      <c r="BE337" s="15">
        <f t="shared" si="598"/>
        <v>0</v>
      </c>
      <c r="BF337" s="15">
        <f t="shared" si="599"/>
        <v>0.18</v>
      </c>
      <c r="BG337" s="15">
        <f t="shared" si="600"/>
        <v>0.1</v>
      </c>
      <c r="BH337" s="15">
        <f t="shared" si="601"/>
        <v>1.36</v>
      </c>
      <c r="BI337" s="15">
        <f t="shared" si="602"/>
        <v>10.36</v>
      </c>
      <c r="BJ337" s="50">
        <f t="shared" si="603"/>
        <v>9</v>
      </c>
    </row>
    <row r="338" spans="1:62" s="7" customFormat="1" ht="28.5" customHeight="1" x14ac:dyDescent="0.3">
      <c r="A338" s="49" t="s">
        <v>31</v>
      </c>
      <c r="B338" s="26" t="s">
        <v>72</v>
      </c>
      <c r="C338" s="23">
        <v>50</v>
      </c>
      <c r="D338" s="23">
        <v>50</v>
      </c>
      <c r="E338" s="23">
        <v>50</v>
      </c>
      <c r="F338" s="26">
        <v>50</v>
      </c>
      <c r="G338" s="30">
        <v>127</v>
      </c>
      <c r="H338" s="14">
        <f t="shared" si="606"/>
        <v>127</v>
      </c>
      <c r="I338" s="14">
        <f t="shared" si="607"/>
        <v>127</v>
      </c>
      <c r="J338" s="14">
        <f t="shared" si="608"/>
        <v>127</v>
      </c>
      <c r="K338" s="30">
        <v>3.88</v>
      </c>
      <c r="L338" s="30">
        <v>1</v>
      </c>
      <c r="M338" s="30">
        <v>26.5</v>
      </c>
      <c r="N338" s="14">
        <f t="shared" si="609"/>
        <v>3.88</v>
      </c>
      <c r="O338" s="14">
        <f t="shared" si="610"/>
        <v>1</v>
      </c>
      <c r="P338" s="14">
        <f t="shared" si="611"/>
        <v>26.5</v>
      </c>
      <c r="Q338" s="14">
        <f t="shared" si="612"/>
        <v>3.88</v>
      </c>
      <c r="R338" s="14">
        <f t="shared" si="613"/>
        <v>1</v>
      </c>
      <c r="S338" s="14">
        <f t="shared" si="614"/>
        <v>26.5</v>
      </c>
      <c r="T338" s="14">
        <f t="shared" si="615"/>
        <v>3.88</v>
      </c>
      <c r="U338" s="14">
        <f t="shared" si="616"/>
        <v>1</v>
      </c>
      <c r="V338" s="14">
        <f t="shared" si="617"/>
        <v>26.5</v>
      </c>
      <c r="W338" s="28">
        <v>148.1</v>
      </c>
      <c r="X338" s="28">
        <v>16</v>
      </c>
      <c r="Y338" s="28">
        <v>0</v>
      </c>
      <c r="Z338" s="28">
        <v>2.4</v>
      </c>
      <c r="AA338" s="15">
        <f t="shared" si="574"/>
        <v>74.05</v>
      </c>
      <c r="AB338" s="15">
        <f t="shared" si="575"/>
        <v>8</v>
      </c>
      <c r="AC338" s="15">
        <f t="shared" si="576"/>
        <v>0</v>
      </c>
      <c r="AD338" s="15">
        <f t="shared" si="577"/>
        <v>1.2</v>
      </c>
      <c r="AE338" s="15">
        <f t="shared" si="578"/>
        <v>74.05</v>
      </c>
      <c r="AF338" s="15">
        <f t="shared" si="579"/>
        <v>8</v>
      </c>
      <c r="AG338" s="15">
        <f t="shared" si="580"/>
        <v>0</v>
      </c>
      <c r="AH338" s="15">
        <f t="shared" si="581"/>
        <v>1.2</v>
      </c>
      <c r="AI338" s="15">
        <f t="shared" si="582"/>
        <v>74.05</v>
      </c>
      <c r="AJ338" s="15">
        <f t="shared" si="583"/>
        <v>74.05</v>
      </c>
      <c r="AK338" s="15">
        <f t="shared" si="584"/>
        <v>0</v>
      </c>
      <c r="AL338" s="15">
        <f t="shared" si="585"/>
        <v>1.2</v>
      </c>
      <c r="AM338" s="28">
        <v>0</v>
      </c>
      <c r="AN338" s="28">
        <v>0.34</v>
      </c>
      <c r="AO338" s="28">
        <v>0.2</v>
      </c>
      <c r="AP338" s="28">
        <v>2.5</v>
      </c>
      <c r="AQ338" s="28">
        <v>0</v>
      </c>
      <c r="AR338" s="28">
        <v>1.5</v>
      </c>
      <c r="AS338" s="15">
        <f t="shared" si="586"/>
        <v>0</v>
      </c>
      <c r="AT338" s="15">
        <f t="shared" si="587"/>
        <v>0.17</v>
      </c>
      <c r="AU338" s="15">
        <f t="shared" si="588"/>
        <v>0.1</v>
      </c>
      <c r="AV338" s="15">
        <f t="shared" si="589"/>
        <v>1.25</v>
      </c>
      <c r="AW338" s="15">
        <f t="shared" si="590"/>
        <v>0</v>
      </c>
      <c r="AX338" s="15">
        <f t="shared" si="591"/>
        <v>0.75</v>
      </c>
      <c r="AY338" s="15">
        <f t="shared" si="592"/>
        <v>0</v>
      </c>
      <c r="AZ338" s="15">
        <f t="shared" si="593"/>
        <v>0.17</v>
      </c>
      <c r="BA338" s="15">
        <f t="shared" si="594"/>
        <v>0.1</v>
      </c>
      <c r="BB338" s="15">
        <f t="shared" si="595"/>
        <v>1.25</v>
      </c>
      <c r="BC338" s="15">
        <f t="shared" si="596"/>
        <v>0</v>
      </c>
      <c r="BD338" s="15">
        <f t="shared" si="597"/>
        <v>0.75</v>
      </c>
      <c r="BE338" s="15">
        <f t="shared" si="598"/>
        <v>0</v>
      </c>
      <c r="BF338" s="15">
        <f t="shared" si="599"/>
        <v>0.17</v>
      </c>
      <c r="BG338" s="15">
        <f t="shared" si="600"/>
        <v>0.1</v>
      </c>
      <c r="BH338" s="15">
        <f t="shared" si="601"/>
        <v>1.25</v>
      </c>
      <c r="BI338" s="15">
        <f t="shared" si="602"/>
        <v>0</v>
      </c>
      <c r="BJ338" s="50">
        <f t="shared" si="603"/>
        <v>0.75</v>
      </c>
    </row>
    <row r="339" spans="1:62" s="7" customFormat="1" ht="32.25" customHeight="1" x14ac:dyDescent="0.3">
      <c r="A339" s="49" t="s">
        <v>184</v>
      </c>
      <c r="B339" s="26">
        <v>284</v>
      </c>
      <c r="C339" s="23">
        <v>200</v>
      </c>
      <c r="D339" s="23">
        <v>200</v>
      </c>
      <c r="E339" s="23">
        <v>200</v>
      </c>
      <c r="F339" s="26">
        <v>200</v>
      </c>
      <c r="G339" s="27">
        <v>98</v>
      </c>
      <c r="H339" s="14">
        <f t="shared" si="606"/>
        <v>98</v>
      </c>
      <c r="I339" s="14">
        <f t="shared" si="607"/>
        <v>98</v>
      </c>
      <c r="J339" s="14">
        <f t="shared" si="608"/>
        <v>98</v>
      </c>
      <c r="K339" s="27">
        <v>0.1</v>
      </c>
      <c r="L339" s="27">
        <v>0.05</v>
      </c>
      <c r="M339" s="27">
        <v>24.9</v>
      </c>
      <c r="N339" s="14">
        <f t="shared" si="609"/>
        <v>0.1</v>
      </c>
      <c r="O339" s="14">
        <f t="shared" si="610"/>
        <v>0.05</v>
      </c>
      <c r="P339" s="14">
        <f t="shared" si="611"/>
        <v>24.9</v>
      </c>
      <c r="Q339" s="14">
        <f t="shared" si="612"/>
        <v>0.1</v>
      </c>
      <c r="R339" s="14">
        <f t="shared" si="613"/>
        <v>0.05</v>
      </c>
      <c r="S339" s="14">
        <f t="shared" si="614"/>
        <v>24.9</v>
      </c>
      <c r="T339" s="14">
        <f t="shared" si="615"/>
        <v>0.1</v>
      </c>
      <c r="U339" s="14">
        <f t="shared" si="616"/>
        <v>0.05</v>
      </c>
      <c r="V339" s="14">
        <f t="shared" si="617"/>
        <v>24.9</v>
      </c>
      <c r="W339" s="28">
        <v>5.76</v>
      </c>
      <c r="X339" s="28">
        <v>2.5499999999999998</v>
      </c>
      <c r="Y339" s="28">
        <v>1.21</v>
      </c>
      <c r="Z339" s="28">
        <v>0.08</v>
      </c>
      <c r="AA339" s="15">
        <f t="shared" si="574"/>
        <v>11.52</v>
      </c>
      <c r="AB339" s="15">
        <f t="shared" si="575"/>
        <v>5.0999999999999996</v>
      </c>
      <c r="AC339" s="15">
        <f t="shared" si="576"/>
        <v>2.42</v>
      </c>
      <c r="AD339" s="15">
        <f t="shared" si="577"/>
        <v>0.16</v>
      </c>
      <c r="AE339" s="15">
        <f t="shared" si="578"/>
        <v>11.52</v>
      </c>
      <c r="AF339" s="15">
        <f t="shared" si="579"/>
        <v>5.0999999999999996</v>
      </c>
      <c r="AG339" s="15">
        <f t="shared" si="580"/>
        <v>2.42</v>
      </c>
      <c r="AH339" s="15">
        <f t="shared" si="581"/>
        <v>0.16</v>
      </c>
      <c r="AI339" s="15">
        <f t="shared" si="582"/>
        <v>11.52</v>
      </c>
      <c r="AJ339" s="15">
        <f t="shared" si="583"/>
        <v>11.52</v>
      </c>
      <c r="AK339" s="15">
        <f t="shared" si="584"/>
        <v>2.42</v>
      </c>
      <c r="AL339" s="15">
        <f t="shared" si="585"/>
        <v>0.16</v>
      </c>
      <c r="AM339" s="28">
        <v>0</v>
      </c>
      <c r="AN339" s="28">
        <v>0</v>
      </c>
      <c r="AO339" s="28">
        <v>0</v>
      </c>
      <c r="AP339" s="28">
        <v>0.02</v>
      </c>
      <c r="AQ339" s="28">
        <v>1.65</v>
      </c>
      <c r="AR339" s="28">
        <v>0</v>
      </c>
      <c r="AS339" s="15">
        <f t="shared" si="586"/>
        <v>0</v>
      </c>
      <c r="AT339" s="15">
        <f t="shared" si="587"/>
        <v>0</v>
      </c>
      <c r="AU339" s="15">
        <f t="shared" si="588"/>
        <v>0</v>
      </c>
      <c r="AV339" s="15">
        <f t="shared" si="589"/>
        <v>0.04</v>
      </c>
      <c r="AW339" s="15">
        <f t="shared" si="590"/>
        <v>3.3000000000000003</v>
      </c>
      <c r="AX339" s="15">
        <f t="shared" si="591"/>
        <v>0</v>
      </c>
      <c r="AY339" s="15">
        <f t="shared" si="592"/>
        <v>0</v>
      </c>
      <c r="AZ339" s="15">
        <f t="shared" si="593"/>
        <v>0</v>
      </c>
      <c r="BA339" s="15">
        <f t="shared" si="594"/>
        <v>0</v>
      </c>
      <c r="BB339" s="15">
        <f t="shared" si="595"/>
        <v>0.04</v>
      </c>
      <c r="BC339" s="15">
        <f t="shared" si="596"/>
        <v>3.3000000000000003</v>
      </c>
      <c r="BD339" s="15">
        <f t="shared" si="597"/>
        <v>0</v>
      </c>
      <c r="BE339" s="15">
        <f t="shared" si="598"/>
        <v>0</v>
      </c>
      <c r="BF339" s="15">
        <f t="shared" si="599"/>
        <v>0</v>
      </c>
      <c r="BG339" s="15">
        <f t="shared" si="600"/>
        <v>0</v>
      </c>
      <c r="BH339" s="15">
        <f t="shared" si="601"/>
        <v>0.04</v>
      </c>
      <c r="BI339" s="15">
        <f t="shared" si="602"/>
        <v>3.3000000000000003</v>
      </c>
      <c r="BJ339" s="50">
        <f t="shared" si="603"/>
        <v>0</v>
      </c>
    </row>
    <row r="340" spans="1:62" s="9" customFormat="1" x14ac:dyDescent="0.3">
      <c r="A340" s="145" t="s">
        <v>185</v>
      </c>
      <c r="B340" s="150"/>
      <c r="C340" s="150"/>
      <c r="D340" s="150"/>
      <c r="E340" s="150"/>
      <c r="F340" s="150"/>
      <c r="G340" s="77">
        <f>SUM(G333:G339)</f>
        <v>1003</v>
      </c>
      <c r="H340" s="77">
        <f t="shared" ref="H340:BJ340" si="618">SUM(H333:H339)</f>
        <v>1272.0833333333335</v>
      </c>
      <c r="I340" s="77">
        <f t="shared" si="618"/>
        <v>1442.1666666666667</v>
      </c>
      <c r="J340" s="77">
        <f t="shared" si="618"/>
        <v>1409.0833333333335</v>
      </c>
      <c r="K340" s="77">
        <f t="shared" si="618"/>
        <v>60.680000000000007</v>
      </c>
      <c r="L340" s="77">
        <f t="shared" si="618"/>
        <v>42</v>
      </c>
      <c r="M340" s="77">
        <f t="shared" si="618"/>
        <v>97.300000000000011</v>
      </c>
      <c r="N340" s="77">
        <f t="shared" si="618"/>
        <v>77.563333333333318</v>
      </c>
      <c r="O340" s="77">
        <f t="shared" si="618"/>
        <v>53.283333333333331</v>
      </c>
      <c r="P340" s="77">
        <f t="shared" si="618"/>
        <v>122.36666666666667</v>
      </c>
      <c r="Q340" s="77">
        <f t="shared" si="618"/>
        <v>94.513333333333321</v>
      </c>
      <c r="R340" s="77">
        <f t="shared" si="618"/>
        <v>62.083333333333321</v>
      </c>
      <c r="S340" s="77">
        <f t="shared" si="618"/>
        <v>128.15</v>
      </c>
      <c r="T340" s="77">
        <f t="shared" si="618"/>
        <v>86.413333333333327</v>
      </c>
      <c r="U340" s="77">
        <f t="shared" si="618"/>
        <v>61.533333333333331</v>
      </c>
      <c r="V340" s="77">
        <f t="shared" si="618"/>
        <v>129.36666666666667</v>
      </c>
      <c r="W340" s="77">
        <f t="shared" si="618"/>
        <v>1280.6599999999999</v>
      </c>
      <c r="X340" s="77">
        <f t="shared" si="618"/>
        <v>167.98000000000002</v>
      </c>
      <c r="Y340" s="77">
        <f t="shared" si="618"/>
        <v>767.94</v>
      </c>
      <c r="Z340" s="77">
        <f t="shared" si="618"/>
        <v>6.4600000000000009</v>
      </c>
      <c r="AA340" s="77">
        <f t="shared" si="618"/>
        <v>715.26999999999987</v>
      </c>
      <c r="AB340" s="77">
        <f t="shared" si="618"/>
        <v>228.87499999999997</v>
      </c>
      <c r="AC340" s="77">
        <f t="shared" si="618"/>
        <v>433.60500000000008</v>
      </c>
      <c r="AD340" s="77">
        <f t="shared" si="618"/>
        <v>7.7299999999999995</v>
      </c>
      <c r="AE340" s="77">
        <f t="shared" si="618"/>
        <v>729.00499999999988</v>
      </c>
      <c r="AF340" s="77">
        <f t="shared" si="618"/>
        <v>251.86999999999998</v>
      </c>
      <c r="AG340" s="77">
        <f t="shared" si="618"/>
        <v>459.50500000000005</v>
      </c>
      <c r="AH340" s="77">
        <f t="shared" si="618"/>
        <v>8.4049999999999994</v>
      </c>
      <c r="AI340" s="77">
        <f t="shared" si="618"/>
        <v>1032.2849999999999</v>
      </c>
      <c r="AJ340" s="77">
        <f t="shared" si="618"/>
        <v>1032.2849999999999</v>
      </c>
      <c r="AK340" s="77">
        <f t="shared" si="618"/>
        <v>663.07</v>
      </c>
      <c r="AL340" s="77">
        <f t="shared" si="618"/>
        <v>8.7349999999999994</v>
      </c>
      <c r="AM340" s="77">
        <f t="shared" si="618"/>
        <v>0.25</v>
      </c>
      <c r="AN340" s="77">
        <f t="shared" si="618"/>
        <v>0.8</v>
      </c>
      <c r="AO340" s="77">
        <f t="shared" si="618"/>
        <v>0.84000000000000008</v>
      </c>
      <c r="AP340" s="77">
        <f t="shared" si="618"/>
        <v>7.4999999999999991</v>
      </c>
      <c r="AQ340" s="77">
        <f t="shared" si="618"/>
        <v>29.42</v>
      </c>
      <c r="AR340" s="77">
        <f t="shared" si="618"/>
        <v>6.88</v>
      </c>
      <c r="AS340" s="77">
        <f t="shared" si="618"/>
        <v>0.11900000000000001</v>
      </c>
      <c r="AT340" s="77">
        <f t="shared" si="618"/>
        <v>1.034</v>
      </c>
      <c r="AU340" s="77">
        <f t="shared" si="618"/>
        <v>0.91999999999999993</v>
      </c>
      <c r="AV340" s="77">
        <f t="shared" si="618"/>
        <v>9.9099999999999984</v>
      </c>
      <c r="AW340" s="77">
        <f t="shared" si="618"/>
        <v>68.655000000000001</v>
      </c>
      <c r="AX340" s="77">
        <f t="shared" si="618"/>
        <v>8.35</v>
      </c>
      <c r="AY340" s="77">
        <f t="shared" si="618"/>
        <v>0.129</v>
      </c>
      <c r="AZ340" s="77">
        <f t="shared" si="618"/>
        <v>1.1839999999999999</v>
      </c>
      <c r="BA340" s="77">
        <f t="shared" si="618"/>
        <v>1.0249999999999999</v>
      </c>
      <c r="BB340" s="77">
        <f t="shared" si="618"/>
        <v>11.959999999999997</v>
      </c>
      <c r="BC340" s="77">
        <f t="shared" si="618"/>
        <v>77.91</v>
      </c>
      <c r="BD340" s="77">
        <f t="shared" si="618"/>
        <v>8.5399999999999991</v>
      </c>
      <c r="BE340" s="77">
        <f t="shared" si="618"/>
        <v>0.188</v>
      </c>
      <c r="BF340" s="77">
        <f t="shared" si="618"/>
        <v>1.0879999999999999</v>
      </c>
      <c r="BG340" s="77">
        <f t="shared" si="618"/>
        <v>1.0350000000000001</v>
      </c>
      <c r="BH340" s="77">
        <f t="shared" si="618"/>
        <v>10.309999999999999</v>
      </c>
      <c r="BI340" s="77">
        <f t="shared" si="618"/>
        <v>71.484999999999999</v>
      </c>
      <c r="BJ340" s="52">
        <f t="shared" si="618"/>
        <v>10.75</v>
      </c>
    </row>
    <row r="341" spans="1:62" s="7" customFormat="1" x14ac:dyDescent="0.3">
      <c r="A341" s="49" t="s">
        <v>98</v>
      </c>
      <c r="B341" s="26" t="s">
        <v>99</v>
      </c>
      <c r="C341" s="23">
        <v>200</v>
      </c>
      <c r="D341" s="23">
        <v>200</v>
      </c>
      <c r="E341" s="23">
        <v>200</v>
      </c>
      <c r="F341" s="26">
        <v>200</v>
      </c>
      <c r="G341" s="27">
        <v>46</v>
      </c>
      <c r="H341" s="14">
        <f>G341/F341*C341</f>
        <v>46</v>
      </c>
      <c r="I341" s="14">
        <f>G341/F341*D341</f>
        <v>46</v>
      </c>
      <c r="J341" s="14">
        <f>G341/F341*E341</f>
        <v>46</v>
      </c>
      <c r="K341" s="27">
        <v>0.5</v>
      </c>
      <c r="L341" s="27">
        <v>0.1</v>
      </c>
      <c r="M341" s="27">
        <v>10.1</v>
      </c>
      <c r="N341" s="14">
        <f>K341/F341*C341</f>
        <v>0.5</v>
      </c>
      <c r="O341" s="14">
        <f>L341/F341*C341</f>
        <v>0.1</v>
      </c>
      <c r="P341" s="14">
        <f>M341/F341*C341</f>
        <v>10.1</v>
      </c>
      <c r="Q341" s="14">
        <f>K341/F341*D341</f>
        <v>0.5</v>
      </c>
      <c r="R341" s="14">
        <f>L341/F341*D341</f>
        <v>0.1</v>
      </c>
      <c r="S341" s="14">
        <f>M341/F341*D341</f>
        <v>10.1</v>
      </c>
      <c r="T341" s="14">
        <f>K341/F341*E341</f>
        <v>0.5</v>
      </c>
      <c r="U341" s="14">
        <f>L341/F341*E341</f>
        <v>0.1</v>
      </c>
      <c r="V341" s="14">
        <f>M341/F341*E341</f>
        <v>10.1</v>
      </c>
      <c r="W341" s="28">
        <v>14</v>
      </c>
      <c r="X341" s="28">
        <v>8</v>
      </c>
      <c r="Y341" s="28">
        <v>0</v>
      </c>
      <c r="Z341" s="28">
        <v>2.8</v>
      </c>
      <c r="AA341" s="15">
        <f t="shared" si="574"/>
        <v>28.000000000000004</v>
      </c>
      <c r="AB341" s="15">
        <f t="shared" si="575"/>
        <v>16</v>
      </c>
      <c r="AC341" s="15">
        <f t="shared" si="576"/>
        <v>0</v>
      </c>
      <c r="AD341" s="15">
        <f t="shared" si="577"/>
        <v>5.6</v>
      </c>
      <c r="AE341" s="15">
        <f t="shared" si="578"/>
        <v>28.000000000000004</v>
      </c>
      <c r="AF341" s="15">
        <f t="shared" si="579"/>
        <v>16</v>
      </c>
      <c r="AG341" s="15">
        <f t="shared" si="580"/>
        <v>0</v>
      </c>
      <c r="AH341" s="15">
        <f t="shared" si="581"/>
        <v>5.6</v>
      </c>
      <c r="AI341" s="15">
        <f t="shared" si="582"/>
        <v>28.000000000000004</v>
      </c>
      <c r="AJ341" s="15">
        <f t="shared" si="583"/>
        <v>28.000000000000004</v>
      </c>
      <c r="AK341" s="15">
        <f t="shared" si="584"/>
        <v>0</v>
      </c>
      <c r="AL341" s="15">
        <f t="shared" si="585"/>
        <v>5.6</v>
      </c>
      <c r="AM341" s="28">
        <v>0</v>
      </c>
      <c r="AN341" s="28">
        <v>0</v>
      </c>
      <c r="AO341" s="28">
        <v>0</v>
      </c>
      <c r="AP341" s="28">
        <v>0</v>
      </c>
      <c r="AQ341" s="28">
        <v>3</v>
      </c>
      <c r="AR341" s="28">
        <v>3</v>
      </c>
      <c r="AS341" s="15">
        <f t="shared" si="586"/>
        <v>0</v>
      </c>
      <c r="AT341" s="15">
        <f t="shared" si="587"/>
        <v>0</v>
      </c>
      <c r="AU341" s="15">
        <f t="shared" si="588"/>
        <v>0</v>
      </c>
      <c r="AV341" s="15">
        <f t="shared" si="589"/>
        <v>0</v>
      </c>
      <c r="AW341" s="15">
        <f t="shared" si="590"/>
        <v>6</v>
      </c>
      <c r="AX341" s="15">
        <f t="shared" si="591"/>
        <v>6</v>
      </c>
      <c r="AY341" s="15">
        <f t="shared" si="592"/>
        <v>0</v>
      </c>
      <c r="AZ341" s="15">
        <f t="shared" si="593"/>
        <v>0</v>
      </c>
      <c r="BA341" s="15">
        <f t="shared" si="594"/>
        <v>0</v>
      </c>
      <c r="BB341" s="15">
        <f t="shared" si="595"/>
        <v>0</v>
      </c>
      <c r="BC341" s="15">
        <f t="shared" si="596"/>
        <v>6</v>
      </c>
      <c r="BD341" s="15">
        <f t="shared" si="597"/>
        <v>6</v>
      </c>
      <c r="BE341" s="15">
        <f t="shared" si="598"/>
        <v>0</v>
      </c>
      <c r="BF341" s="15">
        <f t="shared" si="599"/>
        <v>0</v>
      </c>
      <c r="BG341" s="15">
        <f t="shared" si="600"/>
        <v>0</v>
      </c>
      <c r="BH341" s="15">
        <f t="shared" si="601"/>
        <v>0</v>
      </c>
      <c r="BI341" s="15">
        <f t="shared" si="602"/>
        <v>6</v>
      </c>
      <c r="BJ341" s="50">
        <f t="shared" si="603"/>
        <v>6</v>
      </c>
    </row>
    <row r="342" spans="1:62" s="7" customFormat="1" x14ac:dyDescent="0.3">
      <c r="A342" s="49" t="s">
        <v>127</v>
      </c>
      <c r="B342" s="26">
        <v>458</v>
      </c>
      <c r="C342" s="23">
        <v>1</v>
      </c>
      <c r="D342" s="23">
        <v>2</v>
      </c>
      <c r="E342" s="23">
        <v>2</v>
      </c>
      <c r="F342" s="26">
        <v>1</v>
      </c>
      <c r="G342" s="27">
        <v>95</v>
      </c>
      <c r="H342" s="14">
        <f>G342/F342*C342</f>
        <v>95</v>
      </c>
      <c r="I342" s="14">
        <f>G342/F342*D342</f>
        <v>190</v>
      </c>
      <c r="J342" s="14">
        <f>G342/F342*E342</f>
        <v>190</v>
      </c>
      <c r="K342" s="27">
        <v>1.5</v>
      </c>
      <c r="L342" s="27">
        <v>0.5</v>
      </c>
      <c r="M342" s="27">
        <v>21</v>
      </c>
      <c r="N342" s="14">
        <f>K342/F342*C342</f>
        <v>1.5</v>
      </c>
      <c r="O342" s="14">
        <f>L342/F342*C342</f>
        <v>0.5</v>
      </c>
      <c r="P342" s="14">
        <f>M342/F342*C342</f>
        <v>21</v>
      </c>
      <c r="Q342" s="14">
        <f>K342/F342*D342</f>
        <v>3</v>
      </c>
      <c r="R342" s="14">
        <f>L342/F342*D342</f>
        <v>1</v>
      </c>
      <c r="S342" s="14">
        <f>M342/F342*D342</f>
        <v>42</v>
      </c>
      <c r="T342" s="14">
        <f>K342/F342*E342</f>
        <v>3</v>
      </c>
      <c r="U342" s="14">
        <f>L342/F342*E342</f>
        <v>1</v>
      </c>
      <c r="V342" s="14">
        <f>M342/F342*E342</f>
        <v>42</v>
      </c>
      <c r="W342" s="28">
        <v>8</v>
      </c>
      <c r="X342" s="28">
        <v>42</v>
      </c>
      <c r="Y342" s="28">
        <v>28</v>
      </c>
      <c r="Z342" s="28">
        <v>1E-3</v>
      </c>
      <c r="AA342" s="15">
        <f t="shared" si="574"/>
        <v>0.08</v>
      </c>
      <c r="AB342" s="15">
        <f t="shared" si="575"/>
        <v>0.42</v>
      </c>
      <c r="AC342" s="15">
        <f t="shared" si="576"/>
        <v>0.28000000000000003</v>
      </c>
      <c r="AD342" s="15">
        <f t="shared" si="577"/>
        <v>1.0000000000000001E-5</v>
      </c>
      <c r="AE342" s="15">
        <f t="shared" si="578"/>
        <v>0.16</v>
      </c>
      <c r="AF342" s="15">
        <f t="shared" si="579"/>
        <v>0.84</v>
      </c>
      <c r="AG342" s="15">
        <f t="shared" si="580"/>
        <v>0.56000000000000005</v>
      </c>
      <c r="AH342" s="15">
        <f t="shared" si="581"/>
        <v>2.0000000000000002E-5</v>
      </c>
      <c r="AI342" s="15">
        <f t="shared" si="582"/>
        <v>0.16</v>
      </c>
      <c r="AJ342" s="15">
        <f>X342/100*E342</f>
        <v>0.84</v>
      </c>
      <c r="AK342" s="15">
        <f t="shared" si="584"/>
        <v>0.56000000000000005</v>
      </c>
      <c r="AL342" s="15">
        <f t="shared" si="585"/>
        <v>2.0000000000000002E-5</v>
      </c>
      <c r="AM342" s="28">
        <v>0</v>
      </c>
      <c r="AN342" s="28">
        <v>0.04</v>
      </c>
      <c r="AO342" s="28">
        <v>0.05</v>
      </c>
      <c r="AP342" s="28">
        <v>0.6</v>
      </c>
      <c r="AQ342" s="28">
        <v>10</v>
      </c>
      <c r="AR342" s="28">
        <v>0.4</v>
      </c>
      <c r="AS342" s="15">
        <f t="shared" si="586"/>
        <v>0</v>
      </c>
      <c r="AT342" s="15">
        <f t="shared" si="587"/>
        <v>4.0000000000000002E-4</v>
      </c>
      <c r="AU342" s="15">
        <f t="shared" si="588"/>
        <v>5.0000000000000001E-4</v>
      </c>
      <c r="AV342" s="15">
        <f t="shared" si="589"/>
        <v>6.0000000000000001E-3</v>
      </c>
      <c r="AW342" s="15">
        <f t="shared" si="590"/>
        <v>0.1</v>
      </c>
      <c r="AX342" s="15">
        <f t="shared" si="591"/>
        <v>4.0000000000000001E-3</v>
      </c>
      <c r="AY342" s="15">
        <f t="shared" si="592"/>
        <v>0</v>
      </c>
      <c r="AZ342" s="15">
        <f t="shared" si="593"/>
        <v>8.0000000000000004E-4</v>
      </c>
      <c r="BA342" s="15">
        <f t="shared" si="594"/>
        <v>1E-3</v>
      </c>
      <c r="BB342" s="15">
        <f t="shared" si="595"/>
        <v>1.2E-2</v>
      </c>
      <c r="BC342" s="15">
        <f t="shared" si="596"/>
        <v>0.2</v>
      </c>
      <c r="BD342" s="15">
        <f t="shared" si="597"/>
        <v>8.0000000000000002E-3</v>
      </c>
      <c r="BE342" s="15">
        <f t="shared" si="598"/>
        <v>0</v>
      </c>
      <c r="BF342" s="15">
        <f t="shared" si="599"/>
        <v>8.0000000000000004E-4</v>
      </c>
      <c r="BG342" s="15">
        <f t="shared" si="600"/>
        <v>1E-3</v>
      </c>
      <c r="BH342" s="15">
        <f t="shared" si="601"/>
        <v>1.2E-2</v>
      </c>
      <c r="BI342" s="15">
        <f t="shared" si="602"/>
        <v>0.2</v>
      </c>
      <c r="BJ342" s="50">
        <f t="shared" si="603"/>
        <v>8.0000000000000002E-3</v>
      </c>
    </row>
    <row r="343" spans="1:62" s="7" customFormat="1" x14ac:dyDescent="0.3">
      <c r="A343" s="49" t="s">
        <v>96</v>
      </c>
      <c r="B343" s="26" t="s">
        <v>97</v>
      </c>
      <c r="C343" s="23">
        <v>50</v>
      </c>
      <c r="D343" s="23">
        <v>100</v>
      </c>
      <c r="E343" s="23">
        <v>50</v>
      </c>
      <c r="F343" s="26">
        <v>100</v>
      </c>
      <c r="G343" s="27">
        <v>450</v>
      </c>
      <c r="H343" s="14">
        <f>G343/F343*C343</f>
        <v>225</v>
      </c>
      <c r="I343" s="14">
        <f>G343/F343*D343</f>
        <v>450</v>
      </c>
      <c r="J343" s="14">
        <f>G343/F343*E343</f>
        <v>225</v>
      </c>
      <c r="K343" s="27">
        <v>6</v>
      </c>
      <c r="L343" s="27">
        <v>17</v>
      </c>
      <c r="M343" s="27">
        <v>69</v>
      </c>
      <c r="N343" s="14">
        <f>K343/F343*C343</f>
        <v>3</v>
      </c>
      <c r="O343" s="14">
        <f>L343/F343*C343</f>
        <v>8.5</v>
      </c>
      <c r="P343" s="14">
        <f>M343/F343*C343</f>
        <v>34.5</v>
      </c>
      <c r="Q343" s="14">
        <f>K343/F343*D343</f>
        <v>6</v>
      </c>
      <c r="R343" s="14">
        <f>L343/F343*D343</f>
        <v>17</v>
      </c>
      <c r="S343" s="14">
        <f>M343/F343*D343</f>
        <v>69</v>
      </c>
      <c r="T343" s="14">
        <f>K343/F343*E343</f>
        <v>3</v>
      </c>
      <c r="U343" s="14">
        <f>L343/F343*E343</f>
        <v>8.5</v>
      </c>
      <c r="V343" s="14">
        <f>M343/F343*E343</f>
        <v>34.5</v>
      </c>
      <c r="W343" s="28">
        <v>23</v>
      </c>
      <c r="X343" s="28">
        <v>10</v>
      </c>
      <c r="Y343" s="28">
        <v>65</v>
      </c>
      <c r="Z343" s="28">
        <v>0.8</v>
      </c>
      <c r="AA343" s="15">
        <f t="shared" si="574"/>
        <v>11.5</v>
      </c>
      <c r="AB343" s="15">
        <f t="shared" si="575"/>
        <v>5</v>
      </c>
      <c r="AC343" s="15">
        <f t="shared" si="576"/>
        <v>32.5</v>
      </c>
      <c r="AD343" s="15">
        <f t="shared" si="577"/>
        <v>0.4</v>
      </c>
      <c r="AE343" s="15">
        <f t="shared" si="578"/>
        <v>23</v>
      </c>
      <c r="AF343" s="15">
        <f t="shared" si="579"/>
        <v>10</v>
      </c>
      <c r="AG343" s="15">
        <f t="shared" si="580"/>
        <v>65</v>
      </c>
      <c r="AH343" s="15">
        <f t="shared" si="581"/>
        <v>0.8</v>
      </c>
      <c r="AI343" s="15">
        <f t="shared" si="582"/>
        <v>11.5</v>
      </c>
      <c r="AJ343" s="15">
        <f t="shared" si="583"/>
        <v>11.5</v>
      </c>
      <c r="AK343" s="15">
        <f t="shared" si="584"/>
        <v>32.5</v>
      </c>
      <c r="AL343" s="15">
        <f t="shared" si="585"/>
        <v>0.4</v>
      </c>
      <c r="AM343" s="28">
        <v>0</v>
      </c>
      <c r="AN343" s="28">
        <v>0.01</v>
      </c>
      <c r="AO343" s="28">
        <v>7.0000000000000007E-2</v>
      </c>
      <c r="AP343" s="28">
        <v>0</v>
      </c>
      <c r="AQ343" s="28">
        <v>0</v>
      </c>
      <c r="AR343" s="28">
        <v>0</v>
      </c>
      <c r="AS343" s="21">
        <f t="shared" si="586"/>
        <v>0</v>
      </c>
      <c r="AT343" s="15">
        <f t="shared" si="587"/>
        <v>5.0000000000000001E-3</v>
      </c>
      <c r="AU343" s="15">
        <f t="shared" si="588"/>
        <v>3.5000000000000003E-2</v>
      </c>
      <c r="AV343" s="15">
        <f t="shared" si="589"/>
        <v>0</v>
      </c>
      <c r="AW343" s="15">
        <f t="shared" si="590"/>
        <v>0</v>
      </c>
      <c r="AX343" s="15">
        <f t="shared" si="591"/>
        <v>0</v>
      </c>
      <c r="AY343" s="15">
        <f t="shared" si="592"/>
        <v>0</v>
      </c>
      <c r="AZ343" s="15">
        <f t="shared" si="593"/>
        <v>0.01</v>
      </c>
      <c r="BA343" s="15">
        <f t="shared" si="594"/>
        <v>7.0000000000000007E-2</v>
      </c>
      <c r="BB343" s="15">
        <f t="shared" si="595"/>
        <v>0</v>
      </c>
      <c r="BC343" s="15">
        <f t="shared" si="596"/>
        <v>0</v>
      </c>
      <c r="BD343" s="15">
        <f t="shared" si="597"/>
        <v>0</v>
      </c>
      <c r="BE343" s="15">
        <f t="shared" si="598"/>
        <v>0</v>
      </c>
      <c r="BF343" s="15">
        <f t="shared" si="599"/>
        <v>5.0000000000000001E-3</v>
      </c>
      <c r="BG343" s="15">
        <f t="shared" si="600"/>
        <v>3.5000000000000003E-2</v>
      </c>
      <c r="BH343" s="15">
        <f t="shared" si="601"/>
        <v>0</v>
      </c>
      <c r="BI343" s="15">
        <f t="shared" si="602"/>
        <v>0</v>
      </c>
      <c r="BJ343" s="50">
        <f t="shared" si="603"/>
        <v>0</v>
      </c>
    </row>
    <row r="344" spans="1:62" s="9" customFormat="1" x14ac:dyDescent="0.3">
      <c r="A344" s="145" t="s">
        <v>49</v>
      </c>
      <c r="B344" s="150"/>
      <c r="C344" s="150"/>
      <c r="D344" s="150"/>
      <c r="E344" s="150"/>
      <c r="F344" s="150"/>
      <c r="G344" s="77">
        <f t="shared" ref="G344:BJ344" si="619">SUM(G341:G343)</f>
        <v>591</v>
      </c>
      <c r="H344" s="77">
        <f t="shared" si="619"/>
        <v>366</v>
      </c>
      <c r="I344" s="77">
        <f t="shared" si="619"/>
        <v>686</v>
      </c>
      <c r="J344" s="77">
        <f t="shared" si="619"/>
        <v>461</v>
      </c>
      <c r="K344" s="77">
        <f t="shared" si="619"/>
        <v>8</v>
      </c>
      <c r="L344" s="77">
        <f t="shared" si="619"/>
        <v>17.600000000000001</v>
      </c>
      <c r="M344" s="77">
        <f t="shared" si="619"/>
        <v>100.1</v>
      </c>
      <c r="N344" s="77">
        <f t="shared" si="619"/>
        <v>5</v>
      </c>
      <c r="O344" s="77">
        <f t="shared" si="619"/>
        <v>9.1</v>
      </c>
      <c r="P344" s="77">
        <f t="shared" si="619"/>
        <v>65.599999999999994</v>
      </c>
      <c r="Q344" s="77">
        <f t="shared" si="619"/>
        <v>9.5</v>
      </c>
      <c r="R344" s="77">
        <f t="shared" si="619"/>
        <v>18.100000000000001</v>
      </c>
      <c r="S344" s="77">
        <f t="shared" si="619"/>
        <v>121.1</v>
      </c>
      <c r="T344" s="77">
        <f t="shared" si="619"/>
        <v>6.5</v>
      </c>
      <c r="U344" s="77">
        <f t="shared" si="619"/>
        <v>9.6</v>
      </c>
      <c r="V344" s="77">
        <f t="shared" si="619"/>
        <v>86.6</v>
      </c>
      <c r="W344" s="77">
        <f t="shared" si="619"/>
        <v>45</v>
      </c>
      <c r="X344" s="77">
        <f t="shared" si="619"/>
        <v>60</v>
      </c>
      <c r="Y344" s="77">
        <f t="shared" si="619"/>
        <v>93</v>
      </c>
      <c r="Z344" s="77">
        <f t="shared" si="619"/>
        <v>3.601</v>
      </c>
      <c r="AA344" s="77">
        <f t="shared" si="619"/>
        <v>39.58</v>
      </c>
      <c r="AB344" s="77">
        <f t="shared" si="619"/>
        <v>21.42</v>
      </c>
      <c r="AC344" s="77">
        <f t="shared" si="619"/>
        <v>32.78</v>
      </c>
      <c r="AD344" s="77">
        <f t="shared" si="619"/>
        <v>6.0000099999999996</v>
      </c>
      <c r="AE344" s="77">
        <f t="shared" si="619"/>
        <v>51.160000000000004</v>
      </c>
      <c r="AF344" s="77">
        <f t="shared" si="619"/>
        <v>26.84</v>
      </c>
      <c r="AG344" s="77">
        <f t="shared" si="619"/>
        <v>65.56</v>
      </c>
      <c r="AH344" s="77">
        <f t="shared" si="619"/>
        <v>6.4000199999999996</v>
      </c>
      <c r="AI344" s="77">
        <f t="shared" si="619"/>
        <v>39.660000000000004</v>
      </c>
      <c r="AJ344" s="77">
        <f t="shared" si="619"/>
        <v>40.340000000000003</v>
      </c>
      <c r="AK344" s="77">
        <f t="shared" si="619"/>
        <v>33.06</v>
      </c>
      <c r="AL344" s="77">
        <f t="shared" si="619"/>
        <v>6.0000200000000001</v>
      </c>
      <c r="AM344" s="77">
        <f t="shared" si="619"/>
        <v>0</v>
      </c>
      <c r="AN344" s="77">
        <f t="shared" si="619"/>
        <v>0.05</v>
      </c>
      <c r="AO344" s="77">
        <f t="shared" si="619"/>
        <v>0.12000000000000001</v>
      </c>
      <c r="AP344" s="77">
        <f t="shared" si="619"/>
        <v>0.6</v>
      </c>
      <c r="AQ344" s="77">
        <f t="shared" si="619"/>
        <v>13</v>
      </c>
      <c r="AR344" s="77">
        <f t="shared" si="619"/>
        <v>3.4</v>
      </c>
      <c r="AS344" s="77">
        <f t="shared" si="619"/>
        <v>0</v>
      </c>
      <c r="AT344" s="77">
        <f t="shared" si="619"/>
        <v>5.4000000000000003E-3</v>
      </c>
      <c r="AU344" s="77">
        <f t="shared" si="619"/>
        <v>3.5500000000000004E-2</v>
      </c>
      <c r="AV344" s="77">
        <f t="shared" si="619"/>
        <v>6.0000000000000001E-3</v>
      </c>
      <c r="AW344" s="77">
        <f t="shared" si="619"/>
        <v>6.1</v>
      </c>
      <c r="AX344" s="77">
        <f t="shared" si="619"/>
        <v>6.0039999999999996</v>
      </c>
      <c r="AY344" s="77">
        <f t="shared" si="619"/>
        <v>0</v>
      </c>
      <c r="AZ344" s="77">
        <f t="shared" si="619"/>
        <v>1.0800000000000001E-2</v>
      </c>
      <c r="BA344" s="77">
        <f t="shared" si="619"/>
        <v>7.1000000000000008E-2</v>
      </c>
      <c r="BB344" s="77">
        <f t="shared" si="619"/>
        <v>1.2E-2</v>
      </c>
      <c r="BC344" s="77">
        <f t="shared" si="619"/>
        <v>6.2</v>
      </c>
      <c r="BD344" s="77">
        <f t="shared" si="619"/>
        <v>6.008</v>
      </c>
      <c r="BE344" s="77">
        <f t="shared" si="619"/>
        <v>0</v>
      </c>
      <c r="BF344" s="77">
        <f t="shared" si="619"/>
        <v>5.8000000000000005E-3</v>
      </c>
      <c r="BG344" s="77">
        <f t="shared" si="619"/>
        <v>3.6000000000000004E-2</v>
      </c>
      <c r="BH344" s="77">
        <f t="shared" si="619"/>
        <v>1.2E-2</v>
      </c>
      <c r="BI344" s="77">
        <f t="shared" si="619"/>
        <v>6.2</v>
      </c>
      <c r="BJ344" s="52">
        <f t="shared" si="619"/>
        <v>6.008</v>
      </c>
    </row>
    <row r="345" spans="1:62" s="7" customFormat="1" ht="34.5" customHeight="1" x14ac:dyDescent="0.3">
      <c r="A345" s="49" t="s">
        <v>77</v>
      </c>
      <c r="B345" s="26">
        <v>98</v>
      </c>
      <c r="C345" s="23">
        <v>280</v>
      </c>
      <c r="D345" s="23">
        <v>350</v>
      </c>
      <c r="E345" s="23">
        <v>350</v>
      </c>
      <c r="F345" s="26">
        <v>300</v>
      </c>
      <c r="G345" s="27">
        <v>406</v>
      </c>
      <c r="H345" s="14">
        <f>G345/F345*C345</f>
        <v>378.93333333333334</v>
      </c>
      <c r="I345" s="14">
        <f>G345/F345*D345</f>
        <v>473.66666666666663</v>
      </c>
      <c r="J345" s="14">
        <f>G345/F345*E345</f>
        <v>473.66666666666663</v>
      </c>
      <c r="K345" s="27">
        <v>22.5</v>
      </c>
      <c r="L345" s="27">
        <v>24.2</v>
      </c>
      <c r="M345" s="27">
        <v>24.4</v>
      </c>
      <c r="N345" s="14">
        <f>K345/F345*C345</f>
        <v>21</v>
      </c>
      <c r="O345" s="14">
        <f>L345/F345*C345</f>
        <v>22.586666666666666</v>
      </c>
      <c r="P345" s="14">
        <f>M345/F345*C345</f>
        <v>22.77333333333333</v>
      </c>
      <c r="Q345" s="14">
        <f>K345/F345*D345</f>
        <v>26.25</v>
      </c>
      <c r="R345" s="14">
        <f>L345/F345*D345</f>
        <v>28.233333333333334</v>
      </c>
      <c r="S345" s="14">
        <f>M345/F345*D345</f>
        <v>28.466666666666665</v>
      </c>
      <c r="T345" s="14">
        <f>K345/F345*E345</f>
        <v>26.25</v>
      </c>
      <c r="U345" s="14">
        <f>L345/F345*E345</f>
        <v>28.233333333333334</v>
      </c>
      <c r="V345" s="14">
        <f>M345/F345*E345</f>
        <v>28.466666666666665</v>
      </c>
      <c r="W345" s="28">
        <v>21.9</v>
      </c>
      <c r="X345" s="28">
        <v>30.33</v>
      </c>
      <c r="Y345" s="28">
        <v>141.56</v>
      </c>
      <c r="Z345" s="28">
        <v>2.15</v>
      </c>
      <c r="AA345" s="15">
        <f t="shared" si="574"/>
        <v>61.319999999999993</v>
      </c>
      <c r="AB345" s="15">
        <f t="shared" si="575"/>
        <v>84.923999999999992</v>
      </c>
      <c r="AC345" s="15">
        <f t="shared" si="576"/>
        <v>396.36799999999999</v>
      </c>
      <c r="AD345" s="15">
        <f t="shared" si="577"/>
        <v>6.02</v>
      </c>
      <c r="AE345" s="15">
        <f t="shared" si="578"/>
        <v>76.649999999999991</v>
      </c>
      <c r="AF345" s="15">
        <f t="shared" si="579"/>
        <v>106.15499999999999</v>
      </c>
      <c r="AG345" s="15">
        <f t="shared" si="580"/>
        <v>495.46</v>
      </c>
      <c r="AH345" s="15">
        <f t="shared" si="581"/>
        <v>7.5249999999999995</v>
      </c>
      <c r="AI345" s="15">
        <f t="shared" si="582"/>
        <v>76.649999999999991</v>
      </c>
      <c r="AJ345" s="15">
        <f t="shared" si="583"/>
        <v>76.649999999999991</v>
      </c>
      <c r="AK345" s="15">
        <f t="shared" si="584"/>
        <v>495.46</v>
      </c>
      <c r="AL345" s="15">
        <f t="shared" si="585"/>
        <v>7.5249999999999995</v>
      </c>
      <c r="AM345" s="28">
        <v>0.02</v>
      </c>
      <c r="AN345" s="28">
        <v>0.1</v>
      </c>
      <c r="AO345" s="28">
        <v>0.13</v>
      </c>
      <c r="AP345" s="28">
        <v>2.5499999999999998</v>
      </c>
      <c r="AQ345" s="28">
        <v>4.37</v>
      </c>
      <c r="AR345" s="28">
        <v>0.19</v>
      </c>
      <c r="AS345" s="15">
        <f t="shared" si="586"/>
        <v>5.6000000000000001E-2</v>
      </c>
      <c r="AT345" s="15">
        <f t="shared" si="587"/>
        <v>0.28000000000000003</v>
      </c>
      <c r="AU345" s="15">
        <f t="shared" si="588"/>
        <v>0.36399999999999999</v>
      </c>
      <c r="AV345" s="15">
        <f t="shared" si="589"/>
        <v>7.14</v>
      </c>
      <c r="AW345" s="15">
        <f t="shared" si="590"/>
        <v>12.236000000000001</v>
      </c>
      <c r="AX345" s="15">
        <f t="shared" si="591"/>
        <v>0.53200000000000003</v>
      </c>
      <c r="AY345" s="15">
        <f t="shared" si="592"/>
        <v>7.0000000000000007E-2</v>
      </c>
      <c r="AZ345" s="15">
        <f t="shared" si="593"/>
        <v>0.35000000000000003</v>
      </c>
      <c r="BA345" s="15">
        <f t="shared" si="594"/>
        <v>0.45499999999999996</v>
      </c>
      <c r="BB345" s="15">
        <f t="shared" si="595"/>
        <v>8.9249999999999989</v>
      </c>
      <c r="BC345" s="15">
        <f t="shared" si="596"/>
        <v>15.295000000000002</v>
      </c>
      <c r="BD345" s="15">
        <f t="shared" si="597"/>
        <v>0.66500000000000004</v>
      </c>
      <c r="BE345" s="15">
        <f t="shared" si="598"/>
        <v>7.0000000000000007E-2</v>
      </c>
      <c r="BF345" s="15">
        <f t="shared" si="599"/>
        <v>0.35000000000000003</v>
      </c>
      <c r="BG345" s="15">
        <f t="shared" si="600"/>
        <v>0.45499999999999996</v>
      </c>
      <c r="BH345" s="15">
        <f t="shared" si="601"/>
        <v>8.9249999999999989</v>
      </c>
      <c r="BI345" s="15">
        <f t="shared" si="602"/>
        <v>15.295000000000002</v>
      </c>
      <c r="BJ345" s="50">
        <f t="shared" si="603"/>
        <v>0.66500000000000004</v>
      </c>
    </row>
    <row r="346" spans="1:62" s="7" customFormat="1" ht="42" customHeight="1" x14ac:dyDescent="0.3">
      <c r="A346" s="49" t="s">
        <v>186</v>
      </c>
      <c r="B346" s="26">
        <v>492</v>
      </c>
      <c r="C346" s="23">
        <v>100</v>
      </c>
      <c r="D346" s="23">
        <v>100</v>
      </c>
      <c r="E346" s="23">
        <v>100</v>
      </c>
      <c r="F346" s="26">
        <v>100</v>
      </c>
      <c r="G346" s="27">
        <v>295</v>
      </c>
      <c r="H346" s="14">
        <f>G346/F346*C346</f>
        <v>295</v>
      </c>
      <c r="I346" s="14">
        <f>G346/F346*D346</f>
        <v>295</v>
      </c>
      <c r="J346" s="14">
        <f>G346/F346*E346</f>
        <v>295</v>
      </c>
      <c r="K346" s="27">
        <v>13.3</v>
      </c>
      <c r="L346" s="27">
        <v>3.6</v>
      </c>
      <c r="M346" s="27">
        <v>52.4</v>
      </c>
      <c r="N346" s="14">
        <f>K346/F346*C346</f>
        <v>13.3</v>
      </c>
      <c r="O346" s="14">
        <f>L346/F346*C346</f>
        <v>3.6000000000000005</v>
      </c>
      <c r="P346" s="14">
        <f>M346/F346*C346</f>
        <v>52.400000000000006</v>
      </c>
      <c r="Q346" s="14">
        <f>K346/F346*D346</f>
        <v>13.3</v>
      </c>
      <c r="R346" s="14">
        <f>L346/F346*D346</f>
        <v>3.6000000000000005</v>
      </c>
      <c r="S346" s="14">
        <f>M346/F346*D346</f>
        <v>52.400000000000006</v>
      </c>
      <c r="T346" s="14">
        <f>K346/F346*E346</f>
        <v>13.3</v>
      </c>
      <c r="U346" s="14">
        <f>L346/F346*E346</f>
        <v>3.6000000000000005</v>
      </c>
      <c r="V346" s="14">
        <f>M346/F346*E346</f>
        <v>52.400000000000006</v>
      </c>
      <c r="W346" s="28">
        <v>55.15</v>
      </c>
      <c r="X346" s="28">
        <v>16.7</v>
      </c>
      <c r="Y346" s="28">
        <v>111.99</v>
      </c>
      <c r="Z346" s="28">
        <v>0.92</v>
      </c>
      <c r="AA346" s="15">
        <f t="shared" si="574"/>
        <v>55.15</v>
      </c>
      <c r="AB346" s="15">
        <f t="shared" si="575"/>
        <v>16.7</v>
      </c>
      <c r="AC346" s="15">
        <f t="shared" si="576"/>
        <v>111.99</v>
      </c>
      <c r="AD346" s="15">
        <f t="shared" si="577"/>
        <v>0.91999999999999993</v>
      </c>
      <c r="AE346" s="15">
        <f t="shared" si="578"/>
        <v>55.15</v>
      </c>
      <c r="AF346" s="15">
        <f t="shared" si="579"/>
        <v>16.7</v>
      </c>
      <c r="AG346" s="15">
        <f t="shared" si="580"/>
        <v>111.99</v>
      </c>
      <c r="AH346" s="15">
        <f t="shared" si="581"/>
        <v>0.91999999999999993</v>
      </c>
      <c r="AI346" s="15">
        <f t="shared" si="582"/>
        <v>55.15</v>
      </c>
      <c r="AJ346" s="15">
        <f t="shared" si="583"/>
        <v>55.15</v>
      </c>
      <c r="AK346" s="15">
        <f t="shared" si="584"/>
        <v>111.99</v>
      </c>
      <c r="AL346" s="15">
        <f t="shared" si="585"/>
        <v>0.91999999999999993</v>
      </c>
      <c r="AM346" s="28">
        <v>0.02</v>
      </c>
      <c r="AN346" s="28">
        <v>0.16</v>
      </c>
      <c r="AO346" s="28">
        <v>0.11</v>
      </c>
      <c r="AP346" s="28">
        <v>1.38</v>
      </c>
      <c r="AQ346" s="28">
        <v>1.85</v>
      </c>
      <c r="AR346" s="28">
        <v>1</v>
      </c>
      <c r="AS346" s="15">
        <f t="shared" si="586"/>
        <v>0.02</v>
      </c>
      <c r="AT346" s="15">
        <f t="shared" si="587"/>
        <v>0.16</v>
      </c>
      <c r="AU346" s="15">
        <f t="shared" si="588"/>
        <v>0.11</v>
      </c>
      <c r="AV346" s="15">
        <f t="shared" si="589"/>
        <v>1.38</v>
      </c>
      <c r="AW346" s="15">
        <f t="shared" si="590"/>
        <v>1.8500000000000003</v>
      </c>
      <c r="AX346" s="15">
        <f t="shared" si="591"/>
        <v>1</v>
      </c>
      <c r="AY346" s="15">
        <f t="shared" si="592"/>
        <v>0.02</v>
      </c>
      <c r="AZ346" s="15">
        <f t="shared" si="593"/>
        <v>0.16</v>
      </c>
      <c r="BA346" s="15">
        <f t="shared" si="594"/>
        <v>0.11</v>
      </c>
      <c r="BB346" s="15">
        <f t="shared" si="595"/>
        <v>1.38</v>
      </c>
      <c r="BC346" s="15">
        <f t="shared" si="596"/>
        <v>1.8500000000000003</v>
      </c>
      <c r="BD346" s="15">
        <f t="shared" si="597"/>
        <v>1</v>
      </c>
      <c r="BE346" s="15">
        <f t="shared" si="598"/>
        <v>0.02</v>
      </c>
      <c r="BF346" s="15">
        <f t="shared" si="599"/>
        <v>0.16</v>
      </c>
      <c r="BG346" s="15">
        <f t="shared" si="600"/>
        <v>0.11</v>
      </c>
      <c r="BH346" s="15">
        <f t="shared" si="601"/>
        <v>1.38</v>
      </c>
      <c r="BI346" s="15">
        <f t="shared" si="602"/>
        <v>1.8500000000000003</v>
      </c>
      <c r="BJ346" s="50">
        <f t="shared" si="603"/>
        <v>1</v>
      </c>
    </row>
    <row r="347" spans="1:62" s="7" customFormat="1" ht="26.25" customHeight="1" x14ac:dyDescent="0.3">
      <c r="A347" s="49" t="s">
        <v>31</v>
      </c>
      <c r="B347" s="26">
        <v>480</v>
      </c>
      <c r="C347" s="23">
        <v>50</v>
      </c>
      <c r="D347" s="23">
        <v>50</v>
      </c>
      <c r="E347" s="23">
        <v>50</v>
      </c>
      <c r="F347" s="26">
        <v>50</v>
      </c>
      <c r="G347" s="30">
        <v>127</v>
      </c>
      <c r="H347" s="14">
        <f>G347/F347*C347</f>
        <v>127</v>
      </c>
      <c r="I347" s="14">
        <f>G347/F347*D347</f>
        <v>127</v>
      </c>
      <c r="J347" s="14">
        <f>G347/F347*E347</f>
        <v>127</v>
      </c>
      <c r="K347" s="30">
        <v>3.88</v>
      </c>
      <c r="L347" s="30">
        <v>1</v>
      </c>
      <c r="M347" s="30">
        <v>26.5</v>
      </c>
      <c r="N347" s="14">
        <f>K347/F347*C347</f>
        <v>3.88</v>
      </c>
      <c r="O347" s="14">
        <f>L347/F347*C347</f>
        <v>1</v>
      </c>
      <c r="P347" s="14">
        <f>M347/F347*C347</f>
        <v>26.5</v>
      </c>
      <c r="Q347" s="14">
        <f>K347/F347*D347</f>
        <v>3.88</v>
      </c>
      <c r="R347" s="14">
        <f>L347/F347*D347</f>
        <v>1</v>
      </c>
      <c r="S347" s="14">
        <f>M347/F347*D347</f>
        <v>26.5</v>
      </c>
      <c r="T347" s="14">
        <f>K347/F347*E347</f>
        <v>3.88</v>
      </c>
      <c r="U347" s="14">
        <f>L347/F347*E347</f>
        <v>1</v>
      </c>
      <c r="V347" s="14">
        <f>M347/F347*E347</f>
        <v>26.5</v>
      </c>
      <c r="W347" s="28">
        <v>148.1</v>
      </c>
      <c r="X347" s="28">
        <v>16</v>
      </c>
      <c r="Y347" s="28">
        <v>0</v>
      </c>
      <c r="Z347" s="28">
        <v>2.4</v>
      </c>
      <c r="AA347" s="15">
        <f t="shared" si="574"/>
        <v>74.05</v>
      </c>
      <c r="AB347" s="15">
        <f t="shared" si="575"/>
        <v>8</v>
      </c>
      <c r="AC347" s="15">
        <f t="shared" si="576"/>
        <v>0</v>
      </c>
      <c r="AD347" s="15">
        <f t="shared" si="577"/>
        <v>1.2</v>
      </c>
      <c r="AE347" s="15">
        <f t="shared" si="578"/>
        <v>74.05</v>
      </c>
      <c r="AF347" s="15">
        <f t="shared" si="579"/>
        <v>8</v>
      </c>
      <c r="AG347" s="15">
        <f t="shared" si="580"/>
        <v>0</v>
      </c>
      <c r="AH347" s="15">
        <f t="shared" si="581"/>
        <v>1.2</v>
      </c>
      <c r="AI347" s="15">
        <f t="shared" si="582"/>
        <v>74.05</v>
      </c>
      <c r="AJ347" s="15">
        <f t="shared" si="583"/>
        <v>74.05</v>
      </c>
      <c r="AK347" s="15">
        <f t="shared" si="584"/>
        <v>0</v>
      </c>
      <c r="AL347" s="15">
        <f t="shared" si="585"/>
        <v>1.2</v>
      </c>
      <c r="AM347" s="28">
        <v>0</v>
      </c>
      <c r="AN347" s="28">
        <v>0.34</v>
      </c>
      <c r="AO347" s="28">
        <v>0.2</v>
      </c>
      <c r="AP347" s="28">
        <v>2.5</v>
      </c>
      <c r="AQ347" s="28">
        <v>0</v>
      </c>
      <c r="AR347" s="28">
        <v>1.5</v>
      </c>
      <c r="AS347" s="15">
        <f t="shared" si="586"/>
        <v>0</v>
      </c>
      <c r="AT347" s="15">
        <f t="shared" si="587"/>
        <v>0.17</v>
      </c>
      <c r="AU347" s="15">
        <f t="shared" si="588"/>
        <v>0.1</v>
      </c>
      <c r="AV347" s="15">
        <f t="shared" si="589"/>
        <v>1.25</v>
      </c>
      <c r="AW347" s="15">
        <f t="shared" si="590"/>
        <v>0</v>
      </c>
      <c r="AX347" s="15">
        <f t="shared" si="591"/>
        <v>0.75</v>
      </c>
      <c r="AY347" s="15">
        <f t="shared" si="592"/>
        <v>0</v>
      </c>
      <c r="AZ347" s="15">
        <f t="shared" si="593"/>
        <v>0.17</v>
      </c>
      <c r="BA347" s="15">
        <f t="shared" si="594"/>
        <v>0.1</v>
      </c>
      <c r="BB347" s="15">
        <f t="shared" si="595"/>
        <v>1.25</v>
      </c>
      <c r="BC347" s="15">
        <f t="shared" si="596"/>
        <v>0</v>
      </c>
      <c r="BD347" s="15">
        <f t="shared" si="597"/>
        <v>0.75</v>
      </c>
      <c r="BE347" s="15">
        <f t="shared" si="598"/>
        <v>0</v>
      </c>
      <c r="BF347" s="15">
        <f t="shared" si="599"/>
        <v>0.17</v>
      </c>
      <c r="BG347" s="15">
        <f t="shared" si="600"/>
        <v>0.1</v>
      </c>
      <c r="BH347" s="15">
        <f t="shared" si="601"/>
        <v>1.25</v>
      </c>
      <c r="BI347" s="15">
        <f t="shared" si="602"/>
        <v>0</v>
      </c>
      <c r="BJ347" s="50">
        <f t="shared" si="603"/>
        <v>0.75</v>
      </c>
    </row>
    <row r="348" spans="1:62" s="7" customFormat="1" ht="35.25" customHeight="1" x14ac:dyDescent="0.3">
      <c r="A348" s="49" t="s">
        <v>53</v>
      </c>
      <c r="B348" s="26" t="s">
        <v>54</v>
      </c>
      <c r="C348" s="23">
        <v>200</v>
      </c>
      <c r="D348" s="23">
        <v>200</v>
      </c>
      <c r="E348" s="23">
        <v>200</v>
      </c>
      <c r="F348" s="26">
        <v>100</v>
      </c>
      <c r="G348" s="27">
        <v>21</v>
      </c>
      <c r="H348" s="14">
        <f>G348/F348*C348</f>
        <v>42</v>
      </c>
      <c r="I348" s="14">
        <f>G348/F348*D348</f>
        <v>42</v>
      </c>
      <c r="J348" s="14">
        <f>G348/F348*E348</f>
        <v>42</v>
      </c>
      <c r="K348" s="27">
        <v>0.1</v>
      </c>
      <c r="L348" s="27">
        <v>0.03</v>
      </c>
      <c r="M348" s="27">
        <v>5.0999999999999996</v>
      </c>
      <c r="N348" s="14">
        <f>K348/F348*C348</f>
        <v>0.2</v>
      </c>
      <c r="O348" s="14">
        <f>L348/F348*C348</f>
        <v>0.06</v>
      </c>
      <c r="P348" s="14">
        <f>M348/F348*C348</f>
        <v>10.199999999999999</v>
      </c>
      <c r="Q348" s="14">
        <f>K348/F348*D348</f>
        <v>0.2</v>
      </c>
      <c r="R348" s="14">
        <f>L348/F348*D348</f>
        <v>0.06</v>
      </c>
      <c r="S348" s="14">
        <f>M348/F348*D348</f>
        <v>10.199999999999999</v>
      </c>
      <c r="T348" s="14">
        <f>K348/F348*E348</f>
        <v>0.2</v>
      </c>
      <c r="U348" s="14">
        <f>L348/F348*E348</f>
        <v>0.06</v>
      </c>
      <c r="V348" s="14">
        <f>M348/F348*E348</f>
        <v>10.199999999999999</v>
      </c>
      <c r="W348" s="28">
        <v>7.87</v>
      </c>
      <c r="X348" s="28">
        <v>2.98</v>
      </c>
      <c r="Y348" s="28">
        <v>3.65</v>
      </c>
      <c r="Z348" s="28">
        <v>0.32</v>
      </c>
      <c r="AA348" s="15">
        <f t="shared" si="574"/>
        <v>15.740000000000002</v>
      </c>
      <c r="AB348" s="15">
        <f t="shared" si="575"/>
        <v>5.96</v>
      </c>
      <c r="AC348" s="15">
        <f t="shared" si="576"/>
        <v>7.3</v>
      </c>
      <c r="AD348" s="15">
        <f t="shared" si="577"/>
        <v>0.64</v>
      </c>
      <c r="AE348" s="15">
        <f t="shared" si="578"/>
        <v>15.740000000000002</v>
      </c>
      <c r="AF348" s="15">
        <f t="shared" si="579"/>
        <v>5.96</v>
      </c>
      <c r="AG348" s="15">
        <f t="shared" si="580"/>
        <v>7.3</v>
      </c>
      <c r="AH348" s="15">
        <f t="shared" si="581"/>
        <v>0.64</v>
      </c>
      <c r="AI348" s="15">
        <f t="shared" si="582"/>
        <v>15.740000000000002</v>
      </c>
      <c r="AJ348" s="15">
        <f>X348/100*E348</f>
        <v>5.96</v>
      </c>
      <c r="AK348" s="15">
        <f t="shared" si="584"/>
        <v>7.3</v>
      </c>
      <c r="AL348" s="15">
        <f t="shared" si="585"/>
        <v>0.64</v>
      </c>
      <c r="AM348" s="28">
        <v>0</v>
      </c>
      <c r="AN348" s="28">
        <v>0</v>
      </c>
      <c r="AO348" s="28">
        <v>0</v>
      </c>
      <c r="AP348" s="28">
        <v>0.03</v>
      </c>
      <c r="AQ348" s="28">
        <v>1.43</v>
      </c>
      <c r="AR348" s="28">
        <v>0.01</v>
      </c>
      <c r="AS348" s="15">
        <f t="shared" si="586"/>
        <v>0</v>
      </c>
      <c r="AT348" s="15">
        <f t="shared" si="587"/>
        <v>0</v>
      </c>
      <c r="AU348" s="15">
        <f t="shared" si="588"/>
        <v>0</v>
      </c>
      <c r="AV348" s="15">
        <f t="shared" si="589"/>
        <v>0.06</v>
      </c>
      <c r="AW348" s="15">
        <f t="shared" si="590"/>
        <v>2.86</v>
      </c>
      <c r="AX348" s="15">
        <f t="shared" si="591"/>
        <v>0.02</v>
      </c>
      <c r="AY348" s="15">
        <f t="shared" si="592"/>
        <v>0</v>
      </c>
      <c r="AZ348" s="15">
        <f t="shared" si="593"/>
        <v>0</v>
      </c>
      <c r="BA348" s="15">
        <f t="shared" si="594"/>
        <v>0</v>
      </c>
      <c r="BB348" s="15">
        <f t="shared" si="595"/>
        <v>0.06</v>
      </c>
      <c r="BC348" s="15">
        <f t="shared" si="596"/>
        <v>2.86</v>
      </c>
      <c r="BD348" s="15">
        <f t="shared" si="597"/>
        <v>0.02</v>
      </c>
      <c r="BE348" s="15">
        <f t="shared" si="598"/>
        <v>0</v>
      </c>
      <c r="BF348" s="15">
        <f t="shared" si="599"/>
        <v>0</v>
      </c>
      <c r="BG348" s="15">
        <f t="shared" si="600"/>
        <v>0</v>
      </c>
      <c r="BH348" s="15">
        <f t="shared" si="601"/>
        <v>0.06</v>
      </c>
      <c r="BI348" s="15">
        <f t="shared" si="602"/>
        <v>2.86</v>
      </c>
      <c r="BJ348" s="50">
        <f t="shared" si="603"/>
        <v>0.02</v>
      </c>
    </row>
    <row r="349" spans="1:62" s="7" customFormat="1" x14ac:dyDescent="0.3">
      <c r="A349" s="142" t="s">
        <v>233</v>
      </c>
      <c r="B349" s="143"/>
      <c r="C349" s="143"/>
      <c r="D349" s="143"/>
      <c r="E349" s="143"/>
      <c r="F349" s="144"/>
      <c r="G349" s="47">
        <f>SUM(G345:G348)</f>
        <v>849</v>
      </c>
      <c r="H349" s="47">
        <f t="shared" ref="H349:BJ349" si="620">SUM(H345:H348)</f>
        <v>842.93333333333339</v>
      </c>
      <c r="I349" s="47">
        <f t="shared" si="620"/>
        <v>937.66666666666663</v>
      </c>
      <c r="J349" s="47">
        <f t="shared" si="620"/>
        <v>937.66666666666663</v>
      </c>
      <c r="K349" s="47">
        <f t="shared" si="620"/>
        <v>39.78</v>
      </c>
      <c r="L349" s="47">
        <f t="shared" si="620"/>
        <v>28.830000000000002</v>
      </c>
      <c r="M349" s="47">
        <f t="shared" si="620"/>
        <v>108.39999999999999</v>
      </c>
      <c r="N349" s="47">
        <f t="shared" si="620"/>
        <v>38.380000000000003</v>
      </c>
      <c r="O349" s="47">
        <f t="shared" si="620"/>
        <v>27.246666666666666</v>
      </c>
      <c r="P349" s="47">
        <f t="shared" si="620"/>
        <v>111.87333333333333</v>
      </c>
      <c r="Q349" s="47">
        <f t="shared" si="620"/>
        <v>43.63</v>
      </c>
      <c r="R349" s="47">
        <f t="shared" si="620"/>
        <v>32.893333333333338</v>
      </c>
      <c r="S349" s="47">
        <f t="shared" si="620"/>
        <v>117.56666666666668</v>
      </c>
      <c r="T349" s="47">
        <f t="shared" si="620"/>
        <v>43.63</v>
      </c>
      <c r="U349" s="47">
        <f t="shared" si="620"/>
        <v>32.893333333333338</v>
      </c>
      <c r="V349" s="47">
        <f t="shared" si="620"/>
        <v>117.56666666666668</v>
      </c>
      <c r="W349" s="47">
        <f t="shared" si="620"/>
        <v>233.01999999999998</v>
      </c>
      <c r="X349" s="47">
        <f t="shared" si="620"/>
        <v>66.010000000000005</v>
      </c>
      <c r="Y349" s="47">
        <f t="shared" si="620"/>
        <v>257.2</v>
      </c>
      <c r="Z349" s="47">
        <f t="shared" si="620"/>
        <v>5.79</v>
      </c>
      <c r="AA349" s="47">
        <f t="shared" si="620"/>
        <v>206.26</v>
      </c>
      <c r="AB349" s="47">
        <f t="shared" si="620"/>
        <v>115.58399999999999</v>
      </c>
      <c r="AC349" s="47">
        <f t="shared" si="620"/>
        <v>515.65800000000002</v>
      </c>
      <c r="AD349" s="47">
        <f t="shared" si="620"/>
        <v>8.7799999999999994</v>
      </c>
      <c r="AE349" s="47">
        <f t="shared" si="620"/>
        <v>221.58999999999997</v>
      </c>
      <c r="AF349" s="47">
        <f t="shared" si="620"/>
        <v>136.815</v>
      </c>
      <c r="AG349" s="47">
        <f t="shared" si="620"/>
        <v>614.74999999999989</v>
      </c>
      <c r="AH349" s="47">
        <f t="shared" si="620"/>
        <v>10.285</v>
      </c>
      <c r="AI349" s="47">
        <f t="shared" si="620"/>
        <v>221.58999999999997</v>
      </c>
      <c r="AJ349" s="47">
        <f t="shared" si="620"/>
        <v>211.80999999999997</v>
      </c>
      <c r="AK349" s="47">
        <f t="shared" si="620"/>
        <v>614.74999999999989</v>
      </c>
      <c r="AL349" s="47">
        <f t="shared" si="620"/>
        <v>10.285</v>
      </c>
      <c r="AM349" s="47">
        <f t="shared" si="620"/>
        <v>0.04</v>
      </c>
      <c r="AN349" s="47">
        <f t="shared" si="620"/>
        <v>0.60000000000000009</v>
      </c>
      <c r="AO349" s="47">
        <f t="shared" si="620"/>
        <v>0.44</v>
      </c>
      <c r="AP349" s="47">
        <f t="shared" si="620"/>
        <v>6.46</v>
      </c>
      <c r="AQ349" s="47">
        <f t="shared" si="620"/>
        <v>7.65</v>
      </c>
      <c r="AR349" s="47">
        <f t="shared" si="620"/>
        <v>2.6999999999999997</v>
      </c>
      <c r="AS349" s="47">
        <f t="shared" si="620"/>
        <v>7.5999999999999998E-2</v>
      </c>
      <c r="AT349" s="47">
        <f t="shared" si="620"/>
        <v>0.6100000000000001</v>
      </c>
      <c r="AU349" s="47">
        <f t="shared" si="620"/>
        <v>0.57399999999999995</v>
      </c>
      <c r="AV349" s="47">
        <f t="shared" si="620"/>
        <v>9.83</v>
      </c>
      <c r="AW349" s="47">
        <f t="shared" si="620"/>
        <v>16.946000000000002</v>
      </c>
      <c r="AX349" s="47">
        <f t="shared" si="620"/>
        <v>2.302</v>
      </c>
      <c r="AY349" s="47">
        <f t="shared" si="620"/>
        <v>9.0000000000000011E-2</v>
      </c>
      <c r="AZ349" s="47">
        <f t="shared" si="620"/>
        <v>0.68</v>
      </c>
      <c r="BA349" s="47">
        <f t="shared" si="620"/>
        <v>0.66499999999999992</v>
      </c>
      <c r="BB349" s="47">
        <f t="shared" si="620"/>
        <v>11.615</v>
      </c>
      <c r="BC349" s="47">
        <f t="shared" si="620"/>
        <v>20.005000000000003</v>
      </c>
      <c r="BD349" s="47">
        <f t="shared" si="620"/>
        <v>2.4350000000000001</v>
      </c>
      <c r="BE349" s="47">
        <f t="shared" si="620"/>
        <v>9.0000000000000011E-2</v>
      </c>
      <c r="BF349" s="47">
        <f t="shared" si="620"/>
        <v>0.68</v>
      </c>
      <c r="BG349" s="47">
        <f t="shared" si="620"/>
        <v>0.66499999999999992</v>
      </c>
      <c r="BH349" s="47">
        <f t="shared" si="620"/>
        <v>11.615</v>
      </c>
      <c r="BI349" s="47">
        <f t="shared" si="620"/>
        <v>20.005000000000003</v>
      </c>
      <c r="BJ349" s="83">
        <f t="shared" si="620"/>
        <v>2.4350000000000001</v>
      </c>
    </row>
    <row r="350" spans="1:62" s="7" customFormat="1" ht="26.25" customHeight="1" x14ac:dyDescent="0.3">
      <c r="A350" s="49" t="s">
        <v>108</v>
      </c>
      <c r="B350" s="26">
        <v>439</v>
      </c>
      <c r="C350" s="23">
        <v>200</v>
      </c>
      <c r="D350" s="23">
        <v>200</v>
      </c>
      <c r="E350" s="23">
        <v>200</v>
      </c>
      <c r="F350" s="26">
        <v>100</v>
      </c>
      <c r="G350" s="27">
        <v>64</v>
      </c>
      <c r="H350" s="14">
        <f>G350/F350*C350</f>
        <v>128</v>
      </c>
      <c r="I350" s="14">
        <f>G350/F350*D350</f>
        <v>128</v>
      </c>
      <c r="J350" s="14">
        <f>G350/F350*E350</f>
        <v>128</v>
      </c>
      <c r="K350" s="27">
        <v>2.8</v>
      </c>
      <c r="L350" s="27">
        <v>4</v>
      </c>
      <c r="M350" s="27">
        <v>4.2</v>
      </c>
      <c r="N350" s="14">
        <f>K350/F350*C350</f>
        <v>5.6</v>
      </c>
      <c r="O350" s="14">
        <f>L350/F350*C350</f>
        <v>8</v>
      </c>
      <c r="P350" s="14">
        <f>M350/F350*C350</f>
        <v>8.4</v>
      </c>
      <c r="Q350" s="14">
        <f>K350/F350*D350</f>
        <v>5.6</v>
      </c>
      <c r="R350" s="14">
        <f>L350/F350*D350</f>
        <v>8</v>
      </c>
      <c r="S350" s="14">
        <f>M350/F350*D350</f>
        <v>8.4</v>
      </c>
      <c r="T350" s="14">
        <f>K350/F350*E350</f>
        <v>5.6</v>
      </c>
      <c r="U350" s="14">
        <f>L350/F350*E350</f>
        <v>8</v>
      </c>
      <c r="V350" s="14">
        <f>M350/F350*E350</f>
        <v>8.4</v>
      </c>
      <c r="W350" s="28">
        <v>304.8</v>
      </c>
      <c r="X350" s="28">
        <v>28</v>
      </c>
      <c r="Y350" s="28">
        <v>0</v>
      </c>
      <c r="Z350" s="28">
        <v>0.2</v>
      </c>
      <c r="AA350" s="15">
        <f t="shared" si="574"/>
        <v>609.6</v>
      </c>
      <c r="AB350" s="15">
        <f t="shared" si="575"/>
        <v>56.000000000000007</v>
      </c>
      <c r="AC350" s="15">
        <f t="shared" si="576"/>
        <v>0</v>
      </c>
      <c r="AD350" s="15">
        <f t="shared" si="577"/>
        <v>0.4</v>
      </c>
      <c r="AE350" s="15">
        <f t="shared" si="578"/>
        <v>609.6</v>
      </c>
      <c r="AF350" s="15">
        <f t="shared" si="579"/>
        <v>56.000000000000007</v>
      </c>
      <c r="AG350" s="15">
        <f t="shared" si="580"/>
        <v>0</v>
      </c>
      <c r="AH350" s="15">
        <f t="shared" si="581"/>
        <v>0.4</v>
      </c>
      <c r="AI350" s="15">
        <f t="shared" si="582"/>
        <v>609.6</v>
      </c>
      <c r="AJ350" s="15">
        <f t="shared" si="583"/>
        <v>609.6</v>
      </c>
      <c r="AK350" s="15">
        <f t="shared" si="584"/>
        <v>0</v>
      </c>
      <c r="AL350" s="15">
        <f t="shared" si="585"/>
        <v>0.4</v>
      </c>
      <c r="AM350" s="28">
        <v>0</v>
      </c>
      <c r="AN350" s="28">
        <v>0.06</v>
      </c>
      <c r="AO350" s="28">
        <v>0.34</v>
      </c>
      <c r="AP350" s="28">
        <v>0</v>
      </c>
      <c r="AQ350" s="28">
        <v>1.4</v>
      </c>
      <c r="AR350" s="28">
        <v>0</v>
      </c>
      <c r="AS350" s="15">
        <f t="shared" si="586"/>
        <v>0</v>
      </c>
      <c r="AT350" s="15">
        <f t="shared" si="587"/>
        <v>0.12</v>
      </c>
      <c r="AU350" s="15">
        <f t="shared" si="588"/>
        <v>0.68</v>
      </c>
      <c r="AV350" s="15">
        <f t="shared" si="589"/>
        <v>0</v>
      </c>
      <c r="AW350" s="15">
        <f t="shared" si="590"/>
        <v>2.8</v>
      </c>
      <c r="AX350" s="15">
        <f t="shared" si="591"/>
        <v>0</v>
      </c>
      <c r="AY350" s="15">
        <f t="shared" si="592"/>
        <v>0</v>
      </c>
      <c r="AZ350" s="15">
        <f t="shared" si="593"/>
        <v>0.12</v>
      </c>
      <c r="BA350" s="15">
        <f t="shared" si="594"/>
        <v>0.68</v>
      </c>
      <c r="BB350" s="15">
        <f t="shared" si="595"/>
        <v>0</v>
      </c>
      <c r="BC350" s="15">
        <f t="shared" si="596"/>
        <v>2.8</v>
      </c>
      <c r="BD350" s="15">
        <f t="shared" si="597"/>
        <v>0</v>
      </c>
      <c r="BE350" s="15">
        <f t="shared" si="598"/>
        <v>0</v>
      </c>
      <c r="BF350" s="15">
        <f t="shared" si="599"/>
        <v>0.12</v>
      </c>
      <c r="BG350" s="15">
        <f t="shared" si="600"/>
        <v>0.68</v>
      </c>
      <c r="BH350" s="15">
        <f t="shared" si="601"/>
        <v>0</v>
      </c>
      <c r="BI350" s="15">
        <f t="shared" si="602"/>
        <v>2.8</v>
      </c>
      <c r="BJ350" s="50">
        <f t="shared" si="603"/>
        <v>0</v>
      </c>
    </row>
    <row r="351" spans="1:62" s="7" customFormat="1" ht="32.25" customHeight="1" x14ac:dyDescent="0.3">
      <c r="A351" s="49" t="s">
        <v>243</v>
      </c>
      <c r="B351" s="26">
        <v>12003</v>
      </c>
      <c r="C351" s="23"/>
      <c r="D351" s="23"/>
      <c r="E351" s="23">
        <v>100</v>
      </c>
      <c r="F351" s="26">
        <v>100</v>
      </c>
      <c r="G351" s="27">
        <v>234.39</v>
      </c>
      <c r="H351" s="14"/>
      <c r="I351" s="14"/>
      <c r="J351" s="14">
        <f>G351/F351*E351</f>
        <v>234.38999999999996</v>
      </c>
      <c r="K351" s="27">
        <v>7.13</v>
      </c>
      <c r="L351" s="27">
        <v>5.18</v>
      </c>
      <c r="M351" s="27">
        <v>35.619999999999997</v>
      </c>
      <c r="N351" s="14"/>
      <c r="O351" s="14"/>
      <c r="P351" s="14"/>
      <c r="Q351" s="14"/>
      <c r="R351" s="14"/>
      <c r="S351" s="14"/>
      <c r="T351" s="14">
        <f>K351/F351*E351</f>
        <v>7.13</v>
      </c>
      <c r="U351" s="14">
        <f>L351/F351*E351</f>
        <v>5.18</v>
      </c>
      <c r="V351" s="14">
        <f>M351/F351*E351</f>
        <v>35.619999999999997</v>
      </c>
      <c r="W351" s="28">
        <v>26</v>
      </c>
      <c r="X351" s="28">
        <v>14.15</v>
      </c>
      <c r="Y351" s="28">
        <v>50.29</v>
      </c>
      <c r="Z351" s="28">
        <v>0.82</v>
      </c>
      <c r="AA351" s="15"/>
      <c r="AB351" s="15"/>
      <c r="AC351" s="15"/>
      <c r="AD351" s="15"/>
      <c r="AE351" s="15"/>
      <c r="AF351" s="15"/>
      <c r="AG351" s="15"/>
      <c r="AH351" s="15"/>
      <c r="AI351" s="15">
        <f t="shared" si="582"/>
        <v>26</v>
      </c>
      <c r="AJ351" s="15">
        <v>14.15</v>
      </c>
      <c r="AK351" s="15">
        <f t="shared" si="584"/>
        <v>50.29</v>
      </c>
      <c r="AL351" s="15">
        <f t="shared" si="585"/>
        <v>0.81999999999999984</v>
      </c>
      <c r="AM351" s="28">
        <v>0.01</v>
      </c>
      <c r="AN351" s="28">
        <v>0.11</v>
      </c>
      <c r="AO351" s="28">
        <v>0.05</v>
      </c>
      <c r="AP351" s="28">
        <v>1.41</v>
      </c>
      <c r="AQ351" s="28">
        <v>2.92</v>
      </c>
      <c r="AR351" s="28">
        <v>1.72</v>
      </c>
      <c r="AS351" s="15"/>
      <c r="AT351" s="15"/>
      <c r="AU351" s="15"/>
      <c r="AV351" s="15"/>
      <c r="AW351" s="15"/>
      <c r="AX351" s="15"/>
      <c r="AY351" s="15"/>
      <c r="AZ351" s="15"/>
      <c r="BA351" s="15"/>
      <c r="BB351" s="15"/>
      <c r="BC351" s="15"/>
      <c r="BD351" s="15"/>
      <c r="BE351" s="15">
        <f t="shared" si="598"/>
        <v>0.01</v>
      </c>
      <c r="BF351" s="15">
        <f t="shared" si="599"/>
        <v>0.11</v>
      </c>
      <c r="BG351" s="15">
        <f t="shared" si="600"/>
        <v>0.05</v>
      </c>
      <c r="BH351" s="15">
        <f t="shared" si="601"/>
        <v>1.41</v>
      </c>
      <c r="BI351" s="15">
        <f t="shared" si="602"/>
        <v>2.92</v>
      </c>
      <c r="BJ351" s="50">
        <f t="shared" si="603"/>
        <v>1.72</v>
      </c>
    </row>
    <row r="352" spans="1:62" s="9" customFormat="1" x14ac:dyDescent="0.3">
      <c r="A352" s="145" t="s">
        <v>57</v>
      </c>
      <c r="B352" s="150"/>
      <c r="C352" s="150"/>
      <c r="D352" s="150"/>
      <c r="E352" s="150"/>
      <c r="F352" s="150"/>
      <c r="G352" s="77">
        <f>SUM(G350:G351)</f>
        <v>298.39</v>
      </c>
      <c r="H352" s="77">
        <f t="shared" ref="H352:BJ352" si="621">SUM(H350:H351)</f>
        <v>128</v>
      </c>
      <c r="I352" s="77">
        <f t="shared" si="621"/>
        <v>128</v>
      </c>
      <c r="J352" s="77">
        <f t="shared" si="621"/>
        <v>362.39</v>
      </c>
      <c r="K352" s="77">
        <f t="shared" si="621"/>
        <v>9.93</v>
      </c>
      <c r="L352" s="77">
        <f t="shared" si="621"/>
        <v>9.18</v>
      </c>
      <c r="M352" s="77">
        <f t="shared" si="621"/>
        <v>39.82</v>
      </c>
      <c r="N352" s="77">
        <f t="shared" si="621"/>
        <v>5.6</v>
      </c>
      <c r="O352" s="77">
        <f t="shared" si="621"/>
        <v>8</v>
      </c>
      <c r="P352" s="77">
        <f t="shared" si="621"/>
        <v>8.4</v>
      </c>
      <c r="Q352" s="77">
        <f t="shared" si="621"/>
        <v>5.6</v>
      </c>
      <c r="R352" s="77">
        <f t="shared" si="621"/>
        <v>8</v>
      </c>
      <c r="S352" s="77">
        <f t="shared" si="621"/>
        <v>8.4</v>
      </c>
      <c r="T352" s="77">
        <f t="shared" si="621"/>
        <v>12.73</v>
      </c>
      <c r="U352" s="77">
        <f t="shared" si="621"/>
        <v>13.18</v>
      </c>
      <c r="V352" s="77">
        <f t="shared" si="621"/>
        <v>44.019999999999996</v>
      </c>
      <c r="W352" s="77">
        <f t="shared" si="621"/>
        <v>330.8</v>
      </c>
      <c r="X352" s="77">
        <f t="shared" si="621"/>
        <v>42.15</v>
      </c>
      <c r="Y352" s="77">
        <f t="shared" si="621"/>
        <v>50.29</v>
      </c>
      <c r="Z352" s="77">
        <f t="shared" si="621"/>
        <v>1.02</v>
      </c>
      <c r="AA352" s="77">
        <f t="shared" si="621"/>
        <v>609.6</v>
      </c>
      <c r="AB352" s="77">
        <f t="shared" si="621"/>
        <v>56.000000000000007</v>
      </c>
      <c r="AC352" s="77">
        <f t="shared" si="621"/>
        <v>0</v>
      </c>
      <c r="AD352" s="77">
        <f t="shared" si="621"/>
        <v>0.4</v>
      </c>
      <c r="AE352" s="77">
        <f t="shared" si="621"/>
        <v>609.6</v>
      </c>
      <c r="AF352" s="77">
        <f t="shared" si="621"/>
        <v>56.000000000000007</v>
      </c>
      <c r="AG352" s="77">
        <f t="shared" si="621"/>
        <v>0</v>
      </c>
      <c r="AH352" s="77">
        <f t="shared" si="621"/>
        <v>0.4</v>
      </c>
      <c r="AI352" s="77">
        <f t="shared" si="621"/>
        <v>635.6</v>
      </c>
      <c r="AJ352" s="77">
        <f t="shared" si="621"/>
        <v>623.75</v>
      </c>
      <c r="AK352" s="77">
        <f t="shared" si="621"/>
        <v>50.29</v>
      </c>
      <c r="AL352" s="77">
        <f t="shared" si="621"/>
        <v>1.2199999999999998</v>
      </c>
      <c r="AM352" s="77">
        <f t="shared" si="621"/>
        <v>0.01</v>
      </c>
      <c r="AN352" s="77">
        <f t="shared" si="621"/>
        <v>0.16999999999999998</v>
      </c>
      <c r="AO352" s="77">
        <f t="shared" si="621"/>
        <v>0.39</v>
      </c>
      <c r="AP352" s="77">
        <f t="shared" si="621"/>
        <v>1.41</v>
      </c>
      <c r="AQ352" s="77">
        <f t="shared" si="621"/>
        <v>4.32</v>
      </c>
      <c r="AR352" s="77">
        <f t="shared" si="621"/>
        <v>1.72</v>
      </c>
      <c r="AS352" s="77">
        <f t="shared" si="621"/>
        <v>0</v>
      </c>
      <c r="AT352" s="77">
        <f t="shared" si="621"/>
        <v>0.12</v>
      </c>
      <c r="AU352" s="77">
        <f t="shared" si="621"/>
        <v>0.68</v>
      </c>
      <c r="AV352" s="77">
        <f t="shared" si="621"/>
        <v>0</v>
      </c>
      <c r="AW352" s="77">
        <f t="shared" si="621"/>
        <v>2.8</v>
      </c>
      <c r="AX352" s="77">
        <f t="shared" si="621"/>
        <v>0</v>
      </c>
      <c r="AY352" s="77">
        <f t="shared" si="621"/>
        <v>0</v>
      </c>
      <c r="AZ352" s="77">
        <f t="shared" si="621"/>
        <v>0.12</v>
      </c>
      <c r="BA352" s="77">
        <f t="shared" si="621"/>
        <v>0.68</v>
      </c>
      <c r="BB352" s="77">
        <f t="shared" si="621"/>
        <v>0</v>
      </c>
      <c r="BC352" s="77">
        <f t="shared" si="621"/>
        <v>2.8</v>
      </c>
      <c r="BD352" s="77">
        <f t="shared" si="621"/>
        <v>0</v>
      </c>
      <c r="BE352" s="77">
        <f t="shared" si="621"/>
        <v>0.01</v>
      </c>
      <c r="BF352" s="77">
        <f t="shared" si="621"/>
        <v>0.22999999999999998</v>
      </c>
      <c r="BG352" s="77">
        <f t="shared" si="621"/>
        <v>0.73000000000000009</v>
      </c>
      <c r="BH352" s="77">
        <f t="shared" si="621"/>
        <v>1.41</v>
      </c>
      <c r="BI352" s="77">
        <f t="shared" si="621"/>
        <v>5.72</v>
      </c>
      <c r="BJ352" s="52">
        <f t="shared" si="621"/>
        <v>1.72</v>
      </c>
    </row>
    <row r="353" spans="1:62" s="11" customFormat="1" ht="19.5" thickBot="1" x14ac:dyDescent="0.35">
      <c r="A353" s="153" t="s">
        <v>58</v>
      </c>
      <c r="B353" s="154"/>
      <c r="C353" s="154"/>
      <c r="D353" s="154"/>
      <c r="E353" s="154"/>
      <c r="F353" s="154"/>
      <c r="G353" s="43">
        <f>SUM(G352,G349,G344,G340,G332)</f>
        <v>3930.83</v>
      </c>
      <c r="H353" s="43">
        <f t="shared" ref="H353:BJ353" si="622">SUM(H352,H349,H344,H340,H332)</f>
        <v>3715.3566666666666</v>
      </c>
      <c r="I353" s="43">
        <f t="shared" si="622"/>
        <v>4463.8013333333329</v>
      </c>
      <c r="J353" s="43">
        <f t="shared" si="622"/>
        <v>4876.6200000000008</v>
      </c>
      <c r="K353" s="43">
        <f t="shared" si="622"/>
        <v>151.4</v>
      </c>
      <c r="L353" s="43">
        <f t="shared" si="622"/>
        <v>153.07000000000002</v>
      </c>
      <c r="M353" s="43">
        <f t="shared" si="622"/>
        <v>483.18</v>
      </c>
      <c r="N353" s="43">
        <f t="shared" si="622"/>
        <v>161.63333333333333</v>
      </c>
      <c r="O353" s="43">
        <f t="shared" si="622"/>
        <v>142.17333333333335</v>
      </c>
      <c r="P353" s="43">
        <f t="shared" si="622"/>
        <v>448.70666666666671</v>
      </c>
      <c r="Q353" s="43">
        <f t="shared" si="622"/>
        <v>192.53933333333333</v>
      </c>
      <c r="R353" s="43">
        <f t="shared" si="622"/>
        <v>173.04666666666665</v>
      </c>
      <c r="S353" s="43">
        <f t="shared" si="622"/>
        <v>534.81066666666675</v>
      </c>
      <c r="T353" s="43">
        <f t="shared" si="622"/>
        <v>203.11333333333332</v>
      </c>
      <c r="U353" s="43">
        <f t="shared" si="622"/>
        <v>200.7166666666667</v>
      </c>
      <c r="V353" s="43">
        <f t="shared" si="622"/>
        <v>560.48333333333335</v>
      </c>
      <c r="W353" s="43">
        <f t="shared" si="622"/>
        <v>2143.5499999999997</v>
      </c>
      <c r="X353" s="43">
        <f t="shared" si="622"/>
        <v>425.65999999999997</v>
      </c>
      <c r="Y353" s="43">
        <f t="shared" si="622"/>
        <v>1372.39</v>
      </c>
      <c r="Z353" s="43">
        <f t="shared" si="622"/>
        <v>22.051000000000002</v>
      </c>
      <c r="AA353" s="43">
        <f t="shared" si="622"/>
        <v>1798.1</v>
      </c>
      <c r="AB353" s="43">
        <f t="shared" si="622"/>
        <v>529.274</v>
      </c>
      <c r="AC353" s="43">
        <f t="shared" si="622"/>
        <v>1241.9230000000002</v>
      </c>
      <c r="AD353" s="43">
        <f t="shared" si="622"/>
        <v>27.37501</v>
      </c>
      <c r="AE353" s="43">
        <f t="shared" si="622"/>
        <v>1846.7470000000001</v>
      </c>
      <c r="AF353" s="43">
        <f t="shared" si="622"/>
        <v>597.44650000000001</v>
      </c>
      <c r="AG353" s="43">
        <f t="shared" si="622"/>
        <v>1435.5365000000002</v>
      </c>
      <c r="AH353" s="43">
        <f t="shared" si="622"/>
        <v>30.636020000000002</v>
      </c>
      <c r="AI353" s="43">
        <f t="shared" si="622"/>
        <v>2181.0549999999998</v>
      </c>
      <c r="AJ353" s="43">
        <f t="shared" si="622"/>
        <v>2160.105</v>
      </c>
      <c r="AK353" s="43">
        <f t="shared" si="622"/>
        <v>1789.0875000000001</v>
      </c>
      <c r="AL353" s="43">
        <f t="shared" si="622"/>
        <v>33.750019999999999</v>
      </c>
      <c r="AM353" s="43">
        <f t="shared" si="622"/>
        <v>0.79</v>
      </c>
      <c r="AN353" s="43">
        <f t="shared" si="622"/>
        <v>2.35</v>
      </c>
      <c r="AO353" s="43">
        <f t="shared" si="622"/>
        <v>2.39</v>
      </c>
      <c r="AP353" s="43">
        <f t="shared" si="622"/>
        <v>22.77</v>
      </c>
      <c r="AQ353" s="43">
        <f t="shared" si="622"/>
        <v>73.67</v>
      </c>
      <c r="AR353" s="43">
        <f t="shared" si="622"/>
        <v>18.29</v>
      </c>
      <c r="AS353" s="43">
        <f t="shared" si="622"/>
        <v>0.32</v>
      </c>
      <c r="AT353" s="43">
        <f t="shared" si="622"/>
        <v>2.4294000000000002</v>
      </c>
      <c r="AU353" s="43">
        <f t="shared" si="622"/>
        <v>2.6895000000000002</v>
      </c>
      <c r="AV353" s="43">
        <f t="shared" si="622"/>
        <v>26.445999999999998</v>
      </c>
      <c r="AW353" s="43">
        <f t="shared" si="622"/>
        <v>118.26600000000001</v>
      </c>
      <c r="AX353" s="43">
        <f t="shared" si="622"/>
        <v>18.110999999999997</v>
      </c>
      <c r="AY353" s="43">
        <f t="shared" si="622"/>
        <v>0.36450000000000005</v>
      </c>
      <c r="AZ353" s="43">
        <f t="shared" si="622"/>
        <v>2.7218</v>
      </c>
      <c r="BA353" s="43">
        <f t="shared" si="622"/>
        <v>2.968</v>
      </c>
      <c r="BB353" s="43">
        <f t="shared" si="622"/>
        <v>31.026499999999995</v>
      </c>
      <c r="BC353" s="43">
        <f t="shared" si="622"/>
        <v>133.1875</v>
      </c>
      <c r="BD353" s="43">
        <f t="shared" si="622"/>
        <v>18.711999999999996</v>
      </c>
      <c r="BE353" s="43">
        <f t="shared" si="622"/>
        <v>0.5455000000000001</v>
      </c>
      <c r="BF353" s="43">
        <f t="shared" si="622"/>
        <v>2.8588</v>
      </c>
      <c r="BG353" s="43">
        <f t="shared" si="622"/>
        <v>3.0609999999999999</v>
      </c>
      <c r="BH353" s="43">
        <f t="shared" si="622"/>
        <v>32.294499999999999</v>
      </c>
      <c r="BI353" s="43">
        <f t="shared" si="622"/>
        <v>130.6825</v>
      </c>
      <c r="BJ353" s="84">
        <f t="shared" si="622"/>
        <v>22.917999999999999</v>
      </c>
    </row>
    <row r="354" spans="1:62" s="11" customFormat="1" x14ac:dyDescent="0.3">
      <c r="A354" s="59"/>
      <c r="B354" s="60"/>
      <c r="C354" s="60"/>
      <c r="D354" s="60"/>
      <c r="E354" s="60"/>
      <c r="F354" s="60"/>
      <c r="G354" s="75"/>
      <c r="H354" s="75"/>
      <c r="I354" s="75"/>
      <c r="J354" s="75"/>
      <c r="K354" s="75"/>
      <c r="L354" s="75"/>
      <c r="M354" s="75"/>
      <c r="N354" s="75"/>
      <c r="O354" s="75"/>
      <c r="P354" s="75"/>
      <c r="Q354" s="75"/>
      <c r="R354" s="75"/>
      <c r="S354" s="75"/>
      <c r="T354" s="75"/>
      <c r="U354" s="75"/>
      <c r="V354" s="75"/>
      <c r="W354" s="75"/>
      <c r="X354" s="75"/>
      <c r="Y354" s="75"/>
      <c r="Z354" s="75"/>
      <c r="AA354" s="75"/>
      <c r="AB354" s="75"/>
      <c r="AC354" s="75"/>
      <c r="AD354" s="75"/>
      <c r="AE354" s="75"/>
      <c r="AF354" s="75"/>
      <c r="AG354" s="75"/>
      <c r="AH354" s="75"/>
      <c r="AI354" s="75"/>
      <c r="AJ354" s="75"/>
      <c r="AK354" s="75"/>
      <c r="AL354" s="75"/>
      <c r="AM354" s="75"/>
      <c r="AN354" s="75"/>
      <c r="AO354" s="75"/>
      <c r="AP354" s="75"/>
      <c r="AQ354" s="75"/>
      <c r="AR354" s="75"/>
      <c r="AS354" s="75"/>
      <c r="AT354" s="75"/>
      <c r="AU354" s="75"/>
      <c r="AV354" s="75"/>
      <c r="AW354" s="75"/>
      <c r="AX354" s="75"/>
      <c r="AY354" s="75"/>
      <c r="AZ354" s="75"/>
      <c r="BA354" s="75"/>
      <c r="BB354" s="75"/>
      <c r="BC354" s="75"/>
      <c r="BD354" s="75"/>
      <c r="BE354" s="75"/>
      <c r="BF354" s="75"/>
      <c r="BG354" s="75"/>
      <c r="BH354" s="75"/>
      <c r="BI354" s="75"/>
      <c r="BJ354" s="75"/>
    </row>
    <row r="355" spans="1:62" s="11" customFormat="1" x14ac:dyDescent="0.3">
      <c r="A355" s="59"/>
      <c r="B355" s="60"/>
      <c r="C355" s="60"/>
      <c r="D355" s="60"/>
      <c r="E355" s="60"/>
      <c r="F355" s="60"/>
      <c r="G355" s="75"/>
      <c r="H355" s="75"/>
      <c r="I355" s="75"/>
      <c r="J355" s="75"/>
      <c r="K355" s="75"/>
      <c r="L355" s="75"/>
      <c r="M355" s="75"/>
      <c r="N355" s="75"/>
      <c r="O355" s="75"/>
      <c r="P355" s="75"/>
      <c r="Q355" s="75"/>
      <c r="R355" s="75"/>
      <c r="S355" s="75"/>
      <c r="T355" s="75"/>
      <c r="U355" s="75"/>
      <c r="V355" s="75"/>
      <c r="W355" s="75"/>
      <c r="X355" s="75"/>
      <c r="Y355" s="75"/>
      <c r="Z355" s="75"/>
      <c r="AA355" s="75"/>
      <c r="AB355" s="75"/>
      <c r="AC355" s="75"/>
      <c r="AD355" s="75"/>
      <c r="AE355" s="75"/>
      <c r="AF355" s="75"/>
      <c r="AG355" s="75"/>
      <c r="AH355" s="75"/>
      <c r="AI355" s="75"/>
      <c r="AJ355" s="75"/>
      <c r="AK355" s="75"/>
      <c r="AL355" s="75"/>
      <c r="AM355" s="75"/>
      <c r="AN355" s="75"/>
      <c r="AO355" s="75"/>
      <c r="AP355" s="75"/>
      <c r="AQ355" s="75"/>
      <c r="AR355" s="75"/>
      <c r="AS355" s="75"/>
      <c r="AT355" s="75"/>
      <c r="AU355" s="75"/>
      <c r="AV355" s="75"/>
      <c r="AW355" s="75"/>
      <c r="AX355" s="75"/>
      <c r="AY355" s="75"/>
      <c r="AZ355" s="75"/>
      <c r="BA355" s="75"/>
      <c r="BB355" s="75"/>
      <c r="BC355" s="75"/>
      <c r="BD355" s="75"/>
      <c r="BE355" s="75"/>
      <c r="BF355" s="75"/>
      <c r="BG355" s="75"/>
      <c r="BH355" s="75"/>
      <c r="BI355" s="75"/>
      <c r="BJ355" s="75"/>
    </row>
    <row r="356" spans="1:62" s="11" customFormat="1" x14ac:dyDescent="0.3">
      <c r="A356" s="59"/>
      <c r="B356" s="60"/>
      <c r="C356" s="60"/>
      <c r="D356" s="60"/>
      <c r="E356" s="60"/>
      <c r="F356" s="60"/>
      <c r="G356" s="75"/>
      <c r="H356" s="75"/>
      <c r="I356" s="75"/>
      <c r="J356" s="75"/>
      <c r="K356" s="75"/>
      <c r="L356" s="75"/>
      <c r="M356" s="75"/>
      <c r="N356" s="75"/>
      <c r="O356" s="75"/>
      <c r="P356" s="75"/>
      <c r="Q356" s="75"/>
      <c r="R356" s="75"/>
      <c r="S356" s="75"/>
      <c r="T356" s="75"/>
      <c r="U356" s="75"/>
      <c r="V356" s="75"/>
      <c r="W356" s="75"/>
      <c r="X356" s="75"/>
      <c r="Y356" s="75"/>
      <c r="Z356" s="75"/>
      <c r="AA356" s="75"/>
      <c r="AB356" s="75"/>
      <c r="AC356" s="75"/>
      <c r="AD356" s="75"/>
      <c r="AE356" s="75"/>
      <c r="AF356" s="75"/>
      <c r="AG356" s="75"/>
      <c r="AH356" s="75"/>
      <c r="AI356" s="75"/>
      <c r="AJ356" s="75"/>
      <c r="AK356" s="75"/>
      <c r="AL356" s="75"/>
      <c r="AM356" s="75"/>
      <c r="AN356" s="75"/>
      <c r="AO356" s="75"/>
      <c r="AP356" s="75"/>
      <c r="AQ356" s="75"/>
      <c r="AR356" s="75"/>
      <c r="AS356" s="75"/>
      <c r="AT356" s="75"/>
      <c r="AU356" s="75"/>
      <c r="AV356" s="75"/>
      <c r="AW356" s="75"/>
      <c r="AX356" s="75"/>
      <c r="AY356" s="75"/>
      <c r="AZ356" s="75"/>
      <c r="BA356" s="75"/>
      <c r="BB356" s="75"/>
      <c r="BC356" s="75"/>
      <c r="BD356" s="75"/>
      <c r="BE356" s="75"/>
      <c r="BF356" s="75"/>
      <c r="BG356" s="75"/>
      <c r="BH356" s="75"/>
      <c r="BI356" s="75"/>
      <c r="BJ356" s="75"/>
    </row>
    <row r="357" spans="1:62" s="11" customFormat="1" x14ac:dyDescent="0.3">
      <c r="A357" s="59"/>
      <c r="B357" s="60"/>
      <c r="C357" s="60"/>
      <c r="D357" s="60"/>
      <c r="E357" s="60"/>
      <c r="F357" s="60"/>
      <c r="G357" s="75"/>
      <c r="H357" s="75"/>
      <c r="I357" s="75"/>
      <c r="J357" s="75"/>
      <c r="K357" s="75"/>
      <c r="L357" s="75"/>
      <c r="M357" s="75"/>
      <c r="N357" s="75"/>
      <c r="O357" s="75"/>
      <c r="P357" s="75"/>
      <c r="Q357" s="75"/>
      <c r="R357" s="75"/>
      <c r="S357" s="75"/>
      <c r="T357" s="75"/>
      <c r="U357" s="75"/>
      <c r="V357" s="75"/>
      <c r="W357" s="75"/>
      <c r="X357" s="75"/>
      <c r="Y357" s="75"/>
      <c r="Z357" s="75"/>
      <c r="AA357" s="75"/>
      <c r="AB357" s="75"/>
      <c r="AC357" s="75"/>
      <c r="AD357" s="75"/>
      <c r="AE357" s="75"/>
      <c r="AF357" s="75"/>
      <c r="AG357" s="75"/>
      <c r="AH357" s="75"/>
      <c r="AI357" s="75"/>
      <c r="AJ357" s="75"/>
      <c r="AK357" s="75"/>
      <c r="AL357" s="75"/>
      <c r="AM357" s="75"/>
      <c r="AN357" s="75"/>
      <c r="AO357" s="75"/>
      <c r="AP357" s="75"/>
      <c r="AQ357" s="75"/>
      <c r="AR357" s="75"/>
      <c r="AS357" s="75"/>
      <c r="AT357" s="75"/>
      <c r="AU357" s="75"/>
      <c r="AV357" s="75"/>
      <c r="AW357" s="75"/>
      <c r="AX357" s="75"/>
      <c r="AY357" s="75"/>
      <c r="AZ357" s="75"/>
      <c r="BA357" s="75"/>
      <c r="BB357" s="75"/>
      <c r="BC357" s="75"/>
      <c r="BD357" s="75"/>
      <c r="BE357" s="75"/>
      <c r="BF357" s="75"/>
      <c r="BG357" s="75"/>
      <c r="BH357" s="75"/>
      <c r="BI357" s="75"/>
      <c r="BJ357" s="75"/>
    </row>
    <row r="358" spans="1:62" s="11" customFormat="1" x14ac:dyDescent="0.3">
      <c r="A358" s="59"/>
      <c r="B358" s="60"/>
      <c r="C358" s="60"/>
      <c r="D358" s="60"/>
      <c r="E358" s="60"/>
      <c r="F358" s="60"/>
      <c r="G358" s="75"/>
      <c r="H358" s="75"/>
      <c r="I358" s="75"/>
      <c r="J358" s="75"/>
      <c r="K358" s="75"/>
      <c r="L358" s="75"/>
      <c r="M358" s="75"/>
      <c r="N358" s="75"/>
      <c r="O358" s="75"/>
      <c r="P358" s="75"/>
      <c r="Q358" s="75"/>
      <c r="R358" s="75"/>
      <c r="S358" s="75"/>
      <c r="T358" s="75"/>
      <c r="U358" s="75"/>
      <c r="V358" s="75"/>
      <c r="W358" s="75"/>
      <c r="X358" s="75"/>
      <c r="Y358" s="75"/>
      <c r="Z358" s="75"/>
      <c r="AA358" s="75"/>
      <c r="AB358" s="75"/>
      <c r="AC358" s="75"/>
      <c r="AD358" s="75"/>
      <c r="AE358" s="75"/>
      <c r="AF358" s="75"/>
      <c r="AG358" s="75"/>
      <c r="AH358" s="75"/>
      <c r="AI358" s="75"/>
      <c r="AJ358" s="75"/>
      <c r="AK358" s="75"/>
      <c r="AL358" s="75"/>
      <c r="AM358" s="75"/>
      <c r="AN358" s="75"/>
      <c r="AO358" s="75"/>
      <c r="AP358" s="75"/>
      <c r="AQ358" s="75"/>
      <c r="AR358" s="75"/>
      <c r="AS358" s="75"/>
      <c r="AT358" s="75"/>
      <c r="AU358" s="75"/>
      <c r="AV358" s="75"/>
      <c r="AW358" s="75"/>
      <c r="AX358" s="75"/>
      <c r="AY358" s="75"/>
      <c r="AZ358" s="75"/>
      <c r="BA358" s="75"/>
      <c r="BB358" s="75"/>
      <c r="BC358" s="75"/>
      <c r="BD358" s="75"/>
      <c r="BE358" s="75"/>
      <c r="BF358" s="75"/>
      <c r="BG358" s="75"/>
      <c r="BH358" s="75"/>
      <c r="BI358" s="75"/>
      <c r="BJ358" s="75"/>
    </row>
    <row r="359" spans="1:62" s="11" customFormat="1" x14ac:dyDescent="0.3">
      <c r="A359" s="59"/>
      <c r="B359" s="60"/>
      <c r="C359" s="60"/>
      <c r="D359" s="60"/>
      <c r="E359" s="60"/>
      <c r="F359" s="60"/>
      <c r="G359" s="75"/>
      <c r="H359" s="75"/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5"/>
      <c r="Z359" s="75"/>
      <c r="AA359" s="75"/>
      <c r="AB359" s="75"/>
      <c r="AC359" s="75"/>
      <c r="AD359" s="75"/>
      <c r="AE359" s="75"/>
      <c r="AF359" s="75"/>
      <c r="AG359" s="75"/>
      <c r="AH359" s="75"/>
      <c r="AI359" s="75"/>
      <c r="AJ359" s="75"/>
      <c r="AK359" s="75"/>
      <c r="AL359" s="75"/>
      <c r="AM359" s="75"/>
      <c r="AN359" s="75"/>
      <c r="AO359" s="75"/>
      <c r="AP359" s="75"/>
      <c r="AQ359" s="75"/>
      <c r="AR359" s="75"/>
      <c r="AS359" s="75"/>
      <c r="AT359" s="75"/>
      <c r="AU359" s="75"/>
      <c r="AV359" s="75"/>
      <c r="AW359" s="75"/>
      <c r="AX359" s="75"/>
      <c r="AY359" s="75"/>
      <c r="AZ359" s="75"/>
      <c r="BA359" s="75"/>
      <c r="BB359" s="75"/>
      <c r="BC359" s="75"/>
      <c r="BD359" s="75"/>
      <c r="BE359" s="75"/>
      <c r="BF359" s="75"/>
      <c r="BG359" s="75"/>
      <c r="BH359" s="75"/>
      <c r="BI359" s="75"/>
      <c r="BJ359" s="75"/>
    </row>
    <row r="360" spans="1:62" s="11" customFormat="1" x14ac:dyDescent="0.3">
      <c r="A360" s="59"/>
      <c r="B360" s="60"/>
      <c r="C360" s="60"/>
      <c r="D360" s="60"/>
      <c r="E360" s="60"/>
      <c r="F360" s="60"/>
      <c r="G360" s="75"/>
      <c r="H360" s="75"/>
      <c r="I360" s="75"/>
      <c r="J360" s="75"/>
      <c r="K360" s="75"/>
      <c r="L360" s="75"/>
      <c r="M360" s="75"/>
      <c r="N360" s="75"/>
      <c r="O360" s="75"/>
      <c r="P360" s="75"/>
      <c r="Q360" s="75"/>
      <c r="R360" s="75"/>
      <c r="S360" s="75"/>
      <c r="T360" s="75"/>
      <c r="U360" s="75"/>
      <c r="V360" s="75"/>
      <c r="W360" s="75"/>
      <c r="X360" s="75"/>
      <c r="Y360" s="75"/>
      <c r="Z360" s="75"/>
      <c r="AA360" s="75"/>
      <c r="AB360" s="75"/>
      <c r="AC360" s="75"/>
      <c r="AD360" s="75"/>
      <c r="AE360" s="75"/>
      <c r="AF360" s="75"/>
      <c r="AG360" s="75"/>
      <c r="AH360" s="75"/>
      <c r="AI360" s="75"/>
      <c r="AJ360" s="75"/>
      <c r="AK360" s="75"/>
      <c r="AL360" s="75"/>
      <c r="AM360" s="75"/>
      <c r="AN360" s="75"/>
      <c r="AO360" s="75"/>
      <c r="AP360" s="75"/>
      <c r="AQ360" s="75"/>
      <c r="AR360" s="75"/>
      <c r="AS360" s="75"/>
      <c r="AT360" s="75"/>
      <c r="AU360" s="75"/>
      <c r="AV360" s="75"/>
      <c r="AW360" s="75"/>
      <c r="AX360" s="75"/>
      <c r="AY360" s="75"/>
      <c r="AZ360" s="75"/>
      <c r="BA360" s="75"/>
      <c r="BB360" s="75"/>
      <c r="BC360" s="75"/>
      <c r="BD360" s="75"/>
      <c r="BE360" s="75"/>
      <c r="BF360" s="75"/>
      <c r="BG360" s="75"/>
      <c r="BH360" s="75"/>
      <c r="BI360" s="75"/>
      <c r="BJ360" s="75"/>
    </row>
    <row r="361" spans="1:62" s="11" customFormat="1" ht="19.5" thickBot="1" x14ac:dyDescent="0.35">
      <c r="A361" s="59"/>
      <c r="B361" s="60"/>
      <c r="C361" s="60"/>
      <c r="D361" s="60"/>
      <c r="E361" s="60"/>
      <c r="F361" s="60"/>
      <c r="G361" s="75"/>
      <c r="H361" s="75"/>
      <c r="I361" s="75"/>
      <c r="J361" s="75"/>
      <c r="K361" s="75"/>
      <c r="L361" s="75"/>
      <c r="M361" s="75"/>
      <c r="N361" s="75"/>
      <c r="O361" s="75"/>
      <c r="P361" s="75"/>
      <c r="Q361" s="75"/>
      <c r="R361" s="75"/>
      <c r="S361" s="75"/>
      <c r="T361" s="75"/>
      <c r="U361" s="75"/>
      <c r="V361" s="75"/>
      <c r="W361" s="75"/>
      <c r="X361" s="75"/>
      <c r="Y361" s="75"/>
      <c r="Z361" s="75"/>
      <c r="AA361" s="75"/>
      <c r="AB361" s="75"/>
      <c r="AC361" s="75"/>
      <c r="AD361" s="75"/>
      <c r="AE361" s="75"/>
      <c r="AF361" s="75"/>
      <c r="AG361" s="75"/>
      <c r="AH361" s="75"/>
      <c r="AI361" s="75"/>
      <c r="AJ361" s="75"/>
      <c r="AK361" s="75"/>
      <c r="AL361" s="75"/>
      <c r="AM361" s="75"/>
      <c r="AN361" s="75"/>
      <c r="AO361" s="75"/>
      <c r="AP361" s="75"/>
      <c r="AQ361" s="75"/>
      <c r="AR361" s="75"/>
      <c r="AS361" s="75"/>
      <c r="AT361" s="75"/>
      <c r="AU361" s="75"/>
      <c r="AV361" s="75"/>
      <c r="AW361" s="75"/>
      <c r="AX361" s="75"/>
      <c r="AY361" s="75"/>
      <c r="AZ361" s="75"/>
      <c r="BA361" s="75"/>
      <c r="BB361" s="75"/>
      <c r="BC361" s="75"/>
      <c r="BD361" s="75"/>
      <c r="BE361" s="75"/>
      <c r="BF361" s="75"/>
      <c r="BG361" s="75"/>
      <c r="BH361" s="75"/>
      <c r="BI361" s="75"/>
      <c r="BJ361" s="75"/>
    </row>
    <row r="362" spans="1:62" s="12" customFormat="1" ht="35.25" customHeight="1" x14ac:dyDescent="0.3">
      <c r="A362" s="85" t="s">
        <v>187</v>
      </c>
      <c r="B362" s="86"/>
      <c r="C362" s="86"/>
      <c r="D362" s="86"/>
      <c r="E362" s="86"/>
      <c r="F362" s="86"/>
      <c r="G362" s="87"/>
      <c r="H362" s="87"/>
      <c r="I362" s="87"/>
      <c r="J362" s="87"/>
      <c r="K362" s="87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8"/>
      <c r="X362" s="88"/>
      <c r="Y362" s="88"/>
      <c r="Z362" s="88"/>
      <c r="AA362" s="88"/>
      <c r="AB362" s="88"/>
      <c r="AC362" s="88"/>
      <c r="AD362" s="88"/>
      <c r="AE362" s="88"/>
      <c r="AF362" s="88"/>
      <c r="AG362" s="88"/>
      <c r="AH362" s="88"/>
      <c r="AI362" s="88"/>
      <c r="AJ362" s="88"/>
      <c r="AK362" s="88"/>
      <c r="AL362" s="88"/>
      <c r="AM362" s="88"/>
      <c r="AN362" s="88"/>
      <c r="AO362" s="88"/>
      <c r="AP362" s="88"/>
      <c r="AQ362" s="88"/>
      <c r="AR362" s="88"/>
      <c r="AS362" s="88"/>
      <c r="AT362" s="88"/>
      <c r="AU362" s="88"/>
      <c r="AV362" s="88"/>
      <c r="AW362" s="88"/>
      <c r="AX362" s="88"/>
      <c r="AY362" s="88"/>
      <c r="AZ362" s="88"/>
      <c r="BA362" s="88"/>
      <c r="BB362" s="88"/>
      <c r="BC362" s="88"/>
      <c r="BD362" s="88"/>
      <c r="BE362" s="88"/>
      <c r="BF362" s="88"/>
      <c r="BG362" s="88"/>
      <c r="BH362" s="88"/>
      <c r="BI362" s="88"/>
      <c r="BJ362" s="89"/>
    </row>
    <row r="363" spans="1:62" s="6" customFormat="1" ht="59.25" customHeight="1" x14ac:dyDescent="0.25">
      <c r="A363" s="160" t="s">
        <v>1</v>
      </c>
      <c r="B363" s="161" t="s">
        <v>2</v>
      </c>
      <c r="C363" s="156" t="s">
        <v>3</v>
      </c>
      <c r="D363" s="156"/>
      <c r="E363" s="156"/>
      <c r="F363" s="161" t="s">
        <v>4</v>
      </c>
      <c r="G363" s="158" t="s">
        <v>5</v>
      </c>
      <c r="H363" s="157" t="s">
        <v>6</v>
      </c>
      <c r="I363" s="157"/>
      <c r="J363" s="157"/>
      <c r="K363" s="158" t="s">
        <v>7</v>
      </c>
      <c r="L363" s="158"/>
      <c r="M363" s="158"/>
      <c r="N363" s="157" t="s">
        <v>8</v>
      </c>
      <c r="O363" s="157"/>
      <c r="P363" s="157"/>
      <c r="Q363" s="157"/>
      <c r="R363" s="157"/>
      <c r="S363" s="157"/>
      <c r="T363" s="157"/>
      <c r="U363" s="157"/>
      <c r="V363" s="157"/>
      <c r="W363" s="155" t="s">
        <v>9</v>
      </c>
      <c r="X363" s="159"/>
      <c r="Y363" s="159"/>
      <c r="Z363" s="159"/>
      <c r="AA363" s="151" t="s">
        <v>10</v>
      </c>
      <c r="AB363" s="151"/>
      <c r="AC363" s="151"/>
      <c r="AD363" s="151"/>
      <c r="AE363" s="151"/>
      <c r="AF363" s="151"/>
      <c r="AG363" s="151"/>
      <c r="AH363" s="151"/>
      <c r="AI363" s="151"/>
      <c r="AJ363" s="151"/>
      <c r="AK363" s="151"/>
      <c r="AL363" s="151"/>
      <c r="AM363" s="155" t="s">
        <v>11</v>
      </c>
      <c r="AN363" s="159"/>
      <c r="AO363" s="159"/>
      <c r="AP363" s="159"/>
      <c r="AQ363" s="159"/>
      <c r="AR363" s="159"/>
      <c r="AS363" s="151" t="s">
        <v>12</v>
      </c>
      <c r="AT363" s="151"/>
      <c r="AU363" s="151"/>
      <c r="AV363" s="151"/>
      <c r="AW363" s="151"/>
      <c r="AX363" s="151"/>
      <c r="AY363" s="151"/>
      <c r="AZ363" s="151"/>
      <c r="BA363" s="151"/>
      <c r="BB363" s="151"/>
      <c r="BC363" s="151"/>
      <c r="BD363" s="151"/>
      <c r="BE363" s="151"/>
      <c r="BF363" s="151"/>
      <c r="BG363" s="151"/>
      <c r="BH363" s="151"/>
      <c r="BI363" s="151"/>
      <c r="BJ363" s="152"/>
    </row>
    <row r="364" spans="1:62" s="6" customFormat="1" x14ac:dyDescent="0.25">
      <c r="A364" s="160"/>
      <c r="B364" s="161"/>
      <c r="C364" s="156"/>
      <c r="D364" s="156"/>
      <c r="E364" s="156"/>
      <c r="F364" s="161"/>
      <c r="G364" s="158"/>
      <c r="H364" s="157"/>
      <c r="I364" s="157"/>
      <c r="J364" s="157"/>
      <c r="K364" s="158" t="s">
        <v>13</v>
      </c>
      <c r="L364" s="158" t="s">
        <v>14</v>
      </c>
      <c r="M364" s="158" t="s">
        <v>15</v>
      </c>
      <c r="N364" s="157"/>
      <c r="O364" s="157"/>
      <c r="P364" s="157"/>
      <c r="Q364" s="157"/>
      <c r="R364" s="157"/>
      <c r="S364" s="157"/>
      <c r="T364" s="157"/>
      <c r="U364" s="157"/>
      <c r="V364" s="157"/>
      <c r="W364" s="155" t="s">
        <v>16</v>
      </c>
      <c r="X364" s="155" t="s">
        <v>17</v>
      </c>
      <c r="Y364" s="155" t="s">
        <v>18</v>
      </c>
      <c r="Z364" s="155" t="s">
        <v>19</v>
      </c>
      <c r="AA364" s="151"/>
      <c r="AB364" s="151"/>
      <c r="AC364" s="151"/>
      <c r="AD364" s="151"/>
      <c r="AE364" s="151"/>
      <c r="AF364" s="151"/>
      <c r="AG364" s="151"/>
      <c r="AH364" s="151"/>
      <c r="AI364" s="151"/>
      <c r="AJ364" s="151"/>
      <c r="AK364" s="151"/>
      <c r="AL364" s="151"/>
      <c r="AM364" s="155" t="s">
        <v>20</v>
      </c>
      <c r="AN364" s="155" t="s">
        <v>21</v>
      </c>
      <c r="AO364" s="155" t="s">
        <v>22</v>
      </c>
      <c r="AP364" s="155" t="s">
        <v>23</v>
      </c>
      <c r="AQ364" s="155" t="s">
        <v>24</v>
      </c>
      <c r="AR364" s="155" t="s">
        <v>25</v>
      </c>
      <c r="AS364" s="151"/>
      <c r="AT364" s="151"/>
      <c r="AU364" s="151"/>
      <c r="AV364" s="151"/>
      <c r="AW364" s="151"/>
      <c r="AX364" s="151"/>
      <c r="AY364" s="151"/>
      <c r="AZ364" s="151"/>
      <c r="BA364" s="151"/>
      <c r="BB364" s="151"/>
      <c r="BC364" s="151"/>
      <c r="BD364" s="151"/>
      <c r="BE364" s="151"/>
      <c r="BF364" s="151"/>
      <c r="BG364" s="151"/>
      <c r="BH364" s="151"/>
      <c r="BI364" s="151"/>
      <c r="BJ364" s="152"/>
    </row>
    <row r="365" spans="1:62" s="6" customFormat="1" x14ac:dyDescent="0.25">
      <c r="A365" s="160"/>
      <c r="B365" s="161"/>
      <c r="C365" s="156"/>
      <c r="D365" s="156"/>
      <c r="E365" s="156"/>
      <c r="F365" s="161"/>
      <c r="G365" s="158"/>
      <c r="H365" s="157"/>
      <c r="I365" s="157"/>
      <c r="J365" s="157"/>
      <c r="K365" s="158"/>
      <c r="L365" s="158"/>
      <c r="M365" s="158"/>
      <c r="N365" s="80" t="s">
        <v>13</v>
      </c>
      <c r="O365" s="80" t="s">
        <v>14</v>
      </c>
      <c r="P365" s="80" t="s">
        <v>15</v>
      </c>
      <c r="Q365" s="80" t="s">
        <v>13</v>
      </c>
      <c r="R365" s="80" t="s">
        <v>14</v>
      </c>
      <c r="S365" s="80" t="s">
        <v>15</v>
      </c>
      <c r="T365" s="80" t="s">
        <v>13</v>
      </c>
      <c r="U365" s="80" t="s">
        <v>14</v>
      </c>
      <c r="V365" s="80" t="s">
        <v>15</v>
      </c>
      <c r="W365" s="155"/>
      <c r="X365" s="155"/>
      <c r="Y365" s="155"/>
      <c r="Z365" s="155"/>
      <c r="AA365" s="81" t="s">
        <v>16</v>
      </c>
      <c r="AB365" s="81" t="s">
        <v>17</v>
      </c>
      <c r="AC365" s="81" t="s">
        <v>18</v>
      </c>
      <c r="AD365" s="81" t="s">
        <v>19</v>
      </c>
      <c r="AE365" s="81" t="s">
        <v>16</v>
      </c>
      <c r="AF365" s="81" t="s">
        <v>17</v>
      </c>
      <c r="AG365" s="81" t="s">
        <v>18</v>
      </c>
      <c r="AH365" s="81" t="s">
        <v>19</v>
      </c>
      <c r="AI365" s="81" t="s">
        <v>16</v>
      </c>
      <c r="AJ365" s="81" t="s">
        <v>17</v>
      </c>
      <c r="AK365" s="81" t="s">
        <v>18</v>
      </c>
      <c r="AL365" s="81" t="s">
        <v>19</v>
      </c>
      <c r="AM365" s="155"/>
      <c r="AN365" s="155"/>
      <c r="AO365" s="155"/>
      <c r="AP365" s="155" t="s">
        <v>23</v>
      </c>
      <c r="AQ365" s="155"/>
      <c r="AR365" s="155"/>
      <c r="AS365" s="81" t="s">
        <v>20</v>
      </c>
      <c r="AT365" s="81" t="s">
        <v>21</v>
      </c>
      <c r="AU365" s="81" t="s">
        <v>22</v>
      </c>
      <c r="AV365" s="81" t="s">
        <v>23</v>
      </c>
      <c r="AW365" s="81" t="s">
        <v>24</v>
      </c>
      <c r="AX365" s="81" t="s">
        <v>25</v>
      </c>
      <c r="AY365" s="81" t="s">
        <v>20</v>
      </c>
      <c r="AZ365" s="81" t="s">
        <v>21</v>
      </c>
      <c r="BA365" s="81" t="s">
        <v>22</v>
      </c>
      <c r="BB365" s="81" t="s">
        <v>23</v>
      </c>
      <c r="BC365" s="81" t="s">
        <v>24</v>
      </c>
      <c r="BD365" s="81" t="s">
        <v>25</v>
      </c>
      <c r="BE365" s="81" t="s">
        <v>20</v>
      </c>
      <c r="BF365" s="81" t="s">
        <v>21</v>
      </c>
      <c r="BG365" s="81" t="s">
        <v>22</v>
      </c>
      <c r="BH365" s="81" t="s">
        <v>23</v>
      </c>
      <c r="BI365" s="81" t="s">
        <v>24</v>
      </c>
      <c r="BJ365" s="48" t="s">
        <v>25</v>
      </c>
    </row>
    <row r="366" spans="1:62" s="7" customFormat="1" ht="25.5" customHeight="1" x14ac:dyDescent="0.3">
      <c r="A366" s="49" t="s">
        <v>188</v>
      </c>
      <c r="B366" s="26">
        <v>187</v>
      </c>
      <c r="C366" s="23">
        <v>180</v>
      </c>
      <c r="D366" s="23">
        <v>200</v>
      </c>
      <c r="E366" s="23">
        <v>300</v>
      </c>
      <c r="F366" s="26">
        <v>250</v>
      </c>
      <c r="G366" s="27">
        <v>117.44</v>
      </c>
      <c r="H366" s="14">
        <f t="shared" ref="H366:H373" si="623">G366/F366*C366</f>
        <v>84.556799999999996</v>
      </c>
      <c r="I366" s="14">
        <f t="shared" ref="I366:I373" si="624">G366/F366*D366</f>
        <v>93.951999999999998</v>
      </c>
      <c r="J366" s="14">
        <f t="shared" ref="J366:J373" si="625">G366/F366*E366</f>
        <v>140.928</v>
      </c>
      <c r="K366" s="27">
        <v>2.73</v>
      </c>
      <c r="L366" s="27">
        <v>4.91</v>
      </c>
      <c r="M366" s="27">
        <v>15.52</v>
      </c>
      <c r="N366" s="14">
        <f t="shared" ref="N366:N373" si="626">K366/F366*C366</f>
        <v>1.9655999999999998</v>
      </c>
      <c r="O366" s="14">
        <f t="shared" ref="O366:O373" si="627">L366/F366*C366</f>
        <v>3.5352000000000001</v>
      </c>
      <c r="P366" s="14">
        <f t="shared" ref="P366:P373" si="628">M366/F366*C366</f>
        <v>11.174399999999999</v>
      </c>
      <c r="Q366" s="14">
        <f t="shared" ref="Q366:Q373" si="629">K366/F366*D366</f>
        <v>2.1839999999999997</v>
      </c>
      <c r="R366" s="14">
        <f t="shared" ref="R366:R373" si="630">L366/F366*D366</f>
        <v>3.9280000000000004</v>
      </c>
      <c r="S366" s="14">
        <f t="shared" ref="S366:S373" si="631">M366/F366*D366</f>
        <v>12.415999999999999</v>
      </c>
      <c r="T366" s="14">
        <f t="shared" ref="T366:T373" si="632">K366/F366*E366</f>
        <v>3.2759999999999998</v>
      </c>
      <c r="U366" s="14">
        <f t="shared" ref="U366:U373" si="633">L366/F366*E366</f>
        <v>5.8920000000000003</v>
      </c>
      <c r="V366" s="14">
        <f t="shared" ref="V366:V373" si="634">M366/F366*E366</f>
        <v>18.623999999999999</v>
      </c>
      <c r="W366" s="28">
        <v>10.33</v>
      </c>
      <c r="X366" s="28">
        <v>20.27</v>
      </c>
      <c r="Y366" s="28">
        <v>55.72</v>
      </c>
      <c r="Z366" s="28">
        <v>0.64</v>
      </c>
      <c r="AA366" s="15">
        <f>W366/100*C366</f>
        <v>18.594000000000001</v>
      </c>
      <c r="AB366" s="15">
        <f>X366/100*C366</f>
        <v>36.485999999999997</v>
      </c>
      <c r="AC366" s="15">
        <f>Y366/100*C366</f>
        <v>100.29600000000001</v>
      </c>
      <c r="AD366" s="15">
        <f>Z366/100*C366</f>
        <v>1.1520000000000001</v>
      </c>
      <c r="AE366" s="15">
        <f>W366/100*D366</f>
        <v>20.66</v>
      </c>
      <c r="AF366" s="15">
        <f>X366/100*D366</f>
        <v>40.54</v>
      </c>
      <c r="AG366" s="15">
        <f>Y366/100*D366</f>
        <v>111.44000000000001</v>
      </c>
      <c r="AH366" s="15">
        <f>Z366/100*D366</f>
        <v>1.28</v>
      </c>
      <c r="AI366" s="15">
        <f>W366/100*E366</f>
        <v>30.990000000000002</v>
      </c>
      <c r="AJ366" s="15">
        <f>X366/100*E366</f>
        <v>60.809999999999995</v>
      </c>
      <c r="AK366" s="15">
        <f>Y366/100*E366</f>
        <v>167.16</v>
      </c>
      <c r="AL366" s="15">
        <f>Z366/100*E366</f>
        <v>1.9200000000000002</v>
      </c>
      <c r="AM366" s="28">
        <v>0.02</v>
      </c>
      <c r="AN366" s="28">
        <v>7.0000000000000007E-2</v>
      </c>
      <c r="AO366" s="28">
        <v>0.1</v>
      </c>
      <c r="AP366" s="28">
        <v>0.35</v>
      </c>
      <c r="AQ366" s="28">
        <v>14.25</v>
      </c>
      <c r="AR366" s="28">
        <v>0.05</v>
      </c>
      <c r="AS366" s="15">
        <f>AM366/100*C366</f>
        <v>3.6000000000000004E-2</v>
      </c>
      <c r="AT366" s="15">
        <f>AN366/100*C366</f>
        <v>0.12600000000000003</v>
      </c>
      <c r="AU366" s="15">
        <f>AO366/100*C366</f>
        <v>0.18</v>
      </c>
      <c r="AV366" s="15">
        <f>AP366/100*C366</f>
        <v>0.62999999999999989</v>
      </c>
      <c r="AW366" s="15">
        <f>AQ366/100*C366</f>
        <v>25.65</v>
      </c>
      <c r="AX366" s="15">
        <f>AR366/100*C366</f>
        <v>0.09</v>
      </c>
      <c r="AY366" s="15">
        <f>AM366/100*D366</f>
        <v>0.04</v>
      </c>
      <c r="AZ366" s="15">
        <f>AN366/100*D366</f>
        <v>0.14000000000000001</v>
      </c>
      <c r="BA366" s="15">
        <f>AO366/100*D366</f>
        <v>0.2</v>
      </c>
      <c r="BB366" s="15">
        <f>AP366/100*D366</f>
        <v>0.7</v>
      </c>
      <c r="BC366" s="15">
        <f>AQ366/100*D366</f>
        <v>28.499999999999996</v>
      </c>
      <c r="BD366" s="15">
        <f>AR366/100*D366</f>
        <v>0.1</v>
      </c>
      <c r="BE366" s="15">
        <f>AM366/100*E366</f>
        <v>6.0000000000000005E-2</v>
      </c>
      <c r="BF366" s="15">
        <f>AN366/100*E366</f>
        <v>0.21000000000000002</v>
      </c>
      <c r="BG366" s="15">
        <f>AO366/100*E366</f>
        <v>0.3</v>
      </c>
      <c r="BH366" s="15">
        <f>AP366/100*E366</f>
        <v>1.0499999999999998</v>
      </c>
      <c r="BI366" s="15">
        <f>AQ366/100*E366</f>
        <v>42.749999999999993</v>
      </c>
      <c r="BJ366" s="50">
        <f>AR366/100*E366</f>
        <v>0.15</v>
      </c>
    </row>
    <row r="367" spans="1:62" s="7" customFormat="1" ht="35.25" customHeight="1" x14ac:dyDescent="0.3">
      <c r="A367" s="49" t="s">
        <v>55</v>
      </c>
      <c r="B367" s="26" t="s">
        <v>56</v>
      </c>
      <c r="C367" s="23">
        <v>100</v>
      </c>
      <c r="D367" s="23">
        <v>100</v>
      </c>
      <c r="E367" s="23">
        <v>100</v>
      </c>
      <c r="F367" s="26">
        <v>100</v>
      </c>
      <c r="G367" s="27">
        <v>83</v>
      </c>
      <c r="H367" s="14">
        <f>G367/F367*C367</f>
        <v>83</v>
      </c>
      <c r="I367" s="14">
        <f>G367/F367*D367</f>
        <v>83</v>
      </c>
      <c r="J367" s="14">
        <f>G367/F367*E367</f>
        <v>83</v>
      </c>
      <c r="K367" s="27">
        <v>2.65</v>
      </c>
      <c r="L367" s="27">
        <v>2.5</v>
      </c>
      <c r="M367" s="27">
        <v>11.5</v>
      </c>
      <c r="N367" s="14">
        <f t="shared" si="626"/>
        <v>2.65</v>
      </c>
      <c r="O367" s="14">
        <f>L367/F367*C367</f>
        <v>2.5</v>
      </c>
      <c r="P367" s="14">
        <f>M367/F367*C367</f>
        <v>11.5</v>
      </c>
      <c r="Q367" s="14">
        <f>K367/F367*D367</f>
        <v>2.65</v>
      </c>
      <c r="R367" s="14">
        <f>L367/F367*D367</f>
        <v>2.5</v>
      </c>
      <c r="S367" s="14">
        <f>M367/F367*D367</f>
        <v>11.5</v>
      </c>
      <c r="T367" s="14">
        <f>K367/F367*E367</f>
        <v>2.65</v>
      </c>
      <c r="U367" s="14">
        <f>L367/F367*E367</f>
        <v>2.5</v>
      </c>
      <c r="V367" s="14">
        <f>M367/F367*E367</f>
        <v>11.5</v>
      </c>
      <c r="W367" s="28">
        <v>0</v>
      </c>
      <c r="X367" s="28">
        <v>0</v>
      </c>
      <c r="Y367" s="28">
        <v>0</v>
      </c>
      <c r="Z367" s="28">
        <v>0</v>
      </c>
      <c r="AA367" s="15">
        <f t="shared" ref="AA367:AA392" si="635">W367/100*C367</f>
        <v>0</v>
      </c>
      <c r="AB367" s="15">
        <f t="shared" ref="AB367:AB392" si="636">X367/100*C367</f>
        <v>0</v>
      </c>
      <c r="AC367" s="15">
        <f t="shared" ref="AC367:AC392" si="637">Y367/100*C367</f>
        <v>0</v>
      </c>
      <c r="AD367" s="15">
        <f t="shared" ref="AD367:AD392" si="638">Z367/100*C367</f>
        <v>0</v>
      </c>
      <c r="AE367" s="15">
        <f t="shared" ref="AE367:AE392" si="639">W367/100*D367</f>
        <v>0</v>
      </c>
      <c r="AF367" s="15">
        <f t="shared" ref="AF367:AF392" si="640">X367/100*D367</f>
        <v>0</v>
      </c>
      <c r="AG367" s="15">
        <f t="shared" ref="AG367:AG392" si="641">Y367/100*D367</f>
        <v>0</v>
      </c>
      <c r="AH367" s="15">
        <f t="shared" ref="AH367:AH392" si="642">Z367/100*D367</f>
        <v>0</v>
      </c>
      <c r="AI367" s="15">
        <f t="shared" ref="AI367:AI393" si="643">W367/100*E367</f>
        <v>0</v>
      </c>
      <c r="AJ367" s="15">
        <f t="shared" ref="AJ367:AJ393" si="644">X367/100*E367</f>
        <v>0</v>
      </c>
      <c r="AK367" s="15">
        <f t="shared" ref="AK367:AK393" si="645">Y367/100*E367</f>
        <v>0</v>
      </c>
      <c r="AL367" s="15">
        <f t="shared" ref="AL367:AL393" si="646">Z367/100*E367</f>
        <v>0</v>
      </c>
      <c r="AM367" s="28">
        <v>0</v>
      </c>
      <c r="AN367" s="28">
        <v>0</v>
      </c>
      <c r="AO367" s="28">
        <v>0</v>
      </c>
      <c r="AP367" s="28">
        <v>0</v>
      </c>
      <c r="AQ367" s="28">
        <v>0</v>
      </c>
      <c r="AR367" s="28">
        <v>0</v>
      </c>
      <c r="AS367" s="15">
        <f t="shared" ref="AS367:AS392" si="647">AM367/100*C367</f>
        <v>0</v>
      </c>
      <c r="AT367" s="15">
        <f t="shared" ref="AT367:AT392" si="648">AN367/100*C367</f>
        <v>0</v>
      </c>
      <c r="AU367" s="15">
        <f t="shared" ref="AU367:AU392" si="649">AO367/100*C367</f>
        <v>0</v>
      </c>
      <c r="AV367" s="15">
        <f t="shared" ref="AV367:AV392" si="650">AP367/100*C367</f>
        <v>0</v>
      </c>
      <c r="AW367" s="15">
        <f t="shared" ref="AW367:AW392" si="651">AQ367/100*C367</f>
        <v>0</v>
      </c>
      <c r="AX367" s="15">
        <f t="shared" ref="AX367:AX392" si="652">AR367/100*C367</f>
        <v>0</v>
      </c>
      <c r="AY367" s="15">
        <f t="shared" ref="AY367:AY392" si="653">AM367/100*D367</f>
        <v>0</v>
      </c>
      <c r="AZ367" s="15">
        <f t="shared" ref="AZ367:AZ392" si="654">AN367/100*D367</f>
        <v>0</v>
      </c>
      <c r="BA367" s="15">
        <f t="shared" ref="BA367:BA392" si="655">AO367/100*D367</f>
        <v>0</v>
      </c>
      <c r="BB367" s="15">
        <f t="shared" ref="BB367:BB392" si="656">AP367/100*D367</f>
        <v>0</v>
      </c>
      <c r="BC367" s="15">
        <f t="shared" ref="BC367:BC392" si="657">AQ367/100*D367</f>
        <v>0</v>
      </c>
      <c r="BD367" s="15">
        <f t="shared" ref="BD367:BD392" si="658">AR367/100*D367</f>
        <v>0</v>
      </c>
      <c r="BE367" s="15">
        <f t="shared" ref="BE367:BE393" si="659">AM367/100*E367</f>
        <v>0</v>
      </c>
      <c r="BF367" s="15">
        <f t="shared" ref="BF367:BF393" si="660">AN367/100*E367</f>
        <v>0</v>
      </c>
      <c r="BG367" s="15">
        <f t="shared" ref="BG367:BG393" si="661">AO367/100*E367</f>
        <v>0</v>
      </c>
      <c r="BH367" s="15">
        <f t="shared" ref="BH367:BH393" si="662">AP367/100*E367</f>
        <v>0</v>
      </c>
      <c r="BI367" s="15">
        <f t="shared" ref="BI367:BI393" si="663">AQ367/100*E367</f>
        <v>0</v>
      </c>
      <c r="BJ367" s="50">
        <f t="shared" ref="BJ367:BJ393" si="664">AR367/100*E367</f>
        <v>0</v>
      </c>
    </row>
    <row r="368" spans="1:62" s="7" customFormat="1" ht="27.75" customHeight="1" x14ac:dyDescent="0.3">
      <c r="A368" s="49" t="s">
        <v>28</v>
      </c>
      <c r="B368" s="26" t="s">
        <v>29</v>
      </c>
      <c r="C368" s="23">
        <v>10</v>
      </c>
      <c r="D368" s="23">
        <v>10</v>
      </c>
      <c r="E368" s="23">
        <v>20</v>
      </c>
      <c r="F368" s="26">
        <v>20</v>
      </c>
      <c r="G368" s="27">
        <v>150</v>
      </c>
      <c r="H368" s="14">
        <f t="shared" si="623"/>
        <v>75</v>
      </c>
      <c r="I368" s="14">
        <f t="shared" si="624"/>
        <v>75</v>
      </c>
      <c r="J368" s="14">
        <f t="shared" si="625"/>
        <v>150</v>
      </c>
      <c r="K368" s="27">
        <v>0.12</v>
      </c>
      <c r="L368" s="27">
        <v>16.5</v>
      </c>
      <c r="M368" s="27">
        <v>0.16</v>
      </c>
      <c r="N368" s="14">
        <f t="shared" si="626"/>
        <v>0.06</v>
      </c>
      <c r="O368" s="14">
        <f t="shared" si="627"/>
        <v>8.25</v>
      </c>
      <c r="P368" s="14">
        <f t="shared" si="628"/>
        <v>0.08</v>
      </c>
      <c r="Q368" s="14">
        <f t="shared" si="629"/>
        <v>0.06</v>
      </c>
      <c r="R368" s="14">
        <f t="shared" si="630"/>
        <v>8.25</v>
      </c>
      <c r="S368" s="14">
        <f t="shared" si="631"/>
        <v>0.08</v>
      </c>
      <c r="T368" s="14">
        <f t="shared" si="632"/>
        <v>0.12</v>
      </c>
      <c r="U368" s="14">
        <f t="shared" si="633"/>
        <v>16.5</v>
      </c>
      <c r="V368" s="14">
        <f t="shared" si="634"/>
        <v>0.16</v>
      </c>
      <c r="W368" s="28">
        <v>12</v>
      </c>
      <c r="X368" s="28">
        <v>0</v>
      </c>
      <c r="Y368" s="28">
        <v>19</v>
      </c>
      <c r="Z368" s="28">
        <v>0.2</v>
      </c>
      <c r="AA368" s="15">
        <f t="shared" si="635"/>
        <v>1.2</v>
      </c>
      <c r="AB368" s="15">
        <f t="shared" si="636"/>
        <v>0</v>
      </c>
      <c r="AC368" s="15">
        <f t="shared" si="637"/>
        <v>1.9</v>
      </c>
      <c r="AD368" s="15">
        <f t="shared" si="638"/>
        <v>0.02</v>
      </c>
      <c r="AE368" s="15">
        <f t="shared" si="639"/>
        <v>1.2</v>
      </c>
      <c r="AF368" s="15">
        <f t="shared" si="640"/>
        <v>0</v>
      </c>
      <c r="AG368" s="15">
        <f t="shared" si="641"/>
        <v>1.9</v>
      </c>
      <c r="AH368" s="15">
        <f t="shared" si="642"/>
        <v>0.02</v>
      </c>
      <c r="AI368" s="15">
        <f t="shared" si="643"/>
        <v>2.4</v>
      </c>
      <c r="AJ368" s="15">
        <f t="shared" si="644"/>
        <v>0</v>
      </c>
      <c r="AK368" s="15">
        <f t="shared" si="645"/>
        <v>3.8</v>
      </c>
      <c r="AL368" s="15">
        <f t="shared" si="646"/>
        <v>0.04</v>
      </c>
      <c r="AM368" s="28">
        <v>0.4</v>
      </c>
      <c r="AN368" s="28">
        <v>0</v>
      </c>
      <c r="AO368" s="28">
        <v>0.1</v>
      </c>
      <c r="AP368" s="28">
        <v>0</v>
      </c>
      <c r="AQ368" s="28">
        <v>0</v>
      </c>
      <c r="AR368" s="28">
        <v>1</v>
      </c>
      <c r="AS368" s="15">
        <f t="shared" si="647"/>
        <v>0.04</v>
      </c>
      <c r="AT368" s="15">
        <f t="shared" si="648"/>
        <v>0</v>
      </c>
      <c r="AU368" s="15">
        <f t="shared" si="649"/>
        <v>0.01</v>
      </c>
      <c r="AV368" s="15">
        <f t="shared" si="650"/>
        <v>0</v>
      </c>
      <c r="AW368" s="15">
        <f t="shared" si="651"/>
        <v>0</v>
      </c>
      <c r="AX368" s="15">
        <f t="shared" si="652"/>
        <v>0.1</v>
      </c>
      <c r="AY368" s="15">
        <f t="shared" si="653"/>
        <v>0.04</v>
      </c>
      <c r="AZ368" s="15">
        <f t="shared" si="654"/>
        <v>0</v>
      </c>
      <c r="BA368" s="15">
        <f t="shared" si="655"/>
        <v>0.01</v>
      </c>
      <c r="BB368" s="15">
        <f t="shared" si="656"/>
        <v>0</v>
      </c>
      <c r="BC368" s="15">
        <f t="shared" si="657"/>
        <v>0</v>
      </c>
      <c r="BD368" s="15">
        <f t="shared" si="658"/>
        <v>0.1</v>
      </c>
      <c r="BE368" s="15">
        <f t="shared" si="659"/>
        <v>0.08</v>
      </c>
      <c r="BF368" s="15">
        <f t="shared" si="660"/>
        <v>0</v>
      </c>
      <c r="BG368" s="15">
        <f t="shared" si="661"/>
        <v>0.02</v>
      </c>
      <c r="BH368" s="15">
        <f t="shared" si="662"/>
        <v>0</v>
      </c>
      <c r="BI368" s="15">
        <f t="shared" si="663"/>
        <v>0</v>
      </c>
      <c r="BJ368" s="50">
        <f t="shared" si="664"/>
        <v>0.2</v>
      </c>
    </row>
    <row r="369" spans="1:62" s="7" customFormat="1" ht="24" customHeight="1" x14ac:dyDescent="0.3">
      <c r="A369" s="49" t="s">
        <v>152</v>
      </c>
      <c r="B369" s="26">
        <v>8</v>
      </c>
      <c r="C369" s="23">
        <v>50</v>
      </c>
      <c r="D369" s="23">
        <v>50</v>
      </c>
      <c r="E369" s="23">
        <v>50</v>
      </c>
      <c r="F369" s="26">
        <v>50</v>
      </c>
      <c r="G369" s="27">
        <v>231</v>
      </c>
      <c r="H369" s="14">
        <f>G369/F369*C369</f>
        <v>231</v>
      </c>
      <c r="I369" s="14">
        <f>G369/F369*D369</f>
        <v>231</v>
      </c>
      <c r="J369" s="14">
        <f>G369/F369*E369</f>
        <v>231</v>
      </c>
      <c r="K369" s="27">
        <v>10.199999999999999</v>
      </c>
      <c r="L369" s="27">
        <v>12</v>
      </c>
      <c r="M369" s="27">
        <v>20.6</v>
      </c>
      <c r="N369" s="14">
        <f>K369/F369*C369</f>
        <v>10.199999999999999</v>
      </c>
      <c r="O369" s="14">
        <f>L369/F369*C369</f>
        <v>12</v>
      </c>
      <c r="P369" s="14">
        <f>M369/F369*C369</f>
        <v>20.6</v>
      </c>
      <c r="Q369" s="14">
        <f>K369/F369*D369</f>
        <v>10.199999999999999</v>
      </c>
      <c r="R369" s="14">
        <f>L369/F369*D369</f>
        <v>12</v>
      </c>
      <c r="S369" s="14">
        <f>M369/F369*D369</f>
        <v>20.6</v>
      </c>
      <c r="T369" s="14">
        <f>K369/F369*E369</f>
        <v>10.199999999999999</v>
      </c>
      <c r="U369" s="14">
        <f>L369/F369*E369</f>
        <v>12</v>
      </c>
      <c r="V369" s="14">
        <f>M369/F369*E369</f>
        <v>20.6</v>
      </c>
      <c r="W369" s="28">
        <v>70.94</v>
      </c>
      <c r="X369" s="28">
        <v>6.4</v>
      </c>
      <c r="Y369" s="28">
        <v>0</v>
      </c>
      <c r="Z369" s="28">
        <v>2.46</v>
      </c>
      <c r="AA369" s="15">
        <f>W369/100*C369</f>
        <v>35.47</v>
      </c>
      <c r="AB369" s="15">
        <f>X369/100*C369</f>
        <v>3.2</v>
      </c>
      <c r="AC369" s="15">
        <f>Y369/100*C369</f>
        <v>0</v>
      </c>
      <c r="AD369" s="15">
        <f>Z369/100*C369</f>
        <v>1.23</v>
      </c>
      <c r="AE369" s="15">
        <f>W369/100*D369</f>
        <v>35.47</v>
      </c>
      <c r="AF369" s="15">
        <f>X369/100*D369</f>
        <v>3.2</v>
      </c>
      <c r="AG369" s="15">
        <f>Y369/100*D369</f>
        <v>0</v>
      </c>
      <c r="AH369" s="15">
        <f>Z369/100*D369</f>
        <v>1.23</v>
      </c>
      <c r="AI369" s="15">
        <f>W369/100*E369</f>
        <v>35.47</v>
      </c>
      <c r="AJ369" s="15">
        <f>X369/100*E369</f>
        <v>3.2</v>
      </c>
      <c r="AK369" s="15">
        <f>Y369/100*E369</f>
        <v>0</v>
      </c>
      <c r="AL369" s="15">
        <f>Z369/100*E369</f>
        <v>1.23</v>
      </c>
      <c r="AM369" s="28">
        <v>0</v>
      </c>
      <c r="AN369" s="28">
        <v>0.17</v>
      </c>
      <c r="AO369" s="28">
        <v>0.15</v>
      </c>
      <c r="AP369" s="28">
        <v>1.38</v>
      </c>
      <c r="AQ369" s="28">
        <v>43.2</v>
      </c>
      <c r="AR369" s="28">
        <v>0</v>
      </c>
      <c r="AS369" s="15">
        <f>AM369/100*C369</f>
        <v>0</v>
      </c>
      <c r="AT369" s="15">
        <f>AN369/100*C369</f>
        <v>8.5000000000000006E-2</v>
      </c>
      <c r="AU369" s="15">
        <f>AO369/100*C369</f>
        <v>7.4999999999999997E-2</v>
      </c>
      <c r="AV369" s="15">
        <f>AP369/100*C369</f>
        <v>0.69</v>
      </c>
      <c r="AW369" s="15">
        <f>AQ369/100*C369</f>
        <v>21.6</v>
      </c>
      <c r="AX369" s="15">
        <f>AR369/100*C369</f>
        <v>0</v>
      </c>
      <c r="AY369" s="15">
        <f>AM369/100*D369</f>
        <v>0</v>
      </c>
      <c r="AZ369" s="15">
        <f>AN369/100*D369</f>
        <v>8.5000000000000006E-2</v>
      </c>
      <c r="BA369" s="15">
        <f>AO369/100*D369</f>
        <v>7.4999999999999997E-2</v>
      </c>
      <c r="BB369" s="15">
        <f>AP369/100*D369</f>
        <v>0.69</v>
      </c>
      <c r="BC369" s="15">
        <f>AQ369/100*D369</f>
        <v>21.6</v>
      </c>
      <c r="BD369" s="15">
        <f>AR369/100*D369</f>
        <v>0</v>
      </c>
      <c r="BE369" s="15">
        <f>AM369/100*E369</f>
        <v>0</v>
      </c>
      <c r="BF369" s="15">
        <f>AN369/100*E369</f>
        <v>8.5000000000000006E-2</v>
      </c>
      <c r="BG369" s="15">
        <f>AO369/100*E369</f>
        <v>7.4999999999999997E-2</v>
      </c>
      <c r="BH369" s="15">
        <f>AP369/100*E369</f>
        <v>0.69</v>
      </c>
      <c r="BI369" s="15">
        <f>AQ369/100*E369</f>
        <v>21.6</v>
      </c>
      <c r="BJ369" s="50">
        <f>AR369/100*E369</f>
        <v>0</v>
      </c>
    </row>
    <row r="370" spans="1:62" s="7" customFormat="1" x14ac:dyDescent="0.3">
      <c r="A370" s="49" t="s">
        <v>30</v>
      </c>
      <c r="B370" s="26">
        <v>13</v>
      </c>
      <c r="C370" s="23">
        <v>30</v>
      </c>
      <c r="D370" s="23">
        <v>30</v>
      </c>
      <c r="E370" s="23">
        <v>50</v>
      </c>
      <c r="F370" s="26">
        <v>30</v>
      </c>
      <c r="G370" s="27">
        <v>103</v>
      </c>
      <c r="H370" s="14">
        <f t="shared" si="623"/>
        <v>103</v>
      </c>
      <c r="I370" s="14">
        <f t="shared" si="624"/>
        <v>103</v>
      </c>
      <c r="J370" s="14">
        <f t="shared" si="625"/>
        <v>171.66666666666666</v>
      </c>
      <c r="K370" s="27">
        <v>8</v>
      </c>
      <c r="L370" s="27">
        <v>7.95</v>
      </c>
      <c r="M370" s="27">
        <v>0</v>
      </c>
      <c r="N370" s="14">
        <f t="shared" si="626"/>
        <v>8</v>
      </c>
      <c r="O370" s="14">
        <f t="shared" si="627"/>
        <v>7.95</v>
      </c>
      <c r="P370" s="14">
        <f t="shared" si="628"/>
        <v>0</v>
      </c>
      <c r="Q370" s="14">
        <f t="shared" si="629"/>
        <v>8</v>
      </c>
      <c r="R370" s="14">
        <f t="shared" si="630"/>
        <v>7.95</v>
      </c>
      <c r="S370" s="14">
        <f t="shared" si="631"/>
        <v>0</v>
      </c>
      <c r="T370" s="14">
        <f t="shared" si="632"/>
        <v>13.333333333333334</v>
      </c>
      <c r="U370" s="14">
        <f t="shared" si="633"/>
        <v>13.25</v>
      </c>
      <c r="V370" s="14">
        <f t="shared" si="634"/>
        <v>0</v>
      </c>
      <c r="W370" s="28">
        <v>1000</v>
      </c>
      <c r="X370" s="28">
        <v>45</v>
      </c>
      <c r="Y370" s="28">
        <v>640</v>
      </c>
      <c r="Z370" s="28">
        <v>0.8</v>
      </c>
      <c r="AA370" s="15">
        <f t="shared" si="635"/>
        <v>300</v>
      </c>
      <c r="AB370" s="15">
        <f t="shared" si="636"/>
        <v>13.5</v>
      </c>
      <c r="AC370" s="15">
        <f t="shared" si="637"/>
        <v>192</v>
      </c>
      <c r="AD370" s="15">
        <f t="shared" si="638"/>
        <v>0.24</v>
      </c>
      <c r="AE370" s="15">
        <f t="shared" si="639"/>
        <v>300</v>
      </c>
      <c r="AF370" s="15">
        <f t="shared" si="640"/>
        <v>13.5</v>
      </c>
      <c r="AG370" s="15">
        <f t="shared" si="641"/>
        <v>192</v>
      </c>
      <c r="AH370" s="15">
        <f t="shared" si="642"/>
        <v>0.24</v>
      </c>
      <c r="AI370" s="15">
        <f t="shared" si="643"/>
        <v>500</v>
      </c>
      <c r="AJ370" s="15">
        <f t="shared" si="644"/>
        <v>22.5</v>
      </c>
      <c r="AK370" s="15">
        <f t="shared" si="645"/>
        <v>320</v>
      </c>
      <c r="AL370" s="15">
        <f t="shared" si="646"/>
        <v>0.4</v>
      </c>
      <c r="AM370" s="28">
        <v>0.23</v>
      </c>
      <c r="AN370" s="28">
        <v>0.03</v>
      </c>
      <c r="AO370" s="28">
        <v>0.3</v>
      </c>
      <c r="AP370" s="28">
        <v>0.2</v>
      </c>
      <c r="AQ370" s="28">
        <v>0.8</v>
      </c>
      <c r="AR370" s="28">
        <v>0.5</v>
      </c>
      <c r="AS370" s="15">
        <f t="shared" si="647"/>
        <v>6.9000000000000006E-2</v>
      </c>
      <c r="AT370" s="15">
        <f t="shared" si="648"/>
        <v>8.9999999999999993E-3</v>
      </c>
      <c r="AU370" s="15">
        <f t="shared" si="649"/>
        <v>0.09</v>
      </c>
      <c r="AV370" s="15">
        <f t="shared" si="650"/>
        <v>0.06</v>
      </c>
      <c r="AW370" s="15">
        <f t="shared" si="651"/>
        <v>0.24</v>
      </c>
      <c r="AX370" s="15">
        <f t="shared" si="652"/>
        <v>0.15</v>
      </c>
      <c r="AY370" s="15">
        <f t="shared" si="653"/>
        <v>6.9000000000000006E-2</v>
      </c>
      <c r="AZ370" s="15">
        <f t="shared" si="654"/>
        <v>8.9999999999999993E-3</v>
      </c>
      <c r="BA370" s="15">
        <f t="shared" si="655"/>
        <v>0.09</v>
      </c>
      <c r="BB370" s="15">
        <f t="shared" si="656"/>
        <v>0.06</v>
      </c>
      <c r="BC370" s="15">
        <f t="shared" si="657"/>
        <v>0.24</v>
      </c>
      <c r="BD370" s="15">
        <f t="shared" si="658"/>
        <v>0.15</v>
      </c>
      <c r="BE370" s="15">
        <f t="shared" si="659"/>
        <v>0.11499999999999999</v>
      </c>
      <c r="BF370" s="15">
        <f t="shared" si="660"/>
        <v>1.4999999999999999E-2</v>
      </c>
      <c r="BG370" s="15">
        <f t="shared" si="661"/>
        <v>0.15</v>
      </c>
      <c r="BH370" s="15">
        <f t="shared" si="662"/>
        <v>0.1</v>
      </c>
      <c r="BI370" s="15">
        <f t="shared" si="663"/>
        <v>0.4</v>
      </c>
      <c r="BJ370" s="50">
        <f t="shared" si="664"/>
        <v>0.25</v>
      </c>
    </row>
    <row r="371" spans="1:62" s="7" customFormat="1" x14ac:dyDescent="0.3">
      <c r="A371" s="49" t="s">
        <v>43</v>
      </c>
      <c r="B371" s="26">
        <v>480</v>
      </c>
      <c r="C371" s="23">
        <v>50</v>
      </c>
      <c r="D371" s="23">
        <v>50</v>
      </c>
      <c r="E371" s="23">
        <v>50</v>
      </c>
      <c r="F371" s="26">
        <v>50</v>
      </c>
      <c r="G371" s="30">
        <v>127</v>
      </c>
      <c r="H371" s="14">
        <f t="shared" si="623"/>
        <v>127</v>
      </c>
      <c r="I371" s="14">
        <f t="shared" si="624"/>
        <v>127</v>
      </c>
      <c r="J371" s="14">
        <f t="shared" si="625"/>
        <v>127</v>
      </c>
      <c r="K371" s="30">
        <v>3.88</v>
      </c>
      <c r="L371" s="30">
        <v>1</v>
      </c>
      <c r="M371" s="30">
        <v>26.5</v>
      </c>
      <c r="N371" s="14">
        <f t="shared" si="626"/>
        <v>3.88</v>
      </c>
      <c r="O371" s="14">
        <f t="shared" si="627"/>
        <v>1</v>
      </c>
      <c r="P371" s="14">
        <f t="shared" si="628"/>
        <v>26.5</v>
      </c>
      <c r="Q371" s="14">
        <f t="shared" si="629"/>
        <v>3.88</v>
      </c>
      <c r="R371" s="14">
        <f t="shared" si="630"/>
        <v>1</v>
      </c>
      <c r="S371" s="14">
        <f t="shared" si="631"/>
        <v>26.5</v>
      </c>
      <c r="T371" s="14">
        <f t="shared" si="632"/>
        <v>3.88</v>
      </c>
      <c r="U371" s="14">
        <f t="shared" si="633"/>
        <v>1</v>
      </c>
      <c r="V371" s="14">
        <f t="shared" si="634"/>
        <v>26.5</v>
      </c>
      <c r="W371" s="28">
        <v>148.1</v>
      </c>
      <c r="X371" s="28">
        <v>16</v>
      </c>
      <c r="Y371" s="28">
        <v>0</v>
      </c>
      <c r="Z371" s="28">
        <v>2.4</v>
      </c>
      <c r="AA371" s="15">
        <f t="shared" si="635"/>
        <v>74.05</v>
      </c>
      <c r="AB371" s="15">
        <f t="shared" si="636"/>
        <v>8</v>
      </c>
      <c r="AC371" s="15">
        <f t="shared" si="637"/>
        <v>0</v>
      </c>
      <c r="AD371" s="15">
        <f t="shared" si="638"/>
        <v>1.2</v>
      </c>
      <c r="AE371" s="15">
        <f t="shared" si="639"/>
        <v>74.05</v>
      </c>
      <c r="AF371" s="15">
        <f t="shared" si="640"/>
        <v>8</v>
      </c>
      <c r="AG371" s="15">
        <f t="shared" si="641"/>
        <v>0</v>
      </c>
      <c r="AH371" s="15">
        <f t="shared" si="642"/>
        <v>1.2</v>
      </c>
      <c r="AI371" s="15">
        <f t="shared" si="643"/>
        <v>74.05</v>
      </c>
      <c r="AJ371" s="15">
        <f t="shared" si="644"/>
        <v>8</v>
      </c>
      <c r="AK371" s="15">
        <f t="shared" si="645"/>
        <v>0</v>
      </c>
      <c r="AL371" s="15">
        <f t="shared" si="646"/>
        <v>1.2</v>
      </c>
      <c r="AM371" s="28">
        <v>0</v>
      </c>
      <c r="AN371" s="28">
        <v>0.34</v>
      </c>
      <c r="AO371" s="28">
        <v>0.2</v>
      </c>
      <c r="AP371" s="28">
        <v>2.5</v>
      </c>
      <c r="AQ371" s="28">
        <v>0</v>
      </c>
      <c r="AR371" s="28">
        <v>1.5</v>
      </c>
      <c r="AS371" s="15">
        <f t="shared" si="647"/>
        <v>0</v>
      </c>
      <c r="AT371" s="15">
        <f t="shared" si="648"/>
        <v>0.17</v>
      </c>
      <c r="AU371" s="15">
        <f t="shared" si="649"/>
        <v>0.1</v>
      </c>
      <c r="AV371" s="15">
        <f t="shared" si="650"/>
        <v>1.25</v>
      </c>
      <c r="AW371" s="15">
        <f t="shared" si="651"/>
        <v>0</v>
      </c>
      <c r="AX371" s="15">
        <f t="shared" si="652"/>
        <v>0.75</v>
      </c>
      <c r="AY371" s="15">
        <f t="shared" si="653"/>
        <v>0</v>
      </c>
      <c r="AZ371" s="15">
        <f t="shared" si="654"/>
        <v>0.17</v>
      </c>
      <c r="BA371" s="15">
        <f t="shared" si="655"/>
        <v>0.1</v>
      </c>
      <c r="BB371" s="15">
        <f t="shared" si="656"/>
        <v>1.25</v>
      </c>
      <c r="BC371" s="15">
        <f t="shared" si="657"/>
        <v>0</v>
      </c>
      <c r="BD371" s="15">
        <f t="shared" si="658"/>
        <v>0.75</v>
      </c>
      <c r="BE371" s="15">
        <f t="shared" si="659"/>
        <v>0</v>
      </c>
      <c r="BF371" s="15">
        <f t="shared" si="660"/>
        <v>0.17</v>
      </c>
      <c r="BG371" s="15">
        <f t="shared" si="661"/>
        <v>0.1</v>
      </c>
      <c r="BH371" s="15">
        <f t="shared" si="662"/>
        <v>1.25</v>
      </c>
      <c r="BI371" s="15">
        <f t="shared" si="663"/>
        <v>0</v>
      </c>
      <c r="BJ371" s="50">
        <f t="shared" si="664"/>
        <v>0.75</v>
      </c>
    </row>
    <row r="372" spans="1:62" s="7" customFormat="1" x14ac:dyDescent="0.3">
      <c r="A372" s="49" t="s">
        <v>62</v>
      </c>
      <c r="B372" s="26" t="s">
        <v>33</v>
      </c>
      <c r="C372" s="23">
        <v>50</v>
      </c>
      <c r="D372" s="23">
        <v>50</v>
      </c>
      <c r="E372" s="23">
        <v>75</v>
      </c>
      <c r="F372" s="26">
        <v>75</v>
      </c>
      <c r="G372" s="27">
        <v>276</v>
      </c>
      <c r="H372" s="14">
        <f t="shared" si="623"/>
        <v>184</v>
      </c>
      <c r="I372" s="14">
        <f t="shared" si="624"/>
        <v>184</v>
      </c>
      <c r="J372" s="14">
        <f t="shared" si="625"/>
        <v>276</v>
      </c>
      <c r="K372" s="27">
        <v>1.8</v>
      </c>
      <c r="L372" s="27">
        <v>11</v>
      </c>
      <c r="M372" s="27">
        <v>40</v>
      </c>
      <c r="N372" s="14">
        <f t="shared" si="626"/>
        <v>1.2</v>
      </c>
      <c r="O372" s="14">
        <f t="shared" si="627"/>
        <v>7.333333333333333</v>
      </c>
      <c r="P372" s="14">
        <f t="shared" si="628"/>
        <v>26.666666666666668</v>
      </c>
      <c r="Q372" s="14">
        <f t="shared" si="629"/>
        <v>1.2</v>
      </c>
      <c r="R372" s="14">
        <f t="shared" si="630"/>
        <v>7.333333333333333</v>
      </c>
      <c r="S372" s="14">
        <f t="shared" si="631"/>
        <v>26.666666666666668</v>
      </c>
      <c r="T372" s="14">
        <f t="shared" si="632"/>
        <v>1.8</v>
      </c>
      <c r="U372" s="14">
        <f t="shared" si="633"/>
        <v>11</v>
      </c>
      <c r="V372" s="14">
        <f t="shared" si="634"/>
        <v>40</v>
      </c>
      <c r="W372" s="28">
        <v>17.88</v>
      </c>
      <c r="X372" s="28">
        <v>11.17</v>
      </c>
      <c r="Y372" s="28">
        <v>14.97</v>
      </c>
      <c r="Z372" s="28">
        <v>0.4</v>
      </c>
      <c r="AA372" s="15">
        <f t="shared" si="635"/>
        <v>8.94</v>
      </c>
      <c r="AB372" s="15">
        <f t="shared" si="636"/>
        <v>5.585</v>
      </c>
      <c r="AC372" s="15">
        <f t="shared" si="637"/>
        <v>7.4850000000000003</v>
      </c>
      <c r="AD372" s="15">
        <f t="shared" si="638"/>
        <v>0.2</v>
      </c>
      <c r="AE372" s="15">
        <f t="shared" si="639"/>
        <v>8.94</v>
      </c>
      <c r="AF372" s="15">
        <f t="shared" si="640"/>
        <v>5.585</v>
      </c>
      <c r="AG372" s="15">
        <f t="shared" si="641"/>
        <v>7.4850000000000003</v>
      </c>
      <c r="AH372" s="15">
        <f t="shared" si="642"/>
        <v>0.2</v>
      </c>
      <c r="AI372" s="15">
        <f t="shared" si="643"/>
        <v>13.409999999999998</v>
      </c>
      <c r="AJ372" s="15">
        <f t="shared" si="644"/>
        <v>8.3774999999999995</v>
      </c>
      <c r="AK372" s="15">
        <f t="shared" si="645"/>
        <v>11.227499999999999</v>
      </c>
      <c r="AL372" s="15">
        <f t="shared" si="646"/>
        <v>0.3</v>
      </c>
      <c r="AM372" s="28">
        <v>0.05</v>
      </c>
      <c r="AN372" s="28">
        <v>0.14000000000000001</v>
      </c>
      <c r="AO372" s="28">
        <v>0.14000000000000001</v>
      </c>
      <c r="AP372" s="28">
        <v>1.45</v>
      </c>
      <c r="AQ372" s="28">
        <v>9.0299999999999994</v>
      </c>
      <c r="AR372" s="28">
        <v>1.02</v>
      </c>
      <c r="AS372" s="15">
        <f t="shared" si="647"/>
        <v>2.5000000000000001E-2</v>
      </c>
      <c r="AT372" s="15">
        <f t="shared" si="648"/>
        <v>7.0000000000000007E-2</v>
      </c>
      <c r="AU372" s="15">
        <f t="shared" si="649"/>
        <v>7.0000000000000007E-2</v>
      </c>
      <c r="AV372" s="15">
        <f t="shared" si="650"/>
        <v>0.72499999999999998</v>
      </c>
      <c r="AW372" s="15">
        <f t="shared" si="651"/>
        <v>4.5149999999999997</v>
      </c>
      <c r="AX372" s="15">
        <f t="shared" si="652"/>
        <v>0.51</v>
      </c>
      <c r="AY372" s="15">
        <f t="shared" si="653"/>
        <v>2.5000000000000001E-2</v>
      </c>
      <c r="AZ372" s="15">
        <f t="shared" si="654"/>
        <v>7.0000000000000007E-2</v>
      </c>
      <c r="BA372" s="15">
        <f t="shared" si="655"/>
        <v>7.0000000000000007E-2</v>
      </c>
      <c r="BB372" s="15">
        <f t="shared" si="656"/>
        <v>0.72499999999999998</v>
      </c>
      <c r="BC372" s="15">
        <f t="shared" si="657"/>
        <v>4.5149999999999997</v>
      </c>
      <c r="BD372" s="15">
        <f t="shared" si="658"/>
        <v>0.51</v>
      </c>
      <c r="BE372" s="15">
        <f t="shared" si="659"/>
        <v>3.7499999999999999E-2</v>
      </c>
      <c r="BF372" s="15">
        <f t="shared" si="660"/>
        <v>0.10500000000000001</v>
      </c>
      <c r="BG372" s="15">
        <f t="shared" si="661"/>
        <v>0.10500000000000001</v>
      </c>
      <c r="BH372" s="15">
        <f t="shared" si="662"/>
        <v>1.0874999999999999</v>
      </c>
      <c r="BI372" s="15">
        <f t="shared" si="663"/>
        <v>6.7724999999999991</v>
      </c>
      <c r="BJ372" s="50">
        <f t="shared" si="664"/>
        <v>0.76500000000000001</v>
      </c>
    </row>
    <row r="373" spans="1:62" s="7" customFormat="1" x14ac:dyDescent="0.3">
      <c r="A373" s="49" t="s">
        <v>138</v>
      </c>
      <c r="B373" s="26">
        <v>430</v>
      </c>
      <c r="C373" s="23">
        <v>200</v>
      </c>
      <c r="D373" s="23">
        <v>200</v>
      </c>
      <c r="E373" s="23">
        <v>200</v>
      </c>
      <c r="F373" s="26">
        <v>100</v>
      </c>
      <c r="G373" s="27">
        <v>21</v>
      </c>
      <c r="H373" s="14">
        <f t="shared" si="623"/>
        <v>42</v>
      </c>
      <c r="I373" s="14">
        <f t="shared" si="624"/>
        <v>42</v>
      </c>
      <c r="J373" s="14">
        <f t="shared" si="625"/>
        <v>42</v>
      </c>
      <c r="K373" s="27">
        <v>0.1</v>
      </c>
      <c r="L373" s="27">
        <v>0.03</v>
      </c>
      <c r="M373" s="27">
        <v>5</v>
      </c>
      <c r="N373" s="14">
        <f t="shared" si="626"/>
        <v>0.2</v>
      </c>
      <c r="O373" s="14">
        <f t="shared" si="627"/>
        <v>0.06</v>
      </c>
      <c r="P373" s="14">
        <f t="shared" si="628"/>
        <v>10</v>
      </c>
      <c r="Q373" s="14">
        <f t="shared" si="629"/>
        <v>0.2</v>
      </c>
      <c r="R373" s="14">
        <f t="shared" si="630"/>
        <v>0.06</v>
      </c>
      <c r="S373" s="14">
        <f t="shared" si="631"/>
        <v>10</v>
      </c>
      <c r="T373" s="14">
        <f t="shared" si="632"/>
        <v>0.2</v>
      </c>
      <c r="U373" s="14">
        <f t="shared" si="633"/>
        <v>0.06</v>
      </c>
      <c r="V373" s="14">
        <f t="shared" si="634"/>
        <v>10</v>
      </c>
      <c r="W373" s="28">
        <v>8.15</v>
      </c>
      <c r="X373" s="28">
        <v>1.19</v>
      </c>
      <c r="Y373" s="28">
        <v>0.02</v>
      </c>
      <c r="Z373" s="28">
        <v>0.02</v>
      </c>
      <c r="AA373" s="15">
        <f t="shared" si="635"/>
        <v>16.3</v>
      </c>
      <c r="AB373" s="15">
        <f t="shared" si="636"/>
        <v>2.38</v>
      </c>
      <c r="AC373" s="15">
        <f t="shared" si="637"/>
        <v>0.04</v>
      </c>
      <c r="AD373" s="15">
        <f t="shared" si="638"/>
        <v>0.04</v>
      </c>
      <c r="AE373" s="15">
        <f t="shared" si="639"/>
        <v>16.3</v>
      </c>
      <c r="AF373" s="15">
        <f t="shared" si="640"/>
        <v>2.38</v>
      </c>
      <c r="AG373" s="15">
        <f t="shared" si="641"/>
        <v>0.04</v>
      </c>
      <c r="AH373" s="15">
        <f t="shared" si="642"/>
        <v>0.04</v>
      </c>
      <c r="AI373" s="15">
        <f t="shared" si="643"/>
        <v>16.3</v>
      </c>
      <c r="AJ373" s="15">
        <f t="shared" si="644"/>
        <v>2.38</v>
      </c>
      <c r="AK373" s="15">
        <f t="shared" si="645"/>
        <v>0.04</v>
      </c>
      <c r="AL373" s="15">
        <f t="shared" si="646"/>
        <v>0.04</v>
      </c>
      <c r="AM373" s="28">
        <v>0</v>
      </c>
      <c r="AN373" s="28">
        <v>0</v>
      </c>
      <c r="AO373" s="28">
        <v>0.01</v>
      </c>
      <c r="AP373" s="28">
        <v>0</v>
      </c>
      <c r="AQ373" s="28">
        <v>0</v>
      </c>
      <c r="AR373" s="28">
        <v>0</v>
      </c>
      <c r="AS373" s="15">
        <f t="shared" si="647"/>
        <v>0</v>
      </c>
      <c r="AT373" s="15">
        <f t="shared" si="648"/>
        <v>0</v>
      </c>
      <c r="AU373" s="15">
        <f t="shared" si="649"/>
        <v>0.02</v>
      </c>
      <c r="AV373" s="15">
        <f t="shared" si="650"/>
        <v>0</v>
      </c>
      <c r="AW373" s="15">
        <f t="shared" si="651"/>
        <v>0</v>
      </c>
      <c r="AX373" s="15">
        <f t="shared" si="652"/>
        <v>0</v>
      </c>
      <c r="AY373" s="15">
        <f t="shared" si="653"/>
        <v>0</v>
      </c>
      <c r="AZ373" s="15">
        <f t="shared" si="654"/>
        <v>0</v>
      </c>
      <c r="BA373" s="15">
        <f t="shared" si="655"/>
        <v>0.02</v>
      </c>
      <c r="BB373" s="15">
        <f t="shared" si="656"/>
        <v>0</v>
      </c>
      <c r="BC373" s="15">
        <f t="shared" si="657"/>
        <v>0</v>
      </c>
      <c r="BD373" s="15">
        <f t="shared" si="658"/>
        <v>0</v>
      </c>
      <c r="BE373" s="15">
        <f t="shared" si="659"/>
        <v>0</v>
      </c>
      <c r="BF373" s="15">
        <f t="shared" si="660"/>
        <v>0</v>
      </c>
      <c r="BG373" s="15">
        <f t="shared" si="661"/>
        <v>0.02</v>
      </c>
      <c r="BH373" s="15">
        <f t="shared" si="662"/>
        <v>0</v>
      </c>
      <c r="BI373" s="15">
        <f t="shared" si="663"/>
        <v>0</v>
      </c>
      <c r="BJ373" s="50">
        <f t="shared" si="664"/>
        <v>0</v>
      </c>
    </row>
    <row r="374" spans="1:62" s="9" customFormat="1" x14ac:dyDescent="0.3">
      <c r="A374" s="145" t="s">
        <v>36</v>
      </c>
      <c r="B374" s="150"/>
      <c r="C374" s="150"/>
      <c r="D374" s="150"/>
      <c r="E374" s="150"/>
      <c r="F374" s="150"/>
      <c r="G374" s="77">
        <f t="shared" ref="G374:BJ374" si="665">SUM(G366:G373)</f>
        <v>1108.44</v>
      </c>
      <c r="H374" s="77">
        <f t="shared" si="665"/>
        <v>929.55680000000007</v>
      </c>
      <c r="I374" s="77">
        <f t="shared" si="665"/>
        <v>938.952</v>
      </c>
      <c r="J374" s="77">
        <f t="shared" si="665"/>
        <v>1221.5946666666666</v>
      </c>
      <c r="K374" s="77">
        <f t="shared" si="665"/>
        <v>29.48</v>
      </c>
      <c r="L374" s="77">
        <f t="shared" si="665"/>
        <v>55.89</v>
      </c>
      <c r="M374" s="77">
        <f t="shared" si="665"/>
        <v>119.28</v>
      </c>
      <c r="N374" s="77">
        <f t="shared" si="665"/>
        <v>28.155599999999996</v>
      </c>
      <c r="O374" s="77">
        <f t="shared" si="665"/>
        <v>42.628533333333337</v>
      </c>
      <c r="P374" s="77">
        <f t="shared" si="665"/>
        <v>106.52106666666667</v>
      </c>
      <c r="Q374" s="77">
        <f t="shared" si="665"/>
        <v>28.373999999999995</v>
      </c>
      <c r="R374" s="77">
        <f t="shared" si="665"/>
        <v>43.021333333333338</v>
      </c>
      <c r="S374" s="77">
        <f t="shared" si="665"/>
        <v>107.76266666666668</v>
      </c>
      <c r="T374" s="77">
        <f t="shared" si="665"/>
        <v>35.459333333333333</v>
      </c>
      <c r="U374" s="77">
        <f t="shared" si="665"/>
        <v>62.201999999999998</v>
      </c>
      <c r="V374" s="77">
        <f t="shared" si="665"/>
        <v>127.384</v>
      </c>
      <c r="W374" s="77">
        <f t="shared" si="665"/>
        <v>1267.4000000000001</v>
      </c>
      <c r="X374" s="77">
        <f t="shared" si="665"/>
        <v>100.03</v>
      </c>
      <c r="Y374" s="77">
        <f t="shared" si="665"/>
        <v>729.71</v>
      </c>
      <c r="Z374" s="77">
        <f t="shared" si="665"/>
        <v>6.92</v>
      </c>
      <c r="AA374" s="77">
        <f t="shared" si="665"/>
        <v>454.55400000000003</v>
      </c>
      <c r="AB374" s="77">
        <f t="shared" si="665"/>
        <v>69.150999999999996</v>
      </c>
      <c r="AC374" s="77">
        <f t="shared" si="665"/>
        <v>301.72100000000006</v>
      </c>
      <c r="AD374" s="77">
        <f t="shared" si="665"/>
        <v>4.0820000000000007</v>
      </c>
      <c r="AE374" s="77">
        <f t="shared" si="665"/>
        <v>456.62</v>
      </c>
      <c r="AF374" s="77">
        <f t="shared" si="665"/>
        <v>73.204999999999998</v>
      </c>
      <c r="AG374" s="77">
        <f t="shared" si="665"/>
        <v>312.86500000000007</v>
      </c>
      <c r="AH374" s="77">
        <f t="shared" si="665"/>
        <v>4.2100000000000009</v>
      </c>
      <c r="AI374" s="77">
        <f t="shared" si="665"/>
        <v>672.61999999999989</v>
      </c>
      <c r="AJ374" s="77">
        <f t="shared" si="665"/>
        <v>105.26749999999998</v>
      </c>
      <c r="AK374" s="77">
        <f t="shared" si="665"/>
        <v>502.22750000000008</v>
      </c>
      <c r="AL374" s="77">
        <f t="shared" si="665"/>
        <v>5.13</v>
      </c>
      <c r="AM374" s="77">
        <f t="shared" si="665"/>
        <v>0.70000000000000007</v>
      </c>
      <c r="AN374" s="77">
        <f t="shared" si="665"/>
        <v>0.75000000000000011</v>
      </c>
      <c r="AO374" s="77">
        <f t="shared" si="665"/>
        <v>0.99999999999999989</v>
      </c>
      <c r="AP374" s="77">
        <f t="shared" si="665"/>
        <v>5.88</v>
      </c>
      <c r="AQ374" s="77">
        <f t="shared" si="665"/>
        <v>67.28</v>
      </c>
      <c r="AR374" s="77">
        <f t="shared" si="665"/>
        <v>4.07</v>
      </c>
      <c r="AS374" s="77">
        <f t="shared" si="665"/>
        <v>0.17</v>
      </c>
      <c r="AT374" s="77">
        <f t="shared" si="665"/>
        <v>0.46</v>
      </c>
      <c r="AU374" s="77">
        <f t="shared" si="665"/>
        <v>0.54499999999999993</v>
      </c>
      <c r="AV374" s="77">
        <f t="shared" si="665"/>
        <v>3.355</v>
      </c>
      <c r="AW374" s="77">
        <f t="shared" si="665"/>
        <v>52.005000000000003</v>
      </c>
      <c r="AX374" s="77">
        <f t="shared" si="665"/>
        <v>1.5999999999999999</v>
      </c>
      <c r="AY374" s="77">
        <f t="shared" si="665"/>
        <v>0.17400000000000002</v>
      </c>
      <c r="AZ374" s="77">
        <f t="shared" si="665"/>
        <v>0.47400000000000003</v>
      </c>
      <c r="BA374" s="77">
        <f t="shared" si="665"/>
        <v>0.56499999999999995</v>
      </c>
      <c r="BB374" s="77">
        <f t="shared" si="665"/>
        <v>3.4250000000000003</v>
      </c>
      <c r="BC374" s="77">
        <f t="shared" si="665"/>
        <v>54.854999999999997</v>
      </c>
      <c r="BD374" s="77">
        <f t="shared" si="665"/>
        <v>1.61</v>
      </c>
      <c r="BE374" s="77">
        <f t="shared" si="665"/>
        <v>0.29249999999999998</v>
      </c>
      <c r="BF374" s="77">
        <f t="shared" si="665"/>
        <v>0.58500000000000008</v>
      </c>
      <c r="BG374" s="77">
        <f t="shared" si="665"/>
        <v>0.77</v>
      </c>
      <c r="BH374" s="77">
        <f t="shared" si="665"/>
        <v>4.1775000000000002</v>
      </c>
      <c r="BI374" s="77">
        <f t="shared" si="665"/>
        <v>71.522499999999994</v>
      </c>
      <c r="BJ374" s="52">
        <f t="shared" si="665"/>
        <v>2.1150000000000002</v>
      </c>
    </row>
    <row r="375" spans="1:62" s="7" customFormat="1" ht="39" customHeight="1" x14ac:dyDescent="0.3">
      <c r="A375" s="49" t="s">
        <v>189</v>
      </c>
      <c r="B375" s="26">
        <v>113</v>
      </c>
      <c r="C375" s="23">
        <v>300</v>
      </c>
      <c r="D375" s="23">
        <v>350</v>
      </c>
      <c r="E375" s="23">
        <v>350</v>
      </c>
      <c r="F375" s="26">
        <v>100</v>
      </c>
      <c r="G375" s="27">
        <v>57</v>
      </c>
      <c r="H375" s="14">
        <f t="shared" ref="H375:H380" si="666">G375/F375*C375</f>
        <v>170.99999999999997</v>
      </c>
      <c r="I375" s="14">
        <f t="shared" ref="I375:I380" si="667">G375/F375*D375</f>
        <v>199.49999999999997</v>
      </c>
      <c r="J375" s="14">
        <f t="shared" ref="J375:J380" si="668">G375/F375*E375</f>
        <v>199.49999999999997</v>
      </c>
      <c r="K375" s="27">
        <v>2.2000000000000002</v>
      </c>
      <c r="L375" s="27">
        <v>1.9</v>
      </c>
      <c r="M375" s="27">
        <v>7.7</v>
      </c>
      <c r="N375" s="14">
        <f t="shared" ref="N375:N380" si="669">K375/F375*C375</f>
        <v>6.6000000000000005</v>
      </c>
      <c r="O375" s="14">
        <f t="shared" ref="O375:O380" si="670">L375/F375*C375</f>
        <v>5.7</v>
      </c>
      <c r="P375" s="14">
        <f t="shared" ref="P375:P380" si="671">M375/F375*C375</f>
        <v>23.1</v>
      </c>
      <c r="Q375" s="14">
        <f t="shared" ref="Q375:Q380" si="672">K375/F375*D375</f>
        <v>7.7000000000000011</v>
      </c>
      <c r="R375" s="14">
        <f t="shared" ref="R375:R380" si="673">L375/F375*D375</f>
        <v>6.6499999999999995</v>
      </c>
      <c r="S375" s="14">
        <f t="shared" ref="S375:S380" si="674">M375/F375*D375</f>
        <v>26.95</v>
      </c>
      <c r="T375" s="14">
        <f t="shared" ref="T375:T380" si="675">K375/F375*E375</f>
        <v>7.7000000000000011</v>
      </c>
      <c r="U375" s="14">
        <f t="shared" ref="U375:U380" si="676">L375/F375*E375</f>
        <v>6.6499999999999995</v>
      </c>
      <c r="V375" s="14">
        <f t="shared" ref="V375:V380" si="677">M375/F375*E375</f>
        <v>26.95</v>
      </c>
      <c r="W375" s="28">
        <v>8.36</v>
      </c>
      <c r="X375" s="28">
        <v>14.08</v>
      </c>
      <c r="Y375" s="28">
        <v>52.9</v>
      </c>
      <c r="Z375" s="28">
        <v>1.6</v>
      </c>
      <c r="AA375" s="15">
        <f t="shared" si="635"/>
        <v>25.08</v>
      </c>
      <c r="AB375" s="15">
        <f t="shared" si="636"/>
        <v>42.24</v>
      </c>
      <c r="AC375" s="15">
        <f t="shared" si="637"/>
        <v>158.70000000000002</v>
      </c>
      <c r="AD375" s="15">
        <f t="shared" si="638"/>
        <v>4.8</v>
      </c>
      <c r="AE375" s="15">
        <f t="shared" si="639"/>
        <v>29.259999999999998</v>
      </c>
      <c r="AF375" s="15">
        <f t="shared" si="640"/>
        <v>49.28</v>
      </c>
      <c r="AG375" s="15">
        <f t="shared" si="641"/>
        <v>185.15</v>
      </c>
      <c r="AH375" s="15">
        <f t="shared" si="642"/>
        <v>5.6000000000000005</v>
      </c>
      <c r="AI375" s="15">
        <f t="shared" si="643"/>
        <v>29.259999999999998</v>
      </c>
      <c r="AJ375" s="15">
        <f t="shared" si="644"/>
        <v>49.28</v>
      </c>
      <c r="AK375" s="15">
        <f t="shared" si="645"/>
        <v>185.15</v>
      </c>
      <c r="AL375" s="15">
        <f t="shared" si="646"/>
        <v>5.6000000000000005</v>
      </c>
      <c r="AM375" s="28">
        <v>0</v>
      </c>
      <c r="AN375" s="28">
        <v>7.0000000000000007E-2</v>
      </c>
      <c r="AO375" s="28">
        <v>7.0000000000000007E-2</v>
      </c>
      <c r="AP375" s="28">
        <v>0.82</v>
      </c>
      <c r="AQ375" s="28">
        <v>4.5999999999999996</v>
      </c>
      <c r="AR375" s="28">
        <v>0.09</v>
      </c>
      <c r="AS375" s="15">
        <f t="shared" si="647"/>
        <v>0</v>
      </c>
      <c r="AT375" s="15">
        <f t="shared" si="648"/>
        <v>0.21000000000000002</v>
      </c>
      <c r="AU375" s="15">
        <f t="shared" si="649"/>
        <v>0.21000000000000002</v>
      </c>
      <c r="AV375" s="15">
        <f t="shared" si="650"/>
        <v>2.4599999999999995</v>
      </c>
      <c r="AW375" s="15">
        <f t="shared" si="651"/>
        <v>13.799999999999999</v>
      </c>
      <c r="AX375" s="15">
        <f t="shared" si="652"/>
        <v>0.27</v>
      </c>
      <c r="AY375" s="15">
        <f t="shared" si="653"/>
        <v>0</v>
      </c>
      <c r="AZ375" s="15">
        <f t="shared" si="654"/>
        <v>0.24500000000000002</v>
      </c>
      <c r="BA375" s="15">
        <f t="shared" si="655"/>
        <v>0.24500000000000002</v>
      </c>
      <c r="BB375" s="15">
        <f t="shared" si="656"/>
        <v>2.8699999999999997</v>
      </c>
      <c r="BC375" s="15">
        <f t="shared" si="657"/>
        <v>16.100000000000001</v>
      </c>
      <c r="BD375" s="15">
        <f t="shared" si="658"/>
        <v>0.315</v>
      </c>
      <c r="BE375" s="15">
        <f t="shared" si="659"/>
        <v>0</v>
      </c>
      <c r="BF375" s="15">
        <f t="shared" si="660"/>
        <v>0.24500000000000002</v>
      </c>
      <c r="BG375" s="15">
        <f t="shared" si="661"/>
        <v>0.24500000000000002</v>
      </c>
      <c r="BH375" s="15">
        <f t="shared" si="662"/>
        <v>2.8699999999999997</v>
      </c>
      <c r="BI375" s="15">
        <f t="shared" si="663"/>
        <v>16.100000000000001</v>
      </c>
      <c r="BJ375" s="50">
        <f t="shared" si="664"/>
        <v>0.315</v>
      </c>
    </row>
    <row r="376" spans="1:62" s="7" customFormat="1" ht="24" customHeight="1" x14ac:dyDescent="0.3">
      <c r="A376" s="49" t="s">
        <v>87</v>
      </c>
      <c r="B376" s="26">
        <v>17</v>
      </c>
      <c r="C376" s="23">
        <v>35</v>
      </c>
      <c r="D376" s="23">
        <v>50</v>
      </c>
      <c r="E376" s="23">
        <v>50</v>
      </c>
      <c r="F376" s="26">
        <v>35</v>
      </c>
      <c r="G376" s="27">
        <v>266</v>
      </c>
      <c r="H376" s="14">
        <f t="shared" si="666"/>
        <v>266</v>
      </c>
      <c r="I376" s="14">
        <f t="shared" si="667"/>
        <v>380</v>
      </c>
      <c r="J376" s="14">
        <f t="shared" si="668"/>
        <v>380</v>
      </c>
      <c r="K376" s="27">
        <v>14.9</v>
      </c>
      <c r="L376" s="27">
        <v>22.9</v>
      </c>
      <c r="M376" s="27">
        <v>0</v>
      </c>
      <c r="N376" s="14">
        <f t="shared" si="669"/>
        <v>14.9</v>
      </c>
      <c r="O376" s="14">
        <f t="shared" si="670"/>
        <v>22.9</v>
      </c>
      <c r="P376" s="14">
        <f t="shared" si="671"/>
        <v>0</v>
      </c>
      <c r="Q376" s="14">
        <f t="shared" si="672"/>
        <v>21.285714285714285</v>
      </c>
      <c r="R376" s="14">
        <f t="shared" si="673"/>
        <v>32.714285714285715</v>
      </c>
      <c r="S376" s="14">
        <f t="shared" si="674"/>
        <v>0</v>
      </c>
      <c r="T376" s="14">
        <f t="shared" si="675"/>
        <v>21.285714285714285</v>
      </c>
      <c r="U376" s="14">
        <f t="shared" si="676"/>
        <v>32.714285714285715</v>
      </c>
      <c r="V376" s="14">
        <f t="shared" si="677"/>
        <v>0</v>
      </c>
      <c r="W376" s="28">
        <v>22</v>
      </c>
      <c r="X376" s="28">
        <v>35</v>
      </c>
      <c r="Y376" s="28">
        <v>268</v>
      </c>
      <c r="Z376" s="28">
        <v>2.6</v>
      </c>
      <c r="AA376" s="15">
        <f>W376/100*C376</f>
        <v>7.7</v>
      </c>
      <c r="AB376" s="15">
        <f>X376/100*C376</f>
        <v>12.25</v>
      </c>
      <c r="AC376" s="15">
        <f>Y376/100*C376</f>
        <v>93.800000000000011</v>
      </c>
      <c r="AD376" s="15">
        <f>Z376/100*C376</f>
        <v>0.91</v>
      </c>
      <c r="AE376" s="15">
        <f>W376/100*D376</f>
        <v>11</v>
      </c>
      <c r="AF376" s="15">
        <f>X376/100*D376</f>
        <v>17.5</v>
      </c>
      <c r="AG376" s="15">
        <f>Y376/100*D376</f>
        <v>134</v>
      </c>
      <c r="AH376" s="15">
        <f>Z376/100*D376</f>
        <v>1.3</v>
      </c>
      <c r="AI376" s="15">
        <f>W376/100*E376</f>
        <v>11</v>
      </c>
      <c r="AJ376" s="15">
        <f>X376/100*E376</f>
        <v>17.5</v>
      </c>
      <c r="AK376" s="15">
        <f>Y376/100*E376</f>
        <v>134</v>
      </c>
      <c r="AL376" s="15">
        <f>Z376/100*E376</f>
        <v>1.3</v>
      </c>
      <c r="AM376" s="28">
        <v>0</v>
      </c>
      <c r="AN376" s="28">
        <v>0</v>
      </c>
      <c r="AO376" s="28">
        <v>0</v>
      </c>
      <c r="AP376" s="28">
        <v>0</v>
      </c>
      <c r="AQ376" s="28">
        <v>0</v>
      </c>
      <c r="AR376" s="28">
        <v>0</v>
      </c>
      <c r="AS376" s="15">
        <f>AM376/100*C376</f>
        <v>0</v>
      </c>
      <c r="AT376" s="15">
        <f>AN376/100*C376</f>
        <v>0</v>
      </c>
      <c r="AU376" s="15">
        <f>AO376/100*C376</f>
        <v>0</v>
      </c>
      <c r="AV376" s="15">
        <f>AP376/100*C376</f>
        <v>0</v>
      </c>
      <c r="AW376" s="15">
        <f>AQ376/100*C376</f>
        <v>0</v>
      </c>
      <c r="AX376" s="15">
        <f>AR376/100*C376</f>
        <v>0</v>
      </c>
      <c r="AY376" s="15">
        <f>AM376/100*D376</f>
        <v>0</v>
      </c>
      <c r="AZ376" s="15">
        <f>AN376/100*D376</f>
        <v>0</v>
      </c>
      <c r="BA376" s="15">
        <f>AO376/100*D376</f>
        <v>0</v>
      </c>
      <c r="BB376" s="15">
        <f>AP376/100*D376</f>
        <v>0</v>
      </c>
      <c r="BC376" s="15">
        <f>AQ376/100*D376</f>
        <v>0</v>
      </c>
      <c r="BD376" s="15">
        <f>AR376/100*D376</f>
        <v>0</v>
      </c>
      <c r="BE376" s="15">
        <f>AM376/100*E376</f>
        <v>0</v>
      </c>
      <c r="BF376" s="15">
        <f>AN376/100*E376</f>
        <v>0</v>
      </c>
      <c r="BG376" s="15">
        <f>AO376/100*E376</f>
        <v>0</v>
      </c>
      <c r="BH376" s="15">
        <f>AP376/100*E376</f>
        <v>0</v>
      </c>
      <c r="BI376" s="15">
        <f>AQ376/100*E376</f>
        <v>0</v>
      </c>
      <c r="BJ376" s="50">
        <f>AR376/100*E376</f>
        <v>0</v>
      </c>
    </row>
    <row r="377" spans="1:62" s="7" customFormat="1" ht="30" customHeight="1" x14ac:dyDescent="0.3">
      <c r="A377" s="49" t="s">
        <v>190</v>
      </c>
      <c r="B377" s="26">
        <v>97</v>
      </c>
      <c r="C377" s="23">
        <v>350</v>
      </c>
      <c r="D377" s="23">
        <v>400</v>
      </c>
      <c r="E377" s="23">
        <v>350</v>
      </c>
      <c r="F377" s="26">
        <v>350</v>
      </c>
      <c r="G377" s="27">
        <v>722</v>
      </c>
      <c r="H377" s="14">
        <f t="shared" si="666"/>
        <v>722</v>
      </c>
      <c r="I377" s="14">
        <f t="shared" si="667"/>
        <v>825.14285714285711</v>
      </c>
      <c r="J377" s="14">
        <f t="shared" si="668"/>
        <v>722</v>
      </c>
      <c r="K377" s="27">
        <v>34.299999999999997</v>
      </c>
      <c r="L377" s="27">
        <v>34.799999999999997</v>
      </c>
      <c r="M377" s="27">
        <v>66</v>
      </c>
      <c r="N377" s="14">
        <f t="shared" si="669"/>
        <v>34.299999999999997</v>
      </c>
      <c r="O377" s="14">
        <f t="shared" si="670"/>
        <v>34.799999999999997</v>
      </c>
      <c r="P377" s="14">
        <f t="shared" si="671"/>
        <v>66</v>
      </c>
      <c r="Q377" s="14">
        <f t="shared" si="672"/>
        <v>39.199999999999996</v>
      </c>
      <c r="R377" s="14">
        <f t="shared" si="673"/>
        <v>39.771428571428572</v>
      </c>
      <c r="S377" s="14">
        <f t="shared" si="674"/>
        <v>75.428571428571431</v>
      </c>
      <c r="T377" s="14">
        <f t="shared" si="675"/>
        <v>34.299999999999997</v>
      </c>
      <c r="U377" s="14">
        <f t="shared" si="676"/>
        <v>34.799999999999997</v>
      </c>
      <c r="V377" s="14">
        <f t="shared" si="677"/>
        <v>66</v>
      </c>
      <c r="W377" s="28">
        <v>9.5</v>
      </c>
      <c r="X377" s="28">
        <v>29.8</v>
      </c>
      <c r="Y377" s="28">
        <v>0</v>
      </c>
      <c r="Z377" s="28">
        <v>1.48</v>
      </c>
      <c r="AA377" s="15">
        <f t="shared" si="635"/>
        <v>33.25</v>
      </c>
      <c r="AB377" s="15">
        <f t="shared" si="636"/>
        <v>104.3</v>
      </c>
      <c r="AC377" s="15">
        <f t="shared" si="637"/>
        <v>0</v>
      </c>
      <c r="AD377" s="15">
        <f t="shared" si="638"/>
        <v>5.1800000000000006</v>
      </c>
      <c r="AE377" s="15">
        <f t="shared" si="639"/>
        <v>38</v>
      </c>
      <c r="AF377" s="15">
        <f t="shared" si="640"/>
        <v>119.19999999999999</v>
      </c>
      <c r="AG377" s="15">
        <f t="shared" si="641"/>
        <v>0</v>
      </c>
      <c r="AH377" s="15">
        <f t="shared" si="642"/>
        <v>5.92</v>
      </c>
      <c r="AI377" s="15">
        <f t="shared" si="643"/>
        <v>33.25</v>
      </c>
      <c r="AJ377" s="15">
        <f t="shared" si="644"/>
        <v>104.3</v>
      </c>
      <c r="AK377" s="15">
        <f t="shared" si="645"/>
        <v>0</v>
      </c>
      <c r="AL377" s="15">
        <f t="shared" si="646"/>
        <v>5.1800000000000006</v>
      </c>
      <c r="AM377" s="28">
        <v>0</v>
      </c>
      <c r="AN377" s="28">
        <v>0.03</v>
      </c>
      <c r="AO377" s="28">
        <v>7.0000000000000007E-2</v>
      </c>
      <c r="AP377" s="28">
        <v>0</v>
      </c>
      <c r="AQ377" s="28">
        <v>0.24</v>
      </c>
      <c r="AR377" s="28">
        <v>0</v>
      </c>
      <c r="AS377" s="15">
        <f t="shared" si="647"/>
        <v>0</v>
      </c>
      <c r="AT377" s="15">
        <f t="shared" si="648"/>
        <v>0.105</v>
      </c>
      <c r="AU377" s="15">
        <f t="shared" si="649"/>
        <v>0.24500000000000002</v>
      </c>
      <c r="AV377" s="15">
        <f t="shared" si="650"/>
        <v>0</v>
      </c>
      <c r="AW377" s="15">
        <f t="shared" si="651"/>
        <v>0.84</v>
      </c>
      <c r="AX377" s="15">
        <f t="shared" si="652"/>
        <v>0</v>
      </c>
      <c r="AY377" s="15">
        <f t="shared" si="653"/>
        <v>0</v>
      </c>
      <c r="AZ377" s="15">
        <f t="shared" si="654"/>
        <v>0.12</v>
      </c>
      <c r="BA377" s="15">
        <f t="shared" si="655"/>
        <v>0.28000000000000003</v>
      </c>
      <c r="BB377" s="15">
        <f t="shared" si="656"/>
        <v>0</v>
      </c>
      <c r="BC377" s="15">
        <f t="shared" si="657"/>
        <v>0.96</v>
      </c>
      <c r="BD377" s="15">
        <f t="shared" si="658"/>
        <v>0</v>
      </c>
      <c r="BE377" s="15">
        <f t="shared" si="659"/>
        <v>0</v>
      </c>
      <c r="BF377" s="15">
        <f t="shared" si="660"/>
        <v>0.105</v>
      </c>
      <c r="BG377" s="15">
        <f t="shared" si="661"/>
        <v>0.24500000000000002</v>
      </c>
      <c r="BH377" s="15">
        <f t="shared" si="662"/>
        <v>0</v>
      </c>
      <c r="BI377" s="15">
        <f t="shared" si="663"/>
        <v>0.84</v>
      </c>
      <c r="BJ377" s="50">
        <f t="shared" si="664"/>
        <v>0</v>
      </c>
    </row>
    <row r="378" spans="1:62" s="7" customFormat="1" ht="30.75" customHeight="1" x14ac:dyDescent="0.3">
      <c r="A378" s="49" t="s">
        <v>191</v>
      </c>
      <c r="B378" s="26">
        <v>8</v>
      </c>
      <c r="C378" s="23">
        <v>100</v>
      </c>
      <c r="D378" s="23">
        <v>150</v>
      </c>
      <c r="E378" s="23">
        <v>200</v>
      </c>
      <c r="F378" s="26">
        <v>100</v>
      </c>
      <c r="G378" s="27">
        <v>124</v>
      </c>
      <c r="H378" s="14">
        <f t="shared" si="666"/>
        <v>124</v>
      </c>
      <c r="I378" s="14">
        <f t="shared" si="667"/>
        <v>186</v>
      </c>
      <c r="J378" s="14">
        <f t="shared" si="668"/>
        <v>248</v>
      </c>
      <c r="K378" s="27">
        <v>1.6</v>
      </c>
      <c r="L378" s="27">
        <v>9</v>
      </c>
      <c r="M378" s="27">
        <v>9.1</v>
      </c>
      <c r="N378" s="14">
        <f t="shared" si="669"/>
        <v>1.6</v>
      </c>
      <c r="O378" s="14">
        <f t="shared" si="670"/>
        <v>9</v>
      </c>
      <c r="P378" s="14">
        <f t="shared" si="671"/>
        <v>9.1</v>
      </c>
      <c r="Q378" s="14">
        <f t="shared" si="672"/>
        <v>2.4</v>
      </c>
      <c r="R378" s="14">
        <f t="shared" si="673"/>
        <v>13.5</v>
      </c>
      <c r="S378" s="14">
        <f t="shared" si="674"/>
        <v>13.65</v>
      </c>
      <c r="T378" s="14">
        <f t="shared" si="675"/>
        <v>3.2</v>
      </c>
      <c r="U378" s="14">
        <f t="shared" si="676"/>
        <v>18</v>
      </c>
      <c r="V378" s="14">
        <f t="shared" si="677"/>
        <v>18.2</v>
      </c>
      <c r="W378" s="28">
        <v>45.72</v>
      </c>
      <c r="X378" s="28">
        <v>17.329999999999998</v>
      </c>
      <c r="Y378" s="28">
        <v>31.46</v>
      </c>
      <c r="Z378" s="28">
        <v>0.61</v>
      </c>
      <c r="AA378" s="15">
        <f t="shared" si="635"/>
        <v>45.72</v>
      </c>
      <c r="AB378" s="15">
        <f t="shared" si="636"/>
        <v>17.329999999999998</v>
      </c>
      <c r="AC378" s="15">
        <f t="shared" si="637"/>
        <v>31.46</v>
      </c>
      <c r="AD378" s="15">
        <f t="shared" si="638"/>
        <v>0.61</v>
      </c>
      <c r="AE378" s="15">
        <f t="shared" si="639"/>
        <v>68.58</v>
      </c>
      <c r="AF378" s="15">
        <f t="shared" si="640"/>
        <v>25.994999999999997</v>
      </c>
      <c r="AG378" s="15">
        <f t="shared" si="641"/>
        <v>47.19</v>
      </c>
      <c r="AH378" s="15">
        <f t="shared" si="642"/>
        <v>0.91499999999999992</v>
      </c>
      <c r="AI378" s="15">
        <f t="shared" si="643"/>
        <v>91.44</v>
      </c>
      <c r="AJ378" s="15">
        <f t="shared" si="644"/>
        <v>34.659999999999997</v>
      </c>
      <c r="AK378" s="15">
        <f t="shared" si="645"/>
        <v>62.92</v>
      </c>
      <c r="AL378" s="15">
        <f t="shared" si="646"/>
        <v>1.22</v>
      </c>
      <c r="AM378" s="28">
        <v>0</v>
      </c>
      <c r="AN378" s="28">
        <v>0.03</v>
      </c>
      <c r="AO378" s="28">
        <v>0.04</v>
      </c>
      <c r="AP378" s="28">
        <v>0.67</v>
      </c>
      <c r="AQ378" s="28">
        <v>26.7</v>
      </c>
      <c r="AR378" s="28">
        <v>1.88</v>
      </c>
      <c r="AS378" s="15">
        <f t="shared" si="647"/>
        <v>0</v>
      </c>
      <c r="AT378" s="15">
        <f t="shared" si="648"/>
        <v>0.03</v>
      </c>
      <c r="AU378" s="15">
        <f t="shared" si="649"/>
        <v>0.04</v>
      </c>
      <c r="AV378" s="15">
        <f t="shared" si="650"/>
        <v>0.67</v>
      </c>
      <c r="AW378" s="15">
        <f t="shared" si="651"/>
        <v>26.700000000000003</v>
      </c>
      <c r="AX378" s="15">
        <f t="shared" si="652"/>
        <v>1.8799999999999997</v>
      </c>
      <c r="AY378" s="15">
        <f t="shared" si="653"/>
        <v>0</v>
      </c>
      <c r="AZ378" s="15">
        <f t="shared" si="654"/>
        <v>4.4999999999999998E-2</v>
      </c>
      <c r="BA378" s="15">
        <f t="shared" si="655"/>
        <v>6.0000000000000005E-2</v>
      </c>
      <c r="BB378" s="15">
        <f t="shared" si="656"/>
        <v>1.0050000000000001</v>
      </c>
      <c r="BC378" s="15">
        <f t="shared" si="657"/>
        <v>40.050000000000004</v>
      </c>
      <c r="BD378" s="15">
        <f t="shared" si="658"/>
        <v>2.8199999999999994</v>
      </c>
      <c r="BE378" s="15">
        <f t="shared" si="659"/>
        <v>0</v>
      </c>
      <c r="BF378" s="15">
        <f t="shared" si="660"/>
        <v>0.06</v>
      </c>
      <c r="BG378" s="15">
        <f t="shared" si="661"/>
        <v>0.08</v>
      </c>
      <c r="BH378" s="15">
        <f t="shared" si="662"/>
        <v>1.34</v>
      </c>
      <c r="BI378" s="15">
        <f t="shared" si="663"/>
        <v>53.400000000000006</v>
      </c>
      <c r="BJ378" s="50">
        <f t="shared" si="664"/>
        <v>3.7599999999999993</v>
      </c>
    </row>
    <row r="379" spans="1:62" s="7" customFormat="1" x14ac:dyDescent="0.3">
      <c r="A379" s="49" t="s">
        <v>43</v>
      </c>
      <c r="B379" s="26" t="s">
        <v>72</v>
      </c>
      <c r="C379" s="23">
        <v>50</v>
      </c>
      <c r="D379" s="23">
        <v>50</v>
      </c>
      <c r="E379" s="23">
        <v>50</v>
      </c>
      <c r="F379" s="26">
        <v>50</v>
      </c>
      <c r="G379" s="30">
        <v>127</v>
      </c>
      <c r="H379" s="14">
        <f t="shared" si="666"/>
        <v>127</v>
      </c>
      <c r="I379" s="14">
        <f t="shared" si="667"/>
        <v>127</v>
      </c>
      <c r="J379" s="14">
        <f t="shared" si="668"/>
        <v>127</v>
      </c>
      <c r="K379" s="30">
        <v>3.88</v>
      </c>
      <c r="L379" s="30">
        <v>1</v>
      </c>
      <c r="M379" s="30">
        <v>26.5</v>
      </c>
      <c r="N379" s="14">
        <f t="shared" si="669"/>
        <v>3.88</v>
      </c>
      <c r="O379" s="14">
        <f t="shared" si="670"/>
        <v>1</v>
      </c>
      <c r="P379" s="14">
        <f t="shared" si="671"/>
        <v>26.5</v>
      </c>
      <c r="Q379" s="14">
        <f t="shared" si="672"/>
        <v>3.88</v>
      </c>
      <c r="R379" s="14">
        <f t="shared" si="673"/>
        <v>1</v>
      </c>
      <c r="S379" s="14">
        <f t="shared" si="674"/>
        <v>26.5</v>
      </c>
      <c r="T379" s="14">
        <f t="shared" si="675"/>
        <v>3.88</v>
      </c>
      <c r="U379" s="14">
        <f t="shared" si="676"/>
        <v>1</v>
      </c>
      <c r="V379" s="14">
        <f t="shared" si="677"/>
        <v>26.5</v>
      </c>
      <c r="W379" s="28">
        <v>148.1</v>
      </c>
      <c r="X379" s="28">
        <v>16</v>
      </c>
      <c r="Y379" s="28">
        <v>0</v>
      </c>
      <c r="Z379" s="28">
        <v>2.4</v>
      </c>
      <c r="AA379" s="15">
        <f t="shared" si="635"/>
        <v>74.05</v>
      </c>
      <c r="AB379" s="15">
        <f t="shared" si="636"/>
        <v>8</v>
      </c>
      <c r="AC379" s="15">
        <f t="shared" si="637"/>
        <v>0</v>
      </c>
      <c r="AD379" s="15">
        <f t="shared" si="638"/>
        <v>1.2</v>
      </c>
      <c r="AE379" s="15">
        <f t="shared" si="639"/>
        <v>74.05</v>
      </c>
      <c r="AF379" s="15">
        <f t="shared" si="640"/>
        <v>8</v>
      </c>
      <c r="AG379" s="15">
        <f t="shared" si="641"/>
        <v>0</v>
      </c>
      <c r="AH379" s="15">
        <f t="shared" si="642"/>
        <v>1.2</v>
      </c>
      <c r="AI379" s="15">
        <f t="shared" si="643"/>
        <v>74.05</v>
      </c>
      <c r="AJ379" s="15">
        <f t="shared" si="644"/>
        <v>8</v>
      </c>
      <c r="AK379" s="15">
        <f t="shared" si="645"/>
        <v>0</v>
      </c>
      <c r="AL379" s="15">
        <f t="shared" si="646"/>
        <v>1.2</v>
      </c>
      <c r="AM379" s="28">
        <v>0</v>
      </c>
      <c r="AN379" s="28">
        <v>0.34</v>
      </c>
      <c r="AO379" s="28">
        <v>0.2</v>
      </c>
      <c r="AP379" s="28">
        <v>2.5</v>
      </c>
      <c r="AQ379" s="28">
        <v>0</v>
      </c>
      <c r="AR379" s="28">
        <v>1.5</v>
      </c>
      <c r="AS379" s="15">
        <f t="shared" si="647"/>
        <v>0</v>
      </c>
      <c r="AT379" s="15">
        <f t="shared" si="648"/>
        <v>0.17</v>
      </c>
      <c r="AU379" s="15">
        <f t="shared" si="649"/>
        <v>0.1</v>
      </c>
      <c r="AV379" s="15">
        <f t="shared" si="650"/>
        <v>1.25</v>
      </c>
      <c r="AW379" s="15">
        <f t="shared" si="651"/>
        <v>0</v>
      </c>
      <c r="AX379" s="15">
        <f t="shared" si="652"/>
        <v>0.75</v>
      </c>
      <c r="AY379" s="15">
        <f t="shared" si="653"/>
        <v>0</v>
      </c>
      <c r="AZ379" s="15">
        <f t="shared" si="654"/>
        <v>0.17</v>
      </c>
      <c r="BA379" s="15">
        <f t="shared" si="655"/>
        <v>0.1</v>
      </c>
      <c r="BB379" s="15">
        <f t="shared" si="656"/>
        <v>1.25</v>
      </c>
      <c r="BC379" s="15">
        <f t="shared" si="657"/>
        <v>0</v>
      </c>
      <c r="BD379" s="15">
        <f t="shared" si="658"/>
        <v>0.75</v>
      </c>
      <c r="BE379" s="15">
        <f t="shared" si="659"/>
        <v>0</v>
      </c>
      <c r="BF379" s="15">
        <f t="shared" si="660"/>
        <v>0.17</v>
      </c>
      <c r="BG379" s="15">
        <f t="shared" si="661"/>
        <v>0.1</v>
      </c>
      <c r="BH379" s="15">
        <f t="shared" si="662"/>
        <v>1.25</v>
      </c>
      <c r="BI379" s="15">
        <f t="shared" si="663"/>
        <v>0</v>
      </c>
      <c r="BJ379" s="50">
        <f t="shared" si="664"/>
        <v>0.75</v>
      </c>
    </row>
    <row r="380" spans="1:62" s="7" customFormat="1" x14ac:dyDescent="0.3">
      <c r="A380" s="49" t="s">
        <v>123</v>
      </c>
      <c r="B380" s="26">
        <v>282</v>
      </c>
      <c r="C380" s="23">
        <v>200</v>
      </c>
      <c r="D380" s="23">
        <v>200</v>
      </c>
      <c r="E380" s="23">
        <v>200</v>
      </c>
      <c r="F380" s="26">
        <v>200</v>
      </c>
      <c r="G380" s="27">
        <v>68</v>
      </c>
      <c r="H380" s="14">
        <f t="shared" si="666"/>
        <v>68</v>
      </c>
      <c r="I380" s="14">
        <f t="shared" si="667"/>
        <v>68</v>
      </c>
      <c r="J380" s="14">
        <f t="shared" si="668"/>
        <v>68</v>
      </c>
      <c r="K380" s="27">
        <v>0.2</v>
      </c>
      <c r="L380" s="27">
        <v>0.1</v>
      </c>
      <c r="M380" s="27">
        <v>17.2</v>
      </c>
      <c r="N380" s="14">
        <f t="shared" si="669"/>
        <v>0.2</v>
      </c>
      <c r="O380" s="14">
        <f t="shared" si="670"/>
        <v>0.1</v>
      </c>
      <c r="P380" s="14">
        <f t="shared" si="671"/>
        <v>17.2</v>
      </c>
      <c r="Q380" s="14">
        <f t="shared" si="672"/>
        <v>0.2</v>
      </c>
      <c r="R380" s="14">
        <f t="shared" si="673"/>
        <v>0.1</v>
      </c>
      <c r="S380" s="14">
        <f t="shared" si="674"/>
        <v>17.2</v>
      </c>
      <c r="T380" s="14">
        <f t="shared" si="675"/>
        <v>0.2</v>
      </c>
      <c r="U380" s="14">
        <f t="shared" si="676"/>
        <v>0.1</v>
      </c>
      <c r="V380" s="14">
        <f t="shared" si="677"/>
        <v>17.2</v>
      </c>
      <c r="W380" s="28">
        <v>3.71</v>
      </c>
      <c r="X380" s="28">
        <v>1.35</v>
      </c>
      <c r="Y380" s="28">
        <v>1.1000000000000001</v>
      </c>
      <c r="Z380" s="28">
        <v>0.23</v>
      </c>
      <c r="AA380" s="15">
        <f t="shared" si="635"/>
        <v>7.42</v>
      </c>
      <c r="AB380" s="15">
        <f t="shared" si="636"/>
        <v>2.7</v>
      </c>
      <c r="AC380" s="15">
        <f t="shared" si="637"/>
        <v>2.2000000000000002</v>
      </c>
      <c r="AD380" s="15">
        <f t="shared" si="638"/>
        <v>0.45999999999999996</v>
      </c>
      <c r="AE380" s="15">
        <f t="shared" si="639"/>
        <v>7.42</v>
      </c>
      <c r="AF380" s="15">
        <f t="shared" si="640"/>
        <v>2.7</v>
      </c>
      <c r="AG380" s="15">
        <f t="shared" si="641"/>
        <v>2.2000000000000002</v>
      </c>
      <c r="AH380" s="15">
        <f t="shared" si="642"/>
        <v>0.45999999999999996</v>
      </c>
      <c r="AI380" s="15">
        <f t="shared" si="643"/>
        <v>7.42</v>
      </c>
      <c r="AJ380" s="15">
        <f t="shared" si="644"/>
        <v>2.7</v>
      </c>
      <c r="AK380" s="15">
        <f t="shared" si="645"/>
        <v>2.2000000000000002</v>
      </c>
      <c r="AL380" s="15">
        <f t="shared" si="646"/>
        <v>0.45999999999999996</v>
      </c>
      <c r="AM380" s="28">
        <v>0.02</v>
      </c>
      <c r="AN380" s="28">
        <v>0.06</v>
      </c>
      <c r="AO380" s="28">
        <v>0.06</v>
      </c>
      <c r="AP380" s="28">
        <v>0.65</v>
      </c>
      <c r="AQ380" s="28">
        <v>5.07</v>
      </c>
      <c r="AR380" s="28">
        <v>0.52</v>
      </c>
      <c r="AS380" s="15">
        <f t="shared" si="647"/>
        <v>0.04</v>
      </c>
      <c r="AT380" s="15">
        <f t="shared" si="648"/>
        <v>0.12</v>
      </c>
      <c r="AU380" s="15">
        <f t="shared" si="649"/>
        <v>0.12</v>
      </c>
      <c r="AV380" s="15">
        <f t="shared" si="650"/>
        <v>1.3</v>
      </c>
      <c r="AW380" s="15">
        <f t="shared" si="651"/>
        <v>10.14</v>
      </c>
      <c r="AX380" s="15">
        <f t="shared" si="652"/>
        <v>1.04</v>
      </c>
      <c r="AY380" s="15">
        <f t="shared" si="653"/>
        <v>0.04</v>
      </c>
      <c r="AZ380" s="15">
        <f t="shared" si="654"/>
        <v>0.12</v>
      </c>
      <c r="BA380" s="15">
        <f t="shared" si="655"/>
        <v>0.12</v>
      </c>
      <c r="BB380" s="15">
        <f t="shared" si="656"/>
        <v>1.3</v>
      </c>
      <c r="BC380" s="15">
        <f t="shared" si="657"/>
        <v>10.14</v>
      </c>
      <c r="BD380" s="15">
        <f t="shared" si="658"/>
        <v>1.04</v>
      </c>
      <c r="BE380" s="15">
        <f t="shared" si="659"/>
        <v>0.04</v>
      </c>
      <c r="BF380" s="15">
        <f t="shared" si="660"/>
        <v>0.12</v>
      </c>
      <c r="BG380" s="15">
        <f t="shared" si="661"/>
        <v>0.12</v>
      </c>
      <c r="BH380" s="15">
        <f t="shared" si="662"/>
        <v>1.3</v>
      </c>
      <c r="BI380" s="15">
        <f t="shared" si="663"/>
        <v>10.14</v>
      </c>
      <c r="BJ380" s="50">
        <f t="shared" si="664"/>
        <v>1.04</v>
      </c>
    </row>
    <row r="381" spans="1:62" s="9" customFormat="1" x14ac:dyDescent="0.3">
      <c r="A381" s="145" t="s">
        <v>185</v>
      </c>
      <c r="B381" s="150"/>
      <c r="C381" s="150"/>
      <c r="D381" s="150"/>
      <c r="E381" s="150"/>
      <c r="F381" s="150"/>
      <c r="G381" s="77">
        <f>SUM(G375:G380)</f>
        <v>1364</v>
      </c>
      <c r="H381" s="77">
        <f t="shared" ref="H381:BJ381" si="678">SUM(H375:H380)</f>
        <v>1478</v>
      </c>
      <c r="I381" s="77">
        <f t="shared" si="678"/>
        <v>1785.6428571428571</v>
      </c>
      <c r="J381" s="77">
        <f t="shared" si="678"/>
        <v>1744.5</v>
      </c>
      <c r="K381" s="77">
        <f t="shared" si="678"/>
        <v>57.080000000000005</v>
      </c>
      <c r="L381" s="77">
        <f t="shared" si="678"/>
        <v>69.699999999999989</v>
      </c>
      <c r="M381" s="77">
        <f t="shared" si="678"/>
        <v>126.5</v>
      </c>
      <c r="N381" s="77">
        <f t="shared" si="678"/>
        <v>61.480000000000004</v>
      </c>
      <c r="O381" s="77">
        <f t="shared" si="678"/>
        <v>73.499999999999986</v>
      </c>
      <c r="P381" s="77">
        <f t="shared" si="678"/>
        <v>141.89999999999998</v>
      </c>
      <c r="Q381" s="77">
        <f t="shared" si="678"/>
        <v>74.665714285714287</v>
      </c>
      <c r="R381" s="77">
        <f t="shared" si="678"/>
        <v>93.73571428571428</v>
      </c>
      <c r="S381" s="77">
        <f t="shared" si="678"/>
        <v>159.72857142857143</v>
      </c>
      <c r="T381" s="77">
        <f t="shared" si="678"/>
        <v>70.565714285714279</v>
      </c>
      <c r="U381" s="77">
        <f t="shared" si="678"/>
        <v>93.264285714285705</v>
      </c>
      <c r="V381" s="77">
        <f t="shared" si="678"/>
        <v>154.85</v>
      </c>
      <c r="W381" s="77">
        <f t="shared" si="678"/>
        <v>237.39000000000001</v>
      </c>
      <c r="X381" s="77">
        <f t="shared" si="678"/>
        <v>113.55999999999999</v>
      </c>
      <c r="Y381" s="77">
        <f t="shared" si="678"/>
        <v>353.46</v>
      </c>
      <c r="Z381" s="77">
        <f t="shared" si="678"/>
        <v>8.92</v>
      </c>
      <c r="AA381" s="77">
        <f t="shared" si="678"/>
        <v>193.22</v>
      </c>
      <c r="AB381" s="77">
        <f t="shared" si="678"/>
        <v>186.82</v>
      </c>
      <c r="AC381" s="77">
        <f t="shared" si="678"/>
        <v>286.16000000000003</v>
      </c>
      <c r="AD381" s="77">
        <f t="shared" si="678"/>
        <v>13.16</v>
      </c>
      <c r="AE381" s="77">
        <f t="shared" si="678"/>
        <v>228.30999999999997</v>
      </c>
      <c r="AF381" s="77">
        <f t="shared" si="678"/>
        <v>222.67499999999998</v>
      </c>
      <c r="AG381" s="77">
        <f t="shared" si="678"/>
        <v>368.53999999999996</v>
      </c>
      <c r="AH381" s="77">
        <f t="shared" si="678"/>
        <v>15.395</v>
      </c>
      <c r="AI381" s="77">
        <f t="shared" si="678"/>
        <v>246.42</v>
      </c>
      <c r="AJ381" s="77">
        <f t="shared" si="678"/>
        <v>216.43999999999997</v>
      </c>
      <c r="AK381" s="77">
        <f t="shared" si="678"/>
        <v>384.27</v>
      </c>
      <c r="AL381" s="77">
        <f t="shared" si="678"/>
        <v>14.96</v>
      </c>
      <c r="AM381" s="77">
        <f t="shared" si="678"/>
        <v>0.02</v>
      </c>
      <c r="AN381" s="77">
        <f t="shared" si="678"/>
        <v>0.53</v>
      </c>
      <c r="AO381" s="77">
        <f t="shared" si="678"/>
        <v>0.44</v>
      </c>
      <c r="AP381" s="77">
        <f t="shared" si="678"/>
        <v>4.6400000000000006</v>
      </c>
      <c r="AQ381" s="77">
        <f t="shared" si="678"/>
        <v>36.61</v>
      </c>
      <c r="AR381" s="77">
        <f t="shared" si="678"/>
        <v>3.9899999999999998</v>
      </c>
      <c r="AS381" s="77">
        <f t="shared" si="678"/>
        <v>0.04</v>
      </c>
      <c r="AT381" s="77">
        <f t="shared" si="678"/>
        <v>0.63500000000000001</v>
      </c>
      <c r="AU381" s="77">
        <f t="shared" si="678"/>
        <v>0.71500000000000008</v>
      </c>
      <c r="AV381" s="77">
        <f t="shared" si="678"/>
        <v>5.6799999999999988</v>
      </c>
      <c r="AW381" s="77">
        <f t="shared" si="678"/>
        <v>51.480000000000004</v>
      </c>
      <c r="AX381" s="77">
        <f t="shared" si="678"/>
        <v>3.9399999999999995</v>
      </c>
      <c r="AY381" s="77">
        <f t="shared" si="678"/>
        <v>0.04</v>
      </c>
      <c r="AZ381" s="77">
        <f t="shared" si="678"/>
        <v>0.7</v>
      </c>
      <c r="BA381" s="77">
        <f t="shared" si="678"/>
        <v>0.80500000000000005</v>
      </c>
      <c r="BB381" s="77">
        <f t="shared" si="678"/>
        <v>6.4249999999999998</v>
      </c>
      <c r="BC381" s="77">
        <f t="shared" si="678"/>
        <v>67.25</v>
      </c>
      <c r="BD381" s="77">
        <f t="shared" si="678"/>
        <v>4.9249999999999989</v>
      </c>
      <c r="BE381" s="77">
        <f t="shared" si="678"/>
        <v>0.04</v>
      </c>
      <c r="BF381" s="77">
        <f t="shared" si="678"/>
        <v>0.70000000000000007</v>
      </c>
      <c r="BG381" s="77">
        <f t="shared" si="678"/>
        <v>0.79</v>
      </c>
      <c r="BH381" s="77">
        <f t="shared" si="678"/>
        <v>6.76</v>
      </c>
      <c r="BI381" s="77">
        <f t="shared" si="678"/>
        <v>80.48</v>
      </c>
      <c r="BJ381" s="52">
        <f t="shared" si="678"/>
        <v>5.8649999999999993</v>
      </c>
    </row>
    <row r="382" spans="1:62" s="7" customFormat="1" ht="26.25" customHeight="1" x14ac:dyDescent="0.3">
      <c r="A382" s="49" t="s">
        <v>192</v>
      </c>
      <c r="B382" s="26" t="s">
        <v>193</v>
      </c>
      <c r="C382" s="23">
        <v>200</v>
      </c>
      <c r="D382" s="23">
        <v>200</v>
      </c>
      <c r="E382" s="23">
        <v>100</v>
      </c>
      <c r="F382" s="26">
        <v>100</v>
      </c>
      <c r="G382" s="27">
        <v>237</v>
      </c>
      <c r="H382" s="14">
        <f>G382/F382*C382</f>
        <v>474</v>
      </c>
      <c r="I382" s="14">
        <f>G382/F382*D382</f>
        <v>474</v>
      </c>
      <c r="J382" s="14">
        <f>G382/F382*E382</f>
        <v>237</v>
      </c>
      <c r="K382" s="27">
        <v>7</v>
      </c>
      <c r="L382" s="27">
        <v>6.2</v>
      </c>
      <c r="M382" s="27">
        <v>37.9</v>
      </c>
      <c r="N382" s="14">
        <f>K382/F382*C382</f>
        <v>14.000000000000002</v>
      </c>
      <c r="O382" s="14">
        <f>L382/F382*C382</f>
        <v>12.4</v>
      </c>
      <c r="P382" s="14">
        <f>M382/F382*C382</f>
        <v>75.8</v>
      </c>
      <c r="Q382" s="14">
        <f>K382/F382*D382</f>
        <v>14.000000000000002</v>
      </c>
      <c r="R382" s="14">
        <f>L382/F382*D382</f>
        <v>12.4</v>
      </c>
      <c r="S382" s="14">
        <f>M382/F382*D382</f>
        <v>75.8</v>
      </c>
      <c r="T382" s="14">
        <f>K382/F382*E382</f>
        <v>7.0000000000000009</v>
      </c>
      <c r="U382" s="14">
        <f>L382/F382*E382</f>
        <v>6.2</v>
      </c>
      <c r="V382" s="14">
        <f>M382/F382*E382</f>
        <v>37.9</v>
      </c>
      <c r="W382" s="28">
        <v>26</v>
      </c>
      <c r="X382" s="28">
        <v>14.15</v>
      </c>
      <c r="Y382" s="28">
        <v>50.29</v>
      </c>
      <c r="Z382" s="28">
        <v>0.82</v>
      </c>
      <c r="AA382" s="15">
        <f t="shared" si="635"/>
        <v>52</v>
      </c>
      <c r="AB382" s="15">
        <f t="shared" si="636"/>
        <v>28.300000000000004</v>
      </c>
      <c r="AC382" s="15">
        <f t="shared" si="637"/>
        <v>100.58</v>
      </c>
      <c r="AD382" s="15">
        <f t="shared" si="638"/>
        <v>1.6399999999999997</v>
      </c>
      <c r="AE382" s="15">
        <f t="shared" si="639"/>
        <v>52</v>
      </c>
      <c r="AF382" s="15">
        <f t="shared" si="640"/>
        <v>28.300000000000004</v>
      </c>
      <c r="AG382" s="15">
        <f t="shared" si="641"/>
        <v>100.58</v>
      </c>
      <c r="AH382" s="15">
        <f t="shared" si="642"/>
        <v>1.6399999999999997</v>
      </c>
      <c r="AI382" s="15">
        <f t="shared" si="643"/>
        <v>26</v>
      </c>
      <c r="AJ382" s="15">
        <f t="shared" si="644"/>
        <v>14.150000000000002</v>
      </c>
      <c r="AK382" s="15">
        <f t="shared" si="645"/>
        <v>50.29</v>
      </c>
      <c r="AL382" s="15">
        <f t="shared" si="646"/>
        <v>0.81999999999999984</v>
      </c>
      <c r="AM382" s="28">
        <v>0.01</v>
      </c>
      <c r="AN382" s="28">
        <v>7.0000000000000007E-2</v>
      </c>
      <c r="AO382" s="28">
        <v>0.05</v>
      </c>
      <c r="AP382" s="28">
        <v>1.41</v>
      </c>
      <c r="AQ382" s="28">
        <v>2.92</v>
      </c>
      <c r="AR382" s="28">
        <v>1.72</v>
      </c>
      <c r="AS382" s="15">
        <f t="shared" si="647"/>
        <v>0.02</v>
      </c>
      <c r="AT382" s="15">
        <f t="shared" si="648"/>
        <v>0.14000000000000001</v>
      </c>
      <c r="AU382" s="15">
        <f t="shared" si="649"/>
        <v>0.1</v>
      </c>
      <c r="AV382" s="15">
        <f t="shared" si="650"/>
        <v>2.82</v>
      </c>
      <c r="AW382" s="15">
        <f t="shared" si="651"/>
        <v>5.84</v>
      </c>
      <c r="AX382" s="15">
        <f t="shared" si="652"/>
        <v>3.44</v>
      </c>
      <c r="AY382" s="15">
        <f t="shared" si="653"/>
        <v>0.02</v>
      </c>
      <c r="AZ382" s="15">
        <f t="shared" si="654"/>
        <v>0.14000000000000001</v>
      </c>
      <c r="BA382" s="15">
        <f t="shared" si="655"/>
        <v>0.1</v>
      </c>
      <c r="BB382" s="15">
        <f t="shared" si="656"/>
        <v>2.82</v>
      </c>
      <c r="BC382" s="15">
        <f t="shared" si="657"/>
        <v>5.84</v>
      </c>
      <c r="BD382" s="15">
        <f t="shared" si="658"/>
        <v>3.44</v>
      </c>
      <c r="BE382" s="15">
        <f t="shared" si="659"/>
        <v>0.01</v>
      </c>
      <c r="BF382" s="15">
        <f t="shared" si="660"/>
        <v>7.0000000000000007E-2</v>
      </c>
      <c r="BG382" s="15">
        <f t="shared" si="661"/>
        <v>0.05</v>
      </c>
      <c r="BH382" s="15">
        <f t="shared" si="662"/>
        <v>1.41</v>
      </c>
      <c r="BI382" s="15">
        <f t="shared" si="663"/>
        <v>2.92</v>
      </c>
      <c r="BJ382" s="50">
        <f t="shared" si="664"/>
        <v>1.72</v>
      </c>
    </row>
    <row r="383" spans="1:62" s="7" customFormat="1" ht="30" customHeight="1" x14ac:dyDescent="0.3">
      <c r="A383" s="49" t="s">
        <v>98</v>
      </c>
      <c r="B383" s="26" t="s">
        <v>99</v>
      </c>
      <c r="C383" s="23">
        <v>200</v>
      </c>
      <c r="D383" s="23">
        <v>200</v>
      </c>
      <c r="E383" s="23">
        <v>200</v>
      </c>
      <c r="F383" s="26">
        <v>200</v>
      </c>
      <c r="G383" s="27">
        <v>46</v>
      </c>
      <c r="H383" s="14">
        <f>G383/F383*C383</f>
        <v>46</v>
      </c>
      <c r="I383" s="14">
        <f>G383/F383*D383</f>
        <v>46</v>
      </c>
      <c r="J383" s="14">
        <f>G383/F383*E383</f>
        <v>46</v>
      </c>
      <c r="K383" s="27">
        <v>0.5</v>
      </c>
      <c r="L383" s="27">
        <v>0.1</v>
      </c>
      <c r="M383" s="27">
        <v>10.1</v>
      </c>
      <c r="N383" s="14">
        <f>K383/F383*C383</f>
        <v>0.5</v>
      </c>
      <c r="O383" s="14">
        <f>L383/F383*C383</f>
        <v>0.1</v>
      </c>
      <c r="P383" s="14">
        <f>M383/F383*C383</f>
        <v>10.1</v>
      </c>
      <c r="Q383" s="14">
        <f>K383/F383*D383</f>
        <v>0.5</v>
      </c>
      <c r="R383" s="14">
        <f>L383/F383*D383</f>
        <v>0.1</v>
      </c>
      <c r="S383" s="14">
        <f>M383/F383*D383</f>
        <v>10.1</v>
      </c>
      <c r="T383" s="14">
        <f>K383/F383*E383</f>
        <v>0.5</v>
      </c>
      <c r="U383" s="14">
        <f>L383/F383*E383</f>
        <v>0.1</v>
      </c>
      <c r="V383" s="14">
        <f>M383/F383*E383</f>
        <v>10.1</v>
      </c>
      <c r="W383" s="28">
        <v>14</v>
      </c>
      <c r="X383" s="28">
        <v>8</v>
      </c>
      <c r="Y383" s="28">
        <v>0</v>
      </c>
      <c r="Z383" s="28">
        <v>2.8</v>
      </c>
      <c r="AA383" s="15">
        <f t="shared" si="635"/>
        <v>28.000000000000004</v>
      </c>
      <c r="AB383" s="15">
        <f t="shared" si="636"/>
        <v>16</v>
      </c>
      <c r="AC383" s="15">
        <f t="shared" si="637"/>
        <v>0</v>
      </c>
      <c r="AD383" s="15">
        <f t="shared" si="638"/>
        <v>5.6</v>
      </c>
      <c r="AE383" s="15">
        <f t="shared" si="639"/>
        <v>28.000000000000004</v>
      </c>
      <c r="AF383" s="15">
        <f t="shared" si="640"/>
        <v>16</v>
      </c>
      <c r="AG383" s="15">
        <f t="shared" si="641"/>
        <v>0</v>
      </c>
      <c r="AH383" s="15">
        <f t="shared" si="642"/>
        <v>5.6</v>
      </c>
      <c r="AI383" s="15">
        <f t="shared" si="643"/>
        <v>28.000000000000004</v>
      </c>
      <c r="AJ383" s="15">
        <f t="shared" si="644"/>
        <v>16</v>
      </c>
      <c r="AK383" s="15">
        <f t="shared" si="645"/>
        <v>0</v>
      </c>
      <c r="AL383" s="15">
        <f t="shared" si="646"/>
        <v>5.6</v>
      </c>
      <c r="AM383" s="28">
        <v>0</v>
      </c>
      <c r="AN383" s="28">
        <v>0</v>
      </c>
      <c r="AO383" s="28">
        <v>0</v>
      </c>
      <c r="AP383" s="28">
        <v>0</v>
      </c>
      <c r="AQ383" s="28">
        <v>3</v>
      </c>
      <c r="AR383" s="28">
        <v>3</v>
      </c>
      <c r="AS383" s="15">
        <f t="shared" si="647"/>
        <v>0</v>
      </c>
      <c r="AT383" s="15">
        <f t="shared" si="648"/>
        <v>0</v>
      </c>
      <c r="AU383" s="15">
        <f t="shared" si="649"/>
        <v>0</v>
      </c>
      <c r="AV383" s="15">
        <f t="shared" si="650"/>
        <v>0</v>
      </c>
      <c r="AW383" s="15">
        <f t="shared" si="651"/>
        <v>6</v>
      </c>
      <c r="AX383" s="15">
        <f t="shared" si="652"/>
        <v>6</v>
      </c>
      <c r="AY383" s="15">
        <f t="shared" si="653"/>
        <v>0</v>
      </c>
      <c r="AZ383" s="15">
        <f t="shared" si="654"/>
        <v>0</v>
      </c>
      <c r="BA383" s="15">
        <f t="shared" si="655"/>
        <v>0</v>
      </c>
      <c r="BB383" s="15">
        <f t="shared" si="656"/>
        <v>0</v>
      </c>
      <c r="BC383" s="15">
        <f t="shared" si="657"/>
        <v>6</v>
      </c>
      <c r="BD383" s="15">
        <f t="shared" si="658"/>
        <v>6</v>
      </c>
      <c r="BE383" s="15">
        <f t="shared" si="659"/>
        <v>0</v>
      </c>
      <c r="BF383" s="15">
        <f t="shared" si="660"/>
        <v>0</v>
      </c>
      <c r="BG383" s="15">
        <f t="shared" si="661"/>
        <v>0</v>
      </c>
      <c r="BH383" s="15">
        <f t="shared" si="662"/>
        <v>0</v>
      </c>
      <c r="BI383" s="15">
        <f t="shared" si="663"/>
        <v>6</v>
      </c>
      <c r="BJ383" s="50">
        <f t="shared" si="664"/>
        <v>6</v>
      </c>
    </row>
    <row r="384" spans="1:62" s="7" customFormat="1" ht="28.5" customHeight="1" x14ac:dyDescent="0.3">
      <c r="A384" s="49" t="s">
        <v>147</v>
      </c>
      <c r="B384" s="26">
        <v>458</v>
      </c>
      <c r="C384" s="23">
        <v>1</v>
      </c>
      <c r="D384" s="23">
        <v>2</v>
      </c>
      <c r="E384" s="23">
        <v>2</v>
      </c>
      <c r="F384" s="26">
        <v>1</v>
      </c>
      <c r="G384" s="27">
        <v>46</v>
      </c>
      <c r="H384" s="14">
        <f>G384/F384*C384</f>
        <v>46</v>
      </c>
      <c r="I384" s="14">
        <f>G384/F384*D384</f>
        <v>92</v>
      </c>
      <c r="J384" s="14">
        <f>G384/F384*E384</f>
        <v>92</v>
      </c>
      <c r="K384" s="27">
        <v>0.4</v>
      </c>
      <c r="L384" s="27">
        <v>0.3</v>
      </c>
      <c r="M384" s="27">
        <v>10.3</v>
      </c>
      <c r="N384" s="14">
        <f>K384/F384*C384</f>
        <v>0.4</v>
      </c>
      <c r="O384" s="14">
        <f>L384/F384*C384</f>
        <v>0.3</v>
      </c>
      <c r="P384" s="14">
        <f>M384/F384*C384</f>
        <v>10.3</v>
      </c>
      <c r="Q384" s="14">
        <f>K384/F384*D384</f>
        <v>0.8</v>
      </c>
      <c r="R384" s="14">
        <f>L384/F384*D384</f>
        <v>0.6</v>
      </c>
      <c r="S384" s="14">
        <f>M384/F384*D384</f>
        <v>20.6</v>
      </c>
      <c r="T384" s="14">
        <f>K384/F384*E384</f>
        <v>0.8</v>
      </c>
      <c r="U384" s="14">
        <f>L384/F384*E384</f>
        <v>0.6</v>
      </c>
      <c r="V384" s="14">
        <f>M384/F384*E384</f>
        <v>20.6</v>
      </c>
      <c r="W384" s="28">
        <v>19</v>
      </c>
      <c r="X384" s="28">
        <v>9</v>
      </c>
      <c r="Y384" s="28">
        <v>16</v>
      </c>
      <c r="Z384" s="28">
        <v>11</v>
      </c>
      <c r="AA384" s="15">
        <f t="shared" si="635"/>
        <v>0.19</v>
      </c>
      <c r="AB384" s="15">
        <f t="shared" si="636"/>
        <v>0.09</v>
      </c>
      <c r="AC384" s="15">
        <f t="shared" si="637"/>
        <v>0.16</v>
      </c>
      <c r="AD384" s="15">
        <f t="shared" si="638"/>
        <v>0.11</v>
      </c>
      <c r="AE384" s="15">
        <f t="shared" si="639"/>
        <v>0.38</v>
      </c>
      <c r="AF384" s="15">
        <f t="shared" si="640"/>
        <v>0.18</v>
      </c>
      <c r="AG384" s="15">
        <f t="shared" si="641"/>
        <v>0.32</v>
      </c>
      <c r="AH384" s="15">
        <f t="shared" si="642"/>
        <v>0.22</v>
      </c>
      <c r="AI384" s="15">
        <f t="shared" si="643"/>
        <v>0.38</v>
      </c>
      <c r="AJ384" s="15">
        <f t="shared" si="644"/>
        <v>0.18</v>
      </c>
      <c r="AK384" s="15">
        <f t="shared" si="645"/>
        <v>0.32</v>
      </c>
      <c r="AL384" s="15">
        <f t="shared" si="646"/>
        <v>0.22</v>
      </c>
      <c r="AM384" s="28">
        <v>0</v>
      </c>
      <c r="AN384" s="28">
        <v>0.02</v>
      </c>
      <c r="AO384" s="28">
        <v>0.03</v>
      </c>
      <c r="AP384" s="28">
        <v>0.1</v>
      </c>
      <c r="AQ384" s="28">
        <v>5</v>
      </c>
      <c r="AR384" s="28">
        <v>0.4</v>
      </c>
      <c r="AS384" s="15">
        <f t="shared" si="647"/>
        <v>0</v>
      </c>
      <c r="AT384" s="15">
        <f t="shared" si="648"/>
        <v>2.0000000000000001E-4</v>
      </c>
      <c r="AU384" s="15">
        <f t="shared" si="649"/>
        <v>2.9999999999999997E-4</v>
      </c>
      <c r="AV384" s="15">
        <f t="shared" si="650"/>
        <v>1E-3</v>
      </c>
      <c r="AW384" s="15">
        <f t="shared" si="651"/>
        <v>0.05</v>
      </c>
      <c r="AX384" s="15">
        <f t="shared" si="652"/>
        <v>4.0000000000000001E-3</v>
      </c>
      <c r="AY384" s="15">
        <f t="shared" si="653"/>
        <v>0</v>
      </c>
      <c r="AZ384" s="15">
        <f t="shared" si="654"/>
        <v>4.0000000000000002E-4</v>
      </c>
      <c r="BA384" s="15">
        <f t="shared" si="655"/>
        <v>5.9999999999999995E-4</v>
      </c>
      <c r="BB384" s="15">
        <f t="shared" si="656"/>
        <v>2E-3</v>
      </c>
      <c r="BC384" s="15">
        <f t="shared" si="657"/>
        <v>0.1</v>
      </c>
      <c r="BD384" s="15">
        <f t="shared" si="658"/>
        <v>8.0000000000000002E-3</v>
      </c>
      <c r="BE384" s="15">
        <f t="shared" si="659"/>
        <v>0</v>
      </c>
      <c r="BF384" s="15">
        <f t="shared" si="660"/>
        <v>4.0000000000000002E-4</v>
      </c>
      <c r="BG384" s="15">
        <f t="shared" si="661"/>
        <v>5.9999999999999995E-4</v>
      </c>
      <c r="BH384" s="15">
        <f t="shared" si="662"/>
        <v>2E-3</v>
      </c>
      <c r="BI384" s="15">
        <f t="shared" si="663"/>
        <v>0.1</v>
      </c>
      <c r="BJ384" s="50">
        <f t="shared" si="664"/>
        <v>8.0000000000000002E-3</v>
      </c>
    </row>
    <row r="385" spans="1:62" s="9" customFormat="1" x14ac:dyDescent="0.3">
      <c r="A385" s="145" t="s">
        <v>194</v>
      </c>
      <c r="B385" s="150"/>
      <c r="C385" s="150"/>
      <c r="D385" s="150"/>
      <c r="E385" s="150"/>
      <c r="F385" s="150"/>
      <c r="G385" s="77">
        <f>SUM(G382:G384)</f>
        <v>329</v>
      </c>
      <c r="H385" s="77">
        <f t="shared" ref="H385:BJ385" si="679">SUM(H382:H384)</f>
        <v>566</v>
      </c>
      <c r="I385" s="77">
        <f t="shared" si="679"/>
        <v>612</v>
      </c>
      <c r="J385" s="77">
        <f t="shared" si="679"/>
        <v>375</v>
      </c>
      <c r="K385" s="77">
        <f t="shared" si="679"/>
        <v>7.9</v>
      </c>
      <c r="L385" s="77">
        <f t="shared" si="679"/>
        <v>6.6</v>
      </c>
      <c r="M385" s="77">
        <f t="shared" si="679"/>
        <v>58.3</v>
      </c>
      <c r="N385" s="77">
        <f t="shared" si="679"/>
        <v>14.900000000000002</v>
      </c>
      <c r="O385" s="77">
        <f t="shared" si="679"/>
        <v>12.8</v>
      </c>
      <c r="P385" s="77">
        <f t="shared" si="679"/>
        <v>96.199999999999989</v>
      </c>
      <c r="Q385" s="77">
        <f t="shared" si="679"/>
        <v>15.300000000000002</v>
      </c>
      <c r="R385" s="77">
        <f t="shared" si="679"/>
        <v>13.1</v>
      </c>
      <c r="S385" s="77">
        <f t="shared" si="679"/>
        <v>106.5</v>
      </c>
      <c r="T385" s="77">
        <f t="shared" si="679"/>
        <v>8.3000000000000007</v>
      </c>
      <c r="U385" s="77">
        <f t="shared" si="679"/>
        <v>6.8999999999999995</v>
      </c>
      <c r="V385" s="77">
        <f t="shared" si="679"/>
        <v>68.599999999999994</v>
      </c>
      <c r="W385" s="77">
        <f t="shared" si="679"/>
        <v>59</v>
      </c>
      <c r="X385" s="77">
        <f t="shared" si="679"/>
        <v>31.15</v>
      </c>
      <c r="Y385" s="77">
        <f t="shared" si="679"/>
        <v>66.289999999999992</v>
      </c>
      <c r="Z385" s="77">
        <f t="shared" si="679"/>
        <v>14.62</v>
      </c>
      <c r="AA385" s="77">
        <f t="shared" si="679"/>
        <v>80.19</v>
      </c>
      <c r="AB385" s="77">
        <f t="shared" si="679"/>
        <v>44.390000000000008</v>
      </c>
      <c r="AC385" s="77">
        <f t="shared" si="679"/>
        <v>100.74</v>
      </c>
      <c r="AD385" s="77">
        <f t="shared" si="679"/>
        <v>7.35</v>
      </c>
      <c r="AE385" s="77">
        <f t="shared" si="679"/>
        <v>80.38</v>
      </c>
      <c r="AF385" s="77">
        <f t="shared" si="679"/>
        <v>44.480000000000004</v>
      </c>
      <c r="AG385" s="77">
        <f t="shared" si="679"/>
        <v>100.89999999999999</v>
      </c>
      <c r="AH385" s="77">
        <f t="shared" si="679"/>
        <v>7.4599999999999991</v>
      </c>
      <c r="AI385" s="77">
        <f t="shared" si="679"/>
        <v>54.38</v>
      </c>
      <c r="AJ385" s="77">
        <f t="shared" si="679"/>
        <v>30.330000000000002</v>
      </c>
      <c r="AK385" s="77">
        <f t="shared" si="679"/>
        <v>50.61</v>
      </c>
      <c r="AL385" s="77">
        <f t="shared" si="679"/>
        <v>6.64</v>
      </c>
      <c r="AM385" s="77">
        <f t="shared" si="679"/>
        <v>0.01</v>
      </c>
      <c r="AN385" s="77">
        <f t="shared" si="679"/>
        <v>9.0000000000000011E-2</v>
      </c>
      <c r="AO385" s="77">
        <f t="shared" si="679"/>
        <v>0.08</v>
      </c>
      <c r="AP385" s="77">
        <f t="shared" si="679"/>
        <v>1.51</v>
      </c>
      <c r="AQ385" s="77">
        <f t="shared" si="679"/>
        <v>10.92</v>
      </c>
      <c r="AR385" s="77">
        <f t="shared" si="679"/>
        <v>5.12</v>
      </c>
      <c r="AS385" s="77">
        <f t="shared" si="679"/>
        <v>0.02</v>
      </c>
      <c r="AT385" s="77">
        <f t="shared" si="679"/>
        <v>0.14020000000000002</v>
      </c>
      <c r="AU385" s="77">
        <f t="shared" si="679"/>
        <v>0.1003</v>
      </c>
      <c r="AV385" s="77">
        <f t="shared" si="679"/>
        <v>2.8209999999999997</v>
      </c>
      <c r="AW385" s="77">
        <f t="shared" si="679"/>
        <v>11.89</v>
      </c>
      <c r="AX385" s="77">
        <f t="shared" si="679"/>
        <v>9.4439999999999991</v>
      </c>
      <c r="AY385" s="77">
        <f t="shared" si="679"/>
        <v>0.02</v>
      </c>
      <c r="AZ385" s="77">
        <f t="shared" si="679"/>
        <v>0.14040000000000002</v>
      </c>
      <c r="BA385" s="77">
        <f t="shared" si="679"/>
        <v>0.10060000000000001</v>
      </c>
      <c r="BB385" s="77">
        <f t="shared" si="679"/>
        <v>2.8219999999999996</v>
      </c>
      <c r="BC385" s="77">
        <f t="shared" si="679"/>
        <v>11.94</v>
      </c>
      <c r="BD385" s="77">
        <f t="shared" si="679"/>
        <v>9.4479999999999986</v>
      </c>
      <c r="BE385" s="77">
        <f t="shared" si="679"/>
        <v>0.01</v>
      </c>
      <c r="BF385" s="77">
        <f t="shared" si="679"/>
        <v>7.0400000000000004E-2</v>
      </c>
      <c r="BG385" s="77">
        <f t="shared" si="679"/>
        <v>5.0600000000000006E-2</v>
      </c>
      <c r="BH385" s="77">
        <f t="shared" si="679"/>
        <v>1.4119999999999999</v>
      </c>
      <c r="BI385" s="77">
        <f t="shared" si="679"/>
        <v>9.02</v>
      </c>
      <c r="BJ385" s="52">
        <f t="shared" si="679"/>
        <v>7.7279999999999998</v>
      </c>
    </row>
    <row r="386" spans="1:62" s="7" customFormat="1" ht="43.5" customHeight="1" x14ac:dyDescent="0.3">
      <c r="A386" s="49" t="s">
        <v>195</v>
      </c>
      <c r="B386" s="26">
        <v>125</v>
      </c>
      <c r="C386" s="23">
        <v>120</v>
      </c>
      <c r="D386" s="23">
        <v>150</v>
      </c>
      <c r="E386" s="23">
        <v>150</v>
      </c>
      <c r="F386" s="26">
        <v>100</v>
      </c>
      <c r="G386" s="27">
        <v>260</v>
      </c>
      <c r="H386" s="14">
        <f t="shared" ref="H386:H392" si="680">G386/F386*C386</f>
        <v>312</v>
      </c>
      <c r="I386" s="14">
        <f t="shared" ref="I386:I392" si="681">G386/F386*D386</f>
        <v>390</v>
      </c>
      <c r="J386" s="14">
        <f t="shared" ref="J386:J393" si="682">G386/F386*E386</f>
        <v>390</v>
      </c>
      <c r="K386" s="27">
        <v>15.9</v>
      </c>
      <c r="L386" s="27">
        <v>16.899999999999999</v>
      </c>
      <c r="M386" s="27">
        <v>10</v>
      </c>
      <c r="N386" s="14">
        <f t="shared" ref="N386:N392" si="683">K386/F386*C386</f>
        <v>19.080000000000002</v>
      </c>
      <c r="O386" s="14">
        <f t="shared" ref="O386:O392" si="684">L386/F386*C386</f>
        <v>20.279999999999998</v>
      </c>
      <c r="P386" s="14">
        <f t="shared" ref="P386:P392" si="685">M386/F386*C386</f>
        <v>12</v>
      </c>
      <c r="Q386" s="14">
        <f t="shared" ref="Q386:Q392" si="686">K386/F386*D386</f>
        <v>23.85</v>
      </c>
      <c r="R386" s="14">
        <f t="shared" ref="R386:R392" si="687">L386/F386*D386</f>
        <v>25.349999999999998</v>
      </c>
      <c r="S386" s="14">
        <f t="shared" ref="S386:S392" si="688">M386/F386*D386</f>
        <v>15</v>
      </c>
      <c r="T386" s="14">
        <f t="shared" ref="T386:T393" si="689">K386/F386*E386</f>
        <v>23.85</v>
      </c>
      <c r="U386" s="14">
        <f t="shared" ref="U386:U393" si="690">L386/F386*E386</f>
        <v>25.349999999999998</v>
      </c>
      <c r="V386" s="14">
        <f t="shared" ref="V386:V393" si="691">M386/F386*E386</f>
        <v>15</v>
      </c>
      <c r="W386" s="28">
        <v>55.82</v>
      </c>
      <c r="X386" s="28">
        <v>18.579999999999998</v>
      </c>
      <c r="Y386" s="28">
        <v>82.56</v>
      </c>
      <c r="Z386" s="28">
        <v>1.35</v>
      </c>
      <c r="AA386" s="15">
        <f t="shared" si="635"/>
        <v>66.984000000000009</v>
      </c>
      <c r="AB386" s="15">
        <f t="shared" si="636"/>
        <v>22.295999999999999</v>
      </c>
      <c r="AC386" s="15">
        <f t="shared" si="637"/>
        <v>99.072000000000003</v>
      </c>
      <c r="AD386" s="15">
        <f t="shared" si="638"/>
        <v>1.62</v>
      </c>
      <c r="AE386" s="15">
        <f t="shared" si="639"/>
        <v>83.73</v>
      </c>
      <c r="AF386" s="15">
        <f t="shared" si="640"/>
        <v>27.869999999999997</v>
      </c>
      <c r="AG386" s="15">
        <f t="shared" si="641"/>
        <v>123.84</v>
      </c>
      <c r="AH386" s="15">
        <f t="shared" si="642"/>
        <v>2.0250000000000004</v>
      </c>
      <c r="AI386" s="15">
        <f t="shared" si="643"/>
        <v>83.73</v>
      </c>
      <c r="AJ386" s="15">
        <f t="shared" si="644"/>
        <v>27.869999999999997</v>
      </c>
      <c r="AK386" s="15">
        <f t="shared" si="645"/>
        <v>123.84</v>
      </c>
      <c r="AL386" s="15">
        <f t="shared" si="646"/>
        <v>2.0250000000000004</v>
      </c>
      <c r="AM386" s="28">
        <v>0.05</v>
      </c>
      <c r="AN386" s="28">
        <v>0.16</v>
      </c>
      <c r="AO386" s="28">
        <v>0.2</v>
      </c>
      <c r="AP386" s="28">
        <v>5.0599999999999996</v>
      </c>
      <c r="AQ386" s="28">
        <v>2</v>
      </c>
      <c r="AR386" s="28">
        <v>0.05</v>
      </c>
      <c r="AS386" s="15">
        <f t="shared" si="647"/>
        <v>0.06</v>
      </c>
      <c r="AT386" s="15">
        <f t="shared" si="648"/>
        <v>0.192</v>
      </c>
      <c r="AU386" s="15">
        <f t="shared" si="649"/>
        <v>0.24</v>
      </c>
      <c r="AV386" s="15">
        <f t="shared" si="650"/>
        <v>6.0720000000000001</v>
      </c>
      <c r="AW386" s="15">
        <f t="shared" si="651"/>
        <v>2.4</v>
      </c>
      <c r="AX386" s="15">
        <f t="shared" si="652"/>
        <v>0.06</v>
      </c>
      <c r="AY386" s="15">
        <f t="shared" si="653"/>
        <v>7.4999999999999997E-2</v>
      </c>
      <c r="AZ386" s="15">
        <f t="shared" si="654"/>
        <v>0.24000000000000002</v>
      </c>
      <c r="BA386" s="15">
        <f t="shared" si="655"/>
        <v>0.3</v>
      </c>
      <c r="BB386" s="15">
        <f t="shared" si="656"/>
        <v>7.59</v>
      </c>
      <c r="BC386" s="15">
        <f t="shared" si="657"/>
        <v>3</v>
      </c>
      <c r="BD386" s="15">
        <f t="shared" si="658"/>
        <v>7.4999999999999997E-2</v>
      </c>
      <c r="BE386" s="15">
        <f t="shared" si="659"/>
        <v>7.4999999999999997E-2</v>
      </c>
      <c r="BF386" s="15">
        <f t="shared" si="660"/>
        <v>0.24000000000000002</v>
      </c>
      <c r="BG386" s="15">
        <f t="shared" si="661"/>
        <v>0.3</v>
      </c>
      <c r="BH386" s="15">
        <f t="shared" si="662"/>
        <v>7.59</v>
      </c>
      <c r="BI386" s="15">
        <f t="shared" si="663"/>
        <v>3</v>
      </c>
      <c r="BJ386" s="50">
        <f t="shared" si="664"/>
        <v>7.4999999999999997E-2</v>
      </c>
    </row>
    <row r="387" spans="1:62" s="7" customFormat="1" ht="25.5" customHeight="1" x14ac:dyDescent="0.3">
      <c r="A387" s="49" t="s">
        <v>196</v>
      </c>
      <c r="B387" s="26">
        <v>134</v>
      </c>
      <c r="C387" s="23">
        <v>230</v>
      </c>
      <c r="D387" s="23">
        <v>230</v>
      </c>
      <c r="E387" s="23">
        <v>250</v>
      </c>
      <c r="F387" s="26">
        <v>230</v>
      </c>
      <c r="G387" s="27">
        <v>290</v>
      </c>
      <c r="H387" s="14">
        <f t="shared" si="680"/>
        <v>290</v>
      </c>
      <c r="I387" s="14">
        <f t="shared" si="681"/>
        <v>290</v>
      </c>
      <c r="J387" s="14">
        <f t="shared" si="682"/>
        <v>315.21739130434781</v>
      </c>
      <c r="K387" s="27">
        <v>5</v>
      </c>
      <c r="L387" s="27">
        <v>14</v>
      </c>
      <c r="M387" s="27">
        <v>34.700000000000003</v>
      </c>
      <c r="N387" s="14">
        <f t="shared" si="683"/>
        <v>5</v>
      </c>
      <c r="O387" s="14">
        <f t="shared" si="684"/>
        <v>14</v>
      </c>
      <c r="P387" s="14">
        <f t="shared" si="685"/>
        <v>34.700000000000003</v>
      </c>
      <c r="Q387" s="14">
        <f t="shared" si="686"/>
        <v>5</v>
      </c>
      <c r="R387" s="14">
        <f t="shared" si="687"/>
        <v>14</v>
      </c>
      <c r="S387" s="14">
        <f t="shared" si="688"/>
        <v>34.700000000000003</v>
      </c>
      <c r="T387" s="14">
        <f t="shared" si="689"/>
        <v>5.4347826086956523</v>
      </c>
      <c r="U387" s="14">
        <f t="shared" si="690"/>
        <v>15.217391304347826</v>
      </c>
      <c r="V387" s="14">
        <f t="shared" si="691"/>
        <v>37.717391304347828</v>
      </c>
      <c r="W387" s="28">
        <v>17.04</v>
      </c>
      <c r="X387" s="28">
        <v>18.54</v>
      </c>
      <c r="Y387" s="28">
        <v>53.51</v>
      </c>
      <c r="Z387" s="28">
        <v>0.76</v>
      </c>
      <c r="AA387" s="15">
        <f t="shared" si="635"/>
        <v>39.192</v>
      </c>
      <c r="AB387" s="15">
        <f t="shared" si="636"/>
        <v>42.641999999999996</v>
      </c>
      <c r="AC387" s="15">
        <f t="shared" si="637"/>
        <v>123.07300000000001</v>
      </c>
      <c r="AD387" s="15">
        <f t="shared" si="638"/>
        <v>1.748</v>
      </c>
      <c r="AE387" s="15">
        <f t="shared" si="639"/>
        <v>39.192</v>
      </c>
      <c r="AF387" s="15">
        <f t="shared" si="640"/>
        <v>42.641999999999996</v>
      </c>
      <c r="AG387" s="15">
        <f t="shared" si="641"/>
        <v>123.07300000000001</v>
      </c>
      <c r="AH387" s="15">
        <f t="shared" si="642"/>
        <v>1.748</v>
      </c>
      <c r="AI387" s="15">
        <f t="shared" si="643"/>
        <v>42.6</v>
      </c>
      <c r="AJ387" s="15">
        <f t="shared" si="644"/>
        <v>46.349999999999994</v>
      </c>
      <c r="AK387" s="15">
        <f t="shared" si="645"/>
        <v>133.77500000000001</v>
      </c>
      <c r="AL387" s="15">
        <f t="shared" si="646"/>
        <v>1.9</v>
      </c>
      <c r="AM387" s="28">
        <v>0.02</v>
      </c>
      <c r="AN387" s="28">
        <v>7.0000000000000007E-2</v>
      </c>
      <c r="AO387" s="28">
        <v>0.05</v>
      </c>
      <c r="AP387" s="28">
        <v>0.82</v>
      </c>
      <c r="AQ387" s="28">
        <v>6.46</v>
      </c>
      <c r="AR387" s="28">
        <v>1.05</v>
      </c>
      <c r="AS387" s="15">
        <f t="shared" si="647"/>
        <v>4.5999999999999999E-2</v>
      </c>
      <c r="AT387" s="15">
        <f t="shared" si="648"/>
        <v>0.16100000000000003</v>
      </c>
      <c r="AU387" s="15">
        <f t="shared" si="649"/>
        <v>0.115</v>
      </c>
      <c r="AV387" s="15">
        <f t="shared" si="650"/>
        <v>1.8859999999999997</v>
      </c>
      <c r="AW387" s="15">
        <f t="shared" si="651"/>
        <v>14.858000000000001</v>
      </c>
      <c r="AX387" s="15">
        <f t="shared" si="652"/>
        <v>2.415</v>
      </c>
      <c r="AY387" s="15">
        <f t="shared" si="653"/>
        <v>4.5999999999999999E-2</v>
      </c>
      <c r="AZ387" s="15">
        <f t="shared" si="654"/>
        <v>0.16100000000000003</v>
      </c>
      <c r="BA387" s="15">
        <f t="shared" si="655"/>
        <v>0.115</v>
      </c>
      <c r="BB387" s="15">
        <f t="shared" si="656"/>
        <v>1.8859999999999997</v>
      </c>
      <c r="BC387" s="15">
        <f t="shared" si="657"/>
        <v>14.858000000000001</v>
      </c>
      <c r="BD387" s="15">
        <f t="shared" si="658"/>
        <v>2.415</v>
      </c>
      <c r="BE387" s="15">
        <f t="shared" si="659"/>
        <v>0.05</v>
      </c>
      <c r="BF387" s="15">
        <f t="shared" si="660"/>
        <v>0.17500000000000002</v>
      </c>
      <c r="BG387" s="15">
        <f t="shared" si="661"/>
        <v>0.125</v>
      </c>
      <c r="BH387" s="15">
        <f t="shared" si="662"/>
        <v>2.0499999999999998</v>
      </c>
      <c r="BI387" s="15">
        <f t="shared" si="663"/>
        <v>16.150000000000002</v>
      </c>
      <c r="BJ387" s="50">
        <f t="shared" si="664"/>
        <v>2.625</v>
      </c>
    </row>
    <row r="388" spans="1:62" s="7" customFormat="1" ht="25.5" customHeight="1" x14ac:dyDescent="0.3">
      <c r="A388" s="49" t="s">
        <v>197</v>
      </c>
      <c r="B388" s="26">
        <v>40</v>
      </c>
      <c r="C388" s="23">
        <v>200</v>
      </c>
      <c r="D388" s="23">
        <v>200</v>
      </c>
      <c r="E388" s="23">
        <v>200</v>
      </c>
      <c r="F388" s="26">
        <v>100</v>
      </c>
      <c r="G388" s="27">
        <v>55</v>
      </c>
      <c r="H388" s="14">
        <f t="shared" si="680"/>
        <v>110.00000000000001</v>
      </c>
      <c r="I388" s="14">
        <f t="shared" si="681"/>
        <v>110.00000000000001</v>
      </c>
      <c r="J388" s="14">
        <f t="shared" si="682"/>
        <v>110.00000000000001</v>
      </c>
      <c r="K388" s="27">
        <v>1.3</v>
      </c>
      <c r="L388" s="27">
        <v>2.2999999999999998</v>
      </c>
      <c r="M388" s="27">
        <v>7.3</v>
      </c>
      <c r="N388" s="14">
        <f t="shared" si="683"/>
        <v>2.6</v>
      </c>
      <c r="O388" s="14">
        <f t="shared" si="684"/>
        <v>4.5999999999999996</v>
      </c>
      <c r="P388" s="14">
        <f t="shared" si="685"/>
        <v>14.6</v>
      </c>
      <c r="Q388" s="14">
        <f t="shared" si="686"/>
        <v>2.6</v>
      </c>
      <c r="R388" s="14">
        <f t="shared" si="687"/>
        <v>4.5999999999999996</v>
      </c>
      <c r="S388" s="14">
        <f t="shared" si="688"/>
        <v>14.6</v>
      </c>
      <c r="T388" s="14">
        <f t="shared" si="689"/>
        <v>2.6</v>
      </c>
      <c r="U388" s="14">
        <f t="shared" si="690"/>
        <v>4.5999999999999996</v>
      </c>
      <c r="V388" s="14">
        <f t="shared" si="691"/>
        <v>14.6</v>
      </c>
      <c r="W388" s="28">
        <v>21.76</v>
      </c>
      <c r="X388" s="28">
        <v>18.39</v>
      </c>
      <c r="Y388" s="28">
        <v>44.85</v>
      </c>
      <c r="Z388" s="28">
        <v>0.77</v>
      </c>
      <c r="AA388" s="15">
        <f t="shared" si="635"/>
        <v>43.52</v>
      </c>
      <c r="AB388" s="15">
        <f t="shared" si="636"/>
        <v>36.78</v>
      </c>
      <c r="AC388" s="15">
        <f t="shared" si="637"/>
        <v>89.7</v>
      </c>
      <c r="AD388" s="15">
        <f t="shared" si="638"/>
        <v>1.54</v>
      </c>
      <c r="AE388" s="15">
        <f t="shared" si="639"/>
        <v>43.52</v>
      </c>
      <c r="AF388" s="15">
        <f t="shared" si="640"/>
        <v>36.78</v>
      </c>
      <c r="AG388" s="15">
        <f t="shared" si="641"/>
        <v>89.7</v>
      </c>
      <c r="AH388" s="15">
        <f t="shared" si="642"/>
        <v>1.54</v>
      </c>
      <c r="AI388" s="15">
        <f t="shared" si="643"/>
        <v>43.52</v>
      </c>
      <c r="AJ388" s="15">
        <f t="shared" si="644"/>
        <v>36.78</v>
      </c>
      <c r="AK388" s="15">
        <f t="shared" si="645"/>
        <v>89.7</v>
      </c>
      <c r="AL388" s="15">
        <f t="shared" si="646"/>
        <v>1.54</v>
      </c>
      <c r="AM388" s="28">
        <v>0</v>
      </c>
      <c r="AN388" s="28">
        <v>0.06</v>
      </c>
      <c r="AO388" s="28">
        <v>0.04</v>
      </c>
      <c r="AP388" s="28">
        <v>0.48</v>
      </c>
      <c r="AQ388" s="28">
        <v>8.75</v>
      </c>
      <c r="AR388" s="28">
        <v>1.85</v>
      </c>
      <c r="AS388" s="15">
        <f t="shared" si="647"/>
        <v>0</v>
      </c>
      <c r="AT388" s="15">
        <f t="shared" si="648"/>
        <v>0.12</v>
      </c>
      <c r="AU388" s="15">
        <f t="shared" si="649"/>
        <v>0.08</v>
      </c>
      <c r="AV388" s="15">
        <f t="shared" si="650"/>
        <v>0.96</v>
      </c>
      <c r="AW388" s="15">
        <f t="shared" si="651"/>
        <v>17.5</v>
      </c>
      <c r="AX388" s="15">
        <f t="shared" si="652"/>
        <v>3.7000000000000006</v>
      </c>
      <c r="AY388" s="15">
        <f t="shared" si="653"/>
        <v>0</v>
      </c>
      <c r="AZ388" s="15">
        <f t="shared" si="654"/>
        <v>0.12</v>
      </c>
      <c r="BA388" s="15">
        <f t="shared" si="655"/>
        <v>0.08</v>
      </c>
      <c r="BB388" s="15">
        <f t="shared" si="656"/>
        <v>0.96</v>
      </c>
      <c r="BC388" s="15">
        <f t="shared" si="657"/>
        <v>17.5</v>
      </c>
      <c r="BD388" s="15">
        <f t="shared" si="658"/>
        <v>3.7000000000000006</v>
      </c>
      <c r="BE388" s="15">
        <f t="shared" si="659"/>
        <v>0</v>
      </c>
      <c r="BF388" s="15">
        <f t="shared" si="660"/>
        <v>0.12</v>
      </c>
      <c r="BG388" s="15">
        <f t="shared" si="661"/>
        <v>0.08</v>
      </c>
      <c r="BH388" s="15">
        <f t="shared" si="662"/>
        <v>0.96</v>
      </c>
      <c r="BI388" s="15">
        <f t="shared" si="663"/>
        <v>17.5</v>
      </c>
      <c r="BJ388" s="50">
        <f t="shared" si="664"/>
        <v>3.7000000000000006</v>
      </c>
    </row>
    <row r="389" spans="1:62" s="7" customFormat="1" ht="26.25" customHeight="1" x14ac:dyDescent="0.3">
      <c r="A389" s="49" t="s">
        <v>31</v>
      </c>
      <c r="B389" s="26">
        <v>480</v>
      </c>
      <c r="C389" s="23">
        <v>50</v>
      </c>
      <c r="D389" s="23">
        <v>50</v>
      </c>
      <c r="E389" s="23">
        <v>75</v>
      </c>
      <c r="F389" s="26">
        <v>50</v>
      </c>
      <c r="G389" s="30">
        <v>127</v>
      </c>
      <c r="H389" s="14">
        <f t="shared" si="680"/>
        <v>127</v>
      </c>
      <c r="I389" s="14">
        <f t="shared" si="681"/>
        <v>127</v>
      </c>
      <c r="J389" s="14">
        <f t="shared" si="682"/>
        <v>190.5</v>
      </c>
      <c r="K389" s="30">
        <v>3.88</v>
      </c>
      <c r="L389" s="30">
        <v>1</v>
      </c>
      <c r="M389" s="30">
        <v>26.5</v>
      </c>
      <c r="N389" s="14">
        <f t="shared" si="683"/>
        <v>3.88</v>
      </c>
      <c r="O389" s="14">
        <f t="shared" si="684"/>
        <v>1</v>
      </c>
      <c r="P389" s="14">
        <f t="shared" si="685"/>
        <v>26.5</v>
      </c>
      <c r="Q389" s="14">
        <f t="shared" si="686"/>
        <v>3.88</v>
      </c>
      <c r="R389" s="14">
        <f t="shared" si="687"/>
        <v>1</v>
      </c>
      <c r="S389" s="14">
        <f t="shared" si="688"/>
        <v>26.5</v>
      </c>
      <c r="T389" s="14">
        <f t="shared" si="689"/>
        <v>5.82</v>
      </c>
      <c r="U389" s="14">
        <f t="shared" si="690"/>
        <v>1.5</v>
      </c>
      <c r="V389" s="14">
        <f t="shared" si="691"/>
        <v>39.75</v>
      </c>
      <c r="W389" s="28">
        <v>148.1</v>
      </c>
      <c r="X389" s="28">
        <v>16</v>
      </c>
      <c r="Y389" s="28">
        <v>0</v>
      </c>
      <c r="Z389" s="28">
        <v>2.4</v>
      </c>
      <c r="AA389" s="15">
        <f t="shared" si="635"/>
        <v>74.05</v>
      </c>
      <c r="AB389" s="15">
        <f t="shared" si="636"/>
        <v>8</v>
      </c>
      <c r="AC389" s="15">
        <f t="shared" si="637"/>
        <v>0</v>
      </c>
      <c r="AD389" s="15">
        <f t="shared" si="638"/>
        <v>1.2</v>
      </c>
      <c r="AE389" s="15">
        <f t="shared" si="639"/>
        <v>74.05</v>
      </c>
      <c r="AF389" s="15">
        <f t="shared" si="640"/>
        <v>8</v>
      </c>
      <c r="AG389" s="15">
        <f t="shared" si="641"/>
        <v>0</v>
      </c>
      <c r="AH389" s="15">
        <f t="shared" si="642"/>
        <v>1.2</v>
      </c>
      <c r="AI389" s="15">
        <f t="shared" si="643"/>
        <v>111.07499999999999</v>
      </c>
      <c r="AJ389" s="15">
        <f t="shared" si="644"/>
        <v>12</v>
      </c>
      <c r="AK389" s="15">
        <f t="shared" si="645"/>
        <v>0</v>
      </c>
      <c r="AL389" s="15">
        <f t="shared" si="646"/>
        <v>1.8</v>
      </c>
      <c r="AM389" s="28">
        <v>0</v>
      </c>
      <c r="AN389" s="28">
        <v>0.34</v>
      </c>
      <c r="AO389" s="28">
        <v>0.2</v>
      </c>
      <c r="AP389" s="28">
        <v>2.5</v>
      </c>
      <c r="AQ389" s="28">
        <v>0</v>
      </c>
      <c r="AR389" s="28">
        <v>1.5</v>
      </c>
      <c r="AS389" s="15">
        <f t="shared" si="647"/>
        <v>0</v>
      </c>
      <c r="AT389" s="15">
        <f t="shared" si="648"/>
        <v>0.17</v>
      </c>
      <c r="AU389" s="15">
        <f t="shared" si="649"/>
        <v>0.1</v>
      </c>
      <c r="AV389" s="15">
        <f t="shared" si="650"/>
        <v>1.25</v>
      </c>
      <c r="AW389" s="15">
        <f t="shared" si="651"/>
        <v>0</v>
      </c>
      <c r="AX389" s="15">
        <f t="shared" si="652"/>
        <v>0.75</v>
      </c>
      <c r="AY389" s="15">
        <f t="shared" si="653"/>
        <v>0</v>
      </c>
      <c r="AZ389" s="15">
        <f t="shared" si="654"/>
        <v>0.17</v>
      </c>
      <c r="BA389" s="15">
        <f t="shared" si="655"/>
        <v>0.1</v>
      </c>
      <c r="BB389" s="15">
        <f t="shared" si="656"/>
        <v>1.25</v>
      </c>
      <c r="BC389" s="15">
        <f t="shared" si="657"/>
        <v>0</v>
      </c>
      <c r="BD389" s="15">
        <f t="shared" si="658"/>
        <v>0.75</v>
      </c>
      <c r="BE389" s="15">
        <f t="shared" si="659"/>
        <v>0</v>
      </c>
      <c r="BF389" s="15">
        <f t="shared" si="660"/>
        <v>0.255</v>
      </c>
      <c r="BG389" s="15">
        <f t="shared" si="661"/>
        <v>0.15</v>
      </c>
      <c r="BH389" s="15">
        <f t="shared" si="662"/>
        <v>1.875</v>
      </c>
      <c r="BI389" s="15">
        <f t="shared" si="663"/>
        <v>0</v>
      </c>
      <c r="BJ389" s="50">
        <f t="shared" si="664"/>
        <v>1.125</v>
      </c>
    </row>
    <row r="390" spans="1:62" s="7" customFormat="1" x14ac:dyDescent="0.3">
      <c r="A390" s="49" t="s">
        <v>80</v>
      </c>
      <c r="B390" s="26" t="s">
        <v>81</v>
      </c>
      <c r="C390" s="23">
        <v>200</v>
      </c>
      <c r="D390" s="23">
        <v>200</v>
      </c>
      <c r="E390" s="23">
        <v>200</v>
      </c>
      <c r="F390" s="26">
        <v>100</v>
      </c>
      <c r="G390" s="27">
        <v>0</v>
      </c>
      <c r="H390" s="14">
        <f t="shared" si="680"/>
        <v>0</v>
      </c>
      <c r="I390" s="14">
        <f t="shared" si="681"/>
        <v>0</v>
      </c>
      <c r="J390" s="14">
        <f t="shared" si="682"/>
        <v>0</v>
      </c>
      <c r="K390" s="27">
        <v>0.1</v>
      </c>
      <c r="L390" s="27">
        <v>0</v>
      </c>
      <c r="M390" s="27">
        <v>0</v>
      </c>
      <c r="N390" s="14">
        <f t="shared" si="683"/>
        <v>0.2</v>
      </c>
      <c r="O390" s="14">
        <f t="shared" si="684"/>
        <v>0</v>
      </c>
      <c r="P390" s="14">
        <f t="shared" si="685"/>
        <v>0</v>
      </c>
      <c r="Q390" s="14">
        <f t="shared" si="686"/>
        <v>0.2</v>
      </c>
      <c r="R390" s="14">
        <f t="shared" si="687"/>
        <v>0</v>
      </c>
      <c r="S390" s="14">
        <f t="shared" si="688"/>
        <v>0</v>
      </c>
      <c r="T390" s="14">
        <f t="shared" si="689"/>
        <v>0.2</v>
      </c>
      <c r="U390" s="14">
        <f t="shared" si="690"/>
        <v>0</v>
      </c>
      <c r="V390" s="14">
        <f t="shared" si="691"/>
        <v>0</v>
      </c>
      <c r="W390" s="28">
        <v>6.23</v>
      </c>
      <c r="X390" s="28">
        <v>2.54</v>
      </c>
      <c r="Y390" s="28">
        <v>2.88</v>
      </c>
      <c r="Z390" s="28">
        <v>0.28999999999999998</v>
      </c>
      <c r="AA390" s="15">
        <f t="shared" si="635"/>
        <v>12.46</v>
      </c>
      <c r="AB390" s="15">
        <f t="shared" si="636"/>
        <v>5.08</v>
      </c>
      <c r="AC390" s="15">
        <f t="shared" si="637"/>
        <v>5.76</v>
      </c>
      <c r="AD390" s="15">
        <f t="shared" si="638"/>
        <v>0.57999999999999996</v>
      </c>
      <c r="AE390" s="15">
        <f t="shared" si="639"/>
        <v>12.46</v>
      </c>
      <c r="AF390" s="15">
        <f t="shared" si="640"/>
        <v>5.08</v>
      </c>
      <c r="AG390" s="15">
        <f t="shared" si="641"/>
        <v>5.76</v>
      </c>
      <c r="AH390" s="15">
        <f t="shared" si="642"/>
        <v>0.57999999999999996</v>
      </c>
      <c r="AI390" s="15">
        <f t="shared" si="643"/>
        <v>12.46</v>
      </c>
      <c r="AJ390" s="15">
        <f t="shared" si="644"/>
        <v>5.08</v>
      </c>
      <c r="AK390" s="15">
        <f t="shared" si="645"/>
        <v>5.76</v>
      </c>
      <c r="AL390" s="15">
        <f t="shared" si="646"/>
        <v>0.57999999999999996</v>
      </c>
      <c r="AM390" s="28">
        <v>0</v>
      </c>
      <c r="AN390" s="28">
        <v>0</v>
      </c>
      <c r="AO390" s="28">
        <v>0</v>
      </c>
      <c r="AP390" s="28">
        <v>0.03</v>
      </c>
      <c r="AQ390" s="28">
        <v>0.03</v>
      </c>
      <c r="AR390" s="28">
        <v>0</v>
      </c>
      <c r="AS390" s="15">
        <f t="shared" si="647"/>
        <v>0</v>
      </c>
      <c r="AT390" s="15">
        <f t="shared" si="648"/>
        <v>0</v>
      </c>
      <c r="AU390" s="15">
        <f t="shared" si="649"/>
        <v>0</v>
      </c>
      <c r="AV390" s="15">
        <f t="shared" si="650"/>
        <v>0.06</v>
      </c>
      <c r="AW390" s="15">
        <f t="shared" si="651"/>
        <v>0.06</v>
      </c>
      <c r="AX390" s="15">
        <f t="shared" si="652"/>
        <v>0</v>
      </c>
      <c r="AY390" s="15">
        <f t="shared" si="653"/>
        <v>0</v>
      </c>
      <c r="AZ390" s="15">
        <f t="shared" si="654"/>
        <v>0</v>
      </c>
      <c r="BA390" s="15">
        <f t="shared" si="655"/>
        <v>0</v>
      </c>
      <c r="BB390" s="15">
        <f t="shared" si="656"/>
        <v>0.06</v>
      </c>
      <c r="BC390" s="15">
        <f t="shared" si="657"/>
        <v>0.06</v>
      </c>
      <c r="BD390" s="15">
        <f t="shared" si="658"/>
        <v>0</v>
      </c>
      <c r="BE390" s="15">
        <f t="shared" si="659"/>
        <v>0</v>
      </c>
      <c r="BF390" s="15">
        <f t="shared" si="660"/>
        <v>0</v>
      </c>
      <c r="BG390" s="15">
        <f t="shared" si="661"/>
        <v>0</v>
      </c>
      <c r="BH390" s="15">
        <f t="shared" si="662"/>
        <v>0.06</v>
      </c>
      <c r="BI390" s="15">
        <f t="shared" si="663"/>
        <v>0.06</v>
      </c>
      <c r="BJ390" s="50">
        <f t="shared" si="664"/>
        <v>0</v>
      </c>
    </row>
    <row r="391" spans="1:62" s="7" customFormat="1" x14ac:dyDescent="0.3">
      <c r="A391" s="142" t="s">
        <v>233</v>
      </c>
      <c r="B391" s="143"/>
      <c r="C391" s="143"/>
      <c r="D391" s="143"/>
      <c r="E391" s="143"/>
      <c r="F391" s="144"/>
      <c r="G391" s="47">
        <f>SUM(G386:G390)</f>
        <v>732</v>
      </c>
      <c r="H391" s="47">
        <f t="shared" ref="H391:BJ391" si="692">SUM(H386:H390)</f>
        <v>839</v>
      </c>
      <c r="I391" s="47">
        <f t="shared" si="692"/>
        <v>917</v>
      </c>
      <c r="J391" s="47">
        <f t="shared" si="692"/>
        <v>1005.7173913043478</v>
      </c>
      <c r="K391" s="47">
        <f t="shared" si="692"/>
        <v>26.18</v>
      </c>
      <c r="L391" s="47">
        <f t="shared" si="692"/>
        <v>34.199999999999996</v>
      </c>
      <c r="M391" s="47">
        <f t="shared" si="692"/>
        <v>78.5</v>
      </c>
      <c r="N391" s="47">
        <f t="shared" si="692"/>
        <v>30.76</v>
      </c>
      <c r="O391" s="47">
        <f t="shared" si="692"/>
        <v>39.880000000000003</v>
      </c>
      <c r="P391" s="47">
        <f t="shared" si="692"/>
        <v>87.800000000000011</v>
      </c>
      <c r="Q391" s="47">
        <f t="shared" si="692"/>
        <v>35.530000000000008</v>
      </c>
      <c r="R391" s="47">
        <f t="shared" si="692"/>
        <v>44.949999999999996</v>
      </c>
      <c r="S391" s="47">
        <f t="shared" si="692"/>
        <v>90.8</v>
      </c>
      <c r="T391" s="47">
        <f t="shared" si="692"/>
        <v>37.904782608695655</v>
      </c>
      <c r="U391" s="47">
        <f t="shared" si="692"/>
        <v>46.667391304347824</v>
      </c>
      <c r="V391" s="47">
        <f t="shared" si="692"/>
        <v>107.06739130434782</v>
      </c>
      <c r="W391" s="47">
        <f t="shared" si="692"/>
        <v>248.95</v>
      </c>
      <c r="X391" s="47">
        <f t="shared" si="692"/>
        <v>74.05</v>
      </c>
      <c r="Y391" s="47">
        <f t="shared" si="692"/>
        <v>183.79999999999998</v>
      </c>
      <c r="Z391" s="47">
        <f t="shared" si="692"/>
        <v>5.57</v>
      </c>
      <c r="AA391" s="47">
        <f t="shared" si="692"/>
        <v>236.20600000000005</v>
      </c>
      <c r="AB391" s="47">
        <f t="shared" si="692"/>
        <v>114.79799999999999</v>
      </c>
      <c r="AC391" s="47">
        <f t="shared" si="692"/>
        <v>317.60500000000002</v>
      </c>
      <c r="AD391" s="47">
        <f t="shared" si="692"/>
        <v>6.6880000000000006</v>
      </c>
      <c r="AE391" s="47">
        <f t="shared" si="692"/>
        <v>252.95200000000003</v>
      </c>
      <c r="AF391" s="47">
        <f t="shared" si="692"/>
        <v>120.372</v>
      </c>
      <c r="AG391" s="47">
        <f t="shared" si="692"/>
        <v>342.37299999999999</v>
      </c>
      <c r="AH391" s="47">
        <f t="shared" si="692"/>
        <v>7.0930000000000009</v>
      </c>
      <c r="AI391" s="47">
        <f t="shared" si="692"/>
        <v>293.38499999999999</v>
      </c>
      <c r="AJ391" s="47">
        <f t="shared" si="692"/>
        <v>128.08000000000001</v>
      </c>
      <c r="AK391" s="47">
        <f t="shared" si="692"/>
        <v>353.07499999999999</v>
      </c>
      <c r="AL391" s="47">
        <f t="shared" si="692"/>
        <v>7.8449999999999998</v>
      </c>
      <c r="AM391" s="47">
        <f t="shared" si="692"/>
        <v>7.0000000000000007E-2</v>
      </c>
      <c r="AN391" s="47">
        <f t="shared" si="692"/>
        <v>0.63000000000000012</v>
      </c>
      <c r="AO391" s="47">
        <f t="shared" si="692"/>
        <v>0.49</v>
      </c>
      <c r="AP391" s="47">
        <f t="shared" si="692"/>
        <v>8.8899999999999988</v>
      </c>
      <c r="AQ391" s="47">
        <f t="shared" si="692"/>
        <v>17.240000000000002</v>
      </c>
      <c r="AR391" s="47">
        <f t="shared" si="692"/>
        <v>4.45</v>
      </c>
      <c r="AS391" s="47">
        <f t="shared" si="692"/>
        <v>0.106</v>
      </c>
      <c r="AT391" s="47">
        <f t="shared" si="692"/>
        <v>0.64300000000000002</v>
      </c>
      <c r="AU391" s="47">
        <f t="shared" si="692"/>
        <v>0.53500000000000003</v>
      </c>
      <c r="AV391" s="47">
        <f t="shared" si="692"/>
        <v>10.228</v>
      </c>
      <c r="AW391" s="47">
        <f t="shared" si="692"/>
        <v>34.817999999999998</v>
      </c>
      <c r="AX391" s="47">
        <f t="shared" si="692"/>
        <v>6.9250000000000007</v>
      </c>
      <c r="AY391" s="47">
        <f t="shared" si="692"/>
        <v>0.121</v>
      </c>
      <c r="AZ391" s="47">
        <f t="shared" si="692"/>
        <v>0.69100000000000006</v>
      </c>
      <c r="BA391" s="47">
        <f t="shared" si="692"/>
        <v>0.59499999999999997</v>
      </c>
      <c r="BB391" s="47">
        <f t="shared" si="692"/>
        <v>11.746</v>
      </c>
      <c r="BC391" s="47">
        <f t="shared" si="692"/>
        <v>35.418000000000006</v>
      </c>
      <c r="BD391" s="47">
        <f t="shared" si="692"/>
        <v>6.9400000000000013</v>
      </c>
      <c r="BE391" s="47">
        <f t="shared" si="692"/>
        <v>0.125</v>
      </c>
      <c r="BF391" s="47">
        <f t="shared" si="692"/>
        <v>0.79</v>
      </c>
      <c r="BG391" s="47">
        <f t="shared" si="692"/>
        <v>0.65500000000000003</v>
      </c>
      <c r="BH391" s="47">
        <f t="shared" si="692"/>
        <v>12.535000000000002</v>
      </c>
      <c r="BI391" s="47">
        <f t="shared" si="692"/>
        <v>36.710000000000008</v>
      </c>
      <c r="BJ391" s="83">
        <f t="shared" si="692"/>
        <v>7.5250000000000004</v>
      </c>
    </row>
    <row r="392" spans="1:62" s="7" customFormat="1" ht="24" customHeight="1" x14ac:dyDescent="0.3">
      <c r="A392" s="49" t="s">
        <v>133</v>
      </c>
      <c r="B392" s="26">
        <v>439</v>
      </c>
      <c r="C392" s="23">
        <v>200</v>
      </c>
      <c r="D392" s="23">
        <v>200</v>
      </c>
      <c r="E392" s="23">
        <v>200</v>
      </c>
      <c r="F392" s="26">
        <v>100</v>
      </c>
      <c r="G392" s="27">
        <v>56</v>
      </c>
      <c r="H392" s="14">
        <f t="shared" si="680"/>
        <v>112.00000000000001</v>
      </c>
      <c r="I392" s="14">
        <f t="shared" si="681"/>
        <v>112.00000000000001</v>
      </c>
      <c r="J392" s="14">
        <f t="shared" si="682"/>
        <v>112.00000000000001</v>
      </c>
      <c r="K392" s="27">
        <v>2.9</v>
      </c>
      <c r="L392" s="27">
        <v>3.2</v>
      </c>
      <c r="M392" s="27">
        <v>4</v>
      </c>
      <c r="N392" s="14">
        <f t="shared" si="683"/>
        <v>5.8</v>
      </c>
      <c r="O392" s="14">
        <f t="shared" si="684"/>
        <v>6.4</v>
      </c>
      <c r="P392" s="14">
        <f t="shared" si="685"/>
        <v>8</v>
      </c>
      <c r="Q392" s="14">
        <f t="shared" si="686"/>
        <v>5.8</v>
      </c>
      <c r="R392" s="14">
        <f t="shared" si="687"/>
        <v>6.4</v>
      </c>
      <c r="S392" s="14">
        <f t="shared" si="688"/>
        <v>8</v>
      </c>
      <c r="T392" s="14">
        <f t="shared" si="689"/>
        <v>5.8</v>
      </c>
      <c r="U392" s="14">
        <f t="shared" si="690"/>
        <v>6.4</v>
      </c>
      <c r="V392" s="14">
        <f t="shared" si="691"/>
        <v>8</v>
      </c>
      <c r="W392" s="28">
        <v>304.8</v>
      </c>
      <c r="X392" s="28">
        <v>28</v>
      </c>
      <c r="Y392" s="28">
        <v>0</v>
      </c>
      <c r="Z392" s="28">
        <v>0.2</v>
      </c>
      <c r="AA392" s="15">
        <f t="shared" si="635"/>
        <v>609.6</v>
      </c>
      <c r="AB392" s="15">
        <f t="shared" si="636"/>
        <v>56.000000000000007</v>
      </c>
      <c r="AC392" s="15">
        <f t="shared" si="637"/>
        <v>0</v>
      </c>
      <c r="AD392" s="15">
        <f t="shared" si="638"/>
        <v>0.4</v>
      </c>
      <c r="AE392" s="15">
        <f t="shared" si="639"/>
        <v>609.6</v>
      </c>
      <c r="AF392" s="15">
        <f t="shared" si="640"/>
        <v>56.000000000000007</v>
      </c>
      <c r="AG392" s="15">
        <f t="shared" si="641"/>
        <v>0</v>
      </c>
      <c r="AH392" s="15">
        <f t="shared" si="642"/>
        <v>0.4</v>
      </c>
      <c r="AI392" s="15">
        <f t="shared" si="643"/>
        <v>609.6</v>
      </c>
      <c r="AJ392" s="15">
        <f t="shared" si="644"/>
        <v>56.000000000000007</v>
      </c>
      <c r="AK392" s="15">
        <f t="shared" si="645"/>
        <v>0</v>
      </c>
      <c r="AL392" s="15">
        <f t="shared" si="646"/>
        <v>0.4</v>
      </c>
      <c r="AM392" s="28">
        <v>0</v>
      </c>
      <c r="AN392" s="28">
        <v>0.06</v>
      </c>
      <c r="AO392" s="28">
        <v>0.34</v>
      </c>
      <c r="AP392" s="28">
        <v>0</v>
      </c>
      <c r="AQ392" s="28">
        <v>1.4</v>
      </c>
      <c r="AR392" s="28">
        <v>0</v>
      </c>
      <c r="AS392" s="15">
        <f t="shared" si="647"/>
        <v>0</v>
      </c>
      <c r="AT392" s="15">
        <f t="shared" si="648"/>
        <v>0.12</v>
      </c>
      <c r="AU392" s="15">
        <f t="shared" si="649"/>
        <v>0.68</v>
      </c>
      <c r="AV392" s="15">
        <f t="shared" si="650"/>
        <v>0</v>
      </c>
      <c r="AW392" s="15">
        <f t="shared" si="651"/>
        <v>2.8</v>
      </c>
      <c r="AX392" s="15">
        <f t="shared" si="652"/>
        <v>0</v>
      </c>
      <c r="AY392" s="15">
        <f t="shared" si="653"/>
        <v>0</v>
      </c>
      <c r="AZ392" s="15">
        <f t="shared" si="654"/>
        <v>0.12</v>
      </c>
      <c r="BA392" s="15">
        <f t="shared" si="655"/>
        <v>0.68</v>
      </c>
      <c r="BB392" s="15">
        <f t="shared" si="656"/>
        <v>0</v>
      </c>
      <c r="BC392" s="15">
        <f t="shared" si="657"/>
        <v>2.8</v>
      </c>
      <c r="BD392" s="15">
        <f t="shared" si="658"/>
        <v>0</v>
      </c>
      <c r="BE392" s="15">
        <f t="shared" si="659"/>
        <v>0</v>
      </c>
      <c r="BF392" s="15">
        <f t="shared" si="660"/>
        <v>0.12</v>
      </c>
      <c r="BG392" s="15">
        <f t="shared" si="661"/>
        <v>0.68</v>
      </c>
      <c r="BH392" s="15">
        <f t="shared" si="662"/>
        <v>0</v>
      </c>
      <c r="BI392" s="15">
        <f t="shared" si="663"/>
        <v>2.8</v>
      </c>
      <c r="BJ392" s="50">
        <f t="shared" si="664"/>
        <v>0</v>
      </c>
    </row>
    <row r="393" spans="1:62" s="7" customFormat="1" ht="26.25" customHeight="1" x14ac:dyDescent="0.3">
      <c r="A393" s="49" t="s">
        <v>240</v>
      </c>
      <c r="B393" s="26">
        <v>12025</v>
      </c>
      <c r="C393" s="23"/>
      <c r="D393" s="23"/>
      <c r="E393" s="23">
        <v>100</v>
      </c>
      <c r="F393" s="26">
        <v>100</v>
      </c>
      <c r="G393" s="27">
        <v>335.62</v>
      </c>
      <c r="H393" s="14"/>
      <c r="I393" s="14"/>
      <c r="J393" s="14">
        <f t="shared" si="682"/>
        <v>335.62</v>
      </c>
      <c r="K393" s="27">
        <v>12.87</v>
      </c>
      <c r="L393" s="27">
        <v>15.76</v>
      </c>
      <c r="M393" s="27">
        <v>32.020000000000003</v>
      </c>
      <c r="N393" s="14"/>
      <c r="O393" s="14"/>
      <c r="P393" s="14"/>
      <c r="Q393" s="14"/>
      <c r="R393" s="14"/>
      <c r="S393" s="14"/>
      <c r="T393" s="14">
        <f t="shared" si="689"/>
        <v>12.869999999999997</v>
      </c>
      <c r="U393" s="14">
        <f t="shared" si="690"/>
        <v>15.76</v>
      </c>
      <c r="V393" s="14">
        <f t="shared" si="691"/>
        <v>32.020000000000003</v>
      </c>
      <c r="W393" s="28">
        <v>217.13</v>
      </c>
      <c r="X393" s="28">
        <v>19</v>
      </c>
      <c r="Y393" s="28">
        <v>170.72</v>
      </c>
      <c r="Z393" s="28">
        <v>0.9</v>
      </c>
      <c r="AA393" s="15"/>
      <c r="AB393" s="15"/>
      <c r="AC393" s="15"/>
      <c r="AD393" s="15"/>
      <c r="AE393" s="15"/>
      <c r="AF393" s="15"/>
      <c r="AG393" s="15"/>
      <c r="AH393" s="15"/>
      <c r="AI393" s="15">
        <f t="shared" si="643"/>
        <v>217.13</v>
      </c>
      <c r="AJ393" s="15">
        <f t="shared" si="644"/>
        <v>19</v>
      </c>
      <c r="AK393" s="15">
        <f t="shared" si="645"/>
        <v>170.72</v>
      </c>
      <c r="AL393" s="15">
        <f t="shared" si="646"/>
        <v>0.90000000000000013</v>
      </c>
      <c r="AM393" s="28">
        <v>0.1</v>
      </c>
      <c r="AN393" s="28">
        <v>0.09</v>
      </c>
      <c r="AO393" s="28">
        <v>0.14000000000000001</v>
      </c>
      <c r="AP393" s="28">
        <v>0.96</v>
      </c>
      <c r="AQ393" s="28">
        <v>0.28999999999999998</v>
      </c>
      <c r="AR393" s="28">
        <v>2.23</v>
      </c>
      <c r="AS393" s="15"/>
      <c r="AT393" s="15"/>
      <c r="AU393" s="15"/>
      <c r="AV393" s="15"/>
      <c r="AW393" s="15"/>
      <c r="AX393" s="15"/>
      <c r="AY393" s="15"/>
      <c r="AZ393" s="15"/>
      <c r="BA393" s="15"/>
      <c r="BB393" s="15"/>
      <c r="BC393" s="15"/>
      <c r="BD393" s="15"/>
      <c r="BE393" s="15">
        <f t="shared" si="659"/>
        <v>0.1</v>
      </c>
      <c r="BF393" s="15">
        <f t="shared" si="660"/>
        <v>0.09</v>
      </c>
      <c r="BG393" s="15">
        <f t="shared" si="661"/>
        <v>0.14000000000000001</v>
      </c>
      <c r="BH393" s="15">
        <f t="shared" si="662"/>
        <v>0.96</v>
      </c>
      <c r="BI393" s="15">
        <f t="shared" si="663"/>
        <v>0.28999999999999998</v>
      </c>
      <c r="BJ393" s="50">
        <f t="shared" si="664"/>
        <v>2.23</v>
      </c>
    </row>
    <row r="394" spans="1:62" s="9" customFormat="1" x14ac:dyDescent="0.3">
      <c r="A394" s="145" t="s">
        <v>235</v>
      </c>
      <c r="B394" s="150"/>
      <c r="C394" s="150"/>
      <c r="D394" s="150"/>
      <c r="E394" s="150"/>
      <c r="F394" s="150"/>
      <c r="G394" s="77">
        <f>SUM(G392:G393)</f>
        <v>391.62</v>
      </c>
      <c r="H394" s="77">
        <f t="shared" ref="H394:BJ394" si="693">SUM(H392:H393)</f>
        <v>112.00000000000001</v>
      </c>
      <c r="I394" s="77">
        <f t="shared" si="693"/>
        <v>112.00000000000001</v>
      </c>
      <c r="J394" s="77">
        <f t="shared" si="693"/>
        <v>447.62</v>
      </c>
      <c r="K394" s="77">
        <f t="shared" si="693"/>
        <v>15.77</v>
      </c>
      <c r="L394" s="77">
        <f t="shared" si="693"/>
        <v>18.96</v>
      </c>
      <c r="M394" s="77">
        <f t="shared" si="693"/>
        <v>36.020000000000003</v>
      </c>
      <c r="N394" s="77">
        <f t="shared" si="693"/>
        <v>5.8</v>
      </c>
      <c r="O394" s="77">
        <f t="shared" si="693"/>
        <v>6.4</v>
      </c>
      <c r="P394" s="77">
        <f t="shared" si="693"/>
        <v>8</v>
      </c>
      <c r="Q394" s="77">
        <f t="shared" si="693"/>
        <v>5.8</v>
      </c>
      <c r="R394" s="77">
        <f t="shared" si="693"/>
        <v>6.4</v>
      </c>
      <c r="S394" s="77">
        <f t="shared" si="693"/>
        <v>8</v>
      </c>
      <c r="T394" s="77">
        <f t="shared" si="693"/>
        <v>18.669999999999998</v>
      </c>
      <c r="U394" s="77">
        <f t="shared" si="693"/>
        <v>22.16</v>
      </c>
      <c r="V394" s="77">
        <f t="shared" si="693"/>
        <v>40.020000000000003</v>
      </c>
      <c r="W394" s="77">
        <f t="shared" si="693"/>
        <v>521.93000000000006</v>
      </c>
      <c r="X394" s="77">
        <f t="shared" si="693"/>
        <v>47</v>
      </c>
      <c r="Y394" s="77">
        <f t="shared" si="693"/>
        <v>170.72</v>
      </c>
      <c r="Z394" s="77">
        <f t="shared" si="693"/>
        <v>1.1000000000000001</v>
      </c>
      <c r="AA394" s="77">
        <f t="shared" si="693"/>
        <v>609.6</v>
      </c>
      <c r="AB394" s="77">
        <f t="shared" si="693"/>
        <v>56.000000000000007</v>
      </c>
      <c r="AC394" s="77">
        <f t="shared" si="693"/>
        <v>0</v>
      </c>
      <c r="AD394" s="77">
        <f t="shared" si="693"/>
        <v>0.4</v>
      </c>
      <c r="AE394" s="77">
        <f t="shared" si="693"/>
        <v>609.6</v>
      </c>
      <c r="AF394" s="77">
        <f t="shared" si="693"/>
        <v>56.000000000000007</v>
      </c>
      <c r="AG394" s="77">
        <f t="shared" si="693"/>
        <v>0</v>
      </c>
      <c r="AH394" s="77">
        <f t="shared" si="693"/>
        <v>0.4</v>
      </c>
      <c r="AI394" s="77">
        <f t="shared" si="693"/>
        <v>826.73</v>
      </c>
      <c r="AJ394" s="77">
        <f t="shared" si="693"/>
        <v>75</v>
      </c>
      <c r="AK394" s="77">
        <f t="shared" si="693"/>
        <v>170.72</v>
      </c>
      <c r="AL394" s="77">
        <f t="shared" si="693"/>
        <v>1.3000000000000003</v>
      </c>
      <c r="AM394" s="77">
        <f t="shared" si="693"/>
        <v>0.1</v>
      </c>
      <c r="AN394" s="77">
        <f t="shared" si="693"/>
        <v>0.15</v>
      </c>
      <c r="AO394" s="77">
        <f t="shared" si="693"/>
        <v>0.48000000000000004</v>
      </c>
      <c r="AP394" s="77">
        <f t="shared" si="693"/>
        <v>0.96</v>
      </c>
      <c r="AQ394" s="77">
        <f t="shared" si="693"/>
        <v>1.69</v>
      </c>
      <c r="AR394" s="77">
        <f t="shared" si="693"/>
        <v>2.23</v>
      </c>
      <c r="AS394" s="77">
        <f t="shared" si="693"/>
        <v>0</v>
      </c>
      <c r="AT394" s="77">
        <f t="shared" si="693"/>
        <v>0.12</v>
      </c>
      <c r="AU394" s="77">
        <f t="shared" si="693"/>
        <v>0.68</v>
      </c>
      <c r="AV394" s="77">
        <f t="shared" si="693"/>
        <v>0</v>
      </c>
      <c r="AW394" s="77">
        <f t="shared" si="693"/>
        <v>2.8</v>
      </c>
      <c r="AX394" s="77">
        <f t="shared" si="693"/>
        <v>0</v>
      </c>
      <c r="AY394" s="77">
        <f t="shared" si="693"/>
        <v>0</v>
      </c>
      <c r="AZ394" s="77">
        <f t="shared" si="693"/>
        <v>0.12</v>
      </c>
      <c r="BA394" s="77">
        <f t="shared" si="693"/>
        <v>0.68</v>
      </c>
      <c r="BB394" s="77">
        <f t="shared" si="693"/>
        <v>0</v>
      </c>
      <c r="BC394" s="77">
        <f t="shared" si="693"/>
        <v>2.8</v>
      </c>
      <c r="BD394" s="77">
        <f t="shared" si="693"/>
        <v>0</v>
      </c>
      <c r="BE394" s="77">
        <f t="shared" si="693"/>
        <v>0.1</v>
      </c>
      <c r="BF394" s="77">
        <f t="shared" si="693"/>
        <v>0.21</v>
      </c>
      <c r="BG394" s="77">
        <f t="shared" si="693"/>
        <v>0.82000000000000006</v>
      </c>
      <c r="BH394" s="77">
        <f t="shared" si="693"/>
        <v>0.96</v>
      </c>
      <c r="BI394" s="77">
        <f t="shared" si="693"/>
        <v>3.09</v>
      </c>
      <c r="BJ394" s="52">
        <f t="shared" si="693"/>
        <v>2.23</v>
      </c>
    </row>
    <row r="395" spans="1:62" s="11" customFormat="1" ht="19.5" thickBot="1" x14ac:dyDescent="0.35">
      <c r="A395" s="162" t="s">
        <v>58</v>
      </c>
      <c r="B395" s="163"/>
      <c r="C395" s="163"/>
      <c r="D395" s="163"/>
      <c r="E395" s="163"/>
      <c r="F395" s="164"/>
      <c r="G395" s="91">
        <f>SUM(G394,G391,G385,G381,G374)</f>
        <v>3925.06</v>
      </c>
      <c r="H395" s="91">
        <f t="shared" ref="H395:BJ395" si="694">SUM(H394,H391,H385,H381,H374)</f>
        <v>3924.5568000000003</v>
      </c>
      <c r="I395" s="91">
        <f t="shared" si="694"/>
        <v>4365.5948571428571</v>
      </c>
      <c r="J395" s="91">
        <f t="shared" si="694"/>
        <v>4794.4320579710147</v>
      </c>
      <c r="K395" s="91">
        <f t="shared" si="694"/>
        <v>136.41</v>
      </c>
      <c r="L395" s="91">
        <f t="shared" si="694"/>
        <v>185.34999999999997</v>
      </c>
      <c r="M395" s="91">
        <f t="shared" si="694"/>
        <v>418.6</v>
      </c>
      <c r="N395" s="91">
        <f t="shared" si="694"/>
        <v>141.09560000000002</v>
      </c>
      <c r="O395" s="91">
        <f t="shared" si="694"/>
        <v>175.20853333333332</v>
      </c>
      <c r="P395" s="91">
        <f t="shared" si="694"/>
        <v>440.42106666666666</v>
      </c>
      <c r="Q395" s="91">
        <f t="shared" si="694"/>
        <v>159.66971428571429</v>
      </c>
      <c r="R395" s="91">
        <f t="shared" si="694"/>
        <v>201.20704761904759</v>
      </c>
      <c r="S395" s="91">
        <f t="shared" si="694"/>
        <v>472.79123809523816</v>
      </c>
      <c r="T395" s="91">
        <f t="shared" si="694"/>
        <v>170.89983022774328</v>
      </c>
      <c r="U395" s="91">
        <f t="shared" si="694"/>
        <v>231.19367701863354</v>
      </c>
      <c r="V395" s="91">
        <f t="shared" si="694"/>
        <v>497.92139130434782</v>
      </c>
      <c r="W395" s="91">
        <f t="shared" si="694"/>
        <v>2334.67</v>
      </c>
      <c r="X395" s="91">
        <f t="shared" si="694"/>
        <v>365.78999999999996</v>
      </c>
      <c r="Y395" s="91">
        <f t="shared" si="694"/>
        <v>1503.98</v>
      </c>
      <c r="Z395" s="91">
        <f t="shared" si="694"/>
        <v>37.130000000000003</v>
      </c>
      <c r="AA395" s="91">
        <f t="shared" si="694"/>
        <v>1573.7700000000002</v>
      </c>
      <c r="AB395" s="91">
        <f t="shared" si="694"/>
        <v>471.15900000000005</v>
      </c>
      <c r="AC395" s="91">
        <f t="shared" si="694"/>
        <v>1006.2260000000001</v>
      </c>
      <c r="AD395" s="91">
        <f t="shared" si="694"/>
        <v>31.68</v>
      </c>
      <c r="AE395" s="91">
        <f t="shared" si="694"/>
        <v>1627.8620000000001</v>
      </c>
      <c r="AF395" s="91">
        <f t="shared" si="694"/>
        <v>516.73200000000008</v>
      </c>
      <c r="AG395" s="91">
        <f t="shared" si="694"/>
        <v>1124.6779999999999</v>
      </c>
      <c r="AH395" s="91">
        <f t="shared" si="694"/>
        <v>34.558</v>
      </c>
      <c r="AI395" s="91">
        <f t="shared" si="694"/>
        <v>2093.5349999999999</v>
      </c>
      <c r="AJ395" s="91">
        <f t="shared" si="694"/>
        <v>555.11750000000006</v>
      </c>
      <c r="AK395" s="91">
        <f t="shared" si="694"/>
        <v>1460.9025000000001</v>
      </c>
      <c r="AL395" s="91">
        <f t="shared" si="694"/>
        <v>35.875</v>
      </c>
      <c r="AM395" s="91">
        <f t="shared" si="694"/>
        <v>0.90000000000000013</v>
      </c>
      <c r="AN395" s="91">
        <f t="shared" si="694"/>
        <v>2.1500000000000004</v>
      </c>
      <c r="AO395" s="91">
        <f t="shared" si="694"/>
        <v>2.4899999999999998</v>
      </c>
      <c r="AP395" s="91">
        <f t="shared" si="694"/>
        <v>21.88</v>
      </c>
      <c r="AQ395" s="91">
        <f t="shared" si="694"/>
        <v>133.74</v>
      </c>
      <c r="AR395" s="91">
        <f t="shared" si="694"/>
        <v>19.86</v>
      </c>
      <c r="AS395" s="91">
        <f t="shared" si="694"/>
        <v>0.33600000000000002</v>
      </c>
      <c r="AT395" s="91">
        <f t="shared" si="694"/>
        <v>1.9982</v>
      </c>
      <c r="AU395" s="91">
        <f t="shared" si="694"/>
        <v>2.5753000000000004</v>
      </c>
      <c r="AV395" s="91">
        <f t="shared" si="694"/>
        <v>22.084</v>
      </c>
      <c r="AW395" s="91">
        <f t="shared" si="694"/>
        <v>152.99299999999999</v>
      </c>
      <c r="AX395" s="91">
        <f t="shared" si="694"/>
        <v>21.908999999999999</v>
      </c>
      <c r="AY395" s="91">
        <f t="shared" si="694"/>
        <v>0.35499999999999998</v>
      </c>
      <c r="AZ395" s="91">
        <f t="shared" si="694"/>
        <v>2.1254</v>
      </c>
      <c r="BA395" s="91">
        <f t="shared" si="694"/>
        <v>2.7456</v>
      </c>
      <c r="BB395" s="91">
        <f t="shared" si="694"/>
        <v>24.417999999999999</v>
      </c>
      <c r="BC395" s="91">
        <f t="shared" si="694"/>
        <v>172.26300000000001</v>
      </c>
      <c r="BD395" s="91">
        <f t="shared" si="694"/>
        <v>22.922999999999995</v>
      </c>
      <c r="BE395" s="91">
        <f t="shared" si="694"/>
        <v>0.5675</v>
      </c>
      <c r="BF395" s="91">
        <f t="shared" si="694"/>
        <v>2.3553999999999999</v>
      </c>
      <c r="BG395" s="91">
        <f t="shared" si="694"/>
        <v>3.0855999999999999</v>
      </c>
      <c r="BH395" s="91">
        <f t="shared" si="694"/>
        <v>25.844500000000004</v>
      </c>
      <c r="BI395" s="91">
        <f t="shared" si="694"/>
        <v>200.82249999999999</v>
      </c>
      <c r="BJ395" s="92">
        <f t="shared" si="694"/>
        <v>25.463000000000001</v>
      </c>
    </row>
    <row r="396" spans="1:62" s="11" customFormat="1" x14ac:dyDescent="0.3">
      <c r="A396" s="63"/>
      <c r="B396" s="64"/>
      <c r="C396" s="64"/>
      <c r="D396" s="64"/>
      <c r="E396" s="64"/>
      <c r="F396" s="64"/>
      <c r="G396" s="65"/>
      <c r="H396" s="65"/>
      <c r="I396" s="65"/>
      <c r="J396" s="65"/>
      <c r="K396" s="65"/>
      <c r="L396" s="65"/>
      <c r="M396" s="65"/>
      <c r="N396" s="65"/>
      <c r="O396" s="65"/>
      <c r="P396" s="65"/>
      <c r="Q396" s="65"/>
      <c r="R396" s="65"/>
      <c r="S396" s="65"/>
      <c r="T396" s="65"/>
      <c r="U396" s="65"/>
      <c r="V396" s="65"/>
      <c r="W396" s="65"/>
      <c r="X396" s="65"/>
      <c r="Y396" s="65"/>
      <c r="Z396" s="65"/>
      <c r="AA396" s="65"/>
      <c r="AB396" s="65"/>
      <c r="AC396" s="65"/>
      <c r="AD396" s="65"/>
      <c r="AE396" s="65"/>
      <c r="AF396" s="65"/>
      <c r="AG396" s="65"/>
      <c r="AH396" s="65"/>
      <c r="AI396" s="65"/>
      <c r="AJ396" s="65"/>
      <c r="AK396" s="65"/>
      <c r="AL396" s="65"/>
      <c r="AM396" s="65"/>
      <c r="AN396" s="65"/>
      <c r="AO396" s="65"/>
      <c r="AP396" s="65"/>
      <c r="AQ396" s="65"/>
      <c r="AR396" s="65"/>
      <c r="AS396" s="65"/>
      <c r="AT396" s="65"/>
      <c r="AU396" s="65"/>
      <c r="AV396" s="65"/>
      <c r="AW396" s="65"/>
      <c r="AX396" s="65"/>
      <c r="AY396" s="65"/>
      <c r="AZ396" s="65"/>
      <c r="BA396" s="65"/>
      <c r="BB396" s="65"/>
      <c r="BC396" s="65"/>
      <c r="BD396" s="65"/>
      <c r="BE396" s="65"/>
      <c r="BF396" s="65"/>
      <c r="BG396" s="65"/>
      <c r="BH396" s="65"/>
      <c r="BI396" s="65"/>
      <c r="BJ396" s="65"/>
    </row>
    <row r="397" spans="1:62" s="11" customFormat="1" x14ac:dyDescent="0.3">
      <c r="A397" s="63"/>
      <c r="B397" s="64"/>
      <c r="C397" s="64"/>
      <c r="D397" s="64"/>
      <c r="E397" s="64"/>
      <c r="F397" s="64"/>
      <c r="G397" s="65"/>
      <c r="H397" s="65"/>
      <c r="I397" s="65"/>
      <c r="J397" s="65"/>
      <c r="K397" s="65"/>
      <c r="L397" s="65"/>
      <c r="M397" s="65"/>
      <c r="N397" s="65"/>
      <c r="O397" s="65"/>
      <c r="P397" s="65"/>
      <c r="Q397" s="65"/>
      <c r="R397" s="65"/>
      <c r="S397" s="65"/>
      <c r="T397" s="65"/>
      <c r="U397" s="65"/>
      <c r="V397" s="65"/>
      <c r="W397" s="65"/>
      <c r="X397" s="65"/>
      <c r="Y397" s="65"/>
      <c r="Z397" s="65"/>
      <c r="AA397" s="65"/>
      <c r="AB397" s="65"/>
      <c r="AC397" s="65"/>
      <c r="AD397" s="65"/>
      <c r="AE397" s="65"/>
      <c r="AF397" s="65"/>
      <c r="AG397" s="65"/>
      <c r="AH397" s="65"/>
      <c r="AI397" s="65"/>
      <c r="AJ397" s="65"/>
      <c r="AK397" s="65"/>
      <c r="AL397" s="65"/>
      <c r="AM397" s="65"/>
      <c r="AN397" s="65"/>
      <c r="AO397" s="65"/>
      <c r="AP397" s="65"/>
      <c r="AQ397" s="65"/>
      <c r="AR397" s="65"/>
      <c r="AS397" s="65"/>
      <c r="AT397" s="65"/>
      <c r="AU397" s="65"/>
      <c r="AV397" s="65"/>
      <c r="AW397" s="65"/>
      <c r="AX397" s="65"/>
      <c r="AY397" s="65"/>
      <c r="AZ397" s="65"/>
      <c r="BA397" s="65"/>
      <c r="BB397" s="65"/>
      <c r="BC397" s="65"/>
      <c r="BD397" s="65"/>
      <c r="BE397" s="65"/>
      <c r="BF397" s="65"/>
      <c r="BG397" s="65"/>
      <c r="BH397" s="65"/>
      <c r="BI397" s="65"/>
      <c r="BJ397" s="65"/>
    </row>
    <row r="398" spans="1:62" s="11" customFormat="1" x14ac:dyDescent="0.3">
      <c r="A398" s="63"/>
      <c r="B398" s="64"/>
      <c r="C398" s="64"/>
      <c r="D398" s="64"/>
      <c r="E398" s="64"/>
      <c r="F398" s="64"/>
      <c r="G398" s="65"/>
      <c r="H398" s="65"/>
      <c r="I398" s="65"/>
      <c r="J398" s="65"/>
      <c r="K398" s="65"/>
      <c r="L398" s="65"/>
      <c r="M398" s="65"/>
      <c r="N398" s="65"/>
      <c r="O398" s="65"/>
      <c r="P398" s="65"/>
      <c r="Q398" s="65"/>
      <c r="R398" s="65"/>
      <c r="S398" s="65"/>
      <c r="T398" s="65"/>
      <c r="U398" s="65"/>
      <c r="V398" s="65"/>
      <c r="W398" s="65"/>
      <c r="X398" s="65"/>
      <c r="Y398" s="65"/>
      <c r="Z398" s="65"/>
      <c r="AA398" s="65"/>
      <c r="AB398" s="65"/>
      <c r="AC398" s="65"/>
      <c r="AD398" s="65"/>
      <c r="AE398" s="65"/>
      <c r="AF398" s="65"/>
      <c r="AG398" s="65"/>
      <c r="AH398" s="65"/>
      <c r="AI398" s="65"/>
      <c r="AJ398" s="65"/>
      <c r="AK398" s="65"/>
      <c r="AL398" s="65"/>
      <c r="AM398" s="65"/>
      <c r="AN398" s="65"/>
      <c r="AO398" s="65"/>
      <c r="AP398" s="65"/>
      <c r="AQ398" s="65"/>
      <c r="AR398" s="65"/>
      <c r="AS398" s="65"/>
      <c r="AT398" s="65"/>
      <c r="AU398" s="65"/>
      <c r="AV398" s="65"/>
      <c r="AW398" s="65"/>
      <c r="AX398" s="65"/>
      <c r="AY398" s="65"/>
      <c r="AZ398" s="65"/>
      <c r="BA398" s="65"/>
      <c r="BB398" s="65"/>
      <c r="BC398" s="65"/>
      <c r="BD398" s="65"/>
      <c r="BE398" s="65"/>
      <c r="BF398" s="65"/>
      <c r="BG398" s="65"/>
      <c r="BH398" s="65"/>
      <c r="BI398" s="65"/>
      <c r="BJ398" s="65"/>
    </row>
    <row r="399" spans="1:62" s="11" customFormat="1" x14ac:dyDescent="0.3">
      <c r="A399" s="63"/>
      <c r="B399" s="64"/>
      <c r="C399" s="64"/>
      <c r="D399" s="64"/>
      <c r="E399" s="64"/>
      <c r="F399" s="64"/>
      <c r="G399" s="65"/>
      <c r="H399" s="65"/>
      <c r="I399" s="65"/>
      <c r="J399" s="65"/>
      <c r="K399" s="65"/>
      <c r="L399" s="65"/>
      <c r="M399" s="65"/>
      <c r="N399" s="65"/>
      <c r="O399" s="65"/>
      <c r="P399" s="65"/>
      <c r="Q399" s="65"/>
      <c r="R399" s="65"/>
      <c r="S399" s="65"/>
      <c r="T399" s="65"/>
      <c r="U399" s="65"/>
      <c r="V399" s="65"/>
      <c r="W399" s="65"/>
      <c r="X399" s="65"/>
      <c r="Y399" s="65"/>
      <c r="Z399" s="65"/>
      <c r="AA399" s="65"/>
      <c r="AB399" s="65"/>
      <c r="AC399" s="65"/>
      <c r="AD399" s="65"/>
      <c r="AE399" s="65"/>
      <c r="AF399" s="65"/>
      <c r="AG399" s="65"/>
      <c r="AH399" s="65"/>
      <c r="AI399" s="65"/>
      <c r="AJ399" s="65"/>
      <c r="AK399" s="65"/>
      <c r="AL399" s="65"/>
      <c r="AM399" s="65"/>
      <c r="AN399" s="65"/>
      <c r="AO399" s="65"/>
      <c r="AP399" s="65"/>
      <c r="AQ399" s="65"/>
      <c r="AR399" s="65"/>
      <c r="AS399" s="65"/>
      <c r="AT399" s="65"/>
      <c r="AU399" s="65"/>
      <c r="AV399" s="65"/>
      <c r="AW399" s="65"/>
      <c r="AX399" s="65"/>
      <c r="AY399" s="65"/>
      <c r="AZ399" s="65"/>
      <c r="BA399" s="65"/>
      <c r="BB399" s="65"/>
      <c r="BC399" s="65"/>
      <c r="BD399" s="65"/>
      <c r="BE399" s="65"/>
      <c r="BF399" s="65"/>
      <c r="BG399" s="65"/>
      <c r="BH399" s="65"/>
      <c r="BI399" s="65"/>
      <c r="BJ399" s="65"/>
    </row>
    <row r="400" spans="1:62" s="11" customFormat="1" x14ac:dyDescent="0.3">
      <c r="A400" s="63"/>
      <c r="B400" s="64"/>
      <c r="C400" s="64"/>
      <c r="D400" s="64"/>
      <c r="E400" s="64"/>
      <c r="F400" s="64"/>
      <c r="G400" s="65"/>
      <c r="H400" s="65"/>
      <c r="I400" s="65"/>
      <c r="J400" s="65"/>
      <c r="K400" s="65"/>
      <c r="L400" s="65"/>
      <c r="M400" s="65"/>
      <c r="N400" s="65"/>
      <c r="O400" s="65"/>
      <c r="P400" s="65"/>
      <c r="Q400" s="65"/>
      <c r="R400" s="65"/>
      <c r="S400" s="65"/>
      <c r="T400" s="65"/>
      <c r="U400" s="65"/>
      <c r="V400" s="65"/>
      <c r="W400" s="65"/>
      <c r="X400" s="65"/>
      <c r="Y400" s="65"/>
      <c r="Z400" s="65"/>
      <c r="AA400" s="65"/>
      <c r="AB400" s="65"/>
      <c r="AC400" s="65"/>
      <c r="AD400" s="65"/>
      <c r="AE400" s="65"/>
      <c r="AF400" s="65"/>
      <c r="AG400" s="65"/>
      <c r="AH400" s="65"/>
      <c r="AI400" s="65"/>
      <c r="AJ400" s="65"/>
      <c r="AK400" s="65"/>
      <c r="AL400" s="65"/>
      <c r="AM400" s="65"/>
      <c r="AN400" s="65"/>
      <c r="AO400" s="65"/>
      <c r="AP400" s="65"/>
      <c r="AQ400" s="65"/>
      <c r="AR400" s="65"/>
      <c r="AS400" s="65"/>
      <c r="AT400" s="65"/>
      <c r="AU400" s="65"/>
      <c r="AV400" s="65"/>
      <c r="AW400" s="65"/>
      <c r="AX400" s="65"/>
      <c r="AY400" s="65"/>
      <c r="AZ400" s="65"/>
      <c r="BA400" s="65"/>
      <c r="BB400" s="65"/>
      <c r="BC400" s="65"/>
      <c r="BD400" s="65"/>
      <c r="BE400" s="65"/>
      <c r="BF400" s="65"/>
      <c r="BG400" s="65"/>
      <c r="BH400" s="65"/>
      <c r="BI400" s="65"/>
      <c r="BJ400" s="65"/>
    </row>
    <row r="401" spans="1:62" s="11" customFormat="1" x14ac:dyDescent="0.3">
      <c r="A401" s="63"/>
      <c r="B401" s="64"/>
      <c r="C401" s="64"/>
      <c r="D401" s="64"/>
      <c r="E401" s="64"/>
      <c r="F401" s="64"/>
      <c r="G401" s="65"/>
      <c r="H401" s="65"/>
      <c r="I401" s="65"/>
      <c r="J401" s="65"/>
      <c r="K401" s="65"/>
      <c r="L401" s="65"/>
      <c r="M401" s="65"/>
      <c r="N401" s="65"/>
      <c r="O401" s="65"/>
      <c r="P401" s="65"/>
      <c r="Q401" s="65"/>
      <c r="R401" s="65"/>
      <c r="S401" s="65"/>
      <c r="T401" s="65"/>
      <c r="U401" s="65"/>
      <c r="V401" s="65"/>
      <c r="W401" s="65"/>
      <c r="X401" s="65"/>
      <c r="Y401" s="65"/>
      <c r="Z401" s="65"/>
      <c r="AA401" s="65"/>
      <c r="AB401" s="65"/>
      <c r="AC401" s="65"/>
      <c r="AD401" s="65"/>
      <c r="AE401" s="65"/>
      <c r="AF401" s="65"/>
      <c r="AG401" s="65"/>
      <c r="AH401" s="65"/>
      <c r="AI401" s="65"/>
      <c r="AJ401" s="65"/>
      <c r="AK401" s="65"/>
      <c r="AL401" s="65"/>
      <c r="AM401" s="65"/>
      <c r="AN401" s="65"/>
      <c r="AO401" s="65"/>
      <c r="AP401" s="65"/>
      <c r="AQ401" s="65"/>
      <c r="AR401" s="65"/>
      <c r="AS401" s="65"/>
      <c r="AT401" s="65"/>
      <c r="AU401" s="65"/>
      <c r="AV401" s="65"/>
      <c r="AW401" s="65"/>
      <c r="AX401" s="65"/>
      <c r="AY401" s="65"/>
      <c r="AZ401" s="65"/>
      <c r="BA401" s="65"/>
      <c r="BB401" s="65"/>
      <c r="BC401" s="65"/>
      <c r="BD401" s="65"/>
      <c r="BE401" s="65"/>
      <c r="BF401" s="65"/>
      <c r="BG401" s="65"/>
      <c r="BH401" s="65"/>
      <c r="BI401" s="65"/>
      <c r="BJ401" s="65"/>
    </row>
    <row r="402" spans="1:62" s="11" customFormat="1" ht="19.5" thickBot="1" x14ac:dyDescent="0.35">
      <c r="A402" s="63"/>
      <c r="B402" s="64"/>
      <c r="C402" s="64"/>
      <c r="D402" s="64"/>
      <c r="E402" s="64"/>
      <c r="F402" s="64"/>
      <c r="G402" s="65"/>
      <c r="H402" s="65"/>
      <c r="I402" s="65"/>
      <c r="J402" s="65"/>
      <c r="K402" s="65"/>
      <c r="L402" s="65"/>
      <c r="M402" s="65"/>
      <c r="N402" s="65"/>
      <c r="O402" s="65"/>
      <c r="P402" s="65"/>
      <c r="Q402" s="65"/>
      <c r="R402" s="65"/>
      <c r="S402" s="65"/>
      <c r="T402" s="65"/>
      <c r="U402" s="65"/>
      <c r="V402" s="65"/>
      <c r="W402" s="65"/>
      <c r="X402" s="65"/>
      <c r="Y402" s="65"/>
      <c r="Z402" s="65"/>
      <c r="AA402" s="65"/>
      <c r="AB402" s="65"/>
      <c r="AC402" s="65"/>
      <c r="AD402" s="65"/>
      <c r="AE402" s="65"/>
      <c r="AF402" s="65"/>
      <c r="AG402" s="65"/>
      <c r="AH402" s="65"/>
      <c r="AI402" s="65"/>
      <c r="AJ402" s="65"/>
      <c r="AK402" s="65"/>
      <c r="AL402" s="65"/>
      <c r="AM402" s="65"/>
      <c r="AN402" s="65"/>
      <c r="AO402" s="65"/>
      <c r="AP402" s="65"/>
      <c r="AQ402" s="65"/>
      <c r="AR402" s="65"/>
      <c r="AS402" s="65"/>
      <c r="AT402" s="65"/>
      <c r="AU402" s="65"/>
      <c r="AV402" s="65"/>
      <c r="AW402" s="65"/>
      <c r="AX402" s="65"/>
      <c r="AY402" s="65"/>
      <c r="AZ402" s="65"/>
      <c r="BA402" s="65"/>
      <c r="BB402" s="65"/>
      <c r="BC402" s="65"/>
      <c r="BD402" s="65"/>
      <c r="BE402" s="65"/>
      <c r="BF402" s="65"/>
      <c r="BG402" s="65"/>
      <c r="BH402" s="65"/>
      <c r="BI402" s="65"/>
      <c r="BJ402" s="65"/>
    </row>
    <row r="403" spans="1:62" s="12" customFormat="1" ht="34.5" customHeight="1" x14ac:dyDescent="0.3">
      <c r="A403" s="85" t="s">
        <v>198</v>
      </c>
      <c r="B403" s="86"/>
      <c r="C403" s="86"/>
      <c r="D403" s="86"/>
      <c r="E403" s="86"/>
      <c r="F403" s="86"/>
      <c r="G403" s="87"/>
      <c r="H403" s="87"/>
      <c r="I403" s="87"/>
      <c r="J403" s="87"/>
      <c r="K403" s="87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8"/>
      <c r="X403" s="88"/>
      <c r="Y403" s="88"/>
      <c r="Z403" s="88"/>
      <c r="AA403" s="88"/>
      <c r="AB403" s="88"/>
      <c r="AC403" s="88"/>
      <c r="AD403" s="88"/>
      <c r="AE403" s="88"/>
      <c r="AF403" s="88"/>
      <c r="AG403" s="88"/>
      <c r="AH403" s="88"/>
      <c r="AI403" s="88"/>
      <c r="AJ403" s="88"/>
      <c r="AK403" s="88"/>
      <c r="AL403" s="88"/>
      <c r="AM403" s="88"/>
      <c r="AN403" s="88"/>
      <c r="AO403" s="88"/>
      <c r="AP403" s="88"/>
      <c r="AQ403" s="88"/>
      <c r="AR403" s="88"/>
      <c r="AS403" s="88"/>
      <c r="AT403" s="88"/>
      <c r="AU403" s="88"/>
      <c r="AV403" s="88"/>
      <c r="AW403" s="88"/>
      <c r="AX403" s="88"/>
      <c r="AY403" s="88"/>
      <c r="AZ403" s="88"/>
      <c r="BA403" s="88"/>
      <c r="BB403" s="88"/>
      <c r="BC403" s="88"/>
      <c r="BD403" s="88"/>
      <c r="BE403" s="88"/>
      <c r="BF403" s="88"/>
      <c r="BG403" s="88"/>
      <c r="BH403" s="88"/>
      <c r="BI403" s="88"/>
      <c r="BJ403" s="89"/>
    </row>
    <row r="404" spans="1:62" s="6" customFormat="1" ht="50.25" customHeight="1" x14ac:dyDescent="0.25">
      <c r="A404" s="160" t="s">
        <v>1</v>
      </c>
      <c r="B404" s="161" t="s">
        <v>2</v>
      </c>
      <c r="C404" s="156" t="s">
        <v>3</v>
      </c>
      <c r="D404" s="156"/>
      <c r="E404" s="156"/>
      <c r="F404" s="161" t="s">
        <v>4</v>
      </c>
      <c r="G404" s="158" t="s">
        <v>5</v>
      </c>
      <c r="H404" s="157" t="s">
        <v>6</v>
      </c>
      <c r="I404" s="157"/>
      <c r="J404" s="157"/>
      <c r="K404" s="158" t="s">
        <v>7</v>
      </c>
      <c r="L404" s="158"/>
      <c r="M404" s="158"/>
      <c r="N404" s="157" t="s">
        <v>8</v>
      </c>
      <c r="O404" s="157"/>
      <c r="P404" s="157"/>
      <c r="Q404" s="157"/>
      <c r="R404" s="157"/>
      <c r="S404" s="157"/>
      <c r="T404" s="157"/>
      <c r="U404" s="157"/>
      <c r="V404" s="157"/>
      <c r="W404" s="155" t="s">
        <v>9</v>
      </c>
      <c r="X404" s="159"/>
      <c r="Y404" s="159"/>
      <c r="Z404" s="159"/>
      <c r="AA404" s="151" t="s">
        <v>10</v>
      </c>
      <c r="AB404" s="151"/>
      <c r="AC404" s="151"/>
      <c r="AD404" s="151"/>
      <c r="AE404" s="151"/>
      <c r="AF404" s="151"/>
      <c r="AG404" s="151"/>
      <c r="AH404" s="151"/>
      <c r="AI404" s="151"/>
      <c r="AJ404" s="151"/>
      <c r="AK404" s="151"/>
      <c r="AL404" s="151"/>
      <c r="AM404" s="155" t="s">
        <v>11</v>
      </c>
      <c r="AN404" s="159"/>
      <c r="AO404" s="159"/>
      <c r="AP404" s="159"/>
      <c r="AQ404" s="159"/>
      <c r="AR404" s="159"/>
      <c r="AS404" s="151" t="s">
        <v>12</v>
      </c>
      <c r="AT404" s="151"/>
      <c r="AU404" s="151"/>
      <c r="AV404" s="151"/>
      <c r="AW404" s="151"/>
      <c r="AX404" s="151"/>
      <c r="AY404" s="151"/>
      <c r="AZ404" s="151"/>
      <c r="BA404" s="151"/>
      <c r="BB404" s="151"/>
      <c r="BC404" s="151"/>
      <c r="BD404" s="151"/>
      <c r="BE404" s="151"/>
      <c r="BF404" s="151"/>
      <c r="BG404" s="151"/>
      <c r="BH404" s="151"/>
      <c r="BI404" s="151"/>
      <c r="BJ404" s="152"/>
    </row>
    <row r="405" spans="1:62" s="6" customFormat="1" x14ac:dyDescent="0.25">
      <c r="A405" s="160"/>
      <c r="B405" s="161"/>
      <c r="C405" s="156"/>
      <c r="D405" s="156"/>
      <c r="E405" s="156"/>
      <c r="F405" s="161"/>
      <c r="G405" s="158"/>
      <c r="H405" s="157"/>
      <c r="I405" s="157"/>
      <c r="J405" s="157"/>
      <c r="K405" s="158" t="s">
        <v>13</v>
      </c>
      <c r="L405" s="158" t="s">
        <v>14</v>
      </c>
      <c r="M405" s="158" t="s">
        <v>15</v>
      </c>
      <c r="N405" s="157"/>
      <c r="O405" s="157"/>
      <c r="P405" s="157"/>
      <c r="Q405" s="157"/>
      <c r="R405" s="157"/>
      <c r="S405" s="157"/>
      <c r="T405" s="157"/>
      <c r="U405" s="157"/>
      <c r="V405" s="157"/>
      <c r="W405" s="155" t="s">
        <v>16</v>
      </c>
      <c r="X405" s="155" t="s">
        <v>17</v>
      </c>
      <c r="Y405" s="155" t="s">
        <v>18</v>
      </c>
      <c r="Z405" s="155" t="s">
        <v>19</v>
      </c>
      <c r="AA405" s="151"/>
      <c r="AB405" s="151"/>
      <c r="AC405" s="151"/>
      <c r="AD405" s="151"/>
      <c r="AE405" s="151"/>
      <c r="AF405" s="151"/>
      <c r="AG405" s="151"/>
      <c r="AH405" s="151"/>
      <c r="AI405" s="151"/>
      <c r="AJ405" s="151"/>
      <c r="AK405" s="151"/>
      <c r="AL405" s="151"/>
      <c r="AM405" s="155" t="s">
        <v>20</v>
      </c>
      <c r="AN405" s="155" t="s">
        <v>21</v>
      </c>
      <c r="AO405" s="155" t="s">
        <v>22</v>
      </c>
      <c r="AP405" s="155" t="s">
        <v>23</v>
      </c>
      <c r="AQ405" s="155" t="s">
        <v>24</v>
      </c>
      <c r="AR405" s="155" t="s">
        <v>25</v>
      </c>
      <c r="AS405" s="151"/>
      <c r="AT405" s="151"/>
      <c r="AU405" s="151"/>
      <c r="AV405" s="151"/>
      <c r="AW405" s="151"/>
      <c r="AX405" s="151"/>
      <c r="AY405" s="151"/>
      <c r="AZ405" s="151"/>
      <c r="BA405" s="151"/>
      <c r="BB405" s="151"/>
      <c r="BC405" s="151"/>
      <c r="BD405" s="151"/>
      <c r="BE405" s="151"/>
      <c r="BF405" s="151"/>
      <c r="BG405" s="151"/>
      <c r="BH405" s="151"/>
      <c r="BI405" s="151"/>
      <c r="BJ405" s="152"/>
    </row>
    <row r="406" spans="1:62" s="6" customFormat="1" x14ac:dyDescent="0.25">
      <c r="A406" s="160"/>
      <c r="B406" s="161"/>
      <c r="C406" s="156"/>
      <c r="D406" s="156"/>
      <c r="E406" s="156"/>
      <c r="F406" s="161"/>
      <c r="G406" s="158"/>
      <c r="H406" s="157"/>
      <c r="I406" s="157"/>
      <c r="J406" s="157"/>
      <c r="K406" s="158"/>
      <c r="L406" s="158"/>
      <c r="M406" s="158"/>
      <c r="N406" s="80" t="s">
        <v>13</v>
      </c>
      <c r="O406" s="80" t="s">
        <v>14</v>
      </c>
      <c r="P406" s="80" t="s">
        <v>15</v>
      </c>
      <c r="Q406" s="80" t="s">
        <v>13</v>
      </c>
      <c r="R406" s="80" t="s">
        <v>14</v>
      </c>
      <c r="S406" s="80" t="s">
        <v>15</v>
      </c>
      <c r="T406" s="80" t="s">
        <v>13</v>
      </c>
      <c r="U406" s="80" t="s">
        <v>14</v>
      </c>
      <c r="V406" s="80" t="s">
        <v>15</v>
      </c>
      <c r="W406" s="155"/>
      <c r="X406" s="155"/>
      <c r="Y406" s="155"/>
      <c r="Z406" s="155"/>
      <c r="AA406" s="81" t="s">
        <v>16</v>
      </c>
      <c r="AB406" s="81" t="s">
        <v>17</v>
      </c>
      <c r="AC406" s="81" t="s">
        <v>18</v>
      </c>
      <c r="AD406" s="81" t="s">
        <v>19</v>
      </c>
      <c r="AE406" s="81" t="s">
        <v>16</v>
      </c>
      <c r="AF406" s="81" t="s">
        <v>17</v>
      </c>
      <c r="AG406" s="81" t="s">
        <v>18</v>
      </c>
      <c r="AH406" s="81" t="s">
        <v>19</v>
      </c>
      <c r="AI406" s="81" t="s">
        <v>16</v>
      </c>
      <c r="AJ406" s="81" t="s">
        <v>17</v>
      </c>
      <c r="AK406" s="81" t="s">
        <v>18</v>
      </c>
      <c r="AL406" s="81" t="s">
        <v>19</v>
      </c>
      <c r="AM406" s="155"/>
      <c r="AN406" s="155"/>
      <c r="AO406" s="155"/>
      <c r="AP406" s="155" t="s">
        <v>23</v>
      </c>
      <c r="AQ406" s="155"/>
      <c r="AR406" s="155"/>
      <c r="AS406" s="81" t="s">
        <v>20</v>
      </c>
      <c r="AT406" s="81" t="s">
        <v>21</v>
      </c>
      <c r="AU406" s="81" t="s">
        <v>22</v>
      </c>
      <c r="AV406" s="81" t="s">
        <v>23</v>
      </c>
      <c r="AW406" s="81" t="s">
        <v>24</v>
      </c>
      <c r="AX406" s="81" t="s">
        <v>25</v>
      </c>
      <c r="AY406" s="81" t="s">
        <v>20</v>
      </c>
      <c r="AZ406" s="81" t="s">
        <v>21</v>
      </c>
      <c r="BA406" s="81" t="s">
        <v>22</v>
      </c>
      <c r="BB406" s="81" t="s">
        <v>23</v>
      </c>
      <c r="BC406" s="81" t="s">
        <v>24</v>
      </c>
      <c r="BD406" s="81" t="s">
        <v>25</v>
      </c>
      <c r="BE406" s="81" t="s">
        <v>20</v>
      </c>
      <c r="BF406" s="81" t="s">
        <v>21</v>
      </c>
      <c r="BG406" s="81" t="s">
        <v>22</v>
      </c>
      <c r="BH406" s="81" t="s">
        <v>23</v>
      </c>
      <c r="BI406" s="81" t="s">
        <v>24</v>
      </c>
      <c r="BJ406" s="48" t="s">
        <v>25</v>
      </c>
    </row>
    <row r="407" spans="1:62" s="7" customFormat="1" ht="26.25" customHeight="1" x14ac:dyDescent="0.3">
      <c r="A407" s="49" t="s">
        <v>199</v>
      </c>
      <c r="B407" s="26">
        <v>175</v>
      </c>
      <c r="C407" s="23">
        <v>180</v>
      </c>
      <c r="D407" s="23">
        <v>200</v>
      </c>
      <c r="E407" s="23">
        <v>300</v>
      </c>
      <c r="F407" s="26">
        <v>250</v>
      </c>
      <c r="G407" s="27">
        <v>370</v>
      </c>
      <c r="H407" s="14">
        <f t="shared" ref="H407:H414" si="695">G407/F407*C407</f>
        <v>266.39999999999998</v>
      </c>
      <c r="I407" s="14">
        <f t="shared" ref="I407:I414" si="696">G407/F407*D407</f>
        <v>296</v>
      </c>
      <c r="J407" s="14">
        <f t="shared" ref="J407:J414" si="697">G407/F407*E407</f>
        <v>444</v>
      </c>
      <c r="K407" s="27">
        <v>9.6999999999999993</v>
      </c>
      <c r="L407" s="27">
        <v>12.5</v>
      </c>
      <c r="M407" s="27">
        <v>54.4</v>
      </c>
      <c r="N407" s="14">
        <f t="shared" ref="N407:N414" si="698">K407/F407*C407</f>
        <v>6.9839999999999991</v>
      </c>
      <c r="O407" s="14">
        <f t="shared" ref="O407:O414" si="699">L407/F407*C407</f>
        <v>9</v>
      </c>
      <c r="P407" s="14">
        <f t="shared" ref="P407:P414" si="700">M407/F407*C407</f>
        <v>39.167999999999999</v>
      </c>
      <c r="Q407" s="14">
        <f t="shared" ref="Q407:Q414" si="701">K407/F407*D407</f>
        <v>7.7599999999999989</v>
      </c>
      <c r="R407" s="14">
        <f t="shared" ref="R407:R414" si="702">L407/F407*D407</f>
        <v>10</v>
      </c>
      <c r="S407" s="14">
        <f t="shared" ref="S407:S414" si="703">M407/F407*D407</f>
        <v>43.519999999999996</v>
      </c>
      <c r="T407" s="14">
        <f t="shared" ref="T407:T414" si="704">K407/F407*E407</f>
        <v>11.639999999999999</v>
      </c>
      <c r="U407" s="14">
        <f t="shared" ref="U407:U414" si="705">L407/F407*E407</f>
        <v>15</v>
      </c>
      <c r="V407" s="14">
        <f t="shared" ref="V407:V414" si="706">M407/F407*E407</f>
        <v>65.28</v>
      </c>
      <c r="W407" s="28">
        <v>99.62</v>
      </c>
      <c r="X407" s="28">
        <v>22.36</v>
      </c>
      <c r="Y407" s="28">
        <v>106.59</v>
      </c>
      <c r="Z407" s="28">
        <v>0.32</v>
      </c>
      <c r="AA407" s="15">
        <f>W407/100*C407</f>
        <v>179.316</v>
      </c>
      <c r="AB407" s="15">
        <f>X407/100*C407</f>
        <v>40.247999999999998</v>
      </c>
      <c r="AC407" s="15">
        <f>Y407/100*C407</f>
        <v>191.86200000000002</v>
      </c>
      <c r="AD407" s="15">
        <f>Z407/100*C407</f>
        <v>0.57600000000000007</v>
      </c>
      <c r="AE407" s="15">
        <f>W407/100*D407</f>
        <v>199.24</v>
      </c>
      <c r="AF407" s="15">
        <f>X407/100*D407</f>
        <v>44.72</v>
      </c>
      <c r="AG407" s="15">
        <f>Y407/100*D407</f>
        <v>213.18</v>
      </c>
      <c r="AH407" s="15">
        <f>Z407/100*D407</f>
        <v>0.64</v>
      </c>
      <c r="AI407" s="15">
        <f>W407/100*E407</f>
        <v>298.86</v>
      </c>
      <c r="AJ407" s="15">
        <f>X407/100*E407</f>
        <v>67.08</v>
      </c>
      <c r="AK407" s="15">
        <f>Y407/100*E407</f>
        <v>319.77000000000004</v>
      </c>
      <c r="AL407" s="15">
        <f>Z407/100*E407</f>
        <v>0.96000000000000008</v>
      </c>
      <c r="AM407" s="28">
        <v>0.03</v>
      </c>
      <c r="AN407" s="28">
        <v>0.12</v>
      </c>
      <c r="AO407" s="28">
        <v>0.11</v>
      </c>
      <c r="AP407" s="28">
        <v>1.89</v>
      </c>
      <c r="AQ407" s="28">
        <v>8.1999999999999993</v>
      </c>
      <c r="AR407" s="28">
        <v>0.03</v>
      </c>
      <c r="AS407" s="15">
        <f>AM407/100*C407</f>
        <v>5.3999999999999992E-2</v>
      </c>
      <c r="AT407" s="15">
        <f>AN407/100*C407</f>
        <v>0.21599999999999997</v>
      </c>
      <c r="AU407" s="15">
        <f>AO407/100*C407</f>
        <v>0.19800000000000001</v>
      </c>
      <c r="AV407" s="15">
        <f>AP407/100*C407</f>
        <v>3.4020000000000001</v>
      </c>
      <c r="AW407" s="15">
        <f>AQ407/100*C407</f>
        <v>14.759999999999998</v>
      </c>
      <c r="AX407" s="15">
        <f>AR407/100*C407</f>
        <v>5.3999999999999992E-2</v>
      </c>
      <c r="AY407" s="15">
        <f>AM407/100*D407</f>
        <v>0.06</v>
      </c>
      <c r="AZ407" s="15">
        <f>AN407/100*D407</f>
        <v>0.24</v>
      </c>
      <c r="BA407" s="15">
        <f>AO407/100*D407</f>
        <v>0.22</v>
      </c>
      <c r="BB407" s="15">
        <f>AP407/100*D407</f>
        <v>3.7800000000000002</v>
      </c>
      <c r="BC407" s="15">
        <f>AQ407/100*D407</f>
        <v>16.399999999999999</v>
      </c>
      <c r="BD407" s="15">
        <f>AR407/100*D407</f>
        <v>0.06</v>
      </c>
      <c r="BE407" s="15">
        <f>AM407/100*E407</f>
        <v>0.09</v>
      </c>
      <c r="BF407" s="15">
        <f>AN407/100*E407</f>
        <v>0.36</v>
      </c>
      <c r="BG407" s="15">
        <f>AO407/100*E407</f>
        <v>0.33</v>
      </c>
      <c r="BH407" s="15">
        <f>AP407/100*E407</f>
        <v>5.67</v>
      </c>
      <c r="BI407" s="15">
        <f>AQ407/100*E407</f>
        <v>24.599999999999998</v>
      </c>
      <c r="BJ407" s="50">
        <f>AR407/100*E407</f>
        <v>0.09</v>
      </c>
    </row>
    <row r="408" spans="1:62" s="7" customFormat="1" ht="33" customHeight="1" x14ac:dyDescent="0.3">
      <c r="A408" s="49" t="s">
        <v>82</v>
      </c>
      <c r="B408" s="26" t="s">
        <v>56</v>
      </c>
      <c r="C408" s="23">
        <v>130</v>
      </c>
      <c r="D408" s="23">
        <v>130</v>
      </c>
      <c r="E408" s="23">
        <v>130</v>
      </c>
      <c r="F408" s="26">
        <v>100</v>
      </c>
      <c r="G408" s="27">
        <v>127</v>
      </c>
      <c r="H408" s="14">
        <f t="shared" si="695"/>
        <v>165.1</v>
      </c>
      <c r="I408" s="14">
        <f t="shared" si="696"/>
        <v>165.1</v>
      </c>
      <c r="J408" s="14">
        <f t="shared" si="697"/>
        <v>165.1</v>
      </c>
      <c r="K408" s="27">
        <v>4.9000000000000004</v>
      </c>
      <c r="L408" s="27">
        <v>5.4</v>
      </c>
      <c r="M408" s="27">
        <v>14.8</v>
      </c>
      <c r="N408" s="14">
        <f t="shared" si="698"/>
        <v>6.37</v>
      </c>
      <c r="O408" s="14">
        <f t="shared" si="699"/>
        <v>7.0200000000000005</v>
      </c>
      <c r="P408" s="14">
        <f t="shared" si="700"/>
        <v>19.240000000000002</v>
      </c>
      <c r="Q408" s="14">
        <f t="shared" si="701"/>
        <v>6.37</v>
      </c>
      <c r="R408" s="14">
        <f t="shared" si="702"/>
        <v>7.0200000000000005</v>
      </c>
      <c r="S408" s="14">
        <f t="shared" si="703"/>
        <v>19.240000000000002</v>
      </c>
      <c r="T408" s="14">
        <f t="shared" si="704"/>
        <v>6.37</v>
      </c>
      <c r="U408" s="14">
        <f t="shared" si="705"/>
        <v>7.0200000000000005</v>
      </c>
      <c r="V408" s="14">
        <f t="shared" si="706"/>
        <v>19.240000000000002</v>
      </c>
      <c r="W408" s="28">
        <v>0</v>
      </c>
      <c r="X408" s="28">
        <v>0</v>
      </c>
      <c r="Y408" s="28">
        <v>0</v>
      </c>
      <c r="Z408" s="28">
        <v>0</v>
      </c>
      <c r="AA408" s="15">
        <f t="shared" ref="AA408:AA434" si="707">W408/100*C408</f>
        <v>0</v>
      </c>
      <c r="AB408" s="15">
        <f t="shared" ref="AB408:AB434" si="708">X408/100*C408</f>
        <v>0</v>
      </c>
      <c r="AC408" s="15">
        <f t="shared" ref="AC408:AC434" si="709">Y408/100*C408</f>
        <v>0</v>
      </c>
      <c r="AD408" s="15">
        <f t="shared" ref="AD408:AD434" si="710">Z408/100*C408</f>
        <v>0</v>
      </c>
      <c r="AE408" s="15">
        <f t="shared" ref="AE408:AE434" si="711">W408/100*D408</f>
        <v>0</v>
      </c>
      <c r="AF408" s="15">
        <f t="shared" ref="AF408:AF434" si="712">X408/100*D408</f>
        <v>0</v>
      </c>
      <c r="AG408" s="15">
        <f t="shared" ref="AG408:AG434" si="713">Y408/100*D408</f>
        <v>0</v>
      </c>
      <c r="AH408" s="15">
        <f t="shared" ref="AH408:AH434" si="714">Z408/100*D408</f>
        <v>0</v>
      </c>
      <c r="AI408" s="15">
        <f t="shared" ref="AI408:AI434" si="715">W408/100*E408</f>
        <v>0</v>
      </c>
      <c r="AJ408" s="15">
        <f t="shared" ref="AJ408:AJ434" si="716">X408/100*E408</f>
        <v>0</v>
      </c>
      <c r="AK408" s="15">
        <f t="shared" ref="AK408:AK434" si="717">Y408/100*E408</f>
        <v>0</v>
      </c>
      <c r="AL408" s="15">
        <f t="shared" ref="AL408:AL434" si="718">Z408/100*E408</f>
        <v>0</v>
      </c>
      <c r="AM408" s="28">
        <v>0</v>
      </c>
      <c r="AN408" s="28">
        <v>0</v>
      </c>
      <c r="AO408" s="28">
        <v>0</v>
      </c>
      <c r="AP408" s="28">
        <v>0</v>
      </c>
      <c r="AQ408" s="28">
        <v>0</v>
      </c>
      <c r="AR408" s="28">
        <v>0</v>
      </c>
      <c r="AS408" s="15">
        <f t="shared" ref="AS408:AS434" si="719">AM408/100*C408</f>
        <v>0</v>
      </c>
      <c r="AT408" s="15">
        <f t="shared" ref="AT408:AT434" si="720">AN408/100*C408</f>
        <v>0</v>
      </c>
      <c r="AU408" s="15">
        <f t="shared" ref="AU408:AU434" si="721">AO408/100*C408</f>
        <v>0</v>
      </c>
      <c r="AV408" s="15">
        <f t="shared" ref="AV408:AV434" si="722">AP408/100*C408</f>
        <v>0</v>
      </c>
      <c r="AW408" s="15">
        <f t="shared" ref="AW408:AW434" si="723">AQ408/100*C408</f>
        <v>0</v>
      </c>
      <c r="AX408" s="15">
        <f t="shared" ref="AX408:AX434" si="724">AR408/100*C408</f>
        <v>0</v>
      </c>
      <c r="AY408" s="15">
        <f t="shared" ref="AY408:AY434" si="725">AM408/100*D408</f>
        <v>0</v>
      </c>
      <c r="AZ408" s="15">
        <f t="shared" ref="AZ408:AZ434" si="726">AN408/100*D408</f>
        <v>0</v>
      </c>
      <c r="BA408" s="15">
        <f t="shared" ref="BA408:BA434" si="727">AO408/100*D408</f>
        <v>0</v>
      </c>
      <c r="BB408" s="15">
        <f t="shared" ref="BB408:BB434" si="728">AP408/100*D408</f>
        <v>0</v>
      </c>
      <c r="BC408" s="15">
        <f t="shared" ref="BC408:BC434" si="729">AQ408/100*D408</f>
        <v>0</v>
      </c>
      <c r="BD408" s="15">
        <f t="shared" ref="BD408:BD434" si="730">AR408/100*D408</f>
        <v>0</v>
      </c>
      <c r="BE408" s="15">
        <f t="shared" ref="BE408:BE434" si="731">AM408/100*E408</f>
        <v>0</v>
      </c>
      <c r="BF408" s="15">
        <f t="shared" ref="BF408:BF434" si="732">AN408/100*E408</f>
        <v>0</v>
      </c>
      <c r="BG408" s="15">
        <f t="shared" ref="BG408:BG434" si="733">AO408/100*E408</f>
        <v>0</v>
      </c>
      <c r="BH408" s="15">
        <f t="shared" ref="BH408:BH434" si="734">AP408/100*E408</f>
        <v>0</v>
      </c>
      <c r="BI408" s="15">
        <f t="shared" ref="BI408:BI434" si="735">AQ408/100*E408</f>
        <v>0</v>
      </c>
      <c r="BJ408" s="50">
        <f t="shared" ref="BJ408:BJ434" si="736">AR408/100*E408</f>
        <v>0</v>
      </c>
    </row>
    <row r="409" spans="1:62" s="7" customFormat="1" ht="26.25" customHeight="1" x14ac:dyDescent="0.3">
      <c r="A409" s="49" t="s">
        <v>200</v>
      </c>
      <c r="B409" s="26">
        <v>5</v>
      </c>
      <c r="C409" s="23">
        <v>50</v>
      </c>
      <c r="D409" s="23">
        <v>50</v>
      </c>
      <c r="E409" s="23">
        <v>100</v>
      </c>
      <c r="F409" s="26">
        <v>50</v>
      </c>
      <c r="G409" s="27">
        <v>244.3</v>
      </c>
      <c r="H409" s="14">
        <f t="shared" si="695"/>
        <v>244.3</v>
      </c>
      <c r="I409" s="14">
        <f t="shared" si="696"/>
        <v>244.3</v>
      </c>
      <c r="J409" s="14">
        <f t="shared" si="697"/>
        <v>488.6</v>
      </c>
      <c r="K409" s="27">
        <v>7.8</v>
      </c>
      <c r="L409" s="27">
        <v>7.5</v>
      </c>
      <c r="M409" s="27">
        <v>33.4</v>
      </c>
      <c r="N409" s="14">
        <f t="shared" si="698"/>
        <v>7.8</v>
      </c>
      <c r="O409" s="14">
        <f t="shared" si="699"/>
        <v>7.5</v>
      </c>
      <c r="P409" s="14">
        <f t="shared" si="700"/>
        <v>33.4</v>
      </c>
      <c r="Q409" s="14">
        <f t="shared" si="701"/>
        <v>7.8</v>
      </c>
      <c r="R409" s="14">
        <f t="shared" si="702"/>
        <v>7.5</v>
      </c>
      <c r="S409" s="14">
        <f t="shared" si="703"/>
        <v>33.4</v>
      </c>
      <c r="T409" s="14">
        <f t="shared" si="704"/>
        <v>15.6</v>
      </c>
      <c r="U409" s="14">
        <f t="shared" si="705"/>
        <v>15</v>
      </c>
      <c r="V409" s="14">
        <f t="shared" si="706"/>
        <v>66.8</v>
      </c>
      <c r="W409" s="28">
        <v>210.5</v>
      </c>
      <c r="X409" s="28">
        <v>20.66</v>
      </c>
      <c r="Y409" s="28">
        <v>108.99</v>
      </c>
      <c r="Z409" s="28">
        <v>0.82</v>
      </c>
      <c r="AA409" s="15">
        <f t="shared" si="707"/>
        <v>105.25</v>
      </c>
      <c r="AB409" s="15">
        <f t="shared" si="708"/>
        <v>10.33</v>
      </c>
      <c r="AC409" s="15">
        <f t="shared" si="709"/>
        <v>54.49499999999999</v>
      </c>
      <c r="AD409" s="15">
        <f t="shared" si="710"/>
        <v>0.40999999999999992</v>
      </c>
      <c r="AE409" s="15">
        <f t="shared" si="711"/>
        <v>105.25</v>
      </c>
      <c r="AF409" s="15">
        <f t="shared" si="712"/>
        <v>10.33</v>
      </c>
      <c r="AG409" s="15">
        <f t="shared" si="713"/>
        <v>54.49499999999999</v>
      </c>
      <c r="AH409" s="15">
        <f t="shared" si="714"/>
        <v>0.40999999999999992</v>
      </c>
      <c r="AI409" s="15">
        <f t="shared" si="715"/>
        <v>210.5</v>
      </c>
      <c r="AJ409" s="15">
        <f t="shared" si="716"/>
        <v>20.66</v>
      </c>
      <c r="AK409" s="15">
        <f t="shared" si="717"/>
        <v>108.98999999999998</v>
      </c>
      <c r="AL409" s="15">
        <f t="shared" si="718"/>
        <v>0.81999999999999984</v>
      </c>
      <c r="AM409" s="28">
        <v>0.05</v>
      </c>
      <c r="AN409" s="28">
        <v>0.08</v>
      </c>
      <c r="AO409" s="28">
        <v>0.12</v>
      </c>
      <c r="AP409" s="28">
        <v>0.85</v>
      </c>
      <c r="AQ409" s="28">
        <v>1.61</v>
      </c>
      <c r="AR409" s="28">
        <v>0.37</v>
      </c>
      <c r="AS409" s="15">
        <f t="shared" si="719"/>
        <v>2.5000000000000001E-2</v>
      </c>
      <c r="AT409" s="15">
        <f t="shared" si="720"/>
        <v>0.04</v>
      </c>
      <c r="AU409" s="15">
        <f t="shared" si="721"/>
        <v>0.06</v>
      </c>
      <c r="AV409" s="15">
        <f t="shared" si="722"/>
        <v>0.42500000000000004</v>
      </c>
      <c r="AW409" s="15">
        <f t="shared" si="723"/>
        <v>0.80499999999999994</v>
      </c>
      <c r="AX409" s="15">
        <f t="shared" si="724"/>
        <v>0.185</v>
      </c>
      <c r="AY409" s="15">
        <f t="shared" si="725"/>
        <v>2.5000000000000001E-2</v>
      </c>
      <c r="AZ409" s="15">
        <f t="shared" si="726"/>
        <v>0.04</v>
      </c>
      <c r="BA409" s="15">
        <f t="shared" si="727"/>
        <v>0.06</v>
      </c>
      <c r="BB409" s="15">
        <f t="shared" si="728"/>
        <v>0.42500000000000004</v>
      </c>
      <c r="BC409" s="15">
        <f t="shared" si="729"/>
        <v>0.80499999999999994</v>
      </c>
      <c r="BD409" s="15">
        <f t="shared" si="730"/>
        <v>0.185</v>
      </c>
      <c r="BE409" s="15">
        <f t="shared" si="731"/>
        <v>0.05</v>
      </c>
      <c r="BF409" s="15">
        <f t="shared" si="732"/>
        <v>0.08</v>
      </c>
      <c r="BG409" s="15">
        <f t="shared" si="733"/>
        <v>0.12</v>
      </c>
      <c r="BH409" s="15">
        <f t="shared" si="734"/>
        <v>0.85000000000000009</v>
      </c>
      <c r="BI409" s="15">
        <f t="shared" si="735"/>
        <v>1.6099999999999999</v>
      </c>
      <c r="BJ409" s="50">
        <f t="shared" si="736"/>
        <v>0.37</v>
      </c>
    </row>
    <row r="410" spans="1:62" s="7" customFormat="1" ht="28.5" customHeight="1" x14ac:dyDescent="0.3">
      <c r="A410" s="49" t="s">
        <v>113</v>
      </c>
      <c r="B410" s="26">
        <v>119</v>
      </c>
      <c r="C410" s="23">
        <v>70</v>
      </c>
      <c r="D410" s="23">
        <v>70</v>
      </c>
      <c r="E410" s="23">
        <v>150</v>
      </c>
      <c r="F410" s="26">
        <v>100</v>
      </c>
      <c r="G410" s="27">
        <v>234</v>
      </c>
      <c r="H410" s="14">
        <f t="shared" si="695"/>
        <v>163.79999999999998</v>
      </c>
      <c r="I410" s="14">
        <f t="shared" si="696"/>
        <v>163.79999999999998</v>
      </c>
      <c r="J410" s="14">
        <f t="shared" si="697"/>
        <v>351</v>
      </c>
      <c r="K410" s="27">
        <v>10.1</v>
      </c>
      <c r="L410" s="27">
        <v>21.3</v>
      </c>
      <c r="M410" s="27">
        <v>0.86</v>
      </c>
      <c r="N410" s="14">
        <f t="shared" si="698"/>
        <v>7.0699999999999994</v>
      </c>
      <c r="O410" s="14">
        <f t="shared" si="699"/>
        <v>14.91</v>
      </c>
      <c r="P410" s="14">
        <f t="shared" si="700"/>
        <v>0.60199999999999998</v>
      </c>
      <c r="Q410" s="14">
        <f t="shared" si="701"/>
        <v>7.0699999999999994</v>
      </c>
      <c r="R410" s="14">
        <f t="shared" si="702"/>
        <v>14.91</v>
      </c>
      <c r="S410" s="14">
        <f t="shared" si="703"/>
        <v>0.60199999999999998</v>
      </c>
      <c r="T410" s="14">
        <f t="shared" si="704"/>
        <v>15.149999999999999</v>
      </c>
      <c r="U410" s="14">
        <f t="shared" si="705"/>
        <v>31.95</v>
      </c>
      <c r="V410" s="14">
        <f t="shared" si="706"/>
        <v>1.29</v>
      </c>
      <c r="W410" s="28">
        <v>23.14</v>
      </c>
      <c r="X410" s="28">
        <v>13.47</v>
      </c>
      <c r="Y410" s="28">
        <v>0</v>
      </c>
      <c r="Z410" s="28">
        <v>1.63</v>
      </c>
      <c r="AA410" s="15">
        <f t="shared" si="707"/>
        <v>16.198</v>
      </c>
      <c r="AB410" s="15">
        <f t="shared" si="708"/>
        <v>9.4290000000000003</v>
      </c>
      <c r="AC410" s="15">
        <f t="shared" si="709"/>
        <v>0</v>
      </c>
      <c r="AD410" s="15">
        <f t="shared" si="710"/>
        <v>1.1409999999999998</v>
      </c>
      <c r="AE410" s="15">
        <f t="shared" si="711"/>
        <v>16.198</v>
      </c>
      <c r="AF410" s="15">
        <f t="shared" si="712"/>
        <v>9.4290000000000003</v>
      </c>
      <c r="AG410" s="15">
        <f t="shared" si="713"/>
        <v>0</v>
      </c>
      <c r="AH410" s="15">
        <f t="shared" si="714"/>
        <v>1.1409999999999998</v>
      </c>
      <c r="AI410" s="15">
        <f t="shared" si="715"/>
        <v>34.71</v>
      </c>
      <c r="AJ410" s="15">
        <f t="shared" si="716"/>
        <v>20.205000000000002</v>
      </c>
      <c r="AK410" s="15">
        <f t="shared" si="717"/>
        <v>0</v>
      </c>
      <c r="AL410" s="15">
        <f t="shared" si="718"/>
        <v>2.4449999999999998</v>
      </c>
      <c r="AM410" s="28">
        <v>0</v>
      </c>
      <c r="AN410" s="28">
        <v>0.03</v>
      </c>
      <c r="AO410" s="28">
        <v>7.0000000000000007E-2</v>
      </c>
      <c r="AP410" s="28">
        <v>0</v>
      </c>
      <c r="AQ410" s="28">
        <v>0</v>
      </c>
      <c r="AR410" s="28">
        <v>0</v>
      </c>
      <c r="AS410" s="15">
        <f t="shared" si="719"/>
        <v>0</v>
      </c>
      <c r="AT410" s="15">
        <f t="shared" si="720"/>
        <v>2.0999999999999998E-2</v>
      </c>
      <c r="AU410" s="15">
        <f t="shared" si="721"/>
        <v>4.9000000000000009E-2</v>
      </c>
      <c r="AV410" s="15">
        <f t="shared" si="722"/>
        <v>0</v>
      </c>
      <c r="AW410" s="15">
        <f t="shared" si="723"/>
        <v>0</v>
      </c>
      <c r="AX410" s="15">
        <f t="shared" si="724"/>
        <v>0</v>
      </c>
      <c r="AY410" s="15">
        <f t="shared" si="725"/>
        <v>0</v>
      </c>
      <c r="AZ410" s="15">
        <f t="shared" si="726"/>
        <v>2.0999999999999998E-2</v>
      </c>
      <c r="BA410" s="15">
        <f t="shared" si="727"/>
        <v>4.9000000000000009E-2</v>
      </c>
      <c r="BB410" s="15">
        <f t="shared" si="728"/>
        <v>0</v>
      </c>
      <c r="BC410" s="15">
        <f t="shared" si="729"/>
        <v>0</v>
      </c>
      <c r="BD410" s="15">
        <f t="shared" si="730"/>
        <v>0</v>
      </c>
      <c r="BE410" s="15">
        <f t="shared" si="731"/>
        <v>0</v>
      </c>
      <c r="BF410" s="15">
        <f t="shared" si="732"/>
        <v>4.4999999999999998E-2</v>
      </c>
      <c r="BG410" s="15">
        <f t="shared" si="733"/>
        <v>0.10500000000000001</v>
      </c>
      <c r="BH410" s="15">
        <f t="shared" si="734"/>
        <v>0</v>
      </c>
      <c r="BI410" s="15">
        <f t="shared" si="735"/>
        <v>0</v>
      </c>
      <c r="BJ410" s="50">
        <f t="shared" si="736"/>
        <v>0</v>
      </c>
    </row>
    <row r="411" spans="1:62" s="7" customFormat="1" ht="28.5" customHeight="1" x14ac:dyDescent="0.3">
      <c r="A411" s="49" t="s">
        <v>28</v>
      </c>
      <c r="B411" s="26" t="s">
        <v>29</v>
      </c>
      <c r="C411" s="23">
        <v>10</v>
      </c>
      <c r="D411" s="23">
        <v>10</v>
      </c>
      <c r="E411" s="23">
        <v>20</v>
      </c>
      <c r="F411" s="26">
        <v>20</v>
      </c>
      <c r="G411" s="27">
        <v>150</v>
      </c>
      <c r="H411" s="14">
        <f t="shared" si="695"/>
        <v>75</v>
      </c>
      <c r="I411" s="14">
        <f t="shared" si="696"/>
        <v>75</v>
      </c>
      <c r="J411" s="14">
        <f t="shared" si="697"/>
        <v>150</v>
      </c>
      <c r="K411" s="27">
        <v>0.12</v>
      </c>
      <c r="L411" s="27">
        <v>16.5</v>
      </c>
      <c r="M411" s="27">
        <v>0.16</v>
      </c>
      <c r="N411" s="14">
        <f t="shared" si="698"/>
        <v>0.06</v>
      </c>
      <c r="O411" s="14">
        <f t="shared" si="699"/>
        <v>8.25</v>
      </c>
      <c r="P411" s="14">
        <f t="shared" si="700"/>
        <v>0.08</v>
      </c>
      <c r="Q411" s="14">
        <f t="shared" si="701"/>
        <v>0.06</v>
      </c>
      <c r="R411" s="14">
        <f t="shared" si="702"/>
        <v>8.25</v>
      </c>
      <c r="S411" s="14">
        <f t="shared" si="703"/>
        <v>0.08</v>
      </c>
      <c r="T411" s="14">
        <f t="shared" si="704"/>
        <v>0.12</v>
      </c>
      <c r="U411" s="14">
        <f t="shared" si="705"/>
        <v>16.5</v>
      </c>
      <c r="V411" s="14">
        <f t="shared" si="706"/>
        <v>0.16</v>
      </c>
      <c r="W411" s="28">
        <v>12</v>
      </c>
      <c r="X411" s="28">
        <v>0</v>
      </c>
      <c r="Y411" s="28">
        <v>19</v>
      </c>
      <c r="Z411" s="28">
        <v>0.2</v>
      </c>
      <c r="AA411" s="15">
        <f t="shared" si="707"/>
        <v>1.2</v>
      </c>
      <c r="AB411" s="15">
        <f t="shared" si="708"/>
        <v>0</v>
      </c>
      <c r="AC411" s="15">
        <f t="shared" si="709"/>
        <v>1.9</v>
      </c>
      <c r="AD411" s="15">
        <f t="shared" si="710"/>
        <v>0.02</v>
      </c>
      <c r="AE411" s="15">
        <f t="shared" si="711"/>
        <v>1.2</v>
      </c>
      <c r="AF411" s="15">
        <f t="shared" si="712"/>
        <v>0</v>
      </c>
      <c r="AG411" s="15">
        <f t="shared" si="713"/>
        <v>1.9</v>
      </c>
      <c r="AH411" s="15">
        <f t="shared" si="714"/>
        <v>0.02</v>
      </c>
      <c r="AI411" s="15">
        <f t="shared" si="715"/>
        <v>2.4</v>
      </c>
      <c r="AJ411" s="15">
        <f t="shared" si="716"/>
        <v>0</v>
      </c>
      <c r="AK411" s="15">
        <f t="shared" si="717"/>
        <v>3.8</v>
      </c>
      <c r="AL411" s="15">
        <f t="shared" si="718"/>
        <v>0.04</v>
      </c>
      <c r="AM411" s="28">
        <v>0.4</v>
      </c>
      <c r="AN411" s="28">
        <v>0</v>
      </c>
      <c r="AO411" s="28">
        <v>0.1</v>
      </c>
      <c r="AP411" s="28">
        <v>0</v>
      </c>
      <c r="AQ411" s="28">
        <v>0</v>
      </c>
      <c r="AR411" s="28">
        <v>1</v>
      </c>
      <c r="AS411" s="15">
        <f t="shared" si="719"/>
        <v>0.04</v>
      </c>
      <c r="AT411" s="15">
        <f t="shared" si="720"/>
        <v>0</v>
      </c>
      <c r="AU411" s="15">
        <f t="shared" si="721"/>
        <v>0.01</v>
      </c>
      <c r="AV411" s="15">
        <f t="shared" si="722"/>
        <v>0</v>
      </c>
      <c r="AW411" s="15">
        <f t="shared" si="723"/>
        <v>0</v>
      </c>
      <c r="AX411" s="15">
        <f t="shared" si="724"/>
        <v>0.1</v>
      </c>
      <c r="AY411" s="15">
        <f t="shared" si="725"/>
        <v>0.04</v>
      </c>
      <c r="AZ411" s="15">
        <f t="shared" si="726"/>
        <v>0</v>
      </c>
      <c r="BA411" s="15">
        <f t="shared" si="727"/>
        <v>0.01</v>
      </c>
      <c r="BB411" s="15">
        <f t="shared" si="728"/>
        <v>0</v>
      </c>
      <c r="BC411" s="15">
        <f t="shared" si="729"/>
        <v>0</v>
      </c>
      <c r="BD411" s="15">
        <f t="shared" si="730"/>
        <v>0.1</v>
      </c>
      <c r="BE411" s="15">
        <f t="shared" si="731"/>
        <v>0.08</v>
      </c>
      <c r="BF411" s="15">
        <f t="shared" si="732"/>
        <v>0</v>
      </c>
      <c r="BG411" s="15">
        <f t="shared" si="733"/>
        <v>0.02</v>
      </c>
      <c r="BH411" s="15">
        <f t="shared" si="734"/>
        <v>0</v>
      </c>
      <c r="BI411" s="15">
        <f t="shared" si="735"/>
        <v>0</v>
      </c>
      <c r="BJ411" s="50">
        <f t="shared" si="736"/>
        <v>0.2</v>
      </c>
    </row>
    <row r="412" spans="1:62" s="7" customFormat="1" ht="26.25" customHeight="1" x14ac:dyDescent="0.3">
      <c r="A412" s="49" t="s">
        <v>43</v>
      </c>
      <c r="B412" s="26">
        <v>480</v>
      </c>
      <c r="C412" s="23">
        <v>50</v>
      </c>
      <c r="D412" s="23">
        <v>50</v>
      </c>
      <c r="E412" s="23">
        <v>50</v>
      </c>
      <c r="F412" s="26">
        <v>50</v>
      </c>
      <c r="G412" s="30">
        <v>127</v>
      </c>
      <c r="H412" s="14">
        <f t="shared" si="695"/>
        <v>127</v>
      </c>
      <c r="I412" s="14">
        <f t="shared" si="696"/>
        <v>127</v>
      </c>
      <c r="J412" s="14">
        <f t="shared" si="697"/>
        <v>127</v>
      </c>
      <c r="K412" s="30">
        <v>3.88</v>
      </c>
      <c r="L412" s="30">
        <v>1</v>
      </c>
      <c r="M412" s="30">
        <v>26.5</v>
      </c>
      <c r="N412" s="14">
        <f t="shared" si="698"/>
        <v>3.88</v>
      </c>
      <c r="O412" s="14">
        <f t="shared" si="699"/>
        <v>1</v>
      </c>
      <c r="P412" s="14">
        <f t="shared" si="700"/>
        <v>26.5</v>
      </c>
      <c r="Q412" s="14">
        <f t="shared" si="701"/>
        <v>3.88</v>
      </c>
      <c r="R412" s="14">
        <f t="shared" si="702"/>
        <v>1</v>
      </c>
      <c r="S412" s="14">
        <f t="shared" si="703"/>
        <v>26.5</v>
      </c>
      <c r="T412" s="14">
        <f t="shared" si="704"/>
        <v>3.88</v>
      </c>
      <c r="U412" s="14">
        <f t="shared" si="705"/>
        <v>1</v>
      </c>
      <c r="V412" s="14">
        <f t="shared" si="706"/>
        <v>26.5</v>
      </c>
      <c r="W412" s="28">
        <v>148.1</v>
      </c>
      <c r="X412" s="28">
        <v>16</v>
      </c>
      <c r="Y412" s="28">
        <v>0</v>
      </c>
      <c r="Z412" s="28">
        <v>2.4</v>
      </c>
      <c r="AA412" s="15">
        <f t="shared" si="707"/>
        <v>74.05</v>
      </c>
      <c r="AB412" s="15">
        <f t="shared" si="708"/>
        <v>8</v>
      </c>
      <c r="AC412" s="15">
        <f t="shared" si="709"/>
        <v>0</v>
      </c>
      <c r="AD412" s="15">
        <f t="shared" si="710"/>
        <v>1.2</v>
      </c>
      <c r="AE412" s="15">
        <f t="shared" si="711"/>
        <v>74.05</v>
      </c>
      <c r="AF412" s="15">
        <f t="shared" si="712"/>
        <v>8</v>
      </c>
      <c r="AG412" s="15">
        <f t="shared" si="713"/>
        <v>0</v>
      </c>
      <c r="AH412" s="15">
        <f t="shared" si="714"/>
        <v>1.2</v>
      </c>
      <c r="AI412" s="15">
        <f t="shared" si="715"/>
        <v>74.05</v>
      </c>
      <c r="AJ412" s="15">
        <f t="shared" si="716"/>
        <v>8</v>
      </c>
      <c r="AK412" s="15">
        <f t="shared" si="717"/>
        <v>0</v>
      </c>
      <c r="AL412" s="15">
        <f t="shared" si="718"/>
        <v>1.2</v>
      </c>
      <c r="AM412" s="28">
        <v>0</v>
      </c>
      <c r="AN412" s="28">
        <v>0.34</v>
      </c>
      <c r="AO412" s="28">
        <v>0.2</v>
      </c>
      <c r="AP412" s="28">
        <v>2.5</v>
      </c>
      <c r="AQ412" s="28">
        <v>0</v>
      </c>
      <c r="AR412" s="28">
        <v>1.5</v>
      </c>
      <c r="AS412" s="15">
        <f t="shared" si="719"/>
        <v>0</v>
      </c>
      <c r="AT412" s="15">
        <f t="shared" si="720"/>
        <v>0.17</v>
      </c>
      <c r="AU412" s="15">
        <f t="shared" si="721"/>
        <v>0.1</v>
      </c>
      <c r="AV412" s="15">
        <f t="shared" si="722"/>
        <v>1.25</v>
      </c>
      <c r="AW412" s="15">
        <f t="shared" si="723"/>
        <v>0</v>
      </c>
      <c r="AX412" s="15">
        <f t="shared" si="724"/>
        <v>0.75</v>
      </c>
      <c r="AY412" s="15">
        <f t="shared" si="725"/>
        <v>0</v>
      </c>
      <c r="AZ412" s="15">
        <f t="shared" si="726"/>
        <v>0.17</v>
      </c>
      <c r="BA412" s="15">
        <f t="shared" si="727"/>
        <v>0.1</v>
      </c>
      <c r="BB412" s="15">
        <f t="shared" si="728"/>
        <v>1.25</v>
      </c>
      <c r="BC412" s="15">
        <f t="shared" si="729"/>
        <v>0</v>
      </c>
      <c r="BD412" s="15">
        <f t="shared" si="730"/>
        <v>0.75</v>
      </c>
      <c r="BE412" s="15">
        <f t="shared" si="731"/>
        <v>0</v>
      </c>
      <c r="BF412" s="15">
        <f t="shared" si="732"/>
        <v>0.17</v>
      </c>
      <c r="BG412" s="15">
        <f t="shared" si="733"/>
        <v>0.1</v>
      </c>
      <c r="BH412" s="15">
        <f t="shared" si="734"/>
        <v>1.25</v>
      </c>
      <c r="BI412" s="15">
        <f t="shared" si="735"/>
        <v>0</v>
      </c>
      <c r="BJ412" s="50">
        <f t="shared" si="736"/>
        <v>0.75</v>
      </c>
    </row>
    <row r="413" spans="1:62" s="7" customFormat="1" x14ac:dyDescent="0.3">
      <c r="A413" s="49" t="s">
        <v>32</v>
      </c>
      <c r="B413" s="26" t="s">
        <v>33</v>
      </c>
      <c r="C413" s="23">
        <v>50</v>
      </c>
      <c r="D413" s="23">
        <v>50</v>
      </c>
      <c r="E413" s="23">
        <v>50</v>
      </c>
      <c r="F413" s="26">
        <v>75</v>
      </c>
      <c r="G413" s="27">
        <v>276</v>
      </c>
      <c r="H413" s="14">
        <f t="shared" si="695"/>
        <v>184</v>
      </c>
      <c r="I413" s="14">
        <f t="shared" si="696"/>
        <v>184</v>
      </c>
      <c r="J413" s="14">
        <f t="shared" si="697"/>
        <v>184</v>
      </c>
      <c r="K413" s="27">
        <v>1.8</v>
      </c>
      <c r="L413" s="27">
        <v>11</v>
      </c>
      <c r="M413" s="27">
        <v>40</v>
      </c>
      <c r="N413" s="14">
        <f t="shared" si="698"/>
        <v>1.2</v>
      </c>
      <c r="O413" s="14">
        <f t="shared" si="699"/>
        <v>7.333333333333333</v>
      </c>
      <c r="P413" s="14">
        <f t="shared" si="700"/>
        <v>26.666666666666668</v>
      </c>
      <c r="Q413" s="14">
        <f t="shared" si="701"/>
        <v>1.2</v>
      </c>
      <c r="R413" s="14">
        <f t="shared" si="702"/>
        <v>7.333333333333333</v>
      </c>
      <c r="S413" s="14">
        <f t="shared" si="703"/>
        <v>26.666666666666668</v>
      </c>
      <c r="T413" s="14">
        <f t="shared" si="704"/>
        <v>1.2</v>
      </c>
      <c r="U413" s="14">
        <f t="shared" si="705"/>
        <v>7.333333333333333</v>
      </c>
      <c r="V413" s="14">
        <f t="shared" si="706"/>
        <v>26.666666666666668</v>
      </c>
      <c r="W413" s="28">
        <v>17.88</v>
      </c>
      <c r="X413" s="28">
        <v>11.17</v>
      </c>
      <c r="Y413" s="28">
        <v>14.97</v>
      </c>
      <c r="Z413" s="28">
        <v>0.4</v>
      </c>
      <c r="AA413" s="15">
        <f t="shared" si="707"/>
        <v>8.94</v>
      </c>
      <c r="AB413" s="15">
        <f t="shared" si="708"/>
        <v>5.585</v>
      </c>
      <c r="AC413" s="15">
        <f t="shared" si="709"/>
        <v>7.4850000000000003</v>
      </c>
      <c r="AD413" s="15">
        <f t="shared" si="710"/>
        <v>0.2</v>
      </c>
      <c r="AE413" s="15">
        <f t="shared" si="711"/>
        <v>8.94</v>
      </c>
      <c r="AF413" s="15">
        <f t="shared" si="712"/>
        <v>5.585</v>
      </c>
      <c r="AG413" s="15">
        <f t="shared" si="713"/>
        <v>7.4850000000000003</v>
      </c>
      <c r="AH413" s="15">
        <f t="shared" si="714"/>
        <v>0.2</v>
      </c>
      <c r="AI413" s="15">
        <f t="shared" si="715"/>
        <v>8.94</v>
      </c>
      <c r="AJ413" s="15">
        <f t="shared" si="716"/>
        <v>5.585</v>
      </c>
      <c r="AK413" s="15">
        <f t="shared" si="717"/>
        <v>7.4850000000000003</v>
      </c>
      <c r="AL413" s="15">
        <f t="shared" si="718"/>
        <v>0.2</v>
      </c>
      <c r="AM413" s="28">
        <v>0.05</v>
      </c>
      <c r="AN413" s="28">
        <v>0.14000000000000001</v>
      </c>
      <c r="AO413" s="28">
        <v>0.14000000000000001</v>
      </c>
      <c r="AP413" s="28">
        <v>1.45</v>
      </c>
      <c r="AQ413" s="28">
        <v>9.0299999999999994</v>
      </c>
      <c r="AR413" s="28">
        <v>1.02</v>
      </c>
      <c r="AS413" s="15">
        <f t="shared" si="719"/>
        <v>2.5000000000000001E-2</v>
      </c>
      <c r="AT413" s="15">
        <f t="shared" si="720"/>
        <v>7.0000000000000007E-2</v>
      </c>
      <c r="AU413" s="15">
        <f t="shared" si="721"/>
        <v>7.0000000000000007E-2</v>
      </c>
      <c r="AV413" s="15">
        <f t="shared" si="722"/>
        <v>0.72499999999999998</v>
      </c>
      <c r="AW413" s="15">
        <f t="shared" si="723"/>
        <v>4.5149999999999997</v>
      </c>
      <c r="AX413" s="15">
        <f t="shared" si="724"/>
        <v>0.51</v>
      </c>
      <c r="AY413" s="15">
        <f t="shared" si="725"/>
        <v>2.5000000000000001E-2</v>
      </c>
      <c r="AZ413" s="15">
        <f t="shared" si="726"/>
        <v>7.0000000000000007E-2</v>
      </c>
      <c r="BA413" s="15">
        <f t="shared" si="727"/>
        <v>7.0000000000000007E-2</v>
      </c>
      <c r="BB413" s="15">
        <f t="shared" si="728"/>
        <v>0.72499999999999998</v>
      </c>
      <c r="BC413" s="15">
        <f t="shared" si="729"/>
        <v>4.5149999999999997</v>
      </c>
      <c r="BD413" s="15">
        <f t="shared" si="730"/>
        <v>0.51</v>
      </c>
      <c r="BE413" s="15">
        <f t="shared" si="731"/>
        <v>2.5000000000000001E-2</v>
      </c>
      <c r="BF413" s="15">
        <f t="shared" si="732"/>
        <v>7.0000000000000007E-2</v>
      </c>
      <c r="BG413" s="15">
        <f t="shared" si="733"/>
        <v>7.0000000000000007E-2</v>
      </c>
      <c r="BH413" s="15">
        <f t="shared" si="734"/>
        <v>0.72499999999999998</v>
      </c>
      <c r="BI413" s="15">
        <f t="shared" si="735"/>
        <v>4.5149999999999997</v>
      </c>
      <c r="BJ413" s="50">
        <f t="shared" si="736"/>
        <v>0.51</v>
      </c>
    </row>
    <row r="414" spans="1:62" s="7" customFormat="1" ht="25.5" customHeight="1" x14ac:dyDescent="0.3">
      <c r="A414" s="49" t="s">
        <v>34</v>
      </c>
      <c r="B414" s="26">
        <v>10033</v>
      </c>
      <c r="C414" s="23">
        <v>200</v>
      </c>
      <c r="D414" s="23">
        <v>200</v>
      </c>
      <c r="E414" s="23">
        <v>200</v>
      </c>
      <c r="F414" s="26">
        <v>100</v>
      </c>
      <c r="G414" s="27">
        <v>15</v>
      </c>
      <c r="H414" s="14">
        <f t="shared" si="695"/>
        <v>30</v>
      </c>
      <c r="I414" s="14">
        <f t="shared" si="696"/>
        <v>30</v>
      </c>
      <c r="J414" s="14">
        <f t="shared" si="697"/>
        <v>30</v>
      </c>
      <c r="K414" s="27">
        <v>0.82</v>
      </c>
      <c r="L414" s="27">
        <v>0.82</v>
      </c>
      <c r="M414" s="27">
        <v>1.19</v>
      </c>
      <c r="N414" s="14">
        <f t="shared" si="698"/>
        <v>1.6399999999999997</v>
      </c>
      <c r="O414" s="14">
        <f t="shared" si="699"/>
        <v>1.6399999999999997</v>
      </c>
      <c r="P414" s="14">
        <f t="shared" si="700"/>
        <v>2.38</v>
      </c>
      <c r="Q414" s="14">
        <f t="shared" si="701"/>
        <v>1.6399999999999997</v>
      </c>
      <c r="R414" s="14">
        <f t="shared" si="702"/>
        <v>1.6399999999999997</v>
      </c>
      <c r="S414" s="14">
        <f t="shared" si="703"/>
        <v>2.38</v>
      </c>
      <c r="T414" s="14">
        <f t="shared" si="704"/>
        <v>1.6399999999999997</v>
      </c>
      <c r="U414" s="14">
        <f t="shared" si="705"/>
        <v>1.6399999999999997</v>
      </c>
      <c r="V414" s="14">
        <f t="shared" si="706"/>
        <v>2.38</v>
      </c>
      <c r="W414" s="28">
        <v>5.33</v>
      </c>
      <c r="X414" s="28">
        <v>2.34</v>
      </c>
      <c r="Y414" s="28">
        <v>2.88</v>
      </c>
      <c r="Z414" s="28">
        <v>0.28999999999999998</v>
      </c>
      <c r="AA414" s="15">
        <f t="shared" si="707"/>
        <v>10.66</v>
      </c>
      <c r="AB414" s="15">
        <f t="shared" si="708"/>
        <v>4.68</v>
      </c>
      <c r="AC414" s="15">
        <f t="shared" si="709"/>
        <v>5.76</v>
      </c>
      <c r="AD414" s="15">
        <f t="shared" si="710"/>
        <v>0.57999999999999996</v>
      </c>
      <c r="AE414" s="15">
        <f t="shared" si="711"/>
        <v>10.66</v>
      </c>
      <c r="AF414" s="15">
        <f t="shared" si="712"/>
        <v>4.68</v>
      </c>
      <c r="AG414" s="15">
        <f t="shared" si="713"/>
        <v>5.76</v>
      </c>
      <c r="AH414" s="15">
        <f t="shared" si="714"/>
        <v>0.57999999999999996</v>
      </c>
      <c r="AI414" s="15">
        <f t="shared" si="715"/>
        <v>10.66</v>
      </c>
      <c r="AJ414" s="15">
        <f t="shared" si="716"/>
        <v>4.68</v>
      </c>
      <c r="AK414" s="15">
        <f t="shared" si="717"/>
        <v>5.76</v>
      </c>
      <c r="AL414" s="15">
        <f t="shared" si="718"/>
        <v>0.57999999999999996</v>
      </c>
      <c r="AM414" s="28">
        <v>0</v>
      </c>
      <c r="AN414" s="28">
        <v>0.05</v>
      </c>
      <c r="AO414" s="28">
        <v>0</v>
      </c>
      <c r="AP414" s="28">
        <v>0.55000000000000004</v>
      </c>
      <c r="AQ414" s="28">
        <v>2.5299999999999998</v>
      </c>
      <c r="AR414" s="28">
        <v>0</v>
      </c>
      <c r="AS414" s="15">
        <f t="shared" si="719"/>
        <v>0</v>
      </c>
      <c r="AT414" s="15">
        <f t="shared" si="720"/>
        <v>0.1</v>
      </c>
      <c r="AU414" s="15">
        <f t="shared" si="721"/>
        <v>0</v>
      </c>
      <c r="AV414" s="15">
        <f t="shared" si="722"/>
        <v>1.1000000000000001</v>
      </c>
      <c r="AW414" s="15">
        <f t="shared" si="723"/>
        <v>5.0599999999999996</v>
      </c>
      <c r="AX414" s="15">
        <f t="shared" si="724"/>
        <v>0</v>
      </c>
      <c r="AY414" s="15">
        <f t="shared" si="725"/>
        <v>0</v>
      </c>
      <c r="AZ414" s="15">
        <f t="shared" si="726"/>
        <v>0.1</v>
      </c>
      <c r="BA414" s="15">
        <f t="shared" si="727"/>
        <v>0</v>
      </c>
      <c r="BB414" s="15">
        <f t="shared" si="728"/>
        <v>1.1000000000000001</v>
      </c>
      <c r="BC414" s="15">
        <f t="shared" si="729"/>
        <v>5.0599999999999996</v>
      </c>
      <c r="BD414" s="15">
        <f t="shared" si="730"/>
        <v>0</v>
      </c>
      <c r="BE414" s="15">
        <f t="shared" si="731"/>
        <v>0</v>
      </c>
      <c r="BF414" s="15">
        <f t="shared" si="732"/>
        <v>0.1</v>
      </c>
      <c r="BG414" s="15">
        <f t="shared" si="733"/>
        <v>0</v>
      </c>
      <c r="BH414" s="15">
        <f t="shared" si="734"/>
        <v>1.1000000000000001</v>
      </c>
      <c r="BI414" s="15">
        <f t="shared" si="735"/>
        <v>5.0599999999999996</v>
      </c>
      <c r="BJ414" s="50">
        <f t="shared" si="736"/>
        <v>0</v>
      </c>
    </row>
    <row r="415" spans="1:62" s="9" customFormat="1" x14ac:dyDescent="0.3">
      <c r="A415" s="145" t="s">
        <v>36</v>
      </c>
      <c r="B415" s="150"/>
      <c r="C415" s="150"/>
      <c r="D415" s="150"/>
      <c r="E415" s="150"/>
      <c r="F415" s="150"/>
      <c r="G415" s="77">
        <f t="shared" ref="G415:BJ415" si="737">SUM(G407:G414)</f>
        <v>1543.3</v>
      </c>
      <c r="H415" s="77">
        <f t="shared" si="737"/>
        <v>1255.5999999999999</v>
      </c>
      <c r="I415" s="77">
        <f t="shared" si="737"/>
        <v>1285.2</v>
      </c>
      <c r="J415" s="77">
        <f t="shared" si="737"/>
        <v>1939.7</v>
      </c>
      <c r="K415" s="77">
        <f t="shared" si="737"/>
        <v>39.119999999999997</v>
      </c>
      <c r="L415" s="77">
        <f t="shared" si="737"/>
        <v>76.02</v>
      </c>
      <c r="M415" s="77">
        <f t="shared" si="737"/>
        <v>171.31</v>
      </c>
      <c r="N415" s="77">
        <f t="shared" si="737"/>
        <v>35.004000000000005</v>
      </c>
      <c r="O415" s="77">
        <f t="shared" si="737"/>
        <v>56.653333333333336</v>
      </c>
      <c r="P415" s="77">
        <f t="shared" si="737"/>
        <v>148.03666666666666</v>
      </c>
      <c r="Q415" s="77">
        <f t="shared" si="737"/>
        <v>35.78</v>
      </c>
      <c r="R415" s="77">
        <f t="shared" si="737"/>
        <v>57.653333333333336</v>
      </c>
      <c r="S415" s="77">
        <f t="shared" si="737"/>
        <v>152.38866666666667</v>
      </c>
      <c r="T415" s="77">
        <f t="shared" si="737"/>
        <v>55.6</v>
      </c>
      <c r="U415" s="77">
        <f t="shared" si="737"/>
        <v>95.443333333333328</v>
      </c>
      <c r="V415" s="77">
        <f t="shared" si="737"/>
        <v>208.31666666666663</v>
      </c>
      <c r="W415" s="77">
        <f t="shared" si="737"/>
        <v>516.57000000000005</v>
      </c>
      <c r="X415" s="77">
        <f t="shared" si="737"/>
        <v>86</v>
      </c>
      <c r="Y415" s="77">
        <f t="shared" si="737"/>
        <v>252.42999999999998</v>
      </c>
      <c r="Z415" s="77">
        <f t="shared" si="737"/>
        <v>6.06</v>
      </c>
      <c r="AA415" s="77">
        <f t="shared" si="737"/>
        <v>395.61400000000003</v>
      </c>
      <c r="AB415" s="77">
        <f t="shared" si="737"/>
        <v>78.271999999999991</v>
      </c>
      <c r="AC415" s="77">
        <f t="shared" si="737"/>
        <v>261.50200000000007</v>
      </c>
      <c r="AD415" s="77">
        <f t="shared" si="737"/>
        <v>4.1269999999999998</v>
      </c>
      <c r="AE415" s="77">
        <f t="shared" si="737"/>
        <v>415.53800000000001</v>
      </c>
      <c r="AF415" s="77">
        <f t="shared" si="737"/>
        <v>82.744</v>
      </c>
      <c r="AG415" s="77">
        <f t="shared" si="737"/>
        <v>282.82</v>
      </c>
      <c r="AH415" s="77">
        <f t="shared" si="737"/>
        <v>4.1909999999999998</v>
      </c>
      <c r="AI415" s="77">
        <f t="shared" si="737"/>
        <v>640.12</v>
      </c>
      <c r="AJ415" s="77">
        <f t="shared" si="737"/>
        <v>126.20999999999998</v>
      </c>
      <c r="AK415" s="77">
        <f t="shared" si="737"/>
        <v>445.80500000000001</v>
      </c>
      <c r="AL415" s="77">
        <f t="shared" si="737"/>
        <v>6.2450000000000001</v>
      </c>
      <c r="AM415" s="77">
        <f t="shared" si="737"/>
        <v>0.53</v>
      </c>
      <c r="AN415" s="77">
        <f t="shared" si="737"/>
        <v>0.76000000000000012</v>
      </c>
      <c r="AO415" s="77">
        <f t="shared" si="737"/>
        <v>0.7400000000000001</v>
      </c>
      <c r="AP415" s="77">
        <f t="shared" si="737"/>
        <v>7.24</v>
      </c>
      <c r="AQ415" s="77">
        <f t="shared" si="737"/>
        <v>21.369999999999997</v>
      </c>
      <c r="AR415" s="77">
        <f t="shared" si="737"/>
        <v>3.92</v>
      </c>
      <c r="AS415" s="77">
        <f t="shared" si="737"/>
        <v>0.14399999999999999</v>
      </c>
      <c r="AT415" s="77">
        <f t="shared" si="737"/>
        <v>0.61699999999999988</v>
      </c>
      <c r="AU415" s="77">
        <f t="shared" si="737"/>
        <v>0.48700000000000004</v>
      </c>
      <c r="AV415" s="77">
        <f t="shared" si="737"/>
        <v>6.9019999999999992</v>
      </c>
      <c r="AW415" s="77">
        <f t="shared" si="737"/>
        <v>25.139999999999997</v>
      </c>
      <c r="AX415" s="77">
        <f t="shared" si="737"/>
        <v>1.599</v>
      </c>
      <c r="AY415" s="77">
        <f t="shared" si="737"/>
        <v>0.15</v>
      </c>
      <c r="AZ415" s="77">
        <f t="shared" si="737"/>
        <v>0.6409999999999999</v>
      </c>
      <c r="BA415" s="77">
        <f t="shared" si="737"/>
        <v>0.50900000000000012</v>
      </c>
      <c r="BB415" s="77">
        <f t="shared" si="737"/>
        <v>7.2799999999999994</v>
      </c>
      <c r="BC415" s="77">
        <f t="shared" si="737"/>
        <v>26.779999999999998</v>
      </c>
      <c r="BD415" s="77">
        <f t="shared" si="737"/>
        <v>1.605</v>
      </c>
      <c r="BE415" s="77">
        <f t="shared" si="737"/>
        <v>0.24500000000000002</v>
      </c>
      <c r="BF415" s="77">
        <f t="shared" si="737"/>
        <v>0.82500000000000007</v>
      </c>
      <c r="BG415" s="77">
        <f t="shared" si="737"/>
        <v>0.74500000000000011</v>
      </c>
      <c r="BH415" s="77">
        <f t="shared" si="737"/>
        <v>9.5949999999999989</v>
      </c>
      <c r="BI415" s="77">
        <f t="shared" si="737"/>
        <v>35.784999999999997</v>
      </c>
      <c r="BJ415" s="52">
        <f t="shared" si="737"/>
        <v>1.92</v>
      </c>
    </row>
    <row r="416" spans="1:62" s="7" customFormat="1" ht="37.5" customHeight="1" x14ac:dyDescent="0.3">
      <c r="A416" s="49" t="s">
        <v>151</v>
      </c>
      <c r="B416" s="26">
        <v>56</v>
      </c>
      <c r="C416" s="23">
        <v>300</v>
      </c>
      <c r="D416" s="23">
        <v>300</v>
      </c>
      <c r="E416" s="23">
        <v>350</v>
      </c>
      <c r="F416" s="26">
        <v>300</v>
      </c>
      <c r="G416" s="27">
        <v>144</v>
      </c>
      <c r="H416" s="14">
        <f t="shared" ref="H416:H422" si="738">G416/F416*C416</f>
        <v>144</v>
      </c>
      <c r="I416" s="14">
        <f t="shared" ref="I416:I422" si="739">G416/F416*D416</f>
        <v>144</v>
      </c>
      <c r="J416" s="14">
        <f t="shared" ref="J416:J422" si="740">G416/F416*E416</f>
        <v>168</v>
      </c>
      <c r="K416" s="27">
        <v>2.6</v>
      </c>
      <c r="L416" s="27">
        <v>6.4</v>
      </c>
      <c r="M416" s="27">
        <v>18.5</v>
      </c>
      <c r="N416" s="14">
        <f t="shared" ref="N416:N422" si="741">K416/F416*C416</f>
        <v>2.6</v>
      </c>
      <c r="O416" s="14">
        <f t="shared" ref="O416:O422" si="742">L416/F416*C416</f>
        <v>6.4000000000000012</v>
      </c>
      <c r="P416" s="14">
        <f t="shared" ref="P416:P422" si="743">M416/F416*C416</f>
        <v>18.5</v>
      </c>
      <c r="Q416" s="14">
        <f t="shared" ref="Q416:Q422" si="744">K416/F416*D416</f>
        <v>2.6</v>
      </c>
      <c r="R416" s="14">
        <f t="shared" ref="R416:R422" si="745">L416/F416*D416</f>
        <v>6.4000000000000012</v>
      </c>
      <c r="S416" s="14">
        <f t="shared" ref="S416:S422" si="746">M416/F416*D416</f>
        <v>18.5</v>
      </c>
      <c r="T416" s="14">
        <f t="shared" ref="T416:T422" si="747">K416/F416*E416</f>
        <v>3.0333333333333332</v>
      </c>
      <c r="U416" s="14">
        <f t="shared" ref="U416:U422" si="748">L416/F416*E416</f>
        <v>7.4666666666666677</v>
      </c>
      <c r="V416" s="14">
        <f t="shared" ref="V416:V422" si="749">M416/F416*E416</f>
        <v>21.583333333333332</v>
      </c>
      <c r="W416" s="28">
        <v>12.9</v>
      </c>
      <c r="X416" s="28">
        <v>14.09</v>
      </c>
      <c r="Y416" s="28">
        <v>61.87</v>
      </c>
      <c r="Z416" s="28">
        <v>1.87</v>
      </c>
      <c r="AA416" s="15">
        <f t="shared" si="707"/>
        <v>38.700000000000003</v>
      </c>
      <c r="AB416" s="15">
        <f t="shared" si="708"/>
        <v>42.269999999999996</v>
      </c>
      <c r="AC416" s="15">
        <f t="shared" si="709"/>
        <v>185.61</v>
      </c>
      <c r="AD416" s="15">
        <f t="shared" si="710"/>
        <v>5.61</v>
      </c>
      <c r="AE416" s="15">
        <f t="shared" si="711"/>
        <v>38.700000000000003</v>
      </c>
      <c r="AF416" s="15">
        <f t="shared" si="712"/>
        <v>42.269999999999996</v>
      </c>
      <c r="AG416" s="15">
        <f t="shared" si="713"/>
        <v>185.61</v>
      </c>
      <c r="AH416" s="15">
        <f t="shared" si="714"/>
        <v>5.61</v>
      </c>
      <c r="AI416" s="15">
        <f t="shared" si="715"/>
        <v>45.15</v>
      </c>
      <c r="AJ416" s="15">
        <f t="shared" si="716"/>
        <v>49.314999999999998</v>
      </c>
      <c r="AK416" s="15">
        <f t="shared" si="717"/>
        <v>216.54500000000002</v>
      </c>
      <c r="AL416" s="15">
        <f t="shared" si="718"/>
        <v>6.5450000000000008</v>
      </c>
      <c r="AM416" s="28">
        <v>0.01</v>
      </c>
      <c r="AN416" s="28">
        <v>0.5</v>
      </c>
      <c r="AO416" s="28">
        <v>0.06</v>
      </c>
      <c r="AP416" s="28">
        <v>0.61</v>
      </c>
      <c r="AQ416" s="28">
        <v>3.1</v>
      </c>
      <c r="AR416" s="28">
        <v>0.12</v>
      </c>
      <c r="AS416" s="15">
        <f t="shared" si="719"/>
        <v>3.0000000000000002E-2</v>
      </c>
      <c r="AT416" s="15">
        <f t="shared" si="720"/>
        <v>1.5</v>
      </c>
      <c r="AU416" s="15">
        <f t="shared" si="721"/>
        <v>0.18</v>
      </c>
      <c r="AV416" s="15">
        <f t="shared" si="722"/>
        <v>1.8299999999999998</v>
      </c>
      <c r="AW416" s="15">
        <f t="shared" si="723"/>
        <v>9.3000000000000007</v>
      </c>
      <c r="AX416" s="15">
        <f t="shared" si="724"/>
        <v>0.36</v>
      </c>
      <c r="AY416" s="15">
        <f t="shared" si="725"/>
        <v>3.0000000000000002E-2</v>
      </c>
      <c r="AZ416" s="15">
        <f t="shared" si="726"/>
        <v>1.5</v>
      </c>
      <c r="BA416" s="15">
        <f t="shared" si="727"/>
        <v>0.18</v>
      </c>
      <c r="BB416" s="15">
        <f t="shared" si="728"/>
        <v>1.8299999999999998</v>
      </c>
      <c r="BC416" s="15">
        <f t="shared" si="729"/>
        <v>9.3000000000000007</v>
      </c>
      <c r="BD416" s="15">
        <f t="shared" si="730"/>
        <v>0.36</v>
      </c>
      <c r="BE416" s="15">
        <f t="shared" si="731"/>
        <v>3.5000000000000003E-2</v>
      </c>
      <c r="BF416" s="15">
        <f t="shared" si="732"/>
        <v>1.75</v>
      </c>
      <c r="BG416" s="15">
        <f t="shared" si="733"/>
        <v>0.21</v>
      </c>
      <c r="BH416" s="15">
        <f t="shared" si="734"/>
        <v>2.1349999999999998</v>
      </c>
      <c r="BI416" s="15">
        <f t="shared" si="735"/>
        <v>10.85</v>
      </c>
      <c r="BJ416" s="50">
        <f t="shared" si="736"/>
        <v>0.42</v>
      </c>
    </row>
    <row r="417" spans="1:62" s="7" customFormat="1" ht="27.75" customHeight="1" x14ac:dyDescent="0.3">
      <c r="A417" s="49" t="s">
        <v>201</v>
      </c>
      <c r="B417" s="26">
        <v>7014</v>
      </c>
      <c r="C417" s="23">
        <v>150</v>
      </c>
      <c r="D417" s="23">
        <v>170</v>
      </c>
      <c r="E417" s="23">
        <v>150</v>
      </c>
      <c r="F417" s="26">
        <v>100</v>
      </c>
      <c r="G417" s="27">
        <v>158.04</v>
      </c>
      <c r="H417" s="14">
        <f>G417/F417*C417</f>
        <v>237.06</v>
      </c>
      <c r="I417" s="14">
        <f>G417/F417*D417</f>
        <v>268.66800000000001</v>
      </c>
      <c r="J417" s="14">
        <f>G417/F417*E417</f>
        <v>237.06</v>
      </c>
      <c r="K417" s="27">
        <v>16.39</v>
      </c>
      <c r="L417" s="27">
        <v>8.44</v>
      </c>
      <c r="M417" s="27">
        <v>3.51</v>
      </c>
      <c r="N417" s="14">
        <f>K417/F417*C417</f>
        <v>24.585000000000004</v>
      </c>
      <c r="O417" s="14">
        <f>L417/F417*C417</f>
        <v>12.659999999999998</v>
      </c>
      <c r="P417" s="14">
        <f>M417/F417*C417</f>
        <v>5.2649999999999997</v>
      </c>
      <c r="Q417" s="14">
        <f>K417/F417*D417</f>
        <v>27.863000000000003</v>
      </c>
      <c r="R417" s="14">
        <f>L417/F417*D417</f>
        <v>14.347999999999999</v>
      </c>
      <c r="S417" s="14">
        <f>M417/F417*D417</f>
        <v>5.9669999999999996</v>
      </c>
      <c r="T417" s="14">
        <f>K417/F417*E417</f>
        <v>24.585000000000004</v>
      </c>
      <c r="U417" s="14">
        <f>L417/F417*E417</f>
        <v>12.659999999999998</v>
      </c>
      <c r="V417" s="14">
        <f>M417/F417*E417</f>
        <v>5.2649999999999997</v>
      </c>
      <c r="W417" s="28">
        <v>24.38</v>
      </c>
      <c r="X417" s="28">
        <v>29.91</v>
      </c>
      <c r="Y417" s="28">
        <v>193.3</v>
      </c>
      <c r="Z417" s="28">
        <v>2.79</v>
      </c>
      <c r="AA417" s="15">
        <f t="shared" si="707"/>
        <v>36.57</v>
      </c>
      <c r="AB417" s="15">
        <f t="shared" si="708"/>
        <v>44.864999999999995</v>
      </c>
      <c r="AC417" s="15">
        <f t="shared" si="709"/>
        <v>289.95</v>
      </c>
      <c r="AD417" s="15">
        <f t="shared" si="710"/>
        <v>4.1850000000000005</v>
      </c>
      <c r="AE417" s="15">
        <f t="shared" si="711"/>
        <v>41.445999999999998</v>
      </c>
      <c r="AF417" s="15">
        <f t="shared" si="712"/>
        <v>50.846999999999994</v>
      </c>
      <c r="AG417" s="15">
        <f t="shared" si="713"/>
        <v>328.61</v>
      </c>
      <c r="AH417" s="15">
        <f t="shared" si="714"/>
        <v>4.7430000000000003</v>
      </c>
      <c r="AI417" s="15">
        <f t="shared" si="715"/>
        <v>36.57</v>
      </c>
      <c r="AJ417" s="15">
        <f t="shared" si="716"/>
        <v>44.864999999999995</v>
      </c>
      <c r="AK417" s="15">
        <f t="shared" si="717"/>
        <v>289.95</v>
      </c>
      <c r="AL417" s="15">
        <f t="shared" si="718"/>
        <v>4.1850000000000005</v>
      </c>
      <c r="AM417" s="28">
        <v>0.02</v>
      </c>
      <c r="AN417" s="28">
        <v>0.1</v>
      </c>
      <c r="AO417" s="28">
        <v>0.2</v>
      </c>
      <c r="AP417" s="28">
        <v>3.89</v>
      </c>
      <c r="AQ417" s="28">
        <v>1</v>
      </c>
      <c r="AR417" s="28">
        <v>0.19</v>
      </c>
      <c r="AS417" s="15">
        <f t="shared" si="719"/>
        <v>3.0000000000000002E-2</v>
      </c>
      <c r="AT417" s="15">
        <f t="shared" si="720"/>
        <v>0.15</v>
      </c>
      <c r="AU417" s="15">
        <f t="shared" si="721"/>
        <v>0.3</v>
      </c>
      <c r="AV417" s="15">
        <f t="shared" si="722"/>
        <v>5.8350000000000009</v>
      </c>
      <c r="AW417" s="15">
        <f t="shared" si="723"/>
        <v>1.5</v>
      </c>
      <c r="AX417" s="15">
        <f t="shared" si="724"/>
        <v>0.28499999999999998</v>
      </c>
      <c r="AY417" s="15">
        <f t="shared" si="725"/>
        <v>3.4000000000000002E-2</v>
      </c>
      <c r="AZ417" s="15">
        <f t="shared" si="726"/>
        <v>0.17</v>
      </c>
      <c r="BA417" s="15">
        <f t="shared" si="727"/>
        <v>0.34</v>
      </c>
      <c r="BB417" s="15">
        <f t="shared" si="728"/>
        <v>6.6130000000000004</v>
      </c>
      <c r="BC417" s="15">
        <f t="shared" si="729"/>
        <v>1.7</v>
      </c>
      <c r="BD417" s="15">
        <f t="shared" si="730"/>
        <v>0.32300000000000001</v>
      </c>
      <c r="BE417" s="15">
        <f t="shared" si="731"/>
        <v>3.0000000000000002E-2</v>
      </c>
      <c r="BF417" s="15">
        <f t="shared" si="732"/>
        <v>0.15</v>
      </c>
      <c r="BG417" s="15">
        <f t="shared" si="733"/>
        <v>0.3</v>
      </c>
      <c r="BH417" s="15">
        <f t="shared" si="734"/>
        <v>5.8350000000000009</v>
      </c>
      <c r="BI417" s="15">
        <f t="shared" si="735"/>
        <v>1.5</v>
      </c>
      <c r="BJ417" s="50">
        <f t="shared" si="736"/>
        <v>0.28499999999999998</v>
      </c>
    </row>
    <row r="418" spans="1:62" s="7" customFormat="1" ht="43.5" customHeight="1" x14ac:dyDescent="0.3">
      <c r="A418" s="49" t="s">
        <v>202</v>
      </c>
      <c r="B418" s="26">
        <v>197</v>
      </c>
      <c r="C418" s="23">
        <v>200</v>
      </c>
      <c r="D418" s="23">
        <v>200</v>
      </c>
      <c r="E418" s="23">
        <v>250</v>
      </c>
      <c r="F418" s="26">
        <v>100</v>
      </c>
      <c r="G418" s="27">
        <v>124.5</v>
      </c>
      <c r="H418" s="14">
        <f t="shared" si="738"/>
        <v>249.00000000000003</v>
      </c>
      <c r="I418" s="14">
        <f t="shared" si="739"/>
        <v>249.00000000000003</v>
      </c>
      <c r="J418" s="14">
        <f t="shared" si="740"/>
        <v>311.25</v>
      </c>
      <c r="K418" s="27">
        <v>3.2</v>
      </c>
      <c r="L418" s="27">
        <v>3.4</v>
      </c>
      <c r="M418" s="27">
        <v>10.4</v>
      </c>
      <c r="N418" s="14">
        <f t="shared" si="741"/>
        <v>6.4</v>
      </c>
      <c r="O418" s="14">
        <f t="shared" si="742"/>
        <v>6.8000000000000007</v>
      </c>
      <c r="P418" s="14">
        <f t="shared" si="743"/>
        <v>20.8</v>
      </c>
      <c r="Q418" s="14">
        <f t="shared" si="744"/>
        <v>6.4</v>
      </c>
      <c r="R418" s="14">
        <f t="shared" si="745"/>
        <v>6.8000000000000007</v>
      </c>
      <c r="S418" s="14">
        <f t="shared" si="746"/>
        <v>20.8</v>
      </c>
      <c r="T418" s="14">
        <f t="shared" si="747"/>
        <v>8</v>
      </c>
      <c r="U418" s="14">
        <f t="shared" si="748"/>
        <v>8.5</v>
      </c>
      <c r="V418" s="14">
        <f t="shared" si="749"/>
        <v>26.000000000000004</v>
      </c>
      <c r="W418" s="28">
        <v>60.08</v>
      </c>
      <c r="X418" s="28">
        <v>24.25</v>
      </c>
      <c r="Y418" s="28">
        <v>88.69</v>
      </c>
      <c r="Z418" s="28">
        <v>0.71</v>
      </c>
      <c r="AA418" s="15">
        <f t="shared" si="707"/>
        <v>120.16</v>
      </c>
      <c r="AB418" s="15">
        <f t="shared" si="708"/>
        <v>48.5</v>
      </c>
      <c r="AC418" s="15">
        <f t="shared" si="709"/>
        <v>177.38</v>
      </c>
      <c r="AD418" s="15">
        <f t="shared" si="710"/>
        <v>1.42</v>
      </c>
      <c r="AE418" s="15">
        <f t="shared" si="711"/>
        <v>120.16</v>
      </c>
      <c r="AF418" s="15">
        <f t="shared" si="712"/>
        <v>48.5</v>
      </c>
      <c r="AG418" s="15">
        <f t="shared" si="713"/>
        <v>177.38</v>
      </c>
      <c r="AH418" s="15">
        <f t="shared" si="714"/>
        <v>1.42</v>
      </c>
      <c r="AI418" s="15">
        <f t="shared" si="715"/>
        <v>150.19999999999999</v>
      </c>
      <c r="AJ418" s="15">
        <f t="shared" si="716"/>
        <v>60.625</v>
      </c>
      <c r="AK418" s="15">
        <f t="shared" si="717"/>
        <v>221.72499999999999</v>
      </c>
      <c r="AL418" s="15">
        <f t="shared" si="718"/>
        <v>1.7749999999999999</v>
      </c>
      <c r="AM418" s="28">
        <v>0.05</v>
      </c>
      <c r="AN418" s="28">
        <v>0.1</v>
      </c>
      <c r="AO418" s="28">
        <v>0.09</v>
      </c>
      <c r="AP418" s="28">
        <v>0.99</v>
      </c>
      <c r="AQ418" s="28">
        <v>3.17</v>
      </c>
      <c r="AR418" s="28">
        <v>0.3</v>
      </c>
      <c r="AS418" s="15">
        <f t="shared" si="719"/>
        <v>0.1</v>
      </c>
      <c r="AT418" s="15">
        <f t="shared" si="720"/>
        <v>0.2</v>
      </c>
      <c r="AU418" s="15">
        <f t="shared" si="721"/>
        <v>0.18</v>
      </c>
      <c r="AV418" s="15">
        <f t="shared" si="722"/>
        <v>1.9799999999999998</v>
      </c>
      <c r="AW418" s="15">
        <f t="shared" si="723"/>
        <v>6.34</v>
      </c>
      <c r="AX418" s="15">
        <f t="shared" si="724"/>
        <v>0.6</v>
      </c>
      <c r="AY418" s="15">
        <f t="shared" si="725"/>
        <v>0.1</v>
      </c>
      <c r="AZ418" s="15">
        <f t="shared" si="726"/>
        <v>0.2</v>
      </c>
      <c r="BA418" s="15">
        <f t="shared" si="727"/>
        <v>0.18</v>
      </c>
      <c r="BB418" s="15">
        <f t="shared" si="728"/>
        <v>1.9799999999999998</v>
      </c>
      <c r="BC418" s="15">
        <f t="shared" si="729"/>
        <v>6.34</v>
      </c>
      <c r="BD418" s="15">
        <f t="shared" si="730"/>
        <v>0.6</v>
      </c>
      <c r="BE418" s="15">
        <f t="shared" si="731"/>
        <v>0.125</v>
      </c>
      <c r="BF418" s="15">
        <f t="shared" si="732"/>
        <v>0.25</v>
      </c>
      <c r="BG418" s="15">
        <f t="shared" si="733"/>
        <v>0.22500000000000001</v>
      </c>
      <c r="BH418" s="15">
        <f t="shared" si="734"/>
        <v>2.4749999999999996</v>
      </c>
      <c r="BI418" s="15">
        <f t="shared" si="735"/>
        <v>7.9249999999999998</v>
      </c>
      <c r="BJ418" s="50">
        <f t="shared" si="736"/>
        <v>0.75</v>
      </c>
    </row>
    <row r="419" spans="1:62" s="7" customFormat="1" ht="30" customHeight="1" x14ac:dyDescent="0.3">
      <c r="A419" s="49" t="s">
        <v>203</v>
      </c>
      <c r="B419" s="26">
        <v>18</v>
      </c>
      <c r="C419" s="23">
        <v>100</v>
      </c>
      <c r="D419" s="23">
        <v>150</v>
      </c>
      <c r="E419" s="23">
        <v>200</v>
      </c>
      <c r="F419" s="26">
        <v>100</v>
      </c>
      <c r="G419" s="27">
        <v>67</v>
      </c>
      <c r="H419" s="14">
        <f t="shared" si="738"/>
        <v>67</v>
      </c>
      <c r="I419" s="14">
        <f t="shared" si="739"/>
        <v>100.5</v>
      </c>
      <c r="J419" s="14">
        <f t="shared" si="740"/>
        <v>134</v>
      </c>
      <c r="K419" s="27">
        <v>0.9</v>
      </c>
      <c r="L419" s="27">
        <v>3.4</v>
      </c>
      <c r="M419" s="27">
        <v>8.4</v>
      </c>
      <c r="N419" s="14">
        <f t="shared" si="741"/>
        <v>0.90000000000000013</v>
      </c>
      <c r="O419" s="14">
        <f t="shared" si="742"/>
        <v>3.4000000000000004</v>
      </c>
      <c r="P419" s="14">
        <f t="shared" si="743"/>
        <v>8.4</v>
      </c>
      <c r="Q419" s="14">
        <f t="shared" si="744"/>
        <v>1.35</v>
      </c>
      <c r="R419" s="14">
        <f t="shared" si="745"/>
        <v>5.1000000000000005</v>
      </c>
      <c r="S419" s="14">
        <f t="shared" si="746"/>
        <v>12.600000000000001</v>
      </c>
      <c r="T419" s="14">
        <f t="shared" si="747"/>
        <v>1.8000000000000003</v>
      </c>
      <c r="U419" s="14">
        <f t="shared" si="748"/>
        <v>6.8000000000000007</v>
      </c>
      <c r="V419" s="14">
        <f t="shared" si="749"/>
        <v>16.8</v>
      </c>
      <c r="W419" s="28">
        <v>21.89</v>
      </c>
      <c r="X419" s="28">
        <v>28.02</v>
      </c>
      <c r="Y419" s="28">
        <v>40.15</v>
      </c>
      <c r="Z419" s="28">
        <v>0.93</v>
      </c>
      <c r="AA419" s="15">
        <f t="shared" si="707"/>
        <v>21.89</v>
      </c>
      <c r="AB419" s="15">
        <f t="shared" si="708"/>
        <v>28.02</v>
      </c>
      <c r="AC419" s="15">
        <f t="shared" si="709"/>
        <v>40.15</v>
      </c>
      <c r="AD419" s="15">
        <f t="shared" si="710"/>
        <v>0.93</v>
      </c>
      <c r="AE419" s="15">
        <f t="shared" si="711"/>
        <v>32.835000000000001</v>
      </c>
      <c r="AF419" s="15">
        <f t="shared" si="712"/>
        <v>42.03</v>
      </c>
      <c r="AG419" s="15">
        <f t="shared" si="713"/>
        <v>60.224999999999994</v>
      </c>
      <c r="AH419" s="15">
        <f t="shared" si="714"/>
        <v>1.3950000000000002</v>
      </c>
      <c r="AI419" s="15">
        <f t="shared" si="715"/>
        <v>43.78</v>
      </c>
      <c r="AJ419" s="15">
        <f t="shared" si="716"/>
        <v>56.04</v>
      </c>
      <c r="AK419" s="15">
        <f t="shared" si="717"/>
        <v>80.3</v>
      </c>
      <c r="AL419" s="15">
        <f t="shared" si="718"/>
        <v>1.86</v>
      </c>
      <c r="AM419" s="28">
        <v>0</v>
      </c>
      <c r="AN419" s="28">
        <v>0.05</v>
      </c>
      <c r="AO419" s="28">
        <v>0.05</v>
      </c>
      <c r="AP419" s="28">
        <v>0.75</v>
      </c>
      <c r="AQ419" s="28">
        <v>3.82</v>
      </c>
      <c r="AR419" s="28">
        <v>0.32</v>
      </c>
      <c r="AS419" s="15">
        <f t="shared" si="719"/>
        <v>0</v>
      </c>
      <c r="AT419" s="15">
        <f t="shared" si="720"/>
        <v>0.05</v>
      </c>
      <c r="AU419" s="15">
        <f t="shared" si="721"/>
        <v>0.05</v>
      </c>
      <c r="AV419" s="15">
        <f t="shared" si="722"/>
        <v>0.75</v>
      </c>
      <c r="AW419" s="15">
        <f t="shared" si="723"/>
        <v>3.82</v>
      </c>
      <c r="AX419" s="15">
        <f t="shared" si="724"/>
        <v>0.32</v>
      </c>
      <c r="AY419" s="15">
        <f t="shared" si="725"/>
        <v>0</v>
      </c>
      <c r="AZ419" s="15">
        <f t="shared" si="726"/>
        <v>7.4999999999999997E-2</v>
      </c>
      <c r="BA419" s="15">
        <f t="shared" si="727"/>
        <v>7.4999999999999997E-2</v>
      </c>
      <c r="BB419" s="15">
        <f t="shared" si="728"/>
        <v>1.125</v>
      </c>
      <c r="BC419" s="15">
        <f t="shared" si="729"/>
        <v>5.7299999999999995</v>
      </c>
      <c r="BD419" s="15">
        <f t="shared" si="730"/>
        <v>0.48000000000000004</v>
      </c>
      <c r="BE419" s="15">
        <f t="shared" si="731"/>
        <v>0</v>
      </c>
      <c r="BF419" s="15">
        <f t="shared" si="732"/>
        <v>0.1</v>
      </c>
      <c r="BG419" s="15">
        <f t="shared" si="733"/>
        <v>0.1</v>
      </c>
      <c r="BH419" s="15">
        <f t="shared" si="734"/>
        <v>1.5</v>
      </c>
      <c r="BI419" s="15">
        <f t="shared" si="735"/>
        <v>7.64</v>
      </c>
      <c r="BJ419" s="50">
        <f t="shared" si="736"/>
        <v>0.64</v>
      </c>
    </row>
    <row r="420" spans="1:62" s="7" customFormat="1" x14ac:dyDescent="0.3">
      <c r="A420" s="49" t="s">
        <v>31</v>
      </c>
      <c r="B420" s="26" t="s">
        <v>72</v>
      </c>
      <c r="C420" s="23">
        <v>50</v>
      </c>
      <c r="D420" s="23">
        <v>50</v>
      </c>
      <c r="E420" s="23">
        <v>50</v>
      </c>
      <c r="F420" s="26">
        <v>50</v>
      </c>
      <c r="G420" s="30">
        <v>127</v>
      </c>
      <c r="H420" s="14">
        <f t="shared" si="738"/>
        <v>127</v>
      </c>
      <c r="I420" s="14">
        <f t="shared" si="739"/>
        <v>127</v>
      </c>
      <c r="J420" s="14">
        <f t="shared" si="740"/>
        <v>127</v>
      </c>
      <c r="K420" s="30">
        <v>3.88</v>
      </c>
      <c r="L420" s="30">
        <v>1</v>
      </c>
      <c r="M420" s="30">
        <v>26.5</v>
      </c>
      <c r="N420" s="14">
        <f t="shared" si="741"/>
        <v>3.88</v>
      </c>
      <c r="O420" s="14">
        <f t="shared" si="742"/>
        <v>1</v>
      </c>
      <c r="P420" s="14">
        <f t="shared" si="743"/>
        <v>26.5</v>
      </c>
      <c r="Q420" s="14">
        <f t="shared" si="744"/>
        <v>3.88</v>
      </c>
      <c r="R420" s="14">
        <f t="shared" si="745"/>
        <v>1</v>
      </c>
      <c r="S420" s="14">
        <f t="shared" si="746"/>
        <v>26.5</v>
      </c>
      <c r="T420" s="14">
        <f t="shared" si="747"/>
        <v>3.88</v>
      </c>
      <c r="U420" s="14">
        <f t="shared" si="748"/>
        <v>1</v>
      </c>
      <c r="V420" s="14">
        <f t="shared" si="749"/>
        <v>26.5</v>
      </c>
      <c r="W420" s="28">
        <v>148.1</v>
      </c>
      <c r="X420" s="28">
        <v>16</v>
      </c>
      <c r="Y420" s="28">
        <v>0</v>
      </c>
      <c r="Z420" s="28">
        <v>2.4</v>
      </c>
      <c r="AA420" s="15">
        <f t="shared" si="707"/>
        <v>74.05</v>
      </c>
      <c r="AB420" s="15">
        <f t="shared" si="708"/>
        <v>8</v>
      </c>
      <c r="AC420" s="15">
        <f t="shared" si="709"/>
        <v>0</v>
      </c>
      <c r="AD420" s="15">
        <f t="shared" si="710"/>
        <v>1.2</v>
      </c>
      <c r="AE420" s="15">
        <f t="shared" si="711"/>
        <v>74.05</v>
      </c>
      <c r="AF420" s="15">
        <f t="shared" si="712"/>
        <v>8</v>
      </c>
      <c r="AG420" s="15">
        <f t="shared" si="713"/>
        <v>0</v>
      </c>
      <c r="AH420" s="15">
        <f t="shared" si="714"/>
        <v>1.2</v>
      </c>
      <c r="AI420" s="15">
        <f t="shared" si="715"/>
        <v>74.05</v>
      </c>
      <c r="AJ420" s="15">
        <f t="shared" si="716"/>
        <v>8</v>
      </c>
      <c r="AK420" s="15">
        <f t="shared" si="717"/>
        <v>0</v>
      </c>
      <c r="AL420" s="15">
        <f t="shared" si="718"/>
        <v>1.2</v>
      </c>
      <c r="AM420" s="28">
        <v>0</v>
      </c>
      <c r="AN420" s="28">
        <v>0.34</v>
      </c>
      <c r="AO420" s="28">
        <v>0.2</v>
      </c>
      <c r="AP420" s="28">
        <v>2.5</v>
      </c>
      <c r="AQ420" s="28">
        <v>0</v>
      </c>
      <c r="AR420" s="28">
        <v>1.5</v>
      </c>
      <c r="AS420" s="15">
        <f t="shared" si="719"/>
        <v>0</v>
      </c>
      <c r="AT420" s="15">
        <f t="shared" si="720"/>
        <v>0.17</v>
      </c>
      <c r="AU420" s="15">
        <f t="shared" si="721"/>
        <v>0.1</v>
      </c>
      <c r="AV420" s="15">
        <f t="shared" si="722"/>
        <v>1.25</v>
      </c>
      <c r="AW420" s="15">
        <f t="shared" si="723"/>
        <v>0</v>
      </c>
      <c r="AX420" s="15">
        <f t="shared" si="724"/>
        <v>0.75</v>
      </c>
      <c r="AY420" s="15">
        <f t="shared" si="725"/>
        <v>0</v>
      </c>
      <c r="AZ420" s="15">
        <f t="shared" si="726"/>
        <v>0.17</v>
      </c>
      <c r="BA420" s="15">
        <f t="shared" si="727"/>
        <v>0.1</v>
      </c>
      <c r="BB420" s="15">
        <f t="shared" si="728"/>
        <v>1.25</v>
      </c>
      <c r="BC420" s="15">
        <f t="shared" si="729"/>
        <v>0</v>
      </c>
      <c r="BD420" s="15">
        <f t="shared" si="730"/>
        <v>0.75</v>
      </c>
      <c r="BE420" s="15">
        <f t="shared" si="731"/>
        <v>0</v>
      </c>
      <c r="BF420" s="15">
        <f t="shared" si="732"/>
        <v>0.17</v>
      </c>
      <c r="BG420" s="15">
        <f t="shared" si="733"/>
        <v>0.1</v>
      </c>
      <c r="BH420" s="15">
        <f t="shared" si="734"/>
        <v>1.25</v>
      </c>
      <c r="BI420" s="15">
        <f t="shared" si="735"/>
        <v>0</v>
      </c>
      <c r="BJ420" s="50">
        <f t="shared" si="736"/>
        <v>0.75</v>
      </c>
    </row>
    <row r="421" spans="1:62" s="7" customFormat="1" x14ac:dyDescent="0.3">
      <c r="A421" s="49" t="s">
        <v>46</v>
      </c>
      <c r="B421" s="26">
        <v>262</v>
      </c>
      <c r="C421" s="23">
        <v>100</v>
      </c>
      <c r="D421" s="23">
        <v>100</v>
      </c>
      <c r="E421" s="23">
        <v>100</v>
      </c>
      <c r="F421" s="26">
        <v>100</v>
      </c>
      <c r="G421" s="27">
        <v>318</v>
      </c>
      <c r="H421" s="14">
        <f>G421/F421*C421</f>
        <v>318</v>
      </c>
      <c r="I421" s="14">
        <f>G421/F421*D421</f>
        <v>318</v>
      </c>
      <c r="J421" s="14">
        <f>G421/F421*E421</f>
        <v>318</v>
      </c>
      <c r="K421" s="27">
        <v>7.8</v>
      </c>
      <c r="L421" s="27">
        <v>8.6</v>
      </c>
      <c r="M421" s="27">
        <v>52.6</v>
      </c>
      <c r="N421" s="14">
        <f>K421/F421*C421</f>
        <v>7.8</v>
      </c>
      <c r="O421" s="14">
        <f>L421/F421*C421</f>
        <v>8.6</v>
      </c>
      <c r="P421" s="14">
        <f>M421/F421*C421</f>
        <v>52.6</v>
      </c>
      <c r="Q421" s="14">
        <f>K421/F421*D421</f>
        <v>7.8</v>
      </c>
      <c r="R421" s="14">
        <f>L421/F421*D421</f>
        <v>8.6</v>
      </c>
      <c r="S421" s="14">
        <f>M421/F421*D421</f>
        <v>52.6</v>
      </c>
      <c r="T421" s="14">
        <f>K421/F421*E421</f>
        <v>7.8</v>
      </c>
      <c r="U421" s="14">
        <f>L421/F421*E421</f>
        <v>8.6</v>
      </c>
      <c r="V421" s="14">
        <f>M421/F421*E421</f>
        <v>52.6</v>
      </c>
      <c r="W421" s="28">
        <v>12.18</v>
      </c>
      <c r="X421" s="28">
        <v>10.11</v>
      </c>
      <c r="Y421" s="28">
        <v>59.15</v>
      </c>
      <c r="Z421" s="28">
        <v>0.8</v>
      </c>
      <c r="AA421" s="15">
        <f t="shared" si="707"/>
        <v>12.18</v>
      </c>
      <c r="AB421" s="15">
        <f t="shared" si="708"/>
        <v>10.11</v>
      </c>
      <c r="AC421" s="15">
        <f t="shared" si="709"/>
        <v>59.150000000000006</v>
      </c>
      <c r="AD421" s="15">
        <f t="shared" si="710"/>
        <v>0.8</v>
      </c>
      <c r="AE421" s="15">
        <f t="shared" si="711"/>
        <v>12.18</v>
      </c>
      <c r="AF421" s="15">
        <f t="shared" si="712"/>
        <v>10.11</v>
      </c>
      <c r="AG421" s="15">
        <f t="shared" si="713"/>
        <v>59.150000000000006</v>
      </c>
      <c r="AH421" s="15">
        <f t="shared" si="714"/>
        <v>0.8</v>
      </c>
      <c r="AI421" s="15">
        <f t="shared" si="715"/>
        <v>12.18</v>
      </c>
      <c r="AJ421" s="15">
        <f t="shared" si="716"/>
        <v>10.11</v>
      </c>
      <c r="AK421" s="15">
        <f t="shared" si="717"/>
        <v>59.150000000000006</v>
      </c>
      <c r="AL421" s="15">
        <f t="shared" si="718"/>
        <v>0.8</v>
      </c>
      <c r="AM421" s="28">
        <v>0.02</v>
      </c>
      <c r="AN421" s="28">
        <v>0.16</v>
      </c>
      <c r="AO421" s="28">
        <v>0.04</v>
      </c>
      <c r="AP421" s="28">
        <v>1.46</v>
      </c>
      <c r="AQ421" s="28">
        <v>3</v>
      </c>
      <c r="AR421" s="28">
        <v>0.96</v>
      </c>
      <c r="AS421" s="15">
        <f t="shared" si="719"/>
        <v>0.02</v>
      </c>
      <c r="AT421" s="15">
        <f t="shared" si="720"/>
        <v>0.16</v>
      </c>
      <c r="AU421" s="15">
        <f t="shared" si="721"/>
        <v>0.04</v>
      </c>
      <c r="AV421" s="15">
        <f t="shared" si="722"/>
        <v>1.46</v>
      </c>
      <c r="AW421" s="15">
        <f t="shared" si="723"/>
        <v>3</v>
      </c>
      <c r="AX421" s="15">
        <f t="shared" si="724"/>
        <v>0.96</v>
      </c>
      <c r="AY421" s="15">
        <f t="shared" si="725"/>
        <v>0.02</v>
      </c>
      <c r="AZ421" s="15">
        <f t="shared" si="726"/>
        <v>0.16</v>
      </c>
      <c r="BA421" s="15">
        <f t="shared" si="727"/>
        <v>0.04</v>
      </c>
      <c r="BB421" s="15">
        <f t="shared" si="728"/>
        <v>1.46</v>
      </c>
      <c r="BC421" s="15">
        <f t="shared" si="729"/>
        <v>3</v>
      </c>
      <c r="BD421" s="15">
        <f t="shared" si="730"/>
        <v>0.96</v>
      </c>
      <c r="BE421" s="15">
        <f t="shared" si="731"/>
        <v>0.02</v>
      </c>
      <c r="BF421" s="15">
        <f t="shared" si="732"/>
        <v>0.16</v>
      </c>
      <c r="BG421" s="15">
        <f t="shared" si="733"/>
        <v>0.04</v>
      </c>
      <c r="BH421" s="15">
        <f t="shared" si="734"/>
        <v>1.46</v>
      </c>
      <c r="BI421" s="15">
        <f t="shared" si="735"/>
        <v>3</v>
      </c>
      <c r="BJ421" s="50">
        <f t="shared" si="736"/>
        <v>0.96</v>
      </c>
    </row>
    <row r="422" spans="1:62" s="7" customFormat="1" ht="28.5" customHeight="1" x14ac:dyDescent="0.3">
      <c r="A422" s="49" t="s">
        <v>95</v>
      </c>
      <c r="B422" s="26" t="s">
        <v>204</v>
      </c>
      <c r="C422" s="23">
        <v>200</v>
      </c>
      <c r="D422" s="23">
        <v>200</v>
      </c>
      <c r="E422" s="23">
        <v>200</v>
      </c>
      <c r="F422" s="26">
        <v>200</v>
      </c>
      <c r="G422" s="27">
        <v>88.86</v>
      </c>
      <c r="H422" s="14">
        <f t="shared" si="738"/>
        <v>88.86</v>
      </c>
      <c r="I422" s="14">
        <f t="shared" si="739"/>
        <v>88.86</v>
      </c>
      <c r="J422" s="14">
        <f t="shared" si="740"/>
        <v>88.86</v>
      </c>
      <c r="K422" s="27">
        <v>0.21</v>
      </c>
      <c r="L422" s="27">
        <v>0.08</v>
      </c>
      <c r="M422" s="27">
        <v>21.46</v>
      </c>
      <c r="N422" s="14">
        <f t="shared" si="741"/>
        <v>0.21</v>
      </c>
      <c r="O422" s="14">
        <f t="shared" si="742"/>
        <v>0.08</v>
      </c>
      <c r="P422" s="14">
        <f t="shared" si="743"/>
        <v>21.46</v>
      </c>
      <c r="Q422" s="14">
        <f t="shared" si="744"/>
        <v>0.21</v>
      </c>
      <c r="R422" s="14">
        <f t="shared" si="745"/>
        <v>0.08</v>
      </c>
      <c r="S422" s="14">
        <f t="shared" si="746"/>
        <v>21.46</v>
      </c>
      <c r="T422" s="14">
        <f t="shared" si="747"/>
        <v>0.21</v>
      </c>
      <c r="U422" s="14">
        <f t="shared" si="748"/>
        <v>0.08</v>
      </c>
      <c r="V422" s="14">
        <f t="shared" si="749"/>
        <v>21.46</v>
      </c>
      <c r="W422" s="28">
        <v>10.5</v>
      </c>
      <c r="X422" s="28">
        <v>3.4</v>
      </c>
      <c r="Y422" s="28">
        <v>4.5999999999999996</v>
      </c>
      <c r="Z422" s="28">
        <v>7.0000000000000007E-2</v>
      </c>
      <c r="AA422" s="15">
        <f t="shared" si="707"/>
        <v>21</v>
      </c>
      <c r="AB422" s="15">
        <f t="shared" si="708"/>
        <v>6.8000000000000007</v>
      </c>
      <c r="AC422" s="15">
        <f t="shared" si="709"/>
        <v>9.1999999999999993</v>
      </c>
      <c r="AD422" s="15">
        <f t="shared" si="710"/>
        <v>0.14000000000000001</v>
      </c>
      <c r="AE422" s="15">
        <f t="shared" si="711"/>
        <v>21</v>
      </c>
      <c r="AF422" s="15">
        <f t="shared" si="712"/>
        <v>6.8000000000000007</v>
      </c>
      <c r="AG422" s="15">
        <f t="shared" si="713"/>
        <v>9.1999999999999993</v>
      </c>
      <c r="AH422" s="15">
        <f t="shared" si="714"/>
        <v>0.14000000000000001</v>
      </c>
      <c r="AI422" s="15">
        <f t="shared" si="715"/>
        <v>21</v>
      </c>
      <c r="AJ422" s="15">
        <f t="shared" si="716"/>
        <v>6.8000000000000007</v>
      </c>
      <c r="AK422" s="15">
        <f t="shared" si="717"/>
        <v>9.1999999999999993</v>
      </c>
      <c r="AL422" s="15">
        <f t="shared" si="718"/>
        <v>0.14000000000000001</v>
      </c>
      <c r="AM422" s="28">
        <v>1</v>
      </c>
      <c r="AN422" s="28">
        <v>0.01</v>
      </c>
      <c r="AO422" s="28">
        <v>0.01</v>
      </c>
      <c r="AP422" s="28">
        <v>0</v>
      </c>
      <c r="AQ422" s="28">
        <v>0</v>
      </c>
      <c r="AR422" s="28">
        <v>0</v>
      </c>
      <c r="AS422" s="15">
        <f t="shared" si="719"/>
        <v>2</v>
      </c>
      <c r="AT422" s="15">
        <f t="shared" si="720"/>
        <v>0.02</v>
      </c>
      <c r="AU422" s="15">
        <f t="shared" si="721"/>
        <v>0.02</v>
      </c>
      <c r="AV422" s="15">
        <f t="shared" si="722"/>
        <v>0</v>
      </c>
      <c r="AW422" s="15">
        <f t="shared" si="723"/>
        <v>0</v>
      </c>
      <c r="AX422" s="15">
        <f t="shared" si="724"/>
        <v>0</v>
      </c>
      <c r="AY422" s="15">
        <f t="shared" si="725"/>
        <v>2</v>
      </c>
      <c r="AZ422" s="15">
        <f t="shared" si="726"/>
        <v>0.02</v>
      </c>
      <c r="BA422" s="15">
        <f t="shared" si="727"/>
        <v>0.02</v>
      </c>
      <c r="BB422" s="15">
        <f t="shared" si="728"/>
        <v>0</v>
      </c>
      <c r="BC422" s="15">
        <f t="shared" si="729"/>
        <v>0</v>
      </c>
      <c r="BD422" s="15">
        <f t="shared" si="730"/>
        <v>0</v>
      </c>
      <c r="BE422" s="15">
        <f t="shared" si="731"/>
        <v>2</v>
      </c>
      <c r="BF422" s="15">
        <f t="shared" si="732"/>
        <v>0.02</v>
      </c>
      <c r="BG422" s="15">
        <f t="shared" si="733"/>
        <v>0.02</v>
      </c>
      <c r="BH422" s="15">
        <f t="shared" si="734"/>
        <v>0</v>
      </c>
      <c r="BI422" s="15">
        <f t="shared" si="735"/>
        <v>0</v>
      </c>
      <c r="BJ422" s="50">
        <f t="shared" si="736"/>
        <v>0</v>
      </c>
    </row>
    <row r="423" spans="1:62" s="9" customFormat="1" x14ac:dyDescent="0.3">
      <c r="A423" s="145" t="s">
        <v>45</v>
      </c>
      <c r="B423" s="150"/>
      <c r="C423" s="150"/>
      <c r="D423" s="150"/>
      <c r="E423" s="150"/>
      <c r="F423" s="150"/>
      <c r="G423" s="77">
        <f t="shared" ref="G423:BJ423" si="750">SUM(G416:G422)</f>
        <v>1027.3999999999999</v>
      </c>
      <c r="H423" s="77">
        <f t="shared" si="750"/>
        <v>1230.9199999999998</v>
      </c>
      <c r="I423" s="77">
        <f t="shared" si="750"/>
        <v>1296.028</v>
      </c>
      <c r="J423" s="77">
        <f t="shared" si="750"/>
        <v>1384.1699999999998</v>
      </c>
      <c r="K423" s="77">
        <f t="shared" si="750"/>
        <v>34.979999999999997</v>
      </c>
      <c r="L423" s="77">
        <f t="shared" si="750"/>
        <v>31.319999999999993</v>
      </c>
      <c r="M423" s="77">
        <f t="shared" si="750"/>
        <v>141.37</v>
      </c>
      <c r="N423" s="77">
        <f t="shared" si="750"/>
        <v>46.375000000000007</v>
      </c>
      <c r="O423" s="77">
        <f t="shared" si="750"/>
        <v>38.94</v>
      </c>
      <c r="P423" s="77">
        <f t="shared" si="750"/>
        <v>153.52500000000001</v>
      </c>
      <c r="Q423" s="77">
        <f t="shared" si="750"/>
        <v>50.103000000000009</v>
      </c>
      <c r="R423" s="77">
        <f t="shared" si="750"/>
        <v>42.328000000000003</v>
      </c>
      <c r="S423" s="77">
        <f t="shared" si="750"/>
        <v>158.42699999999999</v>
      </c>
      <c r="T423" s="77">
        <f t="shared" si="750"/>
        <v>49.308333333333337</v>
      </c>
      <c r="U423" s="77">
        <f t="shared" si="750"/>
        <v>45.106666666666662</v>
      </c>
      <c r="V423" s="77">
        <f t="shared" si="750"/>
        <v>170.20833333333334</v>
      </c>
      <c r="W423" s="77">
        <f t="shared" si="750"/>
        <v>290.03000000000003</v>
      </c>
      <c r="X423" s="77">
        <f t="shared" si="750"/>
        <v>125.78</v>
      </c>
      <c r="Y423" s="77">
        <f t="shared" si="750"/>
        <v>447.76</v>
      </c>
      <c r="Z423" s="77">
        <f t="shared" si="750"/>
        <v>9.57</v>
      </c>
      <c r="AA423" s="77">
        <f t="shared" si="750"/>
        <v>324.55</v>
      </c>
      <c r="AB423" s="77">
        <f t="shared" si="750"/>
        <v>188.565</v>
      </c>
      <c r="AC423" s="77">
        <f t="shared" si="750"/>
        <v>761.44</v>
      </c>
      <c r="AD423" s="77">
        <f t="shared" si="750"/>
        <v>14.285000000000002</v>
      </c>
      <c r="AE423" s="77">
        <f t="shared" si="750"/>
        <v>340.37099999999998</v>
      </c>
      <c r="AF423" s="77">
        <f t="shared" si="750"/>
        <v>208.55700000000002</v>
      </c>
      <c r="AG423" s="77">
        <f t="shared" si="750"/>
        <v>820.17500000000007</v>
      </c>
      <c r="AH423" s="77">
        <f t="shared" si="750"/>
        <v>15.308000000000002</v>
      </c>
      <c r="AI423" s="77">
        <f t="shared" si="750"/>
        <v>382.93</v>
      </c>
      <c r="AJ423" s="77">
        <f t="shared" si="750"/>
        <v>235.755</v>
      </c>
      <c r="AK423" s="77">
        <f t="shared" si="750"/>
        <v>876.87</v>
      </c>
      <c r="AL423" s="77">
        <f t="shared" si="750"/>
        <v>16.504999999999999</v>
      </c>
      <c r="AM423" s="77">
        <f t="shared" si="750"/>
        <v>1.1000000000000001</v>
      </c>
      <c r="AN423" s="77">
        <f t="shared" si="750"/>
        <v>1.26</v>
      </c>
      <c r="AO423" s="77">
        <f t="shared" si="750"/>
        <v>0.65</v>
      </c>
      <c r="AP423" s="77">
        <f t="shared" si="750"/>
        <v>10.199999999999999</v>
      </c>
      <c r="AQ423" s="77">
        <f t="shared" si="750"/>
        <v>14.09</v>
      </c>
      <c r="AR423" s="77">
        <f t="shared" si="750"/>
        <v>3.3899999999999997</v>
      </c>
      <c r="AS423" s="77">
        <f t="shared" si="750"/>
        <v>2.1800000000000002</v>
      </c>
      <c r="AT423" s="77">
        <f t="shared" si="750"/>
        <v>2.25</v>
      </c>
      <c r="AU423" s="77">
        <f t="shared" si="750"/>
        <v>0.87</v>
      </c>
      <c r="AV423" s="77">
        <f t="shared" si="750"/>
        <v>13.105</v>
      </c>
      <c r="AW423" s="77">
        <f t="shared" si="750"/>
        <v>23.96</v>
      </c>
      <c r="AX423" s="77">
        <f t="shared" si="750"/>
        <v>3.2750000000000004</v>
      </c>
      <c r="AY423" s="77">
        <f t="shared" si="750"/>
        <v>2.1840000000000002</v>
      </c>
      <c r="AZ423" s="77">
        <f t="shared" si="750"/>
        <v>2.2949999999999999</v>
      </c>
      <c r="BA423" s="77">
        <f t="shared" si="750"/>
        <v>0.93499999999999994</v>
      </c>
      <c r="BB423" s="77">
        <f t="shared" si="750"/>
        <v>14.257999999999999</v>
      </c>
      <c r="BC423" s="77">
        <f t="shared" si="750"/>
        <v>26.07</v>
      </c>
      <c r="BD423" s="77">
        <f t="shared" si="750"/>
        <v>3.4729999999999999</v>
      </c>
      <c r="BE423" s="77">
        <f t="shared" si="750"/>
        <v>2.21</v>
      </c>
      <c r="BF423" s="77">
        <f t="shared" si="750"/>
        <v>2.6</v>
      </c>
      <c r="BG423" s="77">
        <f t="shared" si="750"/>
        <v>0.995</v>
      </c>
      <c r="BH423" s="77">
        <f t="shared" si="750"/>
        <v>14.655000000000001</v>
      </c>
      <c r="BI423" s="77">
        <f t="shared" si="750"/>
        <v>30.914999999999999</v>
      </c>
      <c r="BJ423" s="52">
        <f t="shared" si="750"/>
        <v>3.8050000000000002</v>
      </c>
    </row>
    <row r="424" spans="1:62" s="7" customFormat="1" x14ac:dyDescent="0.3">
      <c r="A424" s="49" t="s">
        <v>145</v>
      </c>
      <c r="B424" s="26" t="s">
        <v>146</v>
      </c>
      <c r="C424" s="23">
        <v>50</v>
      </c>
      <c r="D424" s="23">
        <v>50</v>
      </c>
      <c r="E424" s="23">
        <v>50</v>
      </c>
      <c r="F424" s="26">
        <v>100</v>
      </c>
      <c r="G424" s="27">
        <v>540</v>
      </c>
      <c r="H424" s="14">
        <f>G424/F424*C424</f>
        <v>270</v>
      </c>
      <c r="I424" s="14">
        <f>G424/F424*D424</f>
        <v>270</v>
      </c>
      <c r="J424" s="14">
        <f>G424/F424*E424</f>
        <v>270</v>
      </c>
      <c r="K424" s="27">
        <v>4</v>
      </c>
      <c r="L424" s="27">
        <v>31</v>
      </c>
      <c r="M424" s="27">
        <v>63</v>
      </c>
      <c r="N424" s="14">
        <f>K424/F424*C424</f>
        <v>2</v>
      </c>
      <c r="O424" s="14">
        <f>L424/F424*C424</f>
        <v>15.5</v>
      </c>
      <c r="P424" s="14">
        <f>M424/F424*C424</f>
        <v>31.5</v>
      </c>
      <c r="Q424" s="14">
        <f>K424/F424*D424</f>
        <v>2</v>
      </c>
      <c r="R424" s="14">
        <f>L424/F424*D424</f>
        <v>15.5</v>
      </c>
      <c r="S424" s="14">
        <f>M424/F424*D424</f>
        <v>31.5</v>
      </c>
      <c r="T424" s="14">
        <f>K424/F424*E424</f>
        <v>2</v>
      </c>
      <c r="U424" s="14">
        <f>L424/F424*E424</f>
        <v>15.5</v>
      </c>
      <c r="V424" s="14">
        <f>M424/F424*E424</f>
        <v>31.5</v>
      </c>
      <c r="W424" s="28">
        <v>8</v>
      </c>
      <c r="X424" s="28">
        <v>6</v>
      </c>
      <c r="Y424" s="28">
        <v>42</v>
      </c>
      <c r="Z424" s="28">
        <v>0.6</v>
      </c>
      <c r="AA424" s="15">
        <f t="shared" si="707"/>
        <v>4</v>
      </c>
      <c r="AB424" s="15">
        <f t="shared" si="708"/>
        <v>3</v>
      </c>
      <c r="AC424" s="15">
        <f t="shared" si="709"/>
        <v>21</v>
      </c>
      <c r="AD424" s="15">
        <f t="shared" si="710"/>
        <v>0.3</v>
      </c>
      <c r="AE424" s="15">
        <f t="shared" si="711"/>
        <v>4</v>
      </c>
      <c r="AF424" s="15">
        <f t="shared" si="712"/>
        <v>3</v>
      </c>
      <c r="AG424" s="15">
        <f t="shared" si="713"/>
        <v>21</v>
      </c>
      <c r="AH424" s="15">
        <f t="shared" si="714"/>
        <v>0.3</v>
      </c>
      <c r="AI424" s="15">
        <f t="shared" si="715"/>
        <v>4</v>
      </c>
      <c r="AJ424" s="15">
        <f t="shared" si="716"/>
        <v>3</v>
      </c>
      <c r="AK424" s="15">
        <f t="shared" si="717"/>
        <v>21</v>
      </c>
      <c r="AL424" s="15">
        <f t="shared" si="718"/>
        <v>0.3</v>
      </c>
      <c r="AM424" s="28">
        <v>2E-3</v>
      </c>
      <c r="AN424" s="28">
        <v>0.05</v>
      </c>
      <c r="AO424" s="28">
        <v>0.02</v>
      </c>
      <c r="AP424" s="28">
        <v>0</v>
      </c>
      <c r="AQ424" s="28">
        <v>0</v>
      </c>
      <c r="AR424" s="28">
        <v>0</v>
      </c>
      <c r="AS424" s="15">
        <f t="shared" si="719"/>
        <v>1E-3</v>
      </c>
      <c r="AT424" s="15">
        <f t="shared" si="720"/>
        <v>2.5000000000000001E-2</v>
      </c>
      <c r="AU424" s="15">
        <f t="shared" si="721"/>
        <v>0.01</v>
      </c>
      <c r="AV424" s="15">
        <f t="shared" si="722"/>
        <v>0</v>
      </c>
      <c r="AW424" s="15">
        <f t="shared" si="723"/>
        <v>0</v>
      </c>
      <c r="AX424" s="15">
        <f t="shared" si="724"/>
        <v>0</v>
      </c>
      <c r="AY424" s="15">
        <f t="shared" si="725"/>
        <v>1E-3</v>
      </c>
      <c r="AZ424" s="15">
        <f t="shared" si="726"/>
        <v>2.5000000000000001E-2</v>
      </c>
      <c r="BA424" s="15">
        <f t="shared" si="727"/>
        <v>0.01</v>
      </c>
      <c r="BB424" s="15">
        <f t="shared" si="728"/>
        <v>0</v>
      </c>
      <c r="BC424" s="15">
        <f t="shared" si="729"/>
        <v>0</v>
      </c>
      <c r="BD424" s="15">
        <f t="shared" si="730"/>
        <v>0</v>
      </c>
      <c r="BE424" s="15">
        <f t="shared" si="731"/>
        <v>1E-3</v>
      </c>
      <c r="BF424" s="15">
        <f t="shared" si="732"/>
        <v>2.5000000000000001E-2</v>
      </c>
      <c r="BG424" s="15">
        <f t="shared" si="733"/>
        <v>0.01</v>
      </c>
      <c r="BH424" s="15">
        <f t="shared" si="734"/>
        <v>0</v>
      </c>
      <c r="BI424" s="15">
        <f t="shared" si="735"/>
        <v>0</v>
      </c>
      <c r="BJ424" s="50">
        <f t="shared" si="736"/>
        <v>0</v>
      </c>
    </row>
    <row r="425" spans="1:62" s="7" customFormat="1" x14ac:dyDescent="0.3">
      <c r="A425" s="49" t="s">
        <v>98</v>
      </c>
      <c r="B425" s="26" t="s">
        <v>99</v>
      </c>
      <c r="C425" s="23">
        <v>200</v>
      </c>
      <c r="D425" s="23">
        <v>200</v>
      </c>
      <c r="E425" s="23">
        <v>200</v>
      </c>
      <c r="F425" s="26">
        <v>200</v>
      </c>
      <c r="G425" s="27">
        <v>46</v>
      </c>
      <c r="H425" s="14">
        <f>G425/F425*C425</f>
        <v>46</v>
      </c>
      <c r="I425" s="14">
        <f>G425/F425*D425</f>
        <v>46</v>
      </c>
      <c r="J425" s="14">
        <f>G425/F425*E425</f>
        <v>46</v>
      </c>
      <c r="K425" s="27">
        <v>0.5</v>
      </c>
      <c r="L425" s="27">
        <v>0.1</v>
      </c>
      <c r="M425" s="27">
        <v>10.1</v>
      </c>
      <c r="N425" s="14">
        <f>K425/F425*C425</f>
        <v>0.5</v>
      </c>
      <c r="O425" s="14">
        <f>L425/F425*C425</f>
        <v>0.1</v>
      </c>
      <c r="P425" s="14">
        <f>M425/F425*C425</f>
        <v>10.1</v>
      </c>
      <c r="Q425" s="14">
        <f>K425/F425*D425</f>
        <v>0.5</v>
      </c>
      <c r="R425" s="14">
        <f>L425/F425*D425</f>
        <v>0.1</v>
      </c>
      <c r="S425" s="14">
        <f>M425/F425*D425</f>
        <v>10.1</v>
      </c>
      <c r="T425" s="14">
        <f>K425/F425*E425</f>
        <v>0.5</v>
      </c>
      <c r="U425" s="14">
        <f>L425/F425*E425</f>
        <v>0.1</v>
      </c>
      <c r="V425" s="14">
        <f>M425/F425*E425</f>
        <v>10.1</v>
      </c>
      <c r="W425" s="28">
        <v>14</v>
      </c>
      <c r="X425" s="28">
        <v>8</v>
      </c>
      <c r="Y425" s="28">
        <v>0</v>
      </c>
      <c r="Z425" s="28">
        <v>2.8</v>
      </c>
      <c r="AA425" s="15">
        <f t="shared" si="707"/>
        <v>28.000000000000004</v>
      </c>
      <c r="AB425" s="15">
        <f t="shared" si="708"/>
        <v>16</v>
      </c>
      <c r="AC425" s="15">
        <f t="shared" si="709"/>
        <v>0</v>
      </c>
      <c r="AD425" s="15">
        <f t="shared" si="710"/>
        <v>5.6</v>
      </c>
      <c r="AE425" s="15">
        <f t="shared" si="711"/>
        <v>28.000000000000004</v>
      </c>
      <c r="AF425" s="15">
        <f t="shared" si="712"/>
        <v>16</v>
      </c>
      <c r="AG425" s="15">
        <f t="shared" si="713"/>
        <v>0</v>
      </c>
      <c r="AH425" s="15">
        <f t="shared" si="714"/>
        <v>5.6</v>
      </c>
      <c r="AI425" s="15">
        <f t="shared" si="715"/>
        <v>28.000000000000004</v>
      </c>
      <c r="AJ425" s="15">
        <f t="shared" si="716"/>
        <v>16</v>
      </c>
      <c r="AK425" s="15">
        <f t="shared" si="717"/>
        <v>0</v>
      </c>
      <c r="AL425" s="15">
        <f t="shared" si="718"/>
        <v>5.6</v>
      </c>
      <c r="AM425" s="28">
        <v>0</v>
      </c>
      <c r="AN425" s="28">
        <v>0</v>
      </c>
      <c r="AO425" s="28">
        <v>0</v>
      </c>
      <c r="AP425" s="28">
        <v>0</v>
      </c>
      <c r="AQ425" s="28">
        <v>3</v>
      </c>
      <c r="AR425" s="28">
        <v>3</v>
      </c>
      <c r="AS425" s="15">
        <f t="shared" si="719"/>
        <v>0</v>
      </c>
      <c r="AT425" s="15">
        <f t="shared" si="720"/>
        <v>0</v>
      </c>
      <c r="AU425" s="15">
        <f t="shared" si="721"/>
        <v>0</v>
      </c>
      <c r="AV425" s="15">
        <f t="shared" si="722"/>
        <v>0</v>
      </c>
      <c r="AW425" s="15">
        <f t="shared" si="723"/>
        <v>6</v>
      </c>
      <c r="AX425" s="15">
        <f t="shared" si="724"/>
        <v>6</v>
      </c>
      <c r="AY425" s="15">
        <f t="shared" si="725"/>
        <v>0</v>
      </c>
      <c r="AZ425" s="15">
        <f t="shared" si="726"/>
        <v>0</v>
      </c>
      <c r="BA425" s="15">
        <f t="shared" si="727"/>
        <v>0</v>
      </c>
      <c r="BB425" s="15">
        <f t="shared" si="728"/>
        <v>0</v>
      </c>
      <c r="BC425" s="15">
        <f t="shared" si="729"/>
        <v>6</v>
      </c>
      <c r="BD425" s="15">
        <f t="shared" si="730"/>
        <v>6</v>
      </c>
      <c r="BE425" s="15">
        <f t="shared" si="731"/>
        <v>0</v>
      </c>
      <c r="BF425" s="15">
        <f t="shared" si="732"/>
        <v>0</v>
      </c>
      <c r="BG425" s="15">
        <f t="shared" si="733"/>
        <v>0</v>
      </c>
      <c r="BH425" s="15">
        <f t="shared" si="734"/>
        <v>0</v>
      </c>
      <c r="BI425" s="15">
        <f t="shared" si="735"/>
        <v>6</v>
      </c>
      <c r="BJ425" s="50">
        <f t="shared" si="736"/>
        <v>6</v>
      </c>
    </row>
    <row r="426" spans="1:62" s="7" customFormat="1" x14ac:dyDescent="0.3">
      <c r="A426" s="49" t="s">
        <v>48</v>
      </c>
      <c r="B426" s="26">
        <v>458</v>
      </c>
      <c r="C426" s="23">
        <v>1</v>
      </c>
      <c r="D426" s="23">
        <v>2</v>
      </c>
      <c r="E426" s="23">
        <v>2</v>
      </c>
      <c r="F426" s="26">
        <v>1</v>
      </c>
      <c r="G426" s="27">
        <v>44</v>
      </c>
      <c r="H426" s="14">
        <f>G426/F426*C426</f>
        <v>44</v>
      </c>
      <c r="I426" s="14">
        <f>G426/F426*D426</f>
        <v>88</v>
      </c>
      <c r="J426" s="14">
        <f>G426/F426*E426</f>
        <v>88</v>
      </c>
      <c r="K426" s="77">
        <v>0.4</v>
      </c>
      <c r="L426" s="77">
        <v>0.4</v>
      </c>
      <c r="M426" s="77">
        <v>9.8000000000000007</v>
      </c>
      <c r="N426" s="15">
        <f>K426/F426*C426</f>
        <v>0.4</v>
      </c>
      <c r="O426" s="15">
        <f>L426/F426*C426</f>
        <v>0.4</v>
      </c>
      <c r="P426" s="15">
        <f>M426/F426*C426</f>
        <v>9.8000000000000007</v>
      </c>
      <c r="Q426" s="15">
        <f>K426/F426*D426</f>
        <v>0.8</v>
      </c>
      <c r="R426" s="15">
        <f>L426/F426*D426</f>
        <v>0.8</v>
      </c>
      <c r="S426" s="15">
        <f>M426/F426*D426</f>
        <v>19.600000000000001</v>
      </c>
      <c r="T426" s="15">
        <f>K426/F426*E426</f>
        <v>0.8</v>
      </c>
      <c r="U426" s="15">
        <f>L426/F426*E426</f>
        <v>0.8</v>
      </c>
      <c r="V426" s="15">
        <f>M426/F426*E426</f>
        <v>19.600000000000001</v>
      </c>
      <c r="W426" s="28">
        <v>16</v>
      </c>
      <c r="X426" s="28">
        <v>9</v>
      </c>
      <c r="Y426" s="28">
        <v>11</v>
      </c>
      <c r="Z426" s="28">
        <v>2E-3</v>
      </c>
      <c r="AA426" s="15">
        <f t="shared" si="707"/>
        <v>0.16</v>
      </c>
      <c r="AB426" s="15">
        <f t="shared" si="708"/>
        <v>0.09</v>
      </c>
      <c r="AC426" s="15">
        <f t="shared" si="709"/>
        <v>0.11</v>
      </c>
      <c r="AD426" s="15">
        <f t="shared" si="710"/>
        <v>2.0000000000000002E-5</v>
      </c>
      <c r="AE426" s="15">
        <f t="shared" si="711"/>
        <v>0.32</v>
      </c>
      <c r="AF426" s="15">
        <f>AB426/100*D426</f>
        <v>1.8E-3</v>
      </c>
      <c r="AG426" s="15">
        <f t="shared" si="713"/>
        <v>0.22</v>
      </c>
      <c r="AH426" s="15">
        <f t="shared" si="714"/>
        <v>4.0000000000000003E-5</v>
      </c>
      <c r="AI426" s="15">
        <f t="shared" si="715"/>
        <v>0.32</v>
      </c>
      <c r="AJ426" s="15">
        <f t="shared" si="716"/>
        <v>0.18</v>
      </c>
      <c r="AK426" s="15">
        <f t="shared" si="717"/>
        <v>0.22</v>
      </c>
      <c r="AL426" s="15">
        <f t="shared" si="718"/>
        <v>4.0000000000000003E-5</v>
      </c>
      <c r="AM426" s="28">
        <v>0</v>
      </c>
      <c r="AN426" s="28">
        <v>0.03</v>
      </c>
      <c r="AO426" s="28">
        <v>0.02</v>
      </c>
      <c r="AP426" s="28">
        <v>0.3</v>
      </c>
      <c r="AQ426" s="28">
        <v>10</v>
      </c>
      <c r="AR426" s="28">
        <v>0.2</v>
      </c>
      <c r="AS426" s="15">
        <f t="shared" si="719"/>
        <v>0</v>
      </c>
      <c r="AT426" s="15">
        <f t="shared" si="720"/>
        <v>2.9999999999999997E-4</v>
      </c>
      <c r="AU426" s="15">
        <f t="shared" si="721"/>
        <v>2.0000000000000001E-4</v>
      </c>
      <c r="AV426" s="15">
        <f t="shared" si="722"/>
        <v>3.0000000000000001E-3</v>
      </c>
      <c r="AW426" s="15">
        <f t="shared" si="723"/>
        <v>0.1</v>
      </c>
      <c r="AX426" s="15">
        <f t="shared" si="724"/>
        <v>2E-3</v>
      </c>
      <c r="AY426" s="15">
        <f t="shared" si="725"/>
        <v>0</v>
      </c>
      <c r="AZ426" s="15">
        <f t="shared" si="726"/>
        <v>5.9999999999999995E-4</v>
      </c>
      <c r="BA426" s="15">
        <f t="shared" si="727"/>
        <v>4.0000000000000002E-4</v>
      </c>
      <c r="BB426" s="15">
        <f t="shared" si="728"/>
        <v>6.0000000000000001E-3</v>
      </c>
      <c r="BC426" s="15">
        <f t="shared" si="729"/>
        <v>0.2</v>
      </c>
      <c r="BD426" s="15">
        <f t="shared" si="730"/>
        <v>4.0000000000000001E-3</v>
      </c>
      <c r="BE426" s="15">
        <f t="shared" si="731"/>
        <v>0</v>
      </c>
      <c r="BF426" s="15">
        <f t="shared" si="732"/>
        <v>5.9999999999999995E-4</v>
      </c>
      <c r="BG426" s="15">
        <f t="shared" si="733"/>
        <v>4.0000000000000002E-4</v>
      </c>
      <c r="BH426" s="15">
        <f t="shared" si="734"/>
        <v>6.0000000000000001E-3</v>
      </c>
      <c r="BI426" s="15">
        <f t="shared" si="735"/>
        <v>0.2</v>
      </c>
      <c r="BJ426" s="50">
        <f t="shared" si="736"/>
        <v>4.0000000000000001E-3</v>
      </c>
    </row>
    <row r="427" spans="1:62" s="9" customFormat="1" x14ac:dyDescent="0.3">
      <c r="A427" s="145" t="s">
        <v>76</v>
      </c>
      <c r="B427" s="150"/>
      <c r="C427" s="150"/>
      <c r="D427" s="150"/>
      <c r="E427" s="150"/>
      <c r="F427" s="150"/>
      <c r="G427" s="77">
        <f>SUM(G424:G426)</f>
        <v>630</v>
      </c>
      <c r="H427" s="77">
        <f t="shared" ref="H427:BJ427" si="751">SUM(H424:H426)</f>
        <v>360</v>
      </c>
      <c r="I427" s="77">
        <f t="shared" si="751"/>
        <v>404</v>
      </c>
      <c r="J427" s="77">
        <f t="shared" si="751"/>
        <v>404</v>
      </c>
      <c r="K427" s="77">
        <f t="shared" si="751"/>
        <v>4.9000000000000004</v>
      </c>
      <c r="L427" s="77">
        <f t="shared" si="751"/>
        <v>31.5</v>
      </c>
      <c r="M427" s="77">
        <f t="shared" si="751"/>
        <v>82.899999999999991</v>
      </c>
      <c r="N427" s="77">
        <f t="shared" si="751"/>
        <v>2.9</v>
      </c>
      <c r="O427" s="77">
        <f t="shared" si="751"/>
        <v>16</v>
      </c>
      <c r="P427" s="77">
        <f t="shared" si="751"/>
        <v>51.400000000000006</v>
      </c>
      <c r="Q427" s="77">
        <f t="shared" si="751"/>
        <v>3.3</v>
      </c>
      <c r="R427" s="77">
        <f t="shared" si="751"/>
        <v>16.399999999999999</v>
      </c>
      <c r="S427" s="77">
        <f t="shared" si="751"/>
        <v>61.2</v>
      </c>
      <c r="T427" s="77">
        <f t="shared" si="751"/>
        <v>3.3</v>
      </c>
      <c r="U427" s="77">
        <f t="shared" si="751"/>
        <v>16.399999999999999</v>
      </c>
      <c r="V427" s="77">
        <f t="shared" si="751"/>
        <v>61.2</v>
      </c>
      <c r="W427" s="77">
        <f t="shared" si="751"/>
        <v>38</v>
      </c>
      <c r="X427" s="77">
        <f t="shared" si="751"/>
        <v>23</v>
      </c>
      <c r="Y427" s="77">
        <f t="shared" si="751"/>
        <v>53</v>
      </c>
      <c r="Z427" s="77">
        <f t="shared" si="751"/>
        <v>3.4019999999999997</v>
      </c>
      <c r="AA427" s="77">
        <f t="shared" si="751"/>
        <v>32.159999999999997</v>
      </c>
      <c r="AB427" s="77">
        <f t="shared" si="751"/>
        <v>19.09</v>
      </c>
      <c r="AC427" s="77">
        <f t="shared" si="751"/>
        <v>21.11</v>
      </c>
      <c r="AD427" s="77">
        <f t="shared" si="751"/>
        <v>5.9000199999999996</v>
      </c>
      <c r="AE427" s="77">
        <f t="shared" si="751"/>
        <v>32.32</v>
      </c>
      <c r="AF427" s="77">
        <f t="shared" si="751"/>
        <v>19.001799999999999</v>
      </c>
      <c r="AG427" s="77">
        <f t="shared" si="751"/>
        <v>21.22</v>
      </c>
      <c r="AH427" s="77">
        <f t="shared" si="751"/>
        <v>5.9000399999999997</v>
      </c>
      <c r="AI427" s="77">
        <f t="shared" si="751"/>
        <v>32.32</v>
      </c>
      <c r="AJ427" s="77">
        <f t="shared" si="751"/>
        <v>19.18</v>
      </c>
      <c r="AK427" s="77">
        <f t="shared" si="751"/>
        <v>21.22</v>
      </c>
      <c r="AL427" s="77">
        <f t="shared" si="751"/>
        <v>5.9000399999999997</v>
      </c>
      <c r="AM427" s="77">
        <f t="shared" si="751"/>
        <v>2E-3</v>
      </c>
      <c r="AN427" s="77">
        <f t="shared" si="751"/>
        <v>0.08</v>
      </c>
      <c r="AO427" s="77">
        <f t="shared" si="751"/>
        <v>0.04</v>
      </c>
      <c r="AP427" s="77">
        <f t="shared" si="751"/>
        <v>0.3</v>
      </c>
      <c r="AQ427" s="77">
        <f t="shared" si="751"/>
        <v>13</v>
      </c>
      <c r="AR427" s="77">
        <f t="shared" si="751"/>
        <v>3.2</v>
      </c>
      <c r="AS427" s="77">
        <f t="shared" si="751"/>
        <v>1E-3</v>
      </c>
      <c r="AT427" s="77">
        <f t="shared" si="751"/>
        <v>2.5300000000000003E-2</v>
      </c>
      <c r="AU427" s="77">
        <f t="shared" si="751"/>
        <v>1.0200000000000001E-2</v>
      </c>
      <c r="AV427" s="77">
        <f t="shared" si="751"/>
        <v>3.0000000000000001E-3</v>
      </c>
      <c r="AW427" s="77">
        <f t="shared" si="751"/>
        <v>6.1</v>
      </c>
      <c r="AX427" s="77">
        <f t="shared" si="751"/>
        <v>6.0019999999999998</v>
      </c>
      <c r="AY427" s="77">
        <f t="shared" si="751"/>
        <v>1E-3</v>
      </c>
      <c r="AZ427" s="77">
        <f t="shared" si="751"/>
        <v>2.5600000000000001E-2</v>
      </c>
      <c r="BA427" s="77">
        <f t="shared" si="751"/>
        <v>1.04E-2</v>
      </c>
      <c r="BB427" s="77">
        <f t="shared" si="751"/>
        <v>6.0000000000000001E-3</v>
      </c>
      <c r="BC427" s="77">
        <f t="shared" si="751"/>
        <v>6.2</v>
      </c>
      <c r="BD427" s="77">
        <f t="shared" si="751"/>
        <v>6.0039999999999996</v>
      </c>
      <c r="BE427" s="77">
        <f t="shared" si="751"/>
        <v>1E-3</v>
      </c>
      <c r="BF427" s="77">
        <f t="shared" si="751"/>
        <v>2.5600000000000001E-2</v>
      </c>
      <c r="BG427" s="77">
        <f t="shared" si="751"/>
        <v>1.04E-2</v>
      </c>
      <c r="BH427" s="77">
        <f t="shared" si="751"/>
        <v>6.0000000000000001E-3</v>
      </c>
      <c r="BI427" s="77">
        <f t="shared" si="751"/>
        <v>6.2</v>
      </c>
      <c r="BJ427" s="52">
        <f t="shared" si="751"/>
        <v>6.0039999999999996</v>
      </c>
    </row>
    <row r="428" spans="1:62" s="7" customFormat="1" ht="30" customHeight="1" x14ac:dyDescent="0.3">
      <c r="A428" s="49" t="s">
        <v>70</v>
      </c>
      <c r="B428" s="26">
        <v>147</v>
      </c>
      <c r="C428" s="23">
        <v>200</v>
      </c>
      <c r="D428" s="23">
        <v>230</v>
      </c>
      <c r="E428" s="23">
        <v>300</v>
      </c>
      <c r="F428" s="26">
        <v>230</v>
      </c>
      <c r="G428" s="27">
        <v>211</v>
      </c>
      <c r="H428" s="14">
        <f t="shared" ref="H428:H434" si="752">G428/F428*C428</f>
        <v>183.47826086956522</v>
      </c>
      <c r="I428" s="14">
        <f t="shared" ref="I428:I434" si="753">G428/F428*D428</f>
        <v>211</v>
      </c>
      <c r="J428" s="14">
        <f t="shared" ref="J428:J434" si="754">G428/F428*E428</f>
        <v>275.21739130434781</v>
      </c>
      <c r="K428" s="27">
        <v>3.9</v>
      </c>
      <c r="L428" s="27">
        <v>11.5</v>
      </c>
      <c r="M428" s="27">
        <v>22.9</v>
      </c>
      <c r="N428" s="14">
        <f t="shared" ref="N428:N434" si="755">K428/F428*C428</f>
        <v>3.3913043478260874</v>
      </c>
      <c r="O428" s="14">
        <f t="shared" ref="O428:O434" si="756">L428/F428*C428</f>
        <v>10</v>
      </c>
      <c r="P428" s="14">
        <f t="shared" ref="P428:P434" si="757">M428/F428*C428</f>
        <v>19.913043478260871</v>
      </c>
      <c r="Q428" s="14">
        <f t="shared" ref="Q428:Q434" si="758">K428/F428*D428</f>
        <v>3.9000000000000004</v>
      </c>
      <c r="R428" s="14">
        <f t="shared" ref="R428:R434" si="759">L428/F428*D428</f>
        <v>11.5</v>
      </c>
      <c r="S428" s="14">
        <f t="shared" ref="S428:S434" si="760">M428/F428*D428</f>
        <v>22.9</v>
      </c>
      <c r="T428" s="14">
        <f t="shared" ref="T428:T434" si="761">K428/F428*E428</f>
        <v>5.0869565217391308</v>
      </c>
      <c r="U428" s="14">
        <f t="shared" ref="U428:U434" si="762">L428/F428*E428</f>
        <v>15</v>
      </c>
      <c r="V428" s="14">
        <f t="shared" ref="V428:V434" si="763">M428/F428*E428</f>
        <v>29.869565217391305</v>
      </c>
      <c r="W428" s="28">
        <v>21.42</v>
      </c>
      <c r="X428" s="28">
        <v>19.28</v>
      </c>
      <c r="Y428" s="28">
        <v>45.07</v>
      </c>
      <c r="Z428" s="28">
        <v>0.71</v>
      </c>
      <c r="AA428" s="15">
        <f t="shared" si="707"/>
        <v>42.84</v>
      </c>
      <c r="AB428" s="15">
        <f t="shared" si="708"/>
        <v>38.56</v>
      </c>
      <c r="AC428" s="15">
        <f t="shared" si="709"/>
        <v>90.14</v>
      </c>
      <c r="AD428" s="15">
        <f t="shared" si="710"/>
        <v>1.42</v>
      </c>
      <c r="AE428" s="15">
        <f t="shared" si="711"/>
        <v>49.266000000000005</v>
      </c>
      <c r="AF428" s="15">
        <f t="shared" si="712"/>
        <v>44.344000000000001</v>
      </c>
      <c r="AG428" s="15">
        <f t="shared" si="713"/>
        <v>103.661</v>
      </c>
      <c r="AH428" s="15">
        <f t="shared" si="714"/>
        <v>1.6329999999999998</v>
      </c>
      <c r="AI428" s="15">
        <f t="shared" si="715"/>
        <v>64.260000000000005</v>
      </c>
      <c r="AJ428" s="15">
        <f t="shared" si="716"/>
        <v>57.839999999999996</v>
      </c>
      <c r="AK428" s="15">
        <f t="shared" si="717"/>
        <v>135.21</v>
      </c>
      <c r="AL428" s="15">
        <f t="shared" si="718"/>
        <v>2.13</v>
      </c>
      <c r="AM428" s="28">
        <v>0</v>
      </c>
      <c r="AN428" s="28">
        <v>0.05</v>
      </c>
      <c r="AO428" s="28">
        <v>0.05</v>
      </c>
      <c r="AP428" s="28">
        <v>0.62</v>
      </c>
      <c r="AQ428" s="28">
        <v>6.26</v>
      </c>
      <c r="AR428" s="28">
        <v>1.98</v>
      </c>
      <c r="AS428" s="15">
        <f t="shared" si="719"/>
        <v>0</v>
      </c>
      <c r="AT428" s="15">
        <f t="shared" si="720"/>
        <v>0.1</v>
      </c>
      <c r="AU428" s="15">
        <f t="shared" si="721"/>
        <v>0.1</v>
      </c>
      <c r="AV428" s="15">
        <f t="shared" si="722"/>
        <v>1.24</v>
      </c>
      <c r="AW428" s="15">
        <f t="shared" si="723"/>
        <v>12.520000000000001</v>
      </c>
      <c r="AX428" s="15">
        <f t="shared" si="724"/>
        <v>3.9599999999999995</v>
      </c>
      <c r="AY428" s="15">
        <f t="shared" si="725"/>
        <v>0</v>
      </c>
      <c r="AZ428" s="15">
        <f t="shared" si="726"/>
        <v>0.115</v>
      </c>
      <c r="BA428" s="15">
        <f t="shared" si="727"/>
        <v>0.115</v>
      </c>
      <c r="BB428" s="15">
        <f t="shared" si="728"/>
        <v>1.4259999999999999</v>
      </c>
      <c r="BC428" s="15">
        <f t="shared" si="729"/>
        <v>14.398000000000001</v>
      </c>
      <c r="BD428" s="15">
        <f t="shared" si="730"/>
        <v>4.5539999999999994</v>
      </c>
      <c r="BE428" s="15">
        <f t="shared" si="731"/>
        <v>0</v>
      </c>
      <c r="BF428" s="15">
        <f t="shared" si="732"/>
        <v>0.15</v>
      </c>
      <c r="BG428" s="15">
        <f t="shared" si="733"/>
        <v>0.15</v>
      </c>
      <c r="BH428" s="15">
        <f t="shared" si="734"/>
        <v>1.8599999999999999</v>
      </c>
      <c r="BI428" s="15">
        <f t="shared" si="735"/>
        <v>18.78</v>
      </c>
      <c r="BJ428" s="50">
        <f t="shared" si="736"/>
        <v>5.9399999999999995</v>
      </c>
    </row>
    <row r="429" spans="1:62" s="7" customFormat="1" ht="26.25" customHeight="1" x14ac:dyDescent="0.3">
      <c r="A429" s="49" t="s">
        <v>161</v>
      </c>
      <c r="B429" s="26">
        <v>343</v>
      </c>
      <c r="C429" s="23">
        <v>150</v>
      </c>
      <c r="D429" s="23">
        <v>250</v>
      </c>
      <c r="E429" s="23">
        <v>150</v>
      </c>
      <c r="F429" s="26">
        <v>100</v>
      </c>
      <c r="G429" s="27">
        <v>173</v>
      </c>
      <c r="H429" s="14">
        <f t="shared" si="752"/>
        <v>259.5</v>
      </c>
      <c r="I429" s="14">
        <f t="shared" si="753"/>
        <v>432.5</v>
      </c>
      <c r="J429" s="14">
        <f t="shared" si="754"/>
        <v>259.5</v>
      </c>
      <c r="K429" s="27">
        <v>12.9</v>
      </c>
      <c r="L429" s="27">
        <v>11.3</v>
      </c>
      <c r="M429" s="27">
        <v>3.2</v>
      </c>
      <c r="N429" s="14">
        <f t="shared" si="755"/>
        <v>19.350000000000001</v>
      </c>
      <c r="O429" s="14">
        <f t="shared" si="756"/>
        <v>16.95</v>
      </c>
      <c r="P429" s="14">
        <f t="shared" si="757"/>
        <v>4.8</v>
      </c>
      <c r="Q429" s="14">
        <f t="shared" si="758"/>
        <v>32.25</v>
      </c>
      <c r="R429" s="14">
        <f t="shared" si="759"/>
        <v>28.25</v>
      </c>
      <c r="S429" s="14">
        <f t="shared" si="760"/>
        <v>8</v>
      </c>
      <c r="T429" s="14">
        <f t="shared" si="761"/>
        <v>19.350000000000001</v>
      </c>
      <c r="U429" s="14">
        <f t="shared" si="762"/>
        <v>16.95</v>
      </c>
      <c r="V429" s="14">
        <f t="shared" si="763"/>
        <v>4.8</v>
      </c>
      <c r="W429" s="28">
        <v>28.28</v>
      </c>
      <c r="X429" s="28">
        <v>24.27</v>
      </c>
      <c r="Y429" s="28">
        <v>138.55000000000001</v>
      </c>
      <c r="Z429" s="28">
        <v>1.57</v>
      </c>
      <c r="AA429" s="15">
        <f t="shared" si="707"/>
        <v>42.42</v>
      </c>
      <c r="AB429" s="15">
        <f t="shared" si="708"/>
        <v>36.405000000000001</v>
      </c>
      <c r="AC429" s="15">
        <f t="shared" si="709"/>
        <v>207.82500000000002</v>
      </c>
      <c r="AD429" s="15">
        <f t="shared" si="710"/>
        <v>2.3550000000000004</v>
      </c>
      <c r="AE429" s="15">
        <f t="shared" si="711"/>
        <v>70.7</v>
      </c>
      <c r="AF429" s="15">
        <f t="shared" si="712"/>
        <v>60.674999999999997</v>
      </c>
      <c r="AG429" s="15">
        <f t="shared" si="713"/>
        <v>346.37500000000006</v>
      </c>
      <c r="AH429" s="15">
        <f t="shared" si="714"/>
        <v>3.9250000000000007</v>
      </c>
      <c r="AI429" s="15">
        <f t="shared" si="715"/>
        <v>42.42</v>
      </c>
      <c r="AJ429" s="15">
        <f t="shared" si="716"/>
        <v>36.405000000000001</v>
      </c>
      <c r="AK429" s="15">
        <f t="shared" si="717"/>
        <v>207.82500000000002</v>
      </c>
      <c r="AL429" s="15">
        <f t="shared" si="718"/>
        <v>2.3550000000000004</v>
      </c>
      <c r="AM429" s="28">
        <v>0.04</v>
      </c>
      <c r="AN429" s="28">
        <v>7.0000000000000007E-2</v>
      </c>
      <c r="AO429" s="28">
        <v>0.16</v>
      </c>
      <c r="AP429" s="28">
        <v>5.76</v>
      </c>
      <c r="AQ429" s="28">
        <v>4.13</v>
      </c>
      <c r="AR429" s="28">
        <v>0.02</v>
      </c>
      <c r="AS429" s="15">
        <f t="shared" si="719"/>
        <v>6.0000000000000005E-2</v>
      </c>
      <c r="AT429" s="15">
        <f t="shared" si="720"/>
        <v>0.10500000000000001</v>
      </c>
      <c r="AU429" s="15">
        <f t="shared" si="721"/>
        <v>0.24000000000000002</v>
      </c>
      <c r="AV429" s="15">
        <f t="shared" si="722"/>
        <v>8.64</v>
      </c>
      <c r="AW429" s="15">
        <f t="shared" si="723"/>
        <v>6.1949999999999994</v>
      </c>
      <c r="AX429" s="15">
        <f t="shared" si="724"/>
        <v>3.0000000000000002E-2</v>
      </c>
      <c r="AY429" s="15">
        <f t="shared" si="725"/>
        <v>0.1</v>
      </c>
      <c r="AZ429" s="15">
        <f t="shared" si="726"/>
        <v>0.17500000000000002</v>
      </c>
      <c r="BA429" s="15">
        <f t="shared" si="727"/>
        <v>0.4</v>
      </c>
      <c r="BB429" s="15">
        <f t="shared" si="728"/>
        <v>14.4</v>
      </c>
      <c r="BC429" s="15">
        <f t="shared" si="729"/>
        <v>10.324999999999999</v>
      </c>
      <c r="BD429" s="15">
        <f t="shared" si="730"/>
        <v>0.05</v>
      </c>
      <c r="BE429" s="15">
        <f t="shared" si="731"/>
        <v>6.0000000000000005E-2</v>
      </c>
      <c r="BF429" s="15">
        <f t="shared" si="732"/>
        <v>0.10500000000000001</v>
      </c>
      <c r="BG429" s="15">
        <f t="shared" si="733"/>
        <v>0.24000000000000002</v>
      </c>
      <c r="BH429" s="15">
        <f t="shared" si="734"/>
        <v>8.64</v>
      </c>
      <c r="BI429" s="15">
        <f t="shared" si="735"/>
        <v>6.1949999999999994</v>
      </c>
      <c r="BJ429" s="50">
        <f t="shared" si="736"/>
        <v>3.0000000000000002E-2</v>
      </c>
    </row>
    <row r="430" spans="1:62" s="7" customFormat="1" ht="24" customHeight="1" x14ac:dyDescent="0.3">
      <c r="A430" s="49" t="s">
        <v>78</v>
      </c>
      <c r="B430" s="26" t="s">
        <v>79</v>
      </c>
      <c r="C430" s="23">
        <v>180</v>
      </c>
      <c r="D430" s="23">
        <v>180</v>
      </c>
      <c r="E430" s="23">
        <v>100</v>
      </c>
      <c r="F430" s="26">
        <v>180</v>
      </c>
      <c r="G430" s="27">
        <v>517</v>
      </c>
      <c r="H430" s="14">
        <f t="shared" si="752"/>
        <v>517</v>
      </c>
      <c r="I430" s="14">
        <f t="shared" si="753"/>
        <v>517</v>
      </c>
      <c r="J430" s="14">
        <f t="shared" si="754"/>
        <v>287.22222222222223</v>
      </c>
      <c r="K430" s="27">
        <v>33</v>
      </c>
      <c r="L430" s="27">
        <v>23.8</v>
      </c>
      <c r="M430" s="27">
        <v>42.1</v>
      </c>
      <c r="N430" s="14">
        <f t="shared" si="755"/>
        <v>33</v>
      </c>
      <c r="O430" s="14">
        <f t="shared" si="756"/>
        <v>23.799999999999997</v>
      </c>
      <c r="P430" s="14">
        <f t="shared" si="757"/>
        <v>42.1</v>
      </c>
      <c r="Q430" s="14">
        <f t="shared" si="758"/>
        <v>33</v>
      </c>
      <c r="R430" s="14">
        <f t="shared" si="759"/>
        <v>23.799999999999997</v>
      </c>
      <c r="S430" s="14">
        <f t="shared" si="760"/>
        <v>42.1</v>
      </c>
      <c r="T430" s="14">
        <f t="shared" si="761"/>
        <v>18.333333333333332</v>
      </c>
      <c r="U430" s="14">
        <f t="shared" si="762"/>
        <v>13.222222222222221</v>
      </c>
      <c r="V430" s="14">
        <f t="shared" si="763"/>
        <v>23.388888888888889</v>
      </c>
      <c r="W430" s="28">
        <v>129.32</v>
      </c>
      <c r="X430" s="28">
        <v>21.41</v>
      </c>
      <c r="Y430" s="28">
        <v>183.98</v>
      </c>
      <c r="Z430" s="28">
        <v>0.62</v>
      </c>
      <c r="AA430" s="15">
        <f t="shared" si="707"/>
        <v>232.77599999999998</v>
      </c>
      <c r="AB430" s="15">
        <f t="shared" si="708"/>
        <v>38.538000000000004</v>
      </c>
      <c r="AC430" s="15">
        <f t="shared" si="709"/>
        <v>331.16399999999999</v>
      </c>
      <c r="AD430" s="15">
        <f t="shared" si="710"/>
        <v>1.1159999999999999</v>
      </c>
      <c r="AE430" s="15">
        <f t="shared" si="711"/>
        <v>232.77599999999998</v>
      </c>
      <c r="AF430" s="15">
        <f t="shared" si="712"/>
        <v>38.538000000000004</v>
      </c>
      <c r="AG430" s="15">
        <f t="shared" si="713"/>
        <v>331.16399999999999</v>
      </c>
      <c r="AH430" s="15">
        <f t="shared" si="714"/>
        <v>1.1159999999999999</v>
      </c>
      <c r="AI430" s="15">
        <f t="shared" si="715"/>
        <v>129.32</v>
      </c>
      <c r="AJ430" s="15">
        <f t="shared" si="716"/>
        <v>21.41</v>
      </c>
      <c r="AK430" s="15">
        <f t="shared" si="717"/>
        <v>183.98</v>
      </c>
      <c r="AL430" s="15">
        <f t="shared" si="718"/>
        <v>0.62</v>
      </c>
      <c r="AM430" s="28">
        <v>0.05</v>
      </c>
      <c r="AN430" s="28">
        <v>0.05</v>
      </c>
      <c r="AO430" s="28">
        <v>0.22</v>
      </c>
      <c r="AP430" s="28">
        <v>0.55000000000000004</v>
      </c>
      <c r="AQ430" s="28">
        <v>0.21</v>
      </c>
      <c r="AR430" s="28">
        <v>0.35</v>
      </c>
      <c r="AS430" s="15">
        <f t="shared" si="719"/>
        <v>0.09</v>
      </c>
      <c r="AT430" s="15">
        <f t="shared" si="720"/>
        <v>0.09</v>
      </c>
      <c r="AU430" s="15">
        <f t="shared" si="721"/>
        <v>0.39600000000000002</v>
      </c>
      <c r="AV430" s="15">
        <f t="shared" si="722"/>
        <v>0.9900000000000001</v>
      </c>
      <c r="AW430" s="15">
        <f t="shared" si="723"/>
        <v>0.378</v>
      </c>
      <c r="AX430" s="15">
        <f t="shared" si="724"/>
        <v>0.62999999999999989</v>
      </c>
      <c r="AY430" s="15">
        <f t="shared" si="725"/>
        <v>0.09</v>
      </c>
      <c r="AZ430" s="15">
        <f t="shared" si="726"/>
        <v>0.09</v>
      </c>
      <c r="BA430" s="15">
        <f t="shared" si="727"/>
        <v>0.39600000000000002</v>
      </c>
      <c r="BB430" s="15">
        <f t="shared" si="728"/>
        <v>0.9900000000000001</v>
      </c>
      <c r="BC430" s="15">
        <f t="shared" si="729"/>
        <v>0.378</v>
      </c>
      <c r="BD430" s="15">
        <f t="shared" si="730"/>
        <v>0.62999999999999989</v>
      </c>
      <c r="BE430" s="15">
        <f t="shared" si="731"/>
        <v>0.05</v>
      </c>
      <c r="BF430" s="15">
        <f t="shared" si="732"/>
        <v>0.05</v>
      </c>
      <c r="BG430" s="15">
        <f t="shared" si="733"/>
        <v>0.22</v>
      </c>
      <c r="BH430" s="15">
        <f t="shared" si="734"/>
        <v>0.55000000000000004</v>
      </c>
      <c r="BI430" s="15">
        <f t="shared" si="735"/>
        <v>0.21</v>
      </c>
      <c r="BJ430" s="50">
        <f t="shared" si="736"/>
        <v>0.35</v>
      </c>
    </row>
    <row r="431" spans="1:62" s="7" customFormat="1" ht="21.75" customHeight="1" x14ac:dyDescent="0.3">
      <c r="A431" s="49" t="s">
        <v>43</v>
      </c>
      <c r="B431" s="26">
        <v>480</v>
      </c>
      <c r="C431" s="23">
        <v>50</v>
      </c>
      <c r="D431" s="23">
        <v>50</v>
      </c>
      <c r="E431" s="23">
        <v>50</v>
      </c>
      <c r="F431" s="26">
        <v>50</v>
      </c>
      <c r="G431" s="30">
        <v>127</v>
      </c>
      <c r="H431" s="14">
        <f t="shared" si="752"/>
        <v>127</v>
      </c>
      <c r="I431" s="14">
        <f t="shared" si="753"/>
        <v>127</v>
      </c>
      <c r="J431" s="14">
        <f t="shared" si="754"/>
        <v>127</v>
      </c>
      <c r="K431" s="30">
        <v>3.88</v>
      </c>
      <c r="L431" s="30">
        <v>1</v>
      </c>
      <c r="M431" s="30">
        <v>26.5</v>
      </c>
      <c r="N431" s="14">
        <f t="shared" si="755"/>
        <v>3.88</v>
      </c>
      <c r="O431" s="14">
        <f t="shared" si="756"/>
        <v>1</v>
      </c>
      <c r="P431" s="14">
        <f t="shared" si="757"/>
        <v>26.5</v>
      </c>
      <c r="Q431" s="14">
        <f t="shared" si="758"/>
        <v>3.88</v>
      </c>
      <c r="R431" s="14">
        <f t="shared" si="759"/>
        <v>1</v>
      </c>
      <c r="S431" s="14">
        <f t="shared" si="760"/>
        <v>26.5</v>
      </c>
      <c r="T431" s="14">
        <f t="shared" si="761"/>
        <v>3.88</v>
      </c>
      <c r="U431" s="14">
        <f t="shared" si="762"/>
        <v>1</v>
      </c>
      <c r="V431" s="14">
        <f t="shared" si="763"/>
        <v>26.5</v>
      </c>
      <c r="W431" s="28">
        <v>148.1</v>
      </c>
      <c r="X431" s="28">
        <v>16</v>
      </c>
      <c r="Y431" s="28">
        <v>0</v>
      </c>
      <c r="Z431" s="28">
        <v>2.4</v>
      </c>
      <c r="AA431" s="15">
        <f t="shared" si="707"/>
        <v>74.05</v>
      </c>
      <c r="AB431" s="15">
        <f t="shared" si="708"/>
        <v>8</v>
      </c>
      <c r="AC431" s="15">
        <f t="shared" si="709"/>
        <v>0</v>
      </c>
      <c r="AD431" s="15">
        <f t="shared" si="710"/>
        <v>1.2</v>
      </c>
      <c r="AE431" s="15">
        <f t="shared" si="711"/>
        <v>74.05</v>
      </c>
      <c r="AF431" s="15">
        <f t="shared" si="712"/>
        <v>8</v>
      </c>
      <c r="AG431" s="15">
        <f t="shared" si="713"/>
        <v>0</v>
      </c>
      <c r="AH431" s="15">
        <f t="shared" si="714"/>
        <v>1.2</v>
      </c>
      <c r="AI431" s="15">
        <f t="shared" si="715"/>
        <v>74.05</v>
      </c>
      <c r="AJ431" s="15">
        <f t="shared" si="716"/>
        <v>8</v>
      </c>
      <c r="AK431" s="15">
        <f t="shared" si="717"/>
        <v>0</v>
      </c>
      <c r="AL431" s="15">
        <f t="shared" si="718"/>
        <v>1.2</v>
      </c>
      <c r="AM431" s="28">
        <v>0</v>
      </c>
      <c r="AN431" s="28">
        <v>0.34</v>
      </c>
      <c r="AO431" s="28">
        <v>0.2</v>
      </c>
      <c r="AP431" s="28">
        <v>2.5</v>
      </c>
      <c r="AQ431" s="28">
        <v>0</v>
      </c>
      <c r="AR431" s="28">
        <v>1.5</v>
      </c>
      <c r="AS431" s="15">
        <f t="shared" si="719"/>
        <v>0</v>
      </c>
      <c r="AT431" s="15">
        <f t="shared" si="720"/>
        <v>0.17</v>
      </c>
      <c r="AU431" s="15">
        <f t="shared" si="721"/>
        <v>0.1</v>
      </c>
      <c r="AV431" s="15">
        <f t="shared" si="722"/>
        <v>1.25</v>
      </c>
      <c r="AW431" s="15">
        <f t="shared" si="723"/>
        <v>0</v>
      </c>
      <c r="AX431" s="15">
        <f t="shared" si="724"/>
        <v>0.75</v>
      </c>
      <c r="AY431" s="15">
        <f t="shared" si="725"/>
        <v>0</v>
      </c>
      <c r="AZ431" s="15">
        <f t="shared" si="726"/>
        <v>0.17</v>
      </c>
      <c r="BA431" s="15">
        <f t="shared" si="727"/>
        <v>0.1</v>
      </c>
      <c r="BB431" s="15">
        <f t="shared" si="728"/>
        <v>1.25</v>
      </c>
      <c r="BC431" s="15">
        <f t="shared" si="729"/>
        <v>0</v>
      </c>
      <c r="BD431" s="15">
        <f t="shared" si="730"/>
        <v>0.75</v>
      </c>
      <c r="BE431" s="15">
        <f t="shared" si="731"/>
        <v>0</v>
      </c>
      <c r="BF431" s="15">
        <f t="shared" si="732"/>
        <v>0.17</v>
      </c>
      <c r="BG431" s="15">
        <f t="shared" si="733"/>
        <v>0.1</v>
      </c>
      <c r="BH431" s="15">
        <f t="shared" si="734"/>
        <v>1.25</v>
      </c>
      <c r="BI431" s="15">
        <f t="shared" si="735"/>
        <v>0</v>
      </c>
      <c r="BJ431" s="50">
        <f t="shared" si="736"/>
        <v>0.75</v>
      </c>
    </row>
    <row r="432" spans="1:62" s="7" customFormat="1" ht="27.75" customHeight="1" x14ac:dyDescent="0.3">
      <c r="A432" s="49" t="s">
        <v>106</v>
      </c>
      <c r="B432" s="26" t="s">
        <v>107</v>
      </c>
      <c r="C432" s="23">
        <v>200</v>
      </c>
      <c r="D432" s="23">
        <v>200</v>
      </c>
      <c r="E432" s="23">
        <v>200</v>
      </c>
      <c r="F432" s="26">
        <v>100</v>
      </c>
      <c r="G432" s="27">
        <v>0</v>
      </c>
      <c r="H432" s="14">
        <f>G432/F432*C432</f>
        <v>0</v>
      </c>
      <c r="I432" s="14">
        <f>G432/F432*D432</f>
        <v>0</v>
      </c>
      <c r="J432" s="14">
        <f>G432/F432*E432</f>
        <v>0</v>
      </c>
      <c r="K432" s="27">
        <v>0.1</v>
      </c>
      <c r="L432" s="27">
        <v>0</v>
      </c>
      <c r="M432" s="27">
        <v>0</v>
      </c>
      <c r="N432" s="14">
        <f t="shared" si="755"/>
        <v>0.2</v>
      </c>
      <c r="O432" s="14">
        <f>L432/F432*C432</f>
        <v>0</v>
      </c>
      <c r="P432" s="14">
        <f>M432/F432*C432</f>
        <v>0</v>
      </c>
      <c r="Q432" s="14">
        <f>K432/F432*D432</f>
        <v>0.2</v>
      </c>
      <c r="R432" s="14">
        <f>L432/F432*D432</f>
        <v>0</v>
      </c>
      <c r="S432" s="14">
        <f>M432/F432*D432</f>
        <v>0</v>
      </c>
      <c r="T432" s="14">
        <f>K432/F432*E432</f>
        <v>0.2</v>
      </c>
      <c r="U432" s="14">
        <f>L432/F432*E432</f>
        <v>0</v>
      </c>
      <c r="V432" s="14">
        <f>M432/F432*E432</f>
        <v>0</v>
      </c>
      <c r="W432" s="28">
        <v>9.61</v>
      </c>
      <c r="X432" s="28">
        <v>3.29</v>
      </c>
      <c r="Y432" s="28">
        <v>2.88</v>
      </c>
      <c r="Z432" s="28">
        <v>0.28999999999999998</v>
      </c>
      <c r="AA432" s="15">
        <f t="shared" si="707"/>
        <v>19.22</v>
      </c>
      <c r="AB432" s="15">
        <f t="shared" si="708"/>
        <v>6.58</v>
      </c>
      <c r="AC432" s="15">
        <f t="shared" si="709"/>
        <v>5.76</v>
      </c>
      <c r="AD432" s="15">
        <f t="shared" si="710"/>
        <v>0.57999999999999996</v>
      </c>
      <c r="AE432" s="15">
        <f t="shared" si="711"/>
        <v>19.22</v>
      </c>
      <c r="AF432" s="15">
        <f t="shared" si="712"/>
        <v>6.58</v>
      </c>
      <c r="AG432" s="15">
        <f t="shared" si="713"/>
        <v>5.76</v>
      </c>
      <c r="AH432" s="15">
        <f t="shared" si="714"/>
        <v>0.57999999999999996</v>
      </c>
      <c r="AI432" s="15">
        <f t="shared" si="715"/>
        <v>19.22</v>
      </c>
      <c r="AJ432" s="15">
        <f t="shared" si="716"/>
        <v>6.58</v>
      </c>
      <c r="AK432" s="15">
        <f t="shared" si="717"/>
        <v>5.76</v>
      </c>
      <c r="AL432" s="15">
        <f t="shared" si="718"/>
        <v>0.57999999999999996</v>
      </c>
      <c r="AM432" s="28">
        <v>0</v>
      </c>
      <c r="AN432" s="28">
        <v>0</v>
      </c>
      <c r="AO432" s="28">
        <v>0</v>
      </c>
      <c r="AP432" s="28">
        <v>0.03</v>
      </c>
      <c r="AQ432" s="28">
        <v>0.52</v>
      </c>
      <c r="AR432" s="28">
        <v>0.52</v>
      </c>
      <c r="AS432" s="15">
        <f t="shared" si="719"/>
        <v>0</v>
      </c>
      <c r="AT432" s="15">
        <f t="shared" si="720"/>
        <v>0</v>
      </c>
      <c r="AU432" s="15">
        <f t="shared" si="721"/>
        <v>0</v>
      </c>
      <c r="AV432" s="15">
        <f t="shared" si="722"/>
        <v>0.06</v>
      </c>
      <c r="AW432" s="15">
        <f t="shared" si="723"/>
        <v>1.04</v>
      </c>
      <c r="AX432" s="15">
        <f t="shared" si="724"/>
        <v>1.04</v>
      </c>
      <c r="AY432" s="15">
        <f t="shared" si="725"/>
        <v>0</v>
      </c>
      <c r="AZ432" s="15">
        <f t="shared" si="726"/>
        <v>0</v>
      </c>
      <c r="BA432" s="15">
        <f t="shared" si="727"/>
        <v>0</v>
      </c>
      <c r="BB432" s="15">
        <f t="shared" si="728"/>
        <v>0.06</v>
      </c>
      <c r="BC432" s="15">
        <f t="shared" si="729"/>
        <v>1.04</v>
      </c>
      <c r="BD432" s="15">
        <f t="shared" si="730"/>
        <v>1.04</v>
      </c>
      <c r="BE432" s="15">
        <f t="shared" si="731"/>
        <v>0</v>
      </c>
      <c r="BF432" s="15">
        <f t="shared" si="732"/>
        <v>0</v>
      </c>
      <c r="BG432" s="15">
        <f t="shared" si="733"/>
        <v>0</v>
      </c>
      <c r="BH432" s="15">
        <f t="shared" si="734"/>
        <v>0.06</v>
      </c>
      <c r="BI432" s="15">
        <f t="shared" si="735"/>
        <v>1.04</v>
      </c>
      <c r="BJ432" s="50">
        <f t="shared" si="736"/>
        <v>1.04</v>
      </c>
    </row>
    <row r="433" spans="1:62" s="7" customFormat="1" x14ac:dyDescent="0.3">
      <c r="A433" s="142" t="s">
        <v>233</v>
      </c>
      <c r="B433" s="143"/>
      <c r="C433" s="143"/>
      <c r="D433" s="143"/>
      <c r="E433" s="143"/>
      <c r="F433" s="144"/>
      <c r="G433" s="47">
        <f>SUM(G428:G432)</f>
        <v>1028</v>
      </c>
      <c r="H433" s="47">
        <f t="shared" ref="H433:BJ433" si="764">SUM(H428:H432)</f>
        <v>1086.9782608695652</v>
      </c>
      <c r="I433" s="47">
        <f t="shared" si="764"/>
        <v>1287.5</v>
      </c>
      <c r="J433" s="47">
        <f t="shared" si="764"/>
        <v>948.93961352656993</v>
      </c>
      <c r="K433" s="47">
        <f t="shared" si="764"/>
        <v>53.78</v>
      </c>
      <c r="L433" s="47">
        <f t="shared" si="764"/>
        <v>47.6</v>
      </c>
      <c r="M433" s="47">
        <f t="shared" si="764"/>
        <v>94.7</v>
      </c>
      <c r="N433" s="47">
        <f t="shared" si="764"/>
        <v>59.821304347826093</v>
      </c>
      <c r="O433" s="47">
        <f t="shared" si="764"/>
        <v>51.75</v>
      </c>
      <c r="P433" s="47">
        <f t="shared" si="764"/>
        <v>93.31304347826088</v>
      </c>
      <c r="Q433" s="47">
        <f t="shared" si="764"/>
        <v>73.23</v>
      </c>
      <c r="R433" s="47">
        <f t="shared" si="764"/>
        <v>64.55</v>
      </c>
      <c r="S433" s="47">
        <f t="shared" si="764"/>
        <v>99.5</v>
      </c>
      <c r="T433" s="47">
        <f t="shared" si="764"/>
        <v>46.850289855072468</v>
      </c>
      <c r="U433" s="47">
        <f t="shared" si="764"/>
        <v>46.172222222222217</v>
      </c>
      <c r="V433" s="47">
        <f t="shared" si="764"/>
        <v>84.558454106280195</v>
      </c>
      <c r="W433" s="47">
        <f t="shared" si="764"/>
        <v>336.73</v>
      </c>
      <c r="X433" s="47">
        <f t="shared" si="764"/>
        <v>84.25</v>
      </c>
      <c r="Y433" s="47">
        <f t="shared" si="764"/>
        <v>370.48</v>
      </c>
      <c r="Z433" s="47">
        <f t="shared" si="764"/>
        <v>5.5900000000000007</v>
      </c>
      <c r="AA433" s="47">
        <f t="shared" si="764"/>
        <v>411.30600000000004</v>
      </c>
      <c r="AB433" s="47">
        <f t="shared" si="764"/>
        <v>128.08300000000003</v>
      </c>
      <c r="AC433" s="47">
        <f t="shared" si="764"/>
        <v>634.88900000000001</v>
      </c>
      <c r="AD433" s="47">
        <f t="shared" si="764"/>
        <v>6.6710000000000003</v>
      </c>
      <c r="AE433" s="47">
        <f t="shared" si="764"/>
        <v>446.01199999999994</v>
      </c>
      <c r="AF433" s="47">
        <f t="shared" si="764"/>
        <v>158.13700000000003</v>
      </c>
      <c r="AG433" s="47">
        <f t="shared" si="764"/>
        <v>786.96</v>
      </c>
      <c r="AH433" s="47">
        <f t="shared" si="764"/>
        <v>8.4540000000000006</v>
      </c>
      <c r="AI433" s="47">
        <f t="shared" si="764"/>
        <v>329.27</v>
      </c>
      <c r="AJ433" s="47">
        <f t="shared" si="764"/>
        <v>130.23500000000001</v>
      </c>
      <c r="AK433" s="47">
        <f t="shared" si="764"/>
        <v>532.77499999999998</v>
      </c>
      <c r="AL433" s="47">
        <f t="shared" si="764"/>
        <v>6.8850000000000007</v>
      </c>
      <c r="AM433" s="47">
        <f t="shared" si="764"/>
        <v>0.09</v>
      </c>
      <c r="AN433" s="47">
        <f t="shared" si="764"/>
        <v>0.51</v>
      </c>
      <c r="AO433" s="47">
        <f t="shared" si="764"/>
        <v>0.63000000000000012</v>
      </c>
      <c r="AP433" s="47">
        <f t="shared" si="764"/>
        <v>9.4599999999999991</v>
      </c>
      <c r="AQ433" s="47">
        <f t="shared" si="764"/>
        <v>11.120000000000001</v>
      </c>
      <c r="AR433" s="47">
        <f t="shared" si="764"/>
        <v>4.37</v>
      </c>
      <c r="AS433" s="47">
        <f t="shared" si="764"/>
        <v>0.15</v>
      </c>
      <c r="AT433" s="47">
        <f t="shared" si="764"/>
        <v>0.46500000000000008</v>
      </c>
      <c r="AU433" s="47">
        <f t="shared" si="764"/>
        <v>0.83599999999999997</v>
      </c>
      <c r="AV433" s="47">
        <f t="shared" si="764"/>
        <v>12.180000000000001</v>
      </c>
      <c r="AW433" s="47">
        <f t="shared" si="764"/>
        <v>20.132999999999999</v>
      </c>
      <c r="AX433" s="47">
        <f t="shared" si="764"/>
        <v>6.4099999999999993</v>
      </c>
      <c r="AY433" s="47">
        <f t="shared" si="764"/>
        <v>0.19</v>
      </c>
      <c r="AZ433" s="47">
        <f t="shared" si="764"/>
        <v>0.55000000000000004</v>
      </c>
      <c r="BA433" s="47">
        <f t="shared" si="764"/>
        <v>1.0110000000000001</v>
      </c>
      <c r="BB433" s="47">
        <f t="shared" si="764"/>
        <v>18.125999999999998</v>
      </c>
      <c r="BC433" s="47">
        <f t="shared" si="764"/>
        <v>26.140999999999998</v>
      </c>
      <c r="BD433" s="47">
        <f t="shared" si="764"/>
        <v>7.0239999999999991</v>
      </c>
      <c r="BE433" s="47">
        <f t="shared" si="764"/>
        <v>0.11000000000000001</v>
      </c>
      <c r="BF433" s="47">
        <f t="shared" si="764"/>
        <v>0.47499999999999998</v>
      </c>
      <c r="BG433" s="47">
        <f t="shared" si="764"/>
        <v>0.71</v>
      </c>
      <c r="BH433" s="47">
        <f t="shared" si="764"/>
        <v>12.360000000000001</v>
      </c>
      <c r="BI433" s="47">
        <f t="shared" si="764"/>
        <v>26.225000000000001</v>
      </c>
      <c r="BJ433" s="83">
        <f t="shared" si="764"/>
        <v>8.11</v>
      </c>
    </row>
    <row r="434" spans="1:62" s="7" customFormat="1" ht="24" customHeight="1" x14ac:dyDescent="0.3">
      <c r="A434" s="49" t="s">
        <v>149</v>
      </c>
      <c r="B434" s="26">
        <v>439</v>
      </c>
      <c r="C434" s="23">
        <v>200</v>
      </c>
      <c r="D434" s="23">
        <v>200</v>
      </c>
      <c r="E434" s="23">
        <v>200</v>
      </c>
      <c r="F434" s="26">
        <v>100</v>
      </c>
      <c r="G434" s="27">
        <v>59</v>
      </c>
      <c r="H434" s="14">
        <f t="shared" si="752"/>
        <v>118</v>
      </c>
      <c r="I434" s="14">
        <f t="shared" si="753"/>
        <v>118</v>
      </c>
      <c r="J434" s="14">
        <f t="shared" si="754"/>
        <v>118</v>
      </c>
      <c r="K434" s="27">
        <v>2.9</v>
      </c>
      <c r="L434" s="27">
        <v>3.2</v>
      </c>
      <c r="M434" s="27">
        <v>4.0999999999999996</v>
      </c>
      <c r="N434" s="14">
        <f t="shared" si="755"/>
        <v>5.8</v>
      </c>
      <c r="O434" s="14">
        <f t="shared" si="756"/>
        <v>6.4</v>
      </c>
      <c r="P434" s="14">
        <f t="shared" si="757"/>
        <v>8.1999999999999993</v>
      </c>
      <c r="Q434" s="14">
        <f t="shared" si="758"/>
        <v>5.8</v>
      </c>
      <c r="R434" s="14">
        <f t="shared" si="759"/>
        <v>6.4</v>
      </c>
      <c r="S434" s="14">
        <f t="shared" si="760"/>
        <v>8.1999999999999993</v>
      </c>
      <c r="T434" s="14">
        <f t="shared" si="761"/>
        <v>5.8</v>
      </c>
      <c r="U434" s="14">
        <f t="shared" si="762"/>
        <v>6.4</v>
      </c>
      <c r="V434" s="14">
        <f t="shared" si="763"/>
        <v>8.1999999999999993</v>
      </c>
      <c r="W434" s="28">
        <v>304.8</v>
      </c>
      <c r="X434" s="28">
        <v>28</v>
      </c>
      <c r="Y434" s="28">
        <v>0</v>
      </c>
      <c r="Z434" s="28">
        <v>0.2</v>
      </c>
      <c r="AA434" s="15">
        <f t="shared" si="707"/>
        <v>609.6</v>
      </c>
      <c r="AB434" s="15">
        <f t="shared" si="708"/>
        <v>56.000000000000007</v>
      </c>
      <c r="AC434" s="15">
        <f t="shared" si="709"/>
        <v>0</v>
      </c>
      <c r="AD434" s="15">
        <f t="shared" si="710"/>
        <v>0.4</v>
      </c>
      <c r="AE434" s="15">
        <f t="shared" si="711"/>
        <v>609.6</v>
      </c>
      <c r="AF434" s="15">
        <f t="shared" si="712"/>
        <v>56.000000000000007</v>
      </c>
      <c r="AG434" s="15">
        <f t="shared" si="713"/>
        <v>0</v>
      </c>
      <c r="AH434" s="15">
        <f t="shared" si="714"/>
        <v>0.4</v>
      </c>
      <c r="AI434" s="15">
        <f t="shared" si="715"/>
        <v>609.6</v>
      </c>
      <c r="AJ434" s="15">
        <f t="shared" si="716"/>
        <v>56.000000000000007</v>
      </c>
      <c r="AK434" s="15">
        <f t="shared" si="717"/>
        <v>0</v>
      </c>
      <c r="AL434" s="15">
        <f t="shared" si="718"/>
        <v>0.4</v>
      </c>
      <c r="AM434" s="28">
        <v>0</v>
      </c>
      <c r="AN434" s="28">
        <v>0.06</v>
      </c>
      <c r="AO434" s="28">
        <v>0.34</v>
      </c>
      <c r="AP434" s="28">
        <v>0</v>
      </c>
      <c r="AQ434" s="28">
        <v>1.4</v>
      </c>
      <c r="AR434" s="28">
        <v>0</v>
      </c>
      <c r="AS434" s="15">
        <f t="shared" si="719"/>
        <v>0</v>
      </c>
      <c r="AT434" s="15">
        <f t="shared" si="720"/>
        <v>0.12</v>
      </c>
      <c r="AU434" s="15">
        <f t="shared" si="721"/>
        <v>0.68</v>
      </c>
      <c r="AV434" s="15">
        <f t="shared" si="722"/>
        <v>0</v>
      </c>
      <c r="AW434" s="15">
        <f t="shared" si="723"/>
        <v>2.8</v>
      </c>
      <c r="AX434" s="15">
        <f t="shared" si="724"/>
        <v>0</v>
      </c>
      <c r="AY434" s="15">
        <f t="shared" si="725"/>
        <v>0</v>
      </c>
      <c r="AZ434" s="15">
        <f t="shared" si="726"/>
        <v>0.12</v>
      </c>
      <c r="BA434" s="15">
        <f t="shared" si="727"/>
        <v>0.68</v>
      </c>
      <c r="BB434" s="15">
        <f t="shared" si="728"/>
        <v>0</v>
      </c>
      <c r="BC434" s="15">
        <f t="shared" si="729"/>
        <v>2.8</v>
      </c>
      <c r="BD434" s="15">
        <f t="shared" si="730"/>
        <v>0</v>
      </c>
      <c r="BE434" s="15">
        <f t="shared" si="731"/>
        <v>0</v>
      </c>
      <c r="BF434" s="15">
        <f t="shared" si="732"/>
        <v>0.12</v>
      </c>
      <c r="BG434" s="15">
        <f t="shared" si="733"/>
        <v>0.68</v>
      </c>
      <c r="BH434" s="15">
        <f t="shared" si="734"/>
        <v>0</v>
      </c>
      <c r="BI434" s="15">
        <f t="shared" si="735"/>
        <v>2.8</v>
      </c>
      <c r="BJ434" s="50">
        <f t="shared" si="736"/>
        <v>0</v>
      </c>
    </row>
    <row r="435" spans="1:62" s="9" customFormat="1" ht="25.5" customHeight="1" x14ac:dyDescent="0.3">
      <c r="A435" s="145" t="s">
        <v>238</v>
      </c>
      <c r="B435" s="150"/>
      <c r="C435" s="150"/>
      <c r="D435" s="150"/>
      <c r="E435" s="150"/>
      <c r="F435" s="150"/>
      <c r="G435" s="77">
        <f>SUM(G434)</f>
        <v>59</v>
      </c>
      <c r="H435" s="77">
        <f t="shared" ref="H435:BJ435" si="765">SUM(H434)</f>
        <v>118</v>
      </c>
      <c r="I435" s="77">
        <f t="shared" si="765"/>
        <v>118</v>
      </c>
      <c r="J435" s="77">
        <f t="shared" si="765"/>
        <v>118</v>
      </c>
      <c r="K435" s="77">
        <f t="shared" si="765"/>
        <v>2.9</v>
      </c>
      <c r="L435" s="77">
        <f t="shared" si="765"/>
        <v>3.2</v>
      </c>
      <c r="M435" s="77">
        <f t="shared" si="765"/>
        <v>4.0999999999999996</v>
      </c>
      <c r="N435" s="77">
        <f t="shared" si="765"/>
        <v>5.8</v>
      </c>
      <c r="O435" s="77">
        <f t="shared" si="765"/>
        <v>6.4</v>
      </c>
      <c r="P435" s="77">
        <f t="shared" si="765"/>
        <v>8.1999999999999993</v>
      </c>
      <c r="Q435" s="77">
        <f t="shared" si="765"/>
        <v>5.8</v>
      </c>
      <c r="R435" s="77">
        <f t="shared" si="765"/>
        <v>6.4</v>
      </c>
      <c r="S435" s="77">
        <f t="shared" si="765"/>
        <v>8.1999999999999993</v>
      </c>
      <c r="T435" s="77">
        <f t="shared" si="765"/>
        <v>5.8</v>
      </c>
      <c r="U435" s="77">
        <f t="shared" si="765"/>
        <v>6.4</v>
      </c>
      <c r="V435" s="77">
        <f t="shared" si="765"/>
        <v>8.1999999999999993</v>
      </c>
      <c r="W435" s="77">
        <f t="shared" si="765"/>
        <v>304.8</v>
      </c>
      <c r="X435" s="77">
        <f t="shared" si="765"/>
        <v>28</v>
      </c>
      <c r="Y435" s="77">
        <f t="shared" si="765"/>
        <v>0</v>
      </c>
      <c r="Z435" s="77">
        <f t="shared" si="765"/>
        <v>0.2</v>
      </c>
      <c r="AA435" s="77">
        <f t="shared" si="765"/>
        <v>609.6</v>
      </c>
      <c r="AB435" s="77">
        <f t="shared" si="765"/>
        <v>56.000000000000007</v>
      </c>
      <c r="AC435" s="77">
        <f t="shared" si="765"/>
        <v>0</v>
      </c>
      <c r="AD435" s="77">
        <f t="shared" si="765"/>
        <v>0.4</v>
      </c>
      <c r="AE435" s="77">
        <f t="shared" si="765"/>
        <v>609.6</v>
      </c>
      <c r="AF435" s="77">
        <f t="shared" si="765"/>
        <v>56.000000000000007</v>
      </c>
      <c r="AG435" s="77">
        <f t="shared" si="765"/>
        <v>0</v>
      </c>
      <c r="AH435" s="77">
        <f t="shared" si="765"/>
        <v>0.4</v>
      </c>
      <c r="AI435" s="77">
        <f t="shared" si="765"/>
        <v>609.6</v>
      </c>
      <c r="AJ435" s="77">
        <f t="shared" si="765"/>
        <v>56.000000000000007</v>
      </c>
      <c r="AK435" s="77">
        <f t="shared" si="765"/>
        <v>0</v>
      </c>
      <c r="AL435" s="77">
        <f t="shared" si="765"/>
        <v>0.4</v>
      </c>
      <c r="AM435" s="77">
        <f t="shared" si="765"/>
        <v>0</v>
      </c>
      <c r="AN435" s="77">
        <f t="shared" si="765"/>
        <v>0.06</v>
      </c>
      <c r="AO435" s="77">
        <f t="shared" si="765"/>
        <v>0.34</v>
      </c>
      <c r="AP435" s="77">
        <f t="shared" si="765"/>
        <v>0</v>
      </c>
      <c r="AQ435" s="77">
        <f t="shared" si="765"/>
        <v>1.4</v>
      </c>
      <c r="AR435" s="77">
        <f t="shared" si="765"/>
        <v>0</v>
      </c>
      <c r="AS435" s="77">
        <f t="shared" si="765"/>
        <v>0</v>
      </c>
      <c r="AT435" s="77">
        <f t="shared" si="765"/>
        <v>0.12</v>
      </c>
      <c r="AU435" s="77">
        <f t="shared" si="765"/>
        <v>0.68</v>
      </c>
      <c r="AV435" s="77">
        <f t="shared" si="765"/>
        <v>0</v>
      </c>
      <c r="AW435" s="77">
        <f t="shared" si="765"/>
        <v>2.8</v>
      </c>
      <c r="AX435" s="77">
        <f t="shared" si="765"/>
        <v>0</v>
      </c>
      <c r="AY435" s="77">
        <f t="shared" si="765"/>
        <v>0</v>
      </c>
      <c r="AZ435" s="77">
        <f t="shared" si="765"/>
        <v>0.12</v>
      </c>
      <c r="BA435" s="77">
        <f t="shared" si="765"/>
        <v>0.68</v>
      </c>
      <c r="BB435" s="77">
        <f t="shared" si="765"/>
        <v>0</v>
      </c>
      <c r="BC435" s="77">
        <f t="shared" si="765"/>
        <v>2.8</v>
      </c>
      <c r="BD435" s="77">
        <f t="shared" si="765"/>
        <v>0</v>
      </c>
      <c r="BE435" s="77">
        <f t="shared" si="765"/>
        <v>0</v>
      </c>
      <c r="BF435" s="77">
        <f t="shared" si="765"/>
        <v>0.12</v>
      </c>
      <c r="BG435" s="77">
        <f t="shared" si="765"/>
        <v>0.68</v>
      </c>
      <c r="BH435" s="77">
        <f t="shared" si="765"/>
        <v>0</v>
      </c>
      <c r="BI435" s="77">
        <f t="shared" si="765"/>
        <v>2.8</v>
      </c>
      <c r="BJ435" s="52">
        <f t="shared" si="765"/>
        <v>0</v>
      </c>
    </row>
    <row r="436" spans="1:62" s="57" customFormat="1" ht="27" customHeight="1" thickBot="1" x14ac:dyDescent="0.35">
      <c r="A436" s="153" t="s">
        <v>58</v>
      </c>
      <c r="B436" s="154"/>
      <c r="C436" s="154"/>
      <c r="D436" s="154"/>
      <c r="E436" s="154"/>
      <c r="F436" s="154"/>
      <c r="G436" s="43">
        <f>SUM(G435,G433,G427,G423,G415)</f>
        <v>4287.7</v>
      </c>
      <c r="H436" s="43">
        <f t="shared" ref="H436:BJ436" si="766">SUM(H435,H433,H427,H423,H415)</f>
        <v>4051.498260869565</v>
      </c>
      <c r="I436" s="43">
        <f t="shared" si="766"/>
        <v>4390.7280000000001</v>
      </c>
      <c r="J436" s="43">
        <f t="shared" si="766"/>
        <v>4794.8096135265696</v>
      </c>
      <c r="K436" s="43">
        <f t="shared" si="766"/>
        <v>135.68</v>
      </c>
      <c r="L436" s="43">
        <f t="shared" si="766"/>
        <v>189.64</v>
      </c>
      <c r="M436" s="43">
        <f t="shared" si="766"/>
        <v>494.38</v>
      </c>
      <c r="N436" s="43">
        <f t="shared" si="766"/>
        <v>149.90030434782614</v>
      </c>
      <c r="O436" s="43">
        <f t="shared" si="766"/>
        <v>169.74333333333334</v>
      </c>
      <c r="P436" s="43">
        <f t="shared" si="766"/>
        <v>454.47471014492749</v>
      </c>
      <c r="Q436" s="43">
        <f t="shared" si="766"/>
        <v>168.21299999999999</v>
      </c>
      <c r="R436" s="43">
        <f t="shared" si="766"/>
        <v>187.33133333333333</v>
      </c>
      <c r="S436" s="43">
        <f t="shared" si="766"/>
        <v>479.71566666666666</v>
      </c>
      <c r="T436" s="43">
        <f t="shared" si="766"/>
        <v>160.8586231884058</v>
      </c>
      <c r="U436" s="43">
        <f t="shared" si="766"/>
        <v>209.52222222222221</v>
      </c>
      <c r="V436" s="43">
        <f t="shared" si="766"/>
        <v>532.48345410628019</v>
      </c>
      <c r="W436" s="43">
        <f t="shared" si="766"/>
        <v>1486.13</v>
      </c>
      <c r="X436" s="43">
        <f t="shared" si="766"/>
        <v>347.03</v>
      </c>
      <c r="Y436" s="43">
        <f t="shared" si="766"/>
        <v>1123.67</v>
      </c>
      <c r="Z436" s="43">
        <f t="shared" si="766"/>
        <v>24.821999999999999</v>
      </c>
      <c r="AA436" s="43">
        <f t="shared" si="766"/>
        <v>1773.23</v>
      </c>
      <c r="AB436" s="43">
        <f t="shared" si="766"/>
        <v>470.01000000000005</v>
      </c>
      <c r="AC436" s="43">
        <f t="shared" si="766"/>
        <v>1678.9410000000003</v>
      </c>
      <c r="AD436" s="43">
        <f t="shared" si="766"/>
        <v>31.383019999999998</v>
      </c>
      <c r="AE436" s="43">
        <f t="shared" si="766"/>
        <v>1843.8409999999999</v>
      </c>
      <c r="AF436" s="43">
        <f t="shared" si="766"/>
        <v>524.4398000000001</v>
      </c>
      <c r="AG436" s="43">
        <f t="shared" si="766"/>
        <v>1911.175</v>
      </c>
      <c r="AH436" s="43">
        <f t="shared" si="766"/>
        <v>34.253040000000006</v>
      </c>
      <c r="AI436" s="43">
        <f t="shared" si="766"/>
        <v>1994.2400000000002</v>
      </c>
      <c r="AJ436" s="43">
        <f t="shared" si="766"/>
        <v>567.38</v>
      </c>
      <c r="AK436" s="43">
        <f t="shared" si="766"/>
        <v>1876.67</v>
      </c>
      <c r="AL436" s="43">
        <f t="shared" si="766"/>
        <v>35.935040000000001</v>
      </c>
      <c r="AM436" s="43">
        <f t="shared" si="766"/>
        <v>1.7220000000000002</v>
      </c>
      <c r="AN436" s="43">
        <f t="shared" si="766"/>
        <v>2.6700000000000004</v>
      </c>
      <c r="AO436" s="43">
        <f t="shared" si="766"/>
        <v>2.4000000000000004</v>
      </c>
      <c r="AP436" s="43">
        <f t="shared" si="766"/>
        <v>27.200000000000003</v>
      </c>
      <c r="AQ436" s="43">
        <f t="shared" si="766"/>
        <v>60.98</v>
      </c>
      <c r="AR436" s="43">
        <f t="shared" si="766"/>
        <v>14.88</v>
      </c>
      <c r="AS436" s="43">
        <f t="shared" si="766"/>
        <v>2.4750000000000001</v>
      </c>
      <c r="AT436" s="43">
        <f t="shared" si="766"/>
        <v>3.4773000000000001</v>
      </c>
      <c r="AU436" s="43">
        <f t="shared" si="766"/>
        <v>2.8832</v>
      </c>
      <c r="AV436" s="43">
        <f t="shared" si="766"/>
        <v>32.190000000000005</v>
      </c>
      <c r="AW436" s="43">
        <f t="shared" si="766"/>
        <v>78.132999999999996</v>
      </c>
      <c r="AX436" s="43">
        <f t="shared" si="766"/>
        <v>17.285999999999998</v>
      </c>
      <c r="AY436" s="43">
        <f t="shared" si="766"/>
        <v>2.5249999999999999</v>
      </c>
      <c r="AZ436" s="43">
        <f t="shared" si="766"/>
        <v>3.6315999999999997</v>
      </c>
      <c r="BA436" s="43">
        <f t="shared" si="766"/>
        <v>3.1454000000000004</v>
      </c>
      <c r="BB436" s="43">
        <f t="shared" si="766"/>
        <v>39.67</v>
      </c>
      <c r="BC436" s="43">
        <f t="shared" si="766"/>
        <v>87.991</v>
      </c>
      <c r="BD436" s="43">
        <f t="shared" si="766"/>
        <v>18.105999999999998</v>
      </c>
      <c r="BE436" s="43">
        <f t="shared" si="766"/>
        <v>2.5660000000000003</v>
      </c>
      <c r="BF436" s="43">
        <f t="shared" si="766"/>
        <v>4.0456000000000003</v>
      </c>
      <c r="BG436" s="43">
        <f t="shared" si="766"/>
        <v>3.1404000000000001</v>
      </c>
      <c r="BH436" s="43">
        <f t="shared" si="766"/>
        <v>36.616</v>
      </c>
      <c r="BI436" s="43">
        <f t="shared" si="766"/>
        <v>101.925</v>
      </c>
      <c r="BJ436" s="84">
        <f t="shared" si="766"/>
        <v>19.838999999999999</v>
      </c>
    </row>
    <row r="437" spans="1:62" s="61" customFormat="1" x14ac:dyDescent="0.3">
      <c r="A437" s="59"/>
      <c r="B437" s="60"/>
      <c r="C437" s="60"/>
      <c r="D437" s="60"/>
      <c r="E437" s="60"/>
      <c r="F437" s="60"/>
      <c r="G437" s="75"/>
      <c r="H437" s="75"/>
      <c r="I437" s="75"/>
      <c r="J437" s="75"/>
      <c r="K437" s="75"/>
      <c r="L437" s="75"/>
      <c r="M437" s="75"/>
      <c r="N437" s="75"/>
      <c r="O437" s="75"/>
      <c r="P437" s="75"/>
      <c r="Q437" s="75"/>
      <c r="R437" s="75"/>
      <c r="S437" s="75"/>
      <c r="T437" s="75"/>
      <c r="U437" s="75"/>
      <c r="V437" s="75"/>
      <c r="W437" s="75"/>
      <c r="X437" s="75"/>
      <c r="Y437" s="75"/>
      <c r="Z437" s="75"/>
      <c r="AA437" s="75"/>
      <c r="AB437" s="75"/>
      <c r="AC437" s="75"/>
      <c r="AD437" s="75"/>
      <c r="AE437" s="75"/>
      <c r="AF437" s="75"/>
      <c r="AG437" s="75"/>
      <c r="AH437" s="75"/>
      <c r="AI437" s="75"/>
      <c r="AJ437" s="75"/>
      <c r="AK437" s="75"/>
      <c r="AL437" s="75"/>
      <c r="AM437" s="75"/>
      <c r="AN437" s="75"/>
      <c r="AO437" s="75"/>
      <c r="AP437" s="75"/>
      <c r="AQ437" s="75"/>
      <c r="AR437" s="75"/>
      <c r="AS437" s="75"/>
      <c r="AT437" s="75"/>
      <c r="AU437" s="75"/>
      <c r="AV437" s="75"/>
      <c r="AW437" s="75"/>
      <c r="AX437" s="75"/>
      <c r="AY437" s="75"/>
      <c r="AZ437" s="75"/>
      <c r="BA437" s="75"/>
      <c r="BB437" s="75"/>
      <c r="BC437" s="75"/>
      <c r="BD437" s="75"/>
      <c r="BE437" s="75"/>
      <c r="BF437" s="75"/>
      <c r="BG437" s="75"/>
      <c r="BH437" s="75"/>
      <c r="BI437" s="75"/>
      <c r="BJ437" s="75"/>
    </row>
    <row r="438" spans="1:62" s="61" customFormat="1" x14ac:dyDescent="0.3">
      <c r="A438" s="59"/>
      <c r="B438" s="60"/>
      <c r="C438" s="60"/>
      <c r="D438" s="60"/>
      <c r="E438" s="60"/>
      <c r="F438" s="60"/>
      <c r="G438" s="75"/>
      <c r="H438" s="75"/>
      <c r="I438" s="75"/>
      <c r="J438" s="75"/>
      <c r="K438" s="75"/>
      <c r="L438" s="75"/>
      <c r="M438" s="75"/>
      <c r="N438" s="75"/>
      <c r="O438" s="75"/>
      <c r="P438" s="75"/>
      <c r="Q438" s="75"/>
      <c r="R438" s="75"/>
      <c r="S438" s="75"/>
      <c r="T438" s="75"/>
      <c r="U438" s="75"/>
      <c r="V438" s="75"/>
      <c r="W438" s="75"/>
      <c r="X438" s="75"/>
      <c r="Y438" s="75"/>
      <c r="Z438" s="75"/>
      <c r="AA438" s="75"/>
      <c r="AB438" s="75"/>
      <c r="AC438" s="75"/>
      <c r="AD438" s="75"/>
      <c r="AE438" s="75"/>
      <c r="AF438" s="75"/>
      <c r="AG438" s="75"/>
      <c r="AH438" s="75"/>
      <c r="AI438" s="75"/>
      <c r="AJ438" s="75"/>
      <c r="AK438" s="75"/>
      <c r="AL438" s="75"/>
      <c r="AM438" s="75"/>
      <c r="AN438" s="75"/>
      <c r="AO438" s="75"/>
      <c r="AP438" s="75"/>
      <c r="AQ438" s="75"/>
      <c r="AR438" s="75"/>
      <c r="AS438" s="75"/>
      <c r="AT438" s="75"/>
      <c r="AU438" s="75"/>
      <c r="AV438" s="75"/>
      <c r="AW438" s="75"/>
      <c r="AX438" s="75"/>
      <c r="AY438" s="75"/>
      <c r="AZ438" s="75"/>
      <c r="BA438" s="75"/>
      <c r="BB438" s="75"/>
      <c r="BC438" s="75"/>
      <c r="BD438" s="75"/>
      <c r="BE438" s="75"/>
      <c r="BF438" s="75"/>
      <c r="BG438" s="75"/>
      <c r="BH438" s="75"/>
      <c r="BI438" s="75"/>
      <c r="BJ438" s="75"/>
    </row>
    <row r="439" spans="1:62" s="61" customFormat="1" x14ac:dyDescent="0.3">
      <c r="A439" s="59"/>
      <c r="B439" s="60"/>
      <c r="C439" s="60"/>
      <c r="D439" s="60"/>
      <c r="E439" s="60"/>
      <c r="F439" s="60"/>
      <c r="G439" s="75"/>
      <c r="H439" s="75"/>
      <c r="I439" s="75"/>
      <c r="J439" s="75"/>
      <c r="K439" s="75"/>
      <c r="L439" s="75"/>
      <c r="M439" s="75"/>
      <c r="N439" s="75"/>
      <c r="O439" s="75"/>
      <c r="P439" s="75"/>
      <c r="Q439" s="75"/>
      <c r="R439" s="75"/>
      <c r="S439" s="75"/>
      <c r="T439" s="75"/>
      <c r="U439" s="75"/>
      <c r="V439" s="75"/>
      <c r="W439" s="75"/>
      <c r="X439" s="75"/>
      <c r="Y439" s="75"/>
      <c r="Z439" s="75"/>
      <c r="AA439" s="75"/>
      <c r="AB439" s="75"/>
      <c r="AC439" s="75"/>
      <c r="AD439" s="75"/>
      <c r="AE439" s="75"/>
      <c r="AF439" s="75"/>
      <c r="AG439" s="75"/>
      <c r="AH439" s="75"/>
      <c r="AI439" s="75"/>
      <c r="AJ439" s="75"/>
      <c r="AK439" s="75"/>
      <c r="AL439" s="75"/>
      <c r="AM439" s="75"/>
      <c r="AN439" s="75"/>
      <c r="AO439" s="75"/>
      <c r="AP439" s="75"/>
      <c r="AQ439" s="75"/>
      <c r="AR439" s="75"/>
      <c r="AS439" s="75"/>
      <c r="AT439" s="75"/>
      <c r="AU439" s="75"/>
      <c r="AV439" s="75"/>
      <c r="AW439" s="75"/>
      <c r="AX439" s="75"/>
      <c r="AY439" s="75"/>
      <c r="AZ439" s="75"/>
      <c r="BA439" s="75"/>
      <c r="BB439" s="75"/>
      <c r="BC439" s="75"/>
      <c r="BD439" s="75"/>
      <c r="BE439" s="75"/>
      <c r="BF439" s="75"/>
      <c r="BG439" s="75"/>
      <c r="BH439" s="75"/>
      <c r="BI439" s="75"/>
      <c r="BJ439" s="75"/>
    </row>
    <row r="440" spans="1:62" s="61" customFormat="1" x14ac:dyDescent="0.3">
      <c r="A440" s="59"/>
      <c r="B440" s="60"/>
      <c r="C440" s="60"/>
      <c r="D440" s="60"/>
      <c r="E440" s="60"/>
      <c r="F440" s="60"/>
      <c r="G440" s="75"/>
      <c r="H440" s="75"/>
      <c r="I440" s="75"/>
      <c r="J440" s="75"/>
      <c r="K440" s="75"/>
      <c r="L440" s="75"/>
      <c r="M440" s="75"/>
      <c r="N440" s="75"/>
      <c r="O440" s="75"/>
      <c r="P440" s="75"/>
      <c r="Q440" s="75"/>
      <c r="R440" s="75"/>
      <c r="S440" s="75"/>
      <c r="T440" s="75"/>
      <c r="U440" s="75"/>
      <c r="V440" s="75"/>
      <c r="W440" s="75"/>
      <c r="X440" s="75"/>
      <c r="Y440" s="75"/>
      <c r="Z440" s="75"/>
      <c r="AA440" s="75"/>
      <c r="AB440" s="75"/>
      <c r="AC440" s="75"/>
      <c r="AD440" s="75"/>
      <c r="AE440" s="75"/>
      <c r="AF440" s="75"/>
      <c r="AG440" s="75"/>
      <c r="AH440" s="75"/>
      <c r="AI440" s="75"/>
      <c r="AJ440" s="75"/>
      <c r="AK440" s="75"/>
      <c r="AL440" s="75"/>
      <c r="AM440" s="75"/>
      <c r="AN440" s="75"/>
      <c r="AO440" s="75"/>
      <c r="AP440" s="75"/>
      <c r="AQ440" s="75"/>
      <c r="AR440" s="75"/>
      <c r="AS440" s="75"/>
      <c r="AT440" s="75"/>
      <c r="AU440" s="75"/>
      <c r="AV440" s="75"/>
      <c r="AW440" s="75"/>
      <c r="AX440" s="75"/>
      <c r="AY440" s="75"/>
      <c r="AZ440" s="75"/>
      <c r="BA440" s="75"/>
      <c r="BB440" s="75"/>
      <c r="BC440" s="75"/>
      <c r="BD440" s="75"/>
      <c r="BE440" s="75"/>
      <c r="BF440" s="75"/>
      <c r="BG440" s="75"/>
      <c r="BH440" s="75"/>
      <c r="BI440" s="75"/>
      <c r="BJ440" s="75"/>
    </row>
    <row r="441" spans="1:62" s="61" customFormat="1" x14ac:dyDescent="0.3">
      <c r="A441" s="59"/>
      <c r="B441" s="60"/>
      <c r="C441" s="60"/>
      <c r="D441" s="60"/>
      <c r="E441" s="60"/>
      <c r="F441" s="60"/>
      <c r="G441" s="75"/>
      <c r="H441" s="75"/>
      <c r="I441" s="75"/>
      <c r="J441" s="75"/>
      <c r="K441" s="75"/>
      <c r="L441" s="75"/>
      <c r="M441" s="75"/>
      <c r="N441" s="75"/>
      <c r="O441" s="75"/>
      <c r="P441" s="75"/>
      <c r="Q441" s="75"/>
      <c r="R441" s="75"/>
      <c r="S441" s="75"/>
      <c r="T441" s="75"/>
      <c r="U441" s="75"/>
      <c r="V441" s="75"/>
      <c r="W441" s="75"/>
      <c r="X441" s="75"/>
      <c r="Y441" s="75"/>
      <c r="Z441" s="75"/>
      <c r="AA441" s="75"/>
      <c r="AB441" s="75"/>
      <c r="AC441" s="75"/>
      <c r="AD441" s="75"/>
      <c r="AE441" s="75"/>
      <c r="AF441" s="75"/>
      <c r="AG441" s="75"/>
      <c r="AH441" s="75"/>
      <c r="AI441" s="75"/>
      <c r="AJ441" s="75"/>
      <c r="AK441" s="75"/>
      <c r="AL441" s="75"/>
      <c r="AM441" s="75"/>
      <c r="AN441" s="75"/>
      <c r="AO441" s="75"/>
      <c r="AP441" s="75"/>
      <c r="AQ441" s="75"/>
      <c r="AR441" s="75"/>
      <c r="AS441" s="75"/>
      <c r="AT441" s="75"/>
      <c r="AU441" s="75"/>
      <c r="AV441" s="75"/>
      <c r="AW441" s="75"/>
      <c r="AX441" s="75"/>
      <c r="AY441" s="75"/>
      <c r="AZ441" s="75"/>
      <c r="BA441" s="75"/>
      <c r="BB441" s="75"/>
      <c r="BC441" s="75"/>
      <c r="BD441" s="75"/>
      <c r="BE441" s="75"/>
      <c r="BF441" s="75"/>
      <c r="BG441" s="75"/>
      <c r="BH441" s="75"/>
      <c r="BI441" s="75"/>
      <c r="BJ441" s="75"/>
    </row>
    <row r="442" spans="1:62" s="61" customFormat="1" ht="19.5" thickBot="1" x14ac:dyDescent="0.35">
      <c r="A442" s="59"/>
      <c r="B442" s="60"/>
      <c r="C442" s="60"/>
      <c r="D442" s="60"/>
      <c r="E442" s="60"/>
      <c r="F442" s="60"/>
      <c r="G442" s="75"/>
      <c r="H442" s="75"/>
      <c r="I442" s="75"/>
      <c r="J442" s="75"/>
      <c r="K442" s="75"/>
      <c r="L442" s="75"/>
      <c r="M442" s="75"/>
      <c r="N442" s="75"/>
      <c r="O442" s="75"/>
      <c r="P442" s="75"/>
      <c r="Q442" s="75"/>
      <c r="R442" s="75"/>
      <c r="S442" s="75"/>
      <c r="T442" s="75"/>
      <c r="U442" s="75"/>
      <c r="V442" s="75"/>
      <c r="W442" s="75"/>
      <c r="X442" s="75"/>
      <c r="Y442" s="75"/>
      <c r="Z442" s="75"/>
      <c r="AA442" s="75"/>
      <c r="AB442" s="75"/>
      <c r="AC442" s="75"/>
      <c r="AD442" s="75"/>
      <c r="AE442" s="75"/>
      <c r="AF442" s="75"/>
      <c r="AG442" s="75"/>
      <c r="AH442" s="75"/>
      <c r="AI442" s="75"/>
      <c r="AJ442" s="75"/>
      <c r="AK442" s="75"/>
      <c r="AL442" s="75"/>
      <c r="AM442" s="75"/>
      <c r="AN442" s="75"/>
      <c r="AO442" s="75"/>
      <c r="AP442" s="75"/>
      <c r="AQ442" s="75"/>
      <c r="AR442" s="75"/>
      <c r="AS442" s="75"/>
      <c r="AT442" s="75"/>
      <c r="AU442" s="75"/>
      <c r="AV442" s="75"/>
      <c r="AW442" s="75"/>
      <c r="AX442" s="75"/>
      <c r="AY442" s="75"/>
      <c r="AZ442" s="75"/>
      <c r="BA442" s="75"/>
      <c r="BB442" s="75"/>
      <c r="BC442" s="75"/>
      <c r="BD442" s="75"/>
      <c r="BE442" s="75"/>
      <c r="BF442" s="75"/>
      <c r="BG442" s="75"/>
      <c r="BH442" s="75"/>
      <c r="BI442" s="75"/>
      <c r="BJ442" s="75"/>
    </row>
    <row r="443" spans="1:62" s="58" customFormat="1" ht="27.75" customHeight="1" x14ac:dyDescent="0.3">
      <c r="A443" s="85" t="s">
        <v>205</v>
      </c>
      <c r="B443" s="86"/>
      <c r="C443" s="86"/>
      <c r="D443" s="86"/>
      <c r="E443" s="86"/>
      <c r="F443" s="86"/>
      <c r="G443" s="87"/>
      <c r="H443" s="87"/>
      <c r="I443" s="87"/>
      <c r="J443" s="87"/>
      <c r="K443" s="87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8"/>
      <c r="X443" s="88"/>
      <c r="Y443" s="88"/>
      <c r="Z443" s="88"/>
      <c r="AA443" s="88"/>
      <c r="AB443" s="88"/>
      <c r="AC443" s="88"/>
      <c r="AD443" s="88"/>
      <c r="AE443" s="88"/>
      <c r="AF443" s="88"/>
      <c r="AG443" s="88"/>
      <c r="AH443" s="88"/>
      <c r="AI443" s="88"/>
      <c r="AJ443" s="88"/>
      <c r="AK443" s="88"/>
      <c r="AL443" s="88"/>
      <c r="AM443" s="88"/>
      <c r="AN443" s="88"/>
      <c r="AO443" s="88"/>
      <c r="AP443" s="88"/>
      <c r="AQ443" s="88"/>
      <c r="AR443" s="88"/>
      <c r="AS443" s="88"/>
      <c r="AT443" s="88"/>
      <c r="AU443" s="88"/>
      <c r="AV443" s="88"/>
      <c r="AW443" s="88"/>
      <c r="AX443" s="88"/>
      <c r="AY443" s="88"/>
      <c r="AZ443" s="88"/>
      <c r="BA443" s="88"/>
      <c r="BB443" s="88"/>
      <c r="BC443" s="88"/>
      <c r="BD443" s="88"/>
      <c r="BE443" s="88"/>
      <c r="BF443" s="88"/>
      <c r="BG443" s="88"/>
      <c r="BH443" s="88"/>
      <c r="BI443" s="88"/>
      <c r="BJ443" s="89"/>
    </row>
    <row r="444" spans="1:62" s="6" customFormat="1" ht="44.25" customHeight="1" x14ac:dyDescent="0.25">
      <c r="A444" s="160" t="s">
        <v>1</v>
      </c>
      <c r="B444" s="161" t="s">
        <v>2</v>
      </c>
      <c r="C444" s="156" t="s">
        <v>3</v>
      </c>
      <c r="D444" s="156"/>
      <c r="E444" s="156"/>
      <c r="F444" s="161" t="s">
        <v>4</v>
      </c>
      <c r="G444" s="158" t="s">
        <v>5</v>
      </c>
      <c r="H444" s="157" t="s">
        <v>6</v>
      </c>
      <c r="I444" s="157"/>
      <c r="J444" s="157"/>
      <c r="K444" s="158" t="s">
        <v>7</v>
      </c>
      <c r="L444" s="158"/>
      <c r="M444" s="158"/>
      <c r="N444" s="157" t="s">
        <v>8</v>
      </c>
      <c r="O444" s="157"/>
      <c r="P444" s="157"/>
      <c r="Q444" s="157"/>
      <c r="R444" s="157"/>
      <c r="S444" s="157"/>
      <c r="T444" s="157"/>
      <c r="U444" s="157"/>
      <c r="V444" s="157"/>
      <c r="W444" s="155" t="s">
        <v>9</v>
      </c>
      <c r="X444" s="159"/>
      <c r="Y444" s="159"/>
      <c r="Z444" s="159"/>
      <c r="AA444" s="151" t="s">
        <v>10</v>
      </c>
      <c r="AB444" s="151"/>
      <c r="AC444" s="151"/>
      <c r="AD444" s="151"/>
      <c r="AE444" s="151"/>
      <c r="AF444" s="151"/>
      <c r="AG444" s="151"/>
      <c r="AH444" s="151"/>
      <c r="AI444" s="151"/>
      <c r="AJ444" s="151"/>
      <c r="AK444" s="151"/>
      <c r="AL444" s="151"/>
      <c r="AM444" s="155" t="s">
        <v>11</v>
      </c>
      <c r="AN444" s="159"/>
      <c r="AO444" s="159"/>
      <c r="AP444" s="159"/>
      <c r="AQ444" s="159"/>
      <c r="AR444" s="159"/>
      <c r="AS444" s="151" t="s">
        <v>12</v>
      </c>
      <c r="AT444" s="151"/>
      <c r="AU444" s="151"/>
      <c r="AV444" s="151"/>
      <c r="AW444" s="151"/>
      <c r="AX444" s="151"/>
      <c r="AY444" s="151"/>
      <c r="AZ444" s="151"/>
      <c r="BA444" s="151"/>
      <c r="BB444" s="151"/>
      <c r="BC444" s="151"/>
      <c r="BD444" s="151"/>
      <c r="BE444" s="151"/>
      <c r="BF444" s="151"/>
      <c r="BG444" s="151"/>
      <c r="BH444" s="151"/>
      <c r="BI444" s="151"/>
      <c r="BJ444" s="152"/>
    </row>
    <row r="445" spans="1:62" s="6" customFormat="1" x14ac:dyDescent="0.25">
      <c r="A445" s="160"/>
      <c r="B445" s="161"/>
      <c r="C445" s="156"/>
      <c r="D445" s="156"/>
      <c r="E445" s="156"/>
      <c r="F445" s="161"/>
      <c r="G445" s="158"/>
      <c r="H445" s="157"/>
      <c r="I445" s="157"/>
      <c r="J445" s="157"/>
      <c r="K445" s="158" t="s">
        <v>13</v>
      </c>
      <c r="L445" s="158" t="s">
        <v>14</v>
      </c>
      <c r="M445" s="158" t="s">
        <v>15</v>
      </c>
      <c r="N445" s="157"/>
      <c r="O445" s="157"/>
      <c r="P445" s="157"/>
      <c r="Q445" s="157"/>
      <c r="R445" s="157"/>
      <c r="S445" s="157"/>
      <c r="T445" s="157"/>
      <c r="U445" s="157"/>
      <c r="V445" s="157"/>
      <c r="W445" s="155" t="s">
        <v>16</v>
      </c>
      <c r="X445" s="155" t="s">
        <v>17</v>
      </c>
      <c r="Y445" s="155" t="s">
        <v>18</v>
      </c>
      <c r="Z445" s="155" t="s">
        <v>19</v>
      </c>
      <c r="AA445" s="151"/>
      <c r="AB445" s="151"/>
      <c r="AC445" s="151"/>
      <c r="AD445" s="151"/>
      <c r="AE445" s="151"/>
      <c r="AF445" s="151"/>
      <c r="AG445" s="151"/>
      <c r="AH445" s="151"/>
      <c r="AI445" s="151"/>
      <c r="AJ445" s="151"/>
      <c r="AK445" s="151"/>
      <c r="AL445" s="151"/>
      <c r="AM445" s="155" t="s">
        <v>20</v>
      </c>
      <c r="AN445" s="155" t="s">
        <v>21</v>
      </c>
      <c r="AO445" s="155" t="s">
        <v>22</v>
      </c>
      <c r="AP445" s="155" t="s">
        <v>23</v>
      </c>
      <c r="AQ445" s="155" t="s">
        <v>24</v>
      </c>
      <c r="AR445" s="155" t="s">
        <v>25</v>
      </c>
      <c r="AS445" s="151"/>
      <c r="AT445" s="151"/>
      <c r="AU445" s="151"/>
      <c r="AV445" s="151"/>
      <c r="AW445" s="151"/>
      <c r="AX445" s="151"/>
      <c r="AY445" s="151"/>
      <c r="AZ445" s="151"/>
      <c r="BA445" s="151"/>
      <c r="BB445" s="151"/>
      <c r="BC445" s="151"/>
      <c r="BD445" s="151"/>
      <c r="BE445" s="151"/>
      <c r="BF445" s="151"/>
      <c r="BG445" s="151"/>
      <c r="BH445" s="151"/>
      <c r="BI445" s="151"/>
      <c r="BJ445" s="152"/>
    </row>
    <row r="446" spans="1:62" s="6" customFormat="1" x14ac:dyDescent="0.25">
      <c r="A446" s="160"/>
      <c r="B446" s="161"/>
      <c r="C446" s="156"/>
      <c r="D446" s="156"/>
      <c r="E446" s="156"/>
      <c r="F446" s="161"/>
      <c r="G446" s="158"/>
      <c r="H446" s="157"/>
      <c r="I446" s="157"/>
      <c r="J446" s="157"/>
      <c r="K446" s="158"/>
      <c r="L446" s="158"/>
      <c r="M446" s="158"/>
      <c r="N446" s="80" t="s">
        <v>13</v>
      </c>
      <c r="O446" s="80" t="s">
        <v>14</v>
      </c>
      <c r="P446" s="80" t="s">
        <v>15</v>
      </c>
      <c r="Q446" s="80" t="s">
        <v>13</v>
      </c>
      <c r="R446" s="80" t="s">
        <v>14</v>
      </c>
      <c r="S446" s="80" t="s">
        <v>15</v>
      </c>
      <c r="T446" s="80" t="s">
        <v>13</v>
      </c>
      <c r="U446" s="80" t="s">
        <v>14</v>
      </c>
      <c r="V446" s="80" t="s">
        <v>15</v>
      </c>
      <c r="W446" s="155"/>
      <c r="X446" s="155"/>
      <c r="Y446" s="155"/>
      <c r="Z446" s="155"/>
      <c r="AA446" s="81" t="s">
        <v>16</v>
      </c>
      <c r="AB446" s="81" t="s">
        <v>17</v>
      </c>
      <c r="AC446" s="81" t="s">
        <v>18</v>
      </c>
      <c r="AD446" s="81" t="s">
        <v>19</v>
      </c>
      <c r="AE446" s="81" t="s">
        <v>16</v>
      </c>
      <c r="AF446" s="81" t="s">
        <v>17</v>
      </c>
      <c r="AG446" s="81" t="s">
        <v>18</v>
      </c>
      <c r="AH446" s="81" t="s">
        <v>19</v>
      </c>
      <c r="AI446" s="81" t="s">
        <v>16</v>
      </c>
      <c r="AJ446" s="81" t="s">
        <v>17</v>
      </c>
      <c r="AK446" s="81" t="s">
        <v>18</v>
      </c>
      <c r="AL446" s="81" t="s">
        <v>19</v>
      </c>
      <c r="AM446" s="155"/>
      <c r="AN446" s="155"/>
      <c r="AO446" s="155"/>
      <c r="AP446" s="155" t="s">
        <v>23</v>
      </c>
      <c r="AQ446" s="155"/>
      <c r="AR446" s="155"/>
      <c r="AS446" s="81" t="s">
        <v>20</v>
      </c>
      <c r="AT446" s="81" t="s">
        <v>21</v>
      </c>
      <c r="AU446" s="81" t="s">
        <v>22</v>
      </c>
      <c r="AV446" s="81" t="s">
        <v>23</v>
      </c>
      <c r="AW446" s="81" t="s">
        <v>24</v>
      </c>
      <c r="AX446" s="81" t="s">
        <v>25</v>
      </c>
      <c r="AY446" s="81" t="s">
        <v>20</v>
      </c>
      <c r="AZ446" s="81" t="s">
        <v>21</v>
      </c>
      <c r="BA446" s="81" t="s">
        <v>22</v>
      </c>
      <c r="BB446" s="81" t="s">
        <v>23</v>
      </c>
      <c r="BC446" s="81" t="s">
        <v>24</v>
      </c>
      <c r="BD446" s="81" t="s">
        <v>25</v>
      </c>
      <c r="BE446" s="81" t="s">
        <v>20</v>
      </c>
      <c r="BF446" s="81" t="s">
        <v>21</v>
      </c>
      <c r="BG446" s="81" t="s">
        <v>22</v>
      </c>
      <c r="BH446" s="81" t="s">
        <v>23</v>
      </c>
      <c r="BI446" s="81" t="s">
        <v>24</v>
      </c>
      <c r="BJ446" s="48" t="s">
        <v>25</v>
      </c>
    </row>
    <row r="447" spans="1:62" s="7" customFormat="1" ht="24" customHeight="1" x14ac:dyDescent="0.3">
      <c r="A447" s="49" t="s">
        <v>85</v>
      </c>
      <c r="B447" s="26">
        <v>177</v>
      </c>
      <c r="C447" s="23">
        <v>200</v>
      </c>
      <c r="D447" s="23">
        <v>250</v>
      </c>
      <c r="E447" s="23">
        <v>300</v>
      </c>
      <c r="F447" s="26">
        <v>250</v>
      </c>
      <c r="G447" s="27">
        <v>333</v>
      </c>
      <c r="H447" s="14">
        <f>G447/F447*C447</f>
        <v>266.40000000000003</v>
      </c>
      <c r="I447" s="14">
        <f>G447/F447*D447</f>
        <v>333</v>
      </c>
      <c r="J447" s="14">
        <f>G447/F447*E447</f>
        <v>399.6</v>
      </c>
      <c r="K447" s="27">
        <v>11.2</v>
      </c>
      <c r="L447" s="27">
        <v>11.2</v>
      </c>
      <c r="M447" s="27">
        <v>46.3</v>
      </c>
      <c r="N447" s="14">
        <f>K447/F447*C447</f>
        <v>8.9599999999999991</v>
      </c>
      <c r="O447" s="14">
        <f>L447/F447*C447</f>
        <v>8.9599999999999991</v>
      </c>
      <c r="P447" s="14">
        <f>M447/F447*C447</f>
        <v>37.039999999999992</v>
      </c>
      <c r="Q447" s="14">
        <f>K447/F447*D447</f>
        <v>11.2</v>
      </c>
      <c r="R447" s="14">
        <f>L447/F447*D447</f>
        <v>11.2</v>
      </c>
      <c r="S447" s="14">
        <f>M447/F447*D447</f>
        <v>46.3</v>
      </c>
      <c r="T447" s="14">
        <f>K447/F447*E447</f>
        <v>13.44</v>
      </c>
      <c r="U447" s="14">
        <f>L447/F447*E447</f>
        <v>13.44</v>
      </c>
      <c r="V447" s="14">
        <f>M447/F447*E447</f>
        <v>55.559999999999995</v>
      </c>
      <c r="W447" s="28">
        <v>8.68</v>
      </c>
      <c r="X447" s="28">
        <v>47.78</v>
      </c>
      <c r="Y447" s="28">
        <v>71.010000000000005</v>
      </c>
      <c r="Z447" s="28">
        <v>1.59</v>
      </c>
      <c r="AA447" s="15">
        <f>W447/100*C447</f>
        <v>17.36</v>
      </c>
      <c r="AB447" s="15">
        <f>X447/100*C447</f>
        <v>95.56</v>
      </c>
      <c r="AC447" s="15">
        <f>Y447/100*C447</f>
        <v>142.02000000000001</v>
      </c>
      <c r="AD447" s="15">
        <f>Z447/100*C447</f>
        <v>3.18</v>
      </c>
      <c r="AE447" s="15">
        <f>W447/100*D447</f>
        <v>21.7</v>
      </c>
      <c r="AF447" s="15">
        <f>X447/100*D447</f>
        <v>119.45</v>
      </c>
      <c r="AG447" s="15">
        <f>Y447/100*D447</f>
        <v>177.52500000000001</v>
      </c>
      <c r="AH447" s="15">
        <f>Z447/100*D447</f>
        <v>3.9750000000000001</v>
      </c>
      <c r="AI447" s="15">
        <f>W447/100*E447</f>
        <v>26.04</v>
      </c>
      <c r="AJ447" s="15">
        <f>X447/100*E447</f>
        <v>143.34</v>
      </c>
      <c r="AK447" s="15">
        <f>Y447/100*E447</f>
        <v>213.03000000000003</v>
      </c>
      <c r="AL447" s="15">
        <f>Z447/100*E447</f>
        <v>4.7700000000000005</v>
      </c>
      <c r="AM447" s="28">
        <v>0.02</v>
      </c>
      <c r="AN447" s="28">
        <v>0.08</v>
      </c>
      <c r="AO447" s="28">
        <v>0.04</v>
      </c>
      <c r="AP447" s="28">
        <v>0.91</v>
      </c>
      <c r="AQ447" s="28">
        <v>0</v>
      </c>
      <c r="AR447" s="28">
        <v>0.05</v>
      </c>
      <c r="AS447" s="15">
        <f>AM447/100*C447</f>
        <v>0.04</v>
      </c>
      <c r="AT447" s="15">
        <f>AN447/100*C447</f>
        <v>0.16</v>
      </c>
      <c r="AU447" s="15">
        <f>AO447/100*C447</f>
        <v>0.08</v>
      </c>
      <c r="AV447" s="15">
        <f>AP447/100*C447</f>
        <v>1.82</v>
      </c>
      <c r="AW447" s="15">
        <f>AQ447/100*C447</f>
        <v>0</v>
      </c>
      <c r="AX447" s="15">
        <f>AR447/100*C447</f>
        <v>0.1</v>
      </c>
      <c r="AY447" s="15">
        <f>AM447/100*D447</f>
        <v>0.05</v>
      </c>
      <c r="AZ447" s="15">
        <f>AN447/100*D447</f>
        <v>0.2</v>
      </c>
      <c r="BA447" s="15">
        <f>AO447/100*D447</f>
        <v>0.1</v>
      </c>
      <c r="BB447" s="15">
        <f>AP447/100*D447</f>
        <v>2.2749999999999999</v>
      </c>
      <c r="BC447" s="15">
        <f>AQ447/100*D447</f>
        <v>0</v>
      </c>
      <c r="BD447" s="15">
        <f>AR447/100*D447</f>
        <v>0.125</v>
      </c>
      <c r="BE447" s="15">
        <f>AM447/100*E447</f>
        <v>6.0000000000000005E-2</v>
      </c>
      <c r="BF447" s="15">
        <f>AN447/100*E447</f>
        <v>0.24000000000000002</v>
      </c>
      <c r="BG447" s="15">
        <f>AO447/100*E447</f>
        <v>0.12000000000000001</v>
      </c>
      <c r="BH447" s="15">
        <f>AP447/100*E447</f>
        <v>2.73</v>
      </c>
      <c r="BI447" s="15">
        <f>AQ447/100*E447</f>
        <v>0</v>
      </c>
      <c r="BJ447" s="50">
        <f>AR447/100*E447</f>
        <v>0.15</v>
      </c>
    </row>
    <row r="448" spans="1:62" s="7" customFormat="1" ht="32.25" customHeight="1" x14ac:dyDescent="0.3">
      <c r="A448" s="49" t="s">
        <v>86</v>
      </c>
      <c r="B448" s="26" t="s">
        <v>56</v>
      </c>
      <c r="C448" s="23">
        <v>290</v>
      </c>
      <c r="D448" s="23">
        <v>290</v>
      </c>
      <c r="E448" s="23">
        <v>290</v>
      </c>
      <c r="F448" s="26">
        <v>100</v>
      </c>
      <c r="G448" s="27">
        <v>80</v>
      </c>
      <c r="H448" s="14">
        <f>G448/F448*C448</f>
        <v>232</v>
      </c>
      <c r="I448" s="14">
        <f>G448/F448*D448</f>
        <v>232</v>
      </c>
      <c r="J448" s="14">
        <f>G448/F448*E448</f>
        <v>232</v>
      </c>
      <c r="K448" s="27">
        <v>2.8</v>
      </c>
      <c r="L448" s="27">
        <v>2</v>
      </c>
      <c r="M448" s="27">
        <v>12.7</v>
      </c>
      <c r="N448" s="14">
        <f>K448/F448*C448</f>
        <v>8.1199999999999992</v>
      </c>
      <c r="O448" s="14">
        <f>L448/F448*C448</f>
        <v>5.8</v>
      </c>
      <c r="P448" s="14">
        <f>M448/F448*C448</f>
        <v>36.83</v>
      </c>
      <c r="Q448" s="14">
        <f>K448/F448*D448</f>
        <v>8.1199999999999992</v>
      </c>
      <c r="R448" s="14">
        <f>L448/F448*D448</f>
        <v>5.8</v>
      </c>
      <c r="S448" s="14">
        <f>M448/F448*D448</f>
        <v>36.83</v>
      </c>
      <c r="T448" s="14">
        <f>K448/F448*E448</f>
        <v>8.1199999999999992</v>
      </c>
      <c r="U448" s="14">
        <f>L448/F448*E448</f>
        <v>5.8</v>
      </c>
      <c r="V448" s="14">
        <f>M448/F448*E448</f>
        <v>36.83</v>
      </c>
      <c r="W448" s="28">
        <v>0</v>
      </c>
      <c r="X448" s="28">
        <v>0</v>
      </c>
      <c r="Y448" s="28">
        <v>0</v>
      </c>
      <c r="Z448" s="28">
        <v>0</v>
      </c>
      <c r="AA448" s="15">
        <f t="shared" ref="AA448:AA471" si="767">W448/100*C448</f>
        <v>0</v>
      </c>
      <c r="AB448" s="15">
        <f t="shared" ref="AB448:AB471" si="768">X448/100*C448</f>
        <v>0</v>
      </c>
      <c r="AC448" s="15">
        <f t="shared" ref="AC448:AC471" si="769">Y448/100*C448</f>
        <v>0</v>
      </c>
      <c r="AD448" s="15">
        <f t="shared" ref="AD448:AD471" si="770">Z448/100*C448</f>
        <v>0</v>
      </c>
      <c r="AE448" s="15">
        <f t="shared" ref="AE448:AE471" si="771">W448/100*D448</f>
        <v>0</v>
      </c>
      <c r="AF448" s="15">
        <f t="shared" ref="AF448:AF471" si="772">X448/100*D448</f>
        <v>0</v>
      </c>
      <c r="AG448" s="15">
        <f t="shared" ref="AG448:AG471" si="773">Y448/100*D448</f>
        <v>0</v>
      </c>
      <c r="AH448" s="15">
        <f t="shared" ref="AH448:AH471" si="774">Z448/100*D448</f>
        <v>0</v>
      </c>
      <c r="AI448" s="15">
        <f t="shared" ref="AI448:AI471" si="775">W448/100*E448</f>
        <v>0</v>
      </c>
      <c r="AJ448" s="15">
        <f t="shared" ref="AJ448:AJ471" si="776">X448/100*E448</f>
        <v>0</v>
      </c>
      <c r="AK448" s="15">
        <f t="shared" ref="AK448:AK471" si="777">Y448/100*E448</f>
        <v>0</v>
      </c>
      <c r="AL448" s="15">
        <f t="shared" ref="AL448:AL471" si="778">Z448/100*E448</f>
        <v>0</v>
      </c>
      <c r="AM448" s="28">
        <v>0</v>
      </c>
      <c r="AN448" s="28">
        <v>0</v>
      </c>
      <c r="AO448" s="28">
        <v>0</v>
      </c>
      <c r="AP448" s="28">
        <v>0</v>
      </c>
      <c r="AQ448" s="28">
        <v>0</v>
      </c>
      <c r="AR448" s="28">
        <v>0</v>
      </c>
      <c r="AS448" s="15">
        <f t="shared" ref="AS448:AS471" si="779">AM448/100*C448</f>
        <v>0</v>
      </c>
      <c r="AT448" s="15">
        <f t="shared" ref="AT448:AT471" si="780">AN448/100*C448</f>
        <v>0</v>
      </c>
      <c r="AU448" s="15">
        <f t="shared" ref="AU448:AU471" si="781">AO448/100*C448</f>
        <v>0</v>
      </c>
      <c r="AV448" s="15">
        <f t="shared" ref="AV448:AV471" si="782">AP448/100*C448</f>
        <v>0</v>
      </c>
      <c r="AW448" s="15">
        <f t="shared" ref="AW448:AW471" si="783">AQ448/100*C448</f>
        <v>0</v>
      </c>
      <c r="AX448" s="15">
        <f t="shared" ref="AX448:AX471" si="784">AR448/100*C448</f>
        <v>0</v>
      </c>
      <c r="AY448" s="15">
        <f t="shared" ref="AY448:AY471" si="785">AM448/100*D448</f>
        <v>0</v>
      </c>
      <c r="AZ448" s="15">
        <f t="shared" ref="AZ448:AZ471" si="786">AN448/100*D448</f>
        <v>0</v>
      </c>
      <c r="BA448" s="15">
        <f t="shared" ref="BA448:BA471" si="787">AO448/100*D448</f>
        <v>0</v>
      </c>
      <c r="BB448" s="15">
        <f t="shared" ref="BB448:BB471" si="788">AP448/100*D448</f>
        <v>0</v>
      </c>
      <c r="BC448" s="15">
        <f t="shared" ref="BC448:BC471" si="789">AQ448/100*D448</f>
        <v>0</v>
      </c>
      <c r="BD448" s="15">
        <f t="shared" ref="BD448:BD471" si="790">AR448/100*D448</f>
        <v>0</v>
      </c>
      <c r="BE448" s="15">
        <f t="shared" ref="BE448:BE471" si="791">AM448/100*E448</f>
        <v>0</v>
      </c>
      <c r="BF448" s="15">
        <f t="shared" ref="BF448:BF471" si="792">AN448/100*E448</f>
        <v>0</v>
      </c>
      <c r="BG448" s="15">
        <f t="shared" ref="BG448:BG471" si="793">AO448/100*E448</f>
        <v>0</v>
      </c>
      <c r="BH448" s="15">
        <f t="shared" ref="BH448:BH471" si="794">AP448/100*E448</f>
        <v>0</v>
      </c>
      <c r="BI448" s="15">
        <f t="shared" ref="BI448:BI471" si="795">AQ448/100*E448</f>
        <v>0</v>
      </c>
      <c r="BJ448" s="50">
        <f t="shared" ref="BJ448:BJ471" si="796">AR448/100*E448</f>
        <v>0</v>
      </c>
    </row>
    <row r="449" spans="1:62" s="7" customFormat="1" ht="30.75" customHeight="1" x14ac:dyDescent="0.3">
      <c r="A449" s="49" t="s">
        <v>179</v>
      </c>
      <c r="B449" s="26" t="s">
        <v>180</v>
      </c>
      <c r="C449" s="23">
        <v>100</v>
      </c>
      <c r="D449" s="23">
        <v>150</v>
      </c>
      <c r="E449" s="23">
        <v>200</v>
      </c>
      <c r="F449" s="26">
        <v>100</v>
      </c>
      <c r="G449" s="27">
        <v>158.34</v>
      </c>
      <c r="H449" s="14">
        <f>G449/F449*C449</f>
        <v>158.34</v>
      </c>
      <c r="I449" s="14">
        <f>G449/F449*D449</f>
        <v>237.51000000000002</v>
      </c>
      <c r="J449" s="14">
        <f>G449/F449*E449</f>
        <v>316.68</v>
      </c>
      <c r="K449" s="27">
        <v>11.31</v>
      </c>
      <c r="L449" s="27">
        <v>12.08</v>
      </c>
      <c r="M449" s="27">
        <v>1.19</v>
      </c>
      <c r="N449" s="14">
        <f>K449/F449*C449</f>
        <v>11.31</v>
      </c>
      <c r="O449" s="14">
        <f>L449/F449*C449</f>
        <v>12.08</v>
      </c>
      <c r="P449" s="14">
        <f>M449/F449*C449</f>
        <v>1.19</v>
      </c>
      <c r="Q449" s="14">
        <f>K449/F449*D449</f>
        <v>16.965</v>
      </c>
      <c r="R449" s="14">
        <f>L449/F449*D449</f>
        <v>18.12</v>
      </c>
      <c r="S449" s="14">
        <f>M449/F449*D449</f>
        <v>1.7849999999999999</v>
      </c>
      <c r="T449" s="14">
        <f>K449/F449*E449</f>
        <v>22.62</v>
      </c>
      <c r="U449" s="14">
        <f>L449/F449*E449</f>
        <v>24.16</v>
      </c>
      <c r="V449" s="14">
        <f>M449/F449*E449</f>
        <v>2.38</v>
      </c>
      <c r="W449" s="28">
        <v>4.6399999999999997</v>
      </c>
      <c r="X449" s="28">
        <v>7</v>
      </c>
      <c r="Y449" s="28">
        <v>53.98</v>
      </c>
      <c r="Z449" s="28">
        <v>0.52</v>
      </c>
      <c r="AA449" s="15">
        <f t="shared" si="767"/>
        <v>4.6399999999999997</v>
      </c>
      <c r="AB449" s="15">
        <f t="shared" si="768"/>
        <v>7.0000000000000009</v>
      </c>
      <c r="AC449" s="15">
        <f t="shared" si="769"/>
        <v>53.98</v>
      </c>
      <c r="AD449" s="15">
        <f t="shared" si="770"/>
        <v>0.52</v>
      </c>
      <c r="AE449" s="15">
        <f t="shared" si="771"/>
        <v>6.9599999999999991</v>
      </c>
      <c r="AF449" s="15">
        <f t="shared" si="772"/>
        <v>10.500000000000002</v>
      </c>
      <c r="AG449" s="15">
        <f t="shared" si="773"/>
        <v>80.97</v>
      </c>
      <c r="AH449" s="15">
        <f t="shared" si="774"/>
        <v>0.77999999999999992</v>
      </c>
      <c r="AI449" s="15">
        <f t="shared" si="775"/>
        <v>9.2799999999999994</v>
      </c>
      <c r="AJ449" s="15">
        <f t="shared" si="776"/>
        <v>14.000000000000002</v>
      </c>
      <c r="AK449" s="15">
        <f t="shared" si="777"/>
        <v>107.96</v>
      </c>
      <c r="AL449" s="15">
        <f t="shared" si="778"/>
        <v>1.04</v>
      </c>
      <c r="AM449" s="28">
        <v>0.01</v>
      </c>
      <c r="AN449" s="28">
        <v>0.04</v>
      </c>
      <c r="AO449" s="28">
        <v>0</v>
      </c>
      <c r="AP449" s="28">
        <v>0.52</v>
      </c>
      <c r="AQ449" s="28">
        <v>1.25</v>
      </c>
      <c r="AR449" s="28">
        <v>0.02</v>
      </c>
      <c r="AS449" s="15">
        <f t="shared" si="779"/>
        <v>0.01</v>
      </c>
      <c r="AT449" s="15">
        <f t="shared" si="780"/>
        <v>0.04</v>
      </c>
      <c r="AU449" s="15">
        <f t="shared" si="781"/>
        <v>0</v>
      </c>
      <c r="AV449" s="15">
        <f t="shared" si="782"/>
        <v>0.52</v>
      </c>
      <c r="AW449" s="15">
        <f t="shared" si="783"/>
        <v>1.25</v>
      </c>
      <c r="AX449" s="15">
        <f t="shared" si="784"/>
        <v>0.02</v>
      </c>
      <c r="AY449" s="15">
        <f t="shared" si="785"/>
        <v>1.5000000000000001E-2</v>
      </c>
      <c r="AZ449" s="15">
        <f t="shared" si="786"/>
        <v>6.0000000000000005E-2</v>
      </c>
      <c r="BA449" s="15">
        <f t="shared" si="787"/>
        <v>0</v>
      </c>
      <c r="BB449" s="15">
        <f t="shared" si="788"/>
        <v>0.77999999999999992</v>
      </c>
      <c r="BC449" s="15">
        <f t="shared" si="789"/>
        <v>1.875</v>
      </c>
      <c r="BD449" s="15">
        <f t="shared" si="790"/>
        <v>3.0000000000000002E-2</v>
      </c>
      <c r="BE449" s="15">
        <f t="shared" si="791"/>
        <v>0.02</v>
      </c>
      <c r="BF449" s="15">
        <f t="shared" si="792"/>
        <v>0.08</v>
      </c>
      <c r="BG449" s="15">
        <f t="shared" si="793"/>
        <v>0</v>
      </c>
      <c r="BH449" s="15">
        <f t="shared" si="794"/>
        <v>1.04</v>
      </c>
      <c r="BI449" s="15">
        <f t="shared" si="795"/>
        <v>2.5</v>
      </c>
      <c r="BJ449" s="50">
        <f t="shared" si="796"/>
        <v>0.04</v>
      </c>
    </row>
    <row r="450" spans="1:62" s="7" customFormat="1" ht="33" customHeight="1" x14ac:dyDescent="0.3">
      <c r="A450" s="49" t="s">
        <v>62</v>
      </c>
      <c r="B450" s="26" t="s">
        <v>33</v>
      </c>
      <c r="C450" s="23">
        <v>50</v>
      </c>
      <c r="D450" s="23">
        <v>50</v>
      </c>
      <c r="E450" s="23">
        <v>50</v>
      </c>
      <c r="F450" s="26">
        <v>75</v>
      </c>
      <c r="G450" s="27">
        <v>276</v>
      </c>
      <c r="H450" s="14">
        <f t="shared" ref="H450:H466" si="797">G450/F450*C450</f>
        <v>184</v>
      </c>
      <c r="I450" s="14">
        <f t="shared" ref="I450:I466" si="798">G450/F450*D450</f>
        <v>184</v>
      </c>
      <c r="J450" s="14">
        <f t="shared" ref="J450:J467" si="799">G450/F450*E450</f>
        <v>184</v>
      </c>
      <c r="K450" s="27">
        <v>1.8</v>
      </c>
      <c r="L450" s="27">
        <v>11</v>
      </c>
      <c r="M450" s="27">
        <v>40</v>
      </c>
      <c r="N450" s="14">
        <f>K450/F450*C450</f>
        <v>1.2</v>
      </c>
      <c r="O450" s="14">
        <f>L450/F450*C450</f>
        <v>7.333333333333333</v>
      </c>
      <c r="P450" s="14">
        <f>M450/F450*C450</f>
        <v>26.666666666666668</v>
      </c>
      <c r="Q450" s="14">
        <f>K450/F450*D450</f>
        <v>1.2</v>
      </c>
      <c r="R450" s="14">
        <f>L450/F450*D450</f>
        <v>7.333333333333333</v>
      </c>
      <c r="S450" s="14">
        <f>M450/F450*D450</f>
        <v>26.666666666666668</v>
      </c>
      <c r="T450" s="14">
        <f>K450/F450*E450</f>
        <v>1.2</v>
      </c>
      <c r="U450" s="14">
        <f>L450/F450*E450</f>
        <v>7.333333333333333</v>
      </c>
      <c r="V450" s="14">
        <f>M450/F450*E450</f>
        <v>26.666666666666668</v>
      </c>
      <c r="W450" s="28">
        <v>17.88</v>
      </c>
      <c r="X450" s="28">
        <v>11.17</v>
      </c>
      <c r="Y450" s="28">
        <v>14.97</v>
      </c>
      <c r="Z450" s="28">
        <v>0.4</v>
      </c>
      <c r="AA450" s="15">
        <f t="shared" si="767"/>
        <v>8.94</v>
      </c>
      <c r="AB450" s="15">
        <f t="shared" si="768"/>
        <v>5.585</v>
      </c>
      <c r="AC450" s="15">
        <f t="shared" si="769"/>
        <v>7.4850000000000003</v>
      </c>
      <c r="AD450" s="15">
        <f t="shared" si="770"/>
        <v>0.2</v>
      </c>
      <c r="AE450" s="15">
        <f t="shared" si="771"/>
        <v>8.94</v>
      </c>
      <c r="AF450" s="15">
        <f t="shared" si="772"/>
        <v>5.585</v>
      </c>
      <c r="AG450" s="15">
        <f t="shared" si="773"/>
        <v>7.4850000000000003</v>
      </c>
      <c r="AH450" s="15">
        <f t="shared" si="774"/>
        <v>0.2</v>
      </c>
      <c r="AI450" s="15">
        <f t="shared" si="775"/>
        <v>8.94</v>
      </c>
      <c r="AJ450" s="15">
        <f t="shared" si="776"/>
        <v>5.585</v>
      </c>
      <c r="AK450" s="15">
        <f t="shared" si="777"/>
        <v>7.4850000000000003</v>
      </c>
      <c r="AL450" s="15">
        <f t="shared" si="778"/>
        <v>0.2</v>
      </c>
      <c r="AM450" s="28">
        <v>0.05</v>
      </c>
      <c r="AN450" s="28">
        <v>0.14000000000000001</v>
      </c>
      <c r="AO450" s="28">
        <v>0.14000000000000001</v>
      </c>
      <c r="AP450" s="28">
        <v>1.45</v>
      </c>
      <c r="AQ450" s="28">
        <v>9.0299999999999994</v>
      </c>
      <c r="AR450" s="28">
        <v>1.02</v>
      </c>
      <c r="AS450" s="15">
        <f t="shared" si="779"/>
        <v>2.5000000000000001E-2</v>
      </c>
      <c r="AT450" s="15">
        <f t="shared" si="780"/>
        <v>7.0000000000000007E-2</v>
      </c>
      <c r="AU450" s="15">
        <f t="shared" si="781"/>
        <v>7.0000000000000007E-2</v>
      </c>
      <c r="AV450" s="15">
        <f t="shared" si="782"/>
        <v>0.72499999999999998</v>
      </c>
      <c r="AW450" s="15">
        <f t="shared" si="783"/>
        <v>4.5149999999999997</v>
      </c>
      <c r="AX450" s="15">
        <f t="shared" si="784"/>
        <v>0.51</v>
      </c>
      <c r="AY450" s="15">
        <f t="shared" si="785"/>
        <v>2.5000000000000001E-2</v>
      </c>
      <c r="AZ450" s="15">
        <f t="shared" si="786"/>
        <v>7.0000000000000007E-2</v>
      </c>
      <c r="BA450" s="15">
        <f t="shared" si="787"/>
        <v>7.0000000000000007E-2</v>
      </c>
      <c r="BB450" s="15">
        <f t="shared" si="788"/>
        <v>0.72499999999999998</v>
      </c>
      <c r="BC450" s="15">
        <f t="shared" si="789"/>
        <v>4.5149999999999997</v>
      </c>
      <c r="BD450" s="15">
        <f t="shared" si="790"/>
        <v>0.51</v>
      </c>
      <c r="BE450" s="15">
        <f t="shared" si="791"/>
        <v>2.5000000000000001E-2</v>
      </c>
      <c r="BF450" s="15">
        <f t="shared" si="792"/>
        <v>7.0000000000000007E-2</v>
      </c>
      <c r="BG450" s="15">
        <f t="shared" si="793"/>
        <v>7.0000000000000007E-2</v>
      </c>
      <c r="BH450" s="15">
        <f t="shared" si="794"/>
        <v>0.72499999999999998</v>
      </c>
      <c r="BI450" s="15">
        <f t="shared" si="795"/>
        <v>4.5149999999999997</v>
      </c>
      <c r="BJ450" s="50">
        <f t="shared" si="796"/>
        <v>0.51</v>
      </c>
    </row>
    <row r="451" spans="1:62" s="7" customFormat="1" ht="32.25" customHeight="1" x14ac:dyDescent="0.3">
      <c r="A451" s="49" t="s">
        <v>63</v>
      </c>
      <c r="B451" s="26" t="s">
        <v>64</v>
      </c>
      <c r="C451" s="23">
        <v>200</v>
      </c>
      <c r="D451" s="23">
        <v>200</v>
      </c>
      <c r="E451" s="23">
        <v>200</v>
      </c>
      <c r="F451" s="26">
        <v>200</v>
      </c>
      <c r="G451" s="27">
        <v>57.2</v>
      </c>
      <c r="H451" s="14">
        <f>G451/F451*C451</f>
        <v>57.2</v>
      </c>
      <c r="I451" s="14">
        <f>G451/F451*D451</f>
        <v>57.2</v>
      </c>
      <c r="J451" s="14">
        <f>G451/F451*E451</f>
        <v>57.2</v>
      </c>
      <c r="K451" s="27">
        <v>3.6</v>
      </c>
      <c r="L451" s="27">
        <v>2.7</v>
      </c>
      <c r="M451" s="27">
        <v>13.8</v>
      </c>
      <c r="N451" s="14">
        <f>K451/F451*C451</f>
        <v>3.6000000000000005</v>
      </c>
      <c r="O451" s="14">
        <f>L451/F451*C451</f>
        <v>2.7</v>
      </c>
      <c r="P451" s="14">
        <f>M451/F451*C451</f>
        <v>13.8</v>
      </c>
      <c r="Q451" s="14">
        <f>K451/F451*D451</f>
        <v>3.6000000000000005</v>
      </c>
      <c r="R451" s="14">
        <f>L451/F451*D451</f>
        <v>2.7</v>
      </c>
      <c r="S451" s="14">
        <f>M451/F451*D451</f>
        <v>13.8</v>
      </c>
      <c r="T451" s="14">
        <f>K451/F451*E451</f>
        <v>3.6000000000000005</v>
      </c>
      <c r="U451" s="14">
        <f>L451/F451*E451</f>
        <v>2.7</v>
      </c>
      <c r="V451" s="14">
        <f>M451/F451*E451</f>
        <v>13.8</v>
      </c>
      <c r="W451" s="28">
        <v>66.319999999999993</v>
      </c>
      <c r="X451" s="28">
        <v>18.170000000000002</v>
      </c>
      <c r="Y451" s="28">
        <v>52.17</v>
      </c>
      <c r="Z451" s="28">
        <v>0.53</v>
      </c>
      <c r="AA451" s="15">
        <f t="shared" si="767"/>
        <v>132.63999999999999</v>
      </c>
      <c r="AB451" s="15">
        <f t="shared" si="768"/>
        <v>36.340000000000003</v>
      </c>
      <c r="AC451" s="15">
        <f t="shared" si="769"/>
        <v>104.34</v>
      </c>
      <c r="AD451" s="15">
        <f t="shared" si="770"/>
        <v>1.06</v>
      </c>
      <c r="AE451" s="15">
        <f t="shared" si="771"/>
        <v>132.63999999999999</v>
      </c>
      <c r="AF451" s="15">
        <f t="shared" si="772"/>
        <v>36.340000000000003</v>
      </c>
      <c r="AG451" s="15">
        <f t="shared" si="773"/>
        <v>104.34</v>
      </c>
      <c r="AH451" s="15">
        <f t="shared" si="774"/>
        <v>1.06</v>
      </c>
      <c r="AI451" s="15">
        <f t="shared" si="775"/>
        <v>132.63999999999999</v>
      </c>
      <c r="AJ451" s="15">
        <f t="shared" si="776"/>
        <v>36.340000000000003</v>
      </c>
      <c r="AK451" s="15">
        <f t="shared" si="777"/>
        <v>104.34</v>
      </c>
      <c r="AL451" s="15">
        <f t="shared" si="778"/>
        <v>1.06</v>
      </c>
      <c r="AM451" s="28">
        <v>0.01</v>
      </c>
      <c r="AN451" s="28">
        <v>0.01</v>
      </c>
      <c r="AO451" s="28">
        <v>7.0000000000000007E-2</v>
      </c>
      <c r="AP451" s="28">
        <v>0.09</v>
      </c>
      <c r="AQ451" s="28">
        <v>0.3</v>
      </c>
      <c r="AR451" s="28">
        <v>0.01</v>
      </c>
      <c r="AS451" s="15">
        <f t="shared" si="779"/>
        <v>0.02</v>
      </c>
      <c r="AT451" s="15">
        <f t="shared" si="780"/>
        <v>0.02</v>
      </c>
      <c r="AU451" s="15">
        <f t="shared" si="781"/>
        <v>0.14000000000000001</v>
      </c>
      <c r="AV451" s="15">
        <f t="shared" si="782"/>
        <v>0.18</v>
      </c>
      <c r="AW451" s="15">
        <f t="shared" si="783"/>
        <v>0.6</v>
      </c>
      <c r="AX451" s="15">
        <f t="shared" si="784"/>
        <v>0.02</v>
      </c>
      <c r="AY451" s="15">
        <f t="shared" si="785"/>
        <v>0.02</v>
      </c>
      <c r="AZ451" s="15">
        <f t="shared" si="786"/>
        <v>0.02</v>
      </c>
      <c r="BA451" s="15">
        <f t="shared" si="787"/>
        <v>0.14000000000000001</v>
      </c>
      <c r="BB451" s="15">
        <f t="shared" si="788"/>
        <v>0.18</v>
      </c>
      <c r="BC451" s="15">
        <f t="shared" si="789"/>
        <v>0.6</v>
      </c>
      <c r="BD451" s="15">
        <f t="shared" si="790"/>
        <v>0.02</v>
      </c>
      <c r="BE451" s="15">
        <f t="shared" si="791"/>
        <v>0.02</v>
      </c>
      <c r="BF451" s="15">
        <f t="shared" si="792"/>
        <v>0.02</v>
      </c>
      <c r="BG451" s="15">
        <f t="shared" si="793"/>
        <v>0.14000000000000001</v>
      </c>
      <c r="BH451" s="15">
        <f t="shared" si="794"/>
        <v>0.18</v>
      </c>
      <c r="BI451" s="15">
        <f t="shared" si="795"/>
        <v>0.6</v>
      </c>
      <c r="BJ451" s="50">
        <f t="shared" si="796"/>
        <v>0.02</v>
      </c>
    </row>
    <row r="452" spans="1:62" s="9" customFormat="1" x14ac:dyDescent="0.3">
      <c r="A452" s="145" t="s">
        <v>36</v>
      </c>
      <c r="B452" s="150"/>
      <c r="C452" s="150"/>
      <c r="D452" s="150"/>
      <c r="E452" s="150"/>
      <c r="F452" s="150"/>
      <c r="G452" s="77">
        <f t="shared" ref="G452:BJ452" si="800">SUM(G447:G451)</f>
        <v>904.54000000000008</v>
      </c>
      <c r="H452" s="77">
        <f t="shared" si="800"/>
        <v>897.94</v>
      </c>
      <c r="I452" s="77">
        <f t="shared" si="800"/>
        <v>1043.71</v>
      </c>
      <c r="J452" s="77">
        <f t="shared" si="800"/>
        <v>1189.48</v>
      </c>
      <c r="K452" s="77">
        <f t="shared" si="800"/>
        <v>30.710000000000004</v>
      </c>
      <c r="L452" s="77">
        <f t="shared" si="800"/>
        <v>38.980000000000004</v>
      </c>
      <c r="M452" s="77">
        <f t="shared" si="800"/>
        <v>113.99</v>
      </c>
      <c r="N452" s="77">
        <f t="shared" si="800"/>
        <v>33.19</v>
      </c>
      <c r="O452" s="77">
        <f t="shared" si="800"/>
        <v>36.873333333333335</v>
      </c>
      <c r="P452" s="77">
        <f t="shared" si="800"/>
        <v>115.52666666666666</v>
      </c>
      <c r="Q452" s="77">
        <f t="shared" si="800"/>
        <v>41.085000000000001</v>
      </c>
      <c r="R452" s="77">
        <f t="shared" si="800"/>
        <v>45.153333333333343</v>
      </c>
      <c r="S452" s="77">
        <f t="shared" si="800"/>
        <v>125.38166666666666</v>
      </c>
      <c r="T452" s="77">
        <f t="shared" si="800"/>
        <v>48.980000000000004</v>
      </c>
      <c r="U452" s="77">
        <f t="shared" si="800"/>
        <v>53.433333333333337</v>
      </c>
      <c r="V452" s="77">
        <f t="shared" si="800"/>
        <v>135.23666666666665</v>
      </c>
      <c r="W452" s="77">
        <f t="shared" si="800"/>
        <v>97.52</v>
      </c>
      <c r="X452" s="77">
        <f t="shared" si="800"/>
        <v>84.12</v>
      </c>
      <c r="Y452" s="77">
        <f t="shared" si="800"/>
        <v>192.13</v>
      </c>
      <c r="Z452" s="77">
        <f t="shared" si="800"/>
        <v>3.04</v>
      </c>
      <c r="AA452" s="77">
        <f t="shared" si="800"/>
        <v>163.57999999999998</v>
      </c>
      <c r="AB452" s="77">
        <f t="shared" si="800"/>
        <v>144.48500000000001</v>
      </c>
      <c r="AC452" s="77">
        <f t="shared" si="800"/>
        <v>307.82500000000005</v>
      </c>
      <c r="AD452" s="77">
        <f t="shared" si="800"/>
        <v>4.9600000000000009</v>
      </c>
      <c r="AE452" s="77">
        <f t="shared" si="800"/>
        <v>170.23999999999998</v>
      </c>
      <c r="AF452" s="77">
        <f t="shared" si="800"/>
        <v>171.87500000000003</v>
      </c>
      <c r="AG452" s="77">
        <f t="shared" si="800"/>
        <v>370.32000000000005</v>
      </c>
      <c r="AH452" s="77">
        <f t="shared" si="800"/>
        <v>6.0150000000000006</v>
      </c>
      <c r="AI452" s="77">
        <f t="shared" si="800"/>
        <v>176.89999999999998</v>
      </c>
      <c r="AJ452" s="77">
        <f t="shared" si="800"/>
        <v>199.26500000000001</v>
      </c>
      <c r="AK452" s="77">
        <f t="shared" si="800"/>
        <v>432.81500000000005</v>
      </c>
      <c r="AL452" s="77">
        <f t="shared" si="800"/>
        <v>7.07</v>
      </c>
      <c r="AM452" s="77">
        <f t="shared" si="800"/>
        <v>0.09</v>
      </c>
      <c r="AN452" s="77">
        <f t="shared" si="800"/>
        <v>0.27</v>
      </c>
      <c r="AO452" s="77">
        <f t="shared" si="800"/>
        <v>0.25</v>
      </c>
      <c r="AP452" s="77">
        <f t="shared" si="800"/>
        <v>2.9699999999999998</v>
      </c>
      <c r="AQ452" s="77">
        <f t="shared" si="800"/>
        <v>10.58</v>
      </c>
      <c r="AR452" s="77">
        <f t="shared" si="800"/>
        <v>1.1000000000000001</v>
      </c>
      <c r="AS452" s="77">
        <f t="shared" si="800"/>
        <v>9.5000000000000015E-2</v>
      </c>
      <c r="AT452" s="77">
        <f t="shared" si="800"/>
        <v>0.29000000000000004</v>
      </c>
      <c r="AU452" s="77">
        <f t="shared" si="800"/>
        <v>0.29000000000000004</v>
      </c>
      <c r="AV452" s="77">
        <f t="shared" si="800"/>
        <v>3.2450000000000001</v>
      </c>
      <c r="AW452" s="77">
        <f t="shared" si="800"/>
        <v>6.3649999999999993</v>
      </c>
      <c r="AX452" s="77">
        <f t="shared" si="800"/>
        <v>0.65</v>
      </c>
      <c r="AY452" s="77">
        <f t="shared" si="800"/>
        <v>0.11</v>
      </c>
      <c r="AZ452" s="77">
        <f t="shared" si="800"/>
        <v>0.35000000000000003</v>
      </c>
      <c r="BA452" s="77">
        <f t="shared" si="800"/>
        <v>0.31000000000000005</v>
      </c>
      <c r="BB452" s="77">
        <f t="shared" si="800"/>
        <v>3.96</v>
      </c>
      <c r="BC452" s="77">
        <f t="shared" si="800"/>
        <v>6.9899999999999993</v>
      </c>
      <c r="BD452" s="77">
        <f t="shared" si="800"/>
        <v>0.68500000000000005</v>
      </c>
      <c r="BE452" s="77">
        <f t="shared" si="800"/>
        <v>0.125</v>
      </c>
      <c r="BF452" s="77">
        <f t="shared" si="800"/>
        <v>0.41000000000000003</v>
      </c>
      <c r="BG452" s="77">
        <f t="shared" si="800"/>
        <v>0.33</v>
      </c>
      <c r="BH452" s="77">
        <f t="shared" si="800"/>
        <v>4.6749999999999998</v>
      </c>
      <c r="BI452" s="77">
        <f t="shared" si="800"/>
        <v>7.6149999999999993</v>
      </c>
      <c r="BJ452" s="52">
        <f t="shared" si="800"/>
        <v>0.72</v>
      </c>
    </row>
    <row r="453" spans="1:62" s="7" customFormat="1" ht="27.75" customHeight="1" x14ac:dyDescent="0.3">
      <c r="A453" s="49" t="s">
        <v>206</v>
      </c>
      <c r="B453" s="26" t="s">
        <v>207</v>
      </c>
      <c r="C453" s="23">
        <v>200</v>
      </c>
      <c r="D453" s="23">
        <v>250</v>
      </c>
      <c r="E453" s="23">
        <v>350</v>
      </c>
      <c r="F453" s="26">
        <v>100</v>
      </c>
      <c r="G453" s="27">
        <v>54</v>
      </c>
      <c r="H453" s="14">
        <f t="shared" si="797"/>
        <v>108</v>
      </c>
      <c r="I453" s="14">
        <f t="shared" si="798"/>
        <v>135</v>
      </c>
      <c r="J453" s="14">
        <f t="shared" si="799"/>
        <v>189</v>
      </c>
      <c r="K453" s="27">
        <v>4.0999999999999996</v>
      </c>
      <c r="L453" s="27">
        <v>1.8</v>
      </c>
      <c r="M453" s="27">
        <v>5.3</v>
      </c>
      <c r="N453" s="14">
        <f>K453/F453*C453</f>
        <v>8.1999999999999993</v>
      </c>
      <c r="O453" s="14">
        <f t="shared" ref="O453:O471" si="801">L453/F453*C453</f>
        <v>3.6000000000000005</v>
      </c>
      <c r="P453" s="14">
        <f t="shared" ref="P453:P471" si="802">M453/F453*C453</f>
        <v>10.6</v>
      </c>
      <c r="Q453" s="14">
        <f t="shared" ref="Q453:Q471" si="803">K453/F453*D453</f>
        <v>10.249999999999998</v>
      </c>
      <c r="R453" s="14">
        <f t="shared" ref="R453:R471" si="804">L453/F453*D453</f>
        <v>4.5000000000000009</v>
      </c>
      <c r="S453" s="14">
        <f t="shared" ref="S453:S471" si="805">M453/F453*D453</f>
        <v>13.25</v>
      </c>
      <c r="T453" s="14">
        <f t="shared" ref="T453:T471" si="806">K453/F453*E453</f>
        <v>14.349999999999998</v>
      </c>
      <c r="U453" s="14">
        <f t="shared" ref="U453:U471" si="807">L453/F453*E453</f>
        <v>6.3000000000000007</v>
      </c>
      <c r="V453" s="14">
        <f t="shared" ref="V453:V471" si="808">M453/F453*E453</f>
        <v>18.55</v>
      </c>
      <c r="W453" s="28">
        <v>19.8</v>
      </c>
      <c r="X453" s="28">
        <v>15.1</v>
      </c>
      <c r="Y453" s="28">
        <v>69.709999999999994</v>
      </c>
      <c r="Z453" s="28">
        <v>0.47</v>
      </c>
      <c r="AA453" s="15">
        <f t="shared" si="767"/>
        <v>39.6</v>
      </c>
      <c r="AB453" s="15">
        <f t="shared" si="768"/>
        <v>30.2</v>
      </c>
      <c r="AC453" s="15">
        <f t="shared" si="769"/>
        <v>139.41999999999999</v>
      </c>
      <c r="AD453" s="15">
        <f t="shared" si="770"/>
        <v>0.93999999999999984</v>
      </c>
      <c r="AE453" s="15">
        <f t="shared" si="771"/>
        <v>49.5</v>
      </c>
      <c r="AF453" s="15">
        <f t="shared" si="772"/>
        <v>37.75</v>
      </c>
      <c r="AG453" s="15">
        <f t="shared" si="773"/>
        <v>174.27499999999998</v>
      </c>
      <c r="AH453" s="15">
        <f t="shared" si="774"/>
        <v>1.1749999999999998</v>
      </c>
      <c r="AI453" s="15">
        <f t="shared" si="775"/>
        <v>69.3</v>
      </c>
      <c r="AJ453" s="15">
        <f t="shared" si="776"/>
        <v>52.85</v>
      </c>
      <c r="AK453" s="15">
        <f t="shared" si="777"/>
        <v>243.98499999999999</v>
      </c>
      <c r="AL453" s="15">
        <f t="shared" si="778"/>
        <v>1.6449999999999998</v>
      </c>
      <c r="AM453" s="28">
        <v>0.01</v>
      </c>
      <c r="AN453" s="28">
        <v>0.04</v>
      </c>
      <c r="AO453" s="28">
        <v>0.05</v>
      </c>
      <c r="AP453" s="28">
        <v>0.76</v>
      </c>
      <c r="AQ453" s="28">
        <v>4.8600000000000003</v>
      </c>
      <c r="AR453" s="28">
        <v>0.19</v>
      </c>
      <c r="AS453" s="15">
        <f t="shared" si="779"/>
        <v>0.02</v>
      </c>
      <c r="AT453" s="15">
        <f t="shared" si="780"/>
        <v>0.08</v>
      </c>
      <c r="AU453" s="15">
        <f t="shared" si="781"/>
        <v>0.1</v>
      </c>
      <c r="AV453" s="15">
        <f t="shared" si="782"/>
        <v>1.52</v>
      </c>
      <c r="AW453" s="15">
        <f t="shared" si="783"/>
        <v>9.7200000000000006</v>
      </c>
      <c r="AX453" s="15">
        <f t="shared" si="784"/>
        <v>0.38</v>
      </c>
      <c r="AY453" s="15">
        <f t="shared" si="785"/>
        <v>2.5000000000000001E-2</v>
      </c>
      <c r="AZ453" s="15">
        <f t="shared" si="786"/>
        <v>0.1</v>
      </c>
      <c r="BA453" s="15">
        <f t="shared" si="787"/>
        <v>0.125</v>
      </c>
      <c r="BB453" s="15">
        <f t="shared" si="788"/>
        <v>1.9</v>
      </c>
      <c r="BC453" s="15">
        <f t="shared" si="789"/>
        <v>12.15</v>
      </c>
      <c r="BD453" s="15">
        <f t="shared" si="790"/>
        <v>0.47499999999999998</v>
      </c>
      <c r="BE453" s="15">
        <f t="shared" si="791"/>
        <v>3.5000000000000003E-2</v>
      </c>
      <c r="BF453" s="15">
        <f t="shared" si="792"/>
        <v>0.14000000000000001</v>
      </c>
      <c r="BG453" s="15">
        <f t="shared" si="793"/>
        <v>0.17500000000000002</v>
      </c>
      <c r="BH453" s="15">
        <f t="shared" si="794"/>
        <v>2.66</v>
      </c>
      <c r="BI453" s="15">
        <f t="shared" si="795"/>
        <v>17.010000000000002</v>
      </c>
      <c r="BJ453" s="50">
        <f t="shared" si="796"/>
        <v>0.66500000000000004</v>
      </c>
    </row>
    <row r="454" spans="1:62" s="7" customFormat="1" ht="30.75" customHeight="1" x14ac:dyDescent="0.3">
      <c r="A454" s="49" t="s">
        <v>208</v>
      </c>
      <c r="B454" s="26">
        <v>304</v>
      </c>
      <c r="C454" s="23">
        <v>100</v>
      </c>
      <c r="D454" s="23">
        <v>120</v>
      </c>
      <c r="E454" s="23">
        <v>150</v>
      </c>
      <c r="F454" s="26">
        <v>100</v>
      </c>
      <c r="G454" s="27">
        <v>288</v>
      </c>
      <c r="H454" s="14">
        <f t="shared" si="797"/>
        <v>288</v>
      </c>
      <c r="I454" s="14">
        <f t="shared" si="798"/>
        <v>345.59999999999997</v>
      </c>
      <c r="J454" s="14">
        <f t="shared" si="799"/>
        <v>432</v>
      </c>
      <c r="K454" s="27">
        <v>16.7</v>
      </c>
      <c r="L454" s="27">
        <v>17.600000000000001</v>
      </c>
      <c r="M454" s="27">
        <v>10.1</v>
      </c>
      <c r="N454" s="14">
        <f>K454/F454*C454</f>
        <v>16.7</v>
      </c>
      <c r="O454" s="14">
        <f t="shared" si="801"/>
        <v>17.600000000000001</v>
      </c>
      <c r="P454" s="14">
        <f t="shared" si="802"/>
        <v>10.1</v>
      </c>
      <c r="Q454" s="14">
        <f t="shared" si="803"/>
        <v>20.04</v>
      </c>
      <c r="R454" s="14">
        <f t="shared" si="804"/>
        <v>21.12</v>
      </c>
      <c r="S454" s="14">
        <f t="shared" si="805"/>
        <v>12.12</v>
      </c>
      <c r="T454" s="14">
        <f t="shared" si="806"/>
        <v>25.049999999999997</v>
      </c>
      <c r="U454" s="14">
        <f t="shared" si="807"/>
        <v>26.400000000000002</v>
      </c>
      <c r="V454" s="14">
        <f t="shared" si="808"/>
        <v>15.149999999999999</v>
      </c>
      <c r="W454" s="28">
        <v>12.91</v>
      </c>
      <c r="X454" s="28">
        <v>26.47</v>
      </c>
      <c r="Y454" s="28">
        <v>141.43</v>
      </c>
      <c r="Z454" s="28">
        <v>1.65</v>
      </c>
      <c r="AA454" s="15">
        <f t="shared" si="767"/>
        <v>12.91</v>
      </c>
      <c r="AB454" s="15">
        <f t="shared" si="768"/>
        <v>26.47</v>
      </c>
      <c r="AC454" s="15">
        <f t="shared" si="769"/>
        <v>141.43</v>
      </c>
      <c r="AD454" s="15">
        <f t="shared" si="770"/>
        <v>1.6500000000000001</v>
      </c>
      <c r="AE454" s="15">
        <f t="shared" si="771"/>
        <v>15.491999999999999</v>
      </c>
      <c r="AF454" s="15">
        <f t="shared" si="772"/>
        <v>31.763999999999999</v>
      </c>
      <c r="AG454" s="15">
        <f t="shared" si="773"/>
        <v>169.71600000000001</v>
      </c>
      <c r="AH454" s="15">
        <f t="shared" si="774"/>
        <v>1.98</v>
      </c>
      <c r="AI454" s="15">
        <f t="shared" si="775"/>
        <v>19.364999999999998</v>
      </c>
      <c r="AJ454" s="15">
        <f t="shared" si="776"/>
        <v>39.704999999999998</v>
      </c>
      <c r="AK454" s="15">
        <f t="shared" si="777"/>
        <v>212.14500000000001</v>
      </c>
      <c r="AL454" s="15">
        <f t="shared" si="778"/>
        <v>2.4750000000000001</v>
      </c>
      <c r="AM454" s="28">
        <v>0.05</v>
      </c>
      <c r="AN454" s="28">
        <v>0.23</v>
      </c>
      <c r="AO454" s="28">
        <v>0.14000000000000001</v>
      </c>
      <c r="AP454" s="28">
        <v>3.26</v>
      </c>
      <c r="AQ454" s="28">
        <v>0</v>
      </c>
      <c r="AR454" s="28">
        <v>0.08</v>
      </c>
      <c r="AS454" s="21">
        <f t="shared" si="779"/>
        <v>0.05</v>
      </c>
      <c r="AT454" s="15">
        <f t="shared" si="780"/>
        <v>0.22999999999999998</v>
      </c>
      <c r="AU454" s="15">
        <f t="shared" si="781"/>
        <v>0.14000000000000001</v>
      </c>
      <c r="AV454" s="15">
        <f t="shared" si="782"/>
        <v>3.26</v>
      </c>
      <c r="AW454" s="15">
        <f t="shared" si="783"/>
        <v>0</v>
      </c>
      <c r="AX454" s="15">
        <f t="shared" si="784"/>
        <v>0.08</v>
      </c>
      <c r="AY454" s="15">
        <f t="shared" si="785"/>
        <v>0.06</v>
      </c>
      <c r="AZ454" s="15">
        <f t="shared" si="786"/>
        <v>0.27600000000000002</v>
      </c>
      <c r="BA454" s="15">
        <f t="shared" si="787"/>
        <v>0.16800000000000004</v>
      </c>
      <c r="BB454" s="15">
        <f t="shared" si="788"/>
        <v>3.9119999999999995</v>
      </c>
      <c r="BC454" s="15">
        <f t="shared" si="789"/>
        <v>0</v>
      </c>
      <c r="BD454" s="15">
        <f t="shared" si="790"/>
        <v>9.6000000000000002E-2</v>
      </c>
      <c r="BE454" s="15">
        <f t="shared" si="791"/>
        <v>7.4999999999999997E-2</v>
      </c>
      <c r="BF454" s="15">
        <f t="shared" si="792"/>
        <v>0.34499999999999997</v>
      </c>
      <c r="BG454" s="15">
        <f t="shared" si="793"/>
        <v>0.21000000000000002</v>
      </c>
      <c r="BH454" s="15">
        <f t="shared" si="794"/>
        <v>4.8899999999999997</v>
      </c>
      <c r="BI454" s="15">
        <f t="shared" si="795"/>
        <v>0</v>
      </c>
      <c r="BJ454" s="50">
        <f t="shared" si="796"/>
        <v>0.12000000000000001</v>
      </c>
    </row>
    <row r="455" spans="1:62" s="7" customFormat="1" ht="32.25" customHeight="1" x14ac:dyDescent="0.3">
      <c r="A455" s="49" t="s">
        <v>209</v>
      </c>
      <c r="B455" s="26">
        <v>205</v>
      </c>
      <c r="C455" s="23">
        <v>250</v>
      </c>
      <c r="D455" s="23">
        <v>250</v>
      </c>
      <c r="E455" s="23">
        <v>250</v>
      </c>
      <c r="F455" s="26">
        <v>250</v>
      </c>
      <c r="G455" s="27">
        <v>445</v>
      </c>
      <c r="H455" s="14">
        <f t="shared" si="797"/>
        <v>445</v>
      </c>
      <c r="I455" s="14">
        <f t="shared" si="798"/>
        <v>445</v>
      </c>
      <c r="J455" s="14">
        <f t="shared" si="799"/>
        <v>445</v>
      </c>
      <c r="K455" s="27">
        <v>13</v>
      </c>
      <c r="L455" s="27">
        <v>21.5</v>
      </c>
      <c r="M455" s="27">
        <v>48.3</v>
      </c>
      <c r="N455" s="14">
        <f>K455/F455*C455</f>
        <v>13</v>
      </c>
      <c r="O455" s="14">
        <f t="shared" si="801"/>
        <v>21.5</v>
      </c>
      <c r="P455" s="14">
        <f t="shared" si="802"/>
        <v>48.3</v>
      </c>
      <c r="Q455" s="14">
        <f t="shared" si="803"/>
        <v>13</v>
      </c>
      <c r="R455" s="14">
        <f t="shared" si="804"/>
        <v>21.5</v>
      </c>
      <c r="S455" s="14">
        <f t="shared" si="805"/>
        <v>48.3</v>
      </c>
      <c r="T455" s="14">
        <f t="shared" si="806"/>
        <v>13</v>
      </c>
      <c r="U455" s="14">
        <f t="shared" si="807"/>
        <v>21.5</v>
      </c>
      <c r="V455" s="14">
        <f t="shared" si="808"/>
        <v>48.3</v>
      </c>
      <c r="W455" s="28">
        <v>102.51</v>
      </c>
      <c r="X455" s="28">
        <v>9.44</v>
      </c>
      <c r="Y455" s="28">
        <v>86.21</v>
      </c>
      <c r="Z455" s="28">
        <v>0.59</v>
      </c>
      <c r="AA455" s="15">
        <f t="shared" si="767"/>
        <v>256.27500000000003</v>
      </c>
      <c r="AB455" s="15">
        <f t="shared" si="768"/>
        <v>23.599999999999998</v>
      </c>
      <c r="AC455" s="15">
        <f t="shared" si="769"/>
        <v>215.52500000000001</v>
      </c>
      <c r="AD455" s="15">
        <f t="shared" si="770"/>
        <v>1.4749999999999999</v>
      </c>
      <c r="AE455" s="15">
        <f t="shared" si="771"/>
        <v>256.27500000000003</v>
      </c>
      <c r="AF455" s="15">
        <f t="shared" si="772"/>
        <v>23.599999999999998</v>
      </c>
      <c r="AG455" s="15">
        <f t="shared" si="773"/>
        <v>215.52500000000001</v>
      </c>
      <c r="AH455" s="15">
        <f t="shared" si="774"/>
        <v>1.4749999999999999</v>
      </c>
      <c r="AI455" s="15">
        <f t="shared" si="775"/>
        <v>256.27500000000003</v>
      </c>
      <c r="AJ455" s="15">
        <f t="shared" si="776"/>
        <v>23.599999999999998</v>
      </c>
      <c r="AK455" s="15">
        <f t="shared" si="777"/>
        <v>215.52500000000001</v>
      </c>
      <c r="AL455" s="15">
        <f t="shared" si="778"/>
        <v>1.4749999999999999</v>
      </c>
      <c r="AM455" s="28">
        <v>0.05</v>
      </c>
      <c r="AN455" s="28">
        <v>0.03</v>
      </c>
      <c r="AO455" s="28">
        <v>0.04</v>
      </c>
      <c r="AP455" s="28">
        <v>0.35</v>
      </c>
      <c r="AQ455" s="28">
        <v>0.08</v>
      </c>
      <c r="AR455" s="28">
        <v>0.12</v>
      </c>
      <c r="AS455" s="15">
        <f t="shared" si="779"/>
        <v>0.125</v>
      </c>
      <c r="AT455" s="15">
        <f t="shared" si="780"/>
        <v>7.4999999999999997E-2</v>
      </c>
      <c r="AU455" s="15">
        <f t="shared" si="781"/>
        <v>0.1</v>
      </c>
      <c r="AV455" s="15">
        <f t="shared" si="782"/>
        <v>0.87499999999999989</v>
      </c>
      <c r="AW455" s="15">
        <f t="shared" si="783"/>
        <v>0.2</v>
      </c>
      <c r="AX455" s="15">
        <f t="shared" si="784"/>
        <v>0.3</v>
      </c>
      <c r="AY455" s="15">
        <f t="shared" si="785"/>
        <v>0.125</v>
      </c>
      <c r="AZ455" s="15">
        <f t="shared" si="786"/>
        <v>7.4999999999999997E-2</v>
      </c>
      <c r="BA455" s="15">
        <f t="shared" si="787"/>
        <v>0.1</v>
      </c>
      <c r="BB455" s="15">
        <f t="shared" si="788"/>
        <v>0.87499999999999989</v>
      </c>
      <c r="BC455" s="15">
        <f t="shared" si="789"/>
        <v>0.2</v>
      </c>
      <c r="BD455" s="15">
        <f t="shared" si="790"/>
        <v>0.3</v>
      </c>
      <c r="BE455" s="15">
        <f t="shared" si="791"/>
        <v>0.125</v>
      </c>
      <c r="BF455" s="15">
        <f t="shared" si="792"/>
        <v>7.4999999999999997E-2</v>
      </c>
      <c r="BG455" s="15">
        <f t="shared" si="793"/>
        <v>0.1</v>
      </c>
      <c r="BH455" s="15">
        <f t="shared" si="794"/>
        <v>0.87499999999999989</v>
      </c>
      <c r="BI455" s="15">
        <f t="shared" si="795"/>
        <v>0.2</v>
      </c>
      <c r="BJ455" s="50">
        <f t="shared" si="796"/>
        <v>0.3</v>
      </c>
    </row>
    <row r="456" spans="1:62" s="7" customFormat="1" ht="35.25" customHeight="1" x14ac:dyDescent="0.3">
      <c r="A456" s="49" t="s">
        <v>210</v>
      </c>
      <c r="B456" s="26">
        <v>28</v>
      </c>
      <c r="C456" s="23">
        <v>90</v>
      </c>
      <c r="D456" s="23">
        <v>150</v>
      </c>
      <c r="E456" s="23">
        <v>200</v>
      </c>
      <c r="F456" s="26">
        <v>100</v>
      </c>
      <c r="G456" s="27">
        <v>73.5</v>
      </c>
      <c r="H456" s="14">
        <f t="shared" si="797"/>
        <v>66.150000000000006</v>
      </c>
      <c r="I456" s="14">
        <f t="shared" si="798"/>
        <v>110.25</v>
      </c>
      <c r="J456" s="14">
        <f t="shared" si="799"/>
        <v>147</v>
      </c>
      <c r="K456" s="27">
        <v>1.3</v>
      </c>
      <c r="L456" s="27">
        <v>5</v>
      </c>
      <c r="M456" s="27">
        <v>6</v>
      </c>
      <c r="N456" s="14">
        <f t="shared" ref="N456:N471" si="809">K456/F456*C456</f>
        <v>1.1700000000000002</v>
      </c>
      <c r="O456" s="14">
        <f t="shared" si="801"/>
        <v>4.5</v>
      </c>
      <c r="P456" s="14">
        <f t="shared" si="802"/>
        <v>5.3999999999999995</v>
      </c>
      <c r="Q456" s="14">
        <f t="shared" si="803"/>
        <v>1.9500000000000002</v>
      </c>
      <c r="R456" s="14">
        <f t="shared" si="804"/>
        <v>7.5</v>
      </c>
      <c r="S456" s="14">
        <f t="shared" si="805"/>
        <v>9</v>
      </c>
      <c r="T456" s="14">
        <f t="shared" si="806"/>
        <v>2.6</v>
      </c>
      <c r="U456" s="14">
        <f t="shared" si="807"/>
        <v>10</v>
      </c>
      <c r="V456" s="14">
        <f t="shared" si="808"/>
        <v>12</v>
      </c>
      <c r="W456" s="28">
        <v>31.17</v>
      </c>
      <c r="X456" s="28">
        <v>18.600000000000001</v>
      </c>
      <c r="Y456" s="28">
        <v>38.93</v>
      </c>
      <c r="Z456" s="28">
        <v>1.1299999999999999</v>
      </c>
      <c r="AA456" s="15">
        <f t="shared" si="767"/>
        <v>28.053000000000004</v>
      </c>
      <c r="AB456" s="15">
        <f t="shared" si="768"/>
        <v>16.740000000000002</v>
      </c>
      <c r="AC456" s="15">
        <f t="shared" si="769"/>
        <v>35.036999999999999</v>
      </c>
      <c r="AD456" s="15">
        <f t="shared" si="770"/>
        <v>1.0169999999999999</v>
      </c>
      <c r="AE456" s="15">
        <f t="shared" si="771"/>
        <v>46.755000000000003</v>
      </c>
      <c r="AF456" s="15">
        <f t="shared" si="772"/>
        <v>27.900000000000006</v>
      </c>
      <c r="AG456" s="15">
        <f t="shared" si="773"/>
        <v>58.394999999999996</v>
      </c>
      <c r="AH456" s="15">
        <f t="shared" si="774"/>
        <v>1.6949999999999998</v>
      </c>
      <c r="AI456" s="15">
        <f t="shared" si="775"/>
        <v>62.34</v>
      </c>
      <c r="AJ456" s="15">
        <f t="shared" si="776"/>
        <v>37.200000000000003</v>
      </c>
      <c r="AK456" s="15">
        <f t="shared" si="777"/>
        <v>77.86</v>
      </c>
      <c r="AL456" s="15">
        <f t="shared" si="778"/>
        <v>2.2599999999999998</v>
      </c>
      <c r="AM456" s="28">
        <v>0</v>
      </c>
      <c r="AN456" s="28">
        <v>0.02</v>
      </c>
      <c r="AO456" s="28">
        <v>0.03</v>
      </c>
      <c r="AP456" s="28">
        <v>0.22</v>
      </c>
      <c r="AQ456" s="28">
        <v>2.58</v>
      </c>
      <c r="AR456" s="28">
        <v>1.8</v>
      </c>
      <c r="AS456" s="15">
        <f t="shared" si="779"/>
        <v>0</v>
      </c>
      <c r="AT456" s="15">
        <f t="shared" si="780"/>
        <v>1.8000000000000002E-2</v>
      </c>
      <c r="AU456" s="15">
        <f t="shared" si="781"/>
        <v>2.6999999999999996E-2</v>
      </c>
      <c r="AV456" s="15">
        <f t="shared" si="782"/>
        <v>0.19800000000000001</v>
      </c>
      <c r="AW456" s="15">
        <f t="shared" si="783"/>
        <v>2.3220000000000001</v>
      </c>
      <c r="AX456" s="15">
        <f t="shared" si="784"/>
        <v>1.62</v>
      </c>
      <c r="AY456" s="15">
        <f t="shared" si="785"/>
        <v>0</v>
      </c>
      <c r="AZ456" s="15">
        <f t="shared" si="786"/>
        <v>3.0000000000000002E-2</v>
      </c>
      <c r="BA456" s="15">
        <f t="shared" si="787"/>
        <v>4.4999999999999998E-2</v>
      </c>
      <c r="BB456" s="15">
        <f t="shared" si="788"/>
        <v>0.33</v>
      </c>
      <c r="BC456" s="15">
        <f t="shared" si="789"/>
        <v>3.87</v>
      </c>
      <c r="BD456" s="15">
        <f t="shared" si="790"/>
        <v>2.7</v>
      </c>
      <c r="BE456" s="15">
        <f t="shared" si="791"/>
        <v>0</v>
      </c>
      <c r="BF456" s="15">
        <f t="shared" si="792"/>
        <v>0.04</v>
      </c>
      <c r="BG456" s="15">
        <f t="shared" si="793"/>
        <v>0.06</v>
      </c>
      <c r="BH456" s="15">
        <f t="shared" si="794"/>
        <v>0.44</v>
      </c>
      <c r="BI456" s="15">
        <f t="shared" si="795"/>
        <v>5.16</v>
      </c>
      <c r="BJ456" s="50">
        <f t="shared" si="796"/>
        <v>3.6000000000000005</v>
      </c>
    </row>
    <row r="457" spans="1:62" s="7" customFormat="1" ht="21" customHeight="1" x14ac:dyDescent="0.3">
      <c r="A457" s="49" t="s">
        <v>31</v>
      </c>
      <c r="B457" s="26" t="s">
        <v>72</v>
      </c>
      <c r="C457" s="23">
        <v>50</v>
      </c>
      <c r="D457" s="23">
        <v>50</v>
      </c>
      <c r="E457" s="23">
        <v>50</v>
      </c>
      <c r="F457" s="26">
        <v>50</v>
      </c>
      <c r="G457" s="30">
        <v>127</v>
      </c>
      <c r="H457" s="14">
        <f>G457/F457*C457</f>
        <v>127</v>
      </c>
      <c r="I457" s="14">
        <f>G457/F457*D457</f>
        <v>127</v>
      </c>
      <c r="J457" s="14">
        <f>G457/F457*E457</f>
        <v>127</v>
      </c>
      <c r="K457" s="30">
        <v>3.88</v>
      </c>
      <c r="L457" s="30">
        <v>1</v>
      </c>
      <c r="M457" s="30">
        <v>26.5</v>
      </c>
      <c r="N457" s="14">
        <f>K457/F457*C457</f>
        <v>3.88</v>
      </c>
      <c r="O457" s="14">
        <f>L457/F457*C457</f>
        <v>1</v>
      </c>
      <c r="P457" s="14">
        <f>M457/F457*C457</f>
        <v>26.5</v>
      </c>
      <c r="Q457" s="14">
        <f>K457/F457*D457</f>
        <v>3.88</v>
      </c>
      <c r="R457" s="14">
        <f>L457/F457*D457</f>
        <v>1</v>
      </c>
      <c r="S457" s="14">
        <f>M457/F457*D457</f>
        <v>26.5</v>
      </c>
      <c r="T457" s="14">
        <f>K457/F457*E457</f>
        <v>3.88</v>
      </c>
      <c r="U457" s="14">
        <f>L457/F457*E457</f>
        <v>1</v>
      </c>
      <c r="V457" s="14">
        <f>M457/F457*E457</f>
        <v>26.5</v>
      </c>
      <c r="W457" s="28">
        <v>148.1</v>
      </c>
      <c r="X457" s="28">
        <v>16</v>
      </c>
      <c r="Y457" s="28">
        <v>0</v>
      </c>
      <c r="Z457" s="28">
        <v>2.4</v>
      </c>
      <c r="AA457" s="15">
        <f t="shared" si="767"/>
        <v>74.05</v>
      </c>
      <c r="AB457" s="15">
        <f t="shared" si="768"/>
        <v>8</v>
      </c>
      <c r="AC457" s="15">
        <f t="shared" si="769"/>
        <v>0</v>
      </c>
      <c r="AD457" s="15">
        <f t="shared" si="770"/>
        <v>1.2</v>
      </c>
      <c r="AE457" s="15">
        <f t="shared" si="771"/>
        <v>74.05</v>
      </c>
      <c r="AF457" s="15">
        <f t="shared" si="772"/>
        <v>8</v>
      </c>
      <c r="AG457" s="15">
        <f t="shared" si="773"/>
        <v>0</v>
      </c>
      <c r="AH457" s="15">
        <f t="shared" si="774"/>
        <v>1.2</v>
      </c>
      <c r="AI457" s="15">
        <f t="shared" si="775"/>
        <v>74.05</v>
      </c>
      <c r="AJ457" s="15">
        <f t="shared" si="776"/>
        <v>8</v>
      </c>
      <c r="AK457" s="15">
        <f t="shared" si="777"/>
        <v>0</v>
      </c>
      <c r="AL457" s="15">
        <f t="shared" si="778"/>
        <v>1.2</v>
      </c>
      <c r="AM457" s="28">
        <v>0</v>
      </c>
      <c r="AN457" s="28">
        <v>0.34</v>
      </c>
      <c r="AO457" s="28">
        <v>0.2</v>
      </c>
      <c r="AP457" s="28">
        <v>2.5</v>
      </c>
      <c r="AQ457" s="28">
        <v>0</v>
      </c>
      <c r="AR457" s="28">
        <v>1.5</v>
      </c>
      <c r="AS457" s="15">
        <f t="shared" si="779"/>
        <v>0</v>
      </c>
      <c r="AT457" s="15">
        <f t="shared" si="780"/>
        <v>0.17</v>
      </c>
      <c r="AU457" s="15">
        <f t="shared" si="781"/>
        <v>0.1</v>
      </c>
      <c r="AV457" s="15">
        <f t="shared" si="782"/>
        <v>1.25</v>
      </c>
      <c r="AW457" s="15">
        <f t="shared" si="783"/>
        <v>0</v>
      </c>
      <c r="AX457" s="15">
        <f t="shared" si="784"/>
        <v>0.75</v>
      </c>
      <c r="AY457" s="15">
        <f t="shared" si="785"/>
        <v>0</v>
      </c>
      <c r="AZ457" s="15">
        <f t="shared" si="786"/>
        <v>0.17</v>
      </c>
      <c r="BA457" s="15">
        <f t="shared" si="787"/>
        <v>0.1</v>
      </c>
      <c r="BB457" s="15">
        <f t="shared" si="788"/>
        <v>1.25</v>
      </c>
      <c r="BC457" s="15">
        <f t="shared" si="789"/>
        <v>0</v>
      </c>
      <c r="BD457" s="15">
        <f t="shared" si="790"/>
        <v>0.75</v>
      </c>
      <c r="BE457" s="15">
        <f t="shared" si="791"/>
        <v>0</v>
      </c>
      <c r="BF457" s="15">
        <f t="shared" si="792"/>
        <v>0.17</v>
      </c>
      <c r="BG457" s="15">
        <f t="shared" si="793"/>
        <v>0.1</v>
      </c>
      <c r="BH457" s="15">
        <f t="shared" si="794"/>
        <v>1.25</v>
      </c>
      <c r="BI457" s="15">
        <f t="shared" si="795"/>
        <v>0</v>
      </c>
      <c r="BJ457" s="50">
        <f t="shared" si="796"/>
        <v>0.75</v>
      </c>
    </row>
    <row r="458" spans="1:62" s="7" customFormat="1" ht="27.75" customHeight="1" x14ac:dyDescent="0.3">
      <c r="A458" s="49" t="s">
        <v>73</v>
      </c>
      <c r="B458" s="26" t="s">
        <v>211</v>
      </c>
      <c r="C458" s="23">
        <v>200</v>
      </c>
      <c r="D458" s="23">
        <v>200</v>
      </c>
      <c r="E458" s="23">
        <v>200</v>
      </c>
      <c r="F458" s="26">
        <v>200</v>
      </c>
      <c r="G458" s="27">
        <v>111</v>
      </c>
      <c r="H458" s="14">
        <f t="shared" si="797"/>
        <v>111.00000000000001</v>
      </c>
      <c r="I458" s="14">
        <f t="shared" si="798"/>
        <v>111.00000000000001</v>
      </c>
      <c r="J458" s="14">
        <f t="shared" si="799"/>
        <v>111.00000000000001</v>
      </c>
      <c r="K458" s="27">
        <v>0.6</v>
      </c>
      <c r="L458" s="27">
        <v>0.3</v>
      </c>
      <c r="M458" s="27">
        <v>27</v>
      </c>
      <c r="N458" s="14">
        <f t="shared" si="809"/>
        <v>0.6</v>
      </c>
      <c r="O458" s="14">
        <f t="shared" si="801"/>
        <v>0.3</v>
      </c>
      <c r="P458" s="14">
        <f t="shared" si="802"/>
        <v>27</v>
      </c>
      <c r="Q458" s="14">
        <f t="shared" si="803"/>
        <v>0.6</v>
      </c>
      <c r="R458" s="14">
        <f t="shared" si="804"/>
        <v>0.3</v>
      </c>
      <c r="S458" s="14">
        <f t="shared" si="805"/>
        <v>27</v>
      </c>
      <c r="T458" s="14">
        <f t="shared" si="806"/>
        <v>0.6</v>
      </c>
      <c r="U458" s="14">
        <f t="shared" si="807"/>
        <v>0.3</v>
      </c>
      <c r="V458" s="14">
        <f t="shared" si="808"/>
        <v>27</v>
      </c>
      <c r="W458" s="28">
        <v>10.5</v>
      </c>
      <c r="X458" s="28">
        <v>2.7</v>
      </c>
      <c r="Y458" s="28">
        <v>1.7</v>
      </c>
      <c r="Z458" s="28">
        <v>0.3</v>
      </c>
      <c r="AA458" s="15">
        <f t="shared" si="767"/>
        <v>21</v>
      </c>
      <c r="AB458" s="15">
        <f t="shared" si="768"/>
        <v>5.4</v>
      </c>
      <c r="AC458" s="15">
        <f t="shared" si="769"/>
        <v>3.4000000000000004</v>
      </c>
      <c r="AD458" s="15">
        <f t="shared" si="770"/>
        <v>0.6</v>
      </c>
      <c r="AE458" s="15">
        <f t="shared" si="771"/>
        <v>21</v>
      </c>
      <c r="AF458" s="15">
        <f t="shared" si="772"/>
        <v>5.4</v>
      </c>
      <c r="AG458" s="15">
        <f t="shared" si="773"/>
        <v>3.4000000000000004</v>
      </c>
      <c r="AH458" s="15">
        <f t="shared" si="774"/>
        <v>0.6</v>
      </c>
      <c r="AI458" s="15">
        <f t="shared" si="775"/>
        <v>21</v>
      </c>
      <c r="AJ458" s="15">
        <f t="shared" si="776"/>
        <v>5.4</v>
      </c>
      <c r="AK458" s="15">
        <f t="shared" si="777"/>
        <v>3.4000000000000004</v>
      </c>
      <c r="AL458" s="15">
        <f t="shared" si="778"/>
        <v>0.6</v>
      </c>
      <c r="AM458" s="28">
        <v>0</v>
      </c>
      <c r="AN458" s="28">
        <v>0.01</v>
      </c>
      <c r="AO458" s="28">
        <v>0.03</v>
      </c>
      <c r="AP458" s="28">
        <v>0.12</v>
      </c>
      <c r="AQ458" s="28">
        <v>100</v>
      </c>
      <c r="AR458" s="28">
        <v>0.38</v>
      </c>
      <c r="AS458" s="15">
        <f t="shared" si="779"/>
        <v>0</v>
      </c>
      <c r="AT458" s="15">
        <f t="shared" si="780"/>
        <v>0.02</v>
      </c>
      <c r="AU458" s="15">
        <f t="shared" si="781"/>
        <v>0.06</v>
      </c>
      <c r="AV458" s="15">
        <f t="shared" si="782"/>
        <v>0.24</v>
      </c>
      <c r="AW458" s="15">
        <f t="shared" si="783"/>
        <v>200</v>
      </c>
      <c r="AX458" s="15">
        <f t="shared" si="784"/>
        <v>0.76</v>
      </c>
      <c r="AY458" s="15">
        <f t="shared" si="785"/>
        <v>0</v>
      </c>
      <c r="AZ458" s="15">
        <f t="shared" si="786"/>
        <v>0.02</v>
      </c>
      <c r="BA458" s="15">
        <f t="shared" si="787"/>
        <v>0.06</v>
      </c>
      <c r="BB458" s="15">
        <f t="shared" si="788"/>
        <v>0.24</v>
      </c>
      <c r="BC458" s="15">
        <f t="shared" si="789"/>
        <v>200</v>
      </c>
      <c r="BD458" s="15">
        <f t="shared" si="790"/>
        <v>0.76</v>
      </c>
      <c r="BE458" s="15">
        <f t="shared" si="791"/>
        <v>0</v>
      </c>
      <c r="BF458" s="15">
        <f t="shared" si="792"/>
        <v>0.02</v>
      </c>
      <c r="BG458" s="15">
        <f t="shared" si="793"/>
        <v>0.06</v>
      </c>
      <c r="BH458" s="15">
        <f t="shared" si="794"/>
        <v>0.24</v>
      </c>
      <c r="BI458" s="15">
        <f t="shared" si="795"/>
        <v>200</v>
      </c>
      <c r="BJ458" s="50">
        <f t="shared" si="796"/>
        <v>0.76</v>
      </c>
    </row>
    <row r="459" spans="1:62" s="9" customFormat="1" x14ac:dyDescent="0.3">
      <c r="A459" s="145" t="s">
        <v>45</v>
      </c>
      <c r="B459" s="150"/>
      <c r="C459" s="150"/>
      <c r="D459" s="150"/>
      <c r="E459" s="150"/>
      <c r="F459" s="150"/>
      <c r="G459" s="77">
        <f>SUM(G453:G458)</f>
        <v>1098.5</v>
      </c>
      <c r="H459" s="77">
        <f t="shared" ref="H459:BJ459" si="810">SUM(H453:H458)</f>
        <v>1145.1500000000001</v>
      </c>
      <c r="I459" s="77">
        <f t="shared" si="810"/>
        <v>1273.8499999999999</v>
      </c>
      <c r="J459" s="77">
        <f t="shared" si="810"/>
        <v>1451</v>
      </c>
      <c r="K459" s="77">
        <f t="shared" si="810"/>
        <v>39.58</v>
      </c>
      <c r="L459" s="77">
        <f t="shared" si="810"/>
        <v>47.2</v>
      </c>
      <c r="M459" s="77">
        <f t="shared" si="810"/>
        <v>123.19999999999999</v>
      </c>
      <c r="N459" s="77">
        <f t="shared" si="810"/>
        <v>43.550000000000004</v>
      </c>
      <c r="O459" s="77">
        <f t="shared" si="810"/>
        <v>48.5</v>
      </c>
      <c r="P459" s="77">
        <f t="shared" si="810"/>
        <v>127.9</v>
      </c>
      <c r="Q459" s="77">
        <f t="shared" si="810"/>
        <v>49.720000000000006</v>
      </c>
      <c r="R459" s="77">
        <f t="shared" si="810"/>
        <v>55.92</v>
      </c>
      <c r="S459" s="77">
        <f t="shared" si="810"/>
        <v>136.16999999999999</v>
      </c>
      <c r="T459" s="77">
        <f t="shared" si="810"/>
        <v>59.48</v>
      </c>
      <c r="U459" s="77">
        <f t="shared" si="810"/>
        <v>65.5</v>
      </c>
      <c r="V459" s="77">
        <f t="shared" si="810"/>
        <v>147.5</v>
      </c>
      <c r="W459" s="77">
        <f t="shared" si="810"/>
        <v>324.99</v>
      </c>
      <c r="X459" s="77">
        <f t="shared" si="810"/>
        <v>88.31</v>
      </c>
      <c r="Y459" s="77">
        <f t="shared" si="810"/>
        <v>337.97999999999996</v>
      </c>
      <c r="Z459" s="77">
        <f t="shared" si="810"/>
        <v>6.54</v>
      </c>
      <c r="AA459" s="77">
        <f t="shared" si="810"/>
        <v>431.88800000000003</v>
      </c>
      <c r="AB459" s="77">
        <f t="shared" si="810"/>
        <v>110.41</v>
      </c>
      <c r="AC459" s="77">
        <f t="shared" si="810"/>
        <v>534.81200000000001</v>
      </c>
      <c r="AD459" s="77">
        <f t="shared" si="810"/>
        <v>6.8819999999999988</v>
      </c>
      <c r="AE459" s="77">
        <f t="shared" si="810"/>
        <v>463.07200000000006</v>
      </c>
      <c r="AF459" s="77">
        <f t="shared" si="810"/>
        <v>134.41400000000002</v>
      </c>
      <c r="AG459" s="77">
        <f t="shared" si="810"/>
        <v>621.31099999999992</v>
      </c>
      <c r="AH459" s="77">
        <f t="shared" si="810"/>
        <v>8.125</v>
      </c>
      <c r="AI459" s="77">
        <f t="shared" si="810"/>
        <v>502.3300000000001</v>
      </c>
      <c r="AJ459" s="77">
        <f t="shared" si="810"/>
        <v>166.75500000000002</v>
      </c>
      <c r="AK459" s="77">
        <f t="shared" si="810"/>
        <v>752.91499999999996</v>
      </c>
      <c r="AL459" s="77">
        <f t="shared" si="810"/>
        <v>9.6549999999999994</v>
      </c>
      <c r="AM459" s="77">
        <f t="shared" si="810"/>
        <v>0.11000000000000001</v>
      </c>
      <c r="AN459" s="77">
        <f t="shared" si="810"/>
        <v>0.67000000000000015</v>
      </c>
      <c r="AO459" s="77">
        <f t="shared" si="810"/>
        <v>0.49</v>
      </c>
      <c r="AP459" s="77">
        <f t="shared" si="810"/>
        <v>7.2099999999999991</v>
      </c>
      <c r="AQ459" s="77">
        <f t="shared" si="810"/>
        <v>107.52</v>
      </c>
      <c r="AR459" s="77">
        <f t="shared" si="810"/>
        <v>4.07</v>
      </c>
      <c r="AS459" s="77">
        <f t="shared" si="810"/>
        <v>0.19500000000000001</v>
      </c>
      <c r="AT459" s="77">
        <f t="shared" si="810"/>
        <v>0.59300000000000008</v>
      </c>
      <c r="AU459" s="77">
        <f t="shared" si="810"/>
        <v>0.52699999999999991</v>
      </c>
      <c r="AV459" s="77">
        <f t="shared" si="810"/>
        <v>7.343</v>
      </c>
      <c r="AW459" s="77">
        <f t="shared" si="810"/>
        <v>212.24199999999999</v>
      </c>
      <c r="AX459" s="77">
        <f t="shared" si="810"/>
        <v>3.8899999999999997</v>
      </c>
      <c r="AY459" s="77">
        <f t="shared" si="810"/>
        <v>0.21</v>
      </c>
      <c r="AZ459" s="77">
        <f t="shared" si="810"/>
        <v>0.67100000000000004</v>
      </c>
      <c r="BA459" s="77">
        <f t="shared" si="810"/>
        <v>0.59800000000000009</v>
      </c>
      <c r="BB459" s="77">
        <f t="shared" si="810"/>
        <v>8.5069999999999997</v>
      </c>
      <c r="BC459" s="77">
        <f t="shared" si="810"/>
        <v>216.22</v>
      </c>
      <c r="BD459" s="77">
        <f t="shared" si="810"/>
        <v>5.0809999999999995</v>
      </c>
      <c r="BE459" s="77">
        <f t="shared" si="810"/>
        <v>0.23499999999999999</v>
      </c>
      <c r="BF459" s="77">
        <f t="shared" si="810"/>
        <v>0.79</v>
      </c>
      <c r="BG459" s="77">
        <f t="shared" si="810"/>
        <v>0.70499999999999985</v>
      </c>
      <c r="BH459" s="77">
        <f t="shared" si="810"/>
        <v>10.354999999999999</v>
      </c>
      <c r="BI459" s="77">
        <f t="shared" si="810"/>
        <v>222.37</v>
      </c>
      <c r="BJ459" s="52">
        <f t="shared" si="810"/>
        <v>6.1950000000000003</v>
      </c>
    </row>
    <row r="460" spans="1:62" s="7" customFormat="1" ht="27.75" customHeight="1" x14ac:dyDescent="0.3">
      <c r="A460" s="49" t="s">
        <v>98</v>
      </c>
      <c r="B460" s="26" t="s">
        <v>99</v>
      </c>
      <c r="C460" s="23">
        <v>200</v>
      </c>
      <c r="D460" s="23">
        <v>200</v>
      </c>
      <c r="E460" s="23">
        <v>200</v>
      </c>
      <c r="F460" s="26">
        <v>200</v>
      </c>
      <c r="G460" s="27">
        <v>46</v>
      </c>
      <c r="H460" s="14">
        <f>G460/F460*C460</f>
        <v>46</v>
      </c>
      <c r="I460" s="14">
        <f>G460/F460*D460</f>
        <v>46</v>
      </c>
      <c r="J460" s="14">
        <f>G460/F460*E460</f>
        <v>46</v>
      </c>
      <c r="K460" s="27">
        <v>0.5</v>
      </c>
      <c r="L460" s="27">
        <v>0.1</v>
      </c>
      <c r="M460" s="27">
        <v>10.1</v>
      </c>
      <c r="N460" s="14">
        <f>K460/F460*C460</f>
        <v>0.5</v>
      </c>
      <c r="O460" s="14">
        <f>L460/F460*C460</f>
        <v>0.1</v>
      </c>
      <c r="P460" s="14">
        <f>M460/F460*C460</f>
        <v>10.1</v>
      </c>
      <c r="Q460" s="14">
        <f>K460/F460*D460</f>
        <v>0.5</v>
      </c>
      <c r="R460" s="14">
        <f>L460/F460*D460</f>
        <v>0.1</v>
      </c>
      <c r="S460" s="14">
        <f>M460/F460*D460</f>
        <v>10.1</v>
      </c>
      <c r="T460" s="14">
        <f>K460/F460*E460</f>
        <v>0.5</v>
      </c>
      <c r="U460" s="14">
        <f>L460/F460*E460</f>
        <v>0.1</v>
      </c>
      <c r="V460" s="14">
        <f>M460/F460*E460</f>
        <v>10.1</v>
      </c>
      <c r="W460" s="28">
        <v>14</v>
      </c>
      <c r="X460" s="28">
        <v>8</v>
      </c>
      <c r="Y460" s="28">
        <v>0</v>
      </c>
      <c r="Z460" s="28">
        <v>2.8</v>
      </c>
      <c r="AA460" s="15">
        <f t="shared" si="767"/>
        <v>28.000000000000004</v>
      </c>
      <c r="AB460" s="15">
        <f t="shared" si="768"/>
        <v>16</v>
      </c>
      <c r="AC460" s="15">
        <f t="shared" si="769"/>
        <v>0</v>
      </c>
      <c r="AD460" s="15">
        <f t="shared" si="770"/>
        <v>5.6</v>
      </c>
      <c r="AE460" s="15">
        <f t="shared" si="771"/>
        <v>28.000000000000004</v>
      </c>
      <c r="AF460" s="15">
        <f t="shared" si="772"/>
        <v>16</v>
      </c>
      <c r="AG460" s="15">
        <f t="shared" si="773"/>
        <v>0</v>
      </c>
      <c r="AH460" s="15">
        <f t="shared" si="774"/>
        <v>5.6</v>
      </c>
      <c r="AI460" s="15">
        <f t="shared" si="775"/>
        <v>28.000000000000004</v>
      </c>
      <c r="AJ460" s="15">
        <f t="shared" si="776"/>
        <v>16</v>
      </c>
      <c r="AK460" s="15">
        <f t="shared" si="777"/>
        <v>0</v>
      </c>
      <c r="AL460" s="15">
        <f t="shared" si="778"/>
        <v>5.6</v>
      </c>
      <c r="AM460" s="28">
        <v>0</v>
      </c>
      <c r="AN460" s="28">
        <v>0</v>
      </c>
      <c r="AO460" s="28">
        <v>0</v>
      </c>
      <c r="AP460" s="28">
        <v>0</v>
      </c>
      <c r="AQ460" s="28">
        <v>3</v>
      </c>
      <c r="AR460" s="28">
        <v>3</v>
      </c>
      <c r="AS460" s="15">
        <f t="shared" si="779"/>
        <v>0</v>
      </c>
      <c r="AT460" s="15">
        <f t="shared" si="780"/>
        <v>0</v>
      </c>
      <c r="AU460" s="15">
        <f t="shared" si="781"/>
        <v>0</v>
      </c>
      <c r="AV460" s="15">
        <f t="shared" si="782"/>
        <v>0</v>
      </c>
      <c r="AW460" s="15">
        <f t="shared" si="783"/>
        <v>6</v>
      </c>
      <c r="AX460" s="15">
        <f t="shared" si="784"/>
        <v>6</v>
      </c>
      <c r="AY460" s="15">
        <f t="shared" si="785"/>
        <v>0</v>
      </c>
      <c r="AZ460" s="15">
        <f t="shared" si="786"/>
        <v>0</v>
      </c>
      <c r="BA460" s="15">
        <f t="shared" si="787"/>
        <v>0</v>
      </c>
      <c r="BB460" s="15">
        <f t="shared" si="788"/>
        <v>0</v>
      </c>
      <c r="BC460" s="15">
        <f t="shared" si="789"/>
        <v>6</v>
      </c>
      <c r="BD460" s="15">
        <f t="shared" si="790"/>
        <v>6</v>
      </c>
      <c r="BE460" s="15">
        <f t="shared" si="791"/>
        <v>0</v>
      </c>
      <c r="BF460" s="15">
        <f t="shared" si="792"/>
        <v>0</v>
      </c>
      <c r="BG460" s="15">
        <f t="shared" si="793"/>
        <v>0</v>
      </c>
      <c r="BH460" s="15">
        <f t="shared" si="794"/>
        <v>0</v>
      </c>
      <c r="BI460" s="15">
        <f t="shared" si="795"/>
        <v>6</v>
      </c>
      <c r="BJ460" s="50">
        <f t="shared" si="796"/>
        <v>6</v>
      </c>
    </row>
    <row r="461" spans="1:62" s="7" customFormat="1" x14ac:dyDescent="0.3">
      <c r="A461" s="49" t="s">
        <v>124</v>
      </c>
      <c r="B461" s="26" t="s">
        <v>125</v>
      </c>
      <c r="C461" s="23">
        <v>100</v>
      </c>
      <c r="D461" s="23">
        <v>100</v>
      </c>
      <c r="E461" s="23">
        <v>60</v>
      </c>
      <c r="F461" s="26">
        <v>100</v>
      </c>
      <c r="G461" s="27">
        <v>550</v>
      </c>
      <c r="H461" s="14">
        <f>G461/F461*C461</f>
        <v>550</v>
      </c>
      <c r="I461" s="14">
        <f>G461/F461*D461</f>
        <v>550</v>
      </c>
      <c r="J461" s="14">
        <f>G461/F461*E461</f>
        <v>330</v>
      </c>
      <c r="K461" s="27">
        <v>9.8000000000000007</v>
      </c>
      <c r="L461" s="27">
        <v>34.700000000000003</v>
      </c>
      <c r="M461" s="27">
        <v>50.4</v>
      </c>
      <c r="N461" s="14">
        <f>K461/F461*C461</f>
        <v>9.8000000000000007</v>
      </c>
      <c r="O461" s="14">
        <f>L461/F461*C461</f>
        <v>34.700000000000003</v>
      </c>
      <c r="P461" s="14">
        <f>M461/F461*C461</f>
        <v>50.4</v>
      </c>
      <c r="Q461" s="14">
        <f>K461/F461*D461</f>
        <v>9.8000000000000007</v>
      </c>
      <c r="R461" s="14">
        <f>L461/F461*D461</f>
        <v>34.700000000000003</v>
      </c>
      <c r="S461" s="14">
        <f>M461/F461*D461</f>
        <v>50.4</v>
      </c>
      <c r="T461" s="14">
        <f>K461/F461*E461</f>
        <v>5.88</v>
      </c>
      <c r="U461" s="14">
        <f>L461/F461*E461</f>
        <v>20.82</v>
      </c>
      <c r="V461" s="14">
        <f>M461/F461*E461</f>
        <v>30.240000000000002</v>
      </c>
      <c r="W461" s="28">
        <v>352</v>
      </c>
      <c r="X461" s="28">
        <v>68</v>
      </c>
      <c r="Y461" s="28">
        <v>309</v>
      </c>
      <c r="Z461" s="28">
        <v>1.5</v>
      </c>
      <c r="AA461" s="15">
        <f t="shared" si="767"/>
        <v>352</v>
      </c>
      <c r="AB461" s="15">
        <f t="shared" si="768"/>
        <v>68</v>
      </c>
      <c r="AC461" s="15">
        <f t="shared" si="769"/>
        <v>309</v>
      </c>
      <c r="AD461" s="15">
        <f t="shared" si="770"/>
        <v>1.5</v>
      </c>
      <c r="AE461" s="15">
        <f t="shared" si="771"/>
        <v>352</v>
      </c>
      <c r="AF461" s="15">
        <f t="shared" si="772"/>
        <v>68</v>
      </c>
      <c r="AG461" s="15">
        <f t="shared" si="773"/>
        <v>309</v>
      </c>
      <c r="AH461" s="15">
        <f t="shared" si="774"/>
        <v>1.5</v>
      </c>
      <c r="AI461" s="15">
        <f t="shared" si="775"/>
        <v>211.2</v>
      </c>
      <c r="AJ461" s="15">
        <f t="shared" si="776"/>
        <v>40.800000000000004</v>
      </c>
      <c r="AK461" s="15">
        <f t="shared" si="777"/>
        <v>185.39999999999998</v>
      </c>
      <c r="AL461" s="15">
        <f t="shared" si="778"/>
        <v>0.89999999999999991</v>
      </c>
      <c r="AM461" s="28">
        <v>0</v>
      </c>
      <c r="AN461" s="28">
        <v>0.08</v>
      </c>
      <c r="AO461" s="28">
        <v>0.45</v>
      </c>
      <c r="AP461" s="28">
        <v>0</v>
      </c>
      <c r="AQ461" s="28">
        <v>0</v>
      </c>
      <c r="AR461" s="28">
        <v>0</v>
      </c>
      <c r="AS461" s="21">
        <f t="shared" si="779"/>
        <v>0</v>
      </c>
      <c r="AT461" s="15">
        <f t="shared" si="780"/>
        <v>0.08</v>
      </c>
      <c r="AU461" s="15">
        <f t="shared" si="781"/>
        <v>0.45000000000000007</v>
      </c>
      <c r="AV461" s="15">
        <f t="shared" si="782"/>
        <v>0</v>
      </c>
      <c r="AW461" s="15">
        <f t="shared" si="783"/>
        <v>0</v>
      </c>
      <c r="AX461" s="15">
        <f t="shared" si="784"/>
        <v>0</v>
      </c>
      <c r="AY461" s="15">
        <f t="shared" si="785"/>
        <v>0</v>
      </c>
      <c r="AZ461" s="15">
        <f t="shared" si="786"/>
        <v>0.08</v>
      </c>
      <c r="BA461" s="15">
        <f t="shared" si="787"/>
        <v>0.45000000000000007</v>
      </c>
      <c r="BB461" s="15">
        <f t="shared" si="788"/>
        <v>0</v>
      </c>
      <c r="BC461" s="15">
        <f t="shared" si="789"/>
        <v>0</v>
      </c>
      <c r="BD461" s="15">
        <f t="shared" si="790"/>
        <v>0</v>
      </c>
      <c r="BE461" s="15">
        <f t="shared" si="791"/>
        <v>0</v>
      </c>
      <c r="BF461" s="15">
        <f t="shared" si="792"/>
        <v>4.8000000000000001E-2</v>
      </c>
      <c r="BG461" s="15">
        <f t="shared" si="793"/>
        <v>0.27</v>
      </c>
      <c r="BH461" s="15">
        <f t="shared" si="794"/>
        <v>0</v>
      </c>
      <c r="BI461" s="15">
        <f t="shared" si="795"/>
        <v>0</v>
      </c>
      <c r="BJ461" s="50">
        <f t="shared" si="796"/>
        <v>0</v>
      </c>
    </row>
    <row r="462" spans="1:62" s="7" customFormat="1" x14ac:dyDescent="0.3">
      <c r="A462" s="49" t="s">
        <v>75</v>
      </c>
      <c r="B462" s="26">
        <v>458</v>
      </c>
      <c r="C462" s="23">
        <v>1</v>
      </c>
      <c r="D462" s="23">
        <v>2</v>
      </c>
      <c r="E462" s="23">
        <v>2</v>
      </c>
      <c r="F462" s="26">
        <v>1</v>
      </c>
      <c r="G462" s="27">
        <v>38</v>
      </c>
      <c r="H462" s="14">
        <f>G462/F462*C462</f>
        <v>38</v>
      </c>
      <c r="I462" s="14">
        <f>G462/F462*D462</f>
        <v>76</v>
      </c>
      <c r="J462" s="14">
        <f>G462/F462*E462</f>
        <v>76</v>
      </c>
      <c r="K462" s="27">
        <v>0.9</v>
      </c>
      <c r="L462" s="27">
        <v>0.2</v>
      </c>
      <c r="M462" s="27">
        <v>8.1</v>
      </c>
      <c r="N462" s="14">
        <f>K462/F462*C462</f>
        <v>0.9</v>
      </c>
      <c r="O462" s="14">
        <f>L462/F462*C462</f>
        <v>0.2</v>
      </c>
      <c r="P462" s="14">
        <f>M462/F462*C462</f>
        <v>8.1</v>
      </c>
      <c r="Q462" s="14">
        <f>K462/F462*D462</f>
        <v>1.8</v>
      </c>
      <c r="R462" s="14">
        <f>L462/F462*D462</f>
        <v>0.4</v>
      </c>
      <c r="S462" s="14">
        <f>M462/F462*D462</f>
        <v>16.2</v>
      </c>
      <c r="T462" s="14">
        <f>K462/F462*E462</f>
        <v>1.8</v>
      </c>
      <c r="U462" s="14">
        <f>L462/F462*E462</f>
        <v>0.4</v>
      </c>
      <c r="V462" s="14">
        <f>M462/F462*E462</f>
        <v>16.2</v>
      </c>
      <c r="W462" s="28">
        <v>34</v>
      </c>
      <c r="X462" s="28">
        <v>13</v>
      </c>
      <c r="Y462" s="28">
        <v>23</v>
      </c>
      <c r="Z462" s="28">
        <v>0</v>
      </c>
      <c r="AA462" s="15">
        <f t="shared" si="767"/>
        <v>0.34</v>
      </c>
      <c r="AB462" s="15">
        <f t="shared" si="768"/>
        <v>0.13</v>
      </c>
      <c r="AC462" s="15">
        <f t="shared" si="769"/>
        <v>0.23</v>
      </c>
      <c r="AD462" s="15">
        <f t="shared" si="770"/>
        <v>0</v>
      </c>
      <c r="AE462" s="15">
        <f t="shared" si="771"/>
        <v>0.68</v>
      </c>
      <c r="AF462" s="15">
        <f t="shared" si="772"/>
        <v>0.26</v>
      </c>
      <c r="AG462" s="15">
        <f t="shared" si="773"/>
        <v>0.46</v>
      </c>
      <c r="AH462" s="15">
        <f t="shared" si="774"/>
        <v>0</v>
      </c>
      <c r="AI462" s="15">
        <f t="shared" si="775"/>
        <v>0.68</v>
      </c>
      <c r="AJ462" s="15">
        <f t="shared" si="776"/>
        <v>0.26</v>
      </c>
      <c r="AK462" s="15">
        <f t="shared" si="777"/>
        <v>0.46</v>
      </c>
      <c r="AL462" s="15">
        <f t="shared" si="778"/>
        <v>0</v>
      </c>
      <c r="AM462" s="28">
        <v>0</v>
      </c>
      <c r="AN462" s="28">
        <v>0.04</v>
      </c>
      <c r="AO462" s="28">
        <v>0.03</v>
      </c>
      <c r="AP462" s="28">
        <v>0.2</v>
      </c>
      <c r="AQ462" s="28">
        <v>60</v>
      </c>
      <c r="AR462" s="28">
        <v>0.2</v>
      </c>
      <c r="AS462" s="15">
        <f t="shared" si="779"/>
        <v>0</v>
      </c>
      <c r="AT462" s="15">
        <f t="shared" si="780"/>
        <v>4.0000000000000002E-4</v>
      </c>
      <c r="AU462" s="15">
        <f t="shared" si="781"/>
        <v>2.9999999999999997E-4</v>
      </c>
      <c r="AV462" s="15">
        <f t="shared" si="782"/>
        <v>2E-3</v>
      </c>
      <c r="AW462" s="15">
        <f t="shared" si="783"/>
        <v>0.6</v>
      </c>
      <c r="AX462" s="15">
        <f t="shared" si="784"/>
        <v>2E-3</v>
      </c>
      <c r="AY462" s="15">
        <f t="shared" si="785"/>
        <v>0</v>
      </c>
      <c r="AZ462" s="15">
        <f t="shared" si="786"/>
        <v>8.0000000000000004E-4</v>
      </c>
      <c r="BA462" s="15">
        <f t="shared" si="787"/>
        <v>5.9999999999999995E-4</v>
      </c>
      <c r="BB462" s="15">
        <f t="shared" si="788"/>
        <v>4.0000000000000001E-3</v>
      </c>
      <c r="BC462" s="15">
        <f t="shared" si="789"/>
        <v>1.2</v>
      </c>
      <c r="BD462" s="15">
        <f t="shared" si="790"/>
        <v>4.0000000000000001E-3</v>
      </c>
      <c r="BE462" s="15">
        <f t="shared" si="791"/>
        <v>0</v>
      </c>
      <c r="BF462" s="15">
        <f t="shared" si="792"/>
        <v>8.0000000000000004E-4</v>
      </c>
      <c r="BG462" s="15">
        <f t="shared" si="793"/>
        <v>5.9999999999999995E-4</v>
      </c>
      <c r="BH462" s="15">
        <f t="shared" si="794"/>
        <v>4.0000000000000001E-3</v>
      </c>
      <c r="BI462" s="15">
        <f t="shared" si="795"/>
        <v>1.2</v>
      </c>
      <c r="BJ462" s="50">
        <f t="shared" si="796"/>
        <v>4.0000000000000001E-3</v>
      </c>
    </row>
    <row r="463" spans="1:62" s="9" customFormat="1" x14ac:dyDescent="0.3">
      <c r="A463" s="145" t="s">
        <v>76</v>
      </c>
      <c r="B463" s="150"/>
      <c r="C463" s="150"/>
      <c r="D463" s="150"/>
      <c r="E463" s="150"/>
      <c r="F463" s="150"/>
      <c r="G463" s="77">
        <f>SUM(G460:G462)</f>
        <v>634</v>
      </c>
      <c r="H463" s="77">
        <f t="shared" ref="H463:BJ463" si="811">SUM(H460:H462)</f>
        <v>634</v>
      </c>
      <c r="I463" s="77">
        <f t="shared" si="811"/>
        <v>672</v>
      </c>
      <c r="J463" s="77">
        <f t="shared" si="811"/>
        <v>452</v>
      </c>
      <c r="K463" s="77">
        <f t="shared" si="811"/>
        <v>11.200000000000001</v>
      </c>
      <c r="L463" s="77">
        <f t="shared" si="811"/>
        <v>35.000000000000007</v>
      </c>
      <c r="M463" s="77">
        <f t="shared" si="811"/>
        <v>68.599999999999994</v>
      </c>
      <c r="N463" s="77">
        <f t="shared" si="811"/>
        <v>11.200000000000001</v>
      </c>
      <c r="O463" s="77">
        <f t="shared" si="811"/>
        <v>35.000000000000007</v>
      </c>
      <c r="P463" s="77">
        <f t="shared" si="811"/>
        <v>68.599999999999994</v>
      </c>
      <c r="Q463" s="77">
        <f t="shared" si="811"/>
        <v>12.100000000000001</v>
      </c>
      <c r="R463" s="77">
        <f t="shared" si="811"/>
        <v>35.200000000000003</v>
      </c>
      <c r="S463" s="77">
        <f t="shared" si="811"/>
        <v>76.7</v>
      </c>
      <c r="T463" s="77">
        <f t="shared" si="811"/>
        <v>8.18</v>
      </c>
      <c r="U463" s="77">
        <f t="shared" si="811"/>
        <v>21.32</v>
      </c>
      <c r="V463" s="77">
        <f t="shared" si="811"/>
        <v>56.540000000000006</v>
      </c>
      <c r="W463" s="77">
        <f t="shared" si="811"/>
        <v>400</v>
      </c>
      <c r="X463" s="77">
        <f t="shared" si="811"/>
        <v>89</v>
      </c>
      <c r="Y463" s="77">
        <f t="shared" si="811"/>
        <v>332</v>
      </c>
      <c r="Z463" s="77">
        <f t="shared" si="811"/>
        <v>4.3</v>
      </c>
      <c r="AA463" s="77">
        <f t="shared" si="811"/>
        <v>380.34</v>
      </c>
      <c r="AB463" s="77">
        <f t="shared" si="811"/>
        <v>84.13</v>
      </c>
      <c r="AC463" s="77">
        <f t="shared" si="811"/>
        <v>309.23</v>
      </c>
      <c r="AD463" s="77">
        <f t="shared" si="811"/>
        <v>7.1</v>
      </c>
      <c r="AE463" s="77">
        <f t="shared" si="811"/>
        <v>380.68</v>
      </c>
      <c r="AF463" s="77">
        <f t="shared" si="811"/>
        <v>84.26</v>
      </c>
      <c r="AG463" s="77">
        <f t="shared" si="811"/>
        <v>309.45999999999998</v>
      </c>
      <c r="AH463" s="77">
        <f t="shared" si="811"/>
        <v>7.1</v>
      </c>
      <c r="AI463" s="77">
        <f t="shared" si="811"/>
        <v>239.88</v>
      </c>
      <c r="AJ463" s="77">
        <f t="shared" si="811"/>
        <v>57.06</v>
      </c>
      <c r="AK463" s="77">
        <f t="shared" si="811"/>
        <v>185.85999999999999</v>
      </c>
      <c r="AL463" s="77">
        <f t="shared" si="811"/>
        <v>6.5</v>
      </c>
      <c r="AM463" s="77">
        <f t="shared" si="811"/>
        <v>0</v>
      </c>
      <c r="AN463" s="77">
        <f t="shared" si="811"/>
        <v>0.12</v>
      </c>
      <c r="AO463" s="77">
        <f t="shared" si="811"/>
        <v>0.48</v>
      </c>
      <c r="AP463" s="77">
        <f t="shared" si="811"/>
        <v>0.2</v>
      </c>
      <c r="AQ463" s="77">
        <f t="shared" si="811"/>
        <v>63</v>
      </c>
      <c r="AR463" s="77">
        <f t="shared" si="811"/>
        <v>3.2</v>
      </c>
      <c r="AS463" s="77">
        <f t="shared" si="811"/>
        <v>0</v>
      </c>
      <c r="AT463" s="77">
        <f t="shared" si="811"/>
        <v>8.0399999999999999E-2</v>
      </c>
      <c r="AU463" s="77">
        <f t="shared" si="811"/>
        <v>0.45030000000000009</v>
      </c>
      <c r="AV463" s="77">
        <f t="shared" si="811"/>
        <v>2E-3</v>
      </c>
      <c r="AW463" s="77">
        <f t="shared" si="811"/>
        <v>6.6</v>
      </c>
      <c r="AX463" s="77">
        <f t="shared" si="811"/>
        <v>6.0019999999999998</v>
      </c>
      <c r="AY463" s="77">
        <f t="shared" si="811"/>
        <v>0</v>
      </c>
      <c r="AZ463" s="77">
        <f t="shared" si="811"/>
        <v>8.0799999999999997E-2</v>
      </c>
      <c r="BA463" s="77">
        <f t="shared" si="811"/>
        <v>0.45060000000000006</v>
      </c>
      <c r="BB463" s="77">
        <f t="shared" si="811"/>
        <v>4.0000000000000001E-3</v>
      </c>
      <c r="BC463" s="77">
        <f t="shared" si="811"/>
        <v>7.2</v>
      </c>
      <c r="BD463" s="77">
        <f t="shared" si="811"/>
        <v>6.0039999999999996</v>
      </c>
      <c r="BE463" s="77">
        <f t="shared" si="811"/>
        <v>0</v>
      </c>
      <c r="BF463" s="77">
        <f t="shared" si="811"/>
        <v>4.8800000000000003E-2</v>
      </c>
      <c r="BG463" s="77">
        <f t="shared" si="811"/>
        <v>0.27060000000000001</v>
      </c>
      <c r="BH463" s="77">
        <f t="shared" si="811"/>
        <v>4.0000000000000001E-3</v>
      </c>
      <c r="BI463" s="77">
        <f t="shared" si="811"/>
        <v>7.2</v>
      </c>
      <c r="BJ463" s="52">
        <f t="shared" si="811"/>
        <v>6.0039999999999996</v>
      </c>
    </row>
    <row r="464" spans="1:62" s="7" customFormat="1" ht="30" customHeight="1" x14ac:dyDescent="0.3">
      <c r="A464" s="49" t="s">
        <v>158</v>
      </c>
      <c r="B464" s="26">
        <v>89</v>
      </c>
      <c r="C464" s="23">
        <v>100</v>
      </c>
      <c r="D464" s="23">
        <v>120</v>
      </c>
      <c r="E464" s="23">
        <v>150</v>
      </c>
      <c r="F464" s="26">
        <v>100</v>
      </c>
      <c r="G464" s="27">
        <v>421</v>
      </c>
      <c r="H464" s="14">
        <f t="shared" si="797"/>
        <v>421</v>
      </c>
      <c r="I464" s="14">
        <f t="shared" si="798"/>
        <v>505.2</v>
      </c>
      <c r="J464" s="14">
        <f t="shared" si="799"/>
        <v>631.5</v>
      </c>
      <c r="K464" s="27">
        <v>30.3</v>
      </c>
      <c r="L464" s="27">
        <v>32.9</v>
      </c>
      <c r="M464" s="27">
        <v>6</v>
      </c>
      <c r="N464" s="14">
        <f t="shared" si="809"/>
        <v>30.3</v>
      </c>
      <c r="O464" s="14">
        <f t="shared" si="801"/>
        <v>32.9</v>
      </c>
      <c r="P464" s="14">
        <f t="shared" si="802"/>
        <v>6</v>
      </c>
      <c r="Q464" s="14">
        <f t="shared" si="803"/>
        <v>36.36</v>
      </c>
      <c r="R464" s="14">
        <f t="shared" si="804"/>
        <v>39.479999999999997</v>
      </c>
      <c r="S464" s="14">
        <f t="shared" si="805"/>
        <v>7.1999999999999993</v>
      </c>
      <c r="T464" s="14">
        <f t="shared" si="806"/>
        <v>45.449999999999996</v>
      </c>
      <c r="U464" s="14">
        <f t="shared" si="807"/>
        <v>49.349999999999994</v>
      </c>
      <c r="V464" s="14">
        <f t="shared" si="808"/>
        <v>9</v>
      </c>
      <c r="W464" s="28">
        <v>25.85</v>
      </c>
      <c r="X464" s="28">
        <v>33.92</v>
      </c>
      <c r="Y464" s="28">
        <v>169.5</v>
      </c>
      <c r="Z464" s="28">
        <v>4.08</v>
      </c>
      <c r="AA464" s="15">
        <f t="shared" si="767"/>
        <v>25.85</v>
      </c>
      <c r="AB464" s="15">
        <f t="shared" si="768"/>
        <v>33.92</v>
      </c>
      <c r="AC464" s="15">
        <f t="shared" si="769"/>
        <v>169.5</v>
      </c>
      <c r="AD464" s="15">
        <f t="shared" si="770"/>
        <v>4.08</v>
      </c>
      <c r="AE464" s="15">
        <f t="shared" si="771"/>
        <v>31.02</v>
      </c>
      <c r="AF464" s="15">
        <f t="shared" si="772"/>
        <v>40.704000000000001</v>
      </c>
      <c r="AG464" s="15">
        <f t="shared" si="773"/>
        <v>203.4</v>
      </c>
      <c r="AH464" s="15">
        <f t="shared" si="774"/>
        <v>4.8960000000000008</v>
      </c>
      <c r="AI464" s="15">
        <f t="shared" si="775"/>
        <v>38.774999999999999</v>
      </c>
      <c r="AJ464" s="15">
        <f t="shared" si="776"/>
        <v>50.88</v>
      </c>
      <c r="AK464" s="15">
        <f t="shared" si="777"/>
        <v>254.25</v>
      </c>
      <c r="AL464" s="15">
        <f t="shared" si="778"/>
        <v>6.12</v>
      </c>
      <c r="AM464" s="28">
        <v>0.03</v>
      </c>
      <c r="AN464" s="28">
        <v>0.08</v>
      </c>
      <c r="AO464" s="28">
        <v>0.16</v>
      </c>
      <c r="AP464" s="28">
        <v>4.49</v>
      </c>
      <c r="AQ464" s="28">
        <v>1.07</v>
      </c>
      <c r="AR464" s="28">
        <v>0.18</v>
      </c>
      <c r="AS464" s="15">
        <f t="shared" si="779"/>
        <v>0.03</v>
      </c>
      <c r="AT464" s="15">
        <f t="shared" si="780"/>
        <v>0.08</v>
      </c>
      <c r="AU464" s="15">
        <f t="shared" si="781"/>
        <v>0.16</v>
      </c>
      <c r="AV464" s="15">
        <f t="shared" si="782"/>
        <v>4.49</v>
      </c>
      <c r="AW464" s="15">
        <f t="shared" si="783"/>
        <v>1.07</v>
      </c>
      <c r="AX464" s="15">
        <f t="shared" si="784"/>
        <v>0.18</v>
      </c>
      <c r="AY464" s="15">
        <f t="shared" si="785"/>
        <v>3.5999999999999997E-2</v>
      </c>
      <c r="AZ464" s="15">
        <f t="shared" si="786"/>
        <v>9.6000000000000002E-2</v>
      </c>
      <c r="BA464" s="15">
        <f t="shared" si="787"/>
        <v>0.192</v>
      </c>
      <c r="BB464" s="15">
        <f t="shared" si="788"/>
        <v>5.3879999999999999</v>
      </c>
      <c r="BC464" s="15">
        <f t="shared" si="789"/>
        <v>1.2840000000000003</v>
      </c>
      <c r="BD464" s="15">
        <f t="shared" si="790"/>
        <v>0.216</v>
      </c>
      <c r="BE464" s="15">
        <f t="shared" si="791"/>
        <v>4.4999999999999998E-2</v>
      </c>
      <c r="BF464" s="15">
        <f t="shared" si="792"/>
        <v>0.12000000000000001</v>
      </c>
      <c r="BG464" s="15">
        <f t="shared" si="793"/>
        <v>0.24000000000000002</v>
      </c>
      <c r="BH464" s="15">
        <f t="shared" si="794"/>
        <v>6.7350000000000003</v>
      </c>
      <c r="BI464" s="15">
        <f t="shared" si="795"/>
        <v>1.6050000000000002</v>
      </c>
      <c r="BJ464" s="50">
        <f t="shared" si="796"/>
        <v>0.27</v>
      </c>
    </row>
    <row r="465" spans="1:62" s="7" customFormat="1" ht="30" customHeight="1" x14ac:dyDescent="0.3">
      <c r="A465" s="49" t="s">
        <v>212</v>
      </c>
      <c r="B465" s="26">
        <v>355</v>
      </c>
      <c r="C465" s="23">
        <v>100</v>
      </c>
      <c r="D465" s="23">
        <v>150</v>
      </c>
      <c r="E465" s="23">
        <v>250</v>
      </c>
      <c r="F465" s="26">
        <v>100</v>
      </c>
      <c r="G465" s="27">
        <v>109</v>
      </c>
      <c r="H465" s="14">
        <f t="shared" si="797"/>
        <v>109.00000000000001</v>
      </c>
      <c r="I465" s="14">
        <f t="shared" si="798"/>
        <v>163.5</v>
      </c>
      <c r="J465" s="14">
        <f t="shared" si="799"/>
        <v>272.5</v>
      </c>
      <c r="K465" s="27">
        <v>2.4</v>
      </c>
      <c r="L465" s="27">
        <v>2.5</v>
      </c>
      <c r="M465" s="27">
        <v>19.3</v>
      </c>
      <c r="N465" s="14">
        <f t="shared" si="809"/>
        <v>2.4</v>
      </c>
      <c r="O465" s="14">
        <f t="shared" si="801"/>
        <v>2.5</v>
      </c>
      <c r="P465" s="14">
        <f t="shared" si="802"/>
        <v>19.3</v>
      </c>
      <c r="Q465" s="14">
        <f t="shared" si="803"/>
        <v>3.6</v>
      </c>
      <c r="R465" s="14">
        <f t="shared" si="804"/>
        <v>3.75</v>
      </c>
      <c r="S465" s="14">
        <f t="shared" si="805"/>
        <v>28.95</v>
      </c>
      <c r="T465" s="14">
        <f t="shared" si="806"/>
        <v>6</v>
      </c>
      <c r="U465" s="14">
        <f t="shared" si="807"/>
        <v>6.25</v>
      </c>
      <c r="V465" s="14">
        <f t="shared" si="808"/>
        <v>48.25</v>
      </c>
      <c r="W465" s="28">
        <v>0.78</v>
      </c>
      <c r="X465" s="28">
        <v>12.43</v>
      </c>
      <c r="Y465" s="28">
        <v>39.549999999999997</v>
      </c>
      <c r="Z465" s="28">
        <v>0.34</v>
      </c>
      <c r="AA465" s="15">
        <f t="shared" si="767"/>
        <v>0.78</v>
      </c>
      <c r="AB465" s="15">
        <f t="shared" si="768"/>
        <v>12.43</v>
      </c>
      <c r="AC465" s="15">
        <f t="shared" si="769"/>
        <v>39.549999999999997</v>
      </c>
      <c r="AD465" s="15">
        <f t="shared" si="770"/>
        <v>0.34</v>
      </c>
      <c r="AE465" s="15">
        <f t="shared" si="771"/>
        <v>1.1700000000000002</v>
      </c>
      <c r="AF465" s="15">
        <f t="shared" si="772"/>
        <v>18.645</v>
      </c>
      <c r="AG465" s="15">
        <f t="shared" si="773"/>
        <v>59.324999999999996</v>
      </c>
      <c r="AH465" s="15">
        <f t="shared" si="774"/>
        <v>0.51</v>
      </c>
      <c r="AI465" s="15">
        <f t="shared" si="775"/>
        <v>1.9500000000000002</v>
      </c>
      <c r="AJ465" s="15">
        <f t="shared" si="776"/>
        <v>31.074999999999999</v>
      </c>
      <c r="AK465" s="15">
        <f t="shared" si="777"/>
        <v>98.874999999999986</v>
      </c>
      <c r="AL465" s="15">
        <f t="shared" si="778"/>
        <v>0.85000000000000009</v>
      </c>
      <c r="AM465" s="28">
        <v>0.02</v>
      </c>
      <c r="AN465" s="28">
        <v>0.02</v>
      </c>
      <c r="AO465" s="28">
        <v>0.01</v>
      </c>
      <c r="AP465" s="28">
        <v>0.44</v>
      </c>
      <c r="AQ465" s="28">
        <v>0</v>
      </c>
      <c r="AR465" s="28">
        <v>0.05</v>
      </c>
      <c r="AS465" s="15">
        <f t="shared" si="779"/>
        <v>0.02</v>
      </c>
      <c r="AT465" s="15">
        <f t="shared" si="780"/>
        <v>0.02</v>
      </c>
      <c r="AU465" s="15">
        <f t="shared" si="781"/>
        <v>0.01</v>
      </c>
      <c r="AV465" s="15">
        <f t="shared" si="782"/>
        <v>0.44</v>
      </c>
      <c r="AW465" s="15">
        <f t="shared" si="783"/>
        <v>0</v>
      </c>
      <c r="AX465" s="15">
        <f t="shared" si="784"/>
        <v>0.05</v>
      </c>
      <c r="AY465" s="15">
        <f t="shared" si="785"/>
        <v>3.0000000000000002E-2</v>
      </c>
      <c r="AZ465" s="15">
        <f t="shared" si="786"/>
        <v>3.0000000000000002E-2</v>
      </c>
      <c r="BA465" s="15">
        <f t="shared" si="787"/>
        <v>1.5000000000000001E-2</v>
      </c>
      <c r="BB465" s="15">
        <f t="shared" si="788"/>
        <v>0.66</v>
      </c>
      <c r="BC465" s="15">
        <f t="shared" si="789"/>
        <v>0</v>
      </c>
      <c r="BD465" s="15">
        <f t="shared" si="790"/>
        <v>7.4999999999999997E-2</v>
      </c>
      <c r="BE465" s="15">
        <f t="shared" si="791"/>
        <v>0.05</v>
      </c>
      <c r="BF465" s="15">
        <f t="shared" si="792"/>
        <v>0.05</v>
      </c>
      <c r="BG465" s="15">
        <f t="shared" si="793"/>
        <v>2.5000000000000001E-2</v>
      </c>
      <c r="BH465" s="15">
        <f t="shared" si="794"/>
        <v>1.1000000000000001</v>
      </c>
      <c r="BI465" s="15">
        <f t="shared" si="795"/>
        <v>0</v>
      </c>
      <c r="BJ465" s="50">
        <f t="shared" si="796"/>
        <v>0.125</v>
      </c>
    </row>
    <row r="466" spans="1:62" s="7" customFormat="1" ht="27.75" customHeight="1" x14ac:dyDescent="0.3">
      <c r="A466" s="49" t="s">
        <v>213</v>
      </c>
      <c r="B466" s="26" t="s">
        <v>214</v>
      </c>
      <c r="C466" s="23">
        <v>100</v>
      </c>
      <c r="D466" s="23">
        <v>150</v>
      </c>
      <c r="E466" s="23">
        <v>200</v>
      </c>
      <c r="F466" s="26">
        <v>150</v>
      </c>
      <c r="G466" s="27">
        <v>226</v>
      </c>
      <c r="H466" s="14">
        <f t="shared" si="797"/>
        <v>150.66666666666666</v>
      </c>
      <c r="I466" s="14">
        <f t="shared" si="798"/>
        <v>226</v>
      </c>
      <c r="J466" s="14">
        <f t="shared" si="799"/>
        <v>301.33333333333331</v>
      </c>
      <c r="K466" s="27">
        <v>5.4</v>
      </c>
      <c r="L466" s="27">
        <v>7.6</v>
      </c>
      <c r="M466" s="27">
        <v>33.4</v>
      </c>
      <c r="N466" s="14">
        <f t="shared" si="809"/>
        <v>3.6000000000000005</v>
      </c>
      <c r="O466" s="14">
        <f t="shared" si="801"/>
        <v>5.0666666666666664</v>
      </c>
      <c r="P466" s="14">
        <f t="shared" si="802"/>
        <v>22.266666666666666</v>
      </c>
      <c r="Q466" s="14">
        <f t="shared" si="803"/>
        <v>5.4</v>
      </c>
      <c r="R466" s="14">
        <f t="shared" si="804"/>
        <v>7.6</v>
      </c>
      <c r="S466" s="14">
        <f t="shared" si="805"/>
        <v>33.4</v>
      </c>
      <c r="T466" s="14">
        <f t="shared" si="806"/>
        <v>7.2000000000000011</v>
      </c>
      <c r="U466" s="14">
        <f t="shared" si="807"/>
        <v>10.133333333333333</v>
      </c>
      <c r="V466" s="14">
        <f t="shared" si="808"/>
        <v>44.533333333333331</v>
      </c>
      <c r="W466" s="28">
        <v>12.32</v>
      </c>
      <c r="X466" s="28">
        <v>8.0399999999999991</v>
      </c>
      <c r="Y466" s="28">
        <v>86.37</v>
      </c>
      <c r="Z466" s="28">
        <v>0.62</v>
      </c>
      <c r="AA466" s="15">
        <f t="shared" si="767"/>
        <v>12.32</v>
      </c>
      <c r="AB466" s="15">
        <f t="shared" si="768"/>
        <v>8.0399999999999991</v>
      </c>
      <c r="AC466" s="15">
        <f t="shared" si="769"/>
        <v>86.37</v>
      </c>
      <c r="AD466" s="15">
        <f t="shared" si="770"/>
        <v>0.62</v>
      </c>
      <c r="AE466" s="15">
        <f t="shared" si="771"/>
        <v>18.48</v>
      </c>
      <c r="AF466" s="15">
        <f t="shared" si="772"/>
        <v>12.059999999999997</v>
      </c>
      <c r="AG466" s="15">
        <f t="shared" si="773"/>
        <v>129.55500000000001</v>
      </c>
      <c r="AH466" s="15">
        <f t="shared" si="774"/>
        <v>0.92999999999999994</v>
      </c>
      <c r="AI466" s="15">
        <f t="shared" si="775"/>
        <v>24.64</v>
      </c>
      <c r="AJ466" s="15">
        <f t="shared" si="776"/>
        <v>16.079999999999998</v>
      </c>
      <c r="AK466" s="15">
        <f t="shared" si="777"/>
        <v>172.74</v>
      </c>
      <c r="AL466" s="15">
        <f t="shared" si="778"/>
        <v>1.24</v>
      </c>
      <c r="AM466" s="28">
        <v>0.08</v>
      </c>
      <c r="AN466" s="28">
        <v>0.06</v>
      </c>
      <c r="AO466" s="28">
        <v>0.04</v>
      </c>
      <c r="AP466" s="28">
        <v>0.61</v>
      </c>
      <c r="AQ466" s="28">
        <v>0</v>
      </c>
      <c r="AR466" s="28">
        <v>2.17</v>
      </c>
      <c r="AS466" s="15">
        <f t="shared" si="779"/>
        <v>0.08</v>
      </c>
      <c r="AT466" s="15">
        <f t="shared" si="780"/>
        <v>0.06</v>
      </c>
      <c r="AU466" s="15">
        <f t="shared" si="781"/>
        <v>0.04</v>
      </c>
      <c r="AV466" s="15">
        <f t="shared" si="782"/>
        <v>0.61</v>
      </c>
      <c r="AW466" s="15">
        <f t="shared" si="783"/>
        <v>0</v>
      </c>
      <c r="AX466" s="15">
        <f t="shared" si="784"/>
        <v>2.17</v>
      </c>
      <c r="AY466" s="15">
        <f t="shared" si="785"/>
        <v>0.12000000000000001</v>
      </c>
      <c r="AZ466" s="15">
        <f t="shared" si="786"/>
        <v>0.09</v>
      </c>
      <c r="BA466" s="15">
        <f t="shared" si="787"/>
        <v>6.0000000000000005E-2</v>
      </c>
      <c r="BB466" s="15">
        <f t="shared" si="788"/>
        <v>0.91499999999999992</v>
      </c>
      <c r="BC466" s="15">
        <f t="shared" si="789"/>
        <v>0</v>
      </c>
      <c r="BD466" s="15">
        <f t="shared" si="790"/>
        <v>3.2549999999999999</v>
      </c>
      <c r="BE466" s="15">
        <f t="shared" si="791"/>
        <v>0.16</v>
      </c>
      <c r="BF466" s="15">
        <f t="shared" si="792"/>
        <v>0.12</v>
      </c>
      <c r="BG466" s="15">
        <f t="shared" si="793"/>
        <v>0.08</v>
      </c>
      <c r="BH466" s="15">
        <f t="shared" si="794"/>
        <v>1.22</v>
      </c>
      <c r="BI466" s="15">
        <f t="shared" si="795"/>
        <v>0</v>
      </c>
      <c r="BJ466" s="50">
        <f t="shared" si="796"/>
        <v>4.34</v>
      </c>
    </row>
    <row r="467" spans="1:62" s="7" customFormat="1" x14ac:dyDescent="0.3">
      <c r="A467" s="49" t="s">
        <v>244</v>
      </c>
      <c r="B467" s="26">
        <v>9004</v>
      </c>
      <c r="C467" s="23"/>
      <c r="D467" s="23"/>
      <c r="E467" s="23">
        <v>50</v>
      </c>
      <c r="F467" s="26">
        <v>100</v>
      </c>
      <c r="G467" s="27">
        <v>295</v>
      </c>
      <c r="H467" s="14"/>
      <c r="I467" s="14"/>
      <c r="J467" s="14">
        <f t="shared" si="799"/>
        <v>147.5</v>
      </c>
      <c r="K467" s="27">
        <v>7.1</v>
      </c>
      <c r="L467" s="27">
        <v>5</v>
      </c>
      <c r="M467" s="27">
        <v>55.2</v>
      </c>
      <c r="N467" s="14"/>
      <c r="O467" s="14"/>
      <c r="P467" s="14"/>
      <c r="Q467" s="14"/>
      <c r="R467" s="14"/>
      <c r="S467" s="14"/>
      <c r="T467" s="14">
        <f t="shared" si="806"/>
        <v>3.55</v>
      </c>
      <c r="U467" s="14">
        <f t="shared" si="807"/>
        <v>2.5</v>
      </c>
      <c r="V467" s="14">
        <f t="shared" si="808"/>
        <v>27.6</v>
      </c>
      <c r="W467" s="28">
        <v>307</v>
      </c>
      <c r="X467" s="28">
        <v>34</v>
      </c>
      <c r="Y467" s="28">
        <v>219</v>
      </c>
      <c r="Z467" s="28">
        <v>0.2</v>
      </c>
      <c r="AA467" s="15"/>
      <c r="AB467" s="15"/>
      <c r="AC467" s="15"/>
      <c r="AD467" s="15"/>
      <c r="AE467" s="15"/>
      <c r="AF467" s="15"/>
      <c r="AG467" s="15"/>
      <c r="AH467" s="15"/>
      <c r="AI467" s="15">
        <f t="shared" si="775"/>
        <v>153.5</v>
      </c>
      <c r="AJ467" s="15">
        <f t="shared" si="776"/>
        <v>17</v>
      </c>
      <c r="AK467" s="15">
        <f t="shared" si="777"/>
        <v>109.5</v>
      </c>
      <c r="AL467" s="15">
        <f t="shared" si="778"/>
        <v>0.1</v>
      </c>
      <c r="AM467" s="28">
        <v>0.04</v>
      </c>
      <c r="AN467" s="28">
        <v>0.06</v>
      </c>
      <c r="AO467" s="28">
        <v>0.38</v>
      </c>
      <c r="AP467" s="28">
        <v>0.2</v>
      </c>
      <c r="AQ467" s="28">
        <v>1</v>
      </c>
      <c r="AR467" s="28">
        <v>0.2</v>
      </c>
      <c r="AS467" s="15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  <c r="BD467" s="15"/>
      <c r="BE467" s="15">
        <f t="shared" si="791"/>
        <v>0.02</v>
      </c>
      <c r="BF467" s="15">
        <f t="shared" si="792"/>
        <v>0.03</v>
      </c>
      <c r="BG467" s="15">
        <f t="shared" si="793"/>
        <v>0.19</v>
      </c>
      <c r="BH467" s="15">
        <f t="shared" si="794"/>
        <v>0.1</v>
      </c>
      <c r="BI467" s="15">
        <f t="shared" si="795"/>
        <v>0.5</v>
      </c>
      <c r="BJ467" s="50">
        <f t="shared" si="796"/>
        <v>0.1</v>
      </c>
    </row>
    <row r="468" spans="1:62" s="7" customFormat="1" x14ac:dyDescent="0.3">
      <c r="A468" s="49" t="s">
        <v>31</v>
      </c>
      <c r="B468" s="26">
        <v>480</v>
      </c>
      <c r="C468" s="23">
        <v>50</v>
      </c>
      <c r="D468" s="23">
        <v>50</v>
      </c>
      <c r="E468" s="23">
        <v>50</v>
      </c>
      <c r="F468" s="26">
        <v>50</v>
      </c>
      <c r="G468" s="30">
        <v>127</v>
      </c>
      <c r="H468" s="14">
        <f>G468/F468*C468</f>
        <v>127</v>
      </c>
      <c r="I468" s="14">
        <f>G468/F468*D468</f>
        <v>127</v>
      </c>
      <c r="J468" s="14">
        <f>G468/F468*E468</f>
        <v>127</v>
      </c>
      <c r="K468" s="30">
        <v>3.88</v>
      </c>
      <c r="L468" s="30">
        <v>1</v>
      </c>
      <c r="M468" s="30">
        <v>26.5</v>
      </c>
      <c r="N468" s="14">
        <f t="shared" si="809"/>
        <v>3.88</v>
      </c>
      <c r="O468" s="14">
        <f t="shared" si="801"/>
        <v>1</v>
      </c>
      <c r="P468" s="14">
        <f t="shared" si="802"/>
        <v>26.5</v>
      </c>
      <c r="Q468" s="14">
        <f t="shared" si="803"/>
        <v>3.88</v>
      </c>
      <c r="R468" s="14">
        <f t="shared" si="804"/>
        <v>1</v>
      </c>
      <c r="S468" s="14">
        <f t="shared" si="805"/>
        <v>26.5</v>
      </c>
      <c r="T468" s="14">
        <f t="shared" si="806"/>
        <v>3.88</v>
      </c>
      <c r="U468" s="14">
        <f t="shared" si="807"/>
        <v>1</v>
      </c>
      <c r="V468" s="14">
        <f t="shared" si="808"/>
        <v>26.5</v>
      </c>
      <c r="W468" s="28">
        <v>148.1</v>
      </c>
      <c r="X468" s="28">
        <v>16</v>
      </c>
      <c r="Y468" s="28">
        <v>0</v>
      </c>
      <c r="Z468" s="28">
        <v>2.4</v>
      </c>
      <c r="AA468" s="15">
        <f t="shared" si="767"/>
        <v>74.05</v>
      </c>
      <c r="AB468" s="15">
        <f t="shared" si="768"/>
        <v>8</v>
      </c>
      <c r="AC468" s="15">
        <f t="shared" si="769"/>
        <v>0</v>
      </c>
      <c r="AD468" s="15">
        <f t="shared" si="770"/>
        <v>1.2</v>
      </c>
      <c r="AE468" s="15">
        <f t="shared" si="771"/>
        <v>74.05</v>
      </c>
      <c r="AF468" s="15">
        <f t="shared" si="772"/>
        <v>8</v>
      </c>
      <c r="AG468" s="15">
        <f t="shared" si="773"/>
        <v>0</v>
      </c>
      <c r="AH468" s="15">
        <f t="shared" si="774"/>
        <v>1.2</v>
      </c>
      <c r="AI468" s="15">
        <f t="shared" si="775"/>
        <v>74.05</v>
      </c>
      <c r="AJ468" s="15">
        <f t="shared" si="776"/>
        <v>8</v>
      </c>
      <c r="AK468" s="15">
        <f t="shared" si="777"/>
        <v>0</v>
      </c>
      <c r="AL468" s="15">
        <f t="shared" si="778"/>
        <v>1.2</v>
      </c>
      <c r="AM468" s="28">
        <v>0</v>
      </c>
      <c r="AN468" s="28">
        <v>0.34</v>
      </c>
      <c r="AO468" s="28">
        <v>0.2</v>
      </c>
      <c r="AP468" s="28">
        <v>2.5</v>
      </c>
      <c r="AQ468" s="28">
        <v>0</v>
      </c>
      <c r="AR468" s="28">
        <v>1.5</v>
      </c>
      <c r="AS468" s="15">
        <f t="shared" si="779"/>
        <v>0</v>
      </c>
      <c r="AT468" s="15">
        <f t="shared" si="780"/>
        <v>0.17</v>
      </c>
      <c r="AU468" s="15">
        <f t="shared" si="781"/>
        <v>0.1</v>
      </c>
      <c r="AV468" s="15">
        <f t="shared" si="782"/>
        <v>1.25</v>
      </c>
      <c r="AW468" s="15">
        <f t="shared" si="783"/>
        <v>0</v>
      </c>
      <c r="AX468" s="15">
        <f t="shared" si="784"/>
        <v>0.75</v>
      </c>
      <c r="AY468" s="15">
        <f t="shared" si="785"/>
        <v>0</v>
      </c>
      <c r="AZ468" s="15">
        <f t="shared" si="786"/>
        <v>0.17</v>
      </c>
      <c r="BA468" s="15">
        <f t="shared" si="787"/>
        <v>0.1</v>
      </c>
      <c r="BB468" s="15">
        <f t="shared" si="788"/>
        <v>1.25</v>
      </c>
      <c r="BC468" s="15">
        <f t="shared" si="789"/>
        <v>0</v>
      </c>
      <c r="BD468" s="15">
        <f t="shared" si="790"/>
        <v>0.75</v>
      </c>
      <c r="BE468" s="15">
        <f t="shared" si="791"/>
        <v>0</v>
      </c>
      <c r="BF468" s="15">
        <f t="shared" si="792"/>
        <v>0.17</v>
      </c>
      <c r="BG468" s="15">
        <f t="shared" si="793"/>
        <v>0.1</v>
      </c>
      <c r="BH468" s="15">
        <f t="shared" si="794"/>
        <v>1.25</v>
      </c>
      <c r="BI468" s="15">
        <f t="shared" si="795"/>
        <v>0</v>
      </c>
      <c r="BJ468" s="50">
        <f t="shared" si="796"/>
        <v>0.75</v>
      </c>
    </row>
    <row r="469" spans="1:62" s="7" customFormat="1" x14ac:dyDescent="0.3">
      <c r="A469" s="49" t="s">
        <v>53</v>
      </c>
      <c r="B469" s="26" t="s">
        <v>54</v>
      </c>
      <c r="C469" s="23">
        <v>200</v>
      </c>
      <c r="D469" s="23">
        <v>200</v>
      </c>
      <c r="E469" s="23">
        <v>200</v>
      </c>
      <c r="F469" s="26">
        <v>100</v>
      </c>
      <c r="G469" s="27">
        <v>21</v>
      </c>
      <c r="H469" s="14">
        <f>G469/F469*C469</f>
        <v>42</v>
      </c>
      <c r="I469" s="14">
        <f>G469/F469*D469</f>
        <v>42</v>
      </c>
      <c r="J469" s="14">
        <f>G469/F469*E469</f>
        <v>42</v>
      </c>
      <c r="K469" s="27">
        <v>0.1</v>
      </c>
      <c r="L469" s="27">
        <v>0.03</v>
      </c>
      <c r="M469" s="27">
        <v>5.0999999999999996</v>
      </c>
      <c r="N469" s="14">
        <f>K469/F469*C469</f>
        <v>0.2</v>
      </c>
      <c r="O469" s="14">
        <f t="shared" si="801"/>
        <v>0.06</v>
      </c>
      <c r="P469" s="14">
        <f t="shared" si="802"/>
        <v>10.199999999999999</v>
      </c>
      <c r="Q469" s="14">
        <f t="shared" si="803"/>
        <v>0.2</v>
      </c>
      <c r="R469" s="14">
        <f t="shared" si="804"/>
        <v>0.06</v>
      </c>
      <c r="S469" s="14">
        <f t="shared" si="805"/>
        <v>10.199999999999999</v>
      </c>
      <c r="T469" s="14">
        <f t="shared" si="806"/>
        <v>0.2</v>
      </c>
      <c r="U469" s="14">
        <f t="shared" si="807"/>
        <v>0.06</v>
      </c>
      <c r="V469" s="14">
        <f t="shared" si="808"/>
        <v>10.199999999999999</v>
      </c>
      <c r="W469" s="28">
        <v>7.87</v>
      </c>
      <c r="X469" s="28">
        <v>2.98</v>
      </c>
      <c r="Y469" s="28">
        <v>3.65</v>
      </c>
      <c r="Z469" s="28">
        <v>0.32</v>
      </c>
      <c r="AA469" s="15">
        <f t="shared" si="767"/>
        <v>15.740000000000002</v>
      </c>
      <c r="AB469" s="15">
        <f t="shared" si="768"/>
        <v>5.96</v>
      </c>
      <c r="AC469" s="15">
        <f t="shared" si="769"/>
        <v>7.3</v>
      </c>
      <c r="AD469" s="15">
        <f t="shared" si="770"/>
        <v>0.64</v>
      </c>
      <c r="AE469" s="15">
        <f t="shared" si="771"/>
        <v>15.740000000000002</v>
      </c>
      <c r="AF469" s="15">
        <f t="shared" si="772"/>
        <v>5.96</v>
      </c>
      <c r="AG469" s="15">
        <f t="shared" si="773"/>
        <v>7.3</v>
      </c>
      <c r="AH469" s="15">
        <f t="shared" si="774"/>
        <v>0.64</v>
      </c>
      <c r="AI469" s="15">
        <f t="shared" si="775"/>
        <v>15.740000000000002</v>
      </c>
      <c r="AJ469" s="15">
        <f t="shared" si="776"/>
        <v>5.96</v>
      </c>
      <c r="AK469" s="15">
        <f t="shared" si="777"/>
        <v>7.3</v>
      </c>
      <c r="AL469" s="15">
        <f t="shared" si="778"/>
        <v>0.64</v>
      </c>
      <c r="AM469" s="28">
        <v>0</v>
      </c>
      <c r="AN469" s="28">
        <v>0</v>
      </c>
      <c r="AO469" s="28">
        <v>0</v>
      </c>
      <c r="AP469" s="28">
        <v>0.03</v>
      </c>
      <c r="AQ469" s="28">
        <v>1.43</v>
      </c>
      <c r="AR469" s="28">
        <v>0.01</v>
      </c>
      <c r="AS469" s="15">
        <f t="shared" si="779"/>
        <v>0</v>
      </c>
      <c r="AT469" s="15">
        <f t="shared" si="780"/>
        <v>0</v>
      </c>
      <c r="AU469" s="15">
        <f t="shared" si="781"/>
        <v>0</v>
      </c>
      <c r="AV469" s="15">
        <f t="shared" si="782"/>
        <v>0.06</v>
      </c>
      <c r="AW469" s="15">
        <f t="shared" si="783"/>
        <v>2.86</v>
      </c>
      <c r="AX469" s="15">
        <f t="shared" si="784"/>
        <v>0.02</v>
      </c>
      <c r="AY469" s="15">
        <f t="shared" si="785"/>
        <v>0</v>
      </c>
      <c r="AZ469" s="15">
        <f t="shared" si="786"/>
        <v>0</v>
      </c>
      <c r="BA469" s="15">
        <f t="shared" si="787"/>
        <v>0</v>
      </c>
      <c r="BB469" s="15">
        <f t="shared" si="788"/>
        <v>0.06</v>
      </c>
      <c r="BC469" s="15">
        <f t="shared" si="789"/>
        <v>2.86</v>
      </c>
      <c r="BD469" s="15">
        <f t="shared" si="790"/>
        <v>0.02</v>
      </c>
      <c r="BE469" s="15">
        <f t="shared" si="791"/>
        <v>0</v>
      </c>
      <c r="BF469" s="15">
        <f t="shared" si="792"/>
        <v>0</v>
      </c>
      <c r="BG469" s="15">
        <f t="shared" si="793"/>
        <v>0</v>
      </c>
      <c r="BH469" s="15">
        <f t="shared" si="794"/>
        <v>0.06</v>
      </c>
      <c r="BI469" s="15">
        <f t="shared" si="795"/>
        <v>2.86</v>
      </c>
      <c r="BJ469" s="50">
        <f t="shared" si="796"/>
        <v>0.02</v>
      </c>
    </row>
    <row r="470" spans="1:62" s="7" customFormat="1" x14ac:dyDescent="0.3">
      <c r="A470" s="142" t="s">
        <v>233</v>
      </c>
      <c r="B470" s="143"/>
      <c r="C470" s="143"/>
      <c r="D470" s="143"/>
      <c r="E470" s="143"/>
      <c r="F470" s="144"/>
      <c r="G470" s="47">
        <f>SUM(G464:G469)</f>
        <v>1199</v>
      </c>
      <c r="H470" s="47">
        <f t="shared" ref="H470:BJ470" si="812">SUM(H464:H469)</f>
        <v>849.66666666666663</v>
      </c>
      <c r="I470" s="47">
        <f t="shared" si="812"/>
        <v>1063.7</v>
      </c>
      <c r="J470" s="47">
        <f t="shared" si="812"/>
        <v>1521.8333333333333</v>
      </c>
      <c r="K470" s="47">
        <f t="shared" si="812"/>
        <v>49.180000000000007</v>
      </c>
      <c r="L470" s="47">
        <f t="shared" si="812"/>
        <v>49.03</v>
      </c>
      <c r="M470" s="47">
        <f t="shared" si="812"/>
        <v>145.5</v>
      </c>
      <c r="N470" s="47">
        <f t="shared" si="812"/>
        <v>40.38000000000001</v>
      </c>
      <c r="O470" s="47">
        <f t="shared" si="812"/>
        <v>41.526666666666671</v>
      </c>
      <c r="P470" s="47">
        <f t="shared" si="812"/>
        <v>84.266666666666666</v>
      </c>
      <c r="Q470" s="47">
        <f t="shared" si="812"/>
        <v>49.440000000000005</v>
      </c>
      <c r="R470" s="47">
        <f t="shared" si="812"/>
        <v>51.89</v>
      </c>
      <c r="S470" s="47">
        <f t="shared" si="812"/>
        <v>106.25</v>
      </c>
      <c r="T470" s="47">
        <f t="shared" si="812"/>
        <v>66.28</v>
      </c>
      <c r="U470" s="47">
        <f t="shared" si="812"/>
        <v>69.293333333333322</v>
      </c>
      <c r="V470" s="47">
        <f t="shared" si="812"/>
        <v>166.08333333333331</v>
      </c>
      <c r="W470" s="47">
        <f t="shared" si="812"/>
        <v>501.91999999999996</v>
      </c>
      <c r="X470" s="47">
        <f t="shared" si="812"/>
        <v>107.37</v>
      </c>
      <c r="Y470" s="47">
        <f t="shared" si="812"/>
        <v>518.07000000000005</v>
      </c>
      <c r="Z470" s="47">
        <f t="shared" si="812"/>
        <v>7.9600000000000009</v>
      </c>
      <c r="AA470" s="47">
        <f t="shared" si="812"/>
        <v>128.74</v>
      </c>
      <c r="AB470" s="47">
        <f t="shared" si="812"/>
        <v>68.349999999999994</v>
      </c>
      <c r="AC470" s="47">
        <f t="shared" si="812"/>
        <v>302.72000000000003</v>
      </c>
      <c r="AD470" s="47">
        <f t="shared" si="812"/>
        <v>6.88</v>
      </c>
      <c r="AE470" s="47">
        <f t="shared" si="812"/>
        <v>140.46</v>
      </c>
      <c r="AF470" s="47">
        <f t="shared" si="812"/>
        <v>85.369</v>
      </c>
      <c r="AG470" s="47">
        <f t="shared" si="812"/>
        <v>399.58000000000004</v>
      </c>
      <c r="AH470" s="47">
        <f t="shared" si="812"/>
        <v>8.1760000000000002</v>
      </c>
      <c r="AI470" s="47">
        <f t="shared" si="812"/>
        <v>308.65500000000003</v>
      </c>
      <c r="AJ470" s="47">
        <f t="shared" si="812"/>
        <v>128.995</v>
      </c>
      <c r="AK470" s="47">
        <f t="shared" si="812"/>
        <v>642.66499999999996</v>
      </c>
      <c r="AL470" s="47">
        <f t="shared" si="812"/>
        <v>10.15</v>
      </c>
      <c r="AM470" s="47">
        <f t="shared" si="812"/>
        <v>0.17</v>
      </c>
      <c r="AN470" s="47">
        <f t="shared" si="812"/>
        <v>0.56000000000000005</v>
      </c>
      <c r="AO470" s="47">
        <f t="shared" si="812"/>
        <v>0.79</v>
      </c>
      <c r="AP470" s="47">
        <f t="shared" si="812"/>
        <v>8.2700000000000014</v>
      </c>
      <c r="AQ470" s="47">
        <f t="shared" si="812"/>
        <v>3.5</v>
      </c>
      <c r="AR470" s="47">
        <f t="shared" si="812"/>
        <v>4.1099999999999994</v>
      </c>
      <c r="AS470" s="47">
        <f t="shared" si="812"/>
        <v>0.13</v>
      </c>
      <c r="AT470" s="47">
        <f t="shared" si="812"/>
        <v>0.33</v>
      </c>
      <c r="AU470" s="47">
        <f t="shared" si="812"/>
        <v>0.31000000000000005</v>
      </c>
      <c r="AV470" s="47">
        <f t="shared" si="812"/>
        <v>6.8500000000000005</v>
      </c>
      <c r="AW470" s="47">
        <f t="shared" si="812"/>
        <v>3.9299999999999997</v>
      </c>
      <c r="AX470" s="47">
        <f t="shared" si="812"/>
        <v>3.17</v>
      </c>
      <c r="AY470" s="47">
        <f t="shared" si="812"/>
        <v>0.186</v>
      </c>
      <c r="AZ470" s="47">
        <f t="shared" si="812"/>
        <v>0.38600000000000001</v>
      </c>
      <c r="BA470" s="47">
        <f t="shared" si="812"/>
        <v>0.36699999999999999</v>
      </c>
      <c r="BB470" s="47">
        <f t="shared" si="812"/>
        <v>8.2730000000000015</v>
      </c>
      <c r="BC470" s="47">
        <f t="shared" si="812"/>
        <v>4.1440000000000001</v>
      </c>
      <c r="BD470" s="47">
        <f t="shared" si="812"/>
        <v>4.3159999999999989</v>
      </c>
      <c r="BE470" s="47">
        <f t="shared" si="812"/>
        <v>0.27500000000000002</v>
      </c>
      <c r="BF470" s="47">
        <f t="shared" si="812"/>
        <v>0.4900000000000001</v>
      </c>
      <c r="BG470" s="47">
        <f t="shared" si="812"/>
        <v>0.63500000000000001</v>
      </c>
      <c r="BH470" s="47">
        <f t="shared" si="812"/>
        <v>10.465000000000002</v>
      </c>
      <c r="BI470" s="47">
        <f t="shared" si="812"/>
        <v>4.9649999999999999</v>
      </c>
      <c r="BJ470" s="83">
        <f t="shared" si="812"/>
        <v>5.6049999999999986</v>
      </c>
    </row>
    <row r="471" spans="1:62" s="7" customFormat="1" ht="30" customHeight="1" x14ac:dyDescent="0.3">
      <c r="A471" s="49" t="s">
        <v>108</v>
      </c>
      <c r="B471" s="26">
        <v>439</v>
      </c>
      <c r="C471" s="23">
        <v>200</v>
      </c>
      <c r="D471" s="23">
        <v>200</v>
      </c>
      <c r="E471" s="23">
        <v>200</v>
      </c>
      <c r="F471" s="26">
        <v>100</v>
      </c>
      <c r="G471" s="27">
        <v>64</v>
      </c>
      <c r="H471" s="14">
        <f>G471/F471*C471</f>
        <v>128</v>
      </c>
      <c r="I471" s="14">
        <f>G471/F471*D471</f>
        <v>128</v>
      </c>
      <c r="J471" s="14">
        <f>G471/F471*E471</f>
        <v>128</v>
      </c>
      <c r="K471" s="27">
        <v>2.8</v>
      </c>
      <c r="L471" s="27">
        <v>4</v>
      </c>
      <c r="M471" s="27">
        <v>4.2</v>
      </c>
      <c r="N471" s="14">
        <f t="shared" si="809"/>
        <v>5.6</v>
      </c>
      <c r="O471" s="14">
        <f t="shared" si="801"/>
        <v>8</v>
      </c>
      <c r="P471" s="14">
        <f t="shared" si="802"/>
        <v>8.4</v>
      </c>
      <c r="Q471" s="14">
        <f t="shared" si="803"/>
        <v>5.6</v>
      </c>
      <c r="R471" s="14">
        <f t="shared" si="804"/>
        <v>8</v>
      </c>
      <c r="S471" s="14">
        <f t="shared" si="805"/>
        <v>8.4</v>
      </c>
      <c r="T471" s="14">
        <f t="shared" si="806"/>
        <v>5.6</v>
      </c>
      <c r="U471" s="14">
        <f t="shared" si="807"/>
        <v>8</v>
      </c>
      <c r="V471" s="14">
        <f t="shared" si="808"/>
        <v>8.4</v>
      </c>
      <c r="W471" s="28">
        <v>304.8</v>
      </c>
      <c r="X471" s="28">
        <v>28</v>
      </c>
      <c r="Y471" s="28">
        <v>0</v>
      </c>
      <c r="Z471" s="28">
        <v>0.2</v>
      </c>
      <c r="AA471" s="15">
        <f t="shared" si="767"/>
        <v>609.6</v>
      </c>
      <c r="AB471" s="15">
        <f t="shared" si="768"/>
        <v>56.000000000000007</v>
      </c>
      <c r="AC471" s="15">
        <f t="shared" si="769"/>
        <v>0</v>
      </c>
      <c r="AD471" s="15">
        <f t="shared" si="770"/>
        <v>0.4</v>
      </c>
      <c r="AE471" s="15">
        <f t="shared" si="771"/>
        <v>609.6</v>
      </c>
      <c r="AF471" s="15">
        <f t="shared" si="772"/>
        <v>56.000000000000007</v>
      </c>
      <c r="AG471" s="15">
        <f t="shared" si="773"/>
        <v>0</v>
      </c>
      <c r="AH471" s="15">
        <f t="shared" si="774"/>
        <v>0.4</v>
      </c>
      <c r="AI471" s="15">
        <f t="shared" si="775"/>
        <v>609.6</v>
      </c>
      <c r="AJ471" s="15">
        <f t="shared" si="776"/>
        <v>56.000000000000007</v>
      </c>
      <c r="AK471" s="15">
        <f t="shared" si="777"/>
        <v>0</v>
      </c>
      <c r="AL471" s="15">
        <f t="shared" si="778"/>
        <v>0.4</v>
      </c>
      <c r="AM471" s="28">
        <v>0</v>
      </c>
      <c r="AN471" s="28">
        <v>0.06</v>
      </c>
      <c r="AO471" s="28">
        <v>0.34</v>
      </c>
      <c r="AP471" s="28">
        <v>0</v>
      </c>
      <c r="AQ471" s="28">
        <v>1.4</v>
      </c>
      <c r="AR471" s="28">
        <v>0</v>
      </c>
      <c r="AS471" s="15">
        <f t="shared" si="779"/>
        <v>0</v>
      </c>
      <c r="AT471" s="15">
        <f t="shared" si="780"/>
        <v>0.12</v>
      </c>
      <c r="AU471" s="15">
        <f t="shared" si="781"/>
        <v>0.68</v>
      </c>
      <c r="AV471" s="15">
        <f t="shared" si="782"/>
        <v>0</v>
      </c>
      <c r="AW471" s="15">
        <f t="shared" si="783"/>
        <v>2.8</v>
      </c>
      <c r="AX471" s="15">
        <f t="shared" si="784"/>
        <v>0</v>
      </c>
      <c r="AY471" s="15">
        <f t="shared" si="785"/>
        <v>0</v>
      </c>
      <c r="AZ471" s="15">
        <f t="shared" si="786"/>
        <v>0.12</v>
      </c>
      <c r="BA471" s="15">
        <f t="shared" si="787"/>
        <v>0.68</v>
      </c>
      <c r="BB471" s="15">
        <f t="shared" si="788"/>
        <v>0</v>
      </c>
      <c r="BC471" s="15">
        <f t="shared" si="789"/>
        <v>2.8</v>
      </c>
      <c r="BD471" s="15">
        <f t="shared" si="790"/>
        <v>0</v>
      </c>
      <c r="BE471" s="15">
        <f t="shared" si="791"/>
        <v>0</v>
      </c>
      <c r="BF471" s="15">
        <f t="shared" si="792"/>
        <v>0.12</v>
      </c>
      <c r="BG471" s="15">
        <f t="shared" si="793"/>
        <v>0.68</v>
      </c>
      <c r="BH471" s="15">
        <f t="shared" si="794"/>
        <v>0</v>
      </c>
      <c r="BI471" s="15">
        <f t="shared" si="795"/>
        <v>2.8</v>
      </c>
      <c r="BJ471" s="50">
        <f t="shared" si="796"/>
        <v>0</v>
      </c>
    </row>
    <row r="472" spans="1:62" s="9" customFormat="1" x14ac:dyDescent="0.3">
      <c r="A472" s="145" t="s">
        <v>237</v>
      </c>
      <c r="B472" s="150"/>
      <c r="C472" s="150"/>
      <c r="D472" s="150"/>
      <c r="E472" s="150"/>
      <c r="F472" s="150"/>
      <c r="G472" s="77">
        <f>SUM(G471)</f>
        <v>64</v>
      </c>
      <c r="H472" s="77">
        <f t="shared" ref="H472:BJ472" si="813">SUM(H471)</f>
        <v>128</v>
      </c>
      <c r="I472" s="77">
        <f t="shared" si="813"/>
        <v>128</v>
      </c>
      <c r="J472" s="77">
        <f t="shared" si="813"/>
        <v>128</v>
      </c>
      <c r="K472" s="77">
        <f t="shared" si="813"/>
        <v>2.8</v>
      </c>
      <c r="L472" s="77">
        <f t="shared" si="813"/>
        <v>4</v>
      </c>
      <c r="M472" s="77">
        <f t="shared" si="813"/>
        <v>4.2</v>
      </c>
      <c r="N472" s="77">
        <f t="shared" si="813"/>
        <v>5.6</v>
      </c>
      <c r="O472" s="77">
        <f t="shared" si="813"/>
        <v>8</v>
      </c>
      <c r="P472" s="77">
        <f t="shared" si="813"/>
        <v>8.4</v>
      </c>
      <c r="Q472" s="77">
        <f t="shared" si="813"/>
        <v>5.6</v>
      </c>
      <c r="R472" s="77">
        <f t="shared" si="813"/>
        <v>8</v>
      </c>
      <c r="S472" s="77">
        <f t="shared" si="813"/>
        <v>8.4</v>
      </c>
      <c r="T472" s="77">
        <f t="shared" si="813"/>
        <v>5.6</v>
      </c>
      <c r="U472" s="77">
        <f t="shared" si="813"/>
        <v>8</v>
      </c>
      <c r="V472" s="77">
        <f t="shared" si="813"/>
        <v>8.4</v>
      </c>
      <c r="W472" s="77">
        <f t="shared" si="813"/>
        <v>304.8</v>
      </c>
      <c r="X472" s="77">
        <f t="shared" si="813"/>
        <v>28</v>
      </c>
      <c r="Y472" s="77">
        <f t="shared" si="813"/>
        <v>0</v>
      </c>
      <c r="Z472" s="77">
        <f t="shared" si="813"/>
        <v>0.2</v>
      </c>
      <c r="AA472" s="77">
        <f t="shared" si="813"/>
        <v>609.6</v>
      </c>
      <c r="AB472" s="77">
        <f t="shared" si="813"/>
        <v>56.000000000000007</v>
      </c>
      <c r="AC472" s="77">
        <f t="shared" si="813"/>
        <v>0</v>
      </c>
      <c r="AD472" s="77">
        <f t="shared" si="813"/>
        <v>0.4</v>
      </c>
      <c r="AE472" s="77">
        <f t="shared" si="813"/>
        <v>609.6</v>
      </c>
      <c r="AF472" s="77">
        <f t="shared" si="813"/>
        <v>56.000000000000007</v>
      </c>
      <c r="AG472" s="77">
        <f t="shared" si="813"/>
        <v>0</v>
      </c>
      <c r="AH472" s="77">
        <f t="shared" si="813"/>
        <v>0.4</v>
      </c>
      <c r="AI472" s="77">
        <f t="shared" si="813"/>
        <v>609.6</v>
      </c>
      <c r="AJ472" s="77">
        <f t="shared" si="813"/>
        <v>56.000000000000007</v>
      </c>
      <c r="AK472" s="77">
        <f t="shared" si="813"/>
        <v>0</v>
      </c>
      <c r="AL472" s="77">
        <f t="shared" si="813"/>
        <v>0.4</v>
      </c>
      <c r="AM472" s="77">
        <f t="shared" si="813"/>
        <v>0</v>
      </c>
      <c r="AN472" s="77">
        <f t="shared" si="813"/>
        <v>0.06</v>
      </c>
      <c r="AO472" s="77">
        <f t="shared" si="813"/>
        <v>0.34</v>
      </c>
      <c r="AP472" s="77">
        <f t="shared" si="813"/>
        <v>0</v>
      </c>
      <c r="AQ472" s="77">
        <f t="shared" si="813"/>
        <v>1.4</v>
      </c>
      <c r="AR472" s="77">
        <f t="shared" si="813"/>
        <v>0</v>
      </c>
      <c r="AS472" s="77">
        <f t="shared" si="813"/>
        <v>0</v>
      </c>
      <c r="AT472" s="77">
        <f t="shared" si="813"/>
        <v>0.12</v>
      </c>
      <c r="AU472" s="77">
        <f t="shared" si="813"/>
        <v>0.68</v>
      </c>
      <c r="AV472" s="77">
        <f t="shared" si="813"/>
        <v>0</v>
      </c>
      <c r="AW472" s="77">
        <f t="shared" si="813"/>
        <v>2.8</v>
      </c>
      <c r="AX472" s="77">
        <f t="shared" si="813"/>
        <v>0</v>
      </c>
      <c r="AY472" s="77">
        <f t="shared" si="813"/>
        <v>0</v>
      </c>
      <c r="AZ472" s="77">
        <f t="shared" si="813"/>
        <v>0.12</v>
      </c>
      <c r="BA472" s="77">
        <f t="shared" si="813"/>
        <v>0.68</v>
      </c>
      <c r="BB472" s="77">
        <f t="shared" si="813"/>
        <v>0</v>
      </c>
      <c r="BC472" s="77">
        <f t="shared" si="813"/>
        <v>2.8</v>
      </c>
      <c r="BD472" s="77">
        <f t="shared" si="813"/>
        <v>0</v>
      </c>
      <c r="BE472" s="77">
        <f t="shared" si="813"/>
        <v>0</v>
      </c>
      <c r="BF472" s="77">
        <f t="shared" si="813"/>
        <v>0.12</v>
      </c>
      <c r="BG472" s="77">
        <f t="shared" si="813"/>
        <v>0.68</v>
      </c>
      <c r="BH472" s="77">
        <f t="shared" si="813"/>
        <v>0</v>
      </c>
      <c r="BI472" s="77">
        <f t="shared" si="813"/>
        <v>2.8</v>
      </c>
      <c r="BJ472" s="52">
        <f t="shared" si="813"/>
        <v>0</v>
      </c>
    </row>
    <row r="473" spans="1:62" s="11" customFormat="1" ht="26.25" customHeight="1" thickBot="1" x14ac:dyDescent="0.35">
      <c r="A473" s="153" t="s">
        <v>58</v>
      </c>
      <c r="B473" s="154"/>
      <c r="C473" s="154"/>
      <c r="D473" s="154"/>
      <c r="E473" s="154"/>
      <c r="F473" s="154"/>
      <c r="G473" s="43">
        <f>SUM(G472,G470,G463,G459,G452)</f>
        <v>3900.04</v>
      </c>
      <c r="H473" s="43">
        <f t="shared" ref="H473:BJ473" si="814">SUM(H472,H470,H463,H459,H452)</f>
        <v>3654.7566666666667</v>
      </c>
      <c r="I473" s="43">
        <f t="shared" si="814"/>
        <v>4181.26</v>
      </c>
      <c r="J473" s="43">
        <f t="shared" si="814"/>
        <v>4742.3133333333335</v>
      </c>
      <c r="K473" s="43">
        <f t="shared" si="814"/>
        <v>133.47</v>
      </c>
      <c r="L473" s="43">
        <f t="shared" si="814"/>
        <v>174.21000000000004</v>
      </c>
      <c r="M473" s="43">
        <f t="shared" si="814"/>
        <v>455.49</v>
      </c>
      <c r="N473" s="43">
        <f t="shared" si="814"/>
        <v>133.92000000000002</v>
      </c>
      <c r="O473" s="43">
        <f t="shared" si="814"/>
        <v>169.9</v>
      </c>
      <c r="P473" s="43">
        <f t="shared" si="814"/>
        <v>404.69333333333327</v>
      </c>
      <c r="Q473" s="43">
        <f t="shared" si="814"/>
        <v>157.94500000000002</v>
      </c>
      <c r="R473" s="43">
        <f t="shared" si="814"/>
        <v>196.16333333333333</v>
      </c>
      <c r="S473" s="43">
        <f t="shared" si="814"/>
        <v>452.90166666666664</v>
      </c>
      <c r="T473" s="43">
        <f t="shared" si="814"/>
        <v>188.51999999999998</v>
      </c>
      <c r="U473" s="43">
        <f t="shared" si="814"/>
        <v>217.54666666666665</v>
      </c>
      <c r="V473" s="43">
        <f t="shared" si="814"/>
        <v>513.76</v>
      </c>
      <c r="W473" s="43">
        <f t="shared" si="814"/>
        <v>1629.23</v>
      </c>
      <c r="X473" s="43">
        <f t="shared" si="814"/>
        <v>396.8</v>
      </c>
      <c r="Y473" s="43">
        <f t="shared" si="814"/>
        <v>1380.1799999999998</v>
      </c>
      <c r="Z473" s="43">
        <f t="shared" si="814"/>
        <v>22.04</v>
      </c>
      <c r="AA473" s="43">
        <f t="shared" si="814"/>
        <v>1714.1480000000001</v>
      </c>
      <c r="AB473" s="43">
        <f t="shared" si="814"/>
        <v>463.375</v>
      </c>
      <c r="AC473" s="43">
        <f t="shared" si="814"/>
        <v>1454.5870000000002</v>
      </c>
      <c r="AD473" s="43">
        <f t="shared" si="814"/>
        <v>26.221999999999998</v>
      </c>
      <c r="AE473" s="43">
        <f t="shared" si="814"/>
        <v>1764.0520000000001</v>
      </c>
      <c r="AF473" s="43">
        <f t="shared" si="814"/>
        <v>531.91800000000001</v>
      </c>
      <c r="AG473" s="43">
        <f t="shared" si="814"/>
        <v>1700.6709999999998</v>
      </c>
      <c r="AH473" s="43">
        <f t="shared" si="814"/>
        <v>29.816000000000003</v>
      </c>
      <c r="AI473" s="43">
        <f t="shared" si="814"/>
        <v>1837.3650000000002</v>
      </c>
      <c r="AJ473" s="43">
        <f t="shared" si="814"/>
        <v>608.07500000000005</v>
      </c>
      <c r="AK473" s="43">
        <f t="shared" si="814"/>
        <v>2014.2550000000001</v>
      </c>
      <c r="AL473" s="43">
        <f t="shared" si="814"/>
        <v>33.774999999999999</v>
      </c>
      <c r="AM473" s="43">
        <f t="shared" si="814"/>
        <v>0.37</v>
      </c>
      <c r="AN473" s="43">
        <f t="shared" si="814"/>
        <v>1.6800000000000002</v>
      </c>
      <c r="AO473" s="43">
        <f t="shared" si="814"/>
        <v>2.35</v>
      </c>
      <c r="AP473" s="43">
        <f t="shared" si="814"/>
        <v>18.649999999999999</v>
      </c>
      <c r="AQ473" s="43">
        <f t="shared" si="814"/>
        <v>186.00000000000003</v>
      </c>
      <c r="AR473" s="43">
        <f t="shared" si="814"/>
        <v>12.479999999999999</v>
      </c>
      <c r="AS473" s="43">
        <f t="shared" si="814"/>
        <v>0.42000000000000004</v>
      </c>
      <c r="AT473" s="43">
        <f t="shared" si="814"/>
        <v>1.4134000000000002</v>
      </c>
      <c r="AU473" s="43">
        <f t="shared" si="814"/>
        <v>2.2572999999999999</v>
      </c>
      <c r="AV473" s="43">
        <f t="shared" si="814"/>
        <v>17.440000000000001</v>
      </c>
      <c r="AW473" s="43">
        <f t="shared" si="814"/>
        <v>231.93700000000001</v>
      </c>
      <c r="AX473" s="43">
        <f t="shared" si="814"/>
        <v>13.712000000000002</v>
      </c>
      <c r="AY473" s="43">
        <f t="shared" si="814"/>
        <v>0.50600000000000001</v>
      </c>
      <c r="AZ473" s="43">
        <f t="shared" si="814"/>
        <v>1.6078000000000001</v>
      </c>
      <c r="BA473" s="43">
        <f t="shared" si="814"/>
        <v>2.4056000000000002</v>
      </c>
      <c r="BB473" s="43">
        <f t="shared" si="814"/>
        <v>20.744</v>
      </c>
      <c r="BC473" s="43">
        <f t="shared" si="814"/>
        <v>237.35400000000001</v>
      </c>
      <c r="BD473" s="43">
        <f t="shared" si="814"/>
        <v>16.085999999999999</v>
      </c>
      <c r="BE473" s="43">
        <f t="shared" si="814"/>
        <v>0.63500000000000001</v>
      </c>
      <c r="BF473" s="43">
        <f t="shared" si="814"/>
        <v>1.8588</v>
      </c>
      <c r="BG473" s="43">
        <f t="shared" si="814"/>
        <v>2.6205999999999996</v>
      </c>
      <c r="BH473" s="43">
        <f t="shared" si="814"/>
        <v>25.498999999999999</v>
      </c>
      <c r="BI473" s="43">
        <f t="shared" si="814"/>
        <v>244.95000000000002</v>
      </c>
      <c r="BJ473" s="84">
        <f t="shared" si="814"/>
        <v>18.523999999999997</v>
      </c>
    </row>
    <row r="474" spans="1:62" s="11" customFormat="1" x14ac:dyDescent="0.3">
      <c r="A474" s="59"/>
      <c r="B474" s="60"/>
      <c r="C474" s="60"/>
      <c r="D474" s="60"/>
      <c r="E474" s="60"/>
      <c r="F474" s="60"/>
      <c r="G474" s="75"/>
      <c r="H474" s="75"/>
      <c r="I474" s="75"/>
      <c r="J474" s="75"/>
      <c r="K474" s="75"/>
      <c r="L474" s="75"/>
      <c r="M474" s="75"/>
      <c r="N474" s="75"/>
      <c r="O474" s="75"/>
      <c r="P474" s="75"/>
      <c r="Q474" s="75"/>
      <c r="R474" s="75"/>
      <c r="S474" s="75"/>
      <c r="T474" s="75"/>
      <c r="U474" s="75"/>
      <c r="V474" s="75"/>
      <c r="W474" s="66"/>
      <c r="X474" s="66"/>
      <c r="Y474" s="66"/>
      <c r="Z474" s="66"/>
      <c r="AA474" s="67"/>
      <c r="AB474" s="67"/>
      <c r="AC474" s="67"/>
      <c r="AD474" s="67"/>
      <c r="AE474" s="67"/>
      <c r="AF474" s="67"/>
      <c r="AG474" s="67"/>
      <c r="AH474" s="67"/>
      <c r="AI474" s="67"/>
      <c r="AJ474" s="67"/>
      <c r="AK474" s="67"/>
      <c r="AL474" s="67"/>
      <c r="AM474" s="68"/>
      <c r="AN474" s="68"/>
      <c r="AO474" s="68"/>
      <c r="AP474" s="68"/>
      <c r="AQ474" s="68"/>
      <c r="AR474" s="68"/>
      <c r="AS474" s="68"/>
      <c r="AT474" s="68"/>
      <c r="AU474" s="68"/>
      <c r="AV474" s="68"/>
      <c r="AW474" s="68"/>
      <c r="AX474" s="68"/>
      <c r="AY474" s="68"/>
      <c r="AZ474" s="68"/>
      <c r="BA474" s="68"/>
      <c r="BB474" s="68"/>
      <c r="BC474" s="68"/>
      <c r="BD474" s="68"/>
      <c r="BE474" s="68"/>
      <c r="BF474" s="68"/>
      <c r="BG474" s="68"/>
      <c r="BH474" s="68"/>
      <c r="BI474" s="68"/>
      <c r="BJ474" s="68"/>
    </row>
    <row r="475" spans="1:62" s="11" customFormat="1" x14ac:dyDescent="0.3">
      <c r="A475" s="59"/>
      <c r="B475" s="60"/>
      <c r="C475" s="60"/>
      <c r="D475" s="60"/>
      <c r="E475" s="60"/>
      <c r="F475" s="60"/>
      <c r="G475" s="75"/>
      <c r="H475" s="75"/>
      <c r="I475" s="75"/>
      <c r="J475" s="75"/>
      <c r="K475" s="75"/>
      <c r="L475" s="75"/>
      <c r="M475" s="75"/>
      <c r="N475" s="75"/>
      <c r="O475" s="75"/>
      <c r="P475" s="75"/>
      <c r="Q475" s="75"/>
      <c r="R475" s="75"/>
      <c r="S475" s="75"/>
      <c r="T475" s="75"/>
      <c r="U475" s="75"/>
      <c r="V475" s="75"/>
      <c r="W475" s="66"/>
      <c r="X475" s="66"/>
      <c r="Y475" s="66"/>
      <c r="Z475" s="66"/>
      <c r="AA475" s="67"/>
      <c r="AB475" s="67"/>
      <c r="AC475" s="67"/>
      <c r="AD475" s="67"/>
      <c r="AE475" s="67"/>
      <c r="AF475" s="67"/>
      <c r="AG475" s="67"/>
      <c r="AH475" s="67"/>
      <c r="AI475" s="67"/>
      <c r="AJ475" s="67"/>
      <c r="AK475" s="67"/>
      <c r="AL475" s="67"/>
      <c r="AM475" s="68"/>
      <c r="AN475" s="68"/>
      <c r="AO475" s="68"/>
      <c r="AP475" s="68"/>
      <c r="AQ475" s="68"/>
      <c r="AR475" s="68"/>
      <c r="AS475" s="68"/>
      <c r="AT475" s="68"/>
      <c r="AU475" s="68"/>
      <c r="AV475" s="68"/>
      <c r="AW475" s="68"/>
      <c r="AX475" s="68"/>
      <c r="AY475" s="68"/>
      <c r="AZ475" s="68"/>
      <c r="BA475" s="68"/>
      <c r="BB475" s="68"/>
      <c r="BC475" s="68"/>
      <c r="BD475" s="68"/>
      <c r="BE475" s="68"/>
      <c r="BF475" s="68"/>
      <c r="BG475" s="68"/>
      <c r="BH475" s="68"/>
      <c r="BI475" s="68"/>
      <c r="BJ475" s="68"/>
    </row>
    <row r="476" spans="1:62" s="11" customFormat="1" x14ac:dyDescent="0.3">
      <c r="A476" s="59"/>
      <c r="B476" s="60"/>
      <c r="C476" s="60"/>
      <c r="D476" s="60"/>
      <c r="E476" s="60"/>
      <c r="F476" s="60"/>
      <c r="G476" s="75"/>
      <c r="H476" s="75"/>
      <c r="I476" s="75"/>
      <c r="J476" s="75"/>
      <c r="K476" s="75"/>
      <c r="L476" s="75"/>
      <c r="M476" s="75"/>
      <c r="N476" s="75"/>
      <c r="O476" s="75"/>
      <c r="P476" s="75"/>
      <c r="Q476" s="75"/>
      <c r="R476" s="75"/>
      <c r="S476" s="75"/>
      <c r="T476" s="75"/>
      <c r="U476" s="75"/>
      <c r="V476" s="75"/>
      <c r="W476" s="66"/>
      <c r="X476" s="66"/>
      <c r="Y476" s="66"/>
      <c r="Z476" s="66"/>
      <c r="AA476" s="67"/>
      <c r="AB476" s="67"/>
      <c r="AC476" s="67"/>
      <c r="AD476" s="67"/>
      <c r="AE476" s="67"/>
      <c r="AF476" s="67"/>
      <c r="AG476" s="67"/>
      <c r="AH476" s="67"/>
      <c r="AI476" s="67"/>
      <c r="AJ476" s="67"/>
      <c r="AK476" s="67"/>
      <c r="AL476" s="67"/>
      <c r="AM476" s="68"/>
      <c r="AN476" s="68"/>
      <c r="AO476" s="68"/>
      <c r="AP476" s="68"/>
      <c r="AQ476" s="68"/>
      <c r="AR476" s="68"/>
      <c r="AS476" s="68"/>
      <c r="AT476" s="68"/>
      <c r="AU476" s="68"/>
      <c r="AV476" s="68"/>
      <c r="AW476" s="68"/>
      <c r="AX476" s="68"/>
      <c r="AY476" s="68"/>
      <c r="AZ476" s="68"/>
      <c r="BA476" s="68"/>
      <c r="BB476" s="68"/>
      <c r="BC476" s="68"/>
      <c r="BD476" s="68"/>
      <c r="BE476" s="68"/>
      <c r="BF476" s="68"/>
      <c r="BG476" s="68"/>
      <c r="BH476" s="68"/>
      <c r="BI476" s="68"/>
      <c r="BJ476" s="68"/>
    </row>
    <row r="477" spans="1:62" s="11" customFormat="1" x14ac:dyDescent="0.3">
      <c r="A477" s="59"/>
      <c r="B477" s="60"/>
      <c r="C477" s="60"/>
      <c r="D477" s="60"/>
      <c r="E477" s="60"/>
      <c r="F477" s="60"/>
      <c r="G477" s="75"/>
      <c r="H477" s="75"/>
      <c r="I477" s="75"/>
      <c r="J477" s="75"/>
      <c r="K477" s="75"/>
      <c r="L477" s="75"/>
      <c r="M477" s="75"/>
      <c r="N477" s="75"/>
      <c r="O477" s="75"/>
      <c r="P477" s="75"/>
      <c r="Q477" s="75"/>
      <c r="R477" s="75"/>
      <c r="S477" s="75"/>
      <c r="T477" s="75"/>
      <c r="U477" s="75"/>
      <c r="V477" s="75"/>
      <c r="W477" s="66"/>
      <c r="X477" s="66"/>
      <c r="Y477" s="66"/>
      <c r="Z477" s="66"/>
      <c r="AA477" s="67"/>
      <c r="AB477" s="67"/>
      <c r="AC477" s="67"/>
      <c r="AD477" s="67"/>
      <c r="AE477" s="67"/>
      <c r="AF477" s="67"/>
      <c r="AG477" s="67"/>
      <c r="AH477" s="67"/>
      <c r="AI477" s="67"/>
      <c r="AJ477" s="67"/>
      <c r="AK477" s="67"/>
      <c r="AL477" s="67"/>
      <c r="AM477" s="68"/>
      <c r="AN477" s="68"/>
      <c r="AO477" s="68"/>
      <c r="AP477" s="68"/>
      <c r="AQ477" s="68"/>
      <c r="AR477" s="68"/>
      <c r="AS477" s="68"/>
      <c r="AT477" s="68"/>
      <c r="AU477" s="68"/>
      <c r="AV477" s="68"/>
      <c r="AW477" s="68"/>
      <c r="AX477" s="68"/>
      <c r="AY477" s="68"/>
      <c r="AZ477" s="68"/>
      <c r="BA477" s="68"/>
      <c r="BB477" s="68"/>
      <c r="BC477" s="68"/>
      <c r="BD477" s="68"/>
      <c r="BE477" s="68"/>
      <c r="BF477" s="68"/>
      <c r="BG477" s="68"/>
      <c r="BH477" s="68"/>
      <c r="BI477" s="68"/>
      <c r="BJ477" s="68"/>
    </row>
    <row r="478" spans="1:62" s="11" customFormat="1" x14ac:dyDescent="0.3">
      <c r="A478" s="59"/>
      <c r="B478" s="60"/>
      <c r="C478" s="60"/>
      <c r="D478" s="60"/>
      <c r="E478" s="60"/>
      <c r="F478" s="60"/>
      <c r="G478" s="75"/>
      <c r="H478" s="75"/>
      <c r="I478" s="75"/>
      <c r="J478" s="75"/>
      <c r="K478" s="75"/>
      <c r="L478" s="75"/>
      <c r="M478" s="75"/>
      <c r="N478" s="75"/>
      <c r="O478" s="75"/>
      <c r="P478" s="75"/>
      <c r="Q478" s="75"/>
      <c r="R478" s="75"/>
      <c r="S478" s="75"/>
      <c r="T478" s="75"/>
      <c r="U478" s="75"/>
      <c r="V478" s="75"/>
      <c r="W478" s="66"/>
      <c r="X478" s="66"/>
      <c r="Y478" s="66"/>
      <c r="Z478" s="66"/>
      <c r="AA478" s="67"/>
      <c r="AB478" s="67"/>
      <c r="AC478" s="67"/>
      <c r="AD478" s="67"/>
      <c r="AE478" s="67"/>
      <c r="AF478" s="67"/>
      <c r="AG478" s="67"/>
      <c r="AH478" s="67"/>
      <c r="AI478" s="67"/>
      <c r="AJ478" s="67"/>
      <c r="AK478" s="67"/>
      <c r="AL478" s="67"/>
      <c r="AM478" s="68"/>
      <c r="AN478" s="68"/>
      <c r="AO478" s="68"/>
      <c r="AP478" s="68"/>
      <c r="AQ478" s="68"/>
      <c r="AR478" s="68"/>
      <c r="AS478" s="68"/>
      <c r="AT478" s="68"/>
      <c r="AU478" s="68"/>
      <c r="AV478" s="68"/>
      <c r="AW478" s="68"/>
      <c r="AX478" s="68"/>
      <c r="AY478" s="68"/>
      <c r="AZ478" s="68"/>
      <c r="BA478" s="68"/>
      <c r="BB478" s="68"/>
      <c r="BC478" s="68"/>
      <c r="BD478" s="68"/>
      <c r="BE478" s="68"/>
      <c r="BF478" s="68"/>
      <c r="BG478" s="68"/>
      <c r="BH478" s="68"/>
      <c r="BI478" s="68"/>
      <c r="BJ478" s="68"/>
    </row>
    <row r="479" spans="1:62" s="11" customFormat="1" x14ac:dyDescent="0.3">
      <c r="A479" s="59"/>
      <c r="B479" s="60"/>
      <c r="C479" s="60"/>
      <c r="D479" s="60"/>
      <c r="E479" s="60"/>
      <c r="F479" s="60"/>
      <c r="G479" s="75"/>
      <c r="H479" s="75"/>
      <c r="I479" s="75"/>
      <c r="J479" s="75"/>
      <c r="K479" s="75"/>
      <c r="L479" s="75"/>
      <c r="M479" s="75"/>
      <c r="N479" s="75"/>
      <c r="O479" s="75"/>
      <c r="P479" s="75"/>
      <c r="Q479" s="75"/>
      <c r="R479" s="75"/>
      <c r="S479" s="75"/>
      <c r="T479" s="75"/>
      <c r="U479" s="75"/>
      <c r="V479" s="75"/>
      <c r="W479" s="66"/>
      <c r="X479" s="66"/>
      <c r="Y479" s="66"/>
      <c r="Z479" s="66"/>
      <c r="AA479" s="67"/>
      <c r="AB479" s="67"/>
      <c r="AC479" s="67"/>
      <c r="AD479" s="67"/>
      <c r="AE479" s="67"/>
      <c r="AF479" s="67"/>
      <c r="AG479" s="67"/>
      <c r="AH479" s="67"/>
      <c r="AI479" s="67"/>
      <c r="AJ479" s="67"/>
      <c r="AK479" s="67"/>
      <c r="AL479" s="67"/>
      <c r="AM479" s="68"/>
      <c r="AN479" s="68"/>
      <c r="AO479" s="68"/>
      <c r="AP479" s="68"/>
      <c r="AQ479" s="68"/>
      <c r="AR479" s="68"/>
      <c r="AS479" s="68"/>
      <c r="AT479" s="68"/>
      <c r="AU479" s="68"/>
      <c r="AV479" s="68"/>
      <c r="AW479" s="68"/>
      <c r="AX479" s="68"/>
      <c r="AY479" s="68"/>
      <c r="AZ479" s="68"/>
      <c r="BA479" s="68"/>
      <c r="BB479" s="68"/>
      <c r="BC479" s="68"/>
      <c r="BD479" s="68"/>
      <c r="BE479" s="68"/>
      <c r="BF479" s="68"/>
      <c r="BG479" s="68"/>
      <c r="BH479" s="68"/>
      <c r="BI479" s="68"/>
      <c r="BJ479" s="68"/>
    </row>
    <row r="480" spans="1:62" s="11" customFormat="1" x14ac:dyDescent="0.3">
      <c r="A480" s="59"/>
      <c r="B480" s="60"/>
      <c r="C480" s="60"/>
      <c r="D480" s="60"/>
      <c r="E480" s="60"/>
      <c r="F480" s="60"/>
      <c r="G480" s="75"/>
      <c r="H480" s="75"/>
      <c r="I480" s="75"/>
      <c r="J480" s="75"/>
      <c r="K480" s="75"/>
      <c r="L480" s="75"/>
      <c r="M480" s="75"/>
      <c r="N480" s="75"/>
      <c r="O480" s="75"/>
      <c r="P480" s="75"/>
      <c r="Q480" s="75"/>
      <c r="R480" s="75"/>
      <c r="S480" s="75"/>
      <c r="T480" s="75"/>
      <c r="U480" s="75"/>
      <c r="V480" s="75"/>
      <c r="W480" s="66"/>
      <c r="X480" s="66"/>
      <c r="Y480" s="66"/>
      <c r="Z480" s="66"/>
      <c r="AA480" s="67"/>
      <c r="AB480" s="67"/>
      <c r="AC480" s="67"/>
      <c r="AD480" s="67"/>
      <c r="AE480" s="67"/>
      <c r="AF480" s="67"/>
      <c r="AG480" s="67"/>
      <c r="AH480" s="67"/>
      <c r="AI480" s="67"/>
      <c r="AJ480" s="67"/>
      <c r="AK480" s="67"/>
      <c r="AL480" s="67"/>
      <c r="AM480" s="68"/>
      <c r="AN480" s="68"/>
      <c r="AO480" s="68"/>
      <c r="AP480" s="68"/>
      <c r="AQ480" s="68"/>
      <c r="AR480" s="68"/>
      <c r="AS480" s="68"/>
      <c r="AT480" s="68"/>
      <c r="AU480" s="68"/>
      <c r="AV480" s="68"/>
      <c r="AW480" s="68"/>
      <c r="AX480" s="68"/>
      <c r="AY480" s="68"/>
      <c r="AZ480" s="68"/>
      <c r="BA480" s="68"/>
      <c r="BB480" s="68"/>
      <c r="BC480" s="68"/>
      <c r="BD480" s="68"/>
      <c r="BE480" s="68"/>
      <c r="BF480" s="68"/>
      <c r="BG480" s="68"/>
      <c r="BH480" s="68"/>
      <c r="BI480" s="68"/>
      <c r="BJ480" s="68"/>
    </row>
    <row r="481" spans="1:62" s="11" customFormat="1" x14ac:dyDescent="0.3">
      <c r="A481" s="59"/>
      <c r="B481" s="60"/>
      <c r="C481" s="60"/>
      <c r="D481" s="60"/>
      <c r="E481" s="60"/>
      <c r="F481" s="60"/>
      <c r="G481" s="75"/>
      <c r="H481" s="75"/>
      <c r="I481" s="75"/>
      <c r="J481" s="75"/>
      <c r="K481" s="75"/>
      <c r="L481" s="75"/>
      <c r="M481" s="75"/>
      <c r="N481" s="75"/>
      <c r="O481" s="75"/>
      <c r="P481" s="75"/>
      <c r="Q481" s="75"/>
      <c r="R481" s="75"/>
      <c r="S481" s="75"/>
      <c r="T481" s="75"/>
      <c r="U481" s="75"/>
      <c r="V481" s="75"/>
      <c r="W481" s="66"/>
      <c r="X481" s="66"/>
      <c r="Y481" s="66"/>
      <c r="Z481" s="66"/>
      <c r="AA481" s="67"/>
      <c r="AB481" s="67"/>
      <c r="AC481" s="67"/>
      <c r="AD481" s="67"/>
      <c r="AE481" s="67"/>
      <c r="AF481" s="67"/>
      <c r="AG481" s="67"/>
      <c r="AH481" s="67"/>
      <c r="AI481" s="67"/>
      <c r="AJ481" s="67"/>
      <c r="AK481" s="67"/>
      <c r="AL481" s="67"/>
      <c r="AM481" s="68"/>
      <c r="AN481" s="68"/>
      <c r="AO481" s="68"/>
      <c r="AP481" s="68"/>
      <c r="AQ481" s="68"/>
      <c r="AR481" s="68"/>
      <c r="AS481" s="68"/>
      <c r="AT481" s="68"/>
      <c r="AU481" s="68"/>
      <c r="AV481" s="68"/>
      <c r="AW481" s="68"/>
      <c r="AX481" s="68"/>
      <c r="AY481" s="68"/>
      <c r="AZ481" s="68"/>
      <c r="BA481" s="68"/>
      <c r="BB481" s="68"/>
      <c r="BC481" s="68"/>
      <c r="BD481" s="68"/>
      <c r="BE481" s="68"/>
      <c r="BF481" s="68"/>
      <c r="BG481" s="68"/>
      <c r="BH481" s="68"/>
      <c r="BI481" s="68"/>
      <c r="BJ481" s="68"/>
    </row>
    <row r="482" spans="1:62" s="11" customFormat="1" x14ac:dyDescent="0.3">
      <c r="A482" s="59"/>
      <c r="B482" s="60"/>
      <c r="C482" s="60"/>
      <c r="D482" s="60"/>
      <c r="E482" s="60"/>
      <c r="F482" s="60"/>
      <c r="G482" s="75"/>
      <c r="H482" s="75"/>
      <c r="I482" s="75"/>
      <c r="J482" s="75"/>
      <c r="K482" s="75"/>
      <c r="L482" s="75"/>
      <c r="M482" s="75"/>
      <c r="N482" s="75"/>
      <c r="O482" s="75"/>
      <c r="P482" s="75"/>
      <c r="Q482" s="75"/>
      <c r="R482" s="75"/>
      <c r="S482" s="75"/>
      <c r="T482" s="75"/>
      <c r="U482" s="75"/>
      <c r="V482" s="75"/>
      <c r="W482" s="66"/>
      <c r="X482" s="66"/>
      <c r="Y482" s="66"/>
      <c r="Z482" s="66"/>
      <c r="AA482" s="67"/>
      <c r="AB482" s="67"/>
      <c r="AC482" s="67"/>
      <c r="AD482" s="67"/>
      <c r="AE482" s="67"/>
      <c r="AF482" s="67"/>
      <c r="AG482" s="67"/>
      <c r="AH482" s="67"/>
      <c r="AI482" s="67"/>
      <c r="AJ482" s="67"/>
      <c r="AK482" s="67"/>
      <c r="AL482" s="67"/>
      <c r="AM482" s="68"/>
      <c r="AN482" s="68"/>
      <c r="AO482" s="68"/>
      <c r="AP482" s="68"/>
      <c r="AQ482" s="68"/>
      <c r="AR482" s="68"/>
      <c r="AS482" s="68"/>
      <c r="AT482" s="68"/>
      <c r="AU482" s="68"/>
      <c r="AV482" s="68"/>
      <c r="AW482" s="68"/>
      <c r="AX482" s="68"/>
      <c r="AY482" s="68"/>
      <c r="AZ482" s="68"/>
      <c r="BA482" s="68"/>
      <c r="BB482" s="68"/>
      <c r="BC482" s="68"/>
      <c r="BD482" s="68"/>
      <c r="BE482" s="68"/>
      <c r="BF482" s="68"/>
      <c r="BG482" s="68"/>
      <c r="BH482" s="68"/>
      <c r="BI482" s="68"/>
      <c r="BJ482" s="68"/>
    </row>
    <row r="483" spans="1:62" s="11" customFormat="1" ht="19.5" thickBot="1" x14ac:dyDescent="0.35">
      <c r="A483" s="59"/>
      <c r="B483" s="60"/>
      <c r="C483" s="60"/>
      <c r="D483" s="60"/>
      <c r="E483" s="60"/>
      <c r="F483" s="60"/>
      <c r="G483" s="75"/>
      <c r="H483" s="75"/>
      <c r="I483" s="75"/>
      <c r="J483" s="75"/>
      <c r="K483" s="75"/>
      <c r="L483" s="75"/>
      <c r="M483" s="75"/>
      <c r="N483" s="75"/>
      <c r="O483" s="75"/>
      <c r="P483" s="75"/>
      <c r="Q483" s="75"/>
      <c r="R483" s="75"/>
      <c r="S483" s="75"/>
      <c r="T483" s="75"/>
      <c r="U483" s="75"/>
      <c r="V483" s="75"/>
      <c r="W483" s="66"/>
      <c r="X483" s="66"/>
      <c r="Y483" s="66"/>
      <c r="Z483" s="66"/>
      <c r="AA483" s="67"/>
      <c r="AB483" s="67"/>
      <c r="AC483" s="67"/>
      <c r="AD483" s="67"/>
      <c r="AE483" s="67"/>
      <c r="AF483" s="67"/>
      <c r="AG483" s="67"/>
      <c r="AH483" s="67"/>
      <c r="AI483" s="67"/>
      <c r="AJ483" s="67"/>
      <c r="AK483" s="67"/>
      <c r="AL483" s="67"/>
      <c r="AM483" s="68"/>
      <c r="AN483" s="68"/>
      <c r="AO483" s="68"/>
      <c r="AP483" s="68"/>
      <c r="AQ483" s="68"/>
      <c r="AR483" s="68"/>
      <c r="AS483" s="68"/>
      <c r="AT483" s="68"/>
      <c r="AU483" s="68"/>
      <c r="AV483" s="68"/>
      <c r="AW483" s="68"/>
      <c r="AX483" s="68"/>
      <c r="AY483" s="68"/>
      <c r="AZ483" s="68"/>
      <c r="BA483" s="68"/>
      <c r="BB483" s="68"/>
      <c r="BC483" s="68"/>
      <c r="BD483" s="68"/>
      <c r="BE483" s="68"/>
      <c r="BF483" s="68"/>
      <c r="BG483" s="68"/>
      <c r="BH483" s="68"/>
      <c r="BI483" s="68"/>
      <c r="BJ483" s="68"/>
    </row>
    <row r="484" spans="1:62" s="12" customFormat="1" ht="35.25" customHeight="1" x14ac:dyDescent="0.3">
      <c r="A484" s="85" t="s">
        <v>215</v>
      </c>
      <c r="B484" s="86"/>
      <c r="C484" s="86"/>
      <c r="D484" s="86"/>
      <c r="E484" s="86"/>
      <c r="F484" s="86"/>
      <c r="G484" s="87"/>
      <c r="H484" s="87"/>
      <c r="I484" s="87"/>
      <c r="J484" s="87"/>
      <c r="K484" s="87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8"/>
      <c r="X484" s="88"/>
      <c r="Y484" s="88"/>
      <c r="Z484" s="88"/>
      <c r="AA484" s="88"/>
      <c r="AB484" s="88"/>
      <c r="AC484" s="88"/>
      <c r="AD484" s="88"/>
      <c r="AE484" s="88"/>
      <c r="AF484" s="88"/>
      <c r="AG484" s="88"/>
      <c r="AH484" s="88"/>
      <c r="AI484" s="88"/>
      <c r="AJ484" s="88"/>
      <c r="AK484" s="88"/>
      <c r="AL484" s="88"/>
      <c r="AM484" s="88"/>
      <c r="AN484" s="88"/>
      <c r="AO484" s="88"/>
      <c r="AP484" s="88"/>
      <c r="AQ484" s="88"/>
      <c r="AR484" s="88"/>
      <c r="AS484" s="88"/>
      <c r="AT484" s="88"/>
      <c r="AU484" s="88"/>
      <c r="AV484" s="88"/>
      <c r="AW484" s="88"/>
      <c r="AX484" s="88"/>
      <c r="AY484" s="88"/>
      <c r="AZ484" s="88"/>
      <c r="BA484" s="88"/>
      <c r="BB484" s="88"/>
      <c r="BC484" s="88"/>
      <c r="BD484" s="88"/>
      <c r="BE484" s="88"/>
      <c r="BF484" s="88"/>
      <c r="BG484" s="88"/>
      <c r="BH484" s="88"/>
      <c r="BI484" s="88"/>
      <c r="BJ484" s="89"/>
    </row>
    <row r="485" spans="1:62" s="6" customFormat="1" ht="44.25" customHeight="1" x14ac:dyDescent="0.25">
      <c r="A485" s="160" t="s">
        <v>1</v>
      </c>
      <c r="B485" s="161" t="s">
        <v>2</v>
      </c>
      <c r="C485" s="156" t="s">
        <v>3</v>
      </c>
      <c r="D485" s="156"/>
      <c r="E485" s="156"/>
      <c r="F485" s="161" t="s">
        <v>4</v>
      </c>
      <c r="G485" s="158" t="s">
        <v>5</v>
      </c>
      <c r="H485" s="157" t="s">
        <v>6</v>
      </c>
      <c r="I485" s="157"/>
      <c r="J485" s="157"/>
      <c r="K485" s="158" t="s">
        <v>7</v>
      </c>
      <c r="L485" s="158"/>
      <c r="M485" s="158"/>
      <c r="N485" s="157" t="s">
        <v>8</v>
      </c>
      <c r="O485" s="157"/>
      <c r="P485" s="157"/>
      <c r="Q485" s="157"/>
      <c r="R485" s="157"/>
      <c r="S485" s="157"/>
      <c r="T485" s="157"/>
      <c r="U485" s="157"/>
      <c r="V485" s="157"/>
      <c r="W485" s="155" t="s">
        <v>9</v>
      </c>
      <c r="X485" s="159"/>
      <c r="Y485" s="159"/>
      <c r="Z485" s="159"/>
      <c r="AA485" s="151" t="s">
        <v>10</v>
      </c>
      <c r="AB485" s="151"/>
      <c r="AC485" s="151"/>
      <c r="AD485" s="151"/>
      <c r="AE485" s="151"/>
      <c r="AF485" s="151"/>
      <c r="AG485" s="151"/>
      <c r="AH485" s="151"/>
      <c r="AI485" s="151"/>
      <c r="AJ485" s="151"/>
      <c r="AK485" s="151"/>
      <c r="AL485" s="151"/>
      <c r="AM485" s="155" t="s">
        <v>11</v>
      </c>
      <c r="AN485" s="159"/>
      <c r="AO485" s="159"/>
      <c r="AP485" s="159"/>
      <c r="AQ485" s="159"/>
      <c r="AR485" s="159"/>
      <c r="AS485" s="151" t="s">
        <v>12</v>
      </c>
      <c r="AT485" s="151"/>
      <c r="AU485" s="151"/>
      <c r="AV485" s="151"/>
      <c r="AW485" s="151"/>
      <c r="AX485" s="151"/>
      <c r="AY485" s="151"/>
      <c r="AZ485" s="151"/>
      <c r="BA485" s="151"/>
      <c r="BB485" s="151"/>
      <c r="BC485" s="151"/>
      <c r="BD485" s="151"/>
      <c r="BE485" s="151"/>
      <c r="BF485" s="151"/>
      <c r="BG485" s="151"/>
      <c r="BH485" s="151"/>
      <c r="BI485" s="151"/>
      <c r="BJ485" s="152"/>
    </row>
    <row r="486" spans="1:62" s="6" customFormat="1" x14ac:dyDescent="0.25">
      <c r="A486" s="160"/>
      <c r="B486" s="161"/>
      <c r="C486" s="156"/>
      <c r="D486" s="156"/>
      <c r="E486" s="156"/>
      <c r="F486" s="161"/>
      <c r="G486" s="158"/>
      <c r="H486" s="157"/>
      <c r="I486" s="157"/>
      <c r="J486" s="157"/>
      <c r="K486" s="158" t="s">
        <v>13</v>
      </c>
      <c r="L486" s="158" t="s">
        <v>14</v>
      </c>
      <c r="M486" s="158" t="s">
        <v>15</v>
      </c>
      <c r="N486" s="157"/>
      <c r="O486" s="157"/>
      <c r="P486" s="157"/>
      <c r="Q486" s="157"/>
      <c r="R486" s="157"/>
      <c r="S486" s="157"/>
      <c r="T486" s="157"/>
      <c r="U486" s="157"/>
      <c r="V486" s="157"/>
      <c r="W486" s="155" t="s">
        <v>16</v>
      </c>
      <c r="X486" s="155" t="s">
        <v>17</v>
      </c>
      <c r="Y486" s="155" t="s">
        <v>18</v>
      </c>
      <c r="Z486" s="155" t="s">
        <v>19</v>
      </c>
      <c r="AA486" s="151"/>
      <c r="AB486" s="151"/>
      <c r="AC486" s="151"/>
      <c r="AD486" s="151"/>
      <c r="AE486" s="151"/>
      <c r="AF486" s="151"/>
      <c r="AG486" s="151"/>
      <c r="AH486" s="151"/>
      <c r="AI486" s="151"/>
      <c r="AJ486" s="151"/>
      <c r="AK486" s="151"/>
      <c r="AL486" s="151"/>
      <c r="AM486" s="155" t="s">
        <v>20</v>
      </c>
      <c r="AN486" s="155" t="s">
        <v>21</v>
      </c>
      <c r="AO486" s="155" t="s">
        <v>22</v>
      </c>
      <c r="AP486" s="155" t="s">
        <v>23</v>
      </c>
      <c r="AQ486" s="155" t="s">
        <v>24</v>
      </c>
      <c r="AR486" s="155" t="s">
        <v>25</v>
      </c>
      <c r="AS486" s="151"/>
      <c r="AT486" s="151"/>
      <c r="AU486" s="151"/>
      <c r="AV486" s="151"/>
      <c r="AW486" s="151"/>
      <c r="AX486" s="151"/>
      <c r="AY486" s="151"/>
      <c r="AZ486" s="151"/>
      <c r="BA486" s="151"/>
      <c r="BB486" s="151"/>
      <c r="BC486" s="151"/>
      <c r="BD486" s="151"/>
      <c r="BE486" s="151"/>
      <c r="BF486" s="151"/>
      <c r="BG486" s="151"/>
      <c r="BH486" s="151"/>
      <c r="BI486" s="151"/>
      <c r="BJ486" s="152"/>
    </row>
    <row r="487" spans="1:62" s="6" customFormat="1" x14ac:dyDescent="0.25">
      <c r="A487" s="160"/>
      <c r="B487" s="161"/>
      <c r="C487" s="156"/>
      <c r="D487" s="156"/>
      <c r="E487" s="156"/>
      <c r="F487" s="161"/>
      <c r="G487" s="158"/>
      <c r="H487" s="157"/>
      <c r="I487" s="157"/>
      <c r="J487" s="157"/>
      <c r="K487" s="158"/>
      <c r="L487" s="158"/>
      <c r="M487" s="158"/>
      <c r="N487" s="80" t="s">
        <v>13</v>
      </c>
      <c r="O487" s="80" t="s">
        <v>14</v>
      </c>
      <c r="P487" s="80" t="s">
        <v>15</v>
      </c>
      <c r="Q487" s="80" t="s">
        <v>13</v>
      </c>
      <c r="R487" s="80" t="s">
        <v>14</v>
      </c>
      <c r="S487" s="80" t="s">
        <v>15</v>
      </c>
      <c r="T487" s="80" t="s">
        <v>13</v>
      </c>
      <c r="U487" s="80" t="s">
        <v>14</v>
      </c>
      <c r="V487" s="80" t="s">
        <v>15</v>
      </c>
      <c r="W487" s="155"/>
      <c r="X487" s="155"/>
      <c r="Y487" s="155"/>
      <c r="Z487" s="155"/>
      <c r="AA487" s="81" t="s">
        <v>16</v>
      </c>
      <c r="AB487" s="81" t="s">
        <v>17</v>
      </c>
      <c r="AC487" s="81" t="s">
        <v>18</v>
      </c>
      <c r="AD487" s="81" t="s">
        <v>19</v>
      </c>
      <c r="AE487" s="81" t="s">
        <v>16</v>
      </c>
      <c r="AF487" s="81" t="s">
        <v>17</v>
      </c>
      <c r="AG487" s="81" t="s">
        <v>18</v>
      </c>
      <c r="AH487" s="81" t="s">
        <v>19</v>
      </c>
      <c r="AI487" s="81" t="s">
        <v>16</v>
      </c>
      <c r="AJ487" s="81" t="s">
        <v>17</v>
      </c>
      <c r="AK487" s="81" t="s">
        <v>18</v>
      </c>
      <c r="AL487" s="81" t="s">
        <v>19</v>
      </c>
      <c r="AM487" s="155"/>
      <c r="AN487" s="155"/>
      <c r="AO487" s="155"/>
      <c r="AP487" s="155" t="s">
        <v>23</v>
      </c>
      <c r="AQ487" s="155"/>
      <c r="AR487" s="155"/>
      <c r="AS487" s="81" t="s">
        <v>20</v>
      </c>
      <c r="AT487" s="81" t="s">
        <v>21</v>
      </c>
      <c r="AU487" s="81" t="s">
        <v>22</v>
      </c>
      <c r="AV487" s="81" t="s">
        <v>23</v>
      </c>
      <c r="AW487" s="81" t="s">
        <v>24</v>
      </c>
      <c r="AX487" s="81" t="s">
        <v>25</v>
      </c>
      <c r="AY487" s="81" t="s">
        <v>20</v>
      </c>
      <c r="AZ487" s="81" t="s">
        <v>21</v>
      </c>
      <c r="BA487" s="81" t="s">
        <v>22</v>
      </c>
      <c r="BB487" s="81" t="s">
        <v>23</v>
      </c>
      <c r="BC487" s="81" t="s">
        <v>24</v>
      </c>
      <c r="BD487" s="81" t="s">
        <v>25</v>
      </c>
      <c r="BE487" s="81" t="s">
        <v>20</v>
      </c>
      <c r="BF487" s="81" t="s">
        <v>21</v>
      </c>
      <c r="BG487" s="81" t="s">
        <v>22</v>
      </c>
      <c r="BH487" s="81" t="s">
        <v>23</v>
      </c>
      <c r="BI487" s="81" t="s">
        <v>24</v>
      </c>
      <c r="BJ487" s="48" t="s">
        <v>25</v>
      </c>
    </row>
    <row r="488" spans="1:62" s="7" customFormat="1" ht="54" customHeight="1" x14ac:dyDescent="0.3">
      <c r="A488" s="49" t="s">
        <v>169</v>
      </c>
      <c r="B488" s="26">
        <v>176</v>
      </c>
      <c r="C488" s="23">
        <v>200</v>
      </c>
      <c r="D488" s="23">
        <v>200</v>
      </c>
      <c r="E488" s="23">
        <v>300</v>
      </c>
      <c r="F488" s="26">
        <v>250</v>
      </c>
      <c r="G488" s="27">
        <v>330</v>
      </c>
      <c r="H488" s="14">
        <f>F488/E488*C488</f>
        <v>166.66666666666669</v>
      </c>
      <c r="I488" s="14">
        <f>G488/F488*D488</f>
        <v>264</v>
      </c>
      <c r="J488" s="14">
        <f t="shared" ref="J488:J493" si="815">G488/F488*E488</f>
        <v>396</v>
      </c>
      <c r="K488" s="27">
        <v>10.199999999999999</v>
      </c>
      <c r="L488" s="27">
        <v>12.3</v>
      </c>
      <c r="M488" s="27">
        <v>44.5</v>
      </c>
      <c r="N488" s="14">
        <f t="shared" ref="N488:N493" si="816">K488/F488*C488</f>
        <v>8.1599999999999984</v>
      </c>
      <c r="O488" s="14">
        <f t="shared" ref="O488:O493" si="817">L488/F488*C488</f>
        <v>9.84</v>
      </c>
      <c r="P488" s="14">
        <f t="shared" ref="P488:P493" si="818">M488/F488*C488</f>
        <v>35.6</v>
      </c>
      <c r="Q488" s="14">
        <f t="shared" ref="Q488:Q493" si="819">K488/F488*D488</f>
        <v>8.1599999999999984</v>
      </c>
      <c r="R488" s="14">
        <f t="shared" ref="R488:R493" si="820">L488/F488*D488</f>
        <v>9.84</v>
      </c>
      <c r="S488" s="14">
        <f t="shared" ref="S488:S493" si="821">M488/F488*D488</f>
        <v>35.6</v>
      </c>
      <c r="T488" s="14">
        <f t="shared" ref="T488:T493" si="822">K488/F488*E488</f>
        <v>12.239999999999998</v>
      </c>
      <c r="U488" s="14">
        <f t="shared" ref="U488:U493" si="823">L488/F488*E488</f>
        <v>14.76</v>
      </c>
      <c r="V488" s="14">
        <f t="shared" ref="V488:V493" si="824">M488/F488*E488</f>
        <v>53.4</v>
      </c>
      <c r="W488" s="28">
        <v>95.99</v>
      </c>
      <c r="X488" s="28">
        <v>27.09</v>
      </c>
      <c r="Y488" s="28">
        <v>109.6</v>
      </c>
      <c r="Z488" s="28">
        <v>0.65</v>
      </c>
      <c r="AA488" s="15">
        <f>W488/100*C488</f>
        <v>191.98</v>
      </c>
      <c r="AB488" s="15">
        <f>X488/100*C488</f>
        <v>54.179999999999993</v>
      </c>
      <c r="AC488" s="15">
        <f>Y488/100*C488</f>
        <v>219.19999999999996</v>
      </c>
      <c r="AD488" s="15">
        <f>Z488/100*C488</f>
        <v>1.3</v>
      </c>
      <c r="AE488" s="15">
        <f>W488/100*D488</f>
        <v>191.98</v>
      </c>
      <c r="AF488" s="15">
        <f>X488/100*D488</f>
        <v>54.179999999999993</v>
      </c>
      <c r="AG488" s="15">
        <f>Y488/100*D488</f>
        <v>219.19999999999996</v>
      </c>
      <c r="AH488" s="15">
        <f>Z488/100*D488</f>
        <v>1.3</v>
      </c>
      <c r="AI488" s="15">
        <f>W488/100*E488</f>
        <v>287.96999999999997</v>
      </c>
      <c r="AJ488" s="15">
        <f>X488/100*E488</f>
        <v>81.27</v>
      </c>
      <c r="AK488" s="15">
        <f>Y488/100*E488</f>
        <v>328.79999999999995</v>
      </c>
      <c r="AL488" s="15">
        <f>Z488/100*E488</f>
        <v>1.9500000000000002</v>
      </c>
      <c r="AM488" s="28">
        <v>0.03</v>
      </c>
      <c r="AN488" s="28">
        <v>0.25</v>
      </c>
      <c r="AO488" s="28">
        <v>0.14000000000000001</v>
      </c>
      <c r="AP488" s="28">
        <v>1.62</v>
      </c>
      <c r="AQ488" s="28">
        <v>8.8000000000000007</v>
      </c>
      <c r="AR488" s="28">
        <v>0.03</v>
      </c>
      <c r="AS488" s="15">
        <f>AM488/100*C488</f>
        <v>0.06</v>
      </c>
      <c r="AT488" s="15">
        <f>AN488/100*C488</f>
        <v>0.5</v>
      </c>
      <c r="AU488" s="15">
        <f>AO488/100*C488</f>
        <v>0.28000000000000003</v>
      </c>
      <c r="AV488" s="15">
        <f>AP488/100*C488</f>
        <v>3.2400000000000007</v>
      </c>
      <c r="AW488" s="15">
        <f>AQ488/100*C488</f>
        <v>17.600000000000001</v>
      </c>
      <c r="AX488" s="15">
        <f>AR488/100*C488</f>
        <v>0.06</v>
      </c>
      <c r="AY488" s="15">
        <f>AM488/100*D488</f>
        <v>0.06</v>
      </c>
      <c r="AZ488" s="15">
        <f>AN488/100*D488</f>
        <v>0.5</v>
      </c>
      <c r="BA488" s="15">
        <f>AO488/100*D488</f>
        <v>0.28000000000000003</v>
      </c>
      <c r="BB488" s="15">
        <f>AP488/100*D488</f>
        <v>3.2400000000000007</v>
      </c>
      <c r="BC488" s="15">
        <f>AQ488/100*D488</f>
        <v>17.600000000000001</v>
      </c>
      <c r="BD488" s="15">
        <f>AR488/100*D488</f>
        <v>0.06</v>
      </c>
      <c r="BE488" s="15">
        <f>AM488/100*E488</f>
        <v>0.09</v>
      </c>
      <c r="BF488" s="15">
        <f>AN488/100*E488</f>
        <v>0.75</v>
      </c>
      <c r="BG488" s="15">
        <f>AO488/100*E488</f>
        <v>0.42000000000000004</v>
      </c>
      <c r="BH488" s="15">
        <f>AP488/100*E488</f>
        <v>4.8600000000000012</v>
      </c>
      <c r="BI488" s="15">
        <f>AQ488/100*E488</f>
        <v>26.400000000000002</v>
      </c>
      <c r="BJ488" s="50">
        <f>AR488/100*E488</f>
        <v>0.09</v>
      </c>
    </row>
    <row r="489" spans="1:62" s="7" customFormat="1" ht="32.25" customHeight="1" x14ac:dyDescent="0.3">
      <c r="A489" s="49" t="s">
        <v>129</v>
      </c>
      <c r="B489" s="26">
        <v>217</v>
      </c>
      <c r="C489" s="23">
        <v>180</v>
      </c>
      <c r="D489" s="23">
        <v>180</v>
      </c>
      <c r="E489" s="23">
        <v>100</v>
      </c>
      <c r="F489" s="26">
        <v>180</v>
      </c>
      <c r="G489" s="27">
        <v>485</v>
      </c>
      <c r="H489" s="14">
        <f>G489/F489*C489</f>
        <v>485.00000000000006</v>
      </c>
      <c r="I489" s="14">
        <f>G489/F489*D489</f>
        <v>485.00000000000006</v>
      </c>
      <c r="J489" s="14">
        <f t="shared" si="815"/>
        <v>269.44444444444446</v>
      </c>
      <c r="K489" s="27">
        <v>31</v>
      </c>
      <c r="L489" s="27">
        <v>19.399999999999999</v>
      </c>
      <c r="M489" s="27">
        <v>45.8</v>
      </c>
      <c r="N489" s="14">
        <f t="shared" si="816"/>
        <v>31</v>
      </c>
      <c r="O489" s="14">
        <f t="shared" si="817"/>
        <v>19.399999999999999</v>
      </c>
      <c r="P489" s="14">
        <f t="shared" si="818"/>
        <v>45.8</v>
      </c>
      <c r="Q489" s="14">
        <f t="shared" si="819"/>
        <v>31</v>
      </c>
      <c r="R489" s="14">
        <f t="shared" si="820"/>
        <v>19.399999999999999</v>
      </c>
      <c r="S489" s="14">
        <f t="shared" si="821"/>
        <v>45.8</v>
      </c>
      <c r="T489" s="14">
        <f t="shared" si="822"/>
        <v>17.222222222222221</v>
      </c>
      <c r="U489" s="14">
        <f t="shared" si="823"/>
        <v>10.777777777777777</v>
      </c>
      <c r="V489" s="14">
        <f t="shared" si="824"/>
        <v>25.444444444444443</v>
      </c>
      <c r="W489" s="28">
        <v>139.38</v>
      </c>
      <c r="X489" s="28">
        <v>23.91</v>
      </c>
      <c r="Y489" s="28">
        <v>201.61</v>
      </c>
      <c r="Z489" s="28">
        <v>0.68</v>
      </c>
      <c r="AA489" s="15">
        <f t="shared" ref="AA489:AA513" si="825">W489/100*C489</f>
        <v>250.88399999999999</v>
      </c>
      <c r="AB489" s="15">
        <f t="shared" ref="AB489:AB513" si="826">X489/100*C489</f>
        <v>43.038000000000004</v>
      </c>
      <c r="AC489" s="15">
        <f t="shared" ref="AC489:AC513" si="827">Y489/100*C489</f>
        <v>362.89800000000002</v>
      </c>
      <c r="AD489" s="15">
        <f t="shared" ref="AD489:AD513" si="828">Z489/100*C489</f>
        <v>1.2240000000000002</v>
      </c>
      <c r="AE489" s="15">
        <f t="shared" ref="AE489:AE513" si="829">W489/100*D489</f>
        <v>250.88399999999999</v>
      </c>
      <c r="AF489" s="15">
        <f t="shared" ref="AF489:AF513" si="830">X489/100*D489</f>
        <v>43.038000000000004</v>
      </c>
      <c r="AG489" s="15">
        <f t="shared" ref="AG489:AG513" si="831">Y489/100*D489</f>
        <v>362.89800000000002</v>
      </c>
      <c r="AH489" s="15">
        <f t="shared" ref="AH489:AH513" si="832">Z489/100*D489</f>
        <v>1.2240000000000002</v>
      </c>
      <c r="AI489" s="15">
        <f t="shared" ref="AI489:AI513" si="833">W489/100*E489</f>
        <v>139.38</v>
      </c>
      <c r="AJ489" s="15">
        <f t="shared" ref="AJ489:AJ513" si="834">X489/100*E489</f>
        <v>23.91</v>
      </c>
      <c r="AK489" s="15">
        <f t="shared" ref="AK489:AK513" si="835">Y489/100*E489</f>
        <v>201.61</v>
      </c>
      <c r="AL489" s="15">
        <f t="shared" ref="AL489:AL513" si="836">Z489/100*E489</f>
        <v>0.68</v>
      </c>
      <c r="AM489" s="28">
        <v>0.05</v>
      </c>
      <c r="AN489" s="28">
        <v>0.06</v>
      </c>
      <c r="AO489" s="28">
        <v>0.24</v>
      </c>
      <c r="AP489" s="28">
        <v>0.63</v>
      </c>
      <c r="AQ489" s="28">
        <v>0.22</v>
      </c>
      <c r="AR489" s="28">
        <v>0.45</v>
      </c>
      <c r="AS489" s="15">
        <f t="shared" ref="AS489:AS513" si="837">AM489/100*C489</f>
        <v>0.09</v>
      </c>
      <c r="AT489" s="15">
        <f t="shared" ref="AT489:AT513" si="838">AN489/100*C489</f>
        <v>0.10799999999999998</v>
      </c>
      <c r="AU489" s="15">
        <f t="shared" ref="AU489:AU513" si="839">AO489/100*C489</f>
        <v>0.43199999999999994</v>
      </c>
      <c r="AV489" s="15">
        <f t="shared" ref="AV489:AV513" si="840">AP489/100*C489</f>
        <v>1.1339999999999999</v>
      </c>
      <c r="AW489" s="15">
        <f t="shared" ref="AW489:AW513" si="841">AQ489/100*C489</f>
        <v>0.39600000000000002</v>
      </c>
      <c r="AX489" s="15">
        <f t="shared" ref="AX489:AX513" si="842">AR489/100*C489</f>
        <v>0.81</v>
      </c>
      <c r="AY489" s="15">
        <f t="shared" ref="AY489:AY513" si="843">AM489/100*D489</f>
        <v>0.09</v>
      </c>
      <c r="AZ489" s="15">
        <f t="shared" ref="AZ489:AZ513" si="844">AN489/100*D489</f>
        <v>0.10799999999999998</v>
      </c>
      <c r="BA489" s="15">
        <f t="shared" ref="BA489:BA513" si="845">AO489/100*D489</f>
        <v>0.43199999999999994</v>
      </c>
      <c r="BB489" s="15">
        <f t="shared" ref="BB489:BB513" si="846">AP489/100*D489</f>
        <v>1.1339999999999999</v>
      </c>
      <c r="BC489" s="15">
        <f t="shared" ref="BC489:BC513" si="847">AQ489/100*D489</f>
        <v>0.39600000000000002</v>
      </c>
      <c r="BD489" s="15">
        <f t="shared" ref="BD489:BD513" si="848">AR489/100*D489</f>
        <v>0.81</v>
      </c>
      <c r="BE489" s="15">
        <f t="shared" ref="BE489:BE513" si="849">AM489/100*E489</f>
        <v>0.05</v>
      </c>
      <c r="BF489" s="15">
        <f t="shared" ref="BF489:BF513" si="850">AN489/100*E489</f>
        <v>0.06</v>
      </c>
      <c r="BG489" s="15">
        <f t="shared" ref="BG489:BG513" si="851">AO489/100*E489</f>
        <v>0.24</v>
      </c>
      <c r="BH489" s="15">
        <f t="shared" ref="BH489:BH513" si="852">AP489/100*E489</f>
        <v>0.63</v>
      </c>
      <c r="BI489" s="15">
        <f t="shared" ref="BI489:BI513" si="853">AQ489/100*E489</f>
        <v>0.22</v>
      </c>
      <c r="BJ489" s="50">
        <f t="shared" ref="BJ489:BJ513" si="854">AR489/100*E489</f>
        <v>0.45000000000000007</v>
      </c>
    </row>
    <row r="490" spans="1:62" s="7" customFormat="1" x14ac:dyDescent="0.3">
      <c r="A490" s="49" t="s">
        <v>28</v>
      </c>
      <c r="B490" s="26" t="s">
        <v>29</v>
      </c>
      <c r="C490" s="23">
        <v>10</v>
      </c>
      <c r="D490" s="23">
        <v>10</v>
      </c>
      <c r="E490" s="23">
        <v>20</v>
      </c>
      <c r="F490" s="26">
        <v>20</v>
      </c>
      <c r="G490" s="27">
        <v>150</v>
      </c>
      <c r="H490" s="14">
        <f>G490/F490*C490</f>
        <v>75</v>
      </c>
      <c r="I490" s="14">
        <f>G490/F490*D490</f>
        <v>75</v>
      </c>
      <c r="J490" s="14">
        <f t="shared" si="815"/>
        <v>150</v>
      </c>
      <c r="K490" s="27">
        <v>0.12</v>
      </c>
      <c r="L490" s="27">
        <v>16.5</v>
      </c>
      <c r="M490" s="27">
        <v>0.16</v>
      </c>
      <c r="N490" s="14">
        <f t="shared" si="816"/>
        <v>0.06</v>
      </c>
      <c r="O490" s="14">
        <f t="shared" si="817"/>
        <v>8.25</v>
      </c>
      <c r="P490" s="14">
        <f t="shared" si="818"/>
        <v>0.08</v>
      </c>
      <c r="Q490" s="14">
        <f t="shared" si="819"/>
        <v>0.06</v>
      </c>
      <c r="R490" s="14">
        <f t="shared" si="820"/>
        <v>8.25</v>
      </c>
      <c r="S490" s="14">
        <f t="shared" si="821"/>
        <v>0.08</v>
      </c>
      <c r="T490" s="14">
        <f t="shared" si="822"/>
        <v>0.12</v>
      </c>
      <c r="U490" s="14">
        <f t="shared" si="823"/>
        <v>16.5</v>
      </c>
      <c r="V490" s="14">
        <f t="shared" si="824"/>
        <v>0.16</v>
      </c>
      <c r="W490" s="28">
        <v>12</v>
      </c>
      <c r="X490" s="28">
        <v>0</v>
      </c>
      <c r="Y490" s="28">
        <v>19</v>
      </c>
      <c r="Z490" s="28">
        <v>0.2</v>
      </c>
      <c r="AA490" s="15">
        <f t="shared" si="825"/>
        <v>1.2</v>
      </c>
      <c r="AB490" s="15">
        <f t="shared" si="826"/>
        <v>0</v>
      </c>
      <c r="AC490" s="15">
        <f t="shared" si="827"/>
        <v>1.9</v>
      </c>
      <c r="AD490" s="15">
        <f t="shared" si="828"/>
        <v>0.02</v>
      </c>
      <c r="AE490" s="15">
        <f t="shared" si="829"/>
        <v>1.2</v>
      </c>
      <c r="AF490" s="15">
        <f t="shared" si="830"/>
        <v>0</v>
      </c>
      <c r="AG490" s="15">
        <f t="shared" si="831"/>
        <v>1.9</v>
      </c>
      <c r="AH490" s="15">
        <f t="shared" si="832"/>
        <v>0.02</v>
      </c>
      <c r="AI490" s="15">
        <f t="shared" si="833"/>
        <v>2.4</v>
      </c>
      <c r="AJ490" s="15">
        <f t="shared" si="834"/>
        <v>0</v>
      </c>
      <c r="AK490" s="15">
        <f t="shared" si="835"/>
        <v>3.8</v>
      </c>
      <c r="AL490" s="15">
        <f t="shared" si="836"/>
        <v>0.04</v>
      </c>
      <c r="AM490" s="28">
        <v>0.4</v>
      </c>
      <c r="AN490" s="28">
        <v>0</v>
      </c>
      <c r="AO490" s="28">
        <v>0.1</v>
      </c>
      <c r="AP490" s="28">
        <v>0</v>
      </c>
      <c r="AQ490" s="28">
        <v>0</v>
      </c>
      <c r="AR490" s="28">
        <v>1</v>
      </c>
      <c r="AS490" s="15">
        <f t="shared" si="837"/>
        <v>0.04</v>
      </c>
      <c r="AT490" s="15">
        <f t="shared" si="838"/>
        <v>0</v>
      </c>
      <c r="AU490" s="15">
        <f t="shared" si="839"/>
        <v>0.01</v>
      </c>
      <c r="AV490" s="15">
        <f t="shared" si="840"/>
        <v>0</v>
      </c>
      <c r="AW490" s="15">
        <f t="shared" si="841"/>
        <v>0</v>
      </c>
      <c r="AX490" s="15">
        <f t="shared" si="842"/>
        <v>0.1</v>
      </c>
      <c r="AY490" s="15">
        <f t="shared" si="843"/>
        <v>0.04</v>
      </c>
      <c r="AZ490" s="15">
        <f t="shared" si="844"/>
        <v>0</v>
      </c>
      <c r="BA490" s="15">
        <f t="shared" si="845"/>
        <v>0.01</v>
      </c>
      <c r="BB490" s="15">
        <f t="shared" si="846"/>
        <v>0</v>
      </c>
      <c r="BC490" s="15">
        <f t="shared" si="847"/>
        <v>0</v>
      </c>
      <c r="BD490" s="15">
        <f t="shared" si="848"/>
        <v>0.1</v>
      </c>
      <c r="BE490" s="15">
        <f t="shared" si="849"/>
        <v>0.08</v>
      </c>
      <c r="BF490" s="15">
        <f t="shared" si="850"/>
        <v>0</v>
      </c>
      <c r="BG490" s="15">
        <f t="shared" si="851"/>
        <v>0.02</v>
      </c>
      <c r="BH490" s="15">
        <f t="shared" si="852"/>
        <v>0</v>
      </c>
      <c r="BI490" s="15">
        <f t="shared" si="853"/>
        <v>0</v>
      </c>
      <c r="BJ490" s="50">
        <f t="shared" si="854"/>
        <v>0.2</v>
      </c>
    </row>
    <row r="491" spans="1:62" s="7" customFormat="1" x14ac:dyDescent="0.3">
      <c r="A491" s="49" t="s">
        <v>31</v>
      </c>
      <c r="B491" s="26">
        <v>480</v>
      </c>
      <c r="C491" s="23">
        <v>50</v>
      </c>
      <c r="D491" s="23">
        <v>50</v>
      </c>
      <c r="E491" s="23">
        <v>50</v>
      </c>
      <c r="F491" s="26">
        <v>50</v>
      </c>
      <c r="G491" s="30">
        <v>127</v>
      </c>
      <c r="H491" s="14">
        <f>G491/F491*C491</f>
        <v>127</v>
      </c>
      <c r="I491" s="14">
        <f>G491/F491*D491</f>
        <v>127</v>
      </c>
      <c r="J491" s="14">
        <f t="shared" si="815"/>
        <v>127</v>
      </c>
      <c r="K491" s="30">
        <v>3.88</v>
      </c>
      <c r="L491" s="30">
        <v>1</v>
      </c>
      <c r="M491" s="30">
        <v>26.5</v>
      </c>
      <c r="N491" s="14">
        <f t="shared" si="816"/>
        <v>3.88</v>
      </c>
      <c r="O491" s="14">
        <f t="shared" si="817"/>
        <v>1</v>
      </c>
      <c r="P491" s="14">
        <f t="shared" si="818"/>
        <v>26.5</v>
      </c>
      <c r="Q491" s="14">
        <f t="shared" si="819"/>
        <v>3.88</v>
      </c>
      <c r="R491" s="14">
        <f t="shared" si="820"/>
        <v>1</v>
      </c>
      <c r="S491" s="14">
        <f t="shared" si="821"/>
        <v>26.5</v>
      </c>
      <c r="T491" s="14">
        <f t="shared" si="822"/>
        <v>3.88</v>
      </c>
      <c r="U491" s="14">
        <f t="shared" si="823"/>
        <v>1</v>
      </c>
      <c r="V491" s="14">
        <f t="shared" si="824"/>
        <v>26.5</v>
      </c>
      <c r="W491" s="28">
        <v>148.1</v>
      </c>
      <c r="X491" s="28">
        <v>16</v>
      </c>
      <c r="Y491" s="28">
        <v>0</v>
      </c>
      <c r="Z491" s="28">
        <v>2.4</v>
      </c>
      <c r="AA491" s="15">
        <f t="shared" si="825"/>
        <v>74.05</v>
      </c>
      <c r="AB491" s="15">
        <f t="shared" si="826"/>
        <v>8</v>
      </c>
      <c r="AC491" s="15">
        <f t="shared" si="827"/>
        <v>0</v>
      </c>
      <c r="AD491" s="15">
        <f t="shared" si="828"/>
        <v>1.2</v>
      </c>
      <c r="AE491" s="15">
        <f t="shared" si="829"/>
        <v>74.05</v>
      </c>
      <c r="AF491" s="15">
        <f t="shared" si="830"/>
        <v>8</v>
      </c>
      <c r="AG491" s="15">
        <f t="shared" si="831"/>
        <v>0</v>
      </c>
      <c r="AH491" s="15">
        <f t="shared" si="832"/>
        <v>1.2</v>
      </c>
      <c r="AI491" s="15">
        <f t="shared" si="833"/>
        <v>74.05</v>
      </c>
      <c r="AJ491" s="15">
        <f t="shared" si="834"/>
        <v>8</v>
      </c>
      <c r="AK491" s="15">
        <f t="shared" si="835"/>
        <v>0</v>
      </c>
      <c r="AL491" s="15">
        <f t="shared" si="836"/>
        <v>1.2</v>
      </c>
      <c r="AM491" s="28">
        <v>0</v>
      </c>
      <c r="AN491" s="28">
        <v>0.34</v>
      </c>
      <c r="AO491" s="28">
        <v>0.2</v>
      </c>
      <c r="AP491" s="28">
        <v>2.5</v>
      </c>
      <c r="AQ491" s="28">
        <v>0</v>
      </c>
      <c r="AR491" s="28">
        <v>1.5</v>
      </c>
      <c r="AS491" s="15">
        <f t="shared" si="837"/>
        <v>0</v>
      </c>
      <c r="AT491" s="15">
        <f t="shared" si="838"/>
        <v>0.17</v>
      </c>
      <c r="AU491" s="15">
        <f t="shared" si="839"/>
        <v>0.1</v>
      </c>
      <c r="AV491" s="15">
        <f t="shared" si="840"/>
        <v>1.25</v>
      </c>
      <c r="AW491" s="15">
        <f t="shared" si="841"/>
        <v>0</v>
      </c>
      <c r="AX491" s="15">
        <f t="shared" si="842"/>
        <v>0.75</v>
      </c>
      <c r="AY491" s="15">
        <f t="shared" si="843"/>
        <v>0</v>
      </c>
      <c r="AZ491" s="15">
        <f t="shared" si="844"/>
        <v>0.17</v>
      </c>
      <c r="BA491" s="15">
        <f t="shared" si="845"/>
        <v>0.1</v>
      </c>
      <c r="BB491" s="15">
        <f t="shared" si="846"/>
        <v>1.25</v>
      </c>
      <c r="BC491" s="15">
        <f t="shared" si="847"/>
        <v>0</v>
      </c>
      <c r="BD491" s="15">
        <f t="shared" si="848"/>
        <v>0.75</v>
      </c>
      <c r="BE491" s="15">
        <f t="shared" si="849"/>
        <v>0</v>
      </c>
      <c r="BF491" s="15">
        <f t="shared" si="850"/>
        <v>0.17</v>
      </c>
      <c r="BG491" s="15">
        <f t="shared" si="851"/>
        <v>0.1</v>
      </c>
      <c r="BH491" s="15">
        <f t="shared" si="852"/>
        <v>1.25</v>
      </c>
      <c r="BI491" s="15">
        <f t="shared" si="853"/>
        <v>0</v>
      </c>
      <c r="BJ491" s="50">
        <f t="shared" si="854"/>
        <v>0.75</v>
      </c>
    </row>
    <row r="492" spans="1:62" s="7" customFormat="1" x14ac:dyDescent="0.3">
      <c r="A492" s="49" t="s">
        <v>32</v>
      </c>
      <c r="B492" s="26" t="s">
        <v>33</v>
      </c>
      <c r="C492" s="23">
        <v>50</v>
      </c>
      <c r="D492" s="23">
        <v>50</v>
      </c>
      <c r="E492" s="23">
        <v>50</v>
      </c>
      <c r="F492" s="26">
        <v>75</v>
      </c>
      <c r="G492" s="27">
        <v>276</v>
      </c>
      <c r="H492" s="14">
        <f>G492/F492*C492</f>
        <v>184</v>
      </c>
      <c r="I492" s="14">
        <f>G492/F492*D492</f>
        <v>184</v>
      </c>
      <c r="J492" s="14">
        <f t="shared" si="815"/>
        <v>184</v>
      </c>
      <c r="K492" s="27">
        <v>1.8</v>
      </c>
      <c r="L492" s="27">
        <v>11</v>
      </c>
      <c r="M492" s="27">
        <v>40</v>
      </c>
      <c r="N492" s="14">
        <f t="shared" si="816"/>
        <v>1.2</v>
      </c>
      <c r="O492" s="14">
        <f t="shared" si="817"/>
        <v>7.333333333333333</v>
      </c>
      <c r="P492" s="14">
        <f t="shared" si="818"/>
        <v>26.666666666666668</v>
      </c>
      <c r="Q492" s="14">
        <f t="shared" si="819"/>
        <v>1.2</v>
      </c>
      <c r="R492" s="14">
        <f t="shared" si="820"/>
        <v>7.333333333333333</v>
      </c>
      <c r="S492" s="14">
        <f t="shared" si="821"/>
        <v>26.666666666666668</v>
      </c>
      <c r="T492" s="14">
        <f t="shared" si="822"/>
        <v>1.2</v>
      </c>
      <c r="U492" s="14">
        <f t="shared" si="823"/>
        <v>7.333333333333333</v>
      </c>
      <c r="V492" s="14">
        <f t="shared" si="824"/>
        <v>26.666666666666668</v>
      </c>
      <c r="W492" s="28">
        <v>17.88</v>
      </c>
      <c r="X492" s="28">
        <v>11.17</v>
      </c>
      <c r="Y492" s="28">
        <v>14.97</v>
      </c>
      <c r="Z492" s="28">
        <v>0.4</v>
      </c>
      <c r="AA492" s="15">
        <f t="shared" si="825"/>
        <v>8.94</v>
      </c>
      <c r="AB492" s="15">
        <f t="shared" si="826"/>
        <v>5.585</v>
      </c>
      <c r="AC492" s="15">
        <f t="shared" si="827"/>
        <v>7.4850000000000003</v>
      </c>
      <c r="AD492" s="15">
        <f t="shared" si="828"/>
        <v>0.2</v>
      </c>
      <c r="AE492" s="15">
        <f t="shared" si="829"/>
        <v>8.94</v>
      </c>
      <c r="AF492" s="15">
        <f t="shared" si="830"/>
        <v>5.585</v>
      </c>
      <c r="AG492" s="15">
        <f t="shared" si="831"/>
        <v>7.4850000000000003</v>
      </c>
      <c r="AH492" s="15">
        <f t="shared" si="832"/>
        <v>0.2</v>
      </c>
      <c r="AI492" s="15">
        <f t="shared" si="833"/>
        <v>8.94</v>
      </c>
      <c r="AJ492" s="15">
        <f t="shared" si="834"/>
        <v>5.585</v>
      </c>
      <c r="AK492" s="15">
        <f t="shared" si="835"/>
        <v>7.4850000000000003</v>
      </c>
      <c r="AL492" s="15">
        <f t="shared" si="836"/>
        <v>0.2</v>
      </c>
      <c r="AM492" s="28">
        <v>0.05</v>
      </c>
      <c r="AN492" s="28">
        <v>0.14000000000000001</v>
      </c>
      <c r="AO492" s="28">
        <v>0.14000000000000001</v>
      </c>
      <c r="AP492" s="28">
        <v>1.45</v>
      </c>
      <c r="AQ492" s="28">
        <v>9.0299999999999994</v>
      </c>
      <c r="AR492" s="28">
        <v>1.02</v>
      </c>
      <c r="AS492" s="15">
        <f t="shared" si="837"/>
        <v>2.5000000000000001E-2</v>
      </c>
      <c r="AT492" s="15">
        <f t="shared" si="838"/>
        <v>7.0000000000000007E-2</v>
      </c>
      <c r="AU492" s="15">
        <f t="shared" si="839"/>
        <v>7.0000000000000007E-2</v>
      </c>
      <c r="AV492" s="15">
        <f t="shared" si="840"/>
        <v>0.72499999999999998</v>
      </c>
      <c r="AW492" s="15">
        <f t="shared" si="841"/>
        <v>4.5149999999999997</v>
      </c>
      <c r="AX492" s="15">
        <f t="shared" si="842"/>
        <v>0.51</v>
      </c>
      <c r="AY492" s="15">
        <f t="shared" si="843"/>
        <v>2.5000000000000001E-2</v>
      </c>
      <c r="AZ492" s="15">
        <f t="shared" si="844"/>
        <v>7.0000000000000007E-2</v>
      </c>
      <c r="BA492" s="15">
        <f t="shared" si="845"/>
        <v>7.0000000000000007E-2</v>
      </c>
      <c r="BB492" s="15">
        <f t="shared" si="846"/>
        <v>0.72499999999999998</v>
      </c>
      <c r="BC492" s="15">
        <f t="shared" si="847"/>
        <v>4.5149999999999997</v>
      </c>
      <c r="BD492" s="15">
        <f t="shared" si="848"/>
        <v>0.51</v>
      </c>
      <c r="BE492" s="15">
        <f t="shared" si="849"/>
        <v>2.5000000000000001E-2</v>
      </c>
      <c r="BF492" s="15">
        <f t="shared" si="850"/>
        <v>7.0000000000000007E-2</v>
      </c>
      <c r="BG492" s="15">
        <f t="shared" si="851"/>
        <v>7.0000000000000007E-2</v>
      </c>
      <c r="BH492" s="15">
        <f t="shared" si="852"/>
        <v>0.72499999999999998</v>
      </c>
      <c r="BI492" s="15">
        <f t="shared" si="853"/>
        <v>4.5149999999999997</v>
      </c>
      <c r="BJ492" s="50">
        <f t="shared" si="854"/>
        <v>0.51</v>
      </c>
    </row>
    <row r="493" spans="1:62" s="7" customFormat="1" ht="25.5" x14ac:dyDescent="0.3">
      <c r="A493" s="49" t="s">
        <v>88</v>
      </c>
      <c r="B493" s="26" t="s">
        <v>89</v>
      </c>
      <c r="C493" s="23">
        <v>200</v>
      </c>
      <c r="D493" s="23">
        <v>200</v>
      </c>
      <c r="E493" s="23">
        <v>200</v>
      </c>
      <c r="F493" s="26">
        <v>100</v>
      </c>
      <c r="G493" s="27">
        <v>59.7</v>
      </c>
      <c r="H493" s="14">
        <f>G493/F493*C493</f>
        <v>119.39999999999999</v>
      </c>
      <c r="I493" s="14">
        <f>G493/F493*D493</f>
        <v>119.39999999999999</v>
      </c>
      <c r="J493" s="14">
        <f t="shared" si="815"/>
        <v>119.39999999999999</v>
      </c>
      <c r="K493" s="27">
        <v>1.9</v>
      </c>
      <c r="L493" s="27">
        <v>1.9</v>
      </c>
      <c r="M493" s="27">
        <v>8.6999999999999993</v>
      </c>
      <c r="N493" s="14">
        <f t="shared" si="816"/>
        <v>3.8</v>
      </c>
      <c r="O493" s="14">
        <f t="shared" si="817"/>
        <v>3.8</v>
      </c>
      <c r="P493" s="14">
        <f t="shared" si="818"/>
        <v>17.399999999999999</v>
      </c>
      <c r="Q493" s="14">
        <f t="shared" si="819"/>
        <v>3.8</v>
      </c>
      <c r="R493" s="14">
        <f t="shared" si="820"/>
        <v>3.8</v>
      </c>
      <c r="S493" s="14">
        <f t="shared" si="821"/>
        <v>17.399999999999999</v>
      </c>
      <c r="T493" s="14">
        <f t="shared" si="822"/>
        <v>3.8</v>
      </c>
      <c r="U493" s="14">
        <f t="shared" si="823"/>
        <v>3.8</v>
      </c>
      <c r="V493" s="14">
        <f t="shared" si="824"/>
        <v>17.399999999999999</v>
      </c>
      <c r="W493" s="28">
        <v>1.55</v>
      </c>
      <c r="X493" s="28">
        <v>0.3</v>
      </c>
      <c r="Y493" s="28">
        <v>0</v>
      </c>
      <c r="Z493" s="28">
        <v>0.02</v>
      </c>
      <c r="AA493" s="15">
        <f t="shared" si="825"/>
        <v>3.1</v>
      </c>
      <c r="AB493" s="15">
        <f t="shared" si="826"/>
        <v>0.6</v>
      </c>
      <c r="AC493" s="15">
        <f t="shared" si="827"/>
        <v>0</v>
      </c>
      <c r="AD493" s="15">
        <f t="shared" si="828"/>
        <v>0.04</v>
      </c>
      <c r="AE493" s="15">
        <f t="shared" si="829"/>
        <v>3.1</v>
      </c>
      <c r="AF493" s="15">
        <f t="shared" si="830"/>
        <v>0.6</v>
      </c>
      <c r="AG493" s="15">
        <f t="shared" si="831"/>
        <v>0</v>
      </c>
      <c r="AH493" s="15">
        <f t="shared" si="832"/>
        <v>0.04</v>
      </c>
      <c r="AI493" s="15">
        <f t="shared" si="833"/>
        <v>3.1</v>
      </c>
      <c r="AJ493" s="15">
        <f t="shared" si="834"/>
        <v>0.6</v>
      </c>
      <c r="AK493" s="15">
        <f t="shared" si="835"/>
        <v>0</v>
      </c>
      <c r="AL493" s="15">
        <f t="shared" si="836"/>
        <v>0.04</v>
      </c>
      <c r="AM493" s="28">
        <v>0</v>
      </c>
      <c r="AN493" s="28">
        <v>0.13</v>
      </c>
      <c r="AO493" s="28">
        <v>0</v>
      </c>
      <c r="AP493" s="28">
        <v>1.47</v>
      </c>
      <c r="AQ493" s="28">
        <v>7</v>
      </c>
      <c r="AR493" s="28">
        <v>0</v>
      </c>
      <c r="AS493" s="15">
        <f t="shared" si="837"/>
        <v>0</v>
      </c>
      <c r="AT493" s="15">
        <f t="shared" si="838"/>
        <v>0.26</v>
      </c>
      <c r="AU493" s="15">
        <f t="shared" si="839"/>
        <v>0</v>
      </c>
      <c r="AV493" s="15">
        <f t="shared" si="840"/>
        <v>2.94</v>
      </c>
      <c r="AW493" s="15">
        <f t="shared" si="841"/>
        <v>14.000000000000002</v>
      </c>
      <c r="AX493" s="15">
        <f t="shared" si="842"/>
        <v>0</v>
      </c>
      <c r="AY493" s="15">
        <f t="shared" si="843"/>
        <v>0</v>
      </c>
      <c r="AZ493" s="15">
        <f t="shared" si="844"/>
        <v>0.26</v>
      </c>
      <c r="BA493" s="15">
        <f t="shared" si="845"/>
        <v>0</v>
      </c>
      <c r="BB493" s="15">
        <f t="shared" si="846"/>
        <v>2.94</v>
      </c>
      <c r="BC493" s="15">
        <f t="shared" si="847"/>
        <v>14.000000000000002</v>
      </c>
      <c r="BD493" s="15">
        <f t="shared" si="848"/>
        <v>0</v>
      </c>
      <c r="BE493" s="15">
        <f t="shared" si="849"/>
        <v>0</v>
      </c>
      <c r="BF493" s="15">
        <f t="shared" si="850"/>
        <v>0.26</v>
      </c>
      <c r="BG493" s="15">
        <f t="shared" si="851"/>
        <v>0</v>
      </c>
      <c r="BH493" s="15">
        <f t="shared" si="852"/>
        <v>2.94</v>
      </c>
      <c r="BI493" s="15">
        <f t="shared" si="853"/>
        <v>14.000000000000002</v>
      </c>
      <c r="BJ493" s="50">
        <f t="shared" si="854"/>
        <v>0</v>
      </c>
    </row>
    <row r="494" spans="1:62" s="9" customFormat="1" x14ac:dyDescent="0.3">
      <c r="A494" s="145" t="s">
        <v>65</v>
      </c>
      <c r="B494" s="150"/>
      <c r="C494" s="150"/>
      <c r="D494" s="150"/>
      <c r="E494" s="150"/>
      <c r="F494" s="150"/>
      <c r="G494" s="77">
        <f t="shared" ref="G494:AL494" si="855">SUM(G488:G493)</f>
        <v>1427.7</v>
      </c>
      <c r="H494" s="77">
        <f t="shared" si="855"/>
        <v>1157.0666666666668</v>
      </c>
      <c r="I494" s="77">
        <f t="shared" si="855"/>
        <v>1254.4000000000001</v>
      </c>
      <c r="J494" s="77">
        <f t="shared" si="855"/>
        <v>1245.8444444444444</v>
      </c>
      <c r="K494" s="77">
        <f t="shared" si="855"/>
        <v>48.9</v>
      </c>
      <c r="L494" s="77">
        <f t="shared" si="855"/>
        <v>62.1</v>
      </c>
      <c r="M494" s="77">
        <f t="shared" si="855"/>
        <v>165.65999999999997</v>
      </c>
      <c r="N494" s="77">
        <f t="shared" si="855"/>
        <v>48.1</v>
      </c>
      <c r="O494" s="77">
        <f t="shared" si="855"/>
        <v>49.623333333333328</v>
      </c>
      <c r="P494" s="77">
        <f t="shared" si="855"/>
        <v>152.04666666666668</v>
      </c>
      <c r="Q494" s="77">
        <f t="shared" si="855"/>
        <v>48.1</v>
      </c>
      <c r="R494" s="77">
        <f t="shared" si="855"/>
        <v>49.623333333333328</v>
      </c>
      <c r="S494" s="77">
        <f t="shared" si="855"/>
        <v>152.04666666666668</v>
      </c>
      <c r="T494" s="77">
        <f t="shared" si="855"/>
        <v>38.462222222222223</v>
      </c>
      <c r="U494" s="77">
        <f t="shared" si="855"/>
        <v>54.171111111111109</v>
      </c>
      <c r="V494" s="77">
        <f t="shared" si="855"/>
        <v>149.57111111111109</v>
      </c>
      <c r="W494" s="77">
        <f t="shared" si="855"/>
        <v>414.90000000000003</v>
      </c>
      <c r="X494" s="77">
        <f t="shared" si="855"/>
        <v>78.47</v>
      </c>
      <c r="Y494" s="77">
        <f t="shared" si="855"/>
        <v>345.18000000000006</v>
      </c>
      <c r="Z494" s="77">
        <f t="shared" si="855"/>
        <v>4.3499999999999996</v>
      </c>
      <c r="AA494" s="77">
        <f t="shared" si="855"/>
        <v>530.154</v>
      </c>
      <c r="AB494" s="77">
        <f t="shared" si="855"/>
        <v>111.40299999999998</v>
      </c>
      <c r="AC494" s="77">
        <f t="shared" si="855"/>
        <v>591.48299999999995</v>
      </c>
      <c r="AD494" s="77">
        <f t="shared" si="855"/>
        <v>3.984</v>
      </c>
      <c r="AE494" s="77">
        <f t="shared" si="855"/>
        <v>530.154</v>
      </c>
      <c r="AF494" s="77">
        <f t="shared" si="855"/>
        <v>111.40299999999998</v>
      </c>
      <c r="AG494" s="77">
        <f t="shared" si="855"/>
        <v>591.48299999999995</v>
      </c>
      <c r="AH494" s="77">
        <f t="shared" si="855"/>
        <v>3.984</v>
      </c>
      <c r="AI494" s="77">
        <f t="shared" si="855"/>
        <v>515.84</v>
      </c>
      <c r="AJ494" s="77">
        <f t="shared" si="855"/>
        <v>119.36499999999998</v>
      </c>
      <c r="AK494" s="77">
        <f t="shared" si="855"/>
        <v>541.69499999999994</v>
      </c>
      <c r="AL494" s="77">
        <f t="shared" si="855"/>
        <v>4.1100000000000003</v>
      </c>
      <c r="AM494" s="77">
        <f t="shared" ref="AM494:BJ494" si="856">SUM(AM488:AM493)</f>
        <v>0.53</v>
      </c>
      <c r="AN494" s="77">
        <f t="shared" si="856"/>
        <v>0.92</v>
      </c>
      <c r="AO494" s="77">
        <f t="shared" si="856"/>
        <v>0.82</v>
      </c>
      <c r="AP494" s="77">
        <f t="shared" si="856"/>
        <v>7.67</v>
      </c>
      <c r="AQ494" s="77">
        <f t="shared" si="856"/>
        <v>25.05</v>
      </c>
      <c r="AR494" s="77">
        <f t="shared" si="856"/>
        <v>4</v>
      </c>
      <c r="AS494" s="77">
        <f t="shared" si="856"/>
        <v>0.215</v>
      </c>
      <c r="AT494" s="77">
        <f t="shared" si="856"/>
        <v>1.1080000000000001</v>
      </c>
      <c r="AU494" s="77">
        <f t="shared" si="856"/>
        <v>0.8919999999999999</v>
      </c>
      <c r="AV494" s="77">
        <f t="shared" si="856"/>
        <v>9.2889999999999997</v>
      </c>
      <c r="AW494" s="77">
        <f t="shared" si="856"/>
        <v>36.511000000000003</v>
      </c>
      <c r="AX494" s="77">
        <f t="shared" si="856"/>
        <v>2.2300000000000004</v>
      </c>
      <c r="AY494" s="77">
        <f t="shared" si="856"/>
        <v>0.215</v>
      </c>
      <c r="AZ494" s="77">
        <f t="shared" si="856"/>
        <v>1.1080000000000001</v>
      </c>
      <c r="BA494" s="77">
        <f t="shared" si="856"/>
        <v>0.8919999999999999</v>
      </c>
      <c r="BB494" s="77">
        <f t="shared" si="856"/>
        <v>9.2889999999999997</v>
      </c>
      <c r="BC494" s="77">
        <f t="shared" si="856"/>
        <v>36.511000000000003</v>
      </c>
      <c r="BD494" s="77">
        <f t="shared" si="856"/>
        <v>2.2300000000000004</v>
      </c>
      <c r="BE494" s="77">
        <f t="shared" si="856"/>
        <v>0.24500000000000002</v>
      </c>
      <c r="BF494" s="77">
        <f t="shared" si="856"/>
        <v>1.31</v>
      </c>
      <c r="BG494" s="77">
        <f t="shared" si="856"/>
        <v>0.85000000000000009</v>
      </c>
      <c r="BH494" s="77">
        <f t="shared" si="856"/>
        <v>10.405000000000001</v>
      </c>
      <c r="BI494" s="77">
        <f t="shared" si="856"/>
        <v>45.135000000000005</v>
      </c>
      <c r="BJ494" s="52">
        <f t="shared" si="856"/>
        <v>2</v>
      </c>
    </row>
    <row r="495" spans="1:62" s="7" customFormat="1" ht="35.25" customHeight="1" x14ac:dyDescent="0.3">
      <c r="A495" s="49" t="s">
        <v>216</v>
      </c>
      <c r="B495" s="26" t="s">
        <v>54</v>
      </c>
      <c r="C495" s="23">
        <v>300</v>
      </c>
      <c r="D495" s="23">
        <v>300</v>
      </c>
      <c r="E495" s="23">
        <v>350</v>
      </c>
      <c r="F495" s="26">
        <v>300</v>
      </c>
      <c r="G495" s="27">
        <v>377.1</v>
      </c>
      <c r="H495" s="14">
        <f t="shared" ref="H495:H502" si="857">G495/F495*C495</f>
        <v>377.1</v>
      </c>
      <c r="I495" s="14">
        <f t="shared" ref="I495:I502" si="858">G495/F495*D495</f>
        <v>377.1</v>
      </c>
      <c r="J495" s="14">
        <f t="shared" ref="J495:J502" si="859">G495/F495*E495</f>
        <v>439.95000000000005</v>
      </c>
      <c r="K495" s="27">
        <v>20</v>
      </c>
      <c r="L495" s="27">
        <v>16</v>
      </c>
      <c r="M495" s="27">
        <v>38.799999999999997</v>
      </c>
      <c r="N495" s="14">
        <f t="shared" ref="N495:N502" si="860">K495/F495*C495</f>
        <v>20</v>
      </c>
      <c r="O495" s="14">
        <f t="shared" ref="O495:O502" si="861">L495/F495*C495</f>
        <v>16</v>
      </c>
      <c r="P495" s="14">
        <f t="shared" ref="P495:P502" si="862">M495/F495*C495</f>
        <v>38.799999999999997</v>
      </c>
      <c r="Q495" s="14">
        <f t="shared" ref="Q495:Q502" si="863">K495/F495*D495</f>
        <v>20</v>
      </c>
      <c r="R495" s="14">
        <f t="shared" ref="R495:R502" si="864">L495/F495*D495</f>
        <v>16</v>
      </c>
      <c r="S495" s="14">
        <f t="shared" ref="S495:S502" si="865">M495/F495*D495</f>
        <v>38.799999999999997</v>
      </c>
      <c r="T495" s="14">
        <f t="shared" ref="T495:T502" si="866">K495/F495*E495</f>
        <v>23.333333333333332</v>
      </c>
      <c r="U495" s="14">
        <f t="shared" ref="U495:U502" si="867">L495/F495*E495</f>
        <v>18.666666666666668</v>
      </c>
      <c r="V495" s="14">
        <f t="shared" ref="V495:V502" si="868">M495/F495*E495</f>
        <v>45.266666666666666</v>
      </c>
      <c r="W495" s="28">
        <v>16</v>
      </c>
      <c r="X495" s="28">
        <v>7</v>
      </c>
      <c r="Y495" s="28">
        <v>0</v>
      </c>
      <c r="Z495" s="28">
        <v>0.3</v>
      </c>
      <c r="AA495" s="15">
        <f t="shared" si="825"/>
        <v>48</v>
      </c>
      <c r="AB495" s="15">
        <f t="shared" si="826"/>
        <v>21.000000000000004</v>
      </c>
      <c r="AC495" s="15">
        <f t="shared" si="827"/>
        <v>0</v>
      </c>
      <c r="AD495" s="15">
        <f t="shared" si="828"/>
        <v>0.9</v>
      </c>
      <c r="AE495" s="15">
        <f t="shared" si="829"/>
        <v>48</v>
      </c>
      <c r="AF495" s="15">
        <f t="shared" si="830"/>
        <v>21.000000000000004</v>
      </c>
      <c r="AG495" s="15">
        <f t="shared" si="831"/>
        <v>0</v>
      </c>
      <c r="AH495" s="15">
        <f t="shared" si="832"/>
        <v>0.9</v>
      </c>
      <c r="AI495" s="15">
        <f t="shared" si="833"/>
        <v>56</v>
      </c>
      <c r="AJ495" s="15">
        <f t="shared" si="834"/>
        <v>24.500000000000004</v>
      </c>
      <c r="AK495" s="15">
        <f t="shared" si="835"/>
        <v>0</v>
      </c>
      <c r="AL495" s="15">
        <f t="shared" si="836"/>
        <v>1.05</v>
      </c>
      <c r="AM495" s="28">
        <v>0</v>
      </c>
      <c r="AN495" s="28">
        <v>0.02</v>
      </c>
      <c r="AO495" s="28">
        <v>0.02</v>
      </c>
      <c r="AP495" s="28">
        <v>0</v>
      </c>
      <c r="AQ495" s="28">
        <v>0.9</v>
      </c>
      <c r="AR495" s="28">
        <v>0</v>
      </c>
      <c r="AS495" s="15">
        <f t="shared" si="837"/>
        <v>0</v>
      </c>
      <c r="AT495" s="15">
        <f t="shared" si="838"/>
        <v>6.0000000000000005E-2</v>
      </c>
      <c r="AU495" s="15">
        <f t="shared" si="839"/>
        <v>6.0000000000000005E-2</v>
      </c>
      <c r="AV495" s="15">
        <f t="shared" si="840"/>
        <v>0</v>
      </c>
      <c r="AW495" s="15">
        <f t="shared" si="841"/>
        <v>2.7</v>
      </c>
      <c r="AX495" s="15">
        <f t="shared" si="842"/>
        <v>0</v>
      </c>
      <c r="AY495" s="15">
        <f t="shared" si="843"/>
        <v>0</v>
      </c>
      <c r="AZ495" s="15">
        <f t="shared" si="844"/>
        <v>6.0000000000000005E-2</v>
      </c>
      <c r="BA495" s="15">
        <f t="shared" si="845"/>
        <v>6.0000000000000005E-2</v>
      </c>
      <c r="BB495" s="15">
        <f t="shared" si="846"/>
        <v>0</v>
      </c>
      <c r="BC495" s="15">
        <f t="shared" si="847"/>
        <v>2.7</v>
      </c>
      <c r="BD495" s="15">
        <f t="shared" si="848"/>
        <v>0</v>
      </c>
      <c r="BE495" s="15">
        <f t="shared" si="849"/>
        <v>0</v>
      </c>
      <c r="BF495" s="15">
        <f t="shared" si="850"/>
        <v>7.0000000000000007E-2</v>
      </c>
      <c r="BG495" s="15">
        <f t="shared" si="851"/>
        <v>7.0000000000000007E-2</v>
      </c>
      <c r="BH495" s="15">
        <f t="shared" si="852"/>
        <v>0</v>
      </c>
      <c r="BI495" s="15">
        <f t="shared" si="853"/>
        <v>3.1500000000000004</v>
      </c>
      <c r="BJ495" s="50">
        <f t="shared" si="854"/>
        <v>0</v>
      </c>
    </row>
    <row r="496" spans="1:62" s="7" customFormat="1" x14ac:dyDescent="0.3">
      <c r="A496" s="49" t="s">
        <v>87</v>
      </c>
      <c r="B496" s="26">
        <v>17</v>
      </c>
      <c r="C496" s="23">
        <v>35</v>
      </c>
      <c r="D496" s="23">
        <v>35</v>
      </c>
      <c r="E496" s="23">
        <v>50</v>
      </c>
      <c r="F496" s="26">
        <v>35</v>
      </c>
      <c r="G496" s="27">
        <v>266</v>
      </c>
      <c r="H496" s="14">
        <f>G496/F496*C496</f>
        <v>266</v>
      </c>
      <c r="I496" s="14">
        <f>G496/F496*D496</f>
        <v>266</v>
      </c>
      <c r="J496" s="14">
        <f>G496/F496*E496</f>
        <v>380</v>
      </c>
      <c r="K496" s="27">
        <v>14.9</v>
      </c>
      <c r="L496" s="27">
        <v>22.9</v>
      </c>
      <c r="M496" s="27">
        <v>0</v>
      </c>
      <c r="N496" s="14">
        <f>K496/F496*C496</f>
        <v>14.9</v>
      </c>
      <c r="O496" s="14">
        <f>L496/F496*C496</f>
        <v>22.9</v>
      </c>
      <c r="P496" s="14">
        <f>M496/F496*C496</f>
        <v>0</v>
      </c>
      <c r="Q496" s="14">
        <f>K496/F496*D496</f>
        <v>14.9</v>
      </c>
      <c r="R496" s="14">
        <f>L496/F496*D496</f>
        <v>22.9</v>
      </c>
      <c r="S496" s="14">
        <f>M496/F496*D496</f>
        <v>0</v>
      </c>
      <c r="T496" s="14">
        <f>K496/F496*E496</f>
        <v>21.285714285714285</v>
      </c>
      <c r="U496" s="14">
        <f>L496/F496*E496</f>
        <v>32.714285714285715</v>
      </c>
      <c r="V496" s="14">
        <f>M496/F496*E496</f>
        <v>0</v>
      </c>
      <c r="W496" s="28">
        <v>22</v>
      </c>
      <c r="X496" s="28">
        <v>35</v>
      </c>
      <c r="Y496" s="28">
        <v>268</v>
      </c>
      <c r="Z496" s="28">
        <v>2.6</v>
      </c>
      <c r="AA496" s="15">
        <f>W496/100*C496</f>
        <v>7.7</v>
      </c>
      <c r="AB496" s="15">
        <f>X496/100*C496</f>
        <v>12.25</v>
      </c>
      <c r="AC496" s="15">
        <f>Y496/100*C496</f>
        <v>93.800000000000011</v>
      </c>
      <c r="AD496" s="15">
        <f>Z496/100*C496</f>
        <v>0.91</v>
      </c>
      <c r="AE496" s="15">
        <f>W496/100*D496</f>
        <v>7.7</v>
      </c>
      <c r="AF496" s="15">
        <f>X496/100*D496</f>
        <v>12.25</v>
      </c>
      <c r="AG496" s="15">
        <f>Y496/100*D496</f>
        <v>93.800000000000011</v>
      </c>
      <c r="AH496" s="15">
        <f>Z496/100*D496</f>
        <v>0.91</v>
      </c>
      <c r="AI496" s="15">
        <f>W496/100*E496</f>
        <v>11</v>
      </c>
      <c r="AJ496" s="15">
        <f>X496/100*E496</f>
        <v>17.5</v>
      </c>
      <c r="AK496" s="15">
        <f>Y496/100*E496</f>
        <v>134</v>
      </c>
      <c r="AL496" s="15">
        <f>Z496/100*E496</f>
        <v>1.3</v>
      </c>
      <c r="AM496" s="28">
        <v>0</v>
      </c>
      <c r="AN496" s="28">
        <v>0</v>
      </c>
      <c r="AO496" s="28">
        <v>0</v>
      </c>
      <c r="AP496" s="28">
        <v>0</v>
      </c>
      <c r="AQ496" s="28">
        <v>0</v>
      </c>
      <c r="AR496" s="28">
        <v>0</v>
      </c>
      <c r="AS496" s="15">
        <f>AM496/100*C496</f>
        <v>0</v>
      </c>
      <c r="AT496" s="15">
        <f>AN496/100*C496</f>
        <v>0</v>
      </c>
      <c r="AU496" s="15">
        <f>AO496/100*C496</f>
        <v>0</v>
      </c>
      <c r="AV496" s="15">
        <f>AP496/100*C496</f>
        <v>0</v>
      </c>
      <c r="AW496" s="15">
        <f>AQ496/100*C496</f>
        <v>0</v>
      </c>
      <c r="AX496" s="15">
        <f>AR496/100*C496</f>
        <v>0</v>
      </c>
      <c r="AY496" s="15">
        <f>AM496/100*D496</f>
        <v>0</v>
      </c>
      <c r="AZ496" s="15">
        <f>AN496/100*D496</f>
        <v>0</v>
      </c>
      <c r="BA496" s="15">
        <f>AO496/100*D496</f>
        <v>0</v>
      </c>
      <c r="BB496" s="15">
        <f>AP496/100*D496</f>
        <v>0</v>
      </c>
      <c r="BC496" s="15">
        <f>AQ496/100*D496</f>
        <v>0</v>
      </c>
      <c r="BD496" s="15">
        <f>AR496/100*D496</f>
        <v>0</v>
      </c>
      <c r="BE496" s="15">
        <f>AM496/100*E496</f>
        <v>0</v>
      </c>
      <c r="BF496" s="15">
        <f>AN496/100*E496</f>
        <v>0</v>
      </c>
      <c r="BG496" s="15">
        <f>AO496/100*E496</f>
        <v>0</v>
      </c>
      <c r="BH496" s="15">
        <f>AP496/100*E496</f>
        <v>0</v>
      </c>
      <c r="BI496" s="15">
        <f>AQ496/100*E496</f>
        <v>0</v>
      </c>
      <c r="BJ496" s="50">
        <f>AR496/100*E496</f>
        <v>0</v>
      </c>
    </row>
    <row r="497" spans="1:62" s="7" customFormat="1" ht="30" customHeight="1" x14ac:dyDescent="0.3">
      <c r="A497" s="49" t="s">
        <v>217</v>
      </c>
      <c r="B497" s="26">
        <v>126</v>
      </c>
      <c r="C497" s="23">
        <v>120</v>
      </c>
      <c r="D497" s="23">
        <v>240</v>
      </c>
      <c r="E497" s="23">
        <v>150</v>
      </c>
      <c r="F497" s="26">
        <v>120</v>
      </c>
      <c r="G497" s="27">
        <v>314</v>
      </c>
      <c r="H497" s="14">
        <f t="shared" si="857"/>
        <v>314</v>
      </c>
      <c r="I497" s="14">
        <f t="shared" si="858"/>
        <v>628</v>
      </c>
      <c r="J497" s="14">
        <f t="shared" si="859"/>
        <v>392.5</v>
      </c>
      <c r="K497" s="27">
        <v>15</v>
      </c>
      <c r="L497" s="27">
        <v>21.2</v>
      </c>
      <c r="M497" s="27">
        <v>15.2</v>
      </c>
      <c r="N497" s="14">
        <f t="shared" si="860"/>
        <v>15</v>
      </c>
      <c r="O497" s="14">
        <f t="shared" si="861"/>
        <v>21.2</v>
      </c>
      <c r="P497" s="14">
        <f t="shared" si="862"/>
        <v>15.199999999999998</v>
      </c>
      <c r="Q497" s="14">
        <f t="shared" si="863"/>
        <v>30</v>
      </c>
      <c r="R497" s="14">
        <f t="shared" si="864"/>
        <v>42.4</v>
      </c>
      <c r="S497" s="14">
        <f t="shared" si="865"/>
        <v>30.399999999999995</v>
      </c>
      <c r="T497" s="14">
        <f t="shared" si="866"/>
        <v>18.75</v>
      </c>
      <c r="U497" s="14">
        <f t="shared" si="867"/>
        <v>26.5</v>
      </c>
      <c r="V497" s="14">
        <f t="shared" si="868"/>
        <v>18.999999999999996</v>
      </c>
      <c r="W497" s="28">
        <v>18.23</v>
      </c>
      <c r="X497" s="28">
        <v>18.78</v>
      </c>
      <c r="Y497" s="28">
        <v>151.07</v>
      </c>
      <c r="Z497" s="28">
        <v>1.49</v>
      </c>
      <c r="AA497" s="15">
        <f t="shared" si="825"/>
        <v>21.876000000000001</v>
      </c>
      <c r="AB497" s="15">
        <f t="shared" si="826"/>
        <v>22.536000000000001</v>
      </c>
      <c r="AC497" s="15">
        <f t="shared" si="827"/>
        <v>181.28399999999999</v>
      </c>
      <c r="AD497" s="15">
        <f t="shared" si="828"/>
        <v>1.788</v>
      </c>
      <c r="AE497" s="15">
        <f t="shared" si="829"/>
        <v>43.752000000000002</v>
      </c>
      <c r="AF497" s="15">
        <f t="shared" si="830"/>
        <v>45.072000000000003</v>
      </c>
      <c r="AG497" s="15">
        <f t="shared" si="831"/>
        <v>362.56799999999998</v>
      </c>
      <c r="AH497" s="15">
        <f t="shared" si="832"/>
        <v>3.5760000000000001</v>
      </c>
      <c r="AI497" s="15">
        <f t="shared" si="833"/>
        <v>27.345000000000002</v>
      </c>
      <c r="AJ497" s="15">
        <f t="shared" si="834"/>
        <v>28.17</v>
      </c>
      <c r="AK497" s="15">
        <f t="shared" si="835"/>
        <v>226.60499999999999</v>
      </c>
      <c r="AL497" s="15">
        <f t="shared" si="836"/>
        <v>2.2349999999999999</v>
      </c>
      <c r="AM497" s="28">
        <v>0.08</v>
      </c>
      <c r="AN497" s="28">
        <v>7.0000000000000007E-2</v>
      </c>
      <c r="AO497" s="28">
        <v>0.08</v>
      </c>
      <c r="AP497" s="28">
        <v>3.11</v>
      </c>
      <c r="AQ497" s="28">
        <v>0.33</v>
      </c>
      <c r="AR497" s="28">
        <v>0.18</v>
      </c>
      <c r="AS497" s="15">
        <f t="shared" si="837"/>
        <v>9.6000000000000002E-2</v>
      </c>
      <c r="AT497" s="15">
        <f t="shared" si="838"/>
        <v>8.4000000000000019E-2</v>
      </c>
      <c r="AU497" s="15">
        <f t="shared" si="839"/>
        <v>9.6000000000000002E-2</v>
      </c>
      <c r="AV497" s="15">
        <f t="shared" si="840"/>
        <v>3.7319999999999998</v>
      </c>
      <c r="AW497" s="15">
        <f t="shared" si="841"/>
        <v>0.39600000000000002</v>
      </c>
      <c r="AX497" s="15">
        <f t="shared" si="842"/>
        <v>0.216</v>
      </c>
      <c r="AY497" s="15">
        <f t="shared" si="843"/>
        <v>0.192</v>
      </c>
      <c r="AZ497" s="15">
        <f t="shared" si="844"/>
        <v>0.16800000000000004</v>
      </c>
      <c r="BA497" s="15">
        <f t="shared" si="845"/>
        <v>0.192</v>
      </c>
      <c r="BB497" s="15">
        <f t="shared" si="846"/>
        <v>7.4639999999999995</v>
      </c>
      <c r="BC497" s="15">
        <f t="shared" si="847"/>
        <v>0.79200000000000004</v>
      </c>
      <c r="BD497" s="15">
        <f t="shared" si="848"/>
        <v>0.432</v>
      </c>
      <c r="BE497" s="15">
        <f t="shared" si="849"/>
        <v>0.12000000000000001</v>
      </c>
      <c r="BF497" s="15">
        <f t="shared" si="850"/>
        <v>0.10500000000000001</v>
      </c>
      <c r="BG497" s="15">
        <f t="shared" si="851"/>
        <v>0.12000000000000001</v>
      </c>
      <c r="BH497" s="15">
        <f t="shared" si="852"/>
        <v>4.665</v>
      </c>
      <c r="BI497" s="15">
        <f t="shared" si="853"/>
        <v>0.495</v>
      </c>
      <c r="BJ497" s="50">
        <f t="shared" si="854"/>
        <v>0.27</v>
      </c>
    </row>
    <row r="498" spans="1:62" s="7" customFormat="1" ht="36.75" customHeight="1" x14ac:dyDescent="0.3">
      <c r="A498" s="49" t="s">
        <v>141</v>
      </c>
      <c r="B498" s="26">
        <v>131</v>
      </c>
      <c r="C498" s="23">
        <v>200</v>
      </c>
      <c r="D498" s="23">
        <v>230</v>
      </c>
      <c r="E498" s="23">
        <v>250</v>
      </c>
      <c r="F498" s="26">
        <v>230</v>
      </c>
      <c r="G498" s="27">
        <v>207</v>
      </c>
      <c r="H498" s="14">
        <f t="shared" si="857"/>
        <v>180</v>
      </c>
      <c r="I498" s="14">
        <f t="shared" si="858"/>
        <v>207</v>
      </c>
      <c r="J498" s="14">
        <f t="shared" si="859"/>
        <v>225</v>
      </c>
      <c r="K498" s="27">
        <v>4.5</v>
      </c>
      <c r="L498" s="27">
        <v>6.4</v>
      </c>
      <c r="M498" s="27">
        <v>32</v>
      </c>
      <c r="N498" s="14">
        <f t="shared" si="860"/>
        <v>3.9130434782608701</v>
      </c>
      <c r="O498" s="14">
        <f t="shared" si="861"/>
        <v>5.5652173913043477</v>
      </c>
      <c r="P498" s="14">
        <f t="shared" si="862"/>
        <v>27.826086956521738</v>
      </c>
      <c r="Q498" s="14">
        <f t="shared" si="863"/>
        <v>4.5</v>
      </c>
      <c r="R498" s="14">
        <f t="shared" si="864"/>
        <v>6.4</v>
      </c>
      <c r="S498" s="14">
        <f t="shared" si="865"/>
        <v>32</v>
      </c>
      <c r="T498" s="14">
        <f t="shared" si="866"/>
        <v>4.8913043478260869</v>
      </c>
      <c r="U498" s="14">
        <f t="shared" si="867"/>
        <v>6.9565217391304355</v>
      </c>
      <c r="V498" s="14">
        <f t="shared" si="868"/>
        <v>34.782608695652172</v>
      </c>
      <c r="W498" s="28">
        <v>8.99</v>
      </c>
      <c r="X498" s="28">
        <v>19.899999999999999</v>
      </c>
      <c r="Y498" s="28">
        <v>51.96</v>
      </c>
      <c r="Z498" s="28">
        <v>0.78</v>
      </c>
      <c r="AA498" s="15">
        <f t="shared" si="825"/>
        <v>17.98</v>
      </c>
      <c r="AB498" s="15">
        <f t="shared" si="826"/>
        <v>39.799999999999997</v>
      </c>
      <c r="AC498" s="15">
        <f t="shared" si="827"/>
        <v>103.92000000000002</v>
      </c>
      <c r="AD498" s="15">
        <f t="shared" si="828"/>
        <v>1.56</v>
      </c>
      <c r="AE498" s="15">
        <f t="shared" si="829"/>
        <v>20.677000000000003</v>
      </c>
      <c r="AF498" s="15">
        <f t="shared" si="830"/>
        <v>45.769999999999996</v>
      </c>
      <c r="AG498" s="15">
        <f t="shared" si="831"/>
        <v>119.50800000000001</v>
      </c>
      <c r="AH498" s="15">
        <f t="shared" si="832"/>
        <v>1.794</v>
      </c>
      <c r="AI498" s="15">
        <f t="shared" si="833"/>
        <v>22.475000000000001</v>
      </c>
      <c r="AJ498" s="15">
        <f t="shared" si="834"/>
        <v>49.749999999999993</v>
      </c>
      <c r="AK498" s="15">
        <f t="shared" si="835"/>
        <v>129.9</v>
      </c>
      <c r="AL498" s="15">
        <f t="shared" si="836"/>
        <v>1.9500000000000002</v>
      </c>
      <c r="AM498" s="28">
        <v>0.02</v>
      </c>
      <c r="AN498" s="28">
        <v>0.06</v>
      </c>
      <c r="AO498" s="28">
        <v>0.05</v>
      </c>
      <c r="AP498" s="28">
        <v>1.02</v>
      </c>
      <c r="AQ498" s="28">
        <v>13.71</v>
      </c>
      <c r="AR498" s="28">
        <v>0.15</v>
      </c>
      <c r="AS498" s="15">
        <f t="shared" si="837"/>
        <v>0.04</v>
      </c>
      <c r="AT498" s="15">
        <f t="shared" si="838"/>
        <v>0.12</v>
      </c>
      <c r="AU498" s="15">
        <f t="shared" si="839"/>
        <v>0.1</v>
      </c>
      <c r="AV498" s="15">
        <f t="shared" si="840"/>
        <v>2.04</v>
      </c>
      <c r="AW498" s="15">
        <f t="shared" si="841"/>
        <v>27.42</v>
      </c>
      <c r="AX498" s="15">
        <f t="shared" si="842"/>
        <v>0.3</v>
      </c>
      <c r="AY498" s="15">
        <f t="shared" si="843"/>
        <v>4.5999999999999999E-2</v>
      </c>
      <c r="AZ498" s="15">
        <f t="shared" si="844"/>
        <v>0.13799999999999998</v>
      </c>
      <c r="BA498" s="15">
        <f t="shared" si="845"/>
        <v>0.115</v>
      </c>
      <c r="BB498" s="15">
        <f t="shared" si="846"/>
        <v>2.3460000000000001</v>
      </c>
      <c r="BC498" s="15">
        <f t="shared" si="847"/>
        <v>31.533000000000001</v>
      </c>
      <c r="BD498" s="15">
        <f t="shared" si="848"/>
        <v>0.34500000000000003</v>
      </c>
      <c r="BE498" s="15">
        <f t="shared" si="849"/>
        <v>0.05</v>
      </c>
      <c r="BF498" s="15">
        <f t="shared" si="850"/>
        <v>0.15</v>
      </c>
      <c r="BG498" s="15">
        <f t="shared" si="851"/>
        <v>0.125</v>
      </c>
      <c r="BH498" s="15">
        <f t="shared" si="852"/>
        <v>2.5500000000000003</v>
      </c>
      <c r="BI498" s="15">
        <f t="shared" si="853"/>
        <v>34.274999999999999</v>
      </c>
      <c r="BJ498" s="50">
        <f t="shared" si="854"/>
        <v>0.375</v>
      </c>
    </row>
    <row r="499" spans="1:62" s="7" customFormat="1" ht="32.25" customHeight="1" x14ac:dyDescent="0.3">
      <c r="A499" s="49" t="s">
        <v>218</v>
      </c>
      <c r="B499" s="26">
        <v>6</v>
      </c>
      <c r="C499" s="23">
        <v>150</v>
      </c>
      <c r="D499" s="23">
        <v>150</v>
      </c>
      <c r="E499" s="23">
        <v>200</v>
      </c>
      <c r="F499" s="26">
        <v>100</v>
      </c>
      <c r="G499" s="27">
        <v>91</v>
      </c>
      <c r="H499" s="14">
        <f t="shared" si="857"/>
        <v>136.5</v>
      </c>
      <c r="I499" s="14">
        <f t="shared" si="858"/>
        <v>136.5</v>
      </c>
      <c r="J499" s="14">
        <f t="shared" si="859"/>
        <v>182</v>
      </c>
      <c r="K499" s="27">
        <v>2.2000000000000002</v>
      </c>
      <c r="L499" s="27">
        <v>4.5</v>
      </c>
      <c r="M499" s="27">
        <v>10.5</v>
      </c>
      <c r="N499" s="14">
        <f t="shared" si="860"/>
        <v>3.3000000000000003</v>
      </c>
      <c r="O499" s="14">
        <f t="shared" si="861"/>
        <v>6.75</v>
      </c>
      <c r="P499" s="14">
        <f t="shared" si="862"/>
        <v>15.75</v>
      </c>
      <c r="Q499" s="14">
        <f t="shared" si="863"/>
        <v>3.3000000000000003</v>
      </c>
      <c r="R499" s="14">
        <f t="shared" si="864"/>
        <v>6.75</v>
      </c>
      <c r="S499" s="14">
        <f t="shared" si="865"/>
        <v>15.75</v>
      </c>
      <c r="T499" s="14">
        <f t="shared" si="866"/>
        <v>4.4000000000000004</v>
      </c>
      <c r="U499" s="14">
        <f t="shared" si="867"/>
        <v>9</v>
      </c>
      <c r="V499" s="14">
        <f t="shared" si="868"/>
        <v>21</v>
      </c>
      <c r="W499" s="28">
        <v>61.3</v>
      </c>
      <c r="X499" s="28">
        <v>21.34</v>
      </c>
      <c r="Y499" s="28">
        <v>33.049999999999997</v>
      </c>
      <c r="Z499" s="28">
        <v>0.8</v>
      </c>
      <c r="AA499" s="15">
        <f t="shared" si="825"/>
        <v>91.95</v>
      </c>
      <c r="AB499" s="15">
        <f t="shared" si="826"/>
        <v>32.01</v>
      </c>
      <c r="AC499" s="15">
        <f t="shared" si="827"/>
        <v>49.574999999999996</v>
      </c>
      <c r="AD499" s="15">
        <f t="shared" si="828"/>
        <v>1.2</v>
      </c>
      <c r="AE499" s="15">
        <f t="shared" si="829"/>
        <v>91.95</v>
      </c>
      <c r="AF499" s="15">
        <f t="shared" si="830"/>
        <v>32.01</v>
      </c>
      <c r="AG499" s="15">
        <f t="shared" si="831"/>
        <v>49.574999999999996</v>
      </c>
      <c r="AH499" s="15">
        <f t="shared" si="832"/>
        <v>1.2</v>
      </c>
      <c r="AI499" s="15">
        <f t="shared" si="833"/>
        <v>122.6</v>
      </c>
      <c r="AJ499" s="15">
        <f t="shared" si="834"/>
        <v>42.68</v>
      </c>
      <c r="AK499" s="15">
        <f t="shared" si="835"/>
        <v>66.099999999999994</v>
      </c>
      <c r="AL499" s="15">
        <f t="shared" si="836"/>
        <v>1.6</v>
      </c>
      <c r="AM499" s="28">
        <v>0</v>
      </c>
      <c r="AN499" s="28">
        <v>0.03</v>
      </c>
      <c r="AO499" s="28">
        <v>0.05</v>
      </c>
      <c r="AP499" s="28">
        <v>0.7</v>
      </c>
      <c r="AQ499" s="28">
        <v>22.7</v>
      </c>
      <c r="AR499" s="28">
        <v>1.38</v>
      </c>
      <c r="AS499" s="15">
        <f t="shared" si="837"/>
        <v>0</v>
      </c>
      <c r="AT499" s="15">
        <f t="shared" si="838"/>
        <v>4.4999999999999998E-2</v>
      </c>
      <c r="AU499" s="15">
        <f t="shared" si="839"/>
        <v>7.4999999999999997E-2</v>
      </c>
      <c r="AV499" s="15">
        <f t="shared" si="840"/>
        <v>1.0499999999999998</v>
      </c>
      <c r="AW499" s="15">
        <f t="shared" si="841"/>
        <v>34.049999999999997</v>
      </c>
      <c r="AX499" s="15">
        <f t="shared" si="842"/>
        <v>2.0699999999999998</v>
      </c>
      <c r="AY499" s="15">
        <f t="shared" si="843"/>
        <v>0</v>
      </c>
      <c r="AZ499" s="15">
        <f t="shared" si="844"/>
        <v>4.4999999999999998E-2</v>
      </c>
      <c r="BA499" s="15">
        <f t="shared" si="845"/>
        <v>7.4999999999999997E-2</v>
      </c>
      <c r="BB499" s="15">
        <f t="shared" si="846"/>
        <v>1.0499999999999998</v>
      </c>
      <c r="BC499" s="15">
        <f t="shared" si="847"/>
        <v>34.049999999999997</v>
      </c>
      <c r="BD499" s="15">
        <f t="shared" si="848"/>
        <v>2.0699999999999998</v>
      </c>
      <c r="BE499" s="15">
        <f t="shared" si="849"/>
        <v>0</v>
      </c>
      <c r="BF499" s="15">
        <f t="shared" si="850"/>
        <v>0.06</v>
      </c>
      <c r="BG499" s="15">
        <f t="shared" si="851"/>
        <v>0.1</v>
      </c>
      <c r="BH499" s="15">
        <f t="shared" si="852"/>
        <v>1.4</v>
      </c>
      <c r="BI499" s="15">
        <f t="shared" si="853"/>
        <v>45.4</v>
      </c>
      <c r="BJ499" s="50">
        <f t="shared" si="854"/>
        <v>2.76</v>
      </c>
    </row>
    <row r="500" spans="1:62" s="7" customFormat="1" x14ac:dyDescent="0.3">
      <c r="A500" s="49" t="s">
        <v>31</v>
      </c>
      <c r="B500" s="26" t="s">
        <v>72</v>
      </c>
      <c r="C500" s="23">
        <v>50</v>
      </c>
      <c r="D500" s="23">
        <v>50</v>
      </c>
      <c r="E500" s="23">
        <v>50</v>
      </c>
      <c r="F500" s="26">
        <v>50</v>
      </c>
      <c r="G500" s="30">
        <v>127</v>
      </c>
      <c r="H500" s="14">
        <f t="shared" si="857"/>
        <v>127</v>
      </c>
      <c r="I500" s="14">
        <f t="shared" si="858"/>
        <v>127</v>
      </c>
      <c r="J500" s="14">
        <f t="shared" si="859"/>
        <v>127</v>
      </c>
      <c r="K500" s="30">
        <v>3.88</v>
      </c>
      <c r="L500" s="30">
        <v>1</v>
      </c>
      <c r="M500" s="30">
        <v>26.5</v>
      </c>
      <c r="N500" s="14">
        <f t="shared" si="860"/>
        <v>3.88</v>
      </c>
      <c r="O500" s="14">
        <f t="shared" si="861"/>
        <v>1</v>
      </c>
      <c r="P500" s="14">
        <f t="shared" si="862"/>
        <v>26.5</v>
      </c>
      <c r="Q500" s="14">
        <f t="shared" si="863"/>
        <v>3.88</v>
      </c>
      <c r="R500" s="14">
        <f t="shared" si="864"/>
        <v>1</v>
      </c>
      <c r="S500" s="14">
        <f t="shared" si="865"/>
        <v>26.5</v>
      </c>
      <c r="T500" s="14">
        <f t="shared" si="866"/>
        <v>3.88</v>
      </c>
      <c r="U500" s="14">
        <f t="shared" si="867"/>
        <v>1</v>
      </c>
      <c r="V500" s="14">
        <f t="shared" si="868"/>
        <v>26.5</v>
      </c>
      <c r="W500" s="28">
        <v>148.1</v>
      </c>
      <c r="X500" s="28">
        <v>16</v>
      </c>
      <c r="Y500" s="28">
        <v>0</v>
      </c>
      <c r="Z500" s="28">
        <v>2.4</v>
      </c>
      <c r="AA500" s="15">
        <f t="shared" si="825"/>
        <v>74.05</v>
      </c>
      <c r="AB500" s="15">
        <f t="shared" si="826"/>
        <v>8</v>
      </c>
      <c r="AC500" s="15">
        <f t="shared" si="827"/>
        <v>0</v>
      </c>
      <c r="AD500" s="15">
        <f t="shared" si="828"/>
        <v>1.2</v>
      </c>
      <c r="AE500" s="15">
        <f t="shared" si="829"/>
        <v>74.05</v>
      </c>
      <c r="AF500" s="15">
        <f t="shared" si="830"/>
        <v>8</v>
      </c>
      <c r="AG500" s="15">
        <f t="shared" si="831"/>
        <v>0</v>
      </c>
      <c r="AH500" s="15">
        <f t="shared" si="832"/>
        <v>1.2</v>
      </c>
      <c r="AI500" s="15">
        <f t="shared" si="833"/>
        <v>74.05</v>
      </c>
      <c r="AJ500" s="15">
        <f t="shared" si="834"/>
        <v>8</v>
      </c>
      <c r="AK500" s="15">
        <f t="shared" si="835"/>
        <v>0</v>
      </c>
      <c r="AL500" s="15">
        <f t="shared" si="836"/>
        <v>1.2</v>
      </c>
      <c r="AM500" s="28">
        <v>0</v>
      </c>
      <c r="AN500" s="28">
        <v>0.34</v>
      </c>
      <c r="AO500" s="28">
        <v>0.2</v>
      </c>
      <c r="AP500" s="28">
        <v>2.5</v>
      </c>
      <c r="AQ500" s="28">
        <v>0</v>
      </c>
      <c r="AR500" s="28">
        <v>1.5</v>
      </c>
      <c r="AS500" s="15">
        <f t="shared" si="837"/>
        <v>0</v>
      </c>
      <c r="AT500" s="15">
        <f t="shared" si="838"/>
        <v>0.17</v>
      </c>
      <c r="AU500" s="15">
        <f t="shared" si="839"/>
        <v>0.1</v>
      </c>
      <c r="AV500" s="15">
        <f t="shared" si="840"/>
        <v>1.25</v>
      </c>
      <c r="AW500" s="15">
        <f t="shared" si="841"/>
        <v>0</v>
      </c>
      <c r="AX500" s="15">
        <f t="shared" si="842"/>
        <v>0.75</v>
      </c>
      <c r="AY500" s="15">
        <f t="shared" si="843"/>
        <v>0</v>
      </c>
      <c r="AZ500" s="15">
        <f t="shared" si="844"/>
        <v>0.17</v>
      </c>
      <c r="BA500" s="15">
        <f t="shared" si="845"/>
        <v>0.1</v>
      </c>
      <c r="BB500" s="15">
        <f t="shared" si="846"/>
        <v>1.25</v>
      </c>
      <c r="BC500" s="15">
        <f t="shared" si="847"/>
        <v>0</v>
      </c>
      <c r="BD500" s="15">
        <f t="shared" si="848"/>
        <v>0.75</v>
      </c>
      <c r="BE500" s="15">
        <f t="shared" si="849"/>
        <v>0</v>
      </c>
      <c r="BF500" s="15">
        <f t="shared" si="850"/>
        <v>0.17</v>
      </c>
      <c r="BG500" s="15">
        <f t="shared" si="851"/>
        <v>0.1</v>
      </c>
      <c r="BH500" s="15">
        <f t="shared" si="852"/>
        <v>1.25</v>
      </c>
      <c r="BI500" s="15">
        <f t="shared" si="853"/>
        <v>0</v>
      </c>
      <c r="BJ500" s="50">
        <f t="shared" si="854"/>
        <v>0.75</v>
      </c>
    </row>
    <row r="501" spans="1:62" s="7" customFormat="1" x14ac:dyDescent="0.3">
      <c r="A501" s="49" t="s">
        <v>122</v>
      </c>
      <c r="B501" s="26">
        <v>11</v>
      </c>
      <c r="C501" s="23">
        <v>32</v>
      </c>
      <c r="D501" s="23">
        <v>32</v>
      </c>
      <c r="E501" s="23">
        <v>32</v>
      </c>
      <c r="F501" s="26">
        <v>32</v>
      </c>
      <c r="G501" s="27">
        <v>283</v>
      </c>
      <c r="H501" s="14">
        <f t="shared" si="857"/>
        <v>283</v>
      </c>
      <c r="I501" s="14">
        <f t="shared" si="858"/>
        <v>283</v>
      </c>
      <c r="J501" s="14">
        <f t="shared" si="859"/>
        <v>283</v>
      </c>
      <c r="K501" s="27">
        <v>14.4</v>
      </c>
      <c r="L501" s="27">
        <v>10.6</v>
      </c>
      <c r="M501" s="27">
        <v>32.5</v>
      </c>
      <c r="N501" s="14">
        <f t="shared" si="860"/>
        <v>14.4</v>
      </c>
      <c r="O501" s="14">
        <f t="shared" si="861"/>
        <v>10.6</v>
      </c>
      <c r="P501" s="14">
        <f t="shared" si="862"/>
        <v>32.5</v>
      </c>
      <c r="Q501" s="14">
        <f t="shared" si="863"/>
        <v>14.4</v>
      </c>
      <c r="R501" s="14">
        <f t="shared" si="864"/>
        <v>10.6</v>
      </c>
      <c r="S501" s="14">
        <f t="shared" si="865"/>
        <v>32.5</v>
      </c>
      <c r="T501" s="14">
        <f t="shared" si="866"/>
        <v>14.4</v>
      </c>
      <c r="U501" s="14">
        <f t="shared" si="867"/>
        <v>10.6</v>
      </c>
      <c r="V501" s="14">
        <f t="shared" si="868"/>
        <v>32.5</v>
      </c>
      <c r="W501" s="28">
        <v>112.02</v>
      </c>
      <c r="X501" s="28">
        <v>46.03</v>
      </c>
      <c r="Y501" s="28">
        <v>142.86000000000001</v>
      </c>
      <c r="Z501" s="28">
        <v>1.91</v>
      </c>
      <c r="AA501" s="15">
        <f t="shared" si="825"/>
        <v>35.846399999999996</v>
      </c>
      <c r="AB501" s="15">
        <f t="shared" si="826"/>
        <v>14.7296</v>
      </c>
      <c r="AC501" s="15">
        <f t="shared" si="827"/>
        <v>45.715200000000003</v>
      </c>
      <c r="AD501" s="15">
        <f t="shared" si="828"/>
        <v>0.61119999999999997</v>
      </c>
      <c r="AE501" s="15">
        <f t="shared" si="829"/>
        <v>35.846399999999996</v>
      </c>
      <c r="AF501" s="15">
        <f t="shared" si="830"/>
        <v>14.7296</v>
      </c>
      <c r="AG501" s="15">
        <f t="shared" si="831"/>
        <v>45.715200000000003</v>
      </c>
      <c r="AH501" s="15">
        <f t="shared" si="832"/>
        <v>0.61119999999999997</v>
      </c>
      <c r="AI501" s="15">
        <f t="shared" si="833"/>
        <v>35.846399999999996</v>
      </c>
      <c r="AJ501" s="15">
        <f t="shared" si="834"/>
        <v>14.7296</v>
      </c>
      <c r="AK501" s="15">
        <f t="shared" si="835"/>
        <v>45.715200000000003</v>
      </c>
      <c r="AL501" s="15">
        <f t="shared" si="836"/>
        <v>0.61119999999999997</v>
      </c>
      <c r="AM501" s="28">
        <v>0.19</v>
      </c>
      <c r="AN501" s="28">
        <v>0.35</v>
      </c>
      <c r="AO501" s="28">
        <v>0.25</v>
      </c>
      <c r="AP501" s="28">
        <v>1.86</v>
      </c>
      <c r="AQ501" s="28">
        <v>0.69</v>
      </c>
      <c r="AR501" s="28">
        <v>0.69</v>
      </c>
      <c r="AS501" s="15">
        <f t="shared" si="837"/>
        <v>6.08E-2</v>
      </c>
      <c r="AT501" s="15">
        <f t="shared" si="838"/>
        <v>0.11199999999999999</v>
      </c>
      <c r="AU501" s="15">
        <f t="shared" si="839"/>
        <v>0.08</v>
      </c>
      <c r="AV501" s="15">
        <f t="shared" si="840"/>
        <v>0.59520000000000006</v>
      </c>
      <c r="AW501" s="15">
        <f t="shared" si="841"/>
        <v>0.2208</v>
      </c>
      <c r="AX501" s="15">
        <f t="shared" si="842"/>
        <v>0.2208</v>
      </c>
      <c r="AY501" s="15">
        <f t="shared" si="843"/>
        <v>6.08E-2</v>
      </c>
      <c r="AZ501" s="15">
        <f t="shared" si="844"/>
        <v>0.11199999999999999</v>
      </c>
      <c r="BA501" s="15">
        <f t="shared" si="845"/>
        <v>0.08</v>
      </c>
      <c r="BB501" s="15">
        <f t="shared" si="846"/>
        <v>0.59520000000000006</v>
      </c>
      <c r="BC501" s="15">
        <f t="shared" si="847"/>
        <v>0.2208</v>
      </c>
      <c r="BD501" s="15">
        <f t="shared" si="848"/>
        <v>0.2208</v>
      </c>
      <c r="BE501" s="15">
        <f t="shared" si="849"/>
        <v>6.08E-2</v>
      </c>
      <c r="BF501" s="15">
        <f t="shared" si="850"/>
        <v>0.11199999999999999</v>
      </c>
      <c r="BG501" s="15">
        <f t="shared" si="851"/>
        <v>0.08</v>
      </c>
      <c r="BH501" s="15">
        <f t="shared" si="852"/>
        <v>0.59520000000000006</v>
      </c>
      <c r="BI501" s="15">
        <f t="shared" si="853"/>
        <v>0.2208</v>
      </c>
      <c r="BJ501" s="50">
        <f t="shared" si="854"/>
        <v>0.2208</v>
      </c>
    </row>
    <row r="502" spans="1:62" s="7" customFormat="1" x14ac:dyDescent="0.3">
      <c r="A502" s="49" t="s">
        <v>157</v>
      </c>
      <c r="B502" s="26">
        <v>296</v>
      </c>
      <c r="C502" s="23">
        <v>200</v>
      </c>
      <c r="D502" s="23">
        <v>200</v>
      </c>
      <c r="E502" s="23">
        <v>200</v>
      </c>
      <c r="F502" s="26">
        <v>200</v>
      </c>
      <c r="G502" s="27">
        <v>86</v>
      </c>
      <c r="H502" s="14">
        <f t="shared" si="857"/>
        <v>86</v>
      </c>
      <c r="I502" s="14">
        <f t="shared" si="858"/>
        <v>86</v>
      </c>
      <c r="J502" s="14">
        <f t="shared" si="859"/>
        <v>86</v>
      </c>
      <c r="K502" s="27">
        <v>0.2</v>
      </c>
      <c r="L502" s="27">
        <v>0.1</v>
      </c>
      <c r="M502" s="27">
        <v>21.4</v>
      </c>
      <c r="N502" s="14">
        <f t="shared" si="860"/>
        <v>0.2</v>
      </c>
      <c r="O502" s="14">
        <f t="shared" si="861"/>
        <v>0.1</v>
      </c>
      <c r="P502" s="14">
        <f t="shared" si="862"/>
        <v>21.4</v>
      </c>
      <c r="Q502" s="14">
        <f t="shared" si="863"/>
        <v>0.2</v>
      </c>
      <c r="R502" s="14">
        <f t="shared" si="864"/>
        <v>0.1</v>
      </c>
      <c r="S502" s="14">
        <f t="shared" si="865"/>
        <v>21.4</v>
      </c>
      <c r="T502" s="14">
        <f t="shared" si="866"/>
        <v>0.2</v>
      </c>
      <c r="U502" s="14">
        <f t="shared" si="867"/>
        <v>0.1</v>
      </c>
      <c r="V502" s="14">
        <f t="shared" si="868"/>
        <v>21.4</v>
      </c>
      <c r="W502" s="28">
        <v>9.82</v>
      </c>
      <c r="X502" s="28">
        <v>4.05</v>
      </c>
      <c r="Y502" s="28">
        <v>6.76</v>
      </c>
      <c r="Z502" s="28">
        <v>0.14000000000000001</v>
      </c>
      <c r="AA502" s="15">
        <f t="shared" si="825"/>
        <v>19.64</v>
      </c>
      <c r="AB502" s="15">
        <f t="shared" si="826"/>
        <v>8.1</v>
      </c>
      <c r="AC502" s="15">
        <f t="shared" si="827"/>
        <v>13.52</v>
      </c>
      <c r="AD502" s="15">
        <f t="shared" si="828"/>
        <v>0.28000000000000003</v>
      </c>
      <c r="AE502" s="15">
        <f t="shared" si="829"/>
        <v>19.64</v>
      </c>
      <c r="AF502" s="15">
        <f t="shared" si="830"/>
        <v>8.1</v>
      </c>
      <c r="AG502" s="15">
        <f t="shared" si="831"/>
        <v>13.52</v>
      </c>
      <c r="AH502" s="15">
        <f t="shared" si="832"/>
        <v>0.28000000000000003</v>
      </c>
      <c r="AI502" s="15">
        <f t="shared" si="833"/>
        <v>19.64</v>
      </c>
      <c r="AJ502" s="15">
        <f t="shared" si="834"/>
        <v>8.1</v>
      </c>
      <c r="AK502" s="15">
        <f t="shared" si="835"/>
        <v>13.52</v>
      </c>
      <c r="AL502" s="15">
        <f t="shared" si="836"/>
        <v>0.28000000000000003</v>
      </c>
      <c r="AM502" s="28">
        <v>0.05</v>
      </c>
      <c r="AN502" s="28">
        <v>0.13</v>
      </c>
      <c r="AO502" s="28">
        <v>0.13</v>
      </c>
      <c r="AP502" s="28">
        <v>1.28</v>
      </c>
      <c r="AQ502" s="28">
        <v>28.75</v>
      </c>
      <c r="AR502" s="28">
        <v>1.07</v>
      </c>
      <c r="AS502" s="15">
        <f t="shared" si="837"/>
        <v>0.1</v>
      </c>
      <c r="AT502" s="15">
        <f t="shared" si="838"/>
        <v>0.26</v>
      </c>
      <c r="AU502" s="15">
        <f t="shared" si="839"/>
        <v>0.26</v>
      </c>
      <c r="AV502" s="15">
        <f t="shared" si="840"/>
        <v>2.56</v>
      </c>
      <c r="AW502" s="15">
        <f t="shared" si="841"/>
        <v>57.499999999999993</v>
      </c>
      <c r="AX502" s="15">
        <f t="shared" si="842"/>
        <v>2.14</v>
      </c>
      <c r="AY502" s="15">
        <f t="shared" si="843"/>
        <v>0.1</v>
      </c>
      <c r="AZ502" s="15">
        <f t="shared" si="844"/>
        <v>0.26</v>
      </c>
      <c r="BA502" s="15">
        <f t="shared" si="845"/>
        <v>0.26</v>
      </c>
      <c r="BB502" s="15">
        <f t="shared" si="846"/>
        <v>2.56</v>
      </c>
      <c r="BC502" s="15">
        <f t="shared" si="847"/>
        <v>57.499999999999993</v>
      </c>
      <c r="BD502" s="15">
        <f t="shared" si="848"/>
        <v>2.14</v>
      </c>
      <c r="BE502" s="15">
        <f t="shared" si="849"/>
        <v>0.1</v>
      </c>
      <c r="BF502" s="15">
        <f t="shared" si="850"/>
        <v>0.26</v>
      </c>
      <c r="BG502" s="15">
        <f t="shared" si="851"/>
        <v>0.26</v>
      </c>
      <c r="BH502" s="15">
        <f t="shared" si="852"/>
        <v>2.56</v>
      </c>
      <c r="BI502" s="15">
        <f t="shared" si="853"/>
        <v>57.499999999999993</v>
      </c>
      <c r="BJ502" s="50">
        <f t="shared" si="854"/>
        <v>2.14</v>
      </c>
    </row>
    <row r="503" spans="1:62" s="9" customFormat="1" x14ac:dyDescent="0.3">
      <c r="A503" s="145" t="s">
        <v>45</v>
      </c>
      <c r="B503" s="150"/>
      <c r="C503" s="150"/>
      <c r="D503" s="150"/>
      <c r="E503" s="150"/>
      <c r="F503" s="150"/>
      <c r="G503" s="77">
        <f t="shared" ref="G503:BJ503" si="869">SUM(G495:G502)</f>
        <v>1751.1</v>
      </c>
      <c r="H503" s="77">
        <f t="shared" si="869"/>
        <v>1769.6</v>
      </c>
      <c r="I503" s="77">
        <f t="shared" si="869"/>
        <v>2110.6</v>
      </c>
      <c r="J503" s="77">
        <f t="shared" si="869"/>
        <v>2115.4499999999998</v>
      </c>
      <c r="K503" s="77">
        <f t="shared" si="869"/>
        <v>75.080000000000013</v>
      </c>
      <c r="L503" s="77">
        <f t="shared" si="869"/>
        <v>82.699999999999989</v>
      </c>
      <c r="M503" s="77">
        <f t="shared" si="869"/>
        <v>176.9</v>
      </c>
      <c r="N503" s="77">
        <f t="shared" si="869"/>
        <v>75.593043478260867</v>
      </c>
      <c r="O503" s="77">
        <f t="shared" si="869"/>
        <v>84.115217391304327</v>
      </c>
      <c r="P503" s="77">
        <f t="shared" si="869"/>
        <v>177.97608695652175</v>
      </c>
      <c r="Q503" s="77">
        <f t="shared" si="869"/>
        <v>91.18</v>
      </c>
      <c r="R503" s="77">
        <f t="shared" si="869"/>
        <v>106.14999999999999</v>
      </c>
      <c r="S503" s="77">
        <f t="shared" si="869"/>
        <v>197.35</v>
      </c>
      <c r="T503" s="77">
        <f t="shared" si="869"/>
        <v>91.140351966873723</v>
      </c>
      <c r="U503" s="77">
        <f t="shared" si="869"/>
        <v>105.53747412008281</v>
      </c>
      <c r="V503" s="77">
        <f t="shared" si="869"/>
        <v>200.44927536231884</v>
      </c>
      <c r="W503" s="77">
        <f t="shared" si="869"/>
        <v>396.46</v>
      </c>
      <c r="X503" s="77">
        <f t="shared" si="869"/>
        <v>168.10000000000002</v>
      </c>
      <c r="Y503" s="77">
        <f t="shared" si="869"/>
        <v>653.70000000000005</v>
      </c>
      <c r="Z503" s="77">
        <f t="shared" si="869"/>
        <v>10.42</v>
      </c>
      <c r="AA503" s="77">
        <f t="shared" si="869"/>
        <v>317.04240000000004</v>
      </c>
      <c r="AB503" s="77">
        <f t="shared" si="869"/>
        <v>158.4256</v>
      </c>
      <c r="AC503" s="77">
        <f t="shared" si="869"/>
        <v>487.81419999999997</v>
      </c>
      <c r="AD503" s="77">
        <f t="shared" si="869"/>
        <v>8.4491999999999994</v>
      </c>
      <c r="AE503" s="77">
        <f t="shared" si="869"/>
        <v>341.61540000000002</v>
      </c>
      <c r="AF503" s="77">
        <f t="shared" si="869"/>
        <v>186.9316</v>
      </c>
      <c r="AG503" s="77">
        <f t="shared" si="869"/>
        <v>684.68619999999999</v>
      </c>
      <c r="AH503" s="77">
        <f t="shared" si="869"/>
        <v>10.471199999999998</v>
      </c>
      <c r="AI503" s="77">
        <f t="shared" si="869"/>
        <v>368.95639999999997</v>
      </c>
      <c r="AJ503" s="77">
        <f t="shared" si="869"/>
        <v>193.42959999999999</v>
      </c>
      <c r="AK503" s="77">
        <f t="shared" si="869"/>
        <v>615.84019999999998</v>
      </c>
      <c r="AL503" s="77">
        <f t="shared" si="869"/>
        <v>10.226199999999999</v>
      </c>
      <c r="AM503" s="77">
        <f t="shared" si="869"/>
        <v>0.34</v>
      </c>
      <c r="AN503" s="77">
        <f t="shared" si="869"/>
        <v>1</v>
      </c>
      <c r="AO503" s="77">
        <f t="shared" si="869"/>
        <v>0.78</v>
      </c>
      <c r="AP503" s="77">
        <f t="shared" si="869"/>
        <v>10.469999999999999</v>
      </c>
      <c r="AQ503" s="77">
        <f t="shared" si="869"/>
        <v>67.08</v>
      </c>
      <c r="AR503" s="77">
        <f t="shared" si="869"/>
        <v>4.97</v>
      </c>
      <c r="AS503" s="77">
        <f t="shared" si="869"/>
        <v>0.29680000000000001</v>
      </c>
      <c r="AT503" s="77">
        <f t="shared" si="869"/>
        <v>0.85099999999999998</v>
      </c>
      <c r="AU503" s="77">
        <f t="shared" si="869"/>
        <v>0.77100000000000002</v>
      </c>
      <c r="AV503" s="77">
        <f t="shared" si="869"/>
        <v>11.2272</v>
      </c>
      <c r="AW503" s="77">
        <f t="shared" si="869"/>
        <v>122.2868</v>
      </c>
      <c r="AX503" s="77">
        <f t="shared" si="869"/>
        <v>5.6967999999999996</v>
      </c>
      <c r="AY503" s="77">
        <f t="shared" si="869"/>
        <v>0.39880000000000004</v>
      </c>
      <c r="AZ503" s="77">
        <f t="shared" si="869"/>
        <v>0.95299999999999996</v>
      </c>
      <c r="BA503" s="77">
        <f t="shared" si="869"/>
        <v>0.88200000000000001</v>
      </c>
      <c r="BB503" s="77">
        <f t="shared" si="869"/>
        <v>15.2652</v>
      </c>
      <c r="BC503" s="77">
        <f t="shared" si="869"/>
        <v>126.79579999999999</v>
      </c>
      <c r="BD503" s="77">
        <f t="shared" si="869"/>
        <v>5.9578000000000007</v>
      </c>
      <c r="BE503" s="77">
        <f t="shared" si="869"/>
        <v>0.33079999999999998</v>
      </c>
      <c r="BF503" s="77">
        <f t="shared" si="869"/>
        <v>0.92700000000000005</v>
      </c>
      <c r="BG503" s="77">
        <f t="shared" si="869"/>
        <v>0.85499999999999998</v>
      </c>
      <c r="BH503" s="77">
        <f t="shared" si="869"/>
        <v>13.020200000000001</v>
      </c>
      <c r="BI503" s="77">
        <f t="shared" si="869"/>
        <v>141.04079999999999</v>
      </c>
      <c r="BJ503" s="52">
        <f t="shared" si="869"/>
        <v>6.5157999999999987</v>
      </c>
    </row>
    <row r="504" spans="1:62" s="7" customFormat="1" x14ac:dyDescent="0.3">
      <c r="A504" s="49" t="s">
        <v>98</v>
      </c>
      <c r="B504" s="26" t="s">
        <v>99</v>
      </c>
      <c r="C504" s="23">
        <v>200</v>
      </c>
      <c r="D504" s="23">
        <v>200</v>
      </c>
      <c r="E504" s="23">
        <v>200</v>
      </c>
      <c r="F504" s="26">
        <v>200</v>
      </c>
      <c r="G504" s="27">
        <v>46</v>
      </c>
      <c r="H504" s="14">
        <f>G504/F504*C504</f>
        <v>46</v>
      </c>
      <c r="I504" s="14">
        <f>G504/F504*D504</f>
        <v>46</v>
      </c>
      <c r="J504" s="14">
        <f>G504/F504*E504</f>
        <v>46</v>
      </c>
      <c r="K504" s="27">
        <v>0.5</v>
      </c>
      <c r="L504" s="27">
        <v>0.1</v>
      </c>
      <c r="M504" s="27">
        <v>10.1</v>
      </c>
      <c r="N504" s="14">
        <f>K504/F504*C504</f>
        <v>0.5</v>
      </c>
      <c r="O504" s="14">
        <f>L504/F504*C504</f>
        <v>0.1</v>
      </c>
      <c r="P504" s="14">
        <f>M504/F504*C504</f>
        <v>10.1</v>
      </c>
      <c r="Q504" s="14">
        <f>K504/F504*D504</f>
        <v>0.5</v>
      </c>
      <c r="R504" s="14">
        <f>L504/F504*D504</f>
        <v>0.1</v>
      </c>
      <c r="S504" s="14">
        <f>M504/F504*D504</f>
        <v>10.1</v>
      </c>
      <c r="T504" s="14">
        <f>K504/F504*E504</f>
        <v>0.5</v>
      </c>
      <c r="U504" s="14">
        <f>L504/F504*E504</f>
        <v>0.1</v>
      </c>
      <c r="V504" s="14">
        <f>M504/F504*E504</f>
        <v>10.1</v>
      </c>
      <c r="W504" s="28">
        <v>14</v>
      </c>
      <c r="X504" s="28">
        <v>8</v>
      </c>
      <c r="Y504" s="28">
        <v>0</v>
      </c>
      <c r="Z504" s="28">
        <v>2.8</v>
      </c>
      <c r="AA504" s="15">
        <f t="shared" si="825"/>
        <v>28.000000000000004</v>
      </c>
      <c r="AB504" s="15">
        <f t="shared" si="826"/>
        <v>16</v>
      </c>
      <c r="AC504" s="15">
        <f t="shared" si="827"/>
        <v>0</v>
      </c>
      <c r="AD504" s="15">
        <f t="shared" si="828"/>
        <v>5.6</v>
      </c>
      <c r="AE504" s="15">
        <f t="shared" si="829"/>
        <v>28.000000000000004</v>
      </c>
      <c r="AF504" s="15">
        <f t="shared" si="830"/>
        <v>16</v>
      </c>
      <c r="AG504" s="15">
        <f t="shared" si="831"/>
        <v>0</v>
      </c>
      <c r="AH504" s="15">
        <f t="shared" si="832"/>
        <v>5.6</v>
      </c>
      <c r="AI504" s="15">
        <f t="shared" si="833"/>
        <v>28.000000000000004</v>
      </c>
      <c r="AJ504" s="15">
        <f t="shared" si="834"/>
        <v>16</v>
      </c>
      <c r="AK504" s="15">
        <f t="shared" si="835"/>
        <v>0</v>
      </c>
      <c r="AL504" s="15">
        <f t="shared" si="836"/>
        <v>5.6</v>
      </c>
      <c r="AM504" s="28">
        <v>0</v>
      </c>
      <c r="AN504" s="28">
        <v>0</v>
      </c>
      <c r="AO504" s="28">
        <v>0</v>
      </c>
      <c r="AP504" s="28">
        <v>0</v>
      </c>
      <c r="AQ504" s="28">
        <v>3</v>
      </c>
      <c r="AR504" s="28">
        <v>3</v>
      </c>
      <c r="AS504" s="15">
        <f t="shared" si="837"/>
        <v>0</v>
      </c>
      <c r="AT504" s="15">
        <f t="shared" si="838"/>
        <v>0</v>
      </c>
      <c r="AU504" s="15">
        <f t="shared" si="839"/>
        <v>0</v>
      </c>
      <c r="AV504" s="15">
        <f t="shared" si="840"/>
        <v>0</v>
      </c>
      <c r="AW504" s="15">
        <f t="shared" si="841"/>
        <v>6</v>
      </c>
      <c r="AX504" s="15">
        <f t="shared" si="842"/>
        <v>6</v>
      </c>
      <c r="AY504" s="15">
        <f t="shared" si="843"/>
        <v>0</v>
      </c>
      <c r="AZ504" s="15">
        <f t="shared" si="844"/>
        <v>0</v>
      </c>
      <c r="BA504" s="15">
        <f t="shared" si="845"/>
        <v>0</v>
      </c>
      <c r="BB504" s="15">
        <f t="shared" si="846"/>
        <v>0</v>
      </c>
      <c r="BC504" s="15">
        <f t="shared" si="847"/>
        <v>6</v>
      </c>
      <c r="BD504" s="15">
        <f t="shared" si="848"/>
        <v>6</v>
      </c>
      <c r="BE504" s="15">
        <f t="shared" si="849"/>
        <v>0</v>
      </c>
      <c r="BF504" s="15">
        <f t="shared" si="850"/>
        <v>0</v>
      </c>
      <c r="BG504" s="15">
        <f t="shared" si="851"/>
        <v>0</v>
      </c>
      <c r="BH504" s="15">
        <f t="shared" si="852"/>
        <v>0</v>
      </c>
      <c r="BI504" s="15">
        <f t="shared" si="853"/>
        <v>6</v>
      </c>
      <c r="BJ504" s="50">
        <f t="shared" si="854"/>
        <v>6</v>
      </c>
    </row>
    <row r="505" spans="1:62" s="7" customFormat="1" x14ac:dyDescent="0.3">
      <c r="A505" s="49" t="s">
        <v>96</v>
      </c>
      <c r="B505" s="26" t="s">
        <v>97</v>
      </c>
      <c r="C505" s="23">
        <v>50</v>
      </c>
      <c r="D505" s="23">
        <v>100</v>
      </c>
      <c r="E505" s="23">
        <v>50</v>
      </c>
      <c r="F505" s="26">
        <v>100</v>
      </c>
      <c r="G505" s="27">
        <v>450</v>
      </c>
      <c r="H505" s="14">
        <f>G505/F505*C505</f>
        <v>225</v>
      </c>
      <c r="I505" s="14">
        <f>G505/F505*D505</f>
        <v>450</v>
      </c>
      <c r="J505" s="14">
        <f>G505/F505*E505</f>
        <v>225</v>
      </c>
      <c r="K505" s="27">
        <v>6</v>
      </c>
      <c r="L505" s="27">
        <v>17</v>
      </c>
      <c r="M505" s="27">
        <v>69</v>
      </c>
      <c r="N505" s="14">
        <f>K505/F505*C505</f>
        <v>3</v>
      </c>
      <c r="O505" s="14">
        <f>L505/F505*C505</f>
        <v>8.5</v>
      </c>
      <c r="P505" s="14">
        <f>M505/F505*C505</f>
        <v>34.5</v>
      </c>
      <c r="Q505" s="14">
        <f>K505/F505*D505</f>
        <v>6</v>
      </c>
      <c r="R505" s="14">
        <f>L505/F505*D505</f>
        <v>17</v>
      </c>
      <c r="S505" s="14">
        <f>M505/F505*D505</f>
        <v>69</v>
      </c>
      <c r="T505" s="14">
        <f>K505/F505*E505</f>
        <v>3</v>
      </c>
      <c r="U505" s="14">
        <f>L505/F505*E505</f>
        <v>8.5</v>
      </c>
      <c r="V505" s="14">
        <f>M505/F505*E505</f>
        <v>34.5</v>
      </c>
      <c r="W505" s="28">
        <v>23</v>
      </c>
      <c r="X505" s="28">
        <v>10</v>
      </c>
      <c r="Y505" s="28">
        <v>65</v>
      </c>
      <c r="Z505" s="28">
        <v>0.8</v>
      </c>
      <c r="AA505" s="15">
        <f t="shared" si="825"/>
        <v>11.5</v>
      </c>
      <c r="AB505" s="15">
        <f t="shared" si="826"/>
        <v>5</v>
      </c>
      <c r="AC505" s="15">
        <f t="shared" si="827"/>
        <v>32.5</v>
      </c>
      <c r="AD505" s="15">
        <f t="shared" si="828"/>
        <v>0.4</v>
      </c>
      <c r="AE505" s="15">
        <f t="shared" si="829"/>
        <v>23</v>
      </c>
      <c r="AF505" s="15">
        <f t="shared" si="830"/>
        <v>10</v>
      </c>
      <c r="AG505" s="15">
        <f t="shared" si="831"/>
        <v>65</v>
      </c>
      <c r="AH505" s="15">
        <f t="shared" si="832"/>
        <v>0.8</v>
      </c>
      <c r="AI505" s="15">
        <f t="shared" si="833"/>
        <v>11.5</v>
      </c>
      <c r="AJ505" s="15">
        <f t="shared" si="834"/>
        <v>5</v>
      </c>
      <c r="AK505" s="15">
        <f t="shared" si="835"/>
        <v>32.5</v>
      </c>
      <c r="AL505" s="15">
        <f t="shared" si="836"/>
        <v>0.4</v>
      </c>
      <c r="AM505" s="28">
        <v>0</v>
      </c>
      <c r="AN505" s="28">
        <v>0.01</v>
      </c>
      <c r="AO505" s="28">
        <v>7.0000000000000007E-2</v>
      </c>
      <c r="AP505" s="28">
        <v>0</v>
      </c>
      <c r="AQ505" s="28">
        <v>0</v>
      </c>
      <c r="AR505" s="28">
        <v>0</v>
      </c>
      <c r="AS505" s="21">
        <f t="shared" si="837"/>
        <v>0</v>
      </c>
      <c r="AT505" s="15">
        <f t="shared" si="838"/>
        <v>5.0000000000000001E-3</v>
      </c>
      <c r="AU505" s="15">
        <f t="shared" si="839"/>
        <v>3.5000000000000003E-2</v>
      </c>
      <c r="AV505" s="15">
        <f t="shared" si="840"/>
        <v>0</v>
      </c>
      <c r="AW505" s="15">
        <f t="shared" si="841"/>
        <v>0</v>
      </c>
      <c r="AX505" s="15">
        <f t="shared" si="842"/>
        <v>0</v>
      </c>
      <c r="AY505" s="15">
        <f t="shared" si="843"/>
        <v>0</v>
      </c>
      <c r="AZ505" s="15">
        <f t="shared" si="844"/>
        <v>0.01</v>
      </c>
      <c r="BA505" s="15">
        <f t="shared" si="845"/>
        <v>7.0000000000000007E-2</v>
      </c>
      <c r="BB505" s="15">
        <f t="shared" si="846"/>
        <v>0</v>
      </c>
      <c r="BC505" s="15">
        <f t="shared" si="847"/>
        <v>0</v>
      </c>
      <c r="BD505" s="15">
        <f t="shared" si="848"/>
        <v>0</v>
      </c>
      <c r="BE505" s="15">
        <f t="shared" si="849"/>
        <v>0</v>
      </c>
      <c r="BF505" s="15">
        <f t="shared" si="850"/>
        <v>5.0000000000000001E-3</v>
      </c>
      <c r="BG505" s="15">
        <f t="shared" si="851"/>
        <v>3.5000000000000003E-2</v>
      </c>
      <c r="BH505" s="15">
        <f t="shared" si="852"/>
        <v>0</v>
      </c>
      <c r="BI505" s="15">
        <f t="shared" si="853"/>
        <v>0</v>
      </c>
      <c r="BJ505" s="50">
        <f t="shared" si="854"/>
        <v>0</v>
      </c>
    </row>
    <row r="506" spans="1:62" s="7" customFormat="1" x14ac:dyDescent="0.3">
      <c r="A506" s="49" t="s">
        <v>100</v>
      </c>
      <c r="B506" s="26" t="s">
        <v>101</v>
      </c>
      <c r="C506" s="23">
        <v>1</v>
      </c>
      <c r="D506" s="23">
        <v>1</v>
      </c>
      <c r="E506" s="23">
        <v>2</v>
      </c>
      <c r="F506" s="26">
        <v>1</v>
      </c>
      <c r="G506" s="27">
        <v>35</v>
      </c>
      <c r="H506" s="14">
        <f>G506/F506*C506</f>
        <v>35</v>
      </c>
      <c r="I506" s="14">
        <f>G506/F506*D506</f>
        <v>35</v>
      </c>
      <c r="J506" s="14">
        <f>G506/F506*E506</f>
        <v>70</v>
      </c>
      <c r="K506" s="27">
        <v>0.8</v>
      </c>
      <c r="L506" s="27">
        <v>0.2</v>
      </c>
      <c r="M506" s="27">
        <v>7.5</v>
      </c>
      <c r="N506" s="14">
        <f>K506/F506*C506</f>
        <v>0.8</v>
      </c>
      <c r="O506" s="14">
        <f>L506/F506*C506</f>
        <v>0.2</v>
      </c>
      <c r="P506" s="14">
        <f>M506/F506*C506</f>
        <v>7.5</v>
      </c>
      <c r="Q506" s="14">
        <f>K506/F506*D506</f>
        <v>0.8</v>
      </c>
      <c r="R506" s="14">
        <f>L506/F506*D506</f>
        <v>0.2</v>
      </c>
      <c r="S506" s="14">
        <f>M506/F506*D506</f>
        <v>7.5</v>
      </c>
      <c r="T506" s="14">
        <f>K506/F506*E506</f>
        <v>1.6</v>
      </c>
      <c r="U506" s="14">
        <f>L506/F506*E506</f>
        <v>0.4</v>
      </c>
      <c r="V506" s="14">
        <f>M506/F506*E506</f>
        <v>15</v>
      </c>
      <c r="W506" s="28">
        <v>35</v>
      </c>
      <c r="X506" s="28">
        <v>11</v>
      </c>
      <c r="Y506" s="28">
        <v>17</v>
      </c>
      <c r="Z506" s="28">
        <v>4.0000000000000001E-3</v>
      </c>
      <c r="AA506" s="15">
        <f t="shared" si="825"/>
        <v>0.35</v>
      </c>
      <c r="AB506" s="15">
        <f t="shared" si="826"/>
        <v>0.11</v>
      </c>
      <c r="AC506" s="15">
        <f t="shared" si="827"/>
        <v>0.17</v>
      </c>
      <c r="AD506" s="15">
        <f t="shared" si="828"/>
        <v>4.0000000000000003E-5</v>
      </c>
      <c r="AE506" s="15">
        <f t="shared" si="829"/>
        <v>0.35</v>
      </c>
      <c r="AF506" s="15">
        <f t="shared" si="830"/>
        <v>0.11</v>
      </c>
      <c r="AG506" s="15">
        <f t="shared" si="831"/>
        <v>0.17</v>
      </c>
      <c r="AH506" s="15">
        <f t="shared" si="832"/>
        <v>4.0000000000000003E-5</v>
      </c>
      <c r="AI506" s="15">
        <f t="shared" si="833"/>
        <v>0.7</v>
      </c>
      <c r="AJ506" s="15">
        <f t="shared" si="834"/>
        <v>0.22</v>
      </c>
      <c r="AK506" s="15">
        <f t="shared" si="835"/>
        <v>0.34</v>
      </c>
      <c r="AL506" s="15">
        <f t="shared" si="836"/>
        <v>8.0000000000000007E-5</v>
      </c>
      <c r="AM506" s="28">
        <v>0.06</v>
      </c>
      <c r="AN506" s="28">
        <v>0.03</v>
      </c>
      <c r="AO506" s="28">
        <v>0.2</v>
      </c>
      <c r="AP506" s="28">
        <v>0.2</v>
      </c>
      <c r="AQ506" s="28">
        <v>38</v>
      </c>
      <c r="AR506" s="28">
        <v>0.2</v>
      </c>
      <c r="AS506" s="15">
        <f t="shared" si="837"/>
        <v>5.9999999999999995E-4</v>
      </c>
      <c r="AT506" s="15">
        <f t="shared" si="838"/>
        <v>2.9999999999999997E-4</v>
      </c>
      <c r="AU506" s="15">
        <f t="shared" si="839"/>
        <v>2E-3</v>
      </c>
      <c r="AV506" s="15">
        <f t="shared" si="840"/>
        <v>2E-3</v>
      </c>
      <c r="AW506" s="15">
        <f t="shared" si="841"/>
        <v>0.38</v>
      </c>
      <c r="AX506" s="15">
        <f t="shared" si="842"/>
        <v>2E-3</v>
      </c>
      <c r="AY506" s="15">
        <f t="shared" si="843"/>
        <v>5.9999999999999995E-4</v>
      </c>
      <c r="AZ506" s="15">
        <f t="shared" si="844"/>
        <v>2.9999999999999997E-4</v>
      </c>
      <c r="BA506" s="15">
        <f t="shared" si="845"/>
        <v>2E-3</v>
      </c>
      <c r="BB506" s="15">
        <f t="shared" si="846"/>
        <v>2E-3</v>
      </c>
      <c r="BC506" s="15">
        <f t="shared" si="847"/>
        <v>0.38</v>
      </c>
      <c r="BD506" s="15">
        <f t="shared" si="848"/>
        <v>2E-3</v>
      </c>
      <c r="BE506" s="15">
        <f t="shared" si="849"/>
        <v>1.1999999999999999E-3</v>
      </c>
      <c r="BF506" s="15">
        <f t="shared" si="850"/>
        <v>5.9999999999999995E-4</v>
      </c>
      <c r="BG506" s="15">
        <f>BA506/100*E506</f>
        <v>4.0000000000000003E-5</v>
      </c>
      <c r="BH506" s="15">
        <f t="shared" si="852"/>
        <v>4.0000000000000001E-3</v>
      </c>
      <c r="BI506" s="15">
        <f t="shared" si="853"/>
        <v>0.76</v>
      </c>
      <c r="BJ506" s="50">
        <f t="shared" si="854"/>
        <v>4.0000000000000001E-3</v>
      </c>
    </row>
    <row r="507" spans="1:62" s="9" customFormat="1" x14ac:dyDescent="0.3">
      <c r="A507" s="145" t="s">
        <v>76</v>
      </c>
      <c r="B507" s="150"/>
      <c r="C507" s="150"/>
      <c r="D507" s="150"/>
      <c r="E507" s="150"/>
      <c r="F507" s="150"/>
      <c r="G507" s="77">
        <f>SUM(G504:G506)</f>
        <v>531</v>
      </c>
      <c r="H507" s="77">
        <f t="shared" ref="H507:BJ507" si="870">SUM(H504:H506)</f>
        <v>306</v>
      </c>
      <c r="I507" s="77">
        <f t="shared" si="870"/>
        <v>531</v>
      </c>
      <c r="J507" s="77">
        <f t="shared" si="870"/>
        <v>341</v>
      </c>
      <c r="K507" s="77">
        <f t="shared" si="870"/>
        <v>7.3</v>
      </c>
      <c r="L507" s="77">
        <f t="shared" si="870"/>
        <v>17.3</v>
      </c>
      <c r="M507" s="77">
        <f t="shared" si="870"/>
        <v>86.6</v>
      </c>
      <c r="N507" s="77">
        <f t="shared" si="870"/>
        <v>4.3</v>
      </c>
      <c r="O507" s="77">
        <f t="shared" si="870"/>
        <v>8.7999999999999989</v>
      </c>
      <c r="P507" s="77">
        <f t="shared" si="870"/>
        <v>52.1</v>
      </c>
      <c r="Q507" s="77">
        <f t="shared" si="870"/>
        <v>7.3</v>
      </c>
      <c r="R507" s="77">
        <f t="shared" si="870"/>
        <v>17.3</v>
      </c>
      <c r="S507" s="77">
        <f t="shared" si="870"/>
        <v>86.6</v>
      </c>
      <c r="T507" s="77">
        <f t="shared" si="870"/>
        <v>5.0999999999999996</v>
      </c>
      <c r="U507" s="77">
        <f t="shared" si="870"/>
        <v>9</v>
      </c>
      <c r="V507" s="77">
        <f t="shared" si="870"/>
        <v>59.6</v>
      </c>
      <c r="W507" s="77">
        <f t="shared" si="870"/>
        <v>72</v>
      </c>
      <c r="X507" s="77">
        <f t="shared" si="870"/>
        <v>29</v>
      </c>
      <c r="Y507" s="77">
        <f t="shared" si="870"/>
        <v>82</v>
      </c>
      <c r="Z507" s="77">
        <f t="shared" si="870"/>
        <v>3.6039999999999996</v>
      </c>
      <c r="AA507" s="77">
        <f t="shared" si="870"/>
        <v>39.85</v>
      </c>
      <c r="AB507" s="77">
        <f t="shared" si="870"/>
        <v>21.11</v>
      </c>
      <c r="AC507" s="77">
        <f t="shared" si="870"/>
        <v>32.67</v>
      </c>
      <c r="AD507" s="77">
        <f t="shared" si="870"/>
        <v>6.0000400000000003</v>
      </c>
      <c r="AE507" s="77">
        <f t="shared" si="870"/>
        <v>51.35</v>
      </c>
      <c r="AF507" s="77">
        <f t="shared" si="870"/>
        <v>26.11</v>
      </c>
      <c r="AG507" s="77">
        <f t="shared" si="870"/>
        <v>65.17</v>
      </c>
      <c r="AH507" s="77">
        <f t="shared" si="870"/>
        <v>6.4000399999999997</v>
      </c>
      <c r="AI507" s="77">
        <f t="shared" si="870"/>
        <v>40.200000000000003</v>
      </c>
      <c r="AJ507" s="77">
        <f t="shared" si="870"/>
        <v>21.22</v>
      </c>
      <c r="AK507" s="77">
        <f t="shared" si="870"/>
        <v>32.840000000000003</v>
      </c>
      <c r="AL507" s="77">
        <f t="shared" si="870"/>
        <v>6.0000799999999996</v>
      </c>
      <c r="AM507" s="77">
        <f t="shared" si="870"/>
        <v>0.06</v>
      </c>
      <c r="AN507" s="77">
        <f t="shared" si="870"/>
        <v>0.04</v>
      </c>
      <c r="AO507" s="77">
        <f t="shared" si="870"/>
        <v>0.27</v>
      </c>
      <c r="AP507" s="77">
        <f t="shared" si="870"/>
        <v>0.2</v>
      </c>
      <c r="AQ507" s="77">
        <f t="shared" si="870"/>
        <v>41</v>
      </c>
      <c r="AR507" s="77">
        <f t="shared" si="870"/>
        <v>3.2</v>
      </c>
      <c r="AS507" s="77">
        <f t="shared" si="870"/>
        <v>5.9999999999999995E-4</v>
      </c>
      <c r="AT507" s="77">
        <f t="shared" si="870"/>
        <v>5.3E-3</v>
      </c>
      <c r="AU507" s="77">
        <f t="shared" si="870"/>
        <v>3.7000000000000005E-2</v>
      </c>
      <c r="AV507" s="77">
        <f t="shared" si="870"/>
        <v>2E-3</v>
      </c>
      <c r="AW507" s="77">
        <f t="shared" si="870"/>
        <v>6.38</v>
      </c>
      <c r="AX507" s="77">
        <f t="shared" si="870"/>
        <v>6.0019999999999998</v>
      </c>
      <c r="AY507" s="77">
        <f t="shared" si="870"/>
        <v>5.9999999999999995E-4</v>
      </c>
      <c r="AZ507" s="77">
        <f t="shared" si="870"/>
        <v>1.03E-2</v>
      </c>
      <c r="BA507" s="77">
        <f t="shared" si="870"/>
        <v>7.2000000000000008E-2</v>
      </c>
      <c r="BB507" s="77">
        <f t="shared" si="870"/>
        <v>2E-3</v>
      </c>
      <c r="BC507" s="77">
        <f t="shared" si="870"/>
        <v>6.38</v>
      </c>
      <c r="BD507" s="77">
        <f t="shared" si="870"/>
        <v>6.0019999999999998</v>
      </c>
      <c r="BE507" s="77">
        <f t="shared" si="870"/>
        <v>1.1999999999999999E-3</v>
      </c>
      <c r="BF507" s="77">
        <f t="shared" si="870"/>
        <v>5.5999999999999999E-3</v>
      </c>
      <c r="BG507" s="77">
        <f t="shared" si="870"/>
        <v>3.5040000000000002E-2</v>
      </c>
      <c r="BH507" s="77">
        <f t="shared" si="870"/>
        <v>4.0000000000000001E-3</v>
      </c>
      <c r="BI507" s="77">
        <f t="shared" si="870"/>
        <v>6.76</v>
      </c>
      <c r="BJ507" s="52">
        <f t="shared" si="870"/>
        <v>6.0039999999999996</v>
      </c>
    </row>
    <row r="508" spans="1:62" s="7" customFormat="1" ht="38.25" customHeight="1" x14ac:dyDescent="0.3">
      <c r="A508" s="49" t="s">
        <v>219</v>
      </c>
      <c r="B508" s="26">
        <v>318</v>
      </c>
      <c r="C508" s="23">
        <v>200</v>
      </c>
      <c r="D508" s="23">
        <v>300</v>
      </c>
      <c r="E508" s="23">
        <v>300</v>
      </c>
      <c r="F508" s="26">
        <v>120</v>
      </c>
      <c r="G508" s="27">
        <v>290</v>
      </c>
      <c r="H508" s="14">
        <f>G508/F508*C508</f>
        <v>483.33333333333331</v>
      </c>
      <c r="I508" s="14">
        <f>G508/F508*D508</f>
        <v>725</v>
      </c>
      <c r="J508" s="14">
        <f>G508/F508*E508</f>
        <v>725</v>
      </c>
      <c r="K508" s="27">
        <v>17.3</v>
      </c>
      <c r="L508" s="27">
        <v>18.3</v>
      </c>
      <c r="M508" s="27">
        <v>13.7</v>
      </c>
      <c r="N508" s="14">
        <f>K508/F508*C508</f>
        <v>28.833333333333332</v>
      </c>
      <c r="O508" s="14">
        <f>L508/F508*C508</f>
        <v>30.5</v>
      </c>
      <c r="P508" s="14">
        <f>M508/F508*C508</f>
        <v>22.833333333333332</v>
      </c>
      <c r="Q508" s="14">
        <f>K508/F508*D508</f>
        <v>43.25</v>
      </c>
      <c r="R508" s="14">
        <f>L508/F508*D508</f>
        <v>45.75</v>
      </c>
      <c r="S508" s="14">
        <f>M508/F508*D508</f>
        <v>34.25</v>
      </c>
      <c r="T508" s="14">
        <f>K508/F508*E508</f>
        <v>43.25</v>
      </c>
      <c r="U508" s="14">
        <f>L508/F508*E508</f>
        <v>45.75</v>
      </c>
      <c r="V508" s="14">
        <f>M508/F508*E508</f>
        <v>34.25</v>
      </c>
      <c r="W508" s="28">
        <v>42.9</v>
      </c>
      <c r="X508" s="28">
        <v>25.79</v>
      </c>
      <c r="Y508" s="28">
        <v>72.459999999999994</v>
      </c>
      <c r="Z508" s="28">
        <v>2.37</v>
      </c>
      <c r="AA508" s="15">
        <f>W508/100*C508</f>
        <v>85.8</v>
      </c>
      <c r="AB508" s="15">
        <f>X508/100*C508</f>
        <v>51.580000000000005</v>
      </c>
      <c r="AC508" s="15">
        <f>Y508/100*C508</f>
        <v>144.91999999999999</v>
      </c>
      <c r="AD508" s="15">
        <f>Z508/100*C508</f>
        <v>4.74</v>
      </c>
      <c r="AE508" s="15">
        <f>W508/100*D508</f>
        <v>128.69999999999999</v>
      </c>
      <c r="AF508" s="15">
        <f>X508/100*D508</f>
        <v>77.37</v>
      </c>
      <c r="AG508" s="15">
        <f>Y508/100*D508</f>
        <v>217.37999999999997</v>
      </c>
      <c r="AH508" s="15">
        <f>Z508/100*D508</f>
        <v>7.11</v>
      </c>
      <c r="AI508" s="15">
        <f>W508/100*E508</f>
        <v>128.69999999999999</v>
      </c>
      <c r="AJ508" s="15">
        <f>X508/100*E508</f>
        <v>77.37</v>
      </c>
      <c r="AK508" s="15">
        <f>Y508/100*E508</f>
        <v>217.37999999999997</v>
      </c>
      <c r="AL508" s="15">
        <f>Z508/100*E508</f>
        <v>7.11</v>
      </c>
      <c r="AM508" s="28">
        <v>0.03</v>
      </c>
      <c r="AN508" s="28">
        <v>7.0000000000000007E-2</v>
      </c>
      <c r="AO508" s="28">
        <v>0.14000000000000001</v>
      </c>
      <c r="AP508" s="28">
        <v>2.06</v>
      </c>
      <c r="AQ508" s="28">
        <v>3.54</v>
      </c>
      <c r="AR508" s="28">
        <v>0.27</v>
      </c>
      <c r="AS508" s="15">
        <f>AM508/100*C508</f>
        <v>0.06</v>
      </c>
      <c r="AT508" s="15">
        <f>AN508/100*C508</f>
        <v>0.14000000000000001</v>
      </c>
      <c r="AU508" s="15">
        <f>AO508/100*C508</f>
        <v>0.28000000000000003</v>
      </c>
      <c r="AV508" s="15">
        <f>AP508/100*C508</f>
        <v>4.12</v>
      </c>
      <c r="AW508" s="15">
        <f>AQ508/100*C508</f>
        <v>7.08</v>
      </c>
      <c r="AX508" s="15">
        <f>AR508/100*C508</f>
        <v>0.54</v>
      </c>
      <c r="AY508" s="15">
        <f>AM508/100*D508</f>
        <v>0.09</v>
      </c>
      <c r="AZ508" s="15">
        <f>AN508/100*D508</f>
        <v>0.21000000000000002</v>
      </c>
      <c r="BA508" s="15">
        <f>AO508/100*D508</f>
        <v>0.42000000000000004</v>
      </c>
      <c r="BB508" s="15">
        <f>AP508/100*D508</f>
        <v>6.18</v>
      </c>
      <c r="BC508" s="15">
        <f>AQ508/100*D508</f>
        <v>10.620000000000001</v>
      </c>
      <c r="BD508" s="15">
        <f>AR508/100*D508</f>
        <v>0.81</v>
      </c>
      <c r="BE508" s="15">
        <f>AM508/100*E508</f>
        <v>0.09</v>
      </c>
      <c r="BF508" s="15">
        <f>AN508/100*E508</f>
        <v>0.21000000000000002</v>
      </c>
      <c r="BG508" s="15">
        <f>AO508/100*E508</f>
        <v>0.42000000000000004</v>
      </c>
      <c r="BH508" s="15">
        <f>AP508/100*E508</f>
        <v>6.18</v>
      </c>
      <c r="BI508" s="15">
        <f>AQ508/100*E508</f>
        <v>10.620000000000001</v>
      </c>
      <c r="BJ508" s="50">
        <f>AR508/100*E508</f>
        <v>0.81</v>
      </c>
    </row>
    <row r="509" spans="1:62" s="7" customFormat="1" ht="34.5" customHeight="1" x14ac:dyDescent="0.3">
      <c r="A509" s="49" t="s">
        <v>177</v>
      </c>
      <c r="B509" s="26">
        <v>260</v>
      </c>
      <c r="C509" s="23">
        <v>150</v>
      </c>
      <c r="D509" s="23">
        <v>150</v>
      </c>
      <c r="E509" s="23">
        <v>100</v>
      </c>
      <c r="F509" s="26">
        <v>200</v>
      </c>
      <c r="G509" s="27">
        <v>583</v>
      </c>
      <c r="H509" s="14">
        <f>G509/F509*C509</f>
        <v>437.25</v>
      </c>
      <c r="I509" s="14">
        <f>G509/F509*D509</f>
        <v>437.25</v>
      </c>
      <c r="J509" s="14">
        <f>G509/F509*E509</f>
        <v>291.5</v>
      </c>
      <c r="K509" s="27">
        <v>15.6</v>
      </c>
      <c r="L509" s="27">
        <v>11.6</v>
      </c>
      <c r="M509" s="27">
        <v>102.3</v>
      </c>
      <c r="N509" s="14">
        <f>K509/F509*C509</f>
        <v>11.7</v>
      </c>
      <c r="O509" s="14">
        <f>L509/F509*C509</f>
        <v>8.6999999999999993</v>
      </c>
      <c r="P509" s="14">
        <f>M509/F509*C509</f>
        <v>76.724999999999994</v>
      </c>
      <c r="Q509" s="14">
        <f>K509/F509*D509</f>
        <v>11.7</v>
      </c>
      <c r="R509" s="14">
        <f>L509/F509*D509</f>
        <v>8.6999999999999993</v>
      </c>
      <c r="S509" s="14">
        <f>M509/F509*D509</f>
        <v>76.724999999999994</v>
      </c>
      <c r="T509" s="14">
        <f>K509/F509*E509</f>
        <v>7.8</v>
      </c>
      <c r="U509" s="14">
        <f>L509/F509*E509</f>
        <v>5.8</v>
      </c>
      <c r="V509" s="14">
        <f>M509/F509*E509</f>
        <v>51.15</v>
      </c>
      <c r="W509" s="28">
        <v>24.03</v>
      </c>
      <c r="X509" s="28">
        <v>11.71</v>
      </c>
      <c r="Y509" s="28">
        <v>52.11</v>
      </c>
      <c r="Z509" s="28">
        <v>0.88</v>
      </c>
      <c r="AA509" s="15">
        <f>W509/100*C509</f>
        <v>36.045000000000002</v>
      </c>
      <c r="AB509" s="15">
        <f>X509/100*C509</f>
        <v>17.565000000000001</v>
      </c>
      <c r="AC509" s="15">
        <f>Y509/100*C509</f>
        <v>78.165000000000006</v>
      </c>
      <c r="AD509" s="15">
        <f>Z509/100*C509</f>
        <v>1.32</v>
      </c>
      <c r="AE509" s="15">
        <f>W509/100*D509</f>
        <v>36.045000000000002</v>
      </c>
      <c r="AF509" s="15">
        <f>X509/100*D509</f>
        <v>17.565000000000001</v>
      </c>
      <c r="AG509" s="15">
        <f>Y509/100*D509</f>
        <v>78.165000000000006</v>
      </c>
      <c r="AH509" s="15">
        <f>Z509/100*D509</f>
        <v>1.32</v>
      </c>
      <c r="AI509" s="15">
        <f>W509/100*E509</f>
        <v>24.03</v>
      </c>
      <c r="AJ509" s="15">
        <f>X509/100*E509</f>
        <v>11.71</v>
      </c>
      <c r="AK509" s="15">
        <f>Y509/100*E509</f>
        <v>52.11</v>
      </c>
      <c r="AL509" s="15">
        <f>Z509/100*E509</f>
        <v>0.88</v>
      </c>
      <c r="AM509" s="28">
        <v>0.02</v>
      </c>
      <c r="AN509" s="28">
        <v>0.1</v>
      </c>
      <c r="AO509" s="28">
        <v>0.05</v>
      </c>
      <c r="AP509" s="28">
        <v>1.54</v>
      </c>
      <c r="AQ509" s="28">
        <v>0.03</v>
      </c>
      <c r="AR509" s="28">
        <v>0.93</v>
      </c>
      <c r="AS509" s="15">
        <f>AM509/100*C509</f>
        <v>3.0000000000000002E-2</v>
      </c>
      <c r="AT509" s="15">
        <f>AN509/100*C509</f>
        <v>0.15</v>
      </c>
      <c r="AU509" s="15">
        <f>AO509/100*C509</f>
        <v>7.4999999999999997E-2</v>
      </c>
      <c r="AV509" s="15">
        <f>AP509/100*C509</f>
        <v>2.31</v>
      </c>
      <c r="AW509" s="15">
        <f>AQ509/100*C509</f>
        <v>4.4999999999999998E-2</v>
      </c>
      <c r="AX509" s="15">
        <f>AR509/100*C509</f>
        <v>1.3950000000000002</v>
      </c>
      <c r="AY509" s="15">
        <f>AM509/100*D509</f>
        <v>3.0000000000000002E-2</v>
      </c>
      <c r="AZ509" s="15">
        <f>AN509/100*D509</f>
        <v>0.15</v>
      </c>
      <c r="BA509" s="15">
        <f>AO509/100*D509</f>
        <v>7.4999999999999997E-2</v>
      </c>
      <c r="BB509" s="15">
        <f>AP509/100*D509</f>
        <v>2.31</v>
      </c>
      <c r="BC509" s="15">
        <f>AQ509/100*D509</f>
        <v>4.4999999999999998E-2</v>
      </c>
      <c r="BD509" s="15">
        <f>AR509/100*D509</f>
        <v>1.3950000000000002</v>
      </c>
      <c r="BE509" s="15">
        <f>AM509/100*E509</f>
        <v>0.02</v>
      </c>
      <c r="BF509" s="15">
        <f>AN509/100*E509</f>
        <v>0.1</v>
      </c>
      <c r="BG509" s="15">
        <f>AO509/100*E509</f>
        <v>0.05</v>
      </c>
      <c r="BH509" s="15">
        <f>AP509/100*E509</f>
        <v>1.54</v>
      </c>
      <c r="BI509" s="15">
        <f>AQ509/100*E509</f>
        <v>0.03</v>
      </c>
      <c r="BJ509" s="50">
        <f>AR509/100*E509</f>
        <v>0.93</v>
      </c>
    </row>
    <row r="510" spans="1:62" s="7" customFormat="1" x14ac:dyDescent="0.3">
      <c r="A510" s="49" t="s">
        <v>220</v>
      </c>
      <c r="B510" s="26">
        <v>1209</v>
      </c>
      <c r="C510" s="23">
        <v>50</v>
      </c>
      <c r="D510" s="23">
        <v>50</v>
      </c>
      <c r="E510" s="23">
        <v>40</v>
      </c>
      <c r="F510" s="26">
        <v>50</v>
      </c>
      <c r="G510" s="27">
        <v>165</v>
      </c>
      <c r="H510" s="14">
        <f>G510/F510*C510</f>
        <v>165</v>
      </c>
      <c r="I510" s="14">
        <f>G510/F510*D510</f>
        <v>165</v>
      </c>
      <c r="J510" s="14">
        <f>G510/F510*E510</f>
        <v>132</v>
      </c>
      <c r="K510" s="27">
        <v>0.4</v>
      </c>
      <c r="L510" s="27">
        <v>0</v>
      </c>
      <c r="M510" s="27">
        <v>40</v>
      </c>
      <c r="N510" s="14">
        <f>K510/F510*C510</f>
        <v>0.4</v>
      </c>
      <c r="O510" s="14">
        <f>L510/F510*C510</f>
        <v>0</v>
      </c>
      <c r="P510" s="14">
        <f>M510/F510*C510</f>
        <v>40</v>
      </c>
      <c r="Q510" s="14">
        <f>K510/F510*D510</f>
        <v>0.4</v>
      </c>
      <c r="R510" s="14">
        <f>L510/F510*D510</f>
        <v>0</v>
      </c>
      <c r="S510" s="14">
        <f>M510/F510*D510</f>
        <v>40</v>
      </c>
      <c r="T510" s="14">
        <f>K510/F510*E510</f>
        <v>0.32</v>
      </c>
      <c r="U510" s="14">
        <f>L510/F510*E510</f>
        <v>0</v>
      </c>
      <c r="V510" s="14">
        <f>M510/F510*E510</f>
        <v>32</v>
      </c>
      <c r="W510" s="28">
        <v>14</v>
      </c>
      <c r="X510" s="28">
        <v>3</v>
      </c>
      <c r="Y510" s="28">
        <v>18</v>
      </c>
      <c r="Z510" s="28">
        <v>0.8</v>
      </c>
      <c r="AA510" s="15">
        <f t="shared" si="825"/>
        <v>7.0000000000000009</v>
      </c>
      <c r="AB510" s="15">
        <f t="shared" si="826"/>
        <v>1.5</v>
      </c>
      <c r="AC510" s="15">
        <f t="shared" si="827"/>
        <v>9</v>
      </c>
      <c r="AD510" s="15">
        <f t="shared" si="828"/>
        <v>0.4</v>
      </c>
      <c r="AE510" s="15">
        <f t="shared" si="829"/>
        <v>7.0000000000000009</v>
      </c>
      <c r="AF510" s="15">
        <f t="shared" si="830"/>
        <v>1.5</v>
      </c>
      <c r="AG510" s="15">
        <f t="shared" si="831"/>
        <v>9</v>
      </c>
      <c r="AH510" s="15">
        <f t="shared" si="832"/>
        <v>0.4</v>
      </c>
      <c r="AI510" s="15">
        <f t="shared" si="833"/>
        <v>5.6000000000000005</v>
      </c>
      <c r="AJ510" s="15">
        <f t="shared" si="834"/>
        <v>1.2</v>
      </c>
      <c r="AK510" s="15">
        <f t="shared" si="835"/>
        <v>7.1999999999999993</v>
      </c>
      <c r="AL510" s="15">
        <f t="shared" si="836"/>
        <v>0.32</v>
      </c>
      <c r="AM510" s="28">
        <v>0</v>
      </c>
      <c r="AN510" s="28">
        <v>0.01</v>
      </c>
      <c r="AO510" s="28">
        <v>0.03</v>
      </c>
      <c r="AP510" s="28">
        <v>0</v>
      </c>
      <c r="AQ510" s="28">
        <v>0</v>
      </c>
      <c r="AR510" s="28">
        <v>0</v>
      </c>
      <c r="AS510" s="15">
        <f t="shared" si="837"/>
        <v>0</v>
      </c>
      <c r="AT510" s="15">
        <f t="shared" si="838"/>
        <v>5.0000000000000001E-3</v>
      </c>
      <c r="AU510" s="15">
        <f t="shared" si="839"/>
        <v>1.4999999999999999E-2</v>
      </c>
      <c r="AV510" s="15">
        <f t="shared" si="840"/>
        <v>0</v>
      </c>
      <c r="AW510" s="15">
        <f t="shared" si="841"/>
        <v>0</v>
      </c>
      <c r="AX510" s="15">
        <f t="shared" si="842"/>
        <v>0</v>
      </c>
      <c r="AY510" s="15">
        <f t="shared" si="843"/>
        <v>0</v>
      </c>
      <c r="AZ510" s="15">
        <f t="shared" si="844"/>
        <v>5.0000000000000001E-3</v>
      </c>
      <c r="BA510" s="15">
        <f t="shared" si="845"/>
        <v>1.4999999999999999E-2</v>
      </c>
      <c r="BB510" s="15">
        <f t="shared" si="846"/>
        <v>0</v>
      </c>
      <c r="BC510" s="15">
        <f t="shared" si="847"/>
        <v>0</v>
      </c>
      <c r="BD510" s="15">
        <f t="shared" si="848"/>
        <v>0</v>
      </c>
      <c r="BE510" s="15">
        <f t="shared" si="849"/>
        <v>0</v>
      </c>
      <c r="BF510" s="15">
        <f t="shared" si="850"/>
        <v>4.0000000000000001E-3</v>
      </c>
      <c r="BG510" s="15">
        <f t="shared" si="851"/>
        <v>1.1999999999999999E-2</v>
      </c>
      <c r="BH510" s="15">
        <f t="shared" si="852"/>
        <v>0</v>
      </c>
      <c r="BI510" s="15">
        <f t="shared" si="853"/>
        <v>0</v>
      </c>
      <c r="BJ510" s="50">
        <f t="shared" si="854"/>
        <v>0</v>
      </c>
    </row>
    <row r="511" spans="1:62" s="7" customFormat="1" ht="51" customHeight="1" x14ac:dyDescent="0.3">
      <c r="A511" s="49" t="s">
        <v>80</v>
      </c>
      <c r="B511" s="26" t="s">
        <v>81</v>
      </c>
      <c r="C511" s="23">
        <v>200</v>
      </c>
      <c r="D511" s="23">
        <v>200</v>
      </c>
      <c r="E511" s="23">
        <v>200</v>
      </c>
      <c r="F511" s="26">
        <v>100</v>
      </c>
      <c r="G511" s="27">
        <v>0</v>
      </c>
      <c r="H511" s="14">
        <f>G511/F511*C511</f>
        <v>0</v>
      </c>
      <c r="I511" s="14">
        <f>G511/F511*D511</f>
        <v>0</v>
      </c>
      <c r="J511" s="14">
        <f>G511/F511*E511</f>
        <v>0</v>
      </c>
      <c r="K511" s="27">
        <v>0.1</v>
      </c>
      <c r="L511" s="27">
        <v>0</v>
      </c>
      <c r="M511" s="27">
        <v>0</v>
      </c>
      <c r="N511" s="14">
        <f>K511/F511*C511</f>
        <v>0.2</v>
      </c>
      <c r="O511" s="14">
        <f>L511/F511*C511</f>
        <v>0</v>
      </c>
      <c r="P511" s="14">
        <f>M511/F511*C511</f>
        <v>0</v>
      </c>
      <c r="Q511" s="14">
        <f>K511/F511*D511</f>
        <v>0.2</v>
      </c>
      <c r="R511" s="14">
        <f>L511/F511*D511</f>
        <v>0</v>
      </c>
      <c r="S511" s="14">
        <f>M511/F511*D511</f>
        <v>0</v>
      </c>
      <c r="T511" s="14">
        <f>K511/F511*E511</f>
        <v>0.2</v>
      </c>
      <c r="U511" s="14">
        <f>L511/F511*E511</f>
        <v>0</v>
      </c>
      <c r="V511" s="14">
        <f>M511/F511*E511</f>
        <v>0</v>
      </c>
      <c r="W511" s="28">
        <v>6.23</v>
      </c>
      <c r="X511" s="28">
        <v>2.54</v>
      </c>
      <c r="Y511" s="28">
        <v>2.88</v>
      </c>
      <c r="Z511" s="28">
        <v>0.28999999999999998</v>
      </c>
      <c r="AA511" s="15">
        <f t="shared" si="825"/>
        <v>12.46</v>
      </c>
      <c r="AB511" s="15">
        <f t="shared" si="826"/>
        <v>5.08</v>
      </c>
      <c r="AC511" s="15">
        <f t="shared" si="827"/>
        <v>5.76</v>
      </c>
      <c r="AD511" s="15">
        <f t="shared" si="828"/>
        <v>0.57999999999999996</v>
      </c>
      <c r="AE511" s="15">
        <f t="shared" si="829"/>
        <v>12.46</v>
      </c>
      <c r="AF511" s="15">
        <f t="shared" si="830"/>
        <v>5.08</v>
      </c>
      <c r="AG511" s="15">
        <f t="shared" si="831"/>
        <v>5.76</v>
      </c>
      <c r="AH511" s="15">
        <f t="shared" si="832"/>
        <v>0.57999999999999996</v>
      </c>
      <c r="AI511" s="15">
        <f t="shared" si="833"/>
        <v>12.46</v>
      </c>
      <c r="AJ511" s="15">
        <f t="shared" si="834"/>
        <v>5.08</v>
      </c>
      <c r="AK511" s="15">
        <f t="shared" si="835"/>
        <v>5.76</v>
      </c>
      <c r="AL511" s="15">
        <f t="shared" si="836"/>
        <v>0.57999999999999996</v>
      </c>
      <c r="AM511" s="28">
        <v>0</v>
      </c>
      <c r="AN511" s="28">
        <v>0</v>
      </c>
      <c r="AO511" s="28">
        <v>0</v>
      </c>
      <c r="AP511" s="28">
        <v>0.03</v>
      </c>
      <c r="AQ511" s="28">
        <v>0.03</v>
      </c>
      <c r="AR511" s="28">
        <v>0</v>
      </c>
      <c r="AS511" s="15">
        <f t="shared" si="837"/>
        <v>0</v>
      </c>
      <c r="AT511" s="15">
        <f t="shared" si="838"/>
        <v>0</v>
      </c>
      <c r="AU511" s="15">
        <f t="shared" si="839"/>
        <v>0</v>
      </c>
      <c r="AV511" s="15">
        <f t="shared" si="840"/>
        <v>0.06</v>
      </c>
      <c r="AW511" s="15">
        <f t="shared" si="841"/>
        <v>0.06</v>
      </c>
      <c r="AX511" s="15">
        <f t="shared" si="842"/>
        <v>0</v>
      </c>
      <c r="AY511" s="15">
        <f t="shared" si="843"/>
        <v>0</v>
      </c>
      <c r="AZ511" s="15">
        <f t="shared" si="844"/>
        <v>0</v>
      </c>
      <c r="BA511" s="15">
        <f t="shared" si="845"/>
        <v>0</v>
      </c>
      <c r="BB511" s="15">
        <f t="shared" si="846"/>
        <v>0.06</v>
      </c>
      <c r="BC511" s="15">
        <f t="shared" si="847"/>
        <v>0.06</v>
      </c>
      <c r="BD511" s="15">
        <f t="shared" si="848"/>
        <v>0</v>
      </c>
      <c r="BE511" s="15">
        <f t="shared" si="849"/>
        <v>0</v>
      </c>
      <c r="BF511" s="15">
        <f t="shared" si="850"/>
        <v>0</v>
      </c>
      <c r="BG511" s="15">
        <f t="shared" si="851"/>
        <v>0</v>
      </c>
      <c r="BH511" s="15">
        <f t="shared" si="852"/>
        <v>0.06</v>
      </c>
      <c r="BI511" s="15">
        <f t="shared" si="853"/>
        <v>0.06</v>
      </c>
      <c r="BJ511" s="50">
        <f t="shared" si="854"/>
        <v>0</v>
      </c>
    </row>
    <row r="512" spans="1:62" s="7" customFormat="1" x14ac:dyDescent="0.3">
      <c r="A512" s="142" t="s">
        <v>233</v>
      </c>
      <c r="B512" s="143"/>
      <c r="C512" s="143"/>
      <c r="D512" s="143"/>
      <c r="E512" s="143"/>
      <c r="F512" s="144"/>
      <c r="G512" s="47">
        <f>SUM(G508:G511)</f>
        <v>1038</v>
      </c>
      <c r="H512" s="47">
        <f t="shared" ref="H512:BJ512" si="871">SUM(H508:H511)</f>
        <v>1085.5833333333333</v>
      </c>
      <c r="I512" s="47">
        <f t="shared" si="871"/>
        <v>1327.25</v>
      </c>
      <c r="J512" s="47">
        <f t="shared" si="871"/>
        <v>1148.5</v>
      </c>
      <c r="K512" s="47">
        <f t="shared" si="871"/>
        <v>33.4</v>
      </c>
      <c r="L512" s="47">
        <f t="shared" si="871"/>
        <v>29.9</v>
      </c>
      <c r="M512" s="47">
        <f t="shared" si="871"/>
        <v>156</v>
      </c>
      <c r="N512" s="47">
        <f t="shared" si="871"/>
        <v>41.133333333333333</v>
      </c>
      <c r="O512" s="47">
        <f t="shared" si="871"/>
        <v>39.200000000000003</v>
      </c>
      <c r="P512" s="47">
        <f t="shared" si="871"/>
        <v>139.55833333333334</v>
      </c>
      <c r="Q512" s="47">
        <f t="shared" si="871"/>
        <v>55.550000000000004</v>
      </c>
      <c r="R512" s="47">
        <f t="shared" si="871"/>
        <v>54.45</v>
      </c>
      <c r="S512" s="47">
        <f t="shared" si="871"/>
        <v>150.97499999999999</v>
      </c>
      <c r="T512" s="47">
        <f t="shared" si="871"/>
        <v>51.57</v>
      </c>
      <c r="U512" s="47">
        <f t="shared" si="871"/>
        <v>51.55</v>
      </c>
      <c r="V512" s="47">
        <f t="shared" si="871"/>
        <v>117.4</v>
      </c>
      <c r="W512" s="47">
        <f t="shared" si="871"/>
        <v>87.160000000000011</v>
      </c>
      <c r="X512" s="47">
        <f t="shared" si="871"/>
        <v>43.04</v>
      </c>
      <c r="Y512" s="47">
        <f t="shared" si="871"/>
        <v>145.44999999999999</v>
      </c>
      <c r="Z512" s="47">
        <f t="shared" si="871"/>
        <v>4.34</v>
      </c>
      <c r="AA512" s="47">
        <f t="shared" si="871"/>
        <v>141.30500000000001</v>
      </c>
      <c r="AB512" s="47">
        <f t="shared" si="871"/>
        <v>75.725000000000009</v>
      </c>
      <c r="AC512" s="47">
        <f t="shared" si="871"/>
        <v>237.84499999999997</v>
      </c>
      <c r="AD512" s="47">
        <f t="shared" si="871"/>
        <v>7.0400000000000009</v>
      </c>
      <c r="AE512" s="47">
        <f t="shared" si="871"/>
        <v>184.20500000000001</v>
      </c>
      <c r="AF512" s="47">
        <f t="shared" si="871"/>
        <v>101.515</v>
      </c>
      <c r="AG512" s="47">
        <f t="shared" si="871"/>
        <v>310.30499999999995</v>
      </c>
      <c r="AH512" s="47">
        <f t="shared" si="871"/>
        <v>9.41</v>
      </c>
      <c r="AI512" s="47">
        <f t="shared" si="871"/>
        <v>170.79</v>
      </c>
      <c r="AJ512" s="47">
        <f t="shared" si="871"/>
        <v>95.360000000000014</v>
      </c>
      <c r="AK512" s="47">
        <f t="shared" si="871"/>
        <v>282.44999999999993</v>
      </c>
      <c r="AL512" s="47">
        <f t="shared" si="871"/>
        <v>8.89</v>
      </c>
      <c r="AM512" s="47">
        <f t="shared" si="871"/>
        <v>0.05</v>
      </c>
      <c r="AN512" s="47">
        <f t="shared" si="871"/>
        <v>0.18000000000000002</v>
      </c>
      <c r="AO512" s="47">
        <f t="shared" si="871"/>
        <v>0.22</v>
      </c>
      <c r="AP512" s="47">
        <f t="shared" si="871"/>
        <v>3.63</v>
      </c>
      <c r="AQ512" s="47">
        <f t="shared" si="871"/>
        <v>3.5999999999999996</v>
      </c>
      <c r="AR512" s="47">
        <f t="shared" si="871"/>
        <v>1.2000000000000002</v>
      </c>
      <c r="AS512" s="47">
        <f t="shared" si="871"/>
        <v>0.09</v>
      </c>
      <c r="AT512" s="47">
        <f t="shared" si="871"/>
        <v>0.29500000000000004</v>
      </c>
      <c r="AU512" s="47">
        <f t="shared" si="871"/>
        <v>0.37000000000000005</v>
      </c>
      <c r="AV512" s="47">
        <f t="shared" si="871"/>
        <v>6.4899999999999993</v>
      </c>
      <c r="AW512" s="47">
        <f t="shared" si="871"/>
        <v>7.1849999999999996</v>
      </c>
      <c r="AX512" s="47">
        <f t="shared" si="871"/>
        <v>1.9350000000000003</v>
      </c>
      <c r="AY512" s="47">
        <f t="shared" si="871"/>
        <v>0.12</v>
      </c>
      <c r="AZ512" s="47">
        <f t="shared" si="871"/>
        <v>0.36499999999999999</v>
      </c>
      <c r="BA512" s="47">
        <f t="shared" si="871"/>
        <v>0.51</v>
      </c>
      <c r="BB512" s="47">
        <f t="shared" si="871"/>
        <v>8.5500000000000007</v>
      </c>
      <c r="BC512" s="47">
        <f t="shared" si="871"/>
        <v>10.725000000000001</v>
      </c>
      <c r="BD512" s="47">
        <f t="shared" si="871"/>
        <v>2.2050000000000001</v>
      </c>
      <c r="BE512" s="47">
        <f t="shared" si="871"/>
        <v>0.11</v>
      </c>
      <c r="BF512" s="47">
        <f t="shared" si="871"/>
        <v>0.31400000000000006</v>
      </c>
      <c r="BG512" s="47">
        <f t="shared" si="871"/>
        <v>0.48200000000000004</v>
      </c>
      <c r="BH512" s="47">
        <f t="shared" si="871"/>
        <v>7.7799999999999994</v>
      </c>
      <c r="BI512" s="47">
        <f t="shared" si="871"/>
        <v>10.71</v>
      </c>
      <c r="BJ512" s="83">
        <f t="shared" si="871"/>
        <v>1.7400000000000002</v>
      </c>
    </row>
    <row r="513" spans="1:62" s="7" customFormat="1" x14ac:dyDescent="0.3">
      <c r="A513" s="49" t="s">
        <v>133</v>
      </c>
      <c r="B513" s="26">
        <v>439</v>
      </c>
      <c r="C513" s="23">
        <v>200</v>
      </c>
      <c r="D513" s="23">
        <v>200</v>
      </c>
      <c r="E513" s="23">
        <v>200</v>
      </c>
      <c r="F513" s="26">
        <v>100</v>
      </c>
      <c r="G513" s="27">
        <v>56</v>
      </c>
      <c r="H513" s="14">
        <f>G513/F513*C513</f>
        <v>112.00000000000001</v>
      </c>
      <c r="I513" s="14">
        <f>G513/F513*D513</f>
        <v>112.00000000000001</v>
      </c>
      <c r="J513" s="14">
        <f>G513/F513*E513</f>
        <v>112.00000000000001</v>
      </c>
      <c r="K513" s="27">
        <v>2.9</v>
      </c>
      <c r="L513" s="27">
        <v>3.2</v>
      </c>
      <c r="M513" s="27">
        <v>4</v>
      </c>
      <c r="N513" s="14">
        <f>K513/F513*C513</f>
        <v>5.8</v>
      </c>
      <c r="O513" s="14">
        <f>L513/F513*C513</f>
        <v>6.4</v>
      </c>
      <c r="P513" s="14">
        <f>M513/F513*C513</f>
        <v>8</v>
      </c>
      <c r="Q513" s="14">
        <f>K513/F513*D513</f>
        <v>5.8</v>
      </c>
      <c r="R513" s="14">
        <f>L513/F513*D513</f>
        <v>6.4</v>
      </c>
      <c r="S513" s="14">
        <f>M513/F513*D513</f>
        <v>8</v>
      </c>
      <c r="T513" s="14">
        <f>K513/F513*E513</f>
        <v>5.8</v>
      </c>
      <c r="U513" s="14">
        <f>L513/F513*E513</f>
        <v>6.4</v>
      </c>
      <c r="V513" s="14">
        <f>M513/F513*E513</f>
        <v>8</v>
      </c>
      <c r="W513" s="28">
        <v>304.8</v>
      </c>
      <c r="X513" s="28">
        <v>28</v>
      </c>
      <c r="Y513" s="28">
        <v>0</v>
      </c>
      <c r="Z513" s="28">
        <v>0.2</v>
      </c>
      <c r="AA513" s="15">
        <f t="shared" si="825"/>
        <v>609.6</v>
      </c>
      <c r="AB513" s="15">
        <f t="shared" si="826"/>
        <v>56.000000000000007</v>
      </c>
      <c r="AC513" s="15">
        <f t="shared" si="827"/>
        <v>0</v>
      </c>
      <c r="AD513" s="15">
        <f t="shared" si="828"/>
        <v>0.4</v>
      </c>
      <c r="AE513" s="15">
        <f t="shared" si="829"/>
        <v>609.6</v>
      </c>
      <c r="AF513" s="15">
        <f t="shared" si="830"/>
        <v>56.000000000000007</v>
      </c>
      <c r="AG513" s="15">
        <f t="shared" si="831"/>
        <v>0</v>
      </c>
      <c r="AH513" s="15">
        <f t="shared" si="832"/>
        <v>0.4</v>
      </c>
      <c r="AI513" s="15">
        <f t="shared" si="833"/>
        <v>609.6</v>
      </c>
      <c r="AJ513" s="15">
        <f t="shared" si="834"/>
        <v>56.000000000000007</v>
      </c>
      <c r="AK513" s="15">
        <f t="shared" si="835"/>
        <v>0</v>
      </c>
      <c r="AL513" s="15">
        <f t="shared" si="836"/>
        <v>0.4</v>
      </c>
      <c r="AM513" s="28">
        <v>0</v>
      </c>
      <c r="AN513" s="28">
        <v>0.06</v>
      </c>
      <c r="AO513" s="28">
        <v>0.34</v>
      </c>
      <c r="AP513" s="28">
        <v>0</v>
      </c>
      <c r="AQ513" s="28">
        <v>1.4</v>
      </c>
      <c r="AR513" s="28">
        <v>0</v>
      </c>
      <c r="AS513" s="15">
        <f t="shared" si="837"/>
        <v>0</v>
      </c>
      <c r="AT513" s="15">
        <f t="shared" si="838"/>
        <v>0.12</v>
      </c>
      <c r="AU513" s="15">
        <f t="shared" si="839"/>
        <v>0.68</v>
      </c>
      <c r="AV513" s="15">
        <f t="shared" si="840"/>
        <v>0</v>
      </c>
      <c r="AW513" s="15">
        <f t="shared" si="841"/>
        <v>2.8</v>
      </c>
      <c r="AX513" s="15">
        <f t="shared" si="842"/>
        <v>0</v>
      </c>
      <c r="AY513" s="15">
        <f t="shared" si="843"/>
        <v>0</v>
      </c>
      <c r="AZ513" s="15">
        <f t="shared" si="844"/>
        <v>0.12</v>
      </c>
      <c r="BA513" s="15">
        <f t="shared" si="845"/>
        <v>0.68</v>
      </c>
      <c r="BB513" s="15">
        <f t="shared" si="846"/>
        <v>0</v>
      </c>
      <c r="BC513" s="15">
        <f t="shared" si="847"/>
        <v>2.8</v>
      </c>
      <c r="BD513" s="15">
        <f t="shared" si="848"/>
        <v>0</v>
      </c>
      <c r="BE513" s="15">
        <f t="shared" si="849"/>
        <v>0</v>
      </c>
      <c r="BF513" s="15">
        <f t="shared" si="850"/>
        <v>0.12</v>
      </c>
      <c r="BG513" s="15">
        <f t="shared" si="851"/>
        <v>0.68</v>
      </c>
      <c r="BH513" s="15">
        <f t="shared" si="852"/>
        <v>0</v>
      </c>
      <c r="BI513" s="15">
        <f t="shared" si="853"/>
        <v>2.8</v>
      </c>
      <c r="BJ513" s="50">
        <f t="shared" si="854"/>
        <v>0</v>
      </c>
    </row>
    <row r="514" spans="1:62" s="9" customFormat="1" x14ac:dyDescent="0.3">
      <c r="A514" s="145" t="s">
        <v>236</v>
      </c>
      <c r="B514" s="150"/>
      <c r="C514" s="150"/>
      <c r="D514" s="150"/>
      <c r="E514" s="150"/>
      <c r="F514" s="150"/>
      <c r="G514" s="77">
        <f>SUM(G513)</f>
        <v>56</v>
      </c>
      <c r="H514" s="77">
        <f t="shared" ref="H514:BJ514" si="872">SUM(H513)</f>
        <v>112.00000000000001</v>
      </c>
      <c r="I514" s="77">
        <f t="shared" si="872"/>
        <v>112.00000000000001</v>
      </c>
      <c r="J514" s="77">
        <f t="shared" si="872"/>
        <v>112.00000000000001</v>
      </c>
      <c r="K514" s="77">
        <f t="shared" si="872"/>
        <v>2.9</v>
      </c>
      <c r="L514" s="77">
        <f t="shared" si="872"/>
        <v>3.2</v>
      </c>
      <c r="M514" s="77">
        <f t="shared" si="872"/>
        <v>4</v>
      </c>
      <c r="N514" s="77">
        <f t="shared" si="872"/>
        <v>5.8</v>
      </c>
      <c r="O514" s="77">
        <f t="shared" si="872"/>
        <v>6.4</v>
      </c>
      <c r="P514" s="77">
        <f t="shared" si="872"/>
        <v>8</v>
      </c>
      <c r="Q514" s="77">
        <f t="shared" si="872"/>
        <v>5.8</v>
      </c>
      <c r="R514" s="77">
        <f t="shared" si="872"/>
        <v>6.4</v>
      </c>
      <c r="S514" s="77">
        <f t="shared" si="872"/>
        <v>8</v>
      </c>
      <c r="T514" s="77">
        <f t="shared" si="872"/>
        <v>5.8</v>
      </c>
      <c r="U514" s="77">
        <f t="shared" si="872"/>
        <v>6.4</v>
      </c>
      <c r="V514" s="77">
        <f t="shared" si="872"/>
        <v>8</v>
      </c>
      <c r="W514" s="77">
        <f t="shared" si="872"/>
        <v>304.8</v>
      </c>
      <c r="X514" s="77">
        <f t="shared" si="872"/>
        <v>28</v>
      </c>
      <c r="Y514" s="77">
        <f t="shared" si="872"/>
        <v>0</v>
      </c>
      <c r="Z514" s="77">
        <f t="shared" si="872"/>
        <v>0.2</v>
      </c>
      <c r="AA514" s="77">
        <f t="shared" si="872"/>
        <v>609.6</v>
      </c>
      <c r="AB514" s="77">
        <f t="shared" si="872"/>
        <v>56.000000000000007</v>
      </c>
      <c r="AC514" s="77">
        <f t="shared" si="872"/>
        <v>0</v>
      </c>
      <c r="AD514" s="77">
        <f t="shared" si="872"/>
        <v>0.4</v>
      </c>
      <c r="AE514" s="77">
        <f t="shared" si="872"/>
        <v>609.6</v>
      </c>
      <c r="AF514" s="77">
        <f t="shared" si="872"/>
        <v>56.000000000000007</v>
      </c>
      <c r="AG514" s="77">
        <f t="shared" si="872"/>
        <v>0</v>
      </c>
      <c r="AH514" s="77">
        <f t="shared" si="872"/>
        <v>0.4</v>
      </c>
      <c r="AI514" s="77">
        <f t="shared" si="872"/>
        <v>609.6</v>
      </c>
      <c r="AJ514" s="77">
        <f t="shared" si="872"/>
        <v>56.000000000000007</v>
      </c>
      <c r="AK514" s="77">
        <f t="shared" si="872"/>
        <v>0</v>
      </c>
      <c r="AL514" s="77">
        <f t="shared" si="872"/>
        <v>0.4</v>
      </c>
      <c r="AM514" s="77">
        <f t="shared" si="872"/>
        <v>0</v>
      </c>
      <c r="AN514" s="77">
        <f t="shared" si="872"/>
        <v>0.06</v>
      </c>
      <c r="AO514" s="77">
        <f t="shared" si="872"/>
        <v>0.34</v>
      </c>
      <c r="AP514" s="77">
        <f t="shared" si="872"/>
        <v>0</v>
      </c>
      <c r="AQ514" s="77">
        <f t="shared" si="872"/>
        <v>1.4</v>
      </c>
      <c r="AR514" s="77">
        <f t="shared" si="872"/>
        <v>0</v>
      </c>
      <c r="AS514" s="77">
        <f t="shared" si="872"/>
        <v>0</v>
      </c>
      <c r="AT514" s="77">
        <f t="shared" si="872"/>
        <v>0.12</v>
      </c>
      <c r="AU514" s="77">
        <f t="shared" si="872"/>
        <v>0.68</v>
      </c>
      <c r="AV514" s="77">
        <f t="shared" si="872"/>
        <v>0</v>
      </c>
      <c r="AW514" s="77">
        <f t="shared" si="872"/>
        <v>2.8</v>
      </c>
      <c r="AX514" s="77">
        <f t="shared" si="872"/>
        <v>0</v>
      </c>
      <c r="AY514" s="77">
        <f t="shared" si="872"/>
        <v>0</v>
      </c>
      <c r="AZ514" s="77">
        <f t="shared" si="872"/>
        <v>0.12</v>
      </c>
      <c r="BA514" s="77">
        <f t="shared" si="872"/>
        <v>0.68</v>
      </c>
      <c r="BB514" s="77">
        <f t="shared" si="872"/>
        <v>0</v>
      </c>
      <c r="BC514" s="77">
        <f t="shared" si="872"/>
        <v>2.8</v>
      </c>
      <c r="BD514" s="77">
        <f t="shared" si="872"/>
        <v>0</v>
      </c>
      <c r="BE514" s="77">
        <f t="shared" si="872"/>
        <v>0</v>
      </c>
      <c r="BF514" s="77">
        <f t="shared" si="872"/>
        <v>0.12</v>
      </c>
      <c r="BG514" s="77">
        <f t="shared" si="872"/>
        <v>0.68</v>
      </c>
      <c r="BH514" s="77">
        <f t="shared" si="872"/>
        <v>0</v>
      </c>
      <c r="BI514" s="77">
        <f t="shared" si="872"/>
        <v>2.8</v>
      </c>
      <c r="BJ514" s="52">
        <f t="shared" si="872"/>
        <v>0</v>
      </c>
    </row>
    <row r="515" spans="1:62" s="57" customFormat="1" ht="19.5" thickBot="1" x14ac:dyDescent="0.35">
      <c r="A515" s="153" t="s">
        <v>58</v>
      </c>
      <c r="B515" s="154"/>
      <c r="C515" s="154"/>
      <c r="D515" s="154"/>
      <c r="E515" s="154"/>
      <c r="F515" s="154"/>
      <c r="G515" s="43">
        <f>SUM(G514,G512,G507,G503,G494)</f>
        <v>4803.8</v>
      </c>
      <c r="H515" s="43">
        <f t="shared" ref="H515:BJ515" si="873">SUM(H514,H512,H507,H503,H494)</f>
        <v>4430.25</v>
      </c>
      <c r="I515" s="43">
        <f t="shared" si="873"/>
        <v>5335.25</v>
      </c>
      <c r="J515" s="43">
        <f t="shared" si="873"/>
        <v>4962.7944444444438</v>
      </c>
      <c r="K515" s="43">
        <f t="shared" si="873"/>
        <v>167.58</v>
      </c>
      <c r="L515" s="43">
        <f t="shared" si="873"/>
        <v>195.2</v>
      </c>
      <c r="M515" s="43">
        <f t="shared" si="873"/>
        <v>589.16</v>
      </c>
      <c r="N515" s="43">
        <f t="shared" si="873"/>
        <v>174.9263768115942</v>
      </c>
      <c r="O515" s="43">
        <f t="shared" si="873"/>
        <v>188.13855072463767</v>
      </c>
      <c r="P515" s="43">
        <f t="shared" si="873"/>
        <v>529.68108695652177</v>
      </c>
      <c r="Q515" s="43">
        <f t="shared" si="873"/>
        <v>207.93</v>
      </c>
      <c r="R515" s="43">
        <f t="shared" si="873"/>
        <v>233.92333333333335</v>
      </c>
      <c r="S515" s="43">
        <f t="shared" si="873"/>
        <v>594.97166666666658</v>
      </c>
      <c r="T515" s="43">
        <f t="shared" si="873"/>
        <v>192.07257418909597</v>
      </c>
      <c r="U515" s="43">
        <f t="shared" si="873"/>
        <v>226.65858523119391</v>
      </c>
      <c r="V515" s="43">
        <f t="shared" si="873"/>
        <v>535.02038647342999</v>
      </c>
      <c r="W515" s="43">
        <f t="shared" si="873"/>
        <v>1275.3200000000002</v>
      </c>
      <c r="X515" s="43">
        <f t="shared" si="873"/>
        <v>346.61</v>
      </c>
      <c r="Y515" s="43">
        <f t="shared" si="873"/>
        <v>1226.3300000000002</v>
      </c>
      <c r="Z515" s="43">
        <f t="shared" si="873"/>
        <v>22.914000000000001</v>
      </c>
      <c r="AA515" s="43">
        <f t="shared" si="873"/>
        <v>1637.9513999999999</v>
      </c>
      <c r="AB515" s="43">
        <f t="shared" si="873"/>
        <v>422.66360000000003</v>
      </c>
      <c r="AC515" s="43">
        <f t="shared" si="873"/>
        <v>1349.8121999999998</v>
      </c>
      <c r="AD515" s="43">
        <f t="shared" si="873"/>
        <v>25.873240000000003</v>
      </c>
      <c r="AE515" s="43">
        <f t="shared" si="873"/>
        <v>1716.9244000000001</v>
      </c>
      <c r="AF515" s="43">
        <f t="shared" si="873"/>
        <v>481.95959999999997</v>
      </c>
      <c r="AG515" s="43">
        <f t="shared" si="873"/>
        <v>1651.6442</v>
      </c>
      <c r="AH515" s="43">
        <f t="shared" si="873"/>
        <v>30.665239999999997</v>
      </c>
      <c r="AI515" s="43">
        <f t="shared" si="873"/>
        <v>1705.3863999999999</v>
      </c>
      <c r="AJ515" s="43">
        <f t="shared" si="873"/>
        <v>485.37459999999999</v>
      </c>
      <c r="AK515" s="43">
        <f t="shared" si="873"/>
        <v>1472.8251999999998</v>
      </c>
      <c r="AL515" s="43">
        <f t="shared" si="873"/>
        <v>29.626279999999998</v>
      </c>
      <c r="AM515" s="43">
        <f t="shared" si="873"/>
        <v>0.98</v>
      </c>
      <c r="AN515" s="43">
        <f t="shared" si="873"/>
        <v>2.2000000000000002</v>
      </c>
      <c r="AO515" s="43">
        <f t="shared" si="873"/>
        <v>2.4300000000000002</v>
      </c>
      <c r="AP515" s="43">
        <f t="shared" si="873"/>
        <v>21.97</v>
      </c>
      <c r="AQ515" s="43">
        <f t="shared" si="873"/>
        <v>138.13</v>
      </c>
      <c r="AR515" s="43">
        <f t="shared" si="873"/>
        <v>13.370000000000001</v>
      </c>
      <c r="AS515" s="43">
        <f t="shared" si="873"/>
        <v>0.60240000000000005</v>
      </c>
      <c r="AT515" s="43">
        <f t="shared" si="873"/>
        <v>2.3793000000000002</v>
      </c>
      <c r="AU515" s="43">
        <f t="shared" si="873"/>
        <v>2.75</v>
      </c>
      <c r="AV515" s="43">
        <f t="shared" si="873"/>
        <v>27.008200000000002</v>
      </c>
      <c r="AW515" s="43">
        <f t="shared" si="873"/>
        <v>175.1628</v>
      </c>
      <c r="AX515" s="43">
        <f t="shared" si="873"/>
        <v>15.863800000000001</v>
      </c>
      <c r="AY515" s="43">
        <f t="shared" si="873"/>
        <v>0.73440000000000005</v>
      </c>
      <c r="AZ515" s="43">
        <f t="shared" si="873"/>
        <v>2.5563000000000002</v>
      </c>
      <c r="BA515" s="43">
        <f t="shared" si="873"/>
        <v>3.036</v>
      </c>
      <c r="BB515" s="43">
        <f t="shared" si="873"/>
        <v>33.106200000000001</v>
      </c>
      <c r="BC515" s="43">
        <f t="shared" si="873"/>
        <v>183.21179999999998</v>
      </c>
      <c r="BD515" s="43">
        <f t="shared" si="873"/>
        <v>16.394800000000004</v>
      </c>
      <c r="BE515" s="43">
        <f t="shared" si="873"/>
        <v>0.68700000000000006</v>
      </c>
      <c r="BF515" s="43">
        <f t="shared" si="873"/>
        <v>2.6766000000000001</v>
      </c>
      <c r="BG515" s="43">
        <f t="shared" si="873"/>
        <v>2.90204</v>
      </c>
      <c r="BH515" s="43">
        <f t="shared" si="873"/>
        <v>31.209200000000003</v>
      </c>
      <c r="BI515" s="43">
        <f t="shared" si="873"/>
        <v>206.44580000000002</v>
      </c>
      <c r="BJ515" s="84">
        <f t="shared" si="873"/>
        <v>16.259799999999998</v>
      </c>
    </row>
    <row r="516" spans="1:62" s="61" customFormat="1" x14ac:dyDescent="0.3">
      <c r="A516" s="59"/>
      <c r="B516" s="60"/>
      <c r="C516" s="60"/>
      <c r="D516" s="60"/>
      <c r="E516" s="60"/>
      <c r="F516" s="60"/>
      <c r="G516" s="75"/>
      <c r="H516" s="75"/>
      <c r="I516" s="75"/>
      <c r="J516" s="75"/>
      <c r="K516" s="75"/>
      <c r="L516" s="75"/>
      <c r="M516" s="75"/>
      <c r="N516" s="75"/>
      <c r="O516" s="75"/>
      <c r="P516" s="75"/>
      <c r="Q516" s="75"/>
      <c r="R516" s="75"/>
      <c r="S516" s="75"/>
      <c r="T516" s="75"/>
      <c r="U516" s="75"/>
      <c r="V516" s="75"/>
      <c r="W516" s="75"/>
      <c r="X516" s="75"/>
      <c r="Y516" s="75"/>
      <c r="Z516" s="75"/>
      <c r="AA516" s="75"/>
      <c r="AB516" s="75"/>
      <c r="AC516" s="75"/>
      <c r="AD516" s="75"/>
      <c r="AE516" s="75"/>
      <c r="AF516" s="75"/>
      <c r="AG516" s="75"/>
      <c r="AH516" s="75"/>
      <c r="AI516" s="75"/>
      <c r="AJ516" s="75"/>
      <c r="AK516" s="75"/>
      <c r="AL516" s="75"/>
      <c r="AM516" s="75"/>
      <c r="AN516" s="75"/>
      <c r="AO516" s="75"/>
      <c r="AP516" s="75"/>
      <c r="AQ516" s="75"/>
      <c r="AR516" s="75"/>
      <c r="AS516" s="75"/>
      <c r="AT516" s="75"/>
      <c r="AU516" s="75"/>
      <c r="AV516" s="75"/>
      <c r="AW516" s="75"/>
      <c r="AX516" s="75"/>
      <c r="AY516" s="75"/>
      <c r="AZ516" s="75"/>
      <c r="BA516" s="75"/>
      <c r="BB516" s="75"/>
      <c r="BC516" s="75"/>
      <c r="BD516" s="75"/>
      <c r="BE516" s="75"/>
      <c r="BF516" s="75"/>
      <c r="BG516" s="75"/>
      <c r="BH516" s="75"/>
      <c r="BI516" s="75"/>
      <c r="BJ516" s="75"/>
    </row>
    <row r="517" spans="1:62" s="61" customFormat="1" x14ac:dyDescent="0.3">
      <c r="A517" s="59"/>
      <c r="B517" s="60"/>
      <c r="C517" s="60"/>
      <c r="D517" s="60"/>
      <c r="E517" s="60"/>
      <c r="F517" s="60"/>
      <c r="G517" s="75"/>
      <c r="H517" s="75"/>
      <c r="I517" s="75"/>
      <c r="J517" s="75"/>
      <c r="K517" s="75"/>
      <c r="L517" s="75"/>
      <c r="M517" s="75"/>
      <c r="N517" s="75"/>
      <c r="O517" s="75"/>
      <c r="P517" s="75"/>
      <c r="Q517" s="75"/>
      <c r="R517" s="75"/>
      <c r="S517" s="75"/>
      <c r="T517" s="75"/>
      <c r="U517" s="75"/>
      <c r="V517" s="75"/>
      <c r="W517" s="75"/>
      <c r="X517" s="75"/>
      <c r="Y517" s="75"/>
      <c r="Z517" s="75"/>
      <c r="AA517" s="75"/>
      <c r="AB517" s="75"/>
      <c r="AC517" s="75"/>
      <c r="AD517" s="75"/>
      <c r="AE517" s="75"/>
      <c r="AF517" s="75"/>
      <c r="AG517" s="75"/>
      <c r="AH517" s="75"/>
      <c r="AI517" s="75"/>
      <c r="AJ517" s="75"/>
      <c r="AK517" s="75"/>
      <c r="AL517" s="75"/>
      <c r="AM517" s="75"/>
      <c r="AN517" s="75"/>
      <c r="AO517" s="75"/>
      <c r="AP517" s="75"/>
      <c r="AQ517" s="75"/>
      <c r="AR517" s="75"/>
      <c r="AS517" s="75"/>
      <c r="AT517" s="75"/>
      <c r="AU517" s="75"/>
      <c r="AV517" s="75"/>
      <c r="AW517" s="75"/>
      <c r="AX517" s="75"/>
      <c r="AY517" s="75"/>
      <c r="AZ517" s="75"/>
      <c r="BA517" s="75"/>
      <c r="BB517" s="75"/>
      <c r="BC517" s="75"/>
      <c r="BD517" s="75"/>
      <c r="BE517" s="75"/>
      <c r="BF517" s="75"/>
      <c r="BG517" s="75"/>
      <c r="BH517" s="75"/>
      <c r="BI517" s="75"/>
      <c r="BJ517" s="75"/>
    </row>
    <row r="518" spans="1:62" s="61" customFormat="1" x14ac:dyDescent="0.3">
      <c r="A518" s="59"/>
      <c r="B518" s="60"/>
      <c r="C518" s="60"/>
      <c r="D518" s="60"/>
      <c r="E518" s="60"/>
      <c r="F518" s="60"/>
      <c r="G518" s="75"/>
      <c r="H518" s="75"/>
      <c r="I518" s="75"/>
      <c r="J518" s="75"/>
      <c r="K518" s="75"/>
      <c r="L518" s="75"/>
      <c r="M518" s="75"/>
      <c r="N518" s="75"/>
      <c r="O518" s="75"/>
      <c r="P518" s="75"/>
      <c r="Q518" s="75"/>
      <c r="R518" s="75"/>
      <c r="S518" s="75"/>
      <c r="T518" s="75"/>
      <c r="U518" s="75"/>
      <c r="V518" s="75"/>
      <c r="W518" s="75"/>
      <c r="X518" s="75"/>
      <c r="Y518" s="75"/>
      <c r="Z518" s="75"/>
      <c r="AA518" s="75"/>
      <c r="AB518" s="75"/>
      <c r="AC518" s="75"/>
      <c r="AD518" s="75"/>
      <c r="AE518" s="75"/>
      <c r="AF518" s="75"/>
      <c r="AG518" s="75"/>
      <c r="AH518" s="75"/>
      <c r="AI518" s="75"/>
      <c r="AJ518" s="75"/>
      <c r="AK518" s="75"/>
      <c r="AL518" s="75"/>
      <c r="AM518" s="75"/>
      <c r="AN518" s="75"/>
      <c r="AO518" s="75"/>
      <c r="AP518" s="75"/>
      <c r="AQ518" s="75"/>
      <c r="AR518" s="75"/>
      <c r="AS518" s="75"/>
      <c r="AT518" s="75"/>
      <c r="AU518" s="75"/>
      <c r="AV518" s="75"/>
      <c r="AW518" s="75"/>
      <c r="AX518" s="75"/>
      <c r="AY518" s="75"/>
      <c r="AZ518" s="75"/>
      <c r="BA518" s="75"/>
      <c r="BB518" s="75"/>
      <c r="BC518" s="75"/>
      <c r="BD518" s="75"/>
      <c r="BE518" s="75"/>
      <c r="BF518" s="75"/>
      <c r="BG518" s="75"/>
      <c r="BH518" s="75"/>
      <c r="BI518" s="75"/>
      <c r="BJ518" s="75"/>
    </row>
    <row r="519" spans="1:62" s="61" customFormat="1" x14ac:dyDescent="0.3">
      <c r="A519" s="59"/>
      <c r="B519" s="60"/>
      <c r="C519" s="60"/>
      <c r="D519" s="60"/>
      <c r="E519" s="60"/>
      <c r="F519" s="60"/>
      <c r="G519" s="75"/>
      <c r="H519" s="75"/>
      <c r="I519" s="75"/>
      <c r="J519" s="75"/>
      <c r="K519" s="75"/>
      <c r="L519" s="75"/>
      <c r="M519" s="75"/>
      <c r="N519" s="75"/>
      <c r="O519" s="75"/>
      <c r="P519" s="75"/>
      <c r="Q519" s="75"/>
      <c r="R519" s="75"/>
      <c r="S519" s="75"/>
      <c r="T519" s="75"/>
      <c r="U519" s="75"/>
      <c r="V519" s="75"/>
      <c r="W519" s="75"/>
      <c r="X519" s="75"/>
      <c r="Y519" s="75"/>
      <c r="Z519" s="75"/>
      <c r="AA519" s="75"/>
      <c r="AB519" s="75"/>
      <c r="AC519" s="75"/>
      <c r="AD519" s="75"/>
      <c r="AE519" s="75"/>
      <c r="AF519" s="75"/>
      <c r="AG519" s="75"/>
      <c r="AH519" s="75"/>
      <c r="AI519" s="75"/>
      <c r="AJ519" s="75"/>
      <c r="AK519" s="75"/>
      <c r="AL519" s="75"/>
      <c r="AM519" s="75"/>
      <c r="AN519" s="75"/>
      <c r="AO519" s="75"/>
      <c r="AP519" s="75"/>
      <c r="AQ519" s="75"/>
      <c r="AR519" s="75"/>
      <c r="AS519" s="75"/>
      <c r="AT519" s="75"/>
      <c r="AU519" s="75"/>
      <c r="AV519" s="75"/>
      <c r="AW519" s="75"/>
      <c r="AX519" s="75"/>
      <c r="AY519" s="75"/>
      <c r="AZ519" s="75"/>
      <c r="BA519" s="75"/>
      <c r="BB519" s="75"/>
      <c r="BC519" s="75"/>
      <c r="BD519" s="75"/>
      <c r="BE519" s="75"/>
      <c r="BF519" s="75"/>
      <c r="BG519" s="75"/>
      <c r="BH519" s="75"/>
      <c r="BI519" s="75"/>
      <c r="BJ519" s="75"/>
    </row>
    <row r="520" spans="1:62" s="61" customFormat="1" x14ac:dyDescent="0.3">
      <c r="A520" s="59"/>
      <c r="B520" s="60"/>
      <c r="C520" s="60"/>
      <c r="D520" s="60"/>
      <c r="E520" s="60"/>
      <c r="F520" s="60"/>
      <c r="G520" s="75"/>
      <c r="H520" s="75"/>
      <c r="I520" s="75"/>
      <c r="J520" s="75"/>
      <c r="K520" s="75"/>
      <c r="L520" s="75"/>
      <c r="M520" s="75"/>
      <c r="N520" s="75"/>
      <c r="O520" s="75"/>
      <c r="P520" s="75"/>
      <c r="Q520" s="75"/>
      <c r="R520" s="75"/>
      <c r="S520" s="75"/>
      <c r="T520" s="75"/>
      <c r="U520" s="75"/>
      <c r="V520" s="75"/>
      <c r="W520" s="75"/>
      <c r="X520" s="75"/>
      <c r="Y520" s="75"/>
      <c r="Z520" s="75"/>
      <c r="AA520" s="75"/>
      <c r="AB520" s="75"/>
      <c r="AC520" s="75"/>
      <c r="AD520" s="75"/>
      <c r="AE520" s="75"/>
      <c r="AF520" s="75"/>
      <c r="AG520" s="75"/>
      <c r="AH520" s="75"/>
      <c r="AI520" s="75"/>
      <c r="AJ520" s="75"/>
      <c r="AK520" s="75"/>
      <c r="AL520" s="75"/>
      <c r="AM520" s="75"/>
      <c r="AN520" s="75"/>
      <c r="AO520" s="75"/>
      <c r="AP520" s="75"/>
      <c r="AQ520" s="75"/>
      <c r="AR520" s="75"/>
      <c r="AS520" s="75"/>
      <c r="AT520" s="75"/>
      <c r="AU520" s="75"/>
      <c r="AV520" s="75"/>
      <c r="AW520" s="75"/>
      <c r="AX520" s="75"/>
      <c r="AY520" s="75"/>
      <c r="AZ520" s="75"/>
      <c r="BA520" s="75"/>
      <c r="BB520" s="75"/>
      <c r="BC520" s="75"/>
      <c r="BD520" s="75"/>
      <c r="BE520" s="75"/>
      <c r="BF520" s="75"/>
      <c r="BG520" s="75"/>
      <c r="BH520" s="75"/>
      <c r="BI520" s="75"/>
      <c r="BJ520" s="75"/>
    </row>
    <row r="521" spans="1:62" s="61" customFormat="1" x14ac:dyDescent="0.3">
      <c r="A521" s="59"/>
      <c r="B521" s="60"/>
      <c r="C521" s="60"/>
      <c r="D521" s="60"/>
      <c r="E521" s="60"/>
      <c r="F521" s="60"/>
      <c r="G521" s="75"/>
      <c r="H521" s="75"/>
      <c r="I521" s="75"/>
      <c r="J521" s="75"/>
      <c r="K521" s="75"/>
      <c r="L521" s="75"/>
      <c r="M521" s="75"/>
      <c r="N521" s="75"/>
      <c r="O521" s="75"/>
      <c r="P521" s="75"/>
      <c r="Q521" s="75"/>
      <c r="R521" s="75"/>
      <c r="S521" s="75"/>
      <c r="T521" s="75"/>
      <c r="U521" s="75"/>
      <c r="V521" s="75"/>
      <c r="W521" s="75"/>
      <c r="X521" s="75"/>
      <c r="Y521" s="75"/>
      <c r="Z521" s="75"/>
      <c r="AA521" s="75"/>
      <c r="AB521" s="75"/>
      <c r="AC521" s="75"/>
      <c r="AD521" s="75"/>
      <c r="AE521" s="75"/>
      <c r="AF521" s="75"/>
      <c r="AG521" s="75"/>
      <c r="AH521" s="75"/>
      <c r="AI521" s="75"/>
      <c r="AJ521" s="75"/>
      <c r="AK521" s="75"/>
      <c r="AL521" s="75"/>
      <c r="AM521" s="75"/>
      <c r="AN521" s="75"/>
      <c r="AO521" s="75"/>
      <c r="AP521" s="75"/>
      <c r="AQ521" s="75"/>
      <c r="AR521" s="75"/>
      <c r="AS521" s="75"/>
      <c r="AT521" s="75"/>
      <c r="AU521" s="75"/>
      <c r="AV521" s="75"/>
      <c r="AW521" s="75"/>
      <c r="AX521" s="75"/>
      <c r="AY521" s="75"/>
      <c r="AZ521" s="75"/>
      <c r="BA521" s="75"/>
      <c r="BB521" s="75"/>
      <c r="BC521" s="75"/>
      <c r="BD521" s="75"/>
      <c r="BE521" s="75"/>
      <c r="BF521" s="75"/>
      <c r="BG521" s="75"/>
      <c r="BH521" s="75"/>
      <c r="BI521" s="75"/>
      <c r="BJ521" s="75"/>
    </row>
    <row r="522" spans="1:62" s="61" customFormat="1" x14ac:dyDescent="0.3">
      <c r="A522" s="59"/>
      <c r="B522" s="60"/>
      <c r="C522" s="60"/>
      <c r="D522" s="60"/>
      <c r="E522" s="60"/>
      <c r="F522" s="60"/>
      <c r="G522" s="75"/>
      <c r="H522" s="75"/>
      <c r="I522" s="75"/>
      <c r="J522" s="75"/>
      <c r="K522" s="75"/>
      <c r="L522" s="75"/>
      <c r="M522" s="75"/>
      <c r="N522" s="75"/>
      <c r="O522" s="75"/>
      <c r="P522" s="75"/>
      <c r="Q522" s="75"/>
      <c r="R522" s="75"/>
      <c r="S522" s="75"/>
      <c r="T522" s="75"/>
      <c r="U522" s="75"/>
      <c r="V522" s="75"/>
      <c r="W522" s="75"/>
      <c r="X522" s="75"/>
      <c r="Y522" s="75"/>
      <c r="Z522" s="75"/>
      <c r="AA522" s="75"/>
      <c r="AB522" s="75"/>
      <c r="AC522" s="75"/>
      <c r="AD522" s="75"/>
      <c r="AE522" s="75"/>
      <c r="AF522" s="75"/>
      <c r="AG522" s="75"/>
      <c r="AH522" s="75"/>
      <c r="AI522" s="75"/>
      <c r="AJ522" s="75"/>
      <c r="AK522" s="75"/>
      <c r="AL522" s="75"/>
      <c r="AM522" s="75"/>
      <c r="AN522" s="75"/>
      <c r="AO522" s="75"/>
      <c r="AP522" s="75"/>
      <c r="AQ522" s="75"/>
      <c r="AR522" s="75"/>
      <c r="AS522" s="75"/>
      <c r="AT522" s="75"/>
      <c r="AU522" s="75"/>
      <c r="AV522" s="75"/>
      <c r="AW522" s="75"/>
      <c r="AX522" s="75"/>
      <c r="AY522" s="75"/>
      <c r="AZ522" s="75"/>
      <c r="BA522" s="75"/>
      <c r="BB522" s="75"/>
      <c r="BC522" s="75"/>
      <c r="BD522" s="75"/>
      <c r="BE522" s="75"/>
      <c r="BF522" s="75"/>
      <c r="BG522" s="75"/>
      <c r="BH522" s="75"/>
      <c r="BI522" s="75"/>
      <c r="BJ522" s="75"/>
    </row>
    <row r="523" spans="1:62" s="61" customFormat="1" x14ac:dyDescent="0.3">
      <c r="A523" s="59"/>
      <c r="B523" s="60"/>
      <c r="C523" s="60"/>
      <c r="D523" s="60"/>
      <c r="E523" s="60"/>
      <c r="F523" s="60"/>
      <c r="G523" s="75"/>
      <c r="H523" s="75"/>
      <c r="I523" s="75"/>
      <c r="J523" s="75"/>
      <c r="K523" s="75"/>
      <c r="L523" s="75"/>
      <c r="M523" s="75"/>
      <c r="N523" s="75"/>
      <c r="O523" s="75"/>
      <c r="P523" s="75"/>
      <c r="Q523" s="75"/>
      <c r="R523" s="75"/>
      <c r="S523" s="75"/>
      <c r="T523" s="75"/>
      <c r="U523" s="75"/>
      <c r="V523" s="75"/>
      <c r="W523" s="75"/>
      <c r="X523" s="75"/>
      <c r="Y523" s="75"/>
      <c r="Z523" s="75"/>
      <c r="AA523" s="75"/>
      <c r="AB523" s="75"/>
      <c r="AC523" s="75"/>
      <c r="AD523" s="75"/>
      <c r="AE523" s="75"/>
      <c r="AF523" s="75"/>
      <c r="AG523" s="75"/>
      <c r="AH523" s="75"/>
      <c r="AI523" s="75"/>
      <c r="AJ523" s="75"/>
      <c r="AK523" s="75"/>
      <c r="AL523" s="75"/>
      <c r="AM523" s="75"/>
      <c r="AN523" s="75"/>
      <c r="AO523" s="75"/>
      <c r="AP523" s="75"/>
      <c r="AQ523" s="75"/>
      <c r="AR523" s="75"/>
      <c r="AS523" s="75"/>
      <c r="AT523" s="75"/>
      <c r="AU523" s="75"/>
      <c r="AV523" s="75"/>
      <c r="AW523" s="75"/>
      <c r="AX523" s="75"/>
      <c r="AY523" s="75"/>
      <c r="AZ523" s="75"/>
      <c r="BA523" s="75"/>
      <c r="BB523" s="75"/>
      <c r="BC523" s="75"/>
      <c r="BD523" s="75"/>
      <c r="BE523" s="75"/>
      <c r="BF523" s="75"/>
      <c r="BG523" s="75"/>
      <c r="BH523" s="75"/>
      <c r="BI523" s="75"/>
      <c r="BJ523" s="75"/>
    </row>
    <row r="524" spans="1:62" s="61" customFormat="1" ht="8.25" customHeight="1" thickBot="1" x14ac:dyDescent="0.35">
      <c r="A524" s="59"/>
      <c r="B524" s="60"/>
      <c r="C524" s="60"/>
      <c r="D524" s="60"/>
      <c r="E524" s="60"/>
      <c r="F524" s="60"/>
      <c r="G524" s="75"/>
      <c r="H524" s="75"/>
      <c r="I524" s="75"/>
      <c r="J524" s="75"/>
      <c r="K524" s="75"/>
      <c r="L524" s="75"/>
      <c r="M524" s="75"/>
      <c r="N524" s="75"/>
      <c r="O524" s="75"/>
      <c r="P524" s="75"/>
      <c r="Q524" s="75"/>
      <c r="R524" s="75"/>
      <c r="S524" s="75"/>
      <c r="T524" s="75"/>
      <c r="U524" s="75"/>
      <c r="V524" s="75"/>
      <c r="W524" s="75"/>
      <c r="X524" s="75"/>
      <c r="Y524" s="75"/>
      <c r="Z524" s="75"/>
      <c r="AA524" s="75"/>
      <c r="AB524" s="75"/>
      <c r="AC524" s="75"/>
      <c r="AD524" s="75"/>
      <c r="AE524" s="75"/>
      <c r="AF524" s="75"/>
      <c r="AG524" s="75"/>
      <c r="AH524" s="75"/>
      <c r="AI524" s="75"/>
      <c r="AJ524" s="75"/>
      <c r="AK524" s="75"/>
      <c r="AL524" s="75"/>
      <c r="AM524" s="75"/>
      <c r="AN524" s="75"/>
      <c r="AO524" s="75"/>
      <c r="AP524" s="75"/>
      <c r="AQ524" s="75"/>
      <c r="AR524" s="75"/>
      <c r="AS524" s="75"/>
      <c r="AT524" s="75"/>
      <c r="AU524" s="75"/>
      <c r="AV524" s="75"/>
      <c r="AW524" s="75"/>
      <c r="AX524" s="75"/>
      <c r="AY524" s="75"/>
      <c r="AZ524" s="75"/>
      <c r="BA524" s="75"/>
      <c r="BB524" s="75"/>
      <c r="BC524" s="75"/>
      <c r="BD524" s="75"/>
      <c r="BE524" s="75"/>
      <c r="BF524" s="75"/>
      <c r="BG524" s="75"/>
      <c r="BH524" s="75"/>
      <c r="BI524" s="75"/>
      <c r="BJ524" s="75"/>
    </row>
    <row r="525" spans="1:62" s="58" customFormat="1" ht="33.75" customHeight="1" x14ac:dyDescent="0.3">
      <c r="A525" s="85" t="s">
        <v>221</v>
      </c>
      <c r="B525" s="86"/>
      <c r="C525" s="86"/>
      <c r="D525" s="86"/>
      <c r="E525" s="86"/>
      <c r="F525" s="86"/>
      <c r="G525" s="87"/>
      <c r="H525" s="87"/>
      <c r="I525" s="87"/>
      <c r="J525" s="87"/>
      <c r="K525" s="87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8"/>
      <c r="X525" s="88"/>
      <c r="Y525" s="88"/>
      <c r="Z525" s="88"/>
      <c r="AA525" s="88"/>
      <c r="AB525" s="88"/>
      <c r="AC525" s="88"/>
      <c r="AD525" s="88"/>
      <c r="AE525" s="88"/>
      <c r="AF525" s="88"/>
      <c r="AG525" s="88"/>
      <c r="AH525" s="88"/>
      <c r="AI525" s="88"/>
      <c r="AJ525" s="88"/>
      <c r="AK525" s="88"/>
      <c r="AL525" s="88"/>
      <c r="AM525" s="88"/>
      <c r="AN525" s="88"/>
      <c r="AO525" s="88"/>
      <c r="AP525" s="88"/>
      <c r="AQ525" s="88"/>
      <c r="AR525" s="88"/>
      <c r="AS525" s="88"/>
      <c r="AT525" s="88"/>
      <c r="AU525" s="88"/>
      <c r="AV525" s="88"/>
      <c r="AW525" s="88"/>
      <c r="AX525" s="88"/>
      <c r="AY525" s="88"/>
      <c r="AZ525" s="88"/>
      <c r="BA525" s="88"/>
      <c r="BB525" s="88"/>
      <c r="BC525" s="88"/>
      <c r="BD525" s="88"/>
      <c r="BE525" s="88"/>
      <c r="BF525" s="88"/>
      <c r="BG525" s="88"/>
      <c r="BH525" s="88"/>
      <c r="BI525" s="88"/>
      <c r="BJ525" s="89"/>
    </row>
    <row r="526" spans="1:62" s="6" customFormat="1" ht="53.25" customHeight="1" x14ac:dyDescent="0.25">
      <c r="A526" s="160" t="s">
        <v>1</v>
      </c>
      <c r="B526" s="161" t="s">
        <v>2</v>
      </c>
      <c r="C526" s="156" t="s">
        <v>3</v>
      </c>
      <c r="D526" s="156"/>
      <c r="E526" s="156"/>
      <c r="F526" s="161" t="s">
        <v>4</v>
      </c>
      <c r="G526" s="158" t="s">
        <v>5</v>
      </c>
      <c r="H526" s="157" t="s">
        <v>6</v>
      </c>
      <c r="I526" s="157"/>
      <c r="J526" s="157"/>
      <c r="K526" s="158" t="s">
        <v>7</v>
      </c>
      <c r="L526" s="158"/>
      <c r="M526" s="158"/>
      <c r="N526" s="157" t="s">
        <v>8</v>
      </c>
      <c r="O526" s="157"/>
      <c r="P526" s="157"/>
      <c r="Q526" s="157"/>
      <c r="R526" s="157"/>
      <c r="S526" s="157"/>
      <c r="T526" s="157"/>
      <c r="U526" s="157"/>
      <c r="V526" s="157"/>
      <c r="W526" s="155" t="s">
        <v>9</v>
      </c>
      <c r="X526" s="159"/>
      <c r="Y526" s="159"/>
      <c r="Z526" s="159"/>
      <c r="AA526" s="151" t="s">
        <v>10</v>
      </c>
      <c r="AB526" s="151"/>
      <c r="AC526" s="151"/>
      <c r="AD526" s="151"/>
      <c r="AE526" s="151"/>
      <c r="AF526" s="151"/>
      <c r="AG526" s="151"/>
      <c r="AH526" s="151"/>
      <c r="AI526" s="151"/>
      <c r="AJ526" s="151"/>
      <c r="AK526" s="151"/>
      <c r="AL526" s="151"/>
      <c r="AM526" s="155" t="s">
        <v>11</v>
      </c>
      <c r="AN526" s="159"/>
      <c r="AO526" s="159"/>
      <c r="AP526" s="159"/>
      <c r="AQ526" s="159"/>
      <c r="AR526" s="159"/>
      <c r="AS526" s="151" t="s">
        <v>12</v>
      </c>
      <c r="AT526" s="151"/>
      <c r="AU526" s="151"/>
      <c r="AV526" s="151"/>
      <c r="AW526" s="151"/>
      <c r="AX526" s="151"/>
      <c r="AY526" s="151"/>
      <c r="AZ526" s="151"/>
      <c r="BA526" s="151"/>
      <c r="BB526" s="151"/>
      <c r="BC526" s="151"/>
      <c r="BD526" s="151"/>
      <c r="BE526" s="151"/>
      <c r="BF526" s="151"/>
      <c r="BG526" s="151"/>
      <c r="BH526" s="151"/>
      <c r="BI526" s="151"/>
      <c r="BJ526" s="152"/>
    </row>
    <row r="527" spans="1:62" s="6" customFormat="1" x14ac:dyDescent="0.25">
      <c r="A527" s="160"/>
      <c r="B527" s="161"/>
      <c r="C527" s="156"/>
      <c r="D527" s="156"/>
      <c r="E527" s="156"/>
      <c r="F527" s="161"/>
      <c r="G527" s="158"/>
      <c r="H527" s="157"/>
      <c r="I527" s="157"/>
      <c r="J527" s="157"/>
      <c r="K527" s="158" t="s">
        <v>13</v>
      </c>
      <c r="L527" s="158" t="s">
        <v>14</v>
      </c>
      <c r="M527" s="158" t="s">
        <v>15</v>
      </c>
      <c r="N527" s="157"/>
      <c r="O527" s="157"/>
      <c r="P527" s="157"/>
      <c r="Q527" s="157"/>
      <c r="R527" s="157"/>
      <c r="S527" s="157"/>
      <c r="T527" s="157"/>
      <c r="U527" s="157"/>
      <c r="V527" s="157"/>
      <c r="W527" s="155" t="s">
        <v>16</v>
      </c>
      <c r="X527" s="155" t="s">
        <v>17</v>
      </c>
      <c r="Y527" s="155" t="s">
        <v>18</v>
      </c>
      <c r="Z527" s="155" t="s">
        <v>19</v>
      </c>
      <c r="AA527" s="151"/>
      <c r="AB527" s="151"/>
      <c r="AC527" s="151"/>
      <c r="AD527" s="151"/>
      <c r="AE527" s="151"/>
      <c r="AF527" s="151"/>
      <c r="AG527" s="151"/>
      <c r="AH527" s="151"/>
      <c r="AI527" s="151"/>
      <c r="AJ527" s="151"/>
      <c r="AK527" s="151"/>
      <c r="AL527" s="151"/>
      <c r="AM527" s="155" t="s">
        <v>20</v>
      </c>
      <c r="AN527" s="155" t="s">
        <v>21</v>
      </c>
      <c r="AO527" s="155" t="s">
        <v>22</v>
      </c>
      <c r="AP527" s="155" t="s">
        <v>23</v>
      </c>
      <c r="AQ527" s="155" t="s">
        <v>24</v>
      </c>
      <c r="AR527" s="155" t="s">
        <v>25</v>
      </c>
      <c r="AS527" s="151"/>
      <c r="AT527" s="151"/>
      <c r="AU527" s="151"/>
      <c r="AV527" s="151"/>
      <c r="AW527" s="151"/>
      <c r="AX527" s="151"/>
      <c r="AY527" s="151"/>
      <c r="AZ527" s="151"/>
      <c r="BA527" s="151"/>
      <c r="BB527" s="151"/>
      <c r="BC527" s="151"/>
      <c r="BD527" s="151"/>
      <c r="BE527" s="151"/>
      <c r="BF527" s="151"/>
      <c r="BG527" s="151"/>
      <c r="BH527" s="151"/>
      <c r="BI527" s="151"/>
      <c r="BJ527" s="152"/>
    </row>
    <row r="528" spans="1:62" s="6" customFormat="1" x14ac:dyDescent="0.25">
      <c r="A528" s="160"/>
      <c r="B528" s="161"/>
      <c r="C528" s="156"/>
      <c r="D528" s="156"/>
      <c r="E528" s="156"/>
      <c r="F528" s="161"/>
      <c r="G528" s="158"/>
      <c r="H528" s="157"/>
      <c r="I528" s="157"/>
      <c r="J528" s="157"/>
      <c r="K528" s="158"/>
      <c r="L528" s="158"/>
      <c r="M528" s="158"/>
      <c r="N528" s="80" t="s">
        <v>13</v>
      </c>
      <c r="O528" s="80" t="s">
        <v>14</v>
      </c>
      <c r="P528" s="80" t="s">
        <v>15</v>
      </c>
      <c r="Q528" s="80" t="s">
        <v>13</v>
      </c>
      <c r="R528" s="80" t="s">
        <v>14</v>
      </c>
      <c r="S528" s="80" t="s">
        <v>15</v>
      </c>
      <c r="T528" s="80" t="s">
        <v>13</v>
      </c>
      <c r="U528" s="80" t="s">
        <v>14</v>
      </c>
      <c r="V528" s="80" t="s">
        <v>15</v>
      </c>
      <c r="W528" s="155"/>
      <c r="X528" s="155"/>
      <c r="Y528" s="155"/>
      <c r="Z528" s="155"/>
      <c r="AA528" s="81" t="s">
        <v>16</v>
      </c>
      <c r="AB528" s="81" t="s">
        <v>17</v>
      </c>
      <c r="AC528" s="81" t="s">
        <v>18</v>
      </c>
      <c r="AD528" s="81" t="s">
        <v>19</v>
      </c>
      <c r="AE528" s="81" t="s">
        <v>16</v>
      </c>
      <c r="AF528" s="81" t="s">
        <v>17</v>
      </c>
      <c r="AG528" s="81" t="s">
        <v>18</v>
      </c>
      <c r="AH528" s="81" t="s">
        <v>19</v>
      </c>
      <c r="AI528" s="81" t="s">
        <v>16</v>
      </c>
      <c r="AJ528" s="81" t="s">
        <v>17</v>
      </c>
      <c r="AK528" s="81" t="s">
        <v>18</v>
      </c>
      <c r="AL528" s="81" t="s">
        <v>19</v>
      </c>
      <c r="AM528" s="155"/>
      <c r="AN528" s="155"/>
      <c r="AO528" s="155"/>
      <c r="AP528" s="155" t="s">
        <v>23</v>
      </c>
      <c r="AQ528" s="155"/>
      <c r="AR528" s="155"/>
      <c r="AS528" s="81" t="s">
        <v>20</v>
      </c>
      <c r="AT528" s="81" t="s">
        <v>21</v>
      </c>
      <c r="AU528" s="81" t="s">
        <v>22</v>
      </c>
      <c r="AV528" s="81" t="s">
        <v>23</v>
      </c>
      <c r="AW528" s="81" t="s">
        <v>24</v>
      </c>
      <c r="AX528" s="81" t="s">
        <v>25</v>
      </c>
      <c r="AY528" s="81" t="s">
        <v>20</v>
      </c>
      <c r="AZ528" s="81" t="s">
        <v>21</v>
      </c>
      <c r="BA528" s="81" t="s">
        <v>22</v>
      </c>
      <c r="BB528" s="81" t="s">
        <v>23</v>
      </c>
      <c r="BC528" s="81" t="s">
        <v>24</v>
      </c>
      <c r="BD528" s="81" t="s">
        <v>25</v>
      </c>
      <c r="BE528" s="81" t="s">
        <v>20</v>
      </c>
      <c r="BF528" s="81" t="s">
        <v>21</v>
      </c>
      <c r="BG528" s="81" t="s">
        <v>22</v>
      </c>
      <c r="BH528" s="81" t="s">
        <v>23</v>
      </c>
      <c r="BI528" s="81" t="s">
        <v>24</v>
      </c>
      <c r="BJ528" s="48" t="s">
        <v>25</v>
      </c>
    </row>
    <row r="529" spans="1:62" s="7" customFormat="1" ht="33" customHeight="1" x14ac:dyDescent="0.3">
      <c r="A529" s="49" t="s">
        <v>110</v>
      </c>
      <c r="B529" s="26" t="s">
        <v>111</v>
      </c>
      <c r="C529" s="23">
        <v>150</v>
      </c>
      <c r="D529" s="23">
        <v>150</v>
      </c>
      <c r="E529" s="23">
        <v>300</v>
      </c>
      <c r="F529" s="26">
        <v>100</v>
      </c>
      <c r="G529" s="27">
        <v>123.5</v>
      </c>
      <c r="H529" s="14">
        <f t="shared" ref="H529:H534" si="874">G529/F529*C529</f>
        <v>185.25000000000003</v>
      </c>
      <c r="I529" s="14">
        <f t="shared" ref="I529:I534" si="875">G529/F529*D529</f>
        <v>185.25000000000003</v>
      </c>
      <c r="J529" s="14">
        <f t="shared" ref="J529:J534" si="876">G529/F529*E529</f>
        <v>370.50000000000006</v>
      </c>
      <c r="K529" s="27">
        <v>4.9000000000000004</v>
      </c>
      <c r="L529" s="27">
        <v>3.3</v>
      </c>
      <c r="M529" s="27">
        <v>18.600000000000001</v>
      </c>
      <c r="N529" s="14">
        <f t="shared" ref="N529:N534" si="877">K529/F529*C529</f>
        <v>7.3500000000000005</v>
      </c>
      <c r="O529" s="14">
        <f t="shared" ref="O529:O534" si="878">L529/F529*C529</f>
        <v>4.95</v>
      </c>
      <c r="P529" s="14">
        <f t="shared" ref="P529:P534" si="879">M529/F529*C529</f>
        <v>27.900000000000006</v>
      </c>
      <c r="Q529" s="14">
        <f t="shared" ref="Q529:Q534" si="880">K529/F529*D529</f>
        <v>7.3500000000000005</v>
      </c>
      <c r="R529" s="14">
        <f t="shared" ref="R529:R534" si="881">L529/F529*D529</f>
        <v>4.95</v>
      </c>
      <c r="S529" s="14">
        <f t="shared" ref="S529:S534" si="882">M529/F529*D529</f>
        <v>27.900000000000006</v>
      </c>
      <c r="T529" s="14">
        <f t="shared" ref="T529:T534" si="883">K529/F529*E529</f>
        <v>14.700000000000001</v>
      </c>
      <c r="U529" s="14">
        <f t="shared" ref="U529:U534" si="884">L529/F529*E529</f>
        <v>9.9</v>
      </c>
      <c r="V529" s="14">
        <f t="shared" ref="V529:V534" si="885">M529/F529*E529</f>
        <v>55.800000000000011</v>
      </c>
      <c r="W529" s="28">
        <v>0.09</v>
      </c>
      <c r="X529" s="28">
        <v>0</v>
      </c>
      <c r="Y529" s="28">
        <v>0</v>
      </c>
      <c r="Z529" s="28">
        <v>1.53</v>
      </c>
      <c r="AA529" s="15">
        <f>W529/100*C529</f>
        <v>0.13500000000000001</v>
      </c>
      <c r="AB529" s="15">
        <f>X529/100*C529</f>
        <v>0</v>
      </c>
      <c r="AC529" s="15">
        <f>Y529/100*C529</f>
        <v>0</v>
      </c>
      <c r="AD529" s="15">
        <f>Z529/100*C529</f>
        <v>2.2950000000000004</v>
      </c>
      <c r="AE529" s="15">
        <f>W529/100*D529</f>
        <v>0.13500000000000001</v>
      </c>
      <c r="AF529" s="15">
        <f>X529/100*D529</f>
        <v>0</v>
      </c>
      <c r="AG529" s="15">
        <f>Y529/100*D529</f>
        <v>0</v>
      </c>
      <c r="AH529" s="15">
        <f>Z529/100*D529</f>
        <v>2.2950000000000004</v>
      </c>
      <c r="AI529" s="15">
        <f>W529/100*E529</f>
        <v>0.27</v>
      </c>
      <c r="AJ529" s="15">
        <f>X529/100*E529</f>
        <v>0</v>
      </c>
      <c r="AK529" s="15">
        <f>Y529/100*E529</f>
        <v>0</v>
      </c>
      <c r="AL529" s="15">
        <f>Z529/100*E529</f>
        <v>4.5900000000000007</v>
      </c>
      <c r="AM529" s="28">
        <v>0.08</v>
      </c>
      <c r="AN529" s="28">
        <v>0.22</v>
      </c>
      <c r="AO529" s="28">
        <v>0.12</v>
      </c>
      <c r="AP529" s="28">
        <v>2.9</v>
      </c>
      <c r="AQ529" s="28">
        <v>15.88</v>
      </c>
      <c r="AR529" s="28">
        <v>1.59</v>
      </c>
      <c r="AS529" s="15">
        <f>AM529/100*C529</f>
        <v>0.12000000000000001</v>
      </c>
      <c r="AT529" s="15">
        <f>AN529/100*C529</f>
        <v>0.33</v>
      </c>
      <c r="AU529" s="15">
        <f>AO529/100*C529</f>
        <v>0.18</v>
      </c>
      <c r="AV529" s="15">
        <f>AP529/100*C529</f>
        <v>4.3499999999999996</v>
      </c>
      <c r="AW529" s="15">
        <f>AQ529/100*C529</f>
        <v>23.82</v>
      </c>
      <c r="AX529" s="15">
        <f>AR529/100*C529</f>
        <v>2.3850000000000002</v>
      </c>
      <c r="AY529" s="15">
        <f>AM529/100*D529</f>
        <v>0.12000000000000001</v>
      </c>
      <c r="AZ529" s="15">
        <f>AN529/100*D529</f>
        <v>0.33</v>
      </c>
      <c r="BA529" s="15">
        <f>AO529/100*D529</f>
        <v>0.18</v>
      </c>
      <c r="BB529" s="15">
        <f>AP529/100*D529</f>
        <v>4.3499999999999996</v>
      </c>
      <c r="BC529" s="15">
        <f>AQ529/100*D529</f>
        <v>23.82</v>
      </c>
      <c r="BD529" s="15">
        <f>AR529/100*D529</f>
        <v>2.3850000000000002</v>
      </c>
      <c r="BE529" s="15">
        <f>AM529/100*E529</f>
        <v>0.24000000000000002</v>
      </c>
      <c r="BF529" s="15">
        <f>AN529/100*E529</f>
        <v>0.66</v>
      </c>
      <c r="BG529" s="15">
        <f>AO529/100*E529</f>
        <v>0.36</v>
      </c>
      <c r="BH529" s="15">
        <f>AP529/100*E529</f>
        <v>8.6999999999999993</v>
      </c>
      <c r="BI529" s="15">
        <f>AQ529/100*E529</f>
        <v>47.64</v>
      </c>
      <c r="BJ529" s="50">
        <f>AR529/100*E529</f>
        <v>4.7700000000000005</v>
      </c>
    </row>
    <row r="530" spans="1:62" s="7" customFormat="1" ht="27.75" customHeight="1" x14ac:dyDescent="0.3">
      <c r="A530" s="49" t="s">
        <v>113</v>
      </c>
      <c r="B530" s="26">
        <v>119</v>
      </c>
      <c r="C530" s="23">
        <v>70</v>
      </c>
      <c r="D530" s="23">
        <v>70</v>
      </c>
      <c r="E530" s="23">
        <v>150</v>
      </c>
      <c r="F530" s="26">
        <v>100</v>
      </c>
      <c r="G530" s="27">
        <v>234</v>
      </c>
      <c r="H530" s="14">
        <f t="shared" si="874"/>
        <v>163.79999999999998</v>
      </c>
      <c r="I530" s="14">
        <f t="shared" si="875"/>
        <v>163.79999999999998</v>
      </c>
      <c r="J530" s="14">
        <f t="shared" si="876"/>
        <v>351</v>
      </c>
      <c r="K530" s="27">
        <v>10.1</v>
      </c>
      <c r="L530" s="27">
        <v>21.3</v>
      </c>
      <c r="M530" s="27">
        <v>0.86</v>
      </c>
      <c r="N530" s="14">
        <f t="shared" si="877"/>
        <v>7.0699999999999994</v>
      </c>
      <c r="O530" s="14">
        <f t="shared" si="878"/>
        <v>14.91</v>
      </c>
      <c r="P530" s="14">
        <f t="shared" si="879"/>
        <v>0.60199999999999998</v>
      </c>
      <c r="Q530" s="14">
        <f t="shared" si="880"/>
        <v>7.0699999999999994</v>
      </c>
      <c r="R530" s="14">
        <f t="shared" si="881"/>
        <v>14.91</v>
      </c>
      <c r="S530" s="14">
        <f t="shared" si="882"/>
        <v>0.60199999999999998</v>
      </c>
      <c r="T530" s="14">
        <f t="shared" si="883"/>
        <v>15.149999999999999</v>
      </c>
      <c r="U530" s="14">
        <f t="shared" si="884"/>
        <v>31.95</v>
      </c>
      <c r="V530" s="14">
        <f t="shared" si="885"/>
        <v>1.29</v>
      </c>
      <c r="W530" s="28">
        <v>23.14</v>
      </c>
      <c r="X530" s="28">
        <v>13.47</v>
      </c>
      <c r="Y530" s="28">
        <v>0</v>
      </c>
      <c r="Z530" s="28">
        <v>1.63</v>
      </c>
      <c r="AA530" s="15">
        <f t="shared" ref="AA530:AA554" si="886">W530/100*C530</f>
        <v>16.198</v>
      </c>
      <c r="AB530" s="15">
        <f t="shared" ref="AB530:AB554" si="887">X530/100*C530</f>
        <v>9.4290000000000003</v>
      </c>
      <c r="AC530" s="15">
        <f t="shared" ref="AC530:AC554" si="888">Y530/100*C530</f>
        <v>0</v>
      </c>
      <c r="AD530" s="15">
        <f t="shared" ref="AD530:AD554" si="889">Z530/100*C530</f>
        <v>1.1409999999999998</v>
      </c>
      <c r="AE530" s="15">
        <f t="shared" ref="AE530:AE554" si="890">W530/100*D530</f>
        <v>16.198</v>
      </c>
      <c r="AF530" s="15">
        <f t="shared" ref="AF530:AF554" si="891">X530/100*D530</f>
        <v>9.4290000000000003</v>
      </c>
      <c r="AG530" s="15">
        <f t="shared" ref="AG530:AG554" si="892">Y530/100*D530</f>
        <v>0</v>
      </c>
      <c r="AH530" s="15">
        <f t="shared" ref="AH530:AH554" si="893">Z530/100*D530</f>
        <v>1.1409999999999998</v>
      </c>
      <c r="AI530" s="15">
        <f t="shared" ref="AI530:AI554" si="894">W530/100*E530</f>
        <v>34.71</v>
      </c>
      <c r="AJ530" s="15">
        <f t="shared" ref="AJ530:AJ554" si="895">X530/100*E530</f>
        <v>20.205000000000002</v>
      </c>
      <c r="AK530" s="15">
        <f t="shared" ref="AK530:AK554" si="896">Y530/100*E530</f>
        <v>0</v>
      </c>
      <c r="AL530" s="15">
        <f t="shared" ref="AL530:AL554" si="897">Z530/100*E530</f>
        <v>2.4449999999999998</v>
      </c>
      <c r="AM530" s="28">
        <v>0</v>
      </c>
      <c r="AN530" s="28">
        <v>0.03</v>
      </c>
      <c r="AO530" s="28">
        <v>7.0000000000000007E-2</v>
      </c>
      <c r="AP530" s="28">
        <v>0</v>
      </c>
      <c r="AQ530" s="28">
        <v>0</v>
      </c>
      <c r="AR530" s="28">
        <v>0</v>
      </c>
      <c r="AS530" s="15">
        <f t="shared" ref="AS530:AS554" si="898">AM530/100*C530</f>
        <v>0</v>
      </c>
      <c r="AT530" s="15">
        <f t="shared" ref="AT530:AT554" si="899">AN530/100*C530</f>
        <v>2.0999999999999998E-2</v>
      </c>
      <c r="AU530" s="15">
        <f t="shared" ref="AU530:AU554" si="900">AO530/100*C530</f>
        <v>4.9000000000000009E-2</v>
      </c>
      <c r="AV530" s="15">
        <f t="shared" ref="AV530:AV554" si="901">AP530/100*C530</f>
        <v>0</v>
      </c>
      <c r="AW530" s="15">
        <f t="shared" ref="AW530:AW554" si="902">AQ530/100*C530</f>
        <v>0</v>
      </c>
      <c r="AX530" s="15">
        <f t="shared" ref="AX530:AX554" si="903">AR530/100*C530</f>
        <v>0</v>
      </c>
      <c r="AY530" s="15">
        <f t="shared" ref="AY530:AY554" si="904">AM530/100*D530</f>
        <v>0</v>
      </c>
      <c r="AZ530" s="15">
        <f t="shared" ref="AZ530:AZ554" si="905">AN530/100*D530</f>
        <v>2.0999999999999998E-2</v>
      </c>
      <c r="BA530" s="15">
        <f t="shared" ref="BA530:BA554" si="906">AO530/100*D530</f>
        <v>4.9000000000000009E-2</v>
      </c>
      <c r="BB530" s="15">
        <f t="shared" ref="BB530:BB554" si="907">AP530/100*D530</f>
        <v>0</v>
      </c>
      <c r="BC530" s="15">
        <f t="shared" ref="BC530:BC554" si="908">AQ530/100*D530</f>
        <v>0</v>
      </c>
      <c r="BD530" s="15">
        <f t="shared" ref="BD530:BD554" si="909">AR530/100*D530</f>
        <v>0</v>
      </c>
      <c r="BE530" s="15">
        <f t="shared" ref="BE530:BE554" si="910">AM530/100*E530</f>
        <v>0</v>
      </c>
      <c r="BF530" s="15">
        <f t="shared" ref="BF530:BF554" si="911">AN530/100*E530</f>
        <v>4.4999999999999998E-2</v>
      </c>
      <c r="BG530" s="15">
        <f t="shared" ref="BG530:BG554" si="912">AO530/100*E530</f>
        <v>0.10500000000000001</v>
      </c>
      <c r="BH530" s="15">
        <f t="shared" ref="BH530:BH554" si="913">AP530/100*E530</f>
        <v>0</v>
      </c>
      <c r="BI530" s="15">
        <f t="shared" ref="BI530:BI554" si="914">AQ530/100*E530</f>
        <v>0</v>
      </c>
      <c r="BJ530" s="50">
        <f t="shared" ref="BJ530:BJ554" si="915">AR530/100*E530</f>
        <v>0</v>
      </c>
    </row>
    <row r="531" spans="1:62" s="7" customFormat="1" ht="42" customHeight="1" x14ac:dyDescent="0.3">
      <c r="A531" s="49" t="s">
        <v>136</v>
      </c>
      <c r="B531" s="26" t="s">
        <v>56</v>
      </c>
      <c r="C531" s="23">
        <v>130</v>
      </c>
      <c r="D531" s="23">
        <v>130</v>
      </c>
      <c r="E531" s="23">
        <v>130</v>
      </c>
      <c r="F531" s="26">
        <v>100</v>
      </c>
      <c r="G531" s="27">
        <v>127</v>
      </c>
      <c r="H531" s="14">
        <f t="shared" si="874"/>
        <v>165.1</v>
      </c>
      <c r="I531" s="14">
        <f t="shared" si="875"/>
        <v>165.1</v>
      </c>
      <c r="J531" s="14">
        <f t="shared" si="876"/>
        <v>165.1</v>
      </c>
      <c r="K531" s="27">
        <v>4.9000000000000004</v>
      </c>
      <c r="L531" s="27">
        <v>5.4</v>
      </c>
      <c r="M531" s="27">
        <v>14.8</v>
      </c>
      <c r="N531" s="14">
        <f t="shared" si="877"/>
        <v>6.37</v>
      </c>
      <c r="O531" s="14">
        <f t="shared" si="878"/>
        <v>7.0200000000000005</v>
      </c>
      <c r="P531" s="14">
        <f t="shared" si="879"/>
        <v>19.240000000000002</v>
      </c>
      <c r="Q531" s="14">
        <f t="shared" si="880"/>
        <v>6.37</v>
      </c>
      <c r="R531" s="14">
        <f t="shared" si="881"/>
        <v>7.0200000000000005</v>
      </c>
      <c r="S531" s="14">
        <f t="shared" si="882"/>
        <v>19.240000000000002</v>
      </c>
      <c r="T531" s="14">
        <f t="shared" si="883"/>
        <v>6.37</v>
      </c>
      <c r="U531" s="14">
        <f t="shared" si="884"/>
        <v>7.0200000000000005</v>
      </c>
      <c r="V531" s="14">
        <f t="shared" si="885"/>
        <v>19.240000000000002</v>
      </c>
      <c r="W531" s="28">
        <v>0</v>
      </c>
      <c r="X531" s="28">
        <v>0</v>
      </c>
      <c r="Y531" s="28">
        <v>0</v>
      </c>
      <c r="Z531" s="28">
        <v>0</v>
      </c>
      <c r="AA531" s="15">
        <f t="shared" si="886"/>
        <v>0</v>
      </c>
      <c r="AB531" s="15">
        <f t="shared" si="887"/>
        <v>0</v>
      </c>
      <c r="AC531" s="15">
        <f t="shared" si="888"/>
        <v>0</v>
      </c>
      <c r="AD531" s="15">
        <f t="shared" si="889"/>
        <v>0</v>
      </c>
      <c r="AE531" s="15">
        <f t="shared" si="890"/>
        <v>0</v>
      </c>
      <c r="AF531" s="15">
        <f t="shared" si="891"/>
        <v>0</v>
      </c>
      <c r="AG531" s="15">
        <f t="shared" si="892"/>
        <v>0</v>
      </c>
      <c r="AH531" s="15">
        <f t="shared" si="893"/>
        <v>0</v>
      </c>
      <c r="AI531" s="15">
        <f t="shared" si="894"/>
        <v>0</v>
      </c>
      <c r="AJ531" s="15">
        <f t="shared" si="895"/>
        <v>0</v>
      </c>
      <c r="AK531" s="15">
        <f t="shared" si="896"/>
        <v>0</v>
      </c>
      <c r="AL531" s="15">
        <f t="shared" si="897"/>
        <v>0</v>
      </c>
      <c r="AM531" s="28">
        <v>0</v>
      </c>
      <c r="AN531" s="28">
        <v>0</v>
      </c>
      <c r="AO531" s="28">
        <v>0</v>
      </c>
      <c r="AP531" s="28">
        <v>0</v>
      </c>
      <c r="AQ531" s="28">
        <v>0</v>
      </c>
      <c r="AR531" s="28">
        <v>0</v>
      </c>
      <c r="AS531" s="15">
        <f t="shared" si="898"/>
        <v>0</v>
      </c>
      <c r="AT531" s="15">
        <f t="shared" si="899"/>
        <v>0</v>
      </c>
      <c r="AU531" s="15">
        <f t="shared" si="900"/>
        <v>0</v>
      </c>
      <c r="AV531" s="15">
        <f t="shared" si="901"/>
        <v>0</v>
      </c>
      <c r="AW531" s="15">
        <f t="shared" si="902"/>
        <v>0</v>
      </c>
      <c r="AX531" s="15">
        <f t="shared" si="903"/>
        <v>0</v>
      </c>
      <c r="AY531" s="15">
        <f t="shared" si="904"/>
        <v>0</v>
      </c>
      <c r="AZ531" s="15">
        <f t="shared" si="905"/>
        <v>0</v>
      </c>
      <c r="BA531" s="15">
        <f t="shared" si="906"/>
        <v>0</v>
      </c>
      <c r="BB531" s="15">
        <f t="shared" si="907"/>
        <v>0</v>
      </c>
      <c r="BC531" s="15">
        <f t="shared" si="908"/>
        <v>0</v>
      </c>
      <c r="BD531" s="15">
        <f t="shared" si="909"/>
        <v>0</v>
      </c>
      <c r="BE531" s="15">
        <f t="shared" si="910"/>
        <v>0</v>
      </c>
      <c r="BF531" s="15">
        <f t="shared" si="911"/>
        <v>0</v>
      </c>
      <c r="BG531" s="15">
        <f t="shared" si="912"/>
        <v>0</v>
      </c>
      <c r="BH531" s="15">
        <f t="shared" si="913"/>
        <v>0</v>
      </c>
      <c r="BI531" s="15">
        <f t="shared" si="914"/>
        <v>0</v>
      </c>
      <c r="BJ531" s="50">
        <f t="shared" si="915"/>
        <v>0</v>
      </c>
    </row>
    <row r="532" spans="1:62" s="7" customFormat="1" ht="23.25" customHeight="1" x14ac:dyDescent="0.3">
      <c r="A532" s="49" t="s">
        <v>28</v>
      </c>
      <c r="B532" s="26" t="s">
        <v>29</v>
      </c>
      <c r="C532" s="23">
        <v>10</v>
      </c>
      <c r="D532" s="23">
        <v>10</v>
      </c>
      <c r="E532" s="23">
        <v>20</v>
      </c>
      <c r="F532" s="26">
        <v>20</v>
      </c>
      <c r="G532" s="27">
        <v>150</v>
      </c>
      <c r="H532" s="14">
        <f t="shared" si="874"/>
        <v>75</v>
      </c>
      <c r="I532" s="14">
        <f t="shared" si="875"/>
        <v>75</v>
      </c>
      <c r="J532" s="14">
        <f t="shared" si="876"/>
        <v>150</v>
      </c>
      <c r="K532" s="27">
        <v>0.12</v>
      </c>
      <c r="L532" s="27">
        <v>16.5</v>
      </c>
      <c r="M532" s="27">
        <v>0.16</v>
      </c>
      <c r="N532" s="14">
        <f t="shared" si="877"/>
        <v>0.06</v>
      </c>
      <c r="O532" s="14">
        <f t="shared" si="878"/>
        <v>8.25</v>
      </c>
      <c r="P532" s="14">
        <f t="shared" si="879"/>
        <v>0.08</v>
      </c>
      <c r="Q532" s="14">
        <f t="shared" si="880"/>
        <v>0.06</v>
      </c>
      <c r="R532" s="14">
        <f t="shared" si="881"/>
        <v>8.25</v>
      </c>
      <c r="S532" s="14">
        <f t="shared" si="882"/>
        <v>0.08</v>
      </c>
      <c r="T532" s="14">
        <f t="shared" si="883"/>
        <v>0.12</v>
      </c>
      <c r="U532" s="14">
        <f t="shared" si="884"/>
        <v>16.5</v>
      </c>
      <c r="V532" s="14">
        <f t="shared" si="885"/>
        <v>0.16</v>
      </c>
      <c r="W532" s="28">
        <v>12</v>
      </c>
      <c r="X532" s="28">
        <v>0</v>
      </c>
      <c r="Y532" s="28">
        <v>19</v>
      </c>
      <c r="Z532" s="28">
        <v>0.2</v>
      </c>
      <c r="AA532" s="15">
        <f t="shared" si="886"/>
        <v>1.2</v>
      </c>
      <c r="AB532" s="15">
        <f t="shared" si="887"/>
        <v>0</v>
      </c>
      <c r="AC532" s="15">
        <f t="shared" si="888"/>
        <v>1.9</v>
      </c>
      <c r="AD532" s="15">
        <f t="shared" si="889"/>
        <v>0.02</v>
      </c>
      <c r="AE532" s="15">
        <f t="shared" si="890"/>
        <v>1.2</v>
      </c>
      <c r="AF532" s="15">
        <f t="shared" si="891"/>
        <v>0</v>
      </c>
      <c r="AG532" s="15">
        <f t="shared" si="892"/>
        <v>1.9</v>
      </c>
      <c r="AH532" s="15">
        <f t="shared" si="893"/>
        <v>0.02</v>
      </c>
      <c r="AI532" s="15">
        <f t="shared" si="894"/>
        <v>2.4</v>
      </c>
      <c r="AJ532" s="15">
        <f t="shared" si="895"/>
        <v>0</v>
      </c>
      <c r="AK532" s="15">
        <f t="shared" si="896"/>
        <v>3.8</v>
      </c>
      <c r="AL532" s="15">
        <f t="shared" si="897"/>
        <v>0.04</v>
      </c>
      <c r="AM532" s="28">
        <v>0.4</v>
      </c>
      <c r="AN532" s="28">
        <v>0</v>
      </c>
      <c r="AO532" s="28">
        <v>0.1</v>
      </c>
      <c r="AP532" s="28">
        <v>0</v>
      </c>
      <c r="AQ532" s="28">
        <v>0</v>
      </c>
      <c r="AR532" s="28">
        <v>1</v>
      </c>
      <c r="AS532" s="15">
        <f t="shared" si="898"/>
        <v>0.04</v>
      </c>
      <c r="AT532" s="15">
        <f t="shared" si="899"/>
        <v>0</v>
      </c>
      <c r="AU532" s="15">
        <f t="shared" si="900"/>
        <v>0.01</v>
      </c>
      <c r="AV532" s="15">
        <f t="shared" si="901"/>
        <v>0</v>
      </c>
      <c r="AW532" s="15">
        <f t="shared" si="902"/>
        <v>0</v>
      </c>
      <c r="AX532" s="15">
        <f t="shared" si="903"/>
        <v>0.1</v>
      </c>
      <c r="AY532" s="15">
        <f t="shared" si="904"/>
        <v>0.04</v>
      </c>
      <c r="AZ532" s="15">
        <f t="shared" si="905"/>
        <v>0</v>
      </c>
      <c r="BA532" s="15">
        <f t="shared" si="906"/>
        <v>0.01</v>
      </c>
      <c r="BB532" s="15">
        <f t="shared" si="907"/>
        <v>0</v>
      </c>
      <c r="BC532" s="15">
        <f t="shared" si="908"/>
        <v>0</v>
      </c>
      <c r="BD532" s="15">
        <f t="shared" si="909"/>
        <v>0.1</v>
      </c>
      <c r="BE532" s="15">
        <f t="shared" si="910"/>
        <v>0.08</v>
      </c>
      <c r="BF532" s="15">
        <f t="shared" si="911"/>
        <v>0</v>
      </c>
      <c r="BG532" s="15">
        <f t="shared" si="912"/>
        <v>0.02</v>
      </c>
      <c r="BH532" s="15">
        <f t="shared" si="913"/>
        <v>0</v>
      </c>
      <c r="BI532" s="15">
        <f t="shared" si="914"/>
        <v>0</v>
      </c>
      <c r="BJ532" s="50">
        <f t="shared" si="915"/>
        <v>0.2</v>
      </c>
    </row>
    <row r="533" spans="1:62" s="7" customFormat="1" ht="25.5" customHeight="1" x14ac:dyDescent="0.3">
      <c r="A533" s="49" t="s">
        <v>43</v>
      </c>
      <c r="B533" s="26">
        <v>480</v>
      </c>
      <c r="C533" s="23">
        <v>50</v>
      </c>
      <c r="D533" s="23">
        <v>50</v>
      </c>
      <c r="E533" s="23">
        <v>50</v>
      </c>
      <c r="F533" s="26">
        <v>50</v>
      </c>
      <c r="G533" s="30">
        <v>127</v>
      </c>
      <c r="H533" s="14">
        <f t="shared" si="874"/>
        <v>127</v>
      </c>
      <c r="I533" s="14">
        <f t="shared" si="875"/>
        <v>127</v>
      </c>
      <c r="J533" s="14">
        <f t="shared" si="876"/>
        <v>127</v>
      </c>
      <c r="K533" s="30">
        <v>3.88</v>
      </c>
      <c r="L533" s="30">
        <v>1</v>
      </c>
      <c r="M533" s="30">
        <v>26.5</v>
      </c>
      <c r="N533" s="14">
        <f t="shared" si="877"/>
        <v>3.88</v>
      </c>
      <c r="O533" s="14">
        <f t="shared" si="878"/>
        <v>1</v>
      </c>
      <c r="P533" s="14">
        <f t="shared" si="879"/>
        <v>26.5</v>
      </c>
      <c r="Q533" s="14">
        <f t="shared" si="880"/>
        <v>3.88</v>
      </c>
      <c r="R533" s="14">
        <f t="shared" si="881"/>
        <v>1</v>
      </c>
      <c r="S533" s="14">
        <f t="shared" si="882"/>
        <v>26.5</v>
      </c>
      <c r="T533" s="14">
        <f t="shared" si="883"/>
        <v>3.88</v>
      </c>
      <c r="U533" s="14">
        <f t="shared" si="884"/>
        <v>1</v>
      </c>
      <c r="V533" s="14">
        <f t="shared" si="885"/>
        <v>26.5</v>
      </c>
      <c r="W533" s="28">
        <v>148.1</v>
      </c>
      <c r="X533" s="28">
        <v>16</v>
      </c>
      <c r="Y533" s="28">
        <v>0</v>
      </c>
      <c r="Z533" s="28">
        <v>2.4</v>
      </c>
      <c r="AA533" s="15">
        <f t="shared" si="886"/>
        <v>74.05</v>
      </c>
      <c r="AB533" s="15">
        <f t="shared" si="887"/>
        <v>8</v>
      </c>
      <c r="AC533" s="15">
        <f t="shared" si="888"/>
        <v>0</v>
      </c>
      <c r="AD533" s="15">
        <f t="shared" si="889"/>
        <v>1.2</v>
      </c>
      <c r="AE533" s="15">
        <f t="shared" si="890"/>
        <v>74.05</v>
      </c>
      <c r="AF533" s="15">
        <f t="shared" si="891"/>
        <v>8</v>
      </c>
      <c r="AG533" s="15">
        <f t="shared" si="892"/>
        <v>0</v>
      </c>
      <c r="AH533" s="15">
        <f t="shared" si="893"/>
        <v>1.2</v>
      </c>
      <c r="AI533" s="15">
        <f t="shared" si="894"/>
        <v>74.05</v>
      </c>
      <c r="AJ533" s="15">
        <f t="shared" si="895"/>
        <v>8</v>
      </c>
      <c r="AK533" s="15">
        <f t="shared" si="896"/>
        <v>0</v>
      </c>
      <c r="AL533" s="15">
        <f t="shared" si="897"/>
        <v>1.2</v>
      </c>
      <c r="AM533" s="28">
        <v>0</v>
      </c>
      <c r="AN533" s="28">
        <v>0.34</v>
      </c>
      <c r="AO533" s="28">
        <v>0.2</v>
      </c>
      <c r="AP533" s="28">
        <v>2.5</v>
      </c>
      <c r="AQ533" s="28">
        <v>0</v>
      </c>
      <c r="AR533" s="28">
        <v>1.5</v>
      </c>
      <c r="AS533" s="15">
        <f t="shared" si="898"/>
        <v>0</v>
      </c>
      <c r="AT533" s="15">
        <f t="shared" si="899"/>
        <v>0.17</v>
      </c>
      <c r="AU533" s="15">
        <f t="shared" si="900"/>
        <v>0.1</v>
      </c>
      <c r="AV533" s="15">
        <f t="shared" si="901"/>
        <v>1.25</v>
      </c>
      <c r="AW533" s="15">
        <f t="shared" si="902"/>
        <v>0</v>
      </c>
      <c r="AX533" s="15">
        <f t="shared" si="903"/>
        <v>0.75</v>
      </c>
      <c r="AY533" s="15">
        <f t="shared" si="904"/>
        <v>0</v>
      </c>
      <c r="AZ533" s="15">
        <f t="shared" si="905"/>
        <v>0.17</v>
      </c>
      <c r="BA533" s="15">
        <f t="shared" si="906"/>
        <v>0.1</v>
      </c>
      <c r="BB533" s="15">
        <f t="shared" si="907"/>
        <v>1.25</v>
      </c>
      <c r="BC533" s="15">
        <f t="shared" si="908"/>
        <v>0</v>
      </c>
      <c r="BD533" s="15">
        <f t="shared" si="909"/>
        <v>0.75</v>
      </c>
      <c r="BE533" s="15">
        <f t="shared" si="910"/>
        <v>0</v>
      </c>
      <c r="BF533" s="15">
        <f t="shared" si="911"/>
        <v>0.17</v>
      </c>
      <c r="BG533" s="15">
        <f t="shared" si="912"/>
        <v>0.1</v>
      </c>
      <c r="BH533" s="15">
        <f t="shared" si="913"/>
        <v>1.25</v>
      </c>
      <c r="BI533" s="15">
        <f t="shared" si="914"/>
        <v>0</v>
      </c>
      <c r="BJ533" s="50">
        <f t="shared" si="915"/>
        <v>0.75</v>
      </c>
    </row>
    <row r="534" spans="1:62" s="7" customFormat="1" ht="35.25" customHeight="1" x14ac:dyDescent="0.3">
      <c r="A534" s="49" t="s">
        <v>116</v>
      </c>
      <c r="B534" s="26" t="s">
        <v>117</v>
      </c>
      <c r="C534" s="23">
        <v>200</v>
      </c>
      <c r="D534" s="23">
        <v>200</v>
      </c>
      <c r="E534" s="23">
        <v>200</v>
      </c>
      <c r="F534" s="26">
        <v>100</v>
      </c>
      <c r="G534" s="27">
        <v>65.099999999999994</v>
      </c>
      <c r="H534" s="14">
        <f t="shared" si="874"/>
        <v>130.19999999999999</v>
      </c>
      <c r="I534" s="14">
        <f t="shared" si="875"/>
        <v>130.19999999999999</v>
      </c>
      <c r="J534" s="14">
        <f t="shared" si="876"/>
        <v>130.19999999999999</v>
      </c>
      <c r="K534" s="27">
        <v>1.92</v>
      </c>
      <c r="L534" s="27">
        <v>1.68</v>
      </c>
      <c r="M534" s="27">
        <v>10.71</v>
      </c>
      <c r="N534" s="14">
        <f t="shared" si="877"/>
        <v>3.84</v>
      </c>
      <c r="O534" s="14">
        <f t="shared" si="878"/>
        <v>3.36</v>
      </c>
      <c r="P534" s="14">
        <f t="shared" si="879"/>
        <v>21.42</v>
      </c>
      <c r="Q534" s="14">
        <f t="shared" si="880"/>
        <v>3.84</v>
      </c>
      <c r="R534" s="14">
        <f t="shared" si="881"/>
        <v>3.36</v>
      </c>
      <c r="S534" s="14">
        <f t="shared" si="882"/>
        <v>21.42</v>
      </c>
      <c r="T534" s="14">
        <f t="shared" si="883"/>
        <v>3.84</v>
      </c>
      <c r="U534" s="14">
        <f t="shared" si="884"/>
        <v>3.36</v>
      </c>
      <c r="V534" s="14">
        <f t="shared" si="885"/>
        <v>21.42</v>
      </c>
      <c r="W534" s="28">
        <v>62.77</v>
      </c>
      <c r="X534" s="28">
        <v>7.57</v>
      </c>
      <c r="Y534" s="28">
        <v>45</v>
      </c>
      <c r="Z534" s="28">
        <v>7.0000000000000007E-2</v>
      </c>
      <c r="AA534" s="15">
        <f t="shared" si="886"/>
        <v>125.54</v>
      </c>
      <c r="AB534" s="15">
        <f t="shared" si="887"/>
        <v>15.14</v>
      </c>
      <c r="AC534" s="15">
        <f t="shared" si="888"/>
        <v>90</v>
      </c>
      <c r="AD534" s="15">
        <f t="shared" si="889"/>
        <v>0.14000000000000001</v>
      </c>
      <c r="AE534" s="15">
        <f t="shared" si="890"/>
        <v>125.54</v>
      </c>
      <c r="AF534" s="15">
        <f t="shared" si="891"/>
        <v>15.14</v>
      </c>
      <c r="AG534" s="15">
        <f t="shared" si="892"/>
        <v>90</v>
      </c>
      <c r="AH534" s="15">
        <f t="shared" si="893"/>
        <v>0.14000000000000001</v>
      </c>
      <c r="AI534" s="15">
        <f t="shared" si="894"/>
        <v>125.54</v>
      </c>
      <c r="AJ534" s="15">
        <f t="shared" si="895"/>
        <v>15.14</v>
      </c>
      <c r="AK534" s="15">
        <f t="shared" si="896"/>
        <v>90</v>
      </c>
      <c r="AL534" s="15">
        <f t="shared" si="897"/>
        <v>0.14000000000000001</v>
      </c>
      <c r="AM534" s="28">
        <v>0.01</v>
      </c>
      <c r="AN534" s="28">
        <v>0.13</v>
      </c>
      <c r="AO534" s="28">
        <v>0.12</v>
      </c>
      <c r="AP534" s="28">
        <v>1.42</v>
      </c>
      <c r="AQ534" s="28">
        <v>9</v>
      </c>
      <c r="AR534" s="28">
        <v>0</v>
      </c>
      <c r="AS534" s="15">
        <f t="shared" si="898"/>
        <v>0.02</v>
      </c>
      <c r="AT534" s="15">
        <f t="shared" si="899"/>
        <v>0.26</v>
      </c>
      <c r="AU534" s="15">
        <f t="shared" si="900"/>
        <v>0.24</v>
      </c>
      <c r="AV534" s="15">
        <f t="shared" si="901"/>
        <v>2.84</v>
      </c>
      <c r="AW534" s="15">
        <f t="shared" si="902"/>
        <v>18</v>
      </c>
      <c r="AX534" s="15">
        <f t="shared" si="903"/>
        <v>0</v>
      </c>
      <c r="AY534" s="15">
        <f t="shared" si="904"/>
        <v>0.02</v>
      </c>
      <c r="AZ534" s="15">
        <f t="shared" si="905"/>
        <v>0.26</v>
      </c>
      <c r="BA534" s="15">
        <f t="shared" si="906"/>
        <v>0.24</v>
      </c>
      <c r="BB534" s="15">
        <f t="shared" si="907"/>
        <v>2.84</v>
      </c>
      <c r="BC534" s="15">
        <f t="shared" si="908"/>
        <v>18</v>
      </c>
      <c r="BD534" s="15">
        <f t="shared" si="909"/>
        <v>0</v>
      </c>
      <c r="BE534" s="15">
        <f t="shared" si="910"/>
        <v>0.02</v>
      </c>
      <c r="BF534" s="15">
        <f t="shared" si="911"/>
        <v>0.26</v>
      </c>
      <c r="BG534" s="15">
        <f t="shared" si="912"/>
        <v>0.24</v>
      </c>
      <c r="BH534" s="15">
        <f t="shared" si="913"/>
        <v>2.84</v>
      </c>
      <c r="BI534" s="15">
        <f t="shared" si="914"/>
        <v>18</v>
      </c>
      <c r="BJ534" s="50">
        <f t="shared" si="915"/>
        <v>0</v>
      </c>
    </row>
    <row r="535" spans="1:62" s="9" customFormat="1" x14ac:dyDescent="0.3">
      <c r="A535" s="145" t="s">
        <v>36</v>
      </c>
      <c r="B535" s="150"/>
      <c r="C535" s="150"/>
      <c r="D535" s="150"/>
      <c r="E535" s="150"/>
      <c r="F535" s="150"/>
      <c r="G535" s="77">
        <f t="shared" ref="G535:AL535" si="916">SUM(G529:G534)</f>
        <v>826.6</v>
      </c>
      <c r="H535" s="77">
        <f t="shared" si="916"/>
        <v>846.34999999999991</v>
      </c>
      <c r="I535" s="77">
        <f t="shared" si="916"/>
        <v>846.34999999999991</v>
      </c>
      <c r="J535" s="77">
        <f t="shared" si="916"/>
        <v>1293.8</v>
      </c>
      <c r="K535" s="77">
        <f t="shared" si="916"/>
        <v>25.82</v>
      </c>
      <c r="L535" s="77">
        <f t="shared" si="916"/>
        <v>49.18</v>
      </c>
      <c r="M535" s="77">
        <f t="shared" si="916"/>
        <v>71.63</v>
      </c>
      <c r="N535" s="77">
        <f t="shared" si="916"/>
        <v>28.569999999999997</v>
      </c>
      <c r="O535" s="77">
        <f t="shared" si="916"/>
        <v>39.489999999999995</v>
      </c>
      <c r="P535" s="77">
        <f t="shared" si="916"/>
        <v>95.742000000000004</v>
      </c>
      <c r="Q535" s="77">
        <f t="shared" si="916"/>
        <v>28.569999999999997</v>
      </c>
      <c r="R535" s="77">
        <f t="shared" si="916"/>
        <v>39.489999999999995</v>
      </c>
      <c r="S535" s="77">
        <f t="shared" si="916"/>
        <v>95.742000000000004</v>
      </c>
      <c r="T535" s="77">
        <f t="shared" si="916"/>
        <v>44.06</v>
      </c>
      <c r="U535" s="77">
        <f t="shared" si="916"/>
        <v>69.73</v>
      </c>
      <c r="V535" s="77">
        <f t="shared" si="916"/>
        <v>124.41000000000001</v>
      </c>
      <c r="W535" s="77">
        <f t="shared" si="916"/>
        <v>246.1</v>
      </c>
      <c r="X535" s="77">
        <f t="shared" si="916"/>
        <v>37.04</v>
      </c>
      <c r="Y535" s="77">
        <f t="shared" si="916"/>
        <v>64</v>
      </c>
      <c r="Z535" s="77">
        <f t="shared" si="916"/>
        <v>5.83</v>
      </c>
      <c r="AA535" s="77">
        <f t="shared" si="916"/>
        <v>217.12299999999999</v>
      </c>
      <c r="AB535" s="77">
        <f t="shared" si="916"/>
        <v>32.569000000000003</v>
      </c>
      <c r="AC535" s="77">
        <f t="shared" si="916"/>
        <v>91.9</v>
      </c>
      <c r="AD535" s="77">
        <f t="shared" si="916"/>
        <v>4.7959999999999994</v>
      </c>
      <c r="AE535" s="77">
        <f t="shared" si="916"/>
        <v>217.12299999999999</v>
      </c>
      <c r="AF535" s="77">
        <f t="shared" si="916"/>
        <v>32.569000000000003</v>
      </c>
      <c r="AG535" s="77">
        <f t="shared" si="916"/>
        <v>91.9</v>
      </c>
      <c r="AH535" s="77">
        <f t="shared" si="916"/>
        <v>4.7959999999999994</v>
      </c>
      <c r="AI535" s="77">
        <f t="shared" si="916"/>
        <v>236.97000000000003</v>
      </c>
      <c r="AJ535" s="77">
        <f t="shared" si="916"/>
        <v>43.344999999999999</v>
      </c>
      <c r="AK535" s="77">
        <f t="shared" si="916"/>
        <v>93.8</v>
      </c>
      <c r="AL535" s="77">
        <f t="shared" si="916"/>
        <v>8.4150000000000009</v>
      </c>
      <c r="AM535" s="77">
        <f t="shared" ref="AM535:BJ535" si="917">SUM(AM529:AM534)</f>
        <v>0.49000000000000005</v>
      </c>
      <c r="AN535" s="77">
        <f t="shared" si="917"/>
        <v>0.72000000000000008</v>
      </c>
      <c r="AO535" s="77">
        <f t="shared" si="917"/>
        <v>0.6100000000000001</v>
      </c>
      <c r="AP535" s="77">
        <f t="shared" si="917"/>
        <v>6.82</v>
      </c>
      <c r="AQ535" s="77">
        <f t="shared" si="917"/>
        <v>24.880000000000003</v>
      </c>
      <c r="AR535" s="77">
        <f t="shared" si="917"/>
        <v>4.09</v>
      </c>
      <c r="AS535" s="77">
        <f t="shared" si="917"/>
        <v>0.18</v>
      </c>
      <c r="AT535" s="77">
        <f t="shared" si="917"/>
        <v>0.78100000000000003</v>
      </c>
      <c r="AU535" s="77">
        <f t="shared" si="917"/>
        <v>0.57899999999999996</v>
      </c>
      <c r="AV535" s="77">
        <f t="shared" si="917"/>
        <v>8.44</v>
      </c>
      <c r="AW535" s="77">
        <f t="shared" si="917"/>
        <v>41.82</v>
      </c>
      <c r="AX535" s="77">
        <f t="shared" si="917"/>
        <v>3.2350000000000003</v>
      </c>
      <c r="AY535" s="77">
        <f t="shared" si="917"/>
        <v>0.18</v>
      </c>
      <c r="AZ535" s="77">
        <f t="shared" si="917"/>
        <v>0.78100000000000003</v>
      </c>
      <c r="BA535" s="77">
        <f t="shared" si="917"/>
        <v>0.57899999999999996</v>
      </c>
      <c r="BB535" s="77">
        <f t="shared" si="917"/>
        <v>8.44</v>
      </c>
      <c r="BC535" s="77">
        <f t="shared" si="917"/>
        <v>41.82</v>
      </c>
      <c r="BD535" s="77">
        <f t="shared" si="917"/>
        <v>3.2350000000000003</v>
      </c>
      <c r="BE535" s="77">
        <f t="shared" si="917"/>
        <v>0.34</v>
      </c>
      <c r="BF535" s="77">
        <f t="shared" si="917"/>
        <v>1.1350000000000002</v>
      </c>
      <c r="BG535" s="77">
        <f t="shared" si="917"/>
        <v>0.82499999999999996</v>
      </c>
      <c r="BH535" s="77">
        <f t="shared" si="917"/>
        <v>12.79</v>
      </c>
      <c r="BI535" s="77">
        <f t="shared" si="917"/>
        <v>65.64</v>
      </c>
      <c r="BJ535" s="52">
        <f t="shared" si="917"/>
        <v>5.7200000000000006</v>
      </c>
    </row>
    <row r="536" spans="1:62" s="7" customFormat="1" ht="35.25" customHeight="1" x14ac:dyDescent="0.3">
      <c r="A536" s="49" t="s">
        <v>222</v>
      </c>
      <c r="B536" s="26">
        <v>108</v>
      </c>
      <c r="C536" s="23">
        <v>300</v>
      </c>
      <c r="D536" s="23">
        <v>300</v>
      </c>
      <c r="E536" s="23">
        <v>350</v>
      </c>
      <c r="F536" s="26">
        <v>100</v>
      </c>
      <c r="G536" s="27">
        <v>46</v>
      </c>
      <c r="H536" s="14">
        <f t="shared" ref="H536:H542" si="918">G536/F536*C536</f>
        <v>138</v>
      </c>
      <c r="I536" s="14">
        <f t="shared" ref="I536:I542" si="919">G536/F536*D536</f>
        <v>138</v>
      </c>
      <c r="J536" s="14">
        <f t="shared" ref="J536:J542" si="920">G536/F536*E536</f>
        <v>161</v>
      </c>
      <c r="K536" s="27">
        <v>1</v>
      </c>
      <c r="L536" s="27">
        <v>2.1</v>
      </c>
      <c r="M536" s="27">
        <v>5.7</v>
      </c>
      <c r="N536" s="14">
        <f t="shared" ref="N536:N542" si="921">K536/F536*C536</f>
        <v>3</v>
      </c>
      <c r="O536" s="14">
        <f t="shared" ref="O536:O542" si="922">L536/F536*C536</f>
        <v>6.3000000000000007</v>
      </c>
      <c r="P536" s="14">
        <f t="shared" ref="P536:P542" si="923">M536/F536*C536</f>
        <v>17.100000000000001</v>
      </c>
      <c r="Q536" s="14">
        <f t="shared" ref="Q536:Q542" si="924">K536/F536*D536</f>
        <v>3</v>
      </c>
      <c r="R536" s="14">
        <f t="shared" ref="R536:R542" si="925">L536/F536*D536</f>
        <v>6.3000000000000007</v>
      </c>
      <c r="S536" s="14">
        <f t="shared" ref="S536:S542" si="926">M536/F536*D536</f>
        <v>17.100000000000001</v>
      </c>
      <c r="T536" s="14">
        <f t="shared" ref="T536:T542" si="927">K536/F536*E536</f>
        <v>3.5</v>
      </c>
      <c r="U536" s="14">
        <f t="shared" ref="U536:U542" si="928">L536/F536*E536</f>
        <v>7.3500000000000005</v>
      </c>
      <c r="V536" s="14">
        <f t="shared" ref="V536:V542" si="929">M536/F536*E536</f>
        <v>19.95</v>
      </c>
      <c r="W536" s="28">
        <v>20.61</v>
      </c>
      <c r="X536" s="28">
        <v>10.71</v>
      </c>
      <c r="Y536" s="28">
        <v>30.3</v>
      </c>
      <c r="Z536" s="28">
        <v>0.35</v>
      </c>
      <c r="AA536" s="15">
        <f t="shared" si="886"/>
        <v>61.83</v>
      </c>
      <c r="AB536" s="15">
        <f t="shared" si="887"/>
        <v>32.130000000000003</v>
      </c>
      <c r="AC536" s="15">
        <f t="shared" si="888"/>
        <v>90.899999999999991</v>
      </c>
      <c r="AD536" s="15">
        <f t="shared" si="889"/>
        <v>1.0499999999999998</v>
      </c>
      <c r="AE536" s="15">
        <f t="shared" si="890"/>
        <v>61.83</v>
      </c>
      <c r="AF536" s="15">
        <f t="shared" si="891"/>
        <v>32.130000000000003</v>
      </c>
      <c r="AG536" s="15">
        <f t="shared" si="892"/>
        <v>90.899999999999991</v>
      </c>
      <c r="AH536" s="15">
        <f t="shared" si="893"/>
        <v>1.0499999999999998</v>
      </c>
      <c r="AI536" s="15">
        <f t="shared" si="894"/>
        <v>72.135000000000005</v>
      </c>
      <c r="AJ536" s="15">
        <f t="shared" si="895"/>
        <v>37.485000000000007</v>
      </c>
      <c r="AK536" s="15">
        <f t="shared" si="896"/>
        <v>106.05</v>
      </c>
      <c r="AL536" s="15">
        <f t="shared" si="897"/>
        <v>1.2249999999999999</v>
      </c>
      <c r="AM536" s="28">
        <v>0</v>
      </c>
      <c r="AN536" s="28">
        <v>0.02</v>
      </c>
      <c r="AO536" s="28">
        <v>0.02</v>
      </c>
      <c r="AP536" s="28">
        <v>0.32</v>
      </c>
      <c r="AQ536" s="28">
        <v>4.58</v>
      </c>
      <c r="AR536" s="28">
        <v>1.03</v>
      </c>
      <c r="AS536" s="15">
        <f t="shared" si="898"/>
        <v>0</v>
      </c>
      <c r="AT536" s="15">
        <f t="shared" si="899"/>
        <v>6.0000000000000005E-2</v>
      </c>
      <c r="AU536" s="15">
        <f t="shared" si="900"/>
        <v>6.0000000000000005E-2</v>
      </c>
      <c r="AV536" s="15">
        <f t="shared" si="901"/>
        <v>0.96000000000000008</v>
      </c>
      <c r="AW536" s="15">
        <f t="shared" si="902"/>
        <v>13.74</v>
      </c>
      <c r="AX536" s="15">
        <f t="shared" si="903"/>
        <v>3.09</v>
      </c>
      <c r="AY536" s="15">
        <f t="shared" si="904"/>
        <v>0</v>
      </c>
      <c r="AZ536" s="15">
        <f t="shared" si="905"/>
        <v>6.0000000000000005E-2</v>
      </c>
      <c r="BA536" s="15">
        <f t="shared" si="906"/>
        <v>6.0000000000000005E-2</v>
      </c>
      <c r="BB536" s="15">
        <f t="shared" si="907"/>
        <v>0.96000000000000008</v>
      </c>
      <c r="BC536" s="15">
        <f t="shared" si="908"/>
        <v>13.74</v>
      </c>
      <c r="BD536" s="15">
        <f t="shared" si="909"/>
        <v>3.09</v>
      </c>
      <c r="BE536" s="15">
        <f t="shared" si="910"/>
        <v>0</v>
      </c>
      <c r="BF536" s="15">
        <f t="shared" si="911"/>
        <v>7.0000000000000007E-2</v>
      </c>
      <c r="BG536" s="15">
        <f t="shared" si="912"/>
        <v>7.0000000000000007E-2</v>
      </c>
      <c r="BH536" s="15">
        <f t="shared" si="913"/>
        <v>1.1200000000000001</v>
      </c>
      <c r="BI536" s="15">
        <f t="shared" si="914"/>
        <v>16.03</v>
      </c>
      <c r="BJ536" s="50">
        <f t="shared" si="915"/>
        <v>3.605</v>
      </c>
    </row>
    <row r="537" spans="1:62" s="7" customFormat="1" x14ac:dyDescent="0.3">
      <c r="A537" s="49" t="s">
        <v>30</v>
      </c>
      <c r="B537" s="26">
        <v>13</v>
      </c>
      <c r="C537" s="23">
        <v>30</v>
      </c>
      <c r="D537" s="23">
        <v>30</v>
      </c>
      <c r="E537" s="23">
        <v>50</v>
      </c>
      <c r="F537" s="26">
        <v>30</v>
      </c>
      <c r="G537" s="27">
        <v>103</v>
      </c>
      <c r="H537" s="14">
        <f>G537/F537*C537</f>
        <v>103</v>
      </c>
      <c r="I537" s="14">
        <f>G537/F537*D537</f>
        <v>103</v>
      </c>
      <c r="J537" s="14">
        <f>G537/F537*E537</f>
        <v>171.66666666666666</v>
      </c>
      <c r="K537" s="27">
        <v>8</v>
      </c>
      <c r="L537" s="27">
        <v>7.95</v>
      </c>
      <c r="M537" s="27">
        <v>0</v>
      </c>
      <c r="N537" s="14">
        <f>K537/F537*C537</f>
        <v>8</v>
      </c>
      <c r="O537" s="14">
        <f>L537/F537*C537</f>
        <v>7.95</v>
      </c>
      <c r="P537" s="14">
        <f>M537/F537*C537</f>
        <v>0</v>
      </c>
      <c r="Q537" s="14">
        <f>K537/F537*D537</f>
        <v>8</v>
      </c>
      <c r="R537" s="14">
        <f>L537/F537*D537</f>
        <v>7.95</v>
      </c>
      <c r="S537" s="14">
        <f>M537/F537*D537</f>
        <v>0</v>
      </c>
      <c r="T537" s="14">
        <f>K537/F537*E537</f>
        <v>13.333333333333334</v>
      </c>
      <c r="U537" s="14">
        <f>L537/F537*E537</f>
        <v>13.25</v>
      </c>
      <c r="V537" s="14">
        <f>M537/F537*E537</f>
        <v>0</v>
      </c>
      <c r="W537" s="28">
        <v>1000</v>
      </c>
      <c r="X537" s="28">
        <v>45</v>
      </c>
      <c r="Y537" s="28">
        <v>640</v>
      </c>
      <c r="Z537" s="28">
        <v>0.8</v>
      </c>
      <c r="AA537" s="15">
        <f>W537/100*C537</f>
        <v>300</v>
      </c>
      <c r="AB537" s="15">
        <f>X537/100*C537</f>
        <v>13.5</v>
      </c>
      <c r="AC537" s="15">
        <f>Y537/100*C537</f>
        <v>192</v>
      </c>
      <c r="AD537" s="15">
        <f>Z537/100*C537</f>
        <v>0.24</v>
      </c>
      <c r="AE537" s="15">
        <f>W537/100*D537</f>
        <v>300</v>
      </c>
      <c r="AF537" s="15">
        <f>X537/100*D537</f>
        <v>13.5</v>
      </c>
      <c r="AG537" s="15">
        <f>Y537/100*D537</f>
        <v>192</v>
      </c>
      <c r="AH537" s="15">
        <f>Z537/100*D537</f>
        <v>0.24</v>
      </c>
      <c r="AI537" s="15">
        <f>W537/100*E537</f>
        <v>500</v>
      </c>
      <c r="AJ537" s="15">
        <f>X537/100*E537</f>
        <v>22.5</v>
      </c>
      <c r="AK537" s="15">
        <f>Y537/100*E537</f>
        <v>320</v>
      </c>
      <c r="AL537" s="15">
        <f>Z537/100*E537</f>
        <v>0.4</v>
      </c>
      <c r="AM537" s="28">
        <v>0.23</v>
      </c>
      <c r="AN537" s="28">
        <v>0.03</v>
      </c>
      <c r="AO537" s="28">
        <v>0.3</v>
      </c>
      <c r="AP537" s="28">
        <v>0.2</v>
      </c>
      <c r="AQ537" s="28">
        <v>0.8</v>
      </c>
      <c r="AR537" s="28">
        <v>0.5</v>
      </c>
      <c r="AS537" s="15">
        <f>AM537/100*C537</f>
        <v>6.9000000000000006E-2</v>
      </c>
      <c r="AT537" s="15">
        <f>AN537/100*C537</f>
        <v>8.9999999999999993E-3</v>
      </c>
      <c r="AU537" s="15">
        <f>AO537/100*C537</f>
        <v>0.09</v>
      </c>
      <c r="AV537" s="15">
        <f>AP537/100*C537</f>
        <v>0.06</v>
      </c>
      <c r="AW537" s="15">
        <f>AQ537/100*C537</f>
        <v>0.24</v>
      </c>
      <c r="AX537" s="15">
        <f>AR537/100*C537</f>
        <v>0.15</v>
      </c>
      <c r="AY537" s="15">
        <f>AM537/100*D537</f>
        <v>6.9000000000000006E-2</v>
      </c>
      <c r="AZ537" s="15">
        <f>AN537/100*D537</f>
        <v>8.9999999999999993E-3</v>
      </c>
      <c r="BA537" s="15">
        <f>AO537/100*D537</f>
        <v>0.09</v>
      </c>
      <c r="BB537" s="15">
        <f>AP537/100*D537</f>
        <v>0.06</v>
      </c>
      <c r="BC537" s="15">
        <f>AQ537/100*D537</f>
        <v>0.24</v>
      </c>
      <c r="BD537" s="15">
        <f>AR537/100*D537</f>
        <v>0.15</v>
      </c>
      <c r="BE537" s="15">
        <f>AM537/100*E537</f>
        <v>0.11499999999999999</v>
      </c>
      <c r="BF537" s="15">
        <f>AN537/100*E537</f>
        <v>1.4999999999999999E-2</v>
      </c>
      <c r="BG537" s="15">
        <f>AO537/100*E537</f>
        <v>0.15</v>
      </c>
      <c r="BH537" s="15">
        <f>AP537/100*E537</f>
        <v>0.1</v>
      </c>
      <c r="BI537" s="15">
        <f>AQ537/100*E537</f>
        <v>0.4</v>
      </c>
      <c r="BJ537" s="50">
        <f>AR537/100*E537</f>
        <v>0.25</v>
      </c>
    </row>
    <row r="538" spans="1:62" s="7" customFormat="1" ht="26.25" customHeight="1" x14ac:dyDescent="0.3">
      <c r="A538" s="49" t="s">
        <v>223</v>
      </c>
      <c r="B538" s="26">
        <v>101</v>
      </c>
      <c r="C538" s="23">
        <v>100</v>
      </c>
      <c r="D538" s="23">
        <v>150</v>
      </c>
      <c r="E538" s="23">
        <v>150</v>
      </c>
      <c r="F538" s="26">
        <v>100</v>
      </c>
      <c r="G538" s="27">
        <v>442</v>
      </c>
      <c r="H538" s="14">
        <f t="shared" si="918"/>
        <v>442</v>
      </c>
      <c r="I538" s="14">
        <f t="shared" si="919"/>
        <v>663</v>
      </c>
      <c r="J538" s="14">
        <f t="shared" si="920"/>
        <v>663</v>
      </c>
      <c r="K538" s="27">
        <v>39.4</v>
      </c>
      <c r="L538" s="27">
        <v>27.4</v>
      </c>
      <c r="M538" s="27">
        <v>9</v>
      </c>
      <c r="N538" s="14">
        <f t="shared" si="921"/>
        <v>39.4</v>
      </c>
      <c r="O538" s="14">
        <f t="shared" si="922"/>
        <v>27.399999999999995</v>
      </c>
      <c r="P538" s="14">
        <f t="shared" si="923"/>
        <v>9</v>
      </c>
      <c r="Q538" s="14">
        <f t="shared" si="924"/>
        <v>59.099999999999994</v>
      </c>
      <c r="R538" s="14">
        <f t="shared" si="925"/>
        <v>41.099999999999994</v>
      </c>
      <c r="S538" s="14">
        <f t="shared" si="926"/>
        <v>13.5</v>
      </c>
      <c r="T538" s="14">
        <f t="shared" si="927"/>
        <v>59.099999999999994</v>
      </c>
      <c r="U538" s="14">
        <f t="shared" si="928"/>
        <v>41.099999999999994</v>
      </c>
      <c r="V538" s="14">
        <f t="shared" si="929"/>
        <v>13.5</v>
      </c>
      <c r="W538" s="28">
        <v>43.35</v>
      </c>
      <c r="X538" s="28">
        <v>27.47</v>
      </c>
      <c r="Y538" s="28">
        <v>115.28</v>
      </c>
      <c r="Z538" s="28">
        <v>1.57</v>
      </c>
      <c r="AA538" s="15">
        <f t="shared" si="886"/>
        <v>43.35</v>
      </c>
      <c r="AB538" s="15">
        <f t="shared" si="887"/>
        <v>27.47</v>
      </c>
      <c r="AC538" s="15">
        <f t="shared" si="888"/>
        <v>115.28</v>
      </c>
      <c r="AD538" s="15">
        <f t="shared" si="889"/>
        <v>1.5700000000000003</v>
      </c>
      <c r="AE538" s="15">
        <f t="shared" si="890"/>
        <v>65.025000000000006</v>
      </c>
      <c r="AF538" s="15">
        <f t="shared" si="891"/>
        <v>41.204999999999998</v>
      </c>
      <c r="AG538" s="15">
        <f t="shared" si="892"/>
        <v>172.92000000000002</v>
      </c>
      <c r="AH538" s="15">
        <f t="shared" si="893"/>
        <v>2.3550000000000004</v>
      </c>
      <c r="AI538" s="15">
        <f t="shared" si="894"/>
        <v>65.025000000000006</v>
      </c>
      <c r="AJ538" s="15">
        <f t="shared" si="895"/>
        <v>41.204999999999998</v>
      </c>
      <c r="AK538" s="15">
        <f t="shared" si="896"/>
        <v>172.92000000000002</v>
      </c>
      <c r="AL538" s="15">
        <f t="shared" si="897"/>
        <v>2.3550000000000004</v>
      </c>
      <c r="AM538" s="28">
        <v>0</v>
      </c>
      <c r="AN538" s="28">
        <v>0.09</v>
      </c>
      <c r="AO538" s="28">
        <v>0.16</v>
      </c>
      <c r="AP538" s="28">
        <v>3.21</v>
      </c>
      <c r="AQ538" s="28">
        <v>0.8</v>
      </c>
      <c r="AR538" s="28">
        <v>0.1</v>
      </c>
      <c r="AS538" s="21">
        <f t="shared" si="898"/>
        <v>0</v>
      </c>
      <c r="AT538" s="15">
        <f t="shared" si="899"/>
        <v>0.09</v>
      </c>
      <c r="AU538" s="15">
        <f t="shared" si="900"/>
        <v>0.16</v>
      </c>
      <c r="AV538" s="15">
        <f t="shared" si="901"/>
        <v>3.2099999999999995</v>
      </c>
      <c r="AW538" s="15">
        <f t="shared" si="902"/>
        <v>0.8</v>
      </c>
      <c r="AX538" s="15">
        <f t="shared" si="903"/>
        <v>0.1</v>
      </c>
      <c r="AY538" s="15">
        <f t="shared" si="904"/>
        <v>0</v>
      </c>
      <c r="AZ538" s="15">
        <f t="shared" si="905"/>
        <v>0.13500000000000001</v>
      </c>
      <c r="BA538" s="15">
        <f t="shared" si="906"/>
        <v>0.24000000000000002</v>
      </c>
      <c r="BB538" s="15">
        <f t="shared" si="907"/>
        <v>4.8149999999999995</v>
      </c>
      <c r="BC538" s="15">
        <f t="shared" si="908"/>
        <v>1.2</v>
      </c>
      <c r="BD538" s="15">
        <f t="shared" si="909"/>
        <v>0.15</v>
      </c>
      <c r="BE538" s="15">
        <f t="shared" si="910"/>
        <v>0</v>
      </c>
      <c r="BF538" s="15">
        <f t="shared" si="911"/>
        <v>0.13500000000000001</v>
      </c>
      <c r="BG538" s="15">
        <f t="shared" si="912"/>
        <v>0.24000000000000002</v>
      </c>
      <c r="BH538" s="15">
        <f t="shared" si="913"/>
        <v>4.8149999999999995</v>
      </c>
      <c r="BI538" s="15">
        <f t="shared" si="914"/>
        <v>1.2</v>
      </c>
      <c r="BJ538" s="50">
        <f t="shared" si="915"/>
        <v>0.15</v>
      </c>
    </row>
    <row r="539" spans="1:62" s="7" customFormat="1" ht="30" customHeight="1" x14ac:dyDescent="0.3">
      <c r="A539" s="49" t="s">
        <v>155</v>
      </c>
      <c r="B539" s="26">
        <v>167</v>
      </c>
      <c r="C539" s="23">
        <v>200</v>
      </c>
      <c r="D539" s="23">
        <v>200</v>
      </c>
      <c r="E539" s="23">
        <v>250</v>
      </c>
      <c r="F539" s="26">
        <v>250</v>
      </c>
      <c r="G539" s="27">
        <v>372</v>
      </c>
      <c r="H539" s="14">
        <f t="shared" si="918"/>
        <v>297.60000000000002</v>
      </c>
      <c r="I539" s="14">
        <f t="shared" si="919"/>
        <v>297.60000000000002</v>
      </c>
      <c r="J539" s="14">
        <f t="shared" si="920"/>
        <v>372</v>
      </c>
      <c r="K539" s="27">
        <v>14</v>
      </c>
      <c r="L539" s="27">
        <v>8.6999999999999993</v>
      </c>
      <c r="M539" s="27">
        <v>57.9</v>
      </c>
      <c r="N539" s="14">
        <f t="shared" si="921"/>
        <v>11.200000000000001</v>
      </c>
      <c r="O539" s="14">
        <f t="shared" si="922"/>
        <v>6.9599999999999991</v>
      </c>
      <c r="P539" s="14">
        <f t="shared" si="923"/>
        <v>46.32</v>
      </c>
      <c r="Q539" s="14">
        <f t="shared" si="924"/>
        <v>11.200000000000001</v>
      </c>
      <c r="R539" s="14">
        <f t="shared" si="925"/>
        <v>6.9599999999999991</v>
      </c>
      <c r="S539" s="14">
        <f t="shared" si="926"/>
        <v>46.32</v>
      </c>
      <c r="T539" s="14">
        <f t="shared" si="927"/>
        <v>14</v>
      </c>
      <c r="U539" s="14">
        <f t="shared" si="928"/>
        <v>8.6999999999999993</v>
      </c>
      <c r="V539" s="14">
        <f t="shared" si="929"/>
        <v>57.9</v>
      </c>
      <c r="W539" s="28">
        <v>12.38</v>
      </c>
      <c r="X539" s="28">
        <v>88.86</v>
      </c>
      <c r="Y539" s="28">
        <v>132.35</v>
      </c>
      <c r="Z539" s="28">
        <v>2.96</v>
      </c>
      <c r="AA539" s="15">
        <f t="shared" si="886"/>
        <v>24.76</v>
      </c>
      <c r="AB539" s="15">
        <f t="shared" si="887"/>
        <v>177.72</v>
      </c>
      <c r="AC539" s="15">
        <f t="shared" si="888"/>
        <v>264.7</v>
      </c>
      <c r="AD539" s="15">
        <f t="shared" si="889"/>
        <v>5.92</v>
      </c>
      <c r="AE539" s="15">
        <f t="shared" si="890"/>
        <v>24.76</v>
      </c>
      <c r="AF539" s="15">
        <f t="shared" si="891"/>
        <v>177.72</v>
      </c>
      <c r="AG539" s="15">
        <f t="shared" si="892"/>
        <v>264.7</v>
      </c>
      <c r="AH539" s="15">
        <f t="shared" si="893"/>
        <v>5.92</v>
      </c>
      <c r="AI539" s="15">
        <f t="shared" si="894"/>
        <v>30.950000000000003</v>
      </c>
      <c r="AJ539" s="15">
        <f t="shared" si="895"/>
        <v>222.14999999999998</v>
      </c>
      <c r="AK539" s="15">
        <f t="shared" si="896"/>
        <v>330.875</v>
      </c>
      <c r="AL539" s="15">
        <f t="shared" si="897"/>
        <v>7.4</v>
      </c>
      <c r="AM539" s="28">
        <v>0.02</v>
      </c>
      <c r="AN539" s="28">
        <v>0.14000000000000001</v>
      </c>
      <c r="AO539" s="28">
        <v>7.0000000000000007E-2</v>
      </c>
      <c r="AP539" s="28">
        <v>1.61</v>
      </c>
      <c r="AQ539" s="28">
        <v>0</v>
      </c>
      <c r="AR539" s="28">
        <v>0.05</v>
      </c>
      <c r="AS539" s="15">
        <f t="shared" si="898"/>
        <v>0.04</v>
      </c>
      <c r="AT539" s="15">
        <f t="shared" si="899"/>
        <v>0.28000000000000003</v>
      </c>
      <c r="AU539" s="15">
        <f t="shared" si="900"/>
        <v>0.14000000000000001</v>
      </c>
      <c r="AV539" s="15">
        <f t="shared" si="901"/>
        <v>3.2199999999999998</v>
      </c>
      <c r="AW539" s="15">
        <f t="shared" si="902"/>
        <v>0</v>
      </c>
      <c r="AX539" s="15">
        <f t="shared" si="903"/>
        <v>0.1</v>
      </c>
      <c r="AY539" s="15">
        <f t="shared" si="904"/>
        <v>0.04</v>
      </c>
      <c r="AZ539" s="15">
        <f t="shared" si="905"/>
        <v>0.28000000000000003</v>
      </c>
      <c r="BA539" s="15">
        <f t="shared" si="906"/>
        <v>0.14000000000000001</v>
      </c>
      <c r="BB539" s="15">
        <f t="shared" si="907"/>
        <v>3.2199999999999998</v>
      </c>
      <c r="BC539" s="15">
        <f t="shared" si="908"/>
        <v>0</v>
      </c>
      <c r="BD539" s="15">
        <f t="shared" si="909"/>
        <v>0.1</v>
      </c>
      <c r="BE539" s="15">
        <f t="shared" si="910"/>
        <v>0.05</v>
      </c>
      <c r="BF539" s="15">
        <f t="shared" si="911"/>
        <v>0.35000000000000003</v>
      </c>
      <c r="BG539" s="15">
        <f t="shared" si="912"/>
        <v>0.17500000000000002</v>
      </c>
      <c r="BH539" s="15">
        <f t="shared" si="913"/>
        <v>4.0250000000000004</v>
      </c>
      <c r="BI539" s="15">
        <f t="shared" si="914"/>
        <v>0</v>
      </c>
      <c r="BJ539" s="50">
        <f t="shared" si="915"/>
        <v>0.125</v>
      </c>
    </row>
    <row r="540" spans="1:62" s="7" customFormat="1" ht="31.5" customHeight="1" x14ac:dyDescent="0.3">
      <c r="A540" s="49" t="s">
        <v>71</v>
      </c>
      <c r="B540" s="26" t="s">
        <v>224</v>
      </c>
      <c r="C540" s="23">
        <v>100</v>
      </c>
      <c r="D540" s="23">
        <v>150</v>
      </c>
      <c r="E540" s="23">
        <v>200</v>
      </c>
      <c r="F540" s="26">
        <v>100</v>
      </c>
      <c r="G540" s="27">
        <v>81</v>
      </c>
      <c r="H540" s="14">
        <f t="shared" si="918"/>
        <v>81</v>
      </c>
      <c r="I540" s="14">
        <f t="shared" si="919"/>
        <v>121.50000000000001</v>
      </c>
      <c r="J540" s="14">
        <f t="shared" si="920"/>
        <v>162</v>
      </c>
      <c r="K540" s="27">
        <v>0.7</v>
      </c>
      <c r="L540" s="27">
        <v>7.4</v>
      </c>
      <c r="M540" s="27">
        <v>2.9</v>
      </c>
      <c r="N540" s="14">
        <f t="shared" si="921"/>
        <v>0.7</v>
      </c>
      <c r="O540" s="14">
        <f t="shared" si="922"/>
        <v>7.4000000000000012</v>
      </c>
      <c r="P540" s="14">
        <f t="shared" si="923"/>
        <v>2.9</v>
      </c>
      <c r="Q540" s="14">
        <f t="shared" si="924"/>
        <v>1.0499999999999998</v>
      </c>
      <c r="R540" s="14">
        <f t="shared" si="925"/>
        <v>11.100000000000001</v>
      </c>
      <c r="S540" s="14">
        <f t="shared" si="926"/>
        <v>4.3499999999999996</v>
      </c>
      <c r="T540" s="14">
        <f t="shared" si="927"/>
        <v>1.4</v>
      </c>
      <c r="U540" s="14">
        <f t="shared" si="928"/>
        <v>14.800000000000002</v>
      </c>
      <c r="V540" s="14">
        <f t="shared" si="929"/>
        <v>5.8</v>
      </c>
      <c r="W540" s="28">
        <v>16.03</v>
      </c>
      <c r="X540" s="28">
        <v>9.94</v>
      </c>
      <c r="Y540" s="28">
        <v>32.74</v>
      </c>
      <c r="Z540" s="28">
        <v>0.43</v>
      </c>
      <c r="AA540" s="15">
        <f t="shared" si="886"/>
        <v>16.03</v>
      </c>
      <c r="AB540" s="15">
        <f t="shared" si="887"/>
        <v>9.94</v>
      </c>
      <c r="AC540" s="15">
        <f t="shared" si="888"/>
        <v>32.74</v>
      </c>
      <c r="AD540" s="15">
        <f t="shared" si="889"/>
        <v>0.43</v>
      </c>
      <c r="AE540" s="15">
        <f t="shared" si="890"/>
        <v>24.044999999999998</v>
      </c>
      <c r="AF540" s="15">
        <f t="shared" si="891"/>
        <v>14.909999999999998</v>
      </c>
      <c r="AG540" s="15">
        <f t="shared" si="892"/>
        <v>49.110000000000007</v>
      </c>
      <c r="AH540" s="15">
        <f t="shared" si="893"/>
        <v>0.64500000000000002</v>
      </c>
      <c r="AI540" s="15">
        <f t="shared" si="894"/>
        <v>32.06</v>
      </c>
      <c r="AJ540" s="15">
        <f t="shared" si="895"/>
        <v>19.88</v>
      </c>
      <c r="AK540" s="15">
        <f t="shared" si="896"/>
        <v>65.48</v>
      </c>
      <c r="AL540" s="15">
        <f t="shared" si="897"/>
        <v>0.86</v>
      </c>
      <c r="AM540" s="28">
        <v>0</v>
      </c>
      <c r="AN540" s="28">
        <v>0.02</v>
      </c>
      <c r="AO540" s="28">
        <v>0.02</v>
      </c>
      <c r="AP540" s="28">
        <v>0.4</v>
      </c>
      <c r="AQ540" s="28">
        <v>13.88</v>
      </c>
      <c r="AR540" s="28">
        <v>1.43</v>
      </c>
      <c r="AS540" s="15">
        <f t="shared" si="898"/>
        <v>0</v>
      </c>
      <c r="AT540" s="15">
        <f t="shared" si="899"/>
        <v>0.02</v>
      </c>
      <c r="AU540" s="15">
        <f t="shared" si="900"/>
        <v>0.02</v>
      </c>
      <c r="AV540" s="15">
        <f t="shared" si="901"/>
        <v>0.4</v>
      </c>
      <c r="AW540" s="15">
        <f t="shared" si="902"/>
        <v>13.88</v>
      </c>
      <c r="AX540" s="15">
        <f t="shared" si="903"/>
        <v>1.43</v>
      </c>
      <c r="AY540" s="15">
        <f t="shared" si="904"/>
        <v>0</v>
      </c>
      <c r="AZ540" s="15">
        <f t="shared" si="905"/>
        <v>3.0000000000000002E-2</v>
      </c>
      <c r="BA540" s="15">
        <f t="shared" si="906"/>
        <v>3.0000000000000002E-2</v>
      </c>
      <c r="BB540" s="15">
        <f t="shared" si="907"/>
        <v>0.6</v>
      </c>
      <c r="BC540" s="15">
        <f t="shared" si="908"/>
        <v>20.82</v>
      </c>
      <c r="BD540" s="15">
        <f t="shared" si="909"/>
        <v>2.145</v>
      </c>
      <c r="BE540" s="15">
        <f t="shared" si="910"/>
        <v>0</v>
      </c>
      <c r="BF540" s="15">
        <f t="shared" si="911"/>
        <v>0.04</v>
      </c>
      <c r="BG540" s="15">
        <f t="shared" si="912"/>
        <v>0.04</v>
      </c>
      <c r="BH540" s="15">
        <f t="shared" si="913"/>
        <v>0.8</v>
      </c>
      <c r="BI540" s="15">
        <f t="shared" si="914"/>
        <v>27.76</v>
      </c>
      <c r="BJ540" s="50">
        <f t="shared" si="915"/>
        <v>2.86</v>
      </c>
    </row>
    <row r="541" spans="1:62" s="7" customFormat="1" x14ac:dyDescent="0.3">
      <c r="A541" s="49" t="s">
        <v>31</v>
      </c>
      <c r="B541" s="26" t="s">
        <v>72</v>
      </c>
      <c r="C541" s="23">
        <v>50</v>
      </c>
      <c r="D541" s="23">
        <v>50</v>
      </c>
      <c r="E541" s="23">
        <v>50</v>
      </c>
      <c r="F541" s="26">
        <v>50</v>
      </c>
      <c r="G541" s="30">
        <v>127</v>
      </c>
      <c r="H541" s="14">
        <f t="shared" si="918"/>
        <v>127</v>
      </c>
      <c r="I541" s="14">
        <f t="shared" si="919"/>
        <v>127</v>
      </c>
      <c r="J541" s="14">
        <f t="shared" si="920"/>
        <v>127</v>
      </c>
      <c r="K541" s="30">
        <v>3.88</v>
      </c>
      <c r="L541" s="30">
        <v>1</v>
      </c>
      <c r="M541" s="30">
        <v>26.5</v>
      </c>
      <c r="N541" s="14">
        <f t="shared" si="921"/>
        <v>3.88</v>
      </c>
      <c r="O541" s="14">
        <f t="shared" si="922"/>
        <v>1</v>
      </c>
      <c r="P541" s="14">
        <f t="shared" si="923"/>
        <v>26.5</v>
      </c>
      <c r="Q541" s="14">
        <f t="shared" si="924"/>
        <v>3.88</v>
      </c>
      <c r="R541" s="14">
        <f t="shared" si="925"/>
        <v>1</v>
      </c>
      <c r="S541" s="14">
        <f t="shared" si="926"/>
        <v>26.5</v>
      </c>
      <c r="T541" s="14">
        <f t="shared" si="927"/>
        <v>3.88</v>
      </c>
      <c r="U541" s="14">
        <f t="shared" si="928"/>
        <v>1</v>
      </c>
      <c r="V541" s="14">
        <f t="shared" si="929"/>
        <v>26.5</v>
      </c>
      <c r="W541" s="28">
        <v>148.1</v>
      </c>
      <c r="X541" s="28">
        <v>16</v>
      </c>
      <c r="Y541" s="28">
        <v>0</v>
      </c>
      <c r="Z541" s="28">
        <v>2.4</v>
      </c>
      <c r="AA541" s="15">
        <f t="shared" si="886"/>
        <v>74.05</v>
      </c>
      <c r="AB541" s="15">
        <f t="shared" si="887"/>
        <v>8</v>
      </c>
      <c r="AC541" s="15">
        <f t="shared" si="888"/>
        <v>0</v>
      </c>
      <c r="AD541" s="15">
        <f t="shared" si="889"/>
        <v>1.2</v>
      </c>
      <c r="AE541" s="15">
        <f t="shared" si="890"/>
        <v>74.05</v>
      </c>
      <c r="AF541" s="15">
        <f t="shared" si="891"/>
        <v>8</v>
      </c>
      <c r="AG541" s="15">
        <f t="shared" si="892"/>
        <v>0</v>
      </c>
      <c r="AH541" s="15">
        <f t="shared" si="893"/>
        <v>1.2</v>
      </c>
      <c r="AI541" s="15">
        <f t="shared" si="894"/>
        <v>74.05</v>
      </c>
      <c r="AJ541" s="15">
        <f t="shared" si="895"/>
        <v>8</v>
      </c>
      <c r="AK541" s="15">
        <f t="shared" si="896"/>
        <v>0</v>
      </c>
      <c r="AL541" s="15">
        <f t="shared" si="897"/>
        <v>1.2</v>
      </c>
      <c r="AM541" s="28">
        <v>0</v>
      </c>
      <c r="AN541" s="28">
        <v>0.34</v>
      </c>
      <c r="AO541" s="28">
        <v>0.2</v>
      </c>
      <c r="AP541" s="28">
        <v>2.5</v>
      </c>
      <c r="AQ541" s="28">
        <v>0</v>
      </c>
      <c r="AR541" s="28">
        <v>1.5</v>
      </c>
      <c r="AS541" s="15">
        <f t="shared" si="898"/>
        <v>0</v>
      </c>
      <c r="AT541" s="15">
        <f t="shared" si="899"/>
        <v>0.17</v>
      </c>
      <c r="AU541" s="15">
        <f t="shared" si="900"/>
        <v>0.1</v>
      </c>
      <c r="AV541" s="15">
        <f t="shared" si="901"/>
        <v>1.25</v>
      </c>
      <c r="AW541" s="15">
        <f t="shared" si="902"/>
        <v>0</v>
      </c>
      <c r="AX541" s="15">
        <f t="shared" si="903"/>
        <v>0.75</v>
      </c>
      <c r="AY541" s="15">
        <f t="shared" si="904"/>
        <v>0</v>
      </c>
      <c r="AZ541" s="15">
        <f t="shared" si="905"/>
        <v>0.17</v>
      </c>
      <c r="BA541" s="15">
        <f t="shared" si="906"/>
        <v>0.1</v>
      </c>
      <c r="BB541" s="15">
        <f t="shared" si="907"/>
        <v>1.25</v>
      </c>
      <c r="BC541" s="15">
        <f t="shared" si="908"/>
        <v>0</v>
      </c>
      <c r="BD541" s="15">
        <f t="shared" si="909"/>
        <v>0.75</v>
      </c>
      <c r="BE541" s="15">
        <f t="shared" si="910"/>
        <v>0</v>
      </c>
      <c r="BF541" s="15">
        <f t="shared" si="911"/>
        <v>0.17</v>
      </c>
      <c r="BG541" s="15">
        <f t="shared" si="912"/>
        <v>0.1</v>
      </c>
      <c r="BH541" s="15">
        <f t="shared" si="913"/>
        <v>1.25</v>
      </c>
      <c r="BI541" s="15">
        <f t="shared" si="914"/>
        <v>0</v>
      </c>
      <c r="BJ541" s="50">
        <f t="shared" si="915"/>
        <v>0.75</v>
      </c>
    </row>
    <row r="542" spans="1:62" s="7" customFormat="1" x14ac:dyDescent="0.3">
      <c r="A542" s="49" t="s">
        <v>143</v>
      </c>
      <c r="B542" s="26">
        <v>412</v>
      </c>
      <c r="C542" s="23">
        <v>200</v>
      </c>
      <c r="D542" s="23">
        <v>200</v>
      </c>
      <c r="E542" s="23">
        <v>200</v>
      </c>
      <c r="F542" s="26">
        <v>100</v>
      </c>
      <c r="G542" s="27">
        <v>45</v>
      </c>
      <c r="H542" s="14">
        <f t="shared" si="918"/>
        <v>90</v>
      </c>
      <c r="I542" s="14">
        <f t="shared" si="919"/>
        <v>90</v>
      </c>
      <c r="J542" s="14">
        <f t="shared" si="920"/>
        <v>90</v>
      </c>
      <c r="K542" s="27">
        <v>0.2</v>
      </c>
      <c r="L542" s="27">
        <v>0.1</v>
      </c>
      <c r="M542" s="27">
        <v>10.7</v>
      </c>
      <c r="N542" s="14">
        <f t="shared" si="921"/>
        <v>0.4</v>
      </c>
      <c r="O542" s="14">
        <f t="shared" si="922"/>
        <v>0.2</v>
      </c>
      <c r="P542" s="14">
        <f t="shared" si="923"/>
        <v>21.4</v>
      </c>
      <c r="Q542" s="14">
        <f t="shared" si="924"/>
        <v>0.4</v>
      </c>
      <c r="R542" s="14">
        <f t="shared" si="925"/>
        <v>0.2</v>
      </c>
      <c r="S542" s="14">
        <f t="shared" si="926"/>
        <v>21.4</v>
      </c>
      <c r="T542" s="14">
        <f t="shared" si="927"/>
        <v>0.4</v>
      </c>
      <c r="U542" s="14">
        <f t="shared" si="928"/>
        <v>0.2</v>
      </c>
      <c r="V542" s="14">
        <f t="shared" si="929"/>
        <v>21.4</v>
      </c>
      <c r="W542" s="28">
        <v>17.88</v>
      </c>
      <c r="X542" s="28">
        <v>11.17</v>
      </c>
      <c r="Y542" s="28">
        <v>14.97</v>
      </c>
      <c r="Z542" s="28">
        <v>0.4</v>
      </c>
      <c r="AA542" s="15">
        <f t="shared" si="886"/>
        <v>35.76</v>
      </c>
      <c r="AB542" s="15">
        <f t="shared" si="887"/>
        <v>22.34</v>
      </c>
      <c r="AC542" s="15">
        <f t="shared" si="888"/>
        <v>29.94</v>
      </c>
      <c r="AD542" s="15">
        <f t="shared" si="889"/>
        <v>0.8</v>
      </c>
      <c r="AE542" s="15">
        <f t="shared" si="890"/>
        <v>35.76</v>
      </c>
      <c r="AF542" s="15">
        <f t="shared" si="891"/>
        <v>22.34</v>
      </c>
      <c r="AG542" s="15">
        <f t="shared" si="892"/>
        <v>29.94</v>
      </c>
      <c r="AH542" s="15">
        <f t="shared" si="893"/>
        <v>0.8</v>
      </c>
      <c r="AI542" s="15">
        <f t="shared" si="894"/>
        <v>35.76</v>
      </c>
      <c r="AJ542" s="15">
        <f t="shared" si="895"/>
        <v>22.34</v>
      </c>
      <c r="AK542" s="15">
        <f t="shared" si="896"/>
        <v>29.94</v>
      </c>
      <c r="AL542" s="15">
        <f t="shared" si="897"/>
        <v>0.8</v>
      </c>
      <c r="AM542" s="28">
        <v>0.05</v>
      </c>
      <c r="AN542" s="28">
        <v>0.14000000000000001</v>
      </c>
      <c r="AO542" s="28">
        <v>0.14000000000000001</v>
      </c>
      <c r="AP542" s="28">
        <v>1.45</v>
      </c>
      <c r="AQ542" s="28">
        <v>9.0299999999999994</v>
      </c>
      <c r="AR542" s="28">
        <v>1.02</v>
      </c>
      <c r="AS542" s="15">
        <f t="shared" si="898"/>
        <v>0.1</v>
      </c>
      <c r="AT542" s="15">
        <f t="shared" si="899"/>
        <v>0.28000000000000003</v>
      </c>
      <c r="AU542" s="15">
        <f t="shared" si="900"/>
        <v>0.28000000000000003</v>
      </c>
      <c r="AV542" s="15">
        <f t="shared" si="901"/>
        <v>2.9</v>
      </c>
      <c r="AW542" s="15">
        <f t="shared" si="902"/>
        <v>18.059999999999999</v>
      </c>
      <c r="AX542" s="15">
        <f t="shared" si="903"/>
        <v>2.04</v>
      </c>
      <c r="AY542" s="15">
        <f t="shared" si="904"/>
        <v>0.1</v>
      </c>
      <c r="AZ542" s="15">
        <f t="shared" si="905"/>
        <v>0.28000000000000003</v>
      </c>
      <c r="BA542" s="15">
        <f t="shared" si="906"/>
        <v>0.28000000000000003</v>
      </c>
      <c r="BB542" s="15">
        <f t="shared" si="907"/>
        <v>2.9</v>
      </c>
      <c r="BC542" s="15">
        <f t="shared" si="908"/>
        <v>18.059999999999999</v>
      </c>
      <c r="BD542" s="15">
        <f t="shared" si="909"/>
        <v>2.04</v>
      </c>
      <c r="BE542" s="15">
        <f t="shared" si="910"/>
        <v>0.1</v>
      </c>
      <c r="BF542" s="15">
        <f t="shared" si="911"/>
        <v>0.28000000000000003</v>
      </c>
      <c r="BG542" s="15">
        <f t="shared" si="912"/>
        <v>0.28000000000000003</v>
      </c>
      <c r="BH542" s="15">
        <f t="shared" si="913"/>
        <v>2.9</v>
      </c>
      <c r="BI542" s="15">
        <f t="shared" si="914"/>
        <v>18.059999999999999</v>
      </c>
      <c r="BJ542" s="50">
        <f t="shared" si="915"/>
        <v>2.04</v>
      </c>
    </row>
    <row r="543" spans="1:62" s="9" customFormat="1" x14ac:dyDescent="0.3">
      <c r="A543" s="145" t="s">
        <v>45</v>
      </c>
      <c r="B543" s="150"/>
      <c r="C543" s="150"/>
      <c r="D543" s="150"/>
      <c r="E543" s="150"/>
      <c r="F543" s="150"/>
      <c r="G543" s="77">
        <f t="shared" ref="G543:BJ543" si="930">SUM(G536:G542)</f>
        <v>1216</v>
      </c>
      <c r="H543" s="77">
        <f t="shared" si="930"/>
        <v>1278.5999999999999</v>
      </c>
      <c r="I543" s="77">
        <f t="shared" si="930"/>
        <v>1540.1</v>
      </c>
      <c r="J543" s="77">
        <f t="shared" si="930"/>
        <v>1746.6666666666665</v>
      </c>
      <c r="K543" s="77">
        <f t="shared" si="930"/>
        <v>67.180000000000007</v>
      </c>
      <c r="L543" s="77">
        <f t="shared" si="930"/>
        <v>54.650000000000006</v>
      </c>
      <c r="M543" s="77">
        <f t="shared" si="930"/>
        <v>112.7</v>
      </c>
      <c r="N543" s="77">
        <f t="shared" si="930"/>
        <v>66.580000000000013</v>
      </c>
      <c r="O543" s="77">
        <f t="shared" si="930"/>
        <v>57.209999999999994</v>
      </c>
      <c r="P543" s="77">
        <f t="shared" si="930"/>
        <v>123.22</v>
      </c>
      <c r="Q543" s="77">
        <f t="shared" si="930"/>
        <v>86.63</v>
      </c>
      <c r="R543" s="77">
        <f t="shared" si="930"/>
        <v>74.61</v>
      </c>
      <c r="S543" s="77">
        <f t="shared" si="930"/>
        <v>129.16999999999999</v>
      </c>
      <c r="T543" s="77">
        <f t="shared" si="930"/>
        <v>95.613333333333344</v>
      </c>
      <c r="U543" s="77">
        <f t="shared" si="930"/>
        <v>86.399999999999991</v>
      </c>
      <c r="V543" s="77">
        <f t="shared" si="930"/>
        <v>145.04999999999998</v>
      </c>
      <c r="W543" s="77">
        <f t="shared" si="930"/>
        <v>1258.3500000000001</v>
      </c>
      <c r="X543" s="77">
        <f t="shared" si="930"/>
        <v>209.15</v>
      </c>
      <c r="Y543" s="77">
        <f t="shared" si="930"/>
        <v>965.64</v>
      </c>
      <c r="Z543" s="77">
        <f t="shared" si="930"/>
        <v>8.91</v>
      </c>
      <c r="AA543" s="77">
        <f t="shared" si="930"/>
        <v>555.78</v>
      </c>
      <c r="AB543" s="77">
        <f t="shared" si="930"/>
        <v>291.09999999999997</v>
      </c>
      <c r="AC543" s="77">
        <f t="shared" si="930"/>
        <v>725.56</v>
      </c>
      <c r="AD543" s="77">
        <f t="shared" si="930"/>
        <v>11.21</v>
      </c>
      <c r="AE543" s="77">
        <f t="shared" si="930"/>
        <v>585.47</v>
      </c>
      <c r="AF543" s="77">
        <f t="shared" si="930"/>
        <v>309.80500000000001</v>
      </c>
      <c r="AG543" s="77">
        <f t="shared" si="930"/>
        <v>799.57</v>
      </c>
      <c r="AH543" s="77">
        <f t="shared" si="930"/>
        <v>12.21</v>
      </c>
      <c r="AI543" s="77">
        <f t="shared" si="930"/>
        <v>809.98</v>
      </c>
      <c r="AJ543" s="77">
        <f t="shared" si="930"/>
        <v>373.55999999999995</v>
      </c>
      <c r="AK543" s="77">
        <f t="shared" si="930"/>
        <v>1025.2650000000001</v>
      </c>
      <c r="AL543" s="77">
        <f t="shared" si="930"/>
        <v>14.24</v>
      </c>
      <c r="AM543" s="77">
        <f t="shared" si="930"/>
        <v>0.3</v>
      </c>
      <c r="AN543" s="77">
        <f t="shared" si="930"/>
        <v>0.78000000000000014</v>
      </c>
      <c r="AO543" s="77">
        <f t="shared" si="930"/>
        <v>0.91</v>
      </c>
      <c r="AP543" s="77">
        <f t="shared" si="930"/>
        <v>9.69</v>
      </c>
      <c r="AQ543" s="77">
        <f t="shared" si="930"/>
        <v>29.090000000000003</v>
      </c>
      <c r="AR543" s="77">
        <f t="shared" si="930"/>
        <v>5.6300000000000008</v>
      </c>
      <c r="AS543" s="77">
        <f t="shared" si="930"/>
        <v>0.20900000000000002</v>
      </c>
      <c r="AT543" s="77">
        <f t="shared" si="930"/>
        <v>0.90900000000000014</v>
      </c>
      <c r="AU543" s="77">
        <f t="shared" si="930"/>
        <v>0.85000000000000009</v>
      </c>
      <c r="AV543" s="77">
        <f t="shared" si="930"/>
        <v>12</v>
      </c>
      <c r="AW543" s="77">
        <f t="shared" si="930"/>
        <v>46.72</v>
      </c>
      <c r="AX543" s="77">
        <f t="shared" si="930"/>
        <v>7.66</v>
      </c>
      <c r="AY543" s="77">
        <f t="shared" si="930"/>
        <v>0.20900000000000002</v>
      </c>
      <c r="AZ543" s="77">
        <f t="shared" si="930"/>
        <v>0.96400000000000008</v>
      </c>
      <c r="BA543" s="77">
        <f t="shared" si="930"/>
        <v>0.94000000000000006</v>
      </c>
      <c r="BB543" s="77">
        <f t="shared" si="930"/>
        <v>13.805</v>
      </c>
      <c r="BC543" s="77">
        <f t="shared" si="930"/>
        <v>54.06</v>
      </c>
      <c r="BD543" s="77">
        <f t="shared" si="930"/>
        <v>8.4250000000000007</v>
      </c>
      <c r="BE543" s="77">
        <f t="shared" si="930"/>
        <v>0.26500000000000001</v>
      </c>
      <c r="BF543" s="77">
        <f t="shared" si="930"/>
        <v>1.06</v>
      </c>
      <c r="BG543" s="77">
        <f t="shared" si="930"/>
        <v>1.0550000000000002</v>
      </c>
      <c r="BH543" s="77">
        <f t="shared" si="930"/>
        <v>15.010000000000002</v>
      </c>
      <c r="BI543" s="77">
        <f t="shared" si="930"/>
        <v>63.45</v>
      </c>
      <c r="BJ543" s="52">
        <f t="shared" si="930"/>
        <v>9.7800000000000011</v>
      </c>
    </row>
    <row r="544" spans="1:62" s="7" customFormat="1" x14ac:dyDescent="0.3">
      <c r="A544" s="49" t="s">
        <v>98</v>
      </c>
      <c r="B544" s="26" t="s">
        <v>99</v>
      </c>
      <c r="C544" s="23">
        <v>200</v>
      </c>
      <c r="D544" s="23">
        <v>200</v>
      </c>
      <c r="E544" s="23">
        <v>200</v>
      </c>
      <c r="F544" s="26">
        <v>200</v>
      </c>
      <c r="G544" s="27">
        <v>46</v>
      </c>
      <c r="H544" s="14">
        <f>G544/F544*C544</f>
        <v>46</v>
      </c>
      <c r="I544" s="14">
        <f>G544/F544*D544</f>
        <v>46</v>
      </c>
      <c r="J544" s="14">
        <f>G544/F544*E544</f>
        <v>46</v>
      </c>
      <c r="K544" s="27">
        <v>0.5</v>
      </c>
      <c r="L544" s="27">
        <v>0.1</v>
      </c>
      <c r="M544" s="27">
        <v>10.1</v>
      </c>
      <c r="N544" s="14">
        <f>K544/F544*C544</f>
        <v>0.5</v>
      </c>
      <c r="O544" s="14">
        <f>L544/F544*C544</f>
        <v>0.1</v>
      </c>
      <c r="P544" s="14">
        <f>M544/F544*C544</f>
        <v>10.1</v>
      </c>
      <c r="Q544" s="14">
        <f>K544/F544*D544</f>
        <v>0.5</v>
      </c>
      <c r="R544" s="14">
        <f>L544/F544*D544</f>
        <v>0.1</v>
      </c>
      <c r="S544" s="14">
        <f>M544/F544*D544</f>
        <v>10.1</v>
      </c>
      <c r="T544" s="14">
        <f>K544/F544*E544</f>
        <v>0.5</v>
      </c>
      <c r="U544" s="14">
        <f>L544/F544*E544</f>
        <v>0.1</v>
      </c>
      <c r="V544" s="14">
        <f>M544/F544*E544</f>
        <v>10.1</v>
      </c>
      <c r="W544" s="28">
        <v>14</v>
      </c>
      <c r="X544" s="28">
        <v>8</v>
      </c>
      <c r="Y544" s="28">
        <v>0</v>
      </c>
      <c r="Z544" s="28">
        <v>2.8</v>
      </c>
      <c r="AA544" s="15">
        <f t="shared" si="886"/>
        <v>28.000000000000004</v>
      </c>
      <c r="AB544" s="15">
        <f t="shared" si="887"/>
        <v>16</v>
      </c>
      <c r="AC544" s="15">
        <f t="shared" si="888"/>
        <v>0</v>
      </c>
      <c r="AD544" s="15">
        <f t="shared" si="889"/>
        <v>5.6</v>
      </c>
      <c r="AE544" s="15">
        <f t="shared" si="890"/>
        <v>28.000000000000004</v>
      </c>
      <c r="AF544" s="15">
        <f t="shared" si="891"/>
        <v>16</v>
      </c>
      <c r="AG544" s="15">
        <f t="shared" si="892"/>
        <v>0</v>
      </c>
      <c r="AH544" s="15">
        <f t="shared" si="893"/>
        <v>5.6</v>
      </c>
      <c r="AI544" s="15">
        <f t="shared" si="894"/>
        <v>28.000000000000004</v>
      </c>
      <c r="AJ544" s="15">
        <f t="shared" si="895"/>
        <v>16</v>
      </c>
      <c r="AK544" s="15">
        <f t="shared" si="896"/>
        <v>0</v>
      </c>
      <c r="AL544" s="15">
        <f t="shared" si="897"/>
        <v>5.6</v>
      </c>
      <c r="AM544" s="28">
        <v>0</v>
      </c>
      <c r="AN544" s="28">
        <v>0</v>
      </c>
      <c r="AO544" s="28">
        <v>0</v>
      </c>
      <c r="AP544" s="28">
        <v>0</v>
      </c>
      <c r="AQ544" s="28">
        <v>3</v>
      </c>
      <c r="AR544" s="28">
        <v>3</v>
      </c>
      <c r="AS544" s="15">
        <f t="shared" si="898"/>
        <v>0</v>
      </c>
      <c r="AT544" s="15">
        <f t="shared" si="899"/>
        <v>0</v>
      </c>
      <c r="AU544" s="15">
        <f t="shared" si="900"/>
        <v>0</v>
      </c>
      <c r="AV544" s="15">
        <f t="shared" si="901"/>
        <v>0</v>
      </c>
      <c r="AW544" s="15">
        <f t="shared" si="902"/>
        <v>6</v>
      </c>
      <c r="AX544" s="15">
        <f t="shared" si="903"/>
        <v>6</v>
      </c>
      <c r="AY544" s="15">
        <f t="shared" si="904"/>
        <v>0</v>
      </c>
      <c r="AZ544" s="15">
        <f t="shared" si="905"/>
        <v>0</v>
      </c>
      <c r="BA544" s="15">
        <f t="shared" si="906"/>
        <v>0</v>
      </c>
      <c r="BB544" s="15">
        <f t="shared" si="907"/>
        <v>0</v>
      </c>
      <c r="BC544" s="15">
        <f t="shared" si="908"/>
        <v>6</v>
      </c>
      <c r="BD544" s="15">
        <f t="shared" si="909"/>
        <v>6</v>
      </c>
      <c r="BE544" s="15">
        <f t="shared" si="910"/>
        <v>0</v>
      </c>
      <c r="BF544" s="15">
        <f t="shared" si="911"/>
        <v>0</v>
      </c>
      <c r="BG544" s="15">
        <f t="shared" si="912"/>
        <v>0</v>
      </c>
      <c r="BH544" s="15">
        <f t="shared" si="913"/>
        <v>0</v>
      </c>
      <c r="BI544" s="15">
        <f t="shared" si="914"/>
        <v>6</v>
      </c>
      <c r="BJ544" s="50">
        <f t="shared" si="915"/>
        <v>6</v>
      </c>
    </row>
    <row r="545" spans="1:62" s="7" customFormat="1" x14ac:dyDescent="0.3">
      <c r="A545" s="49" t="s">
        <v>127</v>
      </c>
      <c r="B545" s="26">
        <v>458</v>
      </c>
      <c r="C545" s="23">
        <v>1</v>
      </c>
      <c r="D545" s="23">
        <v>2</v>
      </c>
      <c r="E545" s="23">
        <v>2</v>
      </c>
      <c r="F545" s="26">
        <v>1</v>
      </c>
      <c r="G545" s="27">
        <v>95</v>
      </c>
      <c r="H545" s="14">
        <f>G545/F545*C545</f>
        <v>95</v>
      </c>
      <c r="I545" s="14">
        <f>G545/F545*D545</f>
        <v>190</v>
      </c>
      <c r="J545" s="14">
        <f>G545/F545*E545</f>
        <v>190</v>
      </c>
      <c r="K545" s="27">
        <v>1.5</v>
      </c>
      <c r="L545" s="27">
        <v>0.5</v>
      </c>
      <c r="M545" s="27">
        <v>21</v>
      </c>
      <c r="N545" s="14">
        <f>K545/F545*C545</f>
        <v>1.5</v>
      </c>
      <c r="O545" s="14">
        <f>L545/F545*C545</f>
        <v>0.5</v>
      </c>
      <c r="P545" s="14">
        <f>M545/F545*C545</f>
        <v>21</v>
      </c>
      <c r="Q545" s="14">
        <f>K545/F545*D545</f>
        <v>3</v>
      </c>
      <c r="R545" s="14">
        <f>L545/F545*D545</f>
        <v>1</v>
      </c>
      <c r="S545" s="14">
        <f>M545/F545*D545</f>
        <v>42</v>
      </c>
      <c r="T545" s="14">
        <f>K545/F545*E545</f>
        <v>3</v>
      </c>
      <c r="U545" s="14">
        <f>L545/F545*E545</f>
        <v>1</v>
      </c>
      <c r="V545" s="14">
        <f>M545/F545*E545</f>
        <v>42</v>
      </c>
      <c r="W545" s="28">
        <v>8</v>
      </c>
      <c r="X545" s="28">
        <v>42</v>
      </c>
      <c r="Y545" s="28">
        <v>28</v>
      </c>
      <c r="Z545" s="28">
        <v>1E-3</v>
      </c>
      <c r="AA545" s="15">
        <f t="shared" si="886"/>
        <v>0.08</v>
      </c>
      <c r="AB545" s="15">
        <f t="shared" si="887"/>
        <v>0.42</v>
      </c>
      <c r="AC545" s="15">
        <f t="shared" si="888"/>
        <v>0.28000000000000003</v>
      </c>
      <c r="AD545" s="15">
        <f t="shared" si="889"/>
        <v>1.0000000000000001E-5</v>
      </c>
      <c r="AE545" s="15">
        <f t="shared" si="890"/>
        <v>0.16</v>
      </c>
      <c r="AF545" s="15">
        <f t="shared" si="891"/>
        <v>0.84</v>
      </c>
      <c r="AG545" s="15">
        <f t="shared" si="892"/>
        <v>0.56000000000000005</v>
      </c>
      <c r="AH545" s="15">
        <f t="shared" si="893"/>
        <v>2.0000000000000002E-5</v>
      </c>
      <c r="AI545" s="15">
        <f t="shared" si="894"/>
        <v>0.16</v>
      </c>
      <c r="AJ545" s="15">
        <f t="shared" si="895"/>
        <v>0.84</v>
      </c>
      <c r="AK545" s="15">
        <f t="shared" si="896"/>
        <v>0.56000000000000005</v>
      </c>
      <c r="AL545" s="15">
        <f t="shared" si="897"/>
        <v>2.0000000000000002E-5</v>
      </c>
      <c r="AM545" s="28">
        <v>0</v>
      </c>
      <c r="AN545" s="28">
        <v>0.04</v>
      </c>
      <c r="AO545" s="28">
        <v>0.05</v>
      </c>
      <c r="AP545" s="28">
        <v>0.6</v>
      </c>
      <c r="AQ545" s="28">
        <v>10</v>
      </c>
      <c r="AR545" s="28">
        <v>0.4</v>
      </c>
      <c r="AS545" s="15">
        <f t="shared" si="898"/>
        <v>0</v>
      </c>
      <c r="AT545" s="15">
        <f t="shared" si="899"/>
        <v>4.0000000000000002E-4</v>
      </c>
      <c r="AU545" s="15">
        <f t="shared" si="900"/>
        <v>5.0000000000000001E-4</v>
      </c>
      <c r="AV545" s="15">
        <f t="shared" si="901"/>
        <v>6.0000000000000001E-3</v>
      </c>
      <c r="AW545" s="15">
        <f t="shared" si="902"/>
        <v>0.1</v>
      </c>
      <c r="AX545" s="15">
        <f t="shared" si="903"/>
        <v>4.0000000000000001E-3</v>
      </c>
      <c r="AY545" s="15">
        <f t="shared" si="904"/>
        <v>0</v>
      </c>
      <c r="AZ545" s="15">
        <f t="shared" si="905"/>
        <v>8.0000000000000004E-4</v>
      </c>
      <c r="BA545" s="15">
        <f t="shared" si="906"/>
        <v>1E-3</v>
      </c>
      <c r="BB545" s="15">
        <f t="shared" si="907"/>
        <v>1.2E-2</v>
      </c>
      <c r="BC545" s="15">
        <f t="shared" si="908"/>
        <v>0.2</v>
      </c>
      <c r="BD545" s="15">
        <f t="shared" si="909"/>
        <v>8.0000000000000002E-3</v>
      </c>
      <c r="BE545" s="15">
        <f t="shared" si="910"/>
        <v>0</v>
      </c>
      <c r="BF545" s="15">
        <f t="shared" si="911"/>
        <v>8.0000000000000004E-4</v>
      </c>
      <c r="BG545" s="15">
        <f t="shared" si="912"/>
        <v>1E-3</v>
      </c>
      <c r="BH545" s="15">
        <f t="shared" si="913"/>
        <v>1.2E-2</v>
      </c>
      <c r="BI545" s="15">
        <f t="shared" si="914"/>
        <v>0.2</v>
      </c>
      <c r="BJ545" s="50">
        <f t="shared" si="915"/>
        <v>8.0000000000000002E-3</v>
      </c>
    </row>
    <row r="546" spans="1:62" s="7" customFormat="1" x14ac:dyDescent="0.3">
      <c r="A546" s="49" t="s">
        <v>145</v>
      </c>
      <c r="B546" s="26" t="s">
        <v>146</v>
      </c>
      <c r="C546" s="23">
        <v>50</v>
      </c>
      <c r="D546" s="23">
        <v>50</v>
      </c>
      <c r="E546" s="23">
        <v>50</v>
      </c>
      <c r="F546" s="26">
        <v>100</v>
      </c>
      <c r="G546" s="27">
        <v>540</v>
      </c>
      <c r="H546" s="14">
        <f>G546/F546*C546</f>
        <v>270</v>
      </c>
      <c r="I546" s="14">
        <f>G546/F546*D546</f>
        <v>270</v>
      </c>
      <c r="J546" s="14">
        <f>G546/F546*E546</f>
        <v>270</v>
      </c>
      <c r="K546" s="27">
        <v>4</v>
      </c>
      <c r="L546" s="27">
        <v>31</v>
      </c>
      <c r="M546" s="27">
        <v>63</v>
      </c>
      <c r="N546" s="14">
        <f>K546/F546*C546</f>
        <v>2</v>
      </c>
      <c r="O546" s="14">
        <f>L546/F546*C546</f>
        <v>15.5</v>
      </c>
      <c r="P546" s="14">
        <f>M546/F546*C546</f>
        <v>31.5</v>
      </c>
      <c r="Q546" s="14">
        <f>K546/F546*D546</f>
        <v>2</v>
      </c>
      <c r="R546" s="14">
        <f>L546/F546*D546</f>
        <v>15.5</v>
      </c>
      <c r="S546" s="14">
        <f>M546/F546*D546</f>
        <v>31.5</v>
      </c>
      <c r="T546" s="14">
        <f>K546/F546*E546</f>
        <v>2</v>
      </c>
      <c r="U546" s="14">
        <f>L546/F546*E546</f>
        <v>15.5</v>
      </c>
      <c r="V546" s="14">
        <f>M546/F546*E546</f>
        <v>31.5</v>
      </c>
      <c r="W546" s="28">
        <v>8</v>
      </c>
      <c r="X546" s="28">
        <v>6</v>
      </c>
      <c r="Y546" s="28">
        <v>42</v>
      </c>
      <c r="Z546" s="28">
        <v>0.6</v>
      </c>
      <c r="AA546" s="15">
        <f t="shared" si="886"/>
        <v>4</v>
      </c>
      <c r="AB546" s="15">
        <f t="shared" si="887"/>
        <v>3</v>
      </c>
      <c r="AC546" s="15">
        <f t="shared" si="888"/>
        <v>21</v>
      </c>
      <c r="AD546" s="15">
        <f t="shared" si="889"/>
        <v>0.3</v>
      </c>
      <c r="AE546" s="15">
        <f t="shared" si="890"/>
        <v>4</v>
      </c>
      <c r="AF546" s="15">
        <f t="shared" si="891"/>
        <v>3</v>
      </c>
      <c r="AG546" s="15">
        <f t="shared" si="892"/>
        <v>21</v>
      </c>
      <c r="AH546" s="15">
        <f t="shared" si="893"/>
        <v>0.3</v>
      </c>
      <c r="AI546" s="15">
        <f t="shared" si="894"/>
        <v>4</v>
      </c>
      <c r="AJ546" s="15">
        <f t="shared" si="895"/>
        <v>3</v>
      </c>
      <c r="AK546" s="15">
        <f t="shared" si="896"/>
        <v>21</v>
      </c>
      <c r="AL546" s="15">
        <f t="shared" si="897"/>
        <v>0.3</v>
      </c>
      <c r="AM546" s="28">
        <v>2E-3</v>
      </c>
      <c r="AN546" s="28">
        <v>0.05</v>
      </c>
      <c r="AO546" s="28">
        <v>0.02</v>
      </c>
      <c r="AP546" s="28">
        <v>0</v>
      </c>
      <c r="AQ546" s="28">
        <v>0</v>
      </c>
      <c r="AR546" s="28">
        <v>0</v>
      </c>
      <c r="AS546" s="15">
        <f t="shared" si="898"/>
        <v>1E-3</v>
      </c>
      <c r="AT546" s="15">
        <f t="shared" si="899"/>
        <v>2.5000000000000001E-2</v>
      </c>
      <c r="AU546" s="15">
        <f t="shared" si="900"/>
        <v>0.01</v>
      </c>
      <c r="AV546" s="15">
        <f t="shared" si="901"/>
        <v>0</v>
      </c>
      <c r="AW546" s="15">
        <f t="shared" si="902"/>
        <v>0</v>
      </c>
      <c r="AX546" s="15">
        <f t="shared" si="903"/>
        <v>0</v>
      </c>
      <c r="AY546" s="15">
        <f t="shared" si="904"/>
        <v>1E-3</v>
      </c>
      <c r="AZ546" s="15">
        <f t="shared" si="905"/>
        <v>2.5000000000000001E-2</v>
      </c>
      <c r="BA546" s="15">
        <f t="shared" si="906"/>
        <v>0.01</v>
      </c>
      <c r="BB546" s="15">
        <f t="shared" si="907"/>
        <v>0</v>
      </c>
      <c r="BC546" s="15">
        <f t="shared" si="908"/>
        <v>0</v>
      </c>
      <c r="BD546" s="15">
        <f t="shared" si="909"/>
        <v>0</v>
      </c>
      <c r="BE546" s="15">
        <f t="shared" si="910"/>
        <v>1E-3</v>
      </c>
      <c r="BF546" s="15">
        <f t="shared" si="911"/>
        <v>2.5000000000000001E-2</v>
      </c>
      <c r="BG546" s="15">
        <f t="shared" si="912"/>
        <v>0.01</v>
      </c>
      <c r="BH546" s="15">
        <f t="shared" si="913"/>
        <v>0</v>
      </c>
      <c r="BI546" s="15">
        <f t="shared" si="914"/>
        <v>0</v>
      </c>
      <c r="BJ546" s="50">
        <f t="shared" si="915"/>
        <v>0</v>
      </c>
    </row>
    <row r="547" spans="1:62" s="9" customFormat="1" x14ac:dyDescent="0.3">
      <c r="A547" s="145" t="s">
        <v>49</v>
      </c>
      <c r="B547" s="150"/>
      <c r="C547" s="150"/>
      <c r="D547" s="150"/>
      <c r="E547" s="150"/>
      <c r="F547" s="150"/>
      <c r="G547" s="77">
        <f>SUM(G544:G546)</f>
        <v>681</v>
      </c>
      <c r="H547" s="77">
        <f t="shared" ref="H547:BJ547" si="931">SUM(H544:H546)</f>
        <v>411</v>
      </c>
      <c r="I547" s="77">
        <f t="shared" si="931"/>
        <v>506</v>
      </c>
      <c r="J547" s="77">
        <f t="shared" si="931"/>
        <v>506</v>
      </c>
      <c r="K547" s="77">
        <f t="shared" si="931"/>
        <v>6</v>
      </c>
      <c r="L547" s="77">
        <f t="shared" si="931"/>
        <v>31.6</v>
      </c>
      <c r="M547" s="77">
        <f t="shared" si="931"/>
        <v>94.1</v>
      </c>
      <c r="N547" s="77">
        <f t="shared" si="931"/>
        <v>4</v>
      </c>
      <c r="O547" s="77">
        <f t="shared" si="931"/>
        <v>16.100000000000001</v>
      </c>
      <c r="P547" s="77">
        <f t="shared" si="931"/>
        <v>62.6</v>
      </c>
      <c r="Q547" s="77">
        <f t="shared" si="931"/>
        <v>5.5</v>
      </c>
      <c r="R547" s="77">
        <f t="shared" si="931"/>
        <v>16.600000000000001</v>
      </c>
      <c r="S547" s="77">
        <f t="shared" si="931"/>
        <v>83.6</v>
      </c>
      <c r="T547" s="77">
        <f t="shared" si="931"/>
        <v>5.5</v>
      </c>
      <c r="U547" s="77">
        <f t="shared" si="931"/>
        <v>16.600000000000001</v>
      </c>
      <c r="V547" s="77">
        <f t="shared" si="931"/>
        <v>83.6</v>
      </c>
      <c r="W547" s="77">
        <f t="shared" si="931"/>
        <v>30</v>
      </c>
      <c r="X547" s="77">
        <f t="shared" si="931"/>
        <v>56</v>
      </c>
      <c r="Y547" s="77">
        <f t="shared" si="931"/>
        <v>70</v>
      </c>
      <c r="Z547" s="77">
        <f t="shared" si="931"/>
        <v>3.4009999999999998</v>
      </c>
      <c r="AA547" s="77">
        <f t="shared" si="931"/>
        <v>32.08</v>
      </c>
      <c r="AB547" s="77">
        <f t="shared" si="931"/>
        <v>19.420000000000002</v>
      </c>
      <c r="AC547" s="77">
        <f t="shared" si="931"/>
        <v>21.28</v>
      </c>
      <c r="AD547" s="77">
        <f t="shared" si="931"/>
        <v>5.9000099999999991</v>
      </c>
      <c r="AE547" s="77">
        <f t="shared" si="931"/>
        <v>32.160000000000004</v>
      </c>
      <c r="AF547" s="77">
        <f t="shared" si="931"/>
        <v>19.84</v>
      </c>
      <c r="AG547" s="77">
        <f t="shared" si="931"/>
        <v>21.56</v>
      </c>
      <c r="AH547" s="77">
        <f t="shared" si="931"/>
        <v>5.9000199999999996</v>
      </c>
      <c r="AI547" s="77">
        <f t="shared" si="931"/>
        <v>32.160000000000004</v>
      </c>
      <c r="AJ547" s="77">
        <f t="shared" si="931"/>
        <v>19.84</v>
      </c>
      <c r="AK547" s="77">
        <f t="shared" si="931"/>
        <v>21.56</v>
      </c>
      <c r="AL547" s="77">
        <f t="shared" si="931"/>
        <v>5.9000199999999996</v>
      </c>
      <c r="AM547" s="77">
        <f t="shared" si="931"/>
        <v>2E-3</v>
      </c>
      <c r="AN547" s="77">
        <f t="shared" si="931"/>
        <v>0.09</v>
      </c>
      <c r="AO547" s="77">
        <f t="shared" si="931"/>
        <v>7.0000000000000007E-2</v>
      </c>
      <c r="AP547" s="77">
        <f t="shared" si="931"/>
        <v>0.6</v>
      </c>
      <c r="AQ547" s="77">
        <f t="shared" si="931"/>
        <v>13</v>
      </c>
      <c r="AR547" s="77">
        <f t="shared" si="931"/>
        <v>3.4</v>
      </c>
      <c r="AS547" s="77">
        <f t="shared" si="931"/>
        <v>1E-3</v>
      </c>
      <c r="AT547" s="77">
        <f t="shared" si="931"/>
        <v>2.5400000000000002E-2</v>
      </c>
      <c r="AU547" s="77">
        <f t="shared" si="931"/>
        <v>1.0500000000000001E-2</v>
      </c>
      <c r="AV547" s="77">
        <f t="shared" si="931"/>
        <v>6.0000000000000001E-3</v>
      </c>
      <c r="AW547" s="77">
        <f t="shared" si="931"/>
        <v>6.1</v>
      </c>
      <c r="AX547" s="77">
        <f t="shared" si="931"/>
        <v>6.0039999999999996</v>
      </c>
      <c r="AY547" s="77">
        <f t="shared" si="931"/>
        <v>1E-3</v>
      </c>
      <c r="AZ547" s="77">
        <f t="shared" si="931"/>
        <v>2.58E-2</v>
      </c>
      <c r="BA547" s="77">
        <f t="shared" si="931"/>
        <v>1.0999999999999999E-2</v>
      </c>
      <c r="BB547" s="77">
        <f t="shared" si="931"/>
        <v>1.2E-2</v>
      </c>
      <c r="BC547" s="77">
        <f t="shared" si="931"/>
        <v>6.2</v>
      </c>
      <c r="BD547" s="77">
        <f t="shared" si="931"/>
        <v>6.008</v>
      </c>
      <c r="BE547" s="77">
        <f t="shared" si="931"/>
        <v>1E-3</v>
      </c>
      <c r="BF547" s="77">
        <f t="shared" si="931"/>
        <v>2.58E-2</v>
      </c>
      <c r="BG547" s="77">
        <f t="shared" si="931"/>
        <v>1.0999999999999999E-2</v>
      </c>
      <c r="BH547" s="77">
        <f t="shared" si="931"/>
        <v>1.2E-2</v>
      </c>
      <c r="BI547" s="77">
        <f t="shared" si="931"/>
        <v>6.2</v>
      </c>
      <c r="BJ547" s="52">
        <f t="shared" si="931"/>
        <v>6.008</v>
      </c>
    </row>
    <row r="548" spans="1:62" s="7" customFormat="1" x14ac:dyDescent="0.3">
      <c r="A548" s="49" t="s">
        <v>225</v>
      </c>
      <c r="B548" s="26">
        <v>112</v>
      </c>
      <c r="C548" s="23">
        <v>200</v>
      </c>
      <c r="D548" s="23">
        <v>250</v>
      </c>
      <c r="E548" s="23">
        <v>350</v>
      </c>
      <c r="F548" s="26">
        <v>300</v>
      </c>
      <c r="G548" s="27">
        <v>650</v>
      </c>
      <c r="H548" s="14">
        <f>G548/F548*C548</f>
        <v>433.33333333333331</v>
      </c>
      <c r="I548" s="14">
        <f>G548/F548*D548</f>
        <v>541.66666666666663</v>
      </c>
      <c r="J548" s="14">
        <f>G548/F548*E548</f>
        <v>758.33333333333326</v>
      </c>
      <c r="K548" s="27">
        <v>32.4</v>
      </c>
      <c r="L548" s="27">
        <v>37.299999999999997</v>
      </c>
      <c r="M548" s="27">
        <v>45.4</v>
      </c>
      <c r="N548" s="14">
        <f>K548/F548*C548</f>
        <v>21.6</v>
      </c>
      <c r="O548" s="14">
        <f>L548/F548*C548</f>
        <v>24.866666666666664</v>
      </c>
      <c r="P548" s="14">
        <f>M548/F548*C548</f>
        <v>30.266666666666666</v>
      </c>
      <c r="Q548" s="14">
        <f>K548/F548*D548</f>
        <v>27</v>
      </c>
      <c r="R548" s="14">
        <f>L548/F548*D548</f>
        <v>31.083333333333332</v>
      </c>
      <c r="S548" s="14">
        <f>M548/F548*D548</f>
        <v>37.833333333333329</v>
      </c>
      <c r="T548" s="14">
        <f>K548/F548*E548</f>
        <v>37.799999999999997</v>
      </c>
      <c r="U548" s="14">
        <f>L548/F548*E548</f>
        <v>43.516666666666666</v>
      </c>
      <c r="V548" s="14">
        <f>M548/F548*E548</f>
        <v>52.966666666666661</v>
      </c>
      <c r="W548" s="28">
        <v>14.97</v>
      </c>
      <c r="X548" s="28">
        <v>29.02</v>
      </c>
      <c r="Y548" s="28">
        <v>111.34</v>
      </c>
      <c r="Z548" s="28">
        <v>5.32</v>
      </c>
      <c r="AA548" s="15">
        <f t="shared" si="886"/>
        <v>29.94</v>
      </c>
      <c r="AB548" s="15">
        <f t="shared" si="887"/>
        <v>58.040000000000006</v>
      </c>
      <c r="AC548" s="15">
        <f t="shared" si="888"/>
        <v>222.67999999999998</v>
      </c>
      <c r="AD548" s="15">
        <f t="shared" si="889"/>
        <v>10.64</v>
      </c>
      <c r="AE548" s="15">
        <f t="shared" si="890"/>
        <v>37.424999999999997</v>
      </c>
      <c r="AF548" s="15">
        <f t="shared" si="891"/>
        <v>72.55</v>
      </c>
      <c r="AG548" s="15">
        <f t="shared" si="892"/>
        <v>278.34999999999997</v>
      </c>
      <c r="AH548" s="15">
        <f t="shared" si="893"/>
        <v>13.3</v>
      </c>
      <c r="AI548" s="15">
        <f t="shared" si="894"/>
        <v>52.395000000000003</v>
      </c>
      <c r="AJ548" s="15">
        <f t="shared" si="895"/>
        <v>101.57000000000001</v>
      </c>
      <c r="AK548" s="15">
        <f t="shared" si="896"/>
        <v>389.69</v>
      </c>
      <c r="AL548" s="15">
        <f t="shared" si="897"/>
        <v>18.62</v>
      </c>
      <c r="AM548" s="28">
        <v>0.01</v>
      </c>
      <c r="AN548" s="28">
        <v>0.09</v>
      </c>
      <c r="AO548" s="28">
        <v>0.1</v>
      </c>
      <c r="AP548" s="28">
        <v>1.92</v>
      </c>
      <c r="AQ548" s="28">
        <v>1.55</v>
      </c>
      <c r="AR548" s="28">
        <v>0.14000000000000001</v>
      </c>
      <c r="AS548" s="15">
        <f t="shared" si="898"/>
        <v>0.02</v>
      </c>
      <c r="AT548" s="15">
        <f t="shared" si="899"/>
        <v>0.18</v>
      </c>
      <c r="AU548" s="15">
        <f t="shared" si="900"/>
        <v>0.2</v>
      </c>
      <c r="AV548" s="15">
        <f t="shared" si="901"/>
        <v>3.84</v>
      </c>
      <c r="AW548" s="15">
        <f t="shared" si="902"/>
        <v>3.1</v>
      </c>
      <c r="AX548" s="15">
        <f t="shared" si="903"/>
        <v>0.28000000000000003</v>
      </c>
      <c r="AY548" s="15">
        <f t="shared" si="904"/>
        <v>2.5000000000000001E-2</v>
      </c>
      <c r="AZ548" s="15">
        <f t="shared" si="905"/>
        <v>0.22500000000000001</v>
      </c>
      <c r="BA548" s="15">
        <f t="shared" si="906"/>
        <v>0.25</v>
      </c>
      <c r="BB548" s="15">
        <f t="shared" si="907"/>
        <v>4.8</v>
      </c>
      <c r="BC548" s="15">
        <f t="shared" si="908"/>
        <v>3.875</v>
      </c>
      <c r="BD548" s="15">
        <f t="shared" si="909"/>
        <v>0.35000000000000003</v>
      </c>
      <c r="BE548" s="15">
        <f t="shared" si="910"/>
        <v>3.5000000000000003E-2</v>
      </c>
      <c r="BF548" s="15">
        <f t="shared" si="911"/>
        <v>0.315</v>
      </c>
      <c r="BG548" s="15">
        <f t="shared" si="912"/>
        <v>0.35000000000000003</v>
      </c>
      <c r="BH548" s="15">
        <f t="shared" si="913"/>
        <v>6.72</v>
      </c>
      <c r="BI548" s="15">
        <f t="shared" si="914"/>
        <v>5.4249999999999998</v>
      </c>
      <c r="BJ548" s="50">
        <f t="shared" si="915"/>
        <v>0.49000000000000005</v>
      </c>
    </row>
    <row r="549" spans="1:62" s="7" customFormat="1" ht="24" customHeight="1" x14ac:dyDescent="0.3">
      <c r="A549" s="49" t="s">
        <v>226</v>
      </c>
      <c r="B549" s="26">
        <v>475</v>
      </c>
      <c r="C549" s="23">
        <v>100</v>
      </c>
      <c r="D549" s="23">
        <v>100</v>
      </c>
      <c r="E549" s="23">
        <v>100</v>
      </c>
      <c r="F549" s="26">
        <v>100</v>
      </c>
      <c r="G549" s="27">
        <v>210</v>
      </c>
      <c r="H549" s="14">
        <f>G549/F549*C549</f>
        <v>210</v>
      </c>
      <c r="I549" s="14">
        <f>G549/F549*D549</f>
        <v>210</v>
      </c>
      <c r="J549" s="14">
        <f>G549/F549*E549</f>
        <v>210</v>
      </c>
      <c r="K549" s="27">
        <v>7.4</v>
      </c>
      <c r="L549" s="27">
        <v>5.0999999999999996</v>
      </c>
      <c r="M549" s="27">
        <v>33.6</v>
      </c>
      <c r="N549" s="14">
        <f>K549/F549*C549</f>
        <v>7.4000000000000012</v>
      </c>
      <c r="O549" s="14">
        <f>L549/F549*C549</f>
        <v>5.0999999999999996</v>
      </c>
      <c r="P549" s="14">
        <f>M549/F549*C549</f>
        <v>33.6</v>
      </c>
      <c r="Q549" s="14">
        <f>K549/F549*D549</f>
        <v>7.4000000000000012</v>
      </c>
      <c r="R549" s="14">
        <f>L549/F549*D549</f>
        <v>5.0999999999999996</v>
      </c>
      <c r="S549" s="14">
        <f>M549/F549*D549</f>
        <v>33.6</v>
      </c>
      <c r="T549" s="14">
        <f>K549/F549*E549</f>
        <v>7.4000000000000012</v>
      </c>
      <c r="U549" s="14">
        <f>L549/F549*E549</f>
        <v>5.0999999999999996</v>
      </c>
      <c r="V549" s="14">
        <f>M549/F549*E549</f>
        <v>33.6</v>
      </c>
      <c r="W549" s="28">
        <v>70.459999999999994</v>
      </c>
      <c r="X549" s="28">
        <v>27.57</v>
      </c>
      <c r="Y549" s="28">
        <v>96.02</v>
      </c>
      <c r="Z549" s="28">
        <v>1.24</v>
      </c>
      <c r="AA549" s="15">
        <f t="shared" si="886"/>
        <v>70.459999999999994</v>
      </c>
      <c r="AB549" s="15">
        <f t="shared" si="887"/>
        <v>27.57</v>
      </c>
      <c r="AC549" s="15">
        <f t="shared" si="888"/>
        <v>96.02</v>
      </c>
      <c r="AD549" s="15">
        <f t="shared" si="889"/>
        <v>1.24</v>
      </c>
      <c r="AE549" s="15">
        <f t="shared" si="890"/>
        <v>70.459999999999994</v>
      </c>
      <c r="AF549" s="15">
        <f t="shared" si="891"/>
        <v>27.57</v>
      </c>
      <c r="AG549" s="15">
        <f t="shared" si="892"/>
        <v>96.02</v>
      </c>
      <c r="AH549" s="15">
        <f t="shared" si="893"/>
        <v>1.24</v>
      </c>
      <c r="AI549" s="15">
        <f t="shared" si="894"/>
        <v>70.459999999999994</v>
      </c>
      <c r="AJ549" s="15">
        <f t="shared" si="895"/>
        <v>27.57</v>
      </c>
      <c r="AK549" s="15">
        <f t="shared" si="896"/>
        <v>96.02</v>
      </c>
      <c r="AL549" s="15">
        <f t="shared" si="897"/>
        <v>1.24</v>
      </c>
      <c r="AM549" s="28">
        <v>0.02</v>
      </c>
      <c r="AN549" s="28">
        <v>0.19</v>
      </c>
      <c r="AO549" s="28">
        <v>0.12</v>
      </c>
      <c r="AP549" s="28">
        <v>2.11</v>
      </c>
      <c r="AQ549" s="28">
        <v>5.7</v>
      </c>
      <c r="AR549" s="28">
        <v>0.88</v>
      </c>
      <c r="AS549" s="15">
        <f t="shared" si="898"/>
        <v>0.02</v>
      </c>
      <c r="AT549" s="15">
        <f t="shared" si="899"/>
        <v>0.19</v>
      </c>
      <c r="AU549" s="15">
        <f t="shared" si="900"/>
        <v>0.12</v>
      </c>
      <c r="AV549" s="15">
        <f t="shared" si="901"/>
        <v>2.11</v>
      </c>
      <c r="AW549" s="15">
        <f t="shared" si="902"/>
        <v>5.7</v>
      </c>
      <c r="AX549" s="15">
        <f t="shared" si="903"/>
        <v>0.88</v>
      </c>
      <c r="AY549" s="15">
        <f t="shared" si="904"/>
        <v>0.02</v>
      </c>
      <c r="AZ549" s="15">
        <f t="shared" si="905"/>
        <v>0.19</v>
      </c>
      <c r="BA549" s="15">
        <f t="shared" si="906"/>
        <v>0.12</v>
      </c>
      <c r="BB549" s="15">
        <f t="shared" si="907"/>
        <v>2.11</v>
      </c>
      <c r="BC549" s="15">
        <f t="shared" si="908"/>
        <v>5.7</v>
      </c>
      <c r="BD549" s="15">
        <f t="shared" si="909"/>
        <v>0.88</v>
      </c>
      <c r="BE549" s="15">
        <f t="shared" si="910"/>
        <v>0.02</v>
      </c>
      <c r="BF549" s="15">
        <f t="shared" si="911"/>
        <v>0.19</v>
      </c>
      <c r="BG549" s="15">
        <f t="shared" si="912"/>
        <v>0.12</v>
      </c>
      <c r="BH549" s="15">
        <f t="shared" si="913"/>
        <v>2.11</v>
      </c>
      <c r="BI549" s="15">
        <f t="shared" si="914"/>
        <v>5.7</v>
      </c>
      <c r="BJ549" s="50">
        <f t="shared" si="915"/>
        <v>0.88</v>
      </c>
    </row>
    <row r="550" spans="1:62" s="7" customFormat="1" ht="25.5" customHeight="1" x14ac:dyDescent="0.3">
      <c r="A550" s="49" t="s">
        <v>245</v>
      </c>
      <c r="B550" s="26">
        <v>9002</v>
      </c>
      <c r="C550" s="23"/>
      <c r="D550" s="23"/>
      <c r="E550" s="23">
        <v>50</v>
      </c>
      <c r="F550" s="26">
        <v>100</v>
      </c>
      <c r="G550" s="27">
        <v>260.31</v>
      </c>
      <c r="H550" s="14"/>
      <c r="I550" s="14"/>
      <c r="J550" s="14">
        <f>G550/F550*E550</f>
        <v>130.155</v>
      </c>
      <c r="K550" s="27">
        <v>0.41</v>
      </c>
      <c r="L550" s="27">
        <v>0.2</v>
      </c>
      <c r="M550" s="27">
        <v>82.32</v>
      </c>
      <c r="N550" s="14"/>
      <c r="O550" s="14"/>
      <c r="P550" s="14"/>
      <c r="Q550" s="14"/>
      <c r="R550" s="14"/>
      <c r="S550" s="14"/>
      <c r="T550" s="14">
        <f>K550/F550*E550</f>
        <v>0.20499999999999996</v>
      </c>
      <c r="U550" s="14">
        <f>L550/F550*E550</f>
        <v>0.1</v>
      </c>
      <c r="V550" s="14">
        <f>M550/F550*E550</f>
        <v>41.16</v>
      </c>
      <c r="W550" s="28">
        <v>22.2</v>
      </c>
      <c r="X550" s="28">
        <v>0</v>
      </c>
      <c r="Y550" s="28">
        <v>0</v>
      </c>
      <c r="Z550" s="28">
        <v>0.18</v>
      </c>
      <c r="AA550" s="15"/>
      <c r="AB550" s="15"/>
      <c r="AC550" s="15"/>
      <c r="AD550" s="15"/>
      <c r="AE550" s="15"/>
      <c r="AF550" s="15"/>
      <c r="AG550" s="15"/>
      <c r="AH550" s="15"/>
      <c r="AI550" s="15">
        <f t="shared" si="894"/>
        <v>11.1</v>
      </c>
      <c r="AJ550" s="15">
        <f t="shared" si="895"/>
        <v>0</v>
      </c>
      <c r="AK550" s="15">
        <f t="shared" si="896"/>
        <v>0</v>
      </c>
      <c r="AL550" s="15">
        <f t="shared" si="897"/>
        <v>0.09</v>
      </c>
      <c r="AM550" s="28">
        <v>0</v>
      </c>
      <c r="AN550" s="28">
        <v>0.02</v>
      </c>
      <c r="AO550" s="28">
        <v>0.03</v>
      </c>
      <c r="AP550" s="28">
        <v>0.15</v>
      </c>
      <c r="AQ550" s="28">
        <v>30.6</v>
      </c>
      <c r="AR550" s="28">
        <v>0</v>
      </c>
      <c r="AS550" s="15"/>
      <c r="AT550" s="15"/>
      <c r="AU550" s="15"/>
      <c r="AV550" s="15"/>
      <c r="AW550" s="15"/>
      <c r="AX550" s="15"/>
      <c r="AY550" s="15"/>
      <c r="AZ550" s="15"/>
      <c r="BA550" s="15"/>
      <c r="BB550" s="15"/>
      <c r="BC550" s="15"/>
      <c r="BD550" s="15"/>
      <c r="BE550" s="15">
        <f t="shared" si="910"/>
        <v>0</v>
      </c>
      <c r="BF550" s="15">
        <f t="shared" si="911"/>
        <v>0.01</v>
      </c>
      <c r="BG550" s="15">
        <f t="shared" si="912"/>
        <v>1.4999999999999999E-2</v>
      </c>
      <c r="BH550" s="15">
        <f t="shared" si="913"/>
        <v>7.4999999999999997E-2</v>
      </c>
      <c r="BI550" s="15">
        <f t="shared" si="914"/>
        <v>15.299999999999999</v>
      </c>
      <c r="BJ550" s="50">
        <f t="shared" si="915"/>
        <v>0</v>
      </c>
    </row>
    <row r="551" spans="1:62" s="7" customFormat="1" x14ac:dyDescent="0.3">
      <c r="A551" s="49" t="s">
        <v>31</v>
      </c>
      <c r="B551" s="26">
        <v>480</v>
      </c>
      <c r="C551" s="23">
        <v>50</v>
      </c>
      <c r="D551" s="23">
        <v>50</v>
      </c>
      <c r="E551" s="23">
        <v>50</v>
      </c>
      <c r="F551" s="26">
        <v>50</v>
      </c>
      <c r="G551" s="30">
        <v>127</v>
      </c>
      <c r="H551" s="14">
        <f>G551/F551*C551</f>
        <v>127</v>
      </c>
      <c r="I551" s="14">
        <f>G551/F551*D551</f>
        <v>127</v>
      </c>
      <c r="J551" s="14">
        <f>G551/F551*E551</f>
        <v>127</v>
      </c>
      <c r="K551" s="30">
        <v>3.88</v>
      </c>
      <c r="L551" s="30">
        <v>1</v>
      </c>
      <c r="M551" s="30">
        <v>26.5</v>
      </c>
      <c r="N551" s="14">
        <f>K551/F551*C551</f>
        <v>3.88</v>
      </c>
      <c r="O551" s="14">
        <f>L551/F551*C551</f>
        <v>1</v>
      </c>
      <c r="P551" s="14">
        <f>M551/F551*C551</f>
        <v>26.5</v>
      </c>
      <c r="Q551" s="14">
        <f>K551/F551*D551</f>
        <v>3.88</v>
      </c>
      <c r="R551" s="14">
        <f>L551/F551*D551</f>
        <v>1</v>
      </c>
      <c r="S551" s="14">
        <f>M551/F551*D551</f>
        <v>26.5</v>
      </c>
      <c r="T551" s="14">
        <f>K551/F551*E551</f>
        <v>3.88</v>
      </c>
      <c r="U551" s="14">
        <f>L551/F551*E551</f>
        <v>1</v>
      </c>
      <c r="V551" s="14">
        <f>M551/F551*E551</f>
        <v>26.5</v>
      </c>
      <c r="W551" s="28">
        <v>148.1</v>
      </c>
      <c r="X551" s="28">
        <v>16</v>
      </c>
      <c r="Y551" s="28">
        <v>0</v>
      </c>
      <c r="Z551" s="28">
        <v>2.4</v>
      </c>
      <c r="AA551" s="15">
        <f t="shared" si="886"/>
        <v>74.05</v>
      </c>
      <c r="AB551" s="15">
        <f t="shared" si="887"/>
        <v>8</v>
      </c>
      <c r="AC551" s="15">
        <f t="shared" si="888"/>
        <v>0</v>
      </c>
      <c r="AD551" s="15">
        <f t="shared" si="889"/>
        <v>1.2</v>
      </c>
      <c r="AE551" s="15">
        <f t="shared" si="890"/>
        <v>74.05</v>
      </c>
      <c r="AF551" s="15">
        <f t="shared" si="891"/>
        <v>8</v>
      </c>
      <c r="AG551" s="15">
        <f t="shared" si="892"/>
        <v>0</v>
      </c>
      <c r="AH551" s="15">
        <f t="shared" si="893"/>
        <v>1.2</v>
      </c>
      <c r="AI551" s="15">
        <f t="shared" si="894"/>
        <v>74.05</v>
      </c>
      <c r="AJ551" s="15">
        <f t="shared" si="895"/>
        <v>8</v>
      </c>
      <c r="AK551" s="15">
        <f t="shared" si="896"/>
        <v>0</v>
      </c>
      <c r="AL551" s="15">
        <f t="shared" si="897"/>
        <v>1.2</v>
      </c>
      <c r="AM551" s="28">
        <v>0</v>
      </c>
      <c r="AN551" s="28">
        <v>0.34</v>
      </c>
      <c r="AO551" s="28">
        <v>0.2</v>
      </c>
      <c r="AP551" s="28">
        <v>2.5</v>
      </c>
      <c r="AQ551" s="28">
        <v>0</v>
      </c>
      <c r="AR551" s="28">
        <v>1.5</v>
      </c>
      <c r="AS551" s="15">
        <f t="shared" si="898"/>
        <v>0</v>
      </c>
      <c r="AT551" s="15">
        <f t="shared" si="899"/>
        <v>0.17</v>
      </c>
      <c r="AU551" s="15">
        <f t="shared" si="900"/>
        <v>0.1</v>
      </c>
      <c r="AV551" s="15">
        <f t="shared" si="901"/>
        <v>1.25</v>
      </c>
      <c r="AW551" s="15">
        <f t="shared" si="902"/>
        <v>0</v>
      </c>
      <c r="AX551" s="15">
        <f t="shared" si="903"/>
        <v>0.75</v>
      </c>
      <c r="AY551" s="15">
        <f t="shared" si="904"/>
        <v>0</v>
      </c>
      <c r="AZ551" s="15">
        <f t="shared" si="905"/>
        <v>0.17</v>
      </c>
      <c r="BA551" s="15">
        <f t="shared" si="906"/>
        <v>0.1</v>
      </c>
      <c r="BB551" s="15">
        <f t="shared" si="907"/>
        <v>1.25</v>
      </c>
      <c r="BC551" s="15">
        <f t="shared" si="908"/>
        <v>0</v>
      </c>
      <c r="BD551" s="15">
        <f t="shared" si="909"/>
        <v>0.75</v>
      </c>
      <c r="BE551" s="15">
        <f t="shared" si="910"/>
        <v>0</v>
      </c>
      <c r="BF551" s="15">
        <f t="shared" si="911"/>
        <v>0.17</v>
      </c>
      <c r="BG551" s="15">
        <f t="shared" si="912"/>
        <v>0.1</v>
      </c>
      <c r="BH551" s="15">
        <f t="shared" si="913"/>
        <v>1.25</v>
      </c>
      <c r="BI551" s="15">
        <f t="shared" si="914"/>
        <v>0</v>
      </c>
      <c r="BJ551" s="50">
        <f t="shared" si="915"/>
        <v>0.75</v>
      </c>
    </row>
    <row r="552" spans="1:62" s="7" customFormat="1" ht="25.5" customHeight="1" x14ac:dyDescent="0.3">
      <c r="A552" s="49" t="s">
        <v>131</v>
      </c>
      <c r="B552" s="26" t="s">
        <v>132</v>
      </c>
      <c r="C552" s="23">
        <v>200</v>
      </c>
      <c r="D552" s="23">
        <v>200</v>
      </c>
      <c r="E552" s="23">
        <v>200</v>
      </c>
      <c r="F552" s="26">
        <v>100</v>
      </c>
      <c r="G552" s="27">
        <v>17</v>
      </c>
      <c r="H552" s="14">
        <f>G552/F552*C552</f>
        <v>34</v>
      </c>
      <c r="I552" s="14">
        <f>G552/F552*D552</f>
        <v>34</v>
      </c>
      <c r="J552" s="14">
        <f>G552/F552*E552</f>
        <v>34</v>
      </c>
      <c r="K552" s="27">
        <v>0</v>
      </c>
      <c r="L552" s="27">
        <v>0.03</v>
      </c>
      <c r="M552" s="27">
        <v>0</v>
      </c>
      <c r="N552" s="14">
        <f>K552/F552*C552</f>
        <v>0</v>
      </c>
      <c r="O552" s="14">
        <f>L552/F552*C552</f>
        <v>0.06</v>
      </c>
      <c r="P552" s="14">
        <f>M552/F552*C552</f>
        <v>0</v>
      </c>
      <c r="Q552" s="14">
        <f>K552/F552*D552</f>
        <v>0</v>
      </c>
      <c r="R552" s="14">
        <f>L552/F552*D552</f>
        <v>0.06</v>
      </c>
      <c r="S552" s="14">
        <f>M552/F552*D552</f>
        <v>0</v>
      </c>
      <c r="T552" s="14">
        <f>K552/F552*E552</f>
        <v>0</v>
      </c>
      <c r="U552" s="14">
        <f>L552/F552*E552</f>
        <v>0.06</v>
      </c>
      <c r="V552" s="14">
        <f>M552/F552*E552</f>
        <v>0</v>
      </c>
      <c r="W552" s="28">
        <v>4.8600000000000003</v>
      </c>
      <c r="X552" s="28">
        <v>1.08</v>
      </c>
      <c r="Y552" s="28">
        <v>0</v>
      </c>
      <c r="Z552" s="28">
        <v>0</v>
      </c>
      <c r="AA552" s="15">
        <f t="shared" si="886"/>
        <v>9.7200000000000006</v>
      </c>
      <c r="AB552" s="15">
        <f t="shared" si="887"/>
        <v>2.16</v>
      </c>
      <c r="AC552" s="15">
        <f t="shared" si="888"/>
        <v>0</v>
      </c>
      <c r="AD552" s="15">
        <f t="shared" si="889"/>
        <v>0</v>
      </c>
      <c r="AE552" s="15">
        <f t="shared" si="890"/>
        <v>9.7200000000000006</v>
      </c>
      <c r="AF552" s="15">
        <f t="shared" si="891"/>
        <v>2.16</v>
      </c>
      <c r="AG552" s="15">
        <f t="shared" si="892"/>
        <v>0</v>
      </c>
      <c r="AH552" s="15">
        <f t="shared" si="893"/>
        <v>0</v>
      </c>
      <c r="AI552" s="15">
        <f t="shared" si="894"/>
        <v>9.7200000000000006</v>
      </c>
      <c r="AJ552" s="15">
        <f t="shared" si="895"/>
        <v>2.16</v>
      </c>
      <c r="AK552" s="15">
        <f t="shared" si="896"/>
        <v>0</v>
      </c>
      <c r="AL552" s="15">
        <f t="shared" si="897"/>
        <v>0</v>
      </c>
      <c r="AM552" s="28">
        <v>0</v>
      </c>
      <c r="AN552" s="28">
        <v>0</v>
      </c>
      <c r="AO552" s="28">
        <v>0</v>
      </c>
      <c r="AP552" s="28">
        <v>0</v>
      </c>
      <c r="AQ552" s="28">
        <v>0</v>
      </c>
      <c r="AR552" s="28">
        <v>0</v>
      </c>
      <c r="AS552" s="15">
        <f t="shared" si="898"/>
        <v>0</v>
      </c>
      <c r="AT552" s="15">
        <f t="shared" si="899"/>
        <v>0</v>
      </c>
      <c r="AU552" s="15">
        <f t="shared" si="900"/>
        <v>0</v>
      </c>
      <c r="AV552" s="15">
        <f t="shared" si="901"/>
        <v>0</v>
      </c>
      <c r="AW552" s="15">
        <f t="shared" si="902"/>
        <v>0</v>
      </c>
      <c r="AX552" s="15">
        <f t="shared" si="903"/>
        <v>0</v>
      </c>
      <c r="AY552" s="15">
        <f t="shared" si="904"/>
        <v>0</v>
      </c>
      <c r="AZ552" s="15">
        <f t="shared" si="905"/>
        <v>0</v>
      </c>
      <c r="BA552" s="15">
        <f t="shared" si="906"/>
        <v>0</v>
      </c>
      <c r="BB552" s="15">
        <f t="shared" si="907"/>
        <v>0</v>
      </c>
      <c r="BC552" s="15">
        <f t="shared" si="908"/>
        <v>0</v>
      </c>
      <c r="BD552" s="15">
        <f t="shared" si="909"/>
        <v>0</v>
      </c>
      <c r="BE552" s="15">
        <f t="shared" si="910"/>
        <v>0</v>
      </c>
      <c r="BF552" s="15">
        <f t="shared" si="911"/>
        <v>0</v>
      </c>
      <c r="BG552" s="15">
        <f t="shared" si="912"/>
        <v>0</v>
      </c>
      <c r="BH552" s="15">
        <f t="shared" si="913"/>
        <v>0</v>
      </c>
      <c r="BI552" s="15">
        <f t="shared" si="914"/>
        <v>0</v>
      </c>
      <c r="BJ552" s="50">
        <f t="shared" si="915"/>
        <v>0</v>
      </c>
    </row>
    <row r="553" spans="1:62" s="7" customFormat="1" x14ac:dyDescent="0.3">
      <c r="A553" s="142" t="s">
        <v>233</v>
      </c>
      <c r="B553" s="143"/>
      <c r="C553" s="143"/>
      <c r="D553" s="143"/>
      <c r="E553" s="143"/>
      <c r="F553" s="144"/>
      <c r="G553" s="47">
        <f>SUM(G548:G552)</f>
        <v>1264.31</v>
      </c>
      <c r="H553" s="47">
        <f t="shared" ref="H553:BJ553" si="932">SUM(H548:H552)</f>
        <v>804.33333333333326</v>
      </c>
      <c r="I553" s="47">
        <f t="shared" si="932"/>
        <v>912.66666666666663</v>
      </c>
      <c r="J553" s="47">
        <f t="shared" si="932"/>
        <v>1259.4883333333332</v>
      </c>
      <c r="K553" s="47">
        <f t="shared" si="932"/>
        <v>44.089999999999996</v>
      </c>
      <c r="L553" s="47">
        <f t="shared" si="932"/>
        <v>43.63</v>
      </c>
      <c r="M553" s="47">
        <f t="shared" si="932"/>
        <v>187.82</v>
      </c>
      <c r="N553" s="47">
        <f t="shared" si="932"/>
        <v>32.880000000000003</v>
      </c>
      <c r="O553" s="47">
        <f t="shared" si="932"/>
        <v>31.02666666666666</v>
      </c>
      <c r="P553" s="47">
        <f t="shared" si="932"/>
        <v>90.366666666666674</v>
      </c>
      <c r="Q553" s="47">
        <f t="shared" si="932"/>
        <v>38.28</v>
      </c>
      <c r="R553" s="47">
        <f t="shared" si="932"/>
        <v>37.243333333333332</v>
      </c>
      <c r="S553" s="47">
        <f t="shared" si="932"/>
        <v>97.933333333333337</v>
      </c>
      <c r="T553" s="47">
        <f t="shared" si="932"/>
        <v>49.284999999999997</v>
      </c>
      <c r="U553" s="47">
        <f t="shared" si="932"/>
        <v>49.776666666666671</v>
      </c>
      <c r="V553" s="47">
        <f t="shared" si="932"/>
        <v>154.22666666666666</v>
      </c>
      <c r="W553" s="47">
        <f t="shared" si="932"/>
        <v>260.58999999999997</v>
      </c>
      <c r="X553" s="47">
        <f t="shared" si="932"/>
        <v>73.67</v>
      </c>
      <c r="Y553" s="47">
        <f t="shared" si="932"/>
        <v>207.36</v>
      </c>
      <c r="Z553" s="47">
        <f t="shared" si="932"/>
        <v>9.14</v>
      </c>
      <c r="AA553" s="47">
        <f t="shared" si="932"/>
        <v>184.17</v>
      </c>
      <c r="AB553" s="47">
        <f t="shared" si="932"/>
        <v>95.77000000000001</v>
      </c>
      <c r="AC553" s="47">
        <f t="shared" si="932"/>
        <v>318.7</v>
      </c>
      <c r="AD553" s="47">
        <f t="shared" si="932"/>
        <v>13.08</v>
      </c>
      <c r="AE553" s="47">
        <f t="shared" si="932"/>
        <v>191.655</v>
      </c>
      <c r="AF553" s="47">
        <f t="shared" si="932"/>
        <v>110.28</v>
      </c>
      <c r="AG553" s="47">
        <f t="shared" si="932"/>
        <v>374.36999999999995</v>
      </c>
      <c r="AH553" s="47">
        <f t="shared" si="932"/>
        <v>15.74</v>
      </c>
      <c r="AI553" s="47">
        <f t="shared" si="932"/>
        <v>217.72499999999999</v>
      </c>
      <c r="AJ553" s="47">
        <f t="shared" si="932"/>
        <v>139.30000000000001</v>
      </c>
      <c r="AK553" s="47">
        <f t="shared" si="932"/>
        <v>485.71</v>
      </c>
      <c r="AL553" s="47">
        <f t="shared" si="932"/>
        <v>21.15</v>
      </c>
      <c r="AM553" s="47">
        <f t="shared" si="932"/>
        <v>0.03</v>
      </c>
      <c r="AN553" s="47">
        <f t="shared" si="932"/>
        <v>0.64000000000000012</v>
      </c>
      <c r="AO553" s="47">
        <f t="shared" si="932"/>
        <v>0.45</v>
      </c>
      <c r="AP553" s="47">
        <f t="shared" si="932"/>
        <v>6.68</v>
      </c>
      <c r="AQ553" s="47">
        <f t="shared" si="932"/>
        <v>37.85</v>
      </c>
      <c r="AR553" s="47">
        <f t="shared" si="932"/>
        <v>2.52</v>
      </c>
      <c r="AS553" s="47">
        <f t="shared" si="932"/>
        <v>0.04</v>
      </c>
      <c r="AT553" s="47">
        <f t="shared" si="932"/>
        <v>0.54</v>
      </c>
      <c r="AU553" s="47">
        <f t="shared" si="932"/>
        <v>0.42000000000000004</v>
      </c>
      <c r="AV553" s="47">
        <f t="shared" si="932"/>
        <v>7.1999999999999993</v>
      </c>
      <c r="AW553" s="47">
        <f t="shared" si="932"/>
        <v>8.8000000000000007</v>
      </c>
      <c r="AX553" s="47">
        <f t="shared" si="932"/>
        <v>1.9100000000000001</v>
      </c>
      <c r="AY553" s="47">
        <f t="shared" si="932"/>
        <v>4.4999999999999998E-2</v>
      </c>
      <c r="AZ553" s="47">
        <f t="shared" si="932"/>
        <v>0.58500000000000008</v>
      </c>
      <c r="BA553" s="47">
        <f t="shared" si="932"/>
        <v>0.47</v>
      </c>
      <c r="BB553" s="47">
        <f t="shared" si="932"/>
        <v>8.16</v>
      </c>
      <c r="BC553" s="47">
        <f t="shared" si="932"/>
        <v>9.5749999999999993</v>
      </c>
      <c r="BD553" s="47">
        <f t="shared" si="932"/>
        <v>1.98</v>
      </c>
      <c r="BE553" s="47">
        <f t="shared" si="932"/>
        <v>5.5000000000000007E-2</v>
      </c>
      <c r="BF553" s="47">
        <f t="shared" si="932"/>
        <v>0.68500000000000005</v>
      </c>
      <c r="BG553" s="47">
        <f t="shared" si="932"/>
        <v>0.58500000000000008</v>
      </c>
      <c r="BH553" s="47">
        <f t="shared" si="932"/>
        <v>10.154999999999999</v>
      </c>
      <c r="BI553" s="47">
        <f t="shared" si="932"/>
        <v>26.424999999999997</v>
      </c>
      <c r="BJ553" s="83">
        <f t="shared" si="932"/>
        <v>2.12</v>
      </c>
    </row>
    <row r="554" spans="1:62" s="7" customFormat="1" ht="25.5" customHeight="1" x14ac:dyDescent="0.3">
      <c r="A554" s="49" t="s">
        <v>149</v>
      </c>
      <c r="B554" s="26">
        <v>439</v>
      </c>
      <c r="C554" s="23">
        <v>200</v>
      </c>
      <c r="D554" s="23">
        <v>200</v>
      </c>
      <c r="E554" s="23">
        <v>200</v>
      </c>
      <c r="F554" s="26">
        <v>100</v>
      </c>
      <c r="G554" s="27">
        <v>59</v>
      </c>
      <c r="H554" s="14">
        <f>G554/F554*C554</f>
        <v>118</v>
      </c>
      <c r="I554" s="14">
        <f>G554/F554*D554</f>
        <v>118</v>
      </c>
      <c r="J554" s="14">
        <f>G554/F554*E554</f>
        <v>118</v>
      </c>
      <c r="K554" s="27">
        <v>2.9</v>
      </c>
      <c r="L554" s="27">
        <v>3.2</v>
      </c>
      <c r="M554" s="27">
        <v>4.0999999999999996</v>
      </c>
      <c r="N554" s="14">
        <f>K554/F554*C554</f>
        <v>5.8</v>
      </c>
      <c r="O554" s="14">
        <f>L554/F554*C554</f>
        <v>6.4</v>
      </c>
      <c r="P554" s="14">
        <f>M554/F554*C554</f>
        <v>8.1999999999999993</v>
      </c>
      <c r="Q554" s="14">
        <f>K554/F554*D554</f>
        <v>5.8</v>
      </c>
      <c r="R554" s="14">
        <f>L554/F554*D554</f>
        <v>6.4</v>
      </c>
      <c r="S554" s="14">
        <f>M554/F554*D554</f>
        <v>8.1999999999999993</v>
      </c>
      <c r="T554" s="14">
        <f>K554/F554*E554</f>
        <v>5.8</v>
      </c>
      <c r="U554" s="14">
        <f>L554/F554*E554</f>
        <v>6.4</v>
      </c>
      <c r="V554" s="14">
        <f>M554/F554*E554</f>
        <v>8.1999999999999993</v>
      </c>
      <c r="W554" s="28">
        <v>304.8</v>
      </c>
      <c r="X554" s="28">
        <v>28</v>
      </c>
      <c r="Y554" s="28">
        <v>0</v>
      </c>
      <c r="Z554" s="28">
        <v>0.2</v>
      </c>
      <c r="AA554" s="15">
        <f t="shared" si="886"/>
        <v>609.6</v>
      </c>
      <c r="AB554" s="15">
        <f t="shared" si="887"/>
        <v>56.000000000000007</v>
      </c>
      <c r="AC554" s="15">
        <f t="shared" si="888"/>
        <v>0</v>
      </c>
      <c r="AD554" s="15">
        <f t="shared" si="889"/>
        <v>0.4</v>
      </c>
      <c r="AE554" s="15">
        <f t="shared" si="890"/>
        <v>609.6</v>
      </c>
      <c r="AF554" s="15">
        <f t="shared" si="891"/>
        <v>56.000000000000007</v>
      </c>
      <c r="AG554" s="15">
        <f t="shared" si="892"/>
        <v>0</v>
      </c>
      <c r="AH554" s="15">
        <f t="shared" si="893"/>
        <v>0.4</v>
      </c>
      <c r="AI554" s="15">
        <f t="shared" si="894"/>
        <v>609.6</v>
      </c>
      <c r="AJ554" s="15">
        <f t="shared" si="895"/>
        <v>56.000000000000007</v>
      </c>
      <c r="AK554" s="15">
        <f t="shared" si="896"/>
        <v>0</v>
      </c>
      <c r="AL554" s="15">
        <f t="shared" si="897"/>
        <v>0.4</v>
      </c>
      <c r="AM554" s="28">
        <v>0</v>
      </c>
      <c r="AN554" s="28">
        <v>0.06</v>
      </c>
      <c r="AO554" s="28">
        <v>0.34</v>
      </c>
      <c r="AP554" s="28">
        <v>0</v>
      </c>
      <c r="AQ554" s="28">
        <v>1.4</v>
      </c>
      <c r="AR554" s="28">
        <v>0</v>
      </c>
      <c r="AS554" s="15">
        <f t="shared" si="898"/>
        <v>0</v>
      </c>
      <c r="AT554" s="15">
        <f t="shared" si="899"/>
        <v>0.12</v>
      </c>
      <c r="AU554" s="15">
        <f t="shared" si="900"/>
        <v>0.68</v>
      </c>
      <c r="AV554" s="15">
        <f t="shared" si="901"/>
        <v>0</v>
      </c>
      <c r="AW554" s="15">
        <f t="shared" si="902"/>
        <v>2.8</v>
      </c>
      <c r="AX554" s="15">
        <f t="shared" si="903"/>
        <v>0</v>
      </c>
      <c r="AY554" s="15">
        <f t="shared" si="904"/>
        <v>0</v>
      </c>
      <c r="AZ554" s="15">
        <f t="shared" si="905"/>
        <v>0.12</v>
      </c>
      <c r="BA554" s="15">
        <f t="shared" si="906"/>
        <v>0.68</v>
      </c>
      <c r="BB554" s="15">
        <f t="shared" si="907"/>
        <v>0</v>
      </c>
      <c r="BC554" s="15">
        <f t="shared" si="908"/>
        <v>2.8</v>
      </c>
      <c r="BD554" s="15">
        <f t="shared" si="909"/>
        <v>0</v>
      </c>
      <c r="BE554" s="15">
        <f t="shared" si="910"/>
        <v>0</v>
      </c>
      <c r="BF554" s="15">
        <f t="shared" si="911"/>
        <v>0.12</v>
      </c>
      <c r="BG554" s="15">
        <f t="shared" si="912"/>
        <v>0.68</v>
      </c>
      <c r="BH554" s="15">
        <f t="shared" si="913"/>
        <v>0</v>
      </c>
      <c r="BI554" s="15">
        <f t="shared" si="914"/>
        <v>2.8</v>
      </c>
      <c r="BJ554" s="50">
        <f t="shared" si="915"/>
        <v>0</v>
      </c>
    </row>
    <row r="555" spans="1:62" s="9" customFormat="1" x14ac:dyDescent="0.3">
      <c r="A555" s="145" t="s">
        <v>237</v>
      </c>
      <c r="B555" s="150"/>
      <c r="C555" s="150"/>
      <c r="D555" s="150"/>
      <c r="E555" s="150"/>
      <c r="F555" s="150"/>
      <c r="G555" s="77">
        <f>SUM(G554)</f>
        <v>59</v>
      </c>
      <c r="H555" s="77">
        <f t="shared" ref="H555:BJ555" si="933">SUM(H554)</f>
        <v>118</v>
      </c>
      <c r="I555" s="77">
        <f t="shared" si="933"/>
        <v>118</v>
      </c>
      <c r="J555" s="77">
        <f t="shared" si="933"/>
        <v>118</v>
      </c>
      <c r="K555" s="77">
        <f t="shared" si="933"/>
        <v>2.9</v>
      </c>
      <c r="L555" s="77">
        <f t="shared" si="933"/>
        <v>3.2</v>
      </c>
      <c r="M555" s="77">
        <f t="shared" si="933"/>
        <v>4.0999999999999996</v>
      </c>
      <c r="N555" s="77">
        <f t="shared" si="933"/>
        <v>5.8</v>
      </c>
      <c r="O555" s="77">
        <f t="shared" si="933"/>
        <v>6.4</v>
      </c>
      <c r="P555" s="77">
        <f t="shared" si="933"/>
        <v>8.1999999999999993</v>
      </c>
      <c r="Q555" s="77">
        <f t="shared" si="933"/>
        <v>5.8</v>
      </c>
      <c r="R555" s="77">
        <f t="shared" si="933"/>
        <v>6.4</v>
      </c>
      <c r="S555" s="77">
        <f t="shared" si="933"/>
        <v>8.1999999999999993</v>
      </c>
      <c r="T555" s="77">
        <f t="shared" si="933"/>
        <v>5.8</v>
      </c>
      <c r="U555" s="77">
        <f t="shared" si="933"/>
        <v>6.4</v>
      </c>
      <c r="V555" s="77">
        <f t="shared" si="933"/>
        <v>8.1999999999999993</v>
      </c>
      <c r="W555" s="77">
        <f t="shared" si="933"/>
        <v>304.8</v>
      </c>
      <c r="X555" s="77">
        <f t="shared" si="933"/>
        <v>28</v>
      </c>
      <c r="Y555" s="77">
        <f t="shared" si="933"/>
        <v>0</v>
      </c>
      <c r="Z555" s="77">
        <f t="shared" si="933"/>
        <v>0.2</v>
      </c>
      <c r="AA555" s="77">
        <f t="shared" si="933"/>
        <v>609.6</v>
      </c>
      <c r="AB555" s="77">
        <f t="shared" si="933"/>
        <v>56.000000000000007</v>
      </c>
      <c r="AC555" s="77">
        <f t="shared" si="933"/>
        <v>0</v>
      </c>
      <c r="AD555" s="77">
        <f t="shared" si="933"/>
        <v>0.4</v>
      </c>
      <c r="AE555" s="77">
        <f t="shared" si="933"/>
        <v>609.6</v>
      </c>
      <c r="AF555" s="77">
        <f t="shared" si="933"/>
        <v>56.000000000000007</v>
      </c>
      <c r="AG555" s="77">
        <f t="shared" si="933"/>
        <v>0</v>
      </c>
      <c r="AH555" s="77">
        <f t="shared" si="933"/>
        <v>0.4</v>
      </c>
      <c r="AI555" s="77">
        <f t="shared" si="933"/>
        <v>609.6</v>
      </c>
      <c r="AJ555" s="77">
        <f t="shared" si="933"/>
        <v>56.000000000000007</v>
      </c>
      <c r="AK555" s="77">
        <f t="shared" si="933"/>
        <v>0</v>
      </c>
      <c r="AL555" s="77">
        <f t="shared" si="933"/>
        <v>0.4</v>
      </c>
      <c r="AM555" s="77">
        <f t="shared" si="933"/>
        <v>0</v>
      </c>
      <c r="AN555" s="77">
        <f t="shared" si="933"/>
        <v>0.06</v>
      </c>
      <c r="AO555" s="77">
        <f t="shared" si="933"/>
        <v>0.34</v>
      </c>
      <c r="AP555" s="77">
        <f t="shared" si="933"/>
        <v>0</v>
      </c>
      <c r="AQ555" s="77">
        <f t="shared" si="933"/>
        <v>1.4</v>
      </c>
      <c r="AR555" s="77">
        <f t="shared" si="933"/>
        <v>0</v>
      </c>
      <c r="AS555" s="77">
        <f t="shared" si="933"/>
        <v>0</v>
      </c>
      <c r="AT555" s="77">
        <f t="shared" si="933"/>
        <v>0.12</v>
      </c>
      <c r="AU555" s="77">
        <f t="shared" si="933"/>
        <v>0.68</v>
      </c>
      <c r="AV555" s="77">
        <f t="shared" si="933"/>
        <v>0</v>
      </c>
      <c r="AW555" s="77">
        <f t="shared" si="933"/>
        <v>2.8</v>
      </c>
      <c r="AX555" s="77">
        <f t="shared" si="933"/>
        <v>0</v>
      </c>
      <c r="AY555" s="77">
        <f t="shared" si="933"/>
        <v>0</v>
      </c>
      <c r="AZ555" s="77">
        <f t="shared" si="933"/>
        <v>0.12</v>
      </c>
      <c r="BA555" s="77">
        <f t="shared" si="933"/>
        <v>0.68</v>
      </c>
      <c r="BB555" s="77">
        <f t="shared" si="933"/>
        <v>0</v>
      </c>
      <c r="BC555" s="77">
        <f t="shared" si="933"/>
        <v>2.8</v>
      </c>
      <c r="BD555" s="77">
        <f t="shared" si="933"/>
        <v>0</v>
      </c>
      <c r="BE555" s="77">
        <f t="shared" si="933"/>
        <v>0</v>
      </c>
      <c r="BF555" s="77">
        <f t="shared" si="933"/>
        <v>0.12</v>
      </c>
      <c r="BG555" s="77">
        <f t="shared" si="933"/>
        <v>0.68</v>
      </c>
      <c r="BH555" s="77">
        <f t="shared" si="933"/>
        <v>0</v>
      </c>
      <c r="BI555" s="77">
        <f t="shared" si="933"/>
        <v>2.8</v>
      </c>
      <c r="BJ555" s="52">
        <f t="shared" si="933"/>
        <v>0</v>
      </c>
    </row>
    <row r="556" spans="1:62" s="11" customFormat="1" ht="19.5" thickBot="1" x14ac:dyDescent="0.35">
      <c r="A556" s="153" t="s">
        <v>58</v>
      </c>
      <c r="B556" s="154"/>
      <c r="C556" s="154"/>
      <c r="D556" s="154"/>
      <c r="E556" s="154"/>
      <c r="F556" s="154"/>
      <c r="G556" s="43">
        <f>SUM(G555,G553,G547,G543,G535)</f>
        <v>4046.91</v>
      </c>
      <c r="H556" s="43">
        <f t="shared" ref="H556:BJ556" si="934">SUM(H555,H553,H547,H543,H535)</f>
        <v>3458.2833333333333</v>
      </c>
      <c r="I556" s="43">
        <f t="shared" si="934"/>
        <v>3923.1166666666663</v>
      </c>
      <c r="J556" s="43">
        <f t="shared" si="934"/>
        <v>4923.9549999999999</v>
      </c>
      <c r="K556" s="43">
        <f t="shared" si="934"/>
        <v>145.99</v>
      </c>
      <c r="L556" s="43">
        <f t="shared" si="934"/>
        <v>182.26000000000002</v>
      </c>
      <c r="M556" s="43">
        <f t="shared" si="934"/>
        <v>470.34999999999997</v>
      </c>
      <c r="N556" s="43">
        <f t="shared" si="934"/>
        <v>137.83000000000001</v>
      </c>
      <c r="O556" s="43">
        <f t="shared" si="934"/>
        <v>150.22666666666663</v>
      </c>
      <c r="P556" s="43">
        <f t="shared" si="934"/>
        <v>380.12866666666667</v>
      </c>
      <c r="Q556" s="43">
        <f t="shared" si="934"/>
        <v>164.77999999999997</v>
      </c>
      <c r="R556" s="43">
        <f t="shared" si="934"/>
        <v>174.34333333333331</v>
      </c>
      <c r="S556" s="43">
        <f t="shared" si="934"/>
        <v>414.64533333333333</v>
      </c>
      <c r="T556" s="43">
        <f t="shared" si="934"/>
        <v>200.25833333333333</v>
      </c>
      <c r="U556" s="43">
        <f t="shared" si="934"/>
        <v>228.90666666666669</v>
      </c>
      <c r="V556" s="43">
        <f t="shared" si="934"/>
        <v>515.48666666666657</v>
      </c>
      <c r="W556" s="43">
        <f t="shared" si="934"/>
        <v>2099.84</v>
      </c>
      <c r="X556" s="43">
        <f t="shared" si="934"/>
        <v>403.86000000000007</v>
      </c>
      <c r="Y556" s="43">
        <f t="shared" si="934"/>
        <v>1307</v>
      </c>
      <c r="Z556" s="43">
        <f t="shared" si="934"/>
        <v>27.481000000000002</v>
      </c>
      <c r="AA556" s="43">
        <f t="shared" si="934"/>
        <v>1598.7530000000002</v>
      </c>
      <c r="AB556" s="43">
        <f t="shared" si="934"/>
        <v>494.85899999999998</v>
      </c>
      <c r="AC556" s="43">
        <f t="shared" si="934"/>
        <v>1157.44</v>
      </c>
      <c r="AD556" s="43">
        <f t="shared" si="934"/>
        <v>35.386009999999999</v>
      </c>
      <c r="AE556" s="43">
        <f t="shared" si="934"/>
        <v>1636.008</v>
      </c>
      <c r="AF556" s="43">
        <f t="shared" si="934"/>
        <v>528.49400000000003</v>
      </c>
      <c r="AG556" s="43">
        <f t="shared" si="934"/>
        <v>1287.4000000000001</v>
      </c>
      <c r="AH556" s="43">
        <f t="shared" si="934"/>
        <v>39.046019999999999</v>
      </c>
      <c r="AI556" s="43">
        <f t="shared" si="934"/>
        <v>1906.4350000000002</v>
      </c>
      <c r="AJ556" s="43">
        <f t="shared" si="934"/>
        <v>632.04499999999996</v>
      </c>
      <c r="AK556" s="43">
        <f t="shared" si="934"/>
        <v>1626.335</v>
      </c>
      <c r="AL556" s="43">
        <f t="shared" si="934"/>
        <v>50.105019999999996</v>
      </c>
      <c r="AM556" s="43">
        <f t="shared" si="934"/>
        <v>0.82200000000000006</v>
      </c>
      <c r="AN556" s="43">
        <f t="shared" si="934"/>
        <v>2.2900000000000005</v>
      </c>
      <c r="AO556" s="43">
        <f t="shared" si="934"/>
        <v>2.38</v>
      </c>
      <c r="AP556" s="43">
        <f t="shared" si="934"/>
        <v>23.79</v>
      </c>
      <c r="AQ556" s="43">
        <f t="shared" si="934"/>
        <v>106.22</v>
      </c>
      <c r="AR556" s="43">
        <f t="shared" si="934"/>
        <v>15.64</v>
      </c>
      <c r="AS556" s="43">
        <f t="shared" si="934"/>
        <v>0.43</v>
      </c>
      <c r="AT556" s="43">
        <f t="shared" si="934"/>
        <v>2.3754000000000004</v>
      </c>
      <c r="AU556" s="43">
        <f t="shared" si="934"/>
        <v>2.5395000000000003</v>
      </c>
      <c r="AV556" s="43">
        <f t="shared" si="934"/>
        <v>27.646000000000001</v>
      </c>
      <c r="AW556" s="43">
        <f t="shared" si="934"/>
        <v>106.24000000000001</v>
      </c>
      <c r="AX556" s="43">
        <f t="shared" si="934"/>
        <v>18.809000000000001</v>
      </c>
      <c r="AY556" s="43">
        <f t="shared" si="934"/>
        <v>0.435</v>
      </c>
      <c r="AZ556" s="43">
        <f t="shared" si="934"/>
        <v>2.4758000000000004</v>
      </c>
      <c r="BA556" s="43">
        <f t="shared" si="934"/>
        <v>2.6799999999999997</v>
      </c>
      <c r="BB556" s="43">
        <f t="shared" si="934"/>
        <v>30.417000000000002</v>
      </c>
      <c r="BC556" s="43">
        <f t="shared" si="934"/>
        <v>114.45500000000001</v>
      </c>
      <c r="BD556" s="43">
        <f t="shared" si="934"/>
        <v>19.648</v>
      </c>
      <c r="BE556" s="43">
        <f t="shared" si="934"/>
        <v>0.66100000000000003</v>
      </c>
      <c r="BF556" s="43">
        <f t="shared" si="934"/>
        <v>3.0258000000000003</v>
      </c>
      <c r="BG556" s="43">
        <f t="shared" si="934"/>
        <v>3.1560000000000006</v>
      </c>
      <c r="BH556" s="43">
        <f t="shared" si="934"/>
        <v>37.966999999999999</v>
      </c>
      <c r="BI556" s="43">
        <f t="shared" si="934"/>
        <v>164.51499999999999</v>
      </c>
      <c r="BJ556" s="84">
        <f t="shared" si="934"/>
        <v>23.628</v>
      </c>
    </row>
    <row r="557" spans="1:62" x14ac:dyDescent="0.3">
      <c r="A557" s="44"/>
      <c r="B557" s="22"/>
      <c r="C557" s="22"/>
      <c r="D557" s="22"/>
      <c r="E557" s="22"/>
      <c r="F557" s="22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6"/>
      <c r="X557" s="16"/>
      <c r="Y557" s="16"/>
      <c r="Z557" s="16"/>
      <c r="AA557" s="16"/>
      <c r="AB557" s="16"/>
      <c r="AC557" s="16"/>
      <c r="AD557" s="16"/>
      <c r="AE557" s="16"/>
      <c r="AF557" s="16"/>
      <c r="AG557" s="16"/>
      <c r="AH557" s="16"/>
      <c r="AI557" s="16"/>
      <c r="AJ557" s="16"/>
      <c r="AK557" s="16"/>
      <c r="AL557" s="16"/>
      <c r="AM557" s="16"/>
      <c r="AN557" s="16"/>
      <c r="AO557" s="16"/>
      <c r="AP557" s="16"/>
      <c r="AQ557" s="16"/>
      <c r="AR557" s="16"/>
      <c r="AS557" s="16"/>
      <c r="AT557" s="16"/>
      <c r="AU557" s="16"/>
      <c r="AV557" s="16"/>
      <c r="AW557" s="16"/>
      <c r="AX557" s="16"/>
      <c r="AY557" s="16"/>
      <c r="AZ557" s="16"/>
      <c r="BA557" s="16"/>
      <c r="BB557" s="16"/>
      <c r="BC557" s="16"/>
      <c r="BD557" s="16"/>
      <c r="BE557" s="16"/>
      <c r="BF557" s="16"/>
      <c r="BG557" s="16"/>
      <c r="BH557" s="16"/>
      <c r="BI557" s="16"/>
      <c r="BJ557" s="16"/>
    </row>
    <row r="558" spans="1:62" x14ac:dyDescent="0.3">
      <c r="A558" s="239" t="s">
        <v>261</v>
      </c>
      <c r="B558" s="239"/>
      <c r="C558" s="239"/>
      <c r="D558" s="239"/>
      <c r="E558" s="239"/>
      <c r="F558" s="239"/>
      <c r="G558" s="239"/>
      <c r="H558" s="239"/>
      <c r="I558" s="239"/>
      <c r="J558" s="239"/>
      <c r="K558" s="239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  <c r="AF558" s="17"/>
      <c r="AG558" s="17"/>
      <c r="AH558" s="17"/>
      <c r="AI558" s="17"/>
      <c r="AJ558" s="17"/>
      <c r="AK558" s="17"/>
      <c r="AL558" s="17"/>
      <c r="AM558" s="17"/>
      <c r="AN558" s="17"/>
      <c r="AO558" s="17"/>
      <c r="AP558" s="17"/>
      <c r="AQ558" s="17"/>
      <c r="AR558" s="17"/>
      <c r="AS558" s="17"/>
      <c r="AT558" s="17"/>
      <c r="AU558" s="17"/>
      <c r="AV558" s="17"/>
      <c r="AW558" s="17"/>
      <c r="AX558" s="17"/>
      <c r="AY558" s="17"/>
      <c r="AZ558" s="17"/>
      <c r="BA558" s="17"/>
      <c r="BB558" s="17"/>
      <c r="BC558" s="17"/>
      <c r="BD558" s="17"/>
      <c r="BE558" s="17"/>
      <c r="BF558" s="17"/>
      <c r="BG558" s="17"/>
      <c r="BH558" s="17"/>
      <c r="BI558" s="17"/>
      <c r="BJ558" s="17"/>
    </row>
    <row r="559" spans="1:62" x14ac:dyDescent="0.3">
      <c r="A559" s="44"/>
      <c r="B559" s="22"/>
      <c r="C559" s="22"/>
      <c r="D559" s="22"/>
      <c r="E559" s="22"/>
      <c r="F559" s="22"/>
      <c r="G559" s="18"/>
      <c r="H559" s="18"/>
      <c r="I559" s="18"/>
      <c r="J559" s="18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  <c r="AG559" s="17"/>
      <c r="AH559" s="17"/>
      <c r="AI559" s="17"/>
      <c r="AJ559" s="17"/>
      <c r="AK559" s="17"/>
      <c r="AL559" s="17"/>
      <c r="AM559" s="17"/>
      <c r="AN559" s="17"/>
      <c r="AO559" s="17"/>
      <c r="AP559" s="17"/>
      <c r="AQ559" s="17"/>
      <c r="AR559" s="17"/>
      <c r="AS559" s="17"/>
      <c r="AT559" s="17"/>
      <c r="AU559" s="17"/>
      <c r="AV559" s="17"/>
      <c r="AW559" s="17"/>
      <c r="AX559" s="17"/>
      <c r="AY559" s="17"/>
      <c r="AZ559" s="17"/>
      <c r="BA559" s="17"/>
      <c r="BB559" s="17"/>
      <c r="BC559" s="17"/>
      <c r="BD559" s="17"/>
      <c r="BE559" s="17"/>
      <c r="BF559" s="17"/>
      <c r="BG559" s="17"/>
      <c r="BH559" s="17"/>
      <c r="BI559" s="17"/>
      <c r="BJ559" s="17"/>
    </row>
    <row r="560" spans="1:62" x14ac:dyDescent="0.3">
      <c r="A560" s="171" t="s">
        <v>262</v>
      </c>
      <c r="B560" s="171"/>
      <c r="C560" s="171"/>
      <c r="D560" s="171"/>
      <c r="E560" s="171"/>
      <c r="F560" s="171"/>
      <c r="G560" s="171"/>
      <c r="H560" s="171"/>
      <c r="I560" s="171"/>
      <c r="J560" s="171"/>
      <c r="K560" s="171"/>
      <c r="L560" s="171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7"/>
      <c r="AF560" s="17"/>
      <c r="AG560" s="17"/>
      <c r="AH560" s="17"/>
      <c r="AI560" s="17"/>
      <c r="AJ560" s="17"/>
      <c r="AK560" s="17"/>
      <c r="AL560" s="17"/>
      <c r="AM560" s="17"/>
      <c r="AN560" s="17"/>
      <c r="AO560" s="17"/>
      <c r="AP560" s="17"/>
      <c r="AQ560" s="17"/>
      <c r="AR560" s="17"/>
      <c r="AS560" s="17"/>
      <c r="AT560" s="17"/>
      <c r="AU560" s="17"/>
      <c r="AV560" s="17"/>
      <c r="AW560" s="17"/>
      <c r="AX560" s="17"/>
      <c r="AY560" s="17"/>
      <c r="AZ560" s="17"/>
      <c r="BA560" s="17"/>
      <c r="BB560" s="17"/>
      <c r="BC560" s="17"/>
      <c r="BD560" s="17"/>
      <c r="BE560" s="17"/>
      <c r="BF560" s="17"/>
      <c r="BG560" s="17"/>
      <c r="BH560" s="17"/>
      <c r="BI560" s="17"/>
      <c r="BJ560" s="17"/>
    </row>
    <row r="561" spans="1:62" x14ac:dyDescent="0.3">
      <c r="A561" s="44"/>
      <c r="B561" s="22"/>
      <c r="C561" s="22"/>
      <c r="D561" s="22"/>
      <c r="E561" s="22"/>
      <c r="F561" s="22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6"/>
      <c r="X561" s="16"/>
      <c r="Y561" s="16"/>
      <c r="Z561" s="16"/>
      <c r="AA561" s="16"/>
      <c r="AB561" s="16"/>
      <c r="AC561" s="16"/>
      <c r="AD561" s="16"/>
      <c r="AE561" s="16"/>
      <c r="AF561" s="16"/>
      <c r="AG561" s="16"/>
      <c r="AH561" s="16"/>
      <c r="AI561" s="16"/>
      <c r="AJ561" s="16"/>
      <c r="AK561" s="16"/>
      <c r="AL561" s="16"/>
      <c r="AM561" s="16"/>
      <c r="AN561" s="16"/>
      <c r="AO561" s="16"/>
      <c r="AP561" s="16"/>
      <c r="AQ561" s="16"/>
      <c r="AR561" s="16"/>
      <c r="AS561" s="16"/>
      <c r="AT561" s="16"/>
      <c r="AU561" s="16"/>
      <c r="AV561" s="16"/>
      <c r="AW561" s="16"/>
      <c r="AX561" s="16"/>
      <c r="AY561" s="16"/>
      <c r="AZ561" s="16"/>
      <c r="BA561" s="16"/>
      <c r="BB561" s="16"/>
      <c r="BC561" s="16"/>
      <c r="BD561" s="16"/>
      <c r="BE561" s="16"/>
      <c r="BF561" s="16"/>
      <c r="BG561" s="16"/>
      <c r="BH561" s="16"/>
      <c r="BI561" s="16"/>
      <c r="BJ561" s="16"/>
    </row>
    <row r="562" spans="1:62" x14ac:dyDescent="0.3">
      <c r="A562" s="44"/>
      <c r="B562" s="22"/>
      <c r="C562" s="22"/>
      <c r="D562" s="22"/>
      <c r="E562" s="22"/>
      <c r="F562" s="22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6"/>
      <c r="X562" s="16"/>
      <c r="Y562" s="16"/>
      <c r="Z562" s="16"/>
      <c r="AA562" s="16"/>
      <c r="AB562" s="16"/>
      <c r="AC562" s="16"/>
      <c r="AD562" s="16"/>
      <c r="AE562" s="16"/>
      <c r="AF562" s="16"/>
      <c r="AG562" s="16"/>
      <c r="AH562" s="16"/>
      <c r="AI562" s="16"/>
      <c r="AJ562" s="16"/>
      <c r="AK562" s="16"/>
      <c r="AL562" s="16"/>
      <c r="AM562" s="16"/>
      <c r="AN562" s="16"/>
      <c r="AO562" s="16"/>
      <c r="AP562" s="16"/>
      <c r="AQ562" s="16"/>
      <c r="AR562" s="16"/>
      <c r="AS562" s="16"/>
      <c r="AT562" s="16"/>
      <c r="AU562" s="16"/>
      <c r="AV562" s="16"/>
      <c r="AW562" s="16"/>
      <c r="AX562" s="16"/>
      <c r="AY562" s="16"/>
      <c r="AZ562" s="16"/>
      <c r="BA562" s="16"/>
      <c r="BB562" s="16"/>
      <c r="BC562" s="16"/>
      <c r="BD562" s="16"/>
      <c r="BE562" s="16"/>
      <c r="BF562" s="16"/>
      <c r="BG562" s="16"/>
      <c r="BH562" s="16"/>
      <c r="BI562" s="16"/>
      <c r="BJ562" s="16"/>
    </row>
    <row r="563" spans="1:62" x14ac:dyDescent="0.3">
      <c r="A563" s="44"/>
      <c r="B563" s="22"/>
      <c r="C563" s="22"/>
      <c r="D563" s="22"/>
      <c r="E563" s="22"/>
      <c r="F563" s="22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6"/>
      <c r="X563" s="16"/>
      <c r="Y563" s="16"/>
      <c r="Z563" s="16"/>
      <c r="AA563" s="16"/>
      <c r="AB563" s="16"/>
      <c r="AC563" s="16"/>
      <c r="AD563" s="16"/>
      <c r="AE563" s="16"/>
      <c r="AF563" s="16"/>
      <c r="AG563" s="16"/>
      <c r="AH563" s="16"/>
      <c r="AI563" s="16"/>
      <c r="AJ563" s="16"/>
      <c r="AK563" s="16"/>
      <c r="AL563" s="16"/>
      <c r="AM563" s="16"/>
      <c r="AN563" s="16"/>
      <c r="AO563" s="16"/>
      <c r="AP563" s="16"/>
      <c r="AQ563" s="16"/>
      <c r="AR563" s="16"/>
      <c r="AS563" s="16"/>
      <c r="AT563" s="16"/>
      <c r="AU563" s="16"/>
      <c r="AV563" s="16"/>
      <c r="AW563" s="16"/>
      <c r="AX563" s="16"/>
      <c r="AY563" s="16"/>
      <c r="AZ563" s="16"/>
      <c r="BA563" s="16"/>
      <c r="BB563" s="16"/>
      <c r="BC563" s="16"/>
      <c r="BD563" s="16"/>
      <c r="BE563" s="16"/>
      <c r="BF563" s="16"/>
      <c r="BG563" s="16"/>
      <c r="BH563" s="16"/>
      <c r="BI563" s="16"/>
      <c r="BJ563" s="16"/>
    </row>
    <row r="564" spans="1:62" x14ac:dyDescent="0.3">
      <c r="A564" s="44"/>
      <c r="B564" s="22"/>
      <c r="C564" s="22"/>
      <c r="D564" s="22"/>
      <c r="E564" s="22"/>
      <c r="F564" s="22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6"/>
      <c r="X564" s="16"/>
      <c r="Y564" s="16"/>
      <c r="Z564" s="16"/>
      <c r="AA564" s="16"/>
      <c r="AB564" s="16"/>
      <c r="AC564" s="16"/>
      <c r="AD564" s="16"/>
      <c r="AE564" s="16"/>
      <c r="AF564" s="16"/>
      <c r="AG564" s="16"/>
      <c r="AH564" s="16"/>
      <c r="AI564" s="16"/>
      <c r="AJ564" s="16"/>
      <c r="AK564" s="16"/>
      <c r="AL564" s="16"/>
      <c r="AM564" s="16"/>
      <c r="AN564" s="16"/>
      <c r="AO564" s="16"/>
      <c r="AP564" s="16"/>
      <c r="AQ564" s="16"/>
      <c r="AR564" s="16"/>
      <c r="AS564" s="16"/>
      <c r="AT564" s="16"/>
      <c r="AU564" s="16"/>
      <c r="AV564" s="16"/>
      <c r="AW564" s="16"/>
      <c r="AX564" s="16"/>
      <c r="AY564" s="16"/>
      <c r="AZ564" s="16"/>
      <c r="BA564" s="16"/>
      <c r="BB564" s="16"/>
      <c r="BC564" s="16"/>
      <c r="BD564" s="16"/>
      <c r="BE564" s="16"/>
      <c r="BF564" s="16"/>
      <c r="BG564" s="16"/>
      <c r="BH564" s="16"/>
      <c r="BI564" s="16"/>
      <c r="BJ564" s="16"/>
    </row>
    <row r="565" spans="1:62" x14ac:dyDescent="0.3">
      <c r="A565" s="44"/>
      <c r="B565" s="22"/>
      <c r="C565" s="22"/>
      <c r="D565" s="22"/>
      <c r="E565" s="22"/>
      <c r="F565" s="22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6"/>
      <c r="X565" s="16"/>
      <c r="Y565" s="16"/>
      <c r="Z565" s="16"/>
      <c r="AA565" s="16"/>
      <c r="AB565" s="16"/>
      <c r="AC565" s="16"/>
      <c r="AD565" s="16"/>
      <c r="AE565" s="16"/>
      <c r="AF565" s="16"/>
      <c r="AG565" s="16"/>
      <c r="AH565" s="16"/>
      <c r="AI565" s="16"/>
      <c r="AJ565" s="16"/>
      <c r="AK565" s="16"/>
      <c r="AL565" s="16"/>
      <c r="AM565" s="16"/>
      <c r="AN565" s="16"/>
      <c r="AO565" s="16"/>
      <c r="AP565" s="16"/>
      <c r="AQ565" s="16"/>
      <c r="AR565" s="16"/>
      <c r="AS565" s="16"/>
      <c r="AT565" s="16"/>
      <c r="AU565" s="16"/>
      <c r="AV565" s="16"/>
      <c r="AW565" s="16"/>
      <c r="AX565" s="16"/>
      <c r="AY565" s="16"/>
      <c r="AZ565" s="16"/>
      <c r="BA565" s="16"/>
      <c r="BB565" s="16"/>
      <c r="BC565" s="16"/>
      <c r="BD565" s="16"/>
      <c r="BE565" s="16"/>
      <c r="BF565" s="16"/>
      <c r="BG565" s="16"/>
      <c r="BH565" s="16"/>
      <c r="BI565" s="16"/>
      <c r="BJ565" s="16"/>
    </row>
    <row r="566" spans="1:62" x14ac:dyDescent="0.3">
      <c r="A566" s="44"/>
      <c r="B566" s="22"/>
      <c r="C566" s="22"/>
      <c r="D566" s="22"/>
      <c r="E566" s="22"/>
      <c r="F566" s="22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6"/>
      <c r="X566" s="16"/>
      <c r="Y566" s="16"/>
      <c r="Z566" s="16"/>
      <c r="AA566" s="16"/>
      <c r="AB566" s="16"/>
      <c r="AC566" s="16"/>
      <c r="AD566" s="16"/>
      <c r="AE566" s="16"/>
      <c r="AF566" s="16"/>
      <c r="AG566" s="16"/>
      <c r="AH566" s="16"/>
      <c r="AI566" s="16"/>
      <c r="AJ566" s="16"/>
      <c r="AK566" s="16"/>
      <c r="AL566" s="16"/>
      <c r="AM566" s="16"/>
      <c r="AN566" s="16"/>
      <c r="AO566" s="16"/>
      <c r="AP566" s="16"/>
      <c r="AQ566" s="16"/>
      <c r="AR566" s="16"/>
      <c r="AS566" s="16"/>
      <c r="AT566" s="16"/>
      <c r="AU566" s="16"/>
      <c r="AV566" s="16"/>
      <c r="AW566" s="16"/>
      <c r="AX566" s="16"/>
      <c r="AY566" s="16"/>
      <c r="AZ566" s="16"/>
      <c r="BA566" s="16"/>
      <c r="BB566" s="16"/>
      <c r="BC566" s="16"/>
      <c r="BD566" s="16"/>
      <c r="BE566" s="16"/>
      <c r="BF566" s="16"/>
      <c r="BG566" s="16"/>
      <c r="BH566" s="16"/>
      <c r="BI566" s="16"/>
      <c r="BJ566" s="16"/>
    </row>
    <row r="567" spans="1:62" x14ac:dyDescent="0.3">
      <c r="A567" s="44"/>
      <c r="B567" s="22"/>
      <c r="C567" s="22"/>
      <c r="D567" s="22"/>
      <c r="E567" s="22"/>
      <c r="F567" s="22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6"/>
      <c r="X567" s="16"/>
      <c r="Y567" s="16"/>
      <c r="Z567" s="16"/>
      <c r="AA567" s="16"/>
      <c r="AB567" s="16"/>
      <c r="AC567" s="16"/>
      <c r="AD567" s="16"/>
      <c r="AE567" s="16"/>
      <c r="AF567" s="16"/>
      <c r="AG567" s="16"/>
      <c r="AH567" s="16"/>
      <c r="AI567" s="16"/>
      <c r="AJ567" s="16"/>
      <c r="AK567" s="16"/>
      <c r="AL567" s="16"/>
      <c r="AM567" s="16"/>
      <c r="AN567" s="16"/>
      <c r="AO567" s="16"/>
      <c r="AP567" s="16"/>
      <c r="AQ567" s="16"/>
      <c r="AR567" s="16"/>
      <c r="AS567" s="16"/>
      <c r="AT567" s="16"/>
      <c r="AU567" s="16"/>
      <c r="AV567" s="16"/>
      <c r="AW567" s="16"/>
      <c r="AX567" s="16"/>
      <c r="AY567" s="16"/>
      <c r="AZ567" s="16"/>
      <c r="BA567" s="16"/>
      <c r="BB567" s="16"/>
      <c r="BC567" s="16"/>
      <c r="BD567" s="16"/>
      <c r="BE567" s="16"/>
      <c r="BF567" s="16"/>
      <c r="BG567" s="16"/>
      <c r="BH567" s="16"/>
      <c r="BI567" s="16"/>
      <c r="BJ567" s="16"/>
    </row>
    <row r="568" spans="1:62" x14ac:dyDescent="0.3">
      <c r="A568" s="44"/>
      <c r="B568" s="22"/>
      <c r="C568" s="22"/>
      <c r="D568" s="22"/>
      <c r="E568" s="22"/>
      <c r="F568" s="22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6"/>
      <c r="X568" s="16"/>
      <c r="Y568" s="16"/>
      <c r="Z568" s="16"/>
      <c r="AA568" s="16"/>
      <c r="AB568" s="16"/>
      <c r="AC568" s="16"/>
      <c r="AD568" s="16"/>
      <c r="AE568" s="16"/>
      <c r="AF568" s="16"/>
      <c r="AG568" s="16"/>
      <c r="AH568" s="16"/>
      <c r="AI568" s="16"/>
      <c r="AJ568" s="16"/>
      <c r="AK568" s="16"/>
      <c r="AL568" s="16"/>
      <c r="AM568" s="16"/>
      <c r="AN568" s="16"/>
      <c r="AO568" s="16"/>
      <c r="AP568" s="16"/>
      <c r="AQ568" s="16"/>
      <c r="AR568" s="16"/>
      <c r="AS568" s="16"/>
      <c r="AT568" s="16"/>
      <c r="AU568" s="16"/>
      <c r="AV568" s="16"/>
      <c r="AW568" s="16"/>
      <c r="AX568" s="16"/>
      <c r="AY568" s="16"/>
      <c r="AZ568" s="16"/>
      <c r="BA568" s="16"/>
      <c r="BB568" s="16"/>
      <c r="BC568" s="16"/>
      <c r="BD568" s="16"/>
      <c r="BE568" s="16"/>
      <c r="BF568" s="16"/>
      <c r="BG568" s="16"/>
      <c r="BH568" s="16"/>
      <c r="BI568" s="16"/>
      <c r="BJ568" s="16"/>
    </row>
    <row r="569" spans="1:62" x14ac:dyDescent="0.3">
      <c r="A569" s="44"/>
      <c r="B569" s="22"/>
      <c r="C569" s="22"/>
      <c r="D569" s="22"/>
      <c r="E569" s="22"/>
      <c r="F569" s="22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6"/>
      <c r="X569" s="16"/>
      <c r="Y569" s="16"/>
      <c r="Z569" s="16"/>
      <c r="AA569" s="16"/>
      <c r="AB569" s="16"/>
      <c r="AC569" s="16"/>
      <c r="AD569" s="16"/>
      <c r="AE569" s="16"/>
      <c r="AF569" s="16"/>
      <c r="AG569" s="16"/>
      <c r="AH569" s="16"/>
      <c r="AI569" s="16"/>
      <c r="AJ569" s="16"/>
      <c r="AK569" s="16"/>
      <c r="AL569" s="16"/>
      <c r="AM569" s="16"/>
      <c r="AN569" s="16"/>
      <c r="AO569" s="16"/>
      <c r="AP569" s="16"/>
      <c r="AQ569" s="16"/>
      <c r="AR569" s="16"/>
      <c r="AS569" s="16"/>
      <c r="AT569" s="16"/>
      <c r="AU569" s="16"/>
      <c r="AV569" s="16"/>
      <c r="AW569" s="16"/>
      <c r="AX569" s="16"/>
      <c r="AY569" s="16"/>
      <c r="AZ569" s="16"/>
      <c r="BA569" s="16"/>
      <c r="BB569" s="16"/>
      <c r="BC569" s="16"/>
      <c r="BD569" s="16"/>
      <c r="BE569" s="16"/>
      <c r="BF569" s="16"/>
      <c r="BG569" s="16"/>
      <c r="BH569" s="16"/>
      <c r="BI569" s="16"/>
      <c r="BJ569" s="16"/>
    </row>
    <row r="570" spans="1:62" x14ac:dyDescent="0.3">
      <c r="A570" s="44"/>
      <c r="B570" s="22"/>
      <c r="C570" s="22"/>
      <c r="D570" s="22"/>
      <c r="E570" s="22"/>
      <c r="F570" s="22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6"/>
      <c r="X570" s="16"/>
      <c r="Y570" s="16"/>
      <c r="Z570" s="16"/>
      <c r="AA570" s="16"/>
      <c r="AB570" s="16"/>
      <c r="AC570" s="16"/>
      <c r="AD570" s="16"/>
      <c r="AE570" s="16"/>
      <c r="AF570" s="16"/>
      <c r="AG570" s="16"/>
      <c r="AH570" s="16"/>
      <c r="AI570" s="16"/>
      <c r="AJ570" s="16"/>
      <c r="AK570" s="16"/>
      <c r="AL570" s="16"/>
      <c r="AM570" s="16"/>
      <c r="AN570" s="16"/>
      <c r="AO570" s="16"/>
      <c r="AP570" s="16"/>
      <c r="AQ570" s="16"/>
      <c r="AR570" s="16"/>
      <c r="AS570" s="16"/>
      <c r="AT570" s="16"/>
      <c r="AU570" s="16"/>
      <c r="AV570" s="16"/>
      <c r="AW570" s="16"/>
      <c r="AX570" s="16"/>
      <c r="AY570" s="16"/>
      <c r="AZ570" s="16"/>
      <c r="BA570" s="16"/>
      <c r="BB570" s="16"/>
      <c r="BC570" s="16"/>
      <c r="BD570" s="16"/>
      <c r="BE570" s="16"/>
      <c r="BF570" s="16"/>
      <c r="BG570" s="16"/>
      <c r="BH570" s="16"/>
      <c r="BI570" s="16"/>
      <c r="BJ570" s="16"/>
    </row>
    <row r="571" spans="1:62" x14ac:dyDescent="0.3">
      <c r="A571" s="44"/>
      <c r="B571" s="22"/>
      <c r="C571" s="22"/>
      <c r="D571" s="22"/>
      <c r="E571" s="22"/>
      <c r="F571" s="22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6"/>
      <c r="X571" s="16"/>
      <c r="Y571" s="16"/>
      <c r="Z571" s="16"/>
      <c r="AA571" s="16"/>
      <c r="AB571" s="16"/>
      <c r="AC571" s="16"/>
      <c r="AD571" s="16"/>
      <c r="AE571" s="16"/>
      <c r="AF571" s="16"/>
      <c r="AG571" s="16"/>
      <c r="AH571" s="16"/>
      <c r="AI571" s="16"/>
      <c r="AJ571" s="16"/>
      <c r="AK571" s="16"/>
      <c r="AL571" s="16"/>
      <c r="AM571" s="16"/>
      <c r="AN571" s="16"/>
      <c r="AO571" s="16"/>
      <c r="AP571" s="16"/>
      <c r="AQ571" s="16"/>
      <c r="AR571" s="16"/>
      <c r="AS571" s="16"/>
      <c r="AT571" s="16"/>
      <c r="AU571" s="16"/>
      <c r="AV571" s="16"/>
      <c r="AW571" s="16"/>
      <c r="AX571" s="16"/>
      <c r="AY571" s="16"/>
      <c r="AZ571" s="16"/>
      <c r="BA571" s="16"/>
      <c r="BB571" s="16"/>
      <c r="BC571" s="16"/>
      <c r="BD571" s="16"/>
      <c r="BE571" s="16"/>
      <c r="BF571" s="16"/>
      <c r="BG571" s="16"/>
      <c r="BH571" s="16"/>
      <c r="BI571" s="16"/>
      <c r="BJ571" s="16"/>
    </row>
  </sheetData>
  <mergeCells count="439">
    <mergeCell ref="AS9:BJ10"/>
    <mergeCell ref="K10:K11"/>
    <mergeCell ref="L10:L11"/>
    <mergeCell ref="M10:M11"/>
    <mergeCell ref="W10:W11"/>
    <mergeCell ref="X10:X11"/>
    <mergeCell ref="A6:BJ6"/>
    <mergeCell ref="A7:AO7"/>
    <mergeCell ref="A8:BJ8"/>
    <mergeCell ref="A9:A11"/>
    <mergeCell ref="B9:B11"/>
    <mergeCell ref="C9:E11"/>
    <mergeCell ref="F9:F11"/>
    <mergeCell ref="G9:G11"/>
    <mergeCell ref="H9:J11"/>
    <mergeCell ref="K9:M9"/>
    <mergeCell ref="A40:F40"/>
    <mergeCell ref="A41:F41"/>
    <mergeCell ref="A47:A49"/>
    <mergeCell ref="B47:B49"/>
    <mergeCell ref="C47:E49"/>
    <mergeCell ref="F47:F49"/>
    <mergeCell ref="AQ10:AQ11"/>
    <mergeCell ref="AR10:AR11"/>
    <mergeCell ref="A18:F18"/>
    <mergeCell ref="A26:F26"/>
    <mergeCell ref="A30:F30"/>
    <mergeCell ref="A37:F37"/>
    <mergeCell ref="Y10:Y11"/>
    <mergeCell ref="Z10:Z11"/>
    <mergeCell ref="AM10:AM11"/>
    <mergeCell ref="AN10:AN11"/>
    <mergeCell ref="AO10:AO11"/>
    <mergeCell ref="AP10:AP11"/>
    <mergeCell ref="N9:V10"/>
    <mergeCell ref="W9:Z9"/>
    <mergeCell ref="AA9:AL10"/>
    <mergeCell ref="AM9:AR9"/>
    <mergeCell ref="AN48:AN49"/>
    <mergeCell ref="AO48:AO49"/>
    <mergeCell ref="AP48:AP49"/>
    <mergeCell ref="AQ48:AQ49"/>
    <mergeCell ref="AR48:AR49"/>
    <mergeCell ref="A57:F57"/>
    <mergeCell ref="AM47:AR47"/>
    <mergeCell ref="AS47:BJ48"/>
    <mergeCell ref="K48:K49"/>
    <mergeCell ref="L48:L49"/>
    <mergeCell ref="M48:M49"/>
    <mergeCell ref="W48:W49"/>
    <mergeCell ref="X48:X49"/>
    <mergeCell ref="Y48:Y49"/>
    <mergeCell ref="Z48:Z49"/>
    <mergeCell ref="AM48:AM49"/>
    <mergeCell ref="G47:G49"/>
    <mergeCell ref="H47:J49"/>
    <mergeCell ref="K47:M47"/>
    <mergeCell ref="N47:V48"/>
    <mergeCell ref="W47:Z47"/>
    <mergeCell ref="AA47:AL48"/>
    <mergeCell ref="A65:F65"/>
    <mergeCell ref="A69:F69"/>
    <mergeCell ref="A74:F74"/>
    <mergeCell ref="A77:F77"/>
    <mergeCell ref="A78:F78"/>
    <mergeCell ref="A84:A86"/>
    <mergeCell ref="B84:B86"/>
    <mergeCell ref="C84:E86"/>
    <mergeCell ref="F84:F86"/>
    <mergeCell ref="AN85:AN86"/>
    <mergeCell ref="AO85:AO86"/>
    <mergeCell ref="AP85:AP86"/>
    <mergeCell ref="AQ85:AQ86"/>
    <mergeCell ref="AR85:AR86"/>
    <mergeCell ref="A93:F93"/>
    <mergeCell ref="AM84:AR84"/>
    <mergeCell ref="AS84:BJ85"/>
    <mergeCell ref="K85:K86"/>
    <mergeCell ref="L85:L86"/>
    <mergeCell ref="M85:M86"/>
    <mergeCell ref="W85:W86"/>
    <mergeCell ref="X85:X86"/>
    <mergeCell ref="Y85:Y86"/>
    <mergeCell ref="Z85:Z86"/>
    <mergeCell ref="AM85:AM86"/>
    <mergeCell ref="G84:G86"/>
    <mergeCell ref="H84:J86"/>
    <mergeCell ref="K84:M84"/>
    <mergeCell ref="N84:V85"/>
    <mergeCell ref="W84:Z84"/>
    <mergeCell ref="AA84:AL85"/>
    <mergeCell ref="A101:F101"/>
    <mergeCell ref="A105:F105"/>
    <mergeCell ref="A109:F109"/>
    <mergeCell ref="A112:F112"/>
    <mergeCell ref="A113:F113"/>
    <mergeCell ref="A122:A124"/>
    <mergeCell ref="B122:B124"/>
    <mergeCell ref="C122:E124"/>
    <mergeCell ref="F122:F124"/>
    <mergeCell ref="AN123:AN124"/>
    <mergeCell ref="AO123:AO124"/>
    <mergeCell ref="AP123:AP124"/>
    <mergeCell ref="AQ123:AQ124"/>
    <mergeCell ref="AR123:AR124"/>
    <mergeCell ref="A133:F133"/>
    <mergeCell ref="AM122:AR122"/>
    <mergeCell ref="AS122:BJ123"/>
    <mergeCell ref="K123:K124"/>
    <mergeCell ref="L123:L124"/>
    <mergeCell ref="M123:M124"/>
    <mergeCell ref="W123:W124"/>
    <mergeCell ref="X123:X124"/>
    <mergeCell ref="Y123:Y124"/>
    <mergeCell ref="Z123:Z124"/>
    <mergeCell ref="AM123:AM124"/>
    <mergeCell ref="G122:G124"/>
    <mergeCell ref="H122:J124"/>
    <mergeCell ref="K122:M122"/>
    <mergeCell ref="N122:V123"/>
    <mergeCell ref="W122:Z122"/>
    <mergeCell ref="AA122:AL123"/>
    <mergeCell ref="A141:F141"/>
    <mergeCell ref="A145:F145"/>
    <mergeCell ref="A152:F152"/>
    <mergeCell ref="A154:F154"/>
    <mergeCell ref="A155:F155"/>
    <mergeCell ref="A165:A167"/>
    <mergeCell ref="B165:B167"/>
    <mergeCell ref="C165:E167"/>
    <mergeCell ref="F165:F167"/>
    <mergeCell ref="AN166:AN167"/>
    <mergeCell ref="AO166:AO167"/>
    <mergeCell ref="AP166:AP167"/>
    <mergeCell ref="AQ166:AQ167"/>
    <mergeCell ref="AR166:AR167"/>
    <mergeCell ref="A175:F175"/>
    <mergeCell ref="AM165:AR165"/>
    <mergeCell ref="AS165:BJ166"/>
    <mergeCell ref="K166:K167"/>
    <mergeCell ref="L166:L167"/>
    <mergeCell ref="M166:M167"/>
    <mergeCell ref="W166:W167"/>
    <mergeCell ref="X166:X167"/>
    <mergeCell ref="Y166:Y167"/>
    <mergeCell ref="Z166:Z167"/>
    <mergeCell ref="AM166:AM167"/>
    <mergeCell ref="G165:G167"/>
    <mergeCell ref="H165:J167"/>
    <mergeCell ref="K165:M165"/>
    <mergeCell ref="N165:V166"/>
    <mergeCell ref="W165:Z165"/>
    <mergeCell ref="AA165:AL166"/>
    <mergeCell ref="A182:F182"/>
    <mergeCell ref="A186:F186"/>
    <mergeCell ref="A192:F192"/>
    <mergeCell ref="A195:F195"/>
    <mergeCell ref="A196:F196"/>
    <mergeCell ref="A202:A204"/>
    <mergeCell ref="B202:B204"/>
    <mergeCell ref="C202:E204"/>
    <mergeCell ref="F202:F204"/>
    <mergeCell ref="AN203:AN204"/>
    <mergeCell ref="AO203:AO204"/>
    <mergeCell ref="AP203:AP204"/>
    <mergeCell ref="AQ203:AQ204"/>
    <mergeCell ref="AR203:AR204"/>
    <mergeCell ref="A212:F212"/>
    <mergeCell ref="AM202:AR202"/>
    <mergeCell ref="AS202:BJ203"/>
    <mergeCell ref="K203:K204"/>
    <mergeCell ref="L203:L204"/>
    <mergeCell ref="M203:M204"/>
    <mergeCell ref="W203:W204"/>
    <mergeCell ref="X203:X204"/>
    <mergeCell ref="Y203:Y204"/>
    <mergeCell ref="Z203:Z204"/>
    <mergeCell ref="AM203:AM204"/>
    <mergeCell ref="G202:G204"/>
    <mergeCell ref="H202:J204"/>
    <mergeCell ref="K202:M202"/>
    <mergeCell ref="N202:V203"/>
    <mergeCell ref="W202:Z202"/>
    <mergeCell ref="AA202:AL203"/>
    <mergeCell ref="A221:F221"/>
    <mergeCell ref="A225:F225"/>
    <mergeCell ref="A231:F231"/>
    <mergeCell ref="A233:F233"/>
    <mergeCell ref="A234:F234"/>
    <mergeCell ref="A244:A246"/>
    <mergeCell ref="B244:B246"/>
    <mergeCell ref="C244:E246"/>
    <mergeCell ref="F244:F246"/>
    <mergeCell ref="AN245:AN246"/>
    <mergeCell ref="AO245:AO246"/>
    <mergeCell ref="AP245:AP246"/>
    <mergeCell ref="AQ245:AQ246"/>
    <mergeCell ref="AR245:AR246"/>
    <mergeCell ref="A254:F254"/>
    <mergeCell ref="AM244:AR244"/>
    <mergeCell ref="AS244:BJ245"/>
    <mergeCell ref="K245:K246"/>
    <mergeCell ref="L245:L246"/>
    <mergeCell ref="M245:M246"/>
    <mergeCell ref="W245:W246"/>
    <mergeCell ref="X245:X246"/>
    <mergeCell ref="Y245:Y246"/>
    <mergeCell ref="Z245:Z246"/>
    <mergeCell ref="AM245:AM246"/>
    <mergeCell ref="G244:G246"/>
    <mergeCell ref="H244:J246"/>
    <mergeCell ref="K244:M244"/>
    <mergeCell ref="N244:V245"/>
    <mergeCell ref="W244:Z244"/>
    <mergeCell ref="AA244:AL245"/>
    <mergeCell ref="A262:F262"/>
    <mergeCell ref="A266:F266"/>
    <mergeCell ref="A273:F273"/>
    <mergeCell ref="A275:F275"/>
    <mergeCell ref="A276:F276"/>
    <mergeCell ref="A282:A284"/>
    <mergeCell ref="B282:B284"/>
    <mergeCell ref="C282:E284"/>
    <mergeCell ref="F282:F284"/>
    <mergeCell ref="AN283:AN284"/>
    <mergeCell ref="AO283:AO284"/>
    <mergeCell ref="AP283:AP284"/>
    <mergeCell ref="AQ283:AQ284"/>
    <mergeCell ref="AR283:AR284"/>
    <mergeCell ref="A291:F291"/>
    <mergeCell ref="AM282:AR282"/>
    <mergeCell ref="AS282:BJ283"/>
    <mergeCell ref="K283:K284"/>
    <mergeCell ref="L283:L284"/>
    <mergeCell ref="M283:M284"/>
    <mergeCell ref="W283:W284"/>
    <mergeCell ref="X283:X284"/>
    <mergeCell ref="Y283:Y284"/>
    <mergeCell ref="Z283:Z284"/>
    <mergeCell ref="AM283:AM284"/>
    <mergeCell ref="G282:G284"/>
    <mergeCell ref="H282:J284"/>
    <mergeCell ref="K282:M282"/>
    <mergeCell ref="N282:V283"/>
    <mergeCell ref="W282:Z282"/>
    <mergeCell ref="AA282:AL283"/>
    <mergeCell ref="A299:F299"/>
    <mergeCell ref="A303:F303"/>
    <mergeCell ref="A309:F309"/>
    <mergeCell ref="A312:F312"/>
    <mergeCell ref="A313:F313"/>
    <mergeCell ref="A322:A324"/>
    <mergeCell ref="B322:B324"/>
    <mergeCell ref="C322:E324"/>
    <mergeCell ref="F322:F324"/>
    <mergeCell ref="AN323:AN324"/>
    <mergeCell ref="AO323:AO324"/>
    <mergeCell ref="AP323:AP324"/>
    <mergeCell ref="AQ323:AQ324"/>
    <mergeCell ref="AR323:AR324"/>
    <mergeCell ref="A332:F332"/>
    <mergeCell ref="AM322:AR322"/>
    <mergeCell ref="AS322:BJ323"/>
    <mergeCell ref="K323:K324"/>
    <mergeCell ref="L323:L324"/>
    <mergeCell ref="M323:M324"/>
    <mergeCell ref="W323:W324"/>
    <mergeCell ref="X323:X324"/>
    <mergeCell ref="Y323:Y324"/>
    <mergeCell ref="Z323:Z324"/>
    <mergeCell ref="AM323:AM324"/>
    <mergeCell ref="G322:G324"/>
    <mergeCell ref="H322:J324"/>
    <mergeCell ref="K322:M322"/>
    <mergeCell ref="N322:V323"/>
    <mergeCell ref="W322:Z322"/>
    <mergeCell ref="AA322:AL323"/>
    <mergeCell ref="A340:F340"/>
    <mergeCell ref="A344:F344"/>
    <mergeCell ref="A349:F349"/>
    <mergeCell ref="A352:F352"/>
    <mergeCell ref="A353:F353"/>
    <mergeCell ref="A363:A365"/>
    <mergeCell ref="B363:B365"/>
    <mergeCell ref="C363:E365"/>
    <mergeCell ref="F363:F365"/>
    <mergeCell ref="AN364:AN365"/>
    <mergeCell ref="AO364:AO365"/>
    <mergeCell ref="AP364:AP365"/>
    <mergeCell ref="AQ364:AQ365"/>
    <mergeCell ref="AR364:AR365"/>
    <mergeCell ref="A374:F374"/>
    <mergeCell ref="AM363:AR363"/>
    <mergeCell ref="AS363:BJ364"/>
    <mergeCell ref="K364:K365"/>
    <mergeCell ref="L364:L365"/>
    <mergeCell ref="M364:M365"/>
    <mergeCell ref="W364:W365"/>
    <mergeCell ref="X364:X365"/>
    <mergeCell ref="Y364:Y365"/>
    <mergeCell ref="Z364:Z365"/>
    <mergeCell ref="AM364:AM365"/>
    <mergeCell ref="G363:G365"/>
    <mergeCell ref="H363:J365"/>
    <mergeCell ref="K363:M363"/>
    <mergeCell ref="N363:V364"/>
    <mergeCell ref="W363:Z363"/>
    <mergeCell ref="AA363:AL364"/>
    <mergeCell ref="A381:F381"/>
    <mergeCell ref="A385:F385"/>
    <mergeCell ref="A391:F391"/>
    <mergeCell ref="A394:F394"/>
    <mergeCell ref="A395:F395"/>
    <mergeCell ref="A404:A406"/>
    <mergeCell ref="B404:B406"/>
    <mergeCell ref="C404:E406"/>
    <mergeCell ref="F404:F406"/>
    <mergeCell ref="AN405:AN406"/>
    <mergeCell ref="AO405:AO406"/>
    <mergeCell ref="AP405:AP406"/>
    <mergeCell ref="AQ405:AQ406"/>
    <mergeCell ref="AR405:AR406"/>
    <mergeCell ref="A415:F415"/>
    <mergeCell ref="AM404:AR404"/>
    <mergeCell ref="AS404:BJ405"/>
    <mergeCell ref="K405:K406"/>
    <mergeCell ref="L405:L406"/>
    <mergeCell ref="M405:M406"/>
    <mergeCell ref="W405:W406"/>
    <mergeCell ref="X405:X406"/>
    <mergeCell ref="Y405:Y406"/>
    <mergeCell ref="Z405:Z406"/>
    <mergeCell ref="AM405:AM406"/>
    <mergeCell ref="G404:G406"/>
    <mergeCell ref="H404:J406"/>
    <mergeCell ref="K404:M404"/>
    <mergeCell ref="N404:V405"/>
    <mergeCell ref="W404:Z404"/>
    <mergeCell ref="AA404:AL405"/>
    <mergeCell ref="A423:F423"/>
    <mergeCell ref="A427:F427"/>
    <mergeCell ref="A433:F433"/>
    <mergeCell ref="A435:F435"/>
    <mergeCell ref="A436:F436"/>
    <mergeCell ref="A444:A446"/>
    <mergeCell ref="B444:B446"/>
    <mergeCell ref="C444:E446"/>
    <mergeCell ref="F444:F446"/>
    <mergeCell ref="AN445:AN446"/>
    <mergeCell ref="AO445:AO446"/>
    <mergeCell ref="AP445:AP446"/>
    <mergeCell ref="AQ445:AQ446"/>
    <mergeCell ref="AR445:AR446"/>
    <mergeCell ref="A452:F452"/>
    <mergeCell ref="AM444:AR444"/>
    <mergeCell ref="AS444:BJ445"/>
    <mergeCell ref="K445:K446"/>
    <mergeCell ref="L445:L446"/>
    <mergeCell ref="M445:M446"/>
    <mergeCell ref="W445:W446"/>
    <mergeCell ref="X445:X446"/>
    <mergeCell ref="Y445:Y446"/>
    <mergeCell ref="Z445:Z446"/>
    <mergeCell ref="AM445:AM446"/>
    <mergeCell ref="G444:G446"/>
    <mergeCell ref="H444:J446"/>
    <mergeCell ref="K444:M444"/>
    <mergeCell ref="N444:V445"/>
    <mergeCell ref="W444:Z444"/>
    <mergeCell ref="AA444:AL445"/>
    <mergeCell ref="A459:F459"/>
    <mergeCell ref="A463:F463"/>
    <mergeCell ref="A470:F470"/>
    <mergeCell ref="A472:F472"/>
    <mergeCell ref="A473:F473"/>
    <mergeCell ref="A485:A487"/>
    <mergeCell ref="B485:B487"/>
    <mergeCell ref="C485:E487"/>
    <mergeCell ref="F485:F487"/>
    <mergeCell ref="AN486:AN487"/>
    <mergeCell ref="AO486:AO487"/>
    <mergeCell ref="AP486:AP487"/>
    <mergeCell ref="AQ486:AQ487"/>
    <mergeCell ref="AR486:AR487"/>
    <mergeCell ref="A494:F494"/>
    <mergeCell ref="AM485:AR485"/>
    <mergeCell ref="AS485:BJ486"/>
    <mergeCell ref="K486:K487"/>
    <mergeCell ref="L486:L487"/>
    <mergeCell ref="M486:M487"/>
    <mergeCell ref="W486:W487"/>
    <mergeCell ref="X486:X487"/>
    <mergeCell ref="Y486:Y487"/>
    <mergeCell ref="Z486:Z487"/>
    <mergeCell ref="AM486:AM487"/>
    <mergeCell ref="G485:G487"/>
    <mergeCell ref="H485:J487"/>
    <mergeCell ref="K485:M485"/>
    <mergeCell ref="N485:V486"/>
    <mergeCell ref="W485:Z485"/>
    <mergeCell ref="AA485:AL486"/>
    <mergeCell ref="A503:F503"/>
    <mergeCell ref="A507:F507"/>
    <mergeCell ref="A512:F512"/>
    <mergeCell ref="A514:F514"/>
    <mergeCell ref="A515:F515"/>
    <mergeCell ref="A526:A528"/>
    <mergeCell ref="B526:B528"/>
    <mergeCell ref="C526:E528"/>
    <mergeCell ref="F526:F528"/>
    <mergeCell ref="AP527:AP528"/>
    <mergeCell ref="AQ527:AQ528"/>
    <mergeCell ref="AR527:AR528"/>
    <mergeCell ref="A535:F535"/>
    <mergeCell ref="AM526:AR526"/>
    <mergeCell ref="AS526:BJ527"/>
    <mergeCell ref="K527:K528"/>
    <mergeCell ref="L527:L528"/>
    <mergeCell ref="M527:M528"/>
    <mergeCell ref="W527:W528"/>
    <mergeCell ref="X527:X528"/>
    <mergeCell ref="Y527:Y528"/>
    <mergeCell ref="Z527:Z528"/>
    <mergeCell ref="AM527:AM528"/>
    <mergeCell ref="G526:G528"/>
    <mergeCell ref="H526:J528"/>
    <mergeCell ref="K526:M526"/>
    <mergeCell ref="N526:V527"/>
    <mergeCell ref="W526:Z526"/>
    <mergeCell ref="AA526:AL527"/>
    <mergeCell ref="A558:K558"/>
    <mergeCell ref="A560:L560"/>
    <mergeCell ref="A543:F543"/>
    <mergeCell ref="A547:F547"/>
    <mergeCell ref="A553:F553"/>
    <mergeCell ref="A555:F555"/>
    <mergeCell ref="A556:F556"/>
    <mergeCell ref="AN527:AN528"/>
    <mergeCell ref="AO527:AO528"/>
  </mergeCells>
  <pageMargins left="0.7" right="0.7" top="0.75" bottom="0.75" header="0.3" footer="0.3"/>
  <pageSetup paperSize="9" scale="50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J497"/>
  <sheetViews>
    <sheetView topLeftCell="A463" zoomScale="68" zoomScaleNormal="68" workbookViewId="0">
      <selection activeCell="F457" sqref="F457"/>
    </sheetView>
  </sheetViews>
  <sheetFormatPr defaultColWidth="20.85546875" defaultRowHeight="18.75" x14ac:dyDescent="0.3"/>
  <cols>
    <col min="1" max="1" width="36.5703125" style="2" customWidth="1"/>
    <col min="2" max="2" width="7.42578125" style="13" customWidth="1"/>
    <col min="3" max="4" width="7.140625" style="13" hidden="1" customWidth="1"/>
    <col min="5" max="5" width="8.28515625" style="13" customWidth="1"/>
    <col min="6" max="6" width="7.7109375" style="13" customWidth="1"/>
    <col min="7" max="7" width="8.5703125" style="3" customWidth="1"/>
    <col min="8" max="8" width="10.5703125" style="3" hidden="1" customWidth="1"/>
    <col min="9" max="9" width="11.28515625" style="3" hidden="1" customWidth="1"/>
    <col min="10" max="10" width="9" style="3" customWidth="1"/>
    <col min="11" max="11" width="6.5703125" style="3" customWidth="1"/>
    <col min="12" max="12" width="5.7109375" style="3" customWidth="1"/>
    <col min="13" max="13" width="7.140625" style="3" customWidth="1"/>
    <col min="14" max="14" width="8.42578125" style="3" hidden="1" customWidth="1"/>
    <col min="15" max="15" width="8.7109375" style="3" hidden="1" customWidth="1"/>
    <col min="16" max="16" width="7.85546875" style="3" hidden="1" customWidth="1"/>
    <col min="17" max="17" width="8.7109375" style="3" hidden="1" customWidth="1"/>
    <col min="18" max="18" width="9.28515625" style="3" hidden="1" customWidth="1"/>
    <col min="19" max="19" width="8.7109375" style="3" hidden="1" customWidth="1"/>
    <col min="20" max="20" width="5.7109375" style="3" customWidth="1"/>
    <col min="21" max="21" width="6.140625" style="3" customWidth="1"/>
    <col min="22" max="22" width="6" style="3" customWidth="1"/>
    <col min="23" max="23" width="8.5703125" style="1" customWidth="1"/>
    <col min="24" max="24" width="6.85546875" style="1" customWidth="1"/>
    <col min="25" max="25" width="8.5703125" style="1" customWidth="1"/>
    <col min="26" max="26" width="8.140625" style="1" customWidth="1"/>
    <col min="27" max="27" width="12.5703125" style="1" hidden="1" customWidth="1"/>
    <col min="28" max="28" width="12.140625" style="1" hidden="1" customWidth="1"/>
    <col min="29" max="30" width="9.7109375" style="1" hidden="1" customWidth="1"/>
    <col min="31" max="31" width="12.140625" style="1" hidden="1" customWidth="1"/>
    <col min="32" max="34" width="9.7109375" style="1" hidden="1" customWidth="1"/>
    <col min="35" max="35" width="8.5703125" style="1" customWidth="1"/>
    <col min="36" max="36" width="7.42578125" style="1" customWidth="1"/>
    <col min="37" max="37" width="8.42578125" style="1" customWidth="1"/>
    <col min="38" max="38" width="5.85546875" style="1" customWidth="1"/>
    <col min="39" max="39" width="6.7109375" style="1" customWidth="1"/>
    <col min="40" max="40" width="6.5703125" style="1" customWidth="1"/>
    <col min="41" max="41" width="6" style="1" customWidth="1"/>
    <col min="42" max="42" width="7.85546875" style="1" customWidth="1"/>
    <col min="43" max="43" width="7.42578125" style="1" customWidth="1"/>
    <col min="44" max="44" width="6.140625" style="1" customWidth="1"/>
    <col min="45" max="45" width="12.42578125" style="1" hidden="1" customWidth="1"/>
    <col min="46" max="46" width="8.28515625" style="1" hidden="1" customWidth="1"/>
    <col min="47" max="48" width="9.7109375" style="1" hidden="1" customWidth="1"/>
    <col min="49" max="49" width="11.85546875" style="1" hidden="1" customWidth="1"/>
    <col min="50" max="50" width="11" style="1" hidden="1" customWidth="1"/>
    <col min="51" max="51" width="16.28515625" style="1" hidden="1" customWidth="1"/>
    <col min="52" max="52" width="12.7109375" style="1" hidden="1" customWidth="1"/>
    <col min="53" max="56" width="9.7109375" style="1" hidden="1" customWidth="1"/>
    <col min="57" max="57" width="6.7109375" style="1" customWidth="1"/>
    <col min="58" max="58" width="7.7109375" style="1" customWidth="1"/>
    <col min="59" max="59" width="5.85546875" style="1" customWidth="1"/>
    <col min="60" max="60" width="7.140625" style="1" customWidth="1"/>
    <col min="61" max="61" width="7.5703125" style="1" customWidth="1"/>
    <col min="62" max="62" width="7" style="1" customWidth="1"/>
    <col min="63" max="16384" width="20.85546875" style="4"/>
  </cols>
  <sheetData>
    <row r="1" spans="1:62" x14ac:dyDescent="0.3">
      <c r="A1" s="31" t="s">
        <v>227</v>
      </c>
      <c r="B1" s="32"/>
      <c r="C1" s="32"/>
      <c r="D1" s="32"/>
      <c r="E1" s="32"/>
      <c r="F1" s="32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4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6"/>
    </row>
    <row r="2" spans="1:62" x14ac:dyDescent="0.3">
      <c r="A2" s="37" t="s">
        <v>251</v>
      </c>
      <c r="B2" s="38"/>
      <c r="C2" s="38"/>
      <c r="D2" s="38"/>
      <c r="E2" s="38"/>
      <c r="F2" s="38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40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2"/>
    </row>
    <row r="3" spans="1:62" x14ac:dyDescent="0.3">
      <c r="A3" s="37" t="s">
        <v>252</v>
      </c>
      <c r="B3" s="38"/>
      <c r="C3" s="38"/>
      <c r="D3" s="38"/>
      <c r="E3" s="38"/>
      <c r="F3" s="38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40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2"/>
    </row>
    <row r="4" spans="1:62" x14ac:dyDescent="0.3">
      <c r="A4" s="37" t="s">
        <v>229</v>
      </c>
      <c r="B4" s="38"/>
      <c r="C4" s="38"/>
      <c r="D4" s="38"/>
      <c r="E4" s="38"/>
      <c r="F4" s="38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40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2"/>
    </row>
    <row r="5" spans="1:62" x14ac:dyDescent="0.3">
      <c r="A5" s="37"/>
      <c r="B5" s="38"/>
      <c r="C5" s="38"/>
      <c r="D5" s="38"/>
      <c r="E5" s="38"/>
      <c r="F5" s="38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40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2"/>
    </row>
    <row r="6" spans="1:62" ht="20.25" x14ac:dyDescent="0.3">
      <c r="A6" s="168" t="s">
        <v>254</v>
      </c>
      <c r="B6" s="169"/>
      <c r="C6" s="169"/>
      <c r="D6" s="169"/>
      <c r="E6" s="169"/>
      <c r="F6" s="169"/>
      <c r="G6" s="169"/>
      <c r="H6" s="169"/>
      <c r="I6" s="169"/>
      <c r="J6" s="169"/>
      <c r="K6" s="169"/>
      <c r="L6" s="169"/>
      <c r="M6" s="169"/>
      <c r="N6" s="169"/>
      <c r="O6" s="169"/>
      <c r="P6" s="169"/>
      <c r="Q6" s="169"/>
      <c r="R6" s="169"/>
      <c r="S6" s="169"/>
      <c r="T6" s="169"/>
      <c r="U6" s="169"/>
      <c r="V6" s="169"/>
      <c r="W6" s="169"/>
      <c r="X6" s="169"/>
      <c r="Y6" s="169"/>
      <c r="Z6" s="169"/>
      <c r="AA6" s="169"/>
      <c r="AB6" s="169"/>
      <c r="AC6" s="169"/>
      <c r="AD6" s="169"/>
      <c r="AE6" s="169"/>
      <c r="AF6" s="169"/>
      <c r="AG6" s="169"/>
      <c r="AH6" s="169"/>
      <c r="AI6" s="169"/>
      <c r="AJ6" s="169"/>
      <c r="AK6" s="169"/>
      <c r="AL6" s="169"/>
      <c r="AM6" s="169"/>
      <c r="AN6" s="169"/>
      <c r="AO6" s="169"/>
      <c r="AP6" s="169"/>
      <c r="AQ6" s="169"/>
      <c r="AR6" s="169"/>
      <c r="AS6" s="169"/>
      <c r="AT6" s="169"/>
      <c r="AU6" s="169"/>
      <c r="AV6" s="169"/>
      <c r="AW6" s="169"/>
      <c r="AX6" s="169"/>
      <c r="AY6" s="169"/>
      <c r="AZ6" s="169"/>
      <c r="BA6" s="169"/>
      <c r="BB6" s="169"/>
      <c r="BC6" s="169"/>
      <c r="BD6" s="169"/>
      <c r="BE6" s="169"/>
      <c r="BF6" s="169"/>
      <c r="BG6" s="169"/>
      <c r="BH6" s="169"/>
      <c r="BI6" s="169"/>
      <c r="BJ6" s="170"/>
    </row>
    <row r="7" spans="1:62" ht="21" thickBot="1" x14ac:dyDescent="0.35">
      <c r="A7" s="168" t="s">
        <v>247</v>
      </c>
      <c r="B7" s="169"/>
      <c r="C7" s="169"/>
      <c r="D7" s="169"/>
      <c r="E7" s="169"/>
      <c r="F7" s="169"/>
      <c r="G7" s="169"/>
      <c r="H7" s="169"/>
      <c r="I7" s="169"/>
      <c r="J7" s="169"/>
      <c r="K7" s="169"/>
      <c r="L7" s="169"/>
      <c r="M7" s="169"/>
      <c r="N7" s="169"/>
      <c r="O7" s="169"/>
      <c r="P7" s="169"/>
      <c r="Q7" s="169"/>
      <c r="R7" s="169"/>
      <c r="S7" s="169"/>
      <c r="T7" s="169"/>
      <c r="U7" s="169"/>
      <c r="V7" s="169"/>
      <c r="W7" s="169"/>
      <c r="X7" s="169"/>
      <c r="Y7" s="169"/>
      <c r="Z7" s="169"/>
      <c r="AA7" s="169"/>
      <c r="AB7" s="169"/>
      <c r="AC7" s="169"/>
      <c r="AD7" s="169"/>
      <c r="AE7" s="169"/>
      <c r="AF7" s="169"/>
      <c r="AG7" s="169"/>
      <c r="AH7" s="169"/>
      <c r="AI7" s="169"/>
      <c r="AJ7" s="169"/>
      <c r="AK7" s="169"/>
      <c r="AL7" s="169"/>
      <c r="AM7" s="169"/>
      <c r="AN7" s="169"/>
      <c r="AO7" s="169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2"/>
    </row>
    <row r="8" spans="1:62" s="5" customFormat="1" ht="26.25" customHeight="1" x14ac:dyDescent="0.3">
      <c r="A8" s="180" t="s">
        <v>0</v>
      </c>
      <c r="B8" s="181"/>
      <c r="C8" s="181"/>
      <c r="D8" s="181"/>
      <c r="E8" s="181"/>
      <c r="F8" s="181"/>
      <c r="G8" s="181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  <c r="AA8" s="181"/>
      <c r="AB8" s="181"/>
      <c r="AC8" s="181"/>
      <c r="AD8" s="181"/>
      <c r="AE8" s="181"/>
      <c r="AF8" s="181"/>
      <c r="AG8" s="181"/>
      <c r="AH8" s="181"/>
      <c r="AI8" s="181"/>
      <c r="AJ8" s="181"/>
      <c r="AK8" s="181"/>
      <c r="AL8" s="181"/>
      <c r="AM8" s="181"/>
      <c r="AN8" s="181"/>
      <c r="AO8" s="181"/>
      <c r="AP8" s="181"/>
      <c r="AQ8" s="181"/>
      <c r="AR8" s="181"/>
      <c r="AS8" s="181"/>
      <c r="AT8" s="181"/>
      <c r="AU8" s="181"/>
      <c r="AV8" s="181"/>
      <c r="AW8" s="181"/>
      <c r="AX8" s="181"/>
      <c r="AY8" s="181"/>
      <c r="AZ8" s="181"/>
      <c r="BA8" s="181"/>
      <c r="BB8" s="181"/>
      <c r="BC8" s="181"/>
      <c r="BD8" s="181"/>
      <c r="BE8" s="181"/>
      <c r="BF8" s="181"/>
      <c r="BG8" s="181"/>
      <c r="BH8" s="181"/>
      <c r="BI8" s="181"/>
      <c r="BJ8" s="182"/>
    </row>
    <row r="9" spans="1:62" s="6" customFormat="1" ht="48" customHeight="1" x14ac:dyDescent="0.25">
      <c r="A9" s="160" t="s">
        <v>1</v>
      </c>
      <c r="B9" s="161" t="s">
        <v>2</v>
      </c>
      <c r="C9" s="217" t="s">
        <v>3</v>
      </c>
      <c r="D9" s="218"/>
      <c r="E9" s="219"/>
      <c r="F9" s="161" t="s">
        <v>4</v>
      </c>
      <c r="G9" s="158" t="s">
        <v>5</v>
      </c>
      <c r="H9" s="226" t="s">
        <v>6</v>
      </c>
      <c r="I9" s="227"/>
      <c r="J9" s="228"/>
      <c r="K9" s="158" t="s">
        <v>7</v>
      </c>
      <c r="L9" s="158"/>
      <c r="M9" s="158"/>
      <c r="N9" s="226" t="s">
        <v>8</v>
      </c>
      <c r="O9" s="227"/>
      <c r="P9" s="227"/>
      <c r="Q9" s="227"/>
      <c r="R9" s="227"/>
      <c r="S9" s="227"/>
      <c r="T9" s="227"/>
      <c r="U9" s="227"/>
      <c r="V9" s="228"/>
      <c r="W9" s="155" t="s">
        <v>9</v>
      </c>
      <c r="X9" s="159"/>
      <c r="Y9" s="159"/>
      <c r="Z9" s="159"/>
      <c r="AA9" s="211" t="s">
        <v>10</v>
      </c>
      <c r="AB9" s="212"/>
      <c r="AC9" s="212"/>
      <c r="AD9" s="212"/>
      <c r="AE9" s="212"/>
      <c r="AF9" s="212"/>
      <c r="AG9" s="212"/>
      <c r="AH9" s="212"/>
      <c r="AI9" s="212"/>
      <c r="AJ9" s="212"/>
      <c r="AK9" s="212"/>
      <c r="AL9" s="235"/>
      <c r="AM9" s="155" t="s">
        <v>11</v>
      </c>
      <c r="AN9" s="159"/>
      <c r="AO9" s="159"/>
      <c r="AP9" s="159"/>
      <c r="AQ9" s="159"/>
      <c r="AR9" s="159"/>
      <c r="AS9" s="211" t="s">
        <v>12</v>
      </c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  <c r="BI9" s="212"/>
      <c r="BJ9" s="213"/>
    </row>
    <row r="10" spans="1:62" s="6" customFormat="1" x14ac:dyDescent="0.25">
      <c r="A10" s="160"/>
      <c r="B10" s="161"/>
      <c r="C10" s="220"/>
      <c r="D10" s="221"/>
      <c r="E10" s="222"/>
      <c r="F10" s="161"/>
      <c r="G10" s="158"/>
      <c r="H10" s="229"/>
      <c r="I10" s="230"/>
      <c r="J10" s="231"/>
      <c r="K10" s="158" t="s">
        <v>13</v>
      </c>
      <c r="L10" s="158" t="s">
        <v>14</v>
      </c>
      <c r="M10" s="158" t="s">
        <v>15</v>
      </c>
      <c r="N10" s="232"/>
      <c r="O10" s="233"/>
      <c r="P10" s="233"/>
      <c r="Q10" s="233"/>
      <c r="R10" s="233"/>
      <c r="S10" s="233"/>
      <c r="T10" s="233"/>
      <c r="U10" s="233"/>
      <c r="V10" s="234"/>
      <c r="W10" s="155" t="s">
        <v>16</v>
      </c>
      <c r="X10" s="155" t="s">
        <v>17</v>
      </c>
      <c r="Y10" s="155" t="s">
        <v>18</v>
      </c>
      <c r="Z10" s="155" t="s">
        <v>19</v>
      </c>
      <c r="AA10" s="214"/>
      <c r="AB10" s="215"/>
      <c r="AC10" s="215"/>
      <c r="AD10" s="215"/>
      <c r="AE10" s="215"/>
      <c r="AF10" s="215"/>
      <c r="AG10" s="215"/>
      <c r="AH10" s="215"/>
      <c r="AI10" s="215"/>
      <c r="AJ10" s="215"/>
      <c r="AK10" s="215"/>
      <c r="AL10" s="236"/>
      <c r="AM10" s="155" t="s">
        <v>20</v>
      </c>
      <c r="AN10" s="155" t="s">
        <v>21</v>
      </c>
      <c r="AO10" s="155" t="s">
        <v>22</v>
      </c>
      <c r="AP10" s="155" t="s">
        <v>23</v>
      </c>
      <c r="AQ10" s="155" t="s">
        <v>24</v>
      </c>
      <c r="AR10" s="155" t="s">
        <v>25</v>
      </c>
      <c r="AS10" s="214"/>
      <c r="AT10" s="215"/>
      <c r="AU10" s="215"/>
      <c r="AV10" s="215"/>
      <c r="AW10" s="215"/>
      <c r="AX10" s="215"/>
      <c r="AY10" s="215"/>
      <c r="AZ10" s="215"/>
      <c r="BA10" s="215"/>
      <c r="BB10" s="215"/>
      <c r="BC10" s="215"/>
      <c r="BD10" s="215"/>
      <c r="BE10" s="215"/>
      <c r="BF10" s="215"/>
      <c r="BG10" s="215"/>
      <c r="BH10" s="215"/>
      <c r="BI10" s="215"/>
      <c r="BJ10" s="216"/>
    </row>
    <row r="11" spans="1:62" s="6" customFormat="1" x14ac:dyDescent="0.25">
      <c r="A11" s="160"/>
      <c r="B11" s="161"/>
      <c r="C11" s="223"/>
      <c r="D11" s="224"/>
      <c r="E11" s="225"/>
      <c r="F11" s="161"/>
      <c r="G11" s="158"/>
      <c r="H11" s="232"/>
      <c r="I11" s="233"/>
      <c r="J11" s="234"/>
      <c r="K11" s="158"/>
      <c r="L11" s="158"/>
      <c r="M11" s="158"/>
      <c r="N11" s="96" t="s">
        <v>13</v>
      </c>
      <c r="O11" s="96" t="s">
        <v>14</v>
      </c>
      <c r="P11" s="96" t="s">
        <v>15</v>
      </c>
      <c r="Q11" s="96" t="s">
        <v>13</v>
      </c>
      <c r="R11" s="96" t="s">
        <v>14</v>
      </c>
      <c r="S11" s="96" t="s">
        <v>15</v>
      </c>
      <c r="T11" s="96" t="s">
        <v>13</v>
      </c>
      <c r="U11" s="96" t="s">
        <v>14</v>
      </c>
      <c r="V11" s="96" t="s">
        <v>15</v>
      </c>
      <c r="W11" s="155"/>
      <c r="X11" s="155"/>
      <c r="Y11" s="155"/>
      <c r="Z11" s="155"/>
      <c r="AA11" s="94" t="s">
        <v>16</v>
      </c>
      <c r="AB11" s="94" t="s">
        <v>17</v>
      </c>
      <c r="AC11" s="94" t="s">
        <v>18</v>
      </c>
      <c r="AD11" s="94" t="s">
        <v>19</v>
      </c>
      <c r="AE11" s="94" t="s">
        <v>16</v>
      </c>
      <c r="AF11" s="94" t="s">
        <v>17</v>
      </c>
      <c r="AG11" s="94" t="s">
        <v>18</v>
      </c>
      <c r="AH11" s="94" t="s">
        <v>19</v>
      </c>
      <c r="AI11" s="94" t="s">
        <v>16</v>
      </c>
      <c r="AJ11" s="94" t="s">
        <v>17</v>
      </c>
      <c r="AK11" s="94" t="s">
        <v>18</v>
      </c>
      <c r="AL11" s="94" t="s">
        <v>19</v>
      </c>
      <c r="AM11" s="155"/>
      <c r="AN11" s="155"/>
      <c r="AO11" s="155"/>
      <c r="AP11" s="155" t="s">
        <v>23</v>
      </c>
      <c r="AQ11" s="155"/>
      <c r="AR11" s="155"/>
      <c r="AS11" s="94" t="s">
        <v>20</v>
      </c>
      <c r="AT11" s="94" t="s">
        <v>21</v>
      </c>
      <c r="AU11" s="94" t="s">
        <v>22</v>
      </c>
      <c r="AV11" s="94" t="s">
        <v>23</v>
      </c>
      <c r="AW11" s="94" t="s">
        <v>24</v>
      </c>
      <c r="AX11" s="94" t="s">
        <v>25</v>
      </c>
      <c r="AY11" s="94" t="s">
        <v>20</v>
      </c>
      <c r="AZ11" s="94" t="s">
        <v>21</v>
      </c>
      <c r="BA11" s="94" t="s">
        <v>22</v>
      </c>
      <c r="BB11" s="94" t="s">
        <v>23</v>
      </c>
      <c r="BC11" s="94" t="s">
        <v>24</v>
      </c>
      <c r="BD11" s="94" t="s">
        <v>25</v>
      </c>
      <c r="BE11" s="94" t="s">
        <v>20</v>
      </c>
      <c r="BF11" s="94" t="s">
        <v>21</v>
      </c>
      <c r="BG11" s="94" t="s">
        <v>22</v>
      </c>
      <c r="BH11" s="94" t="s">
        <v>23</v>
      </c>
      <c r="BI11" s="94" t="s">
        <v>24</v>
      </c>
      <c r="BJ11" s="95" t="s">
        <v>25</v>
      </c>
    </row>
    <row r="12" spans="1:62" s="7" customFormat="1" ht="32.25" customHeight="1" x14ac:dyDescent="0.3">
      <c r="A12" s="49" t="s">
        <v>26</v>
      </c>
      <c r="B12" s="26" t="s">
        <v>27</v>
      </c>
      <c r="C12" s="23">
        <v>200</v>
      </c>
      <c r="D12" s="23">
        <v>200</v>
      </c>
      <c r="E12" s="23">
        <v>300</v>
      </c>
      <c r="F12" s="26">
        <v>250</v>
      </c>
      <c r="G12" s="27">
        <v>325</v>
      </c>
      <c r="H12" s="14">
        <f t="shared" ref="H12:H17" si="0">G12/F12*C12</f>
        <v>260</v>
      </c>
      <c r="I12" s="14">
        <f t="shared" ref="I12:I17" si="1">G12/F12*D12</f>
        <v>260</v>
      </c>
      <c r="J12" s="14">
        <f t="shared" ref="J12:J17" si="2">G12/F12*E12</f>
        <v>390</v>
      </c>
      <c r="K12" s="27">
        <v>10.199999999999999</v>
      </c>
      <c r="L12" s="27">
        <v>12.8</v>
      </c>
      <c r="M12" s="27">
        <v>42.3</v>
      </c>
      <c r="N12" s="14">
        <f t="shared" ref="N12:N17" si="3">K12/F12*C12</f>
        <v>8.1599999999999984</v>
      </c>
      <c r="O12" s="14">
        <f t="shared" ref="O12:O17" si="4">L12/F12*C12</f>
        <v>10.24</v>
      </c>
      <c r="P12" s="14">
        <f t="shared" ref="P12:P17" si="5">M12/F12*C12</f>
        <v>33.839999999999996</v>
      </c>
      <c r="Q12" s="14">
        <f t="shared" ref="Q12:Q17" si="6">K12/F12*D12</f>
        <v>8.1599999999999984</v>
      </c>
      <c r="R12" s="14">
        <f t="shared" ref="R12:R17" si="7">L12/F12*D12</f>
        <v>10.24</v>
      </c>
      <c r="S12" s="14">
        <f t="shared" ref="S12:S17" si="8">M12/F12*D12</f>
        <v>33.839999999999996</v>
      </c>
      <c r="T12" s="14">
        <f t="shared" ref="T12:T17" si="9">K12/F12*E12</f>
        <v>12.239999999999998</v>
      </c>
      <c r="U12" s="14">
        <f t="shared" ref="U12:U17" si="10">L12/F12*E12</f>
        <v>15.360000000000001</v>
      </c>
      <c r="V12" s="14">
        <f t="shared" ref="V12:V17" si="11">M12/F12*E12</f>
        <v>50.76</v>
      </c>
      <c r="W12" s="28">
        <v>108.04</v>
      </c>
      <c r="X12" s="28">
        <v>14.94</v>
      </c>
      <c r="Y12" s="28">
        <v>91.93</v>
      </c>
      <c r="Z12" s="28">
        <v>0.25</v>
      </c>
      <c r="AA12" s="15">
        <f>W12/100*C12</f>
        <v>216.08</v>
      </c>
      <c r="AB12" s="15">
        <f>X12/100*C12</f>
        <v>29.880000000000003</v>
      </c>
      <c r="AC12" s="15">
        <f>Y12/100*C12</f>
        <v>183.86</v>
      </c>
      <c r="AD12" s="15">
        <f>Z12/100*C12</f>
        <v>0.5</v>
      </c>
      <c r="AE12" s="15">
        <f>W12/100*D12</f>
        <v>216.08</v>
      </c>
      <c r="AF12" s="15">
        <f>AB12/100*D12</f>
        <v>59.760000000000005</v>
      </c>
      <c r="AG12" s="15">
        <f>Y12/100*D12</f>
        <v>183.86</v>
      </c>
      <c r="AH12" s="15">
        <f>Z12/100*D12</f>
        <v>0.5</v>
      </c>
      <c r="AI12" s="15">
        <f>W12/100*E12</f>
        <v>324.12</v>
      </c>
      <c r="AJ12" s="15">
        <f>X12/100*E12</f>
        <v>44.82</v>
      </c>
      <c r="AK12" s="15">
        <f>Y12/100*E12</f>
        <v>275.79000000000002</v>
      </c>
      <c r="AL12" s="15">
        <f>Z12/100*E12</f>
        <v>0.75</v>
      </c>
      <c r="AM12" s="28">
        <v>0.03</v>
      </c>
      <c r="AN12" s="28">
        <v>0.16</v>
      </c>
      <c r="AO12" s="28">
        <v>0.13</v>
      </c>
      <c r="AP12" s="28">
        <v>1.93</v>
      </c>
      <c r="AQ12" s="28">
        <v>8.8000000000000007</v>
      </c>
      <c r="AR12" s="28">
        <v>0.03</v>
      </c>
      <c r="AS12" s="15">
        <f>AM12/100*C12</f>
        <v>0.06</v>
      </c>
      <c r="AT12" s="15">
        <f>AN12/100*C12</f>
        <v>0.32</v>
      </c>
      <c r="AU12" s="15">
        <f>AO12/100*C12</f>
        <v>0.26</v>
      </c>
      <c r="AV12" s="15">
        <f>AP12/100*C12</f>
        <v>3.8599999999999994</v>
      </c>
      <c r="AW12" s="15">
        <f>AQ12/100*C12</f>
        <v>17.600000000000001</v>
      </c>
      <c r="AX12" s="15">
        <f>AR12/100*C12</f>
        <v>0.06</v>
      </c>
      <c r="AY12" s="15">
        <f>AM12/100*D12</f>
        <v>0.06</v>
      </c>
      <c r="AZ12" s="15">
        <f>AN12/100*D12</f>
        <v>0.32</v>
      </c>
      <c r="BA12" s="15">
        <f>AO12/100*D12</f>
        <v>0.26</v>
      </c>
      <c r="BB12" s="15">
        <f>AP12/100*D12</f>
        <v>3.8599999999999994</v>
      </c>
      <c r="BC12" s="15">
        <f>AQ12/100*D12</f>
        <v>17.600000000000001</v>
      </c>
      <c r="BD12" s="15">
        <f>AR12/100*D12</f>
        <v>0.06</v>
      </c>
      <c r="BE12" s="15">
        <f>AM12/100*E12</f>
        <v>0.09</v>
      </c>
      <c r="BF12" s="15">
        <f>AN12/100*E12</f>
        <v>0.48000000000000004</v>
      </c>
      <c r="BG12" s="15">
        <f>AO12/100*E12</f>
        <v>0.38999999999999996</v>
      </c>
      <c r="BH12" s="15">
        <f>AP12/100*E12</f>
        <v>5.7899999999999991</v>
      </c>
      <c r="BI12" s="15">
        <f>AQ12/100*E12</f>
        <v>26.400000000000002</v>
      </c>
      <c r="BJ12" s="50">
        <f>AR12/100*E12</f>
        <v>0.09</v>
      </c>
    </row>
    <row r="13" spans="1:62" s="7" customFormat="1" ht="21.75" customHeight="1" x14ac:dyDescent="0.3">
      <c r="A13" s="49" t="s">
        <v>28</v>
      </c>
      <c r="B13" s="26" t="s">
        <v>29</v>
      </c>
      <c r="C13" s="23">
        <v>10</v>
      </c>
      <c r="D13" s="23">
        <v>20</v>
      </c>
      <c r="E13" s="23">
        <v>20</v>
      </c>
      <c r="F13" s="26">
        <v>20</v>
      </c>
      <c r="G13" s="27">
        <v>150</v>
      </c>
      <c r="H13" s="14">
        <f t="shared" si="0"/>
        <v>75</v>
      </c>
      <c r="I13" s="14">
        <f t="shared" si="1"/>
        <v>150</v>
      </c>
      <c r="J13" s="14">
        <f t="shared" si="2"/>
        <v>150</v>
      </c>
      <c r="K13" s="27">
        <v>0.12</v>
      </c>
      <c r="L13" s="27">
        <v>16.5</v>
      </c>
      <c r="M13" s="27">
        <v>0.16</v>
      </c>
      <c r="N13" s="14">
        <f t="shared" si="3"/>
        <v>0.06</v>
      </c>
      <c r="O13" s="14">
        <f t="shared" si="4"/>
        <v>8.25</v>
      </c>
      <c r="P13" s="14">
        <f t="shared" si="5"/>
        <v>0.08</v>
      </c>
      <c r="Q13" s="14">
        <f t="shared" si="6"/>
        <v>0.12</v>
      </c>
      <c r="R13" s="14">
        <f t="shared" si="7"/>
        <v>16.5</v>
      </c>
      <c r="S13" s="14">
        <f t="shared" si="8"/>
        <v>0.16</v>
      </c>
      <c r="T13" s="14">
        <f t="shared" si="9"/>
        <v>0.12</v>
      </c>
      <c r="U13" s="14">
        <f t="shared" si="10"/>
        <v>16.5</v>
      </c>
      <c r="V13" s="14">
        <f t="shared" si="11"/>
        <v>0.16</v>
      </c>
      <c r="W13" s="28">
        <v>12</v>
      </c>
      <c r="X13" s="28">
        <v>0</v>
      </c>
      <c r="Y13" s="28">
        <v>19</v>
      </c>
      <c r="Z13" s="28">
        <v>0.2</v>
      </c>
      <c r="AA13" s="15">
        <f t="shared" ref="AA13:AA36" si="12">W13/100*C13</f>
        <v>1.2</v>
      </c>
      <c r="AB13" s="15">
        <f t="shared" ref="AB13:AB36" si="13">X13/100*C13</f>
        <v>0</v>
      </c>
      <c r="AC13" s="15">
        <f t="shared" ref="AC13:AC36" si="14">Y13/100*C13</f>
        <v>1.9</v>
      </c>
      <c r="AD13" s="15">
        <f t="shared" ref="AD13:AD36" si="15">Z13/100*C13</f>
        <v>0.02</v>
      </c>
      <c r="AE13" s="15">
        <f t="shared" ref="AE13:AE36" si="16">W13/100*D13</f>
        <v>2.4</v>
      </c>
      <c r="AF13" s="15">
        <f t="shared" ref="AF13:AF36" si="17">AB13/100*D13</f>
        <v>0</v>
      </c>
      <c r="AG13" s="15">
        <f t="shared" ref="AG13:AG36" si="18">Y13/100*D13</f>
        <v>3.8</v>
      </c>
      <c r="AH13" s="15">
        <f t="shared" ref="AH13:AH36" si="19">Z13/100*D13</f>
        <v>0.04</v>
      </c>
      <c r="AI13" s="15">
        <f t="shared" ref="AI13:AI37" si="20">W13/100*E13</f>
        <v>2.4</v>
      </c>
      <c r="AJ13" s="15">
        <f t="shared" ref="AJ13:AJ37" si="21">X13/100*E13</f>
        <v>0</v>
      </c>
      <c r="AK13" s="15">
        <f t="shared" ref="AK13:AK37" si="22">Y13/100*E13</f>
        <v>3.8</v>
      </c>
      <c r="AL13" s="15">
        <f t="shared" ref="AL13:AL37" si="23">Z13/100*E13</f>
        <v>0.04</v>
      </c>
      <c r="AM13" s="28">
        <v>0.4</v>
      </c>
      <c r="AN13" s="28">
        <v>0</v>
      </c>
      <c r="AO13" s="28">
        <v>0.1</v>
      </c>
      <c r="AP13" s="28">
        <v>0</v>
      </c>
      <c r="AQ13" s="28">
        <v>0</v>
      </c>
      <c r="AR13" s="28">
        <v>1</v>
      </c>
      <c r="AS13" s="15">
        <f t="shared" ref="AS13:AS36" si="24">AM13/100*C13</f>
        <v>0.04</v>
      </c>
      <c r="AT13" s="15">
        <f t="shared" ref="AT13:AT36" si="25">AN13/100*C13</f>
        <v>0</v>
      </c>
      <c r="AU13" s="15">
        <f t="shared" ref="AU13:AU36" si="26">AO13/100*C13</f>
        <v>0.01</v>
      </c>
      <c r="AV13" s="15">
        <f t="shared" ref="AV13:AV36" si="27">AP13/100*C13</f>
        <v>0</v>
      </c>
      <c r="AW13" s="15">
        <f t="shared" ref="AW13:AW36" si="28">AQ13/100*C13</f>
        <v>0</v>
      </c>
      <c r="AX13" s="15">
        <f t="shared" ref="AX13:AX36" si="29">AR13/100*C13</f>
        <v>0.1</v>
      </c>
      <c r="AY13" s="15">
        <f t="shared" ref="AY13:AY36" si="30">AM13/100*D13</f>
        <v>0.08</v>
      </c>
      <c r="AZ13" s="15">
        <f t="shared" ref="AZ13:AZ36" si="31">AN13/100*D13</f>
        <v>0</v>
      </c>
      <c r="BA13" s="15">
        <f t="shared" ref="BA13:BA36" si="32">AO13/100*D13</f>
        <v>0.02</v>
      </c>
      <c r="BB13" s="15">
        <f t="shared" ref="BB13:BB36" si="33">AP13/100*D13</f>
        <v>0</v>
      </c>
      <c r="BC13" s="15">
        <f t="shared" ref="BC13:BC36" si="34">AQ13/100*D13</f>
        <v>0</v>
      </c>
      <c r="BD13" s="15">
        <f t="shared" ref="BD13:BD36" si="35">AR13/100*D13</f>
        <v>0.2</v>
      </c>
      <c r="BE13" s="15">
        <f t="shared" ref="BE13:BE37" si="36">AM13/100*E13</f>
        <v>0.08</v>
      </c>
      <c r="BF13" s="15">
        <f t="shared" ref="BF13:BF37" si="37">AN13/100*E13</f>
        <v>0</v>
      </c>
      <c r="BG13" s="15">
        <f t="shared" ref="BG13:BG37" si="38">AO13/100*E13</f>
        <v>0.02</v>
      </c>
      <c r="BH13" s="15">
        <f t="shared" ref="BH13:BH37" si="39">AP13/100*E13</f>
        <v>0</v>
      </c>
      <c r="BI13" s="15">
        <f t="shared" ref="BI13:BI37" si="40">AQ13/100*E13</f>
        <v>0</v>
      </c>
      <c r="BJ13" s="50">
        <f t="shared" ref="BJ13:BJ37" si="41">AR13/100*E13</f>
        <v>0.2</v>
      </c>
    </row>
    <row r="14" spans="1:62" s="7" customFormat="1" x14ac:dyDescent="0.3">
      <c r="A14" s="49" t="s">
        <v>30</v>
      </c>
      <c r="B14" s="26">
        <v>13</v>
      </c>
      <c r="C14" s="23">
        <v>30</v>
      </c>
      <c r="D14" s="23">
        <v>30</v>
      </c>
      <c r="E14" s="23">
        <v>50</v>
      </c>
      <c r="F14" s="26">
        <v>30</v>
      </c>
      <c r="G14" s="27">
        <v>103</v>
      </c>
      <c r="H14" s="14">
        <f t="shared" si="0"/>
        <v>103</v>
      </c>
      <c r="I14" s="14">
        <f t="shared" si="1"/>
        <v>103</v>
      </c>
      <c r="J14" s="14">
        <f t="shared" si="2"/>
        <v>171.66666666666666</v>
      </c>
      <c r="K14" s="27">
        <v>8</v>
      </c>
      <c r="L14" s="27">
        <v>7.95</v>
      </c>
      <c r="M14" s="27">
        <v>0</v>
      </c>
      <c r="N14" s="14">
        <f t="shared" si="3"/>
        <v>8</v>
      </c>
      <c r="O14" s="14">
        <f t="shared" si="4"/>
        <v>7.95</v>
      </c>
      <c r="P14" s="14">
        <f t="shared" si="5"/>
        <v>0</v>
      </c>
      <c r="Q14" s="14">
        <f t="shared" si="6"/>
        <v>8</v>
      </c>
      <c r="R14" s="14">
        <f t="shared" si="7"/>
        <v>7.95</v>
      </c>
      <c r="S14" s="14">
        <f t="shared" si="8"/>
        <v>0</v>
      </c>
      <c r="T14" s="14">
        <f t="shared" si="9"/>
        <v>13.333333333333334</v>
      </c>
      <c r="U14" s="14">
        <f t="shared" si="10"/>
        <v>13.25</v>
      </c>
      <c r="V14" s="14">
        <f t="shared" si="11"/>
        <v>0</v>
      </c>
      <c r="W14" s="28">
        <v>1000</v>
      </c>
      <c r="X14" s="28">
        <v>45</v>
      </c>
      <c r="Y14" s="28">
        <v>640</v>
      </c>
      <c r="Z14" s="28">
        <v>0.8</v>
      </c>
      <c r="AA14" s="15">
        <f>W14/100*C14</f>
        <v>300</v>
      </c>
      <c r="AB14" s="15">
        <f>X14/100*C14</f>
        <v>13.5</v>
      </c>
      <c r="AC14" s="15">
        <f>Y14/100*C14</f>
        <v>192</v>
      </c>
      <c r="AD14" s="15">
        <f>Z14/100*C14</f>
        <v>0.24</v>
      </c>
      <c r="AE14" s="15">
        <f>W14/100*D14</f>
        <v>300</v>
      </c>
      <c r="AF14" s="15">
        <f>X14/100*D14</f>
        <v>13.5</v>
      </c>
      <c r="AG14" s="15">
        <f>Y14/100*D14</f>
        <v>192</v>
      </c>
      <c r="AH14" s="15">
        <f>Z14/100*D14</f>
        <v>0.24</v>
      </c>
      <c r="AI14" s="15">
        <f>W14/100*E14</f>
        <v>500</v>
      </c>
      <c r="AJ14" s="15">
        <f>X14/100*E14</f>
        <v>22.5</v>
      </c>
      <c r="AK14" s="15">
        <f>Y14/100*E14</f>
        <v>320</v>
      </c>
      <c r="AL14" s="15">
        <f>Z14/100*E14</f>
        <v>0.4</v>
      </c>
      <c r="AM14" s="28">
        <v>0.23</v>
      </c>
      <c r="AN14" s="28">
        <v>0.03</v>
      </c>
      <c r="AO14" s="28">
        <v>0.3</v>
      </c>
      <c r="AP14" s="28">
        <v>0.2</v>
      </c>
      <c r="AQ14" s="28">
        <v>0.8</v>
      </c>
      <c r="AR14" s="28">
        <v>0.5</v>
      </c>
      <c r="AS14" s="15">
        <f>AM14/100*C14</f>
        <v>6.9000000000000006E-2</v>
      </c>
      <c r="AT14" s="15">
        <f>AN14/100*C14</f>
        <v>8.9999999999999993E-3</v>
      </c>
      <c r="AU14" s="15">
        <f>AO14/100*C14</f>
        <v>0.09</v>
      </c>
      <c r="AV14" s="15">
        <f>AP14/100*C14</f>
        <v>0.06</v>
      </c>
      <c r="AW14" s="15">
        <f>AQ14/100*C14</f>
        <v>0.24</v>
      </c>
      <c r="AX14" s="15">
        <f>AR14/100*C14</f>
        <v>0.15</v>
      </c>
      <c r="AY14" s="15">
        <f>AM14/100*D14</f>
        <v>6.9000000000000006E-2</v>
      </c>
      <c r="AZ14" s="15">
        <f>AN14/100*D14</f>
        <v>8.9999999999999993E-3</v>
      </c>
      <c r="BA14" s="15">
        <f>AO14/100*D14</f>
        <v>0.09</v>
      </c>
      <c r="BB14" s="15">
        <f>AP14/100*D14</f>
        <v>0.06</v>
      </c>
      <c r="BC14" s="15">
        <f>AQ14/100*D14</f>
        <v>0.24</v>
      </c>
      <c r="BD14" s="15">
        <f>AR14/100*D14</f>
        <v>0.15</v>
      </c>
      <c r="BE14" s="15">
        <f>AM14/100*E14</f>
        <v>0.11499999999999999</v>
      </c>
      <c r="BF14" s="15">
        <f>AN14/100*E14</f>
        <v>1.4999999999999999E-2</v>
      </c>
      <c r="BG14" s="15">
        <f>AO14/100*E14</f>
        <v>0.15</v>
      </c>
      <c r="BH14" s="15">
        <f>AP14/100*E14</f>
        <v>0.1</v>
      </c>
      <c r="BI14" s="15">
        <f>AQ14/100*E14</f>
        <v>0.4</v>
      </c>
      <c r="BJ14" s="50">
        <f>AR14/100*E14</f>
        <v>0.25</v>
      </c>
    </row>
    <row r="15" spans="1:62" s="8" customFormat="1" x14ac:dyDescent="0.3">
      <c r="A15" s="51" t="s">
        <v>31</v>
      </c>
      <c r="B15" s="29">
        <v>480</v>
      </c>
      <c r="C15" s="24">
        <v>50</v>
      </c>
      <c r="D15" s="24">
        <v>50</v>
      </c>
      <c r="E15" s="24">
        <v>100</v>
      </c>
      <c r="F15" s="29">
        <v>50</v>
      </c>
      <c r="G15" s="30">
        <v>127</v>
      </c>
      <c r="H15" s="19">
        <f t="shared" si="0"/>
        <v>127</v>
      </c>
      <c r="I15" s="19">
        <f t="shared" si="1"/>
        <v>127</v>
      </c>
      <c r="J15" s="19">
        <f t="shared" si="2"/>
        <v>254</v>
      </c>
      <c r="K15" s="30">
        <v>3.88</v>
      </c>
      <c r="L15" s="30">
        <v>1</v>
      </c>
      <c r="M15" s="30">
        <v>26.5</v>
      </c>
      <c r="N15" s="19">
        <f t="shared" si="3"/>
        <v>3.88</v>
      </c>
      <c r="O15" s="19">
        <f t="shared" si="4"/>
        <v>1</v>
      </c>
      <c r="P15" s="19">
        <f t="shared" si="5"/>
        <v>26.5</v>
      </c>
      <c r="Q15" s="19">
        <f t="shared" si="6"/>
        <v>3.88</v>
      </c>
      <c r="R15" s="19">
        <f t="shared" si="7"/>
        <v>1</v>
      </c>
      <c r="S15" s="19">
        <f t="shared" si="8"/>
        <v>26.5</v>
      </c>
      <c r="T15" s="19">
        <f t="shared" si="9"/>
        <v>7.76</v>
      </c>
      <c r="U15" s="19">
        <f t="shared" si="10"/>
        <v>2</v>
      </c>
      <c r="V15" s="19">
        <f t="shared" si="11"/>
        <v>53</v>
      </c>
      <c r="W15" s="28">
        <v>148.1</v>
      </c>
      <c r="X15" s="28">
        <v>16</v>
      </c>
      <c r="Y15" s="28">
        <v>0</v>
      </c>
      <c r="Z15" s="28">
        <v>2.4</v>
      </c>
      <c r="AA15" s="15">
        <f t="shared" si="12"/>
        <v>74.05</v>
      </c>
      <c r="AB15" s="15">
        <f t="shared" si="13"/>
        <v>8</v>
      </c>
      <c r="AC15" s="15">
        <f t="shared" si="14"/>
        <v>0</v>
      </c>
      <c r="AD15" s="15">
        <f t="shared" si="15"/>
        <v>1.2</v>
      </c>
      <c r="AE15" s="15">
        <f t="shared" si="16"/>
        <v>74.05</v>
      </c>
      <c r="AF15" s="15">
        <f t="shared" si="17"/>
        <v>4</v>
      </c>
      <c r="AG15" s="15">
        <f t="shared" si="18"/>
        <v>0</v>
      </c>
      <c r="AH15" s="15">
        <f t="shared" si="19"/>
        <v>1.2</v>
      </c>
      <c r="AI15" s="15">
        <f t="shared" si="20"/>
        <v>148.1</v>
      </c>
      <c r="AJ15" s="15">
        <f t="shared" si="21"/>
        <v>16</v>
      </c>
      <c r="AK15" s="15">
        <f t="shared" si="22"/>
        <v>0</v>
      </c>
      <c r="AL15" s="15">
        <f t="shared" si="23"/>
        <v>2.4</v>
      </c>
      <c r="AM15" s="28">
        <v>0</v>
      </c>
      <c r="AN15" s="28">
        <v>0.34</v>
      </c>
      <c r="AO15" s="28">
        <v>0.2</v>
      </c>
      <c r="AP15" s="28">
        <v>2.5</v>
      </c>
      <c r="AQ15" s="28">
        <v>0</v>
      </c>
      <c r="AR15" s="28">
        <v>1.5</v>
      </c>
      <c r="AS15" s="15">
        <f t="shared" si="24"/>
        <v>0</v>
      </c>
      <c r="AT15" s="15">
        <f t="shared" si="25"/>
        <v>0.17</v>
      </c>
      <c r="AU15" s="15">
        <f t="shared" si="26"/>
        <v>0.1</v>
      </c>
      <c r="AV15" s="15">
        <f t="shared" si="27"/>
        <v>1.25</v>
      </c>
      <c r="AW15" s="15">
        <f t="shared" si="28"/>
        <v>0</v>
      </c>
      <c r="AX15" s="15">
        <f t="shared" si="29"/>
        <v>0.75</v>
      </c>
      <c r="AY15" s="15">
        <f t="shared" si="30"/>
        <v>0</v>
      </c>
      <c r="AZ15" s="15">
        <f t="shared" si="31"/>
        <v>0.17</v>
      </c>
      <c r="BA15" s="15">
        <f t="shared" si="32"/>
        <v>0.1</v>
      </c>
      <c r="BB15" s="15">
        <f t="shared" si="33"/>
        <v>1.25</v>
      </c>
      <c r="BC15" s="15">
        <f t="shared" si="34"/>
        <v>0</v>
      </c>
      <c r="BD15" s="15">
        <f t="shared" si="35"/>
        <v>0.75</v>
      </c>
      <c r="BE15" s="15">
        <f t="shared" si="36"/>
        <v>0</v>
      </c>
      <c r="BF15" s="15">
        <f t="shared" si="37"/>
        <v>0.34</v>
      </c>
      <c r="BG15" s="15">
        <f t="shared" si="38"/>
        <v>0.2</v>
      </c>
      <c r="BH15" s="15">
        <f t="shared" si="39"/>
        <v>2.5</v>
      </c>
      <c r="BI15" s="15">
        <f t="shared" si="40"/>
        <v>0</v>
      </c>
      <c r="BJ15" s="50">
        <f t="shared" si="41"/>
        <v>1.5</v>
      </c>
    </row>
    <row r="16" spans="1:62" s="7" customFormat="1" x14ac:dyDescent="0.3">
      <c r="A16" s="49" t="s">
        <v>32</v>
      </c>
      <c r="B16" s="26" t="s">
        <v>33</v>
      </c>
      <c r="C16" s="23">
        <v>50</v>
      </c>
      <c r="D16" s="23">
        <v>50</v>
      </c>
      <c r="E16" s="23">
        <v>75</v>
      </c>
      <c r="F16" s="26">
        <v>75</v>
      </c>
      <c r="G16" s="27">
        <v>276</v>
      </c>
      <c r="H16" s="14">
        <f t="shared" si="0"/>
        <v>184</v>
      </c>
      <c r="I16" s="14">
        <f t="shared" si="1"/>
        <v>184</v>
      </c>
      <c r="J16" s="14">
        <f t="shared" si="2"/>
        <v>276</v>
      </c>
      <c r="K16" s="27">
        <v>1.8</v>
      </c>
      <c r="L16" s="27">
        <v>11</v>
      </c>
      <c r="M16" s="27">
        <v>40</v>
      </c>
      <c r="N16" s="14">
        <f t="shared" si="3"/>
        <v>1.2</v>
      </c>
      <c r="O16" s="14">
        <f t="shared" si="4"/>
        <v>7.333333333333333</v>
      </c>
      <c r="P16" s="14">
        <f t="shared" si="5"/>
        <v>26.666666666666668</v>
      </c>
      <c r="Q16" s="14">
        <f t="shared" si="6"/>
        <v>1.2</v>
      </c>
      <c r="R16" s="14">
        <f t="shared" si="7"/>
        <v>7.333333333333333</v>
      </c>
      <c r="S16" s="14">
        <f t="shared" si="8"/>
        <v>26.666666666666668</v>
      </c>
      <c r="T16" s="14">
        <f t="shared" si="9"/>
        <v>1.8</v>
      </c>
      <c r="U16" s="14">
        <f t="shared" si="10"/>
        <v>11</v>
      </c>
      <c r="V16" s="14">
        <f t="shared" si="11"/>
        <v>40</v>
      </c>
      <c r="W16" s="28">
        <v>17.88</v>
      </c>
      <c r="X16" s="28">
        <v>11.17</v>
      </c>
      <c r="Y16" s="28">
        <v>14.97</v>
      </c>
      <c r="Z16" s="28">
        <v>0.4</v>
      </c>
      <c r="AA16" s="15">
        <f t="shared" si="12"/>
        <v>8.94</v>
      </c>
      <c r="AB16" s="15">
        <f t="shared" si="13"/>
        <v>5.585</v>
      </c>
      <c r="AC16" s="15">
        <f t="shared" si="14"/>
        <v>7.4850000000000003</v>
      </c>
      <c r="AD16" s="15">
        <f t="shared" si="15"/>
        <v>0.2</v>
      </c>
      <c r="AE16" s="15">
        <f t="shared" si="16"/>
        <v>8.94</v>
      </c>
      <c r="AF16" s="15">
        <f t="shared" si="17"/>
        <v>2.7925</v>
      </c>
      <c r="AG16" s="15">
        <f t="shared" si="18"/>
        <v>7.4850000000000003</v>
      </c>
      <c r="AH16" s="15">
        <f t="shared" si="19"/>
        <v>0.2</v>
      </c>
      <c r="AI16" s="15">
        <f t="shared" si="20"/>
        <v>13.409999999999998</v>
      </c>
      <c r="AJ16" s="15">
        <f t="shared" si="21"/>
        <v>8.3774999999999995</v>
      </c>
      <c r="AK16" s="15">
        <f t="shared" si="22"/>
        <v>11.227499999999999</v>
      </c>
      <c r="AL16" s="15">
        <f t="shared" si="23"/>
        <v>0.3</v>
      </c>
      <c r="AM16" s="28">
        <v>0.05</v>
      </c>
      <c r="AN16" s="28">
        <v>0.14000000000000001</v>
      </c>
      <c r="AO16" s="28">
        <v>0.14000000000000001</v>
      </c>
      <c r="AP16" s="28">
        <v>1.45</v>
      </c>
      <c r="AQ16" s="28">
        <v>9.0299999999999994</v>
      </c>
      <c r="AR16" s="28">
        <v>1.02</v>
      </c>
      <c r="AS16" s="15">
        <f t="shared" si="24"/>
        <v>2.5000000000000001E-2</v>
      </c>
      <c r="AT16" s="15">
        <f t="shared" si="25"/>
        <v>7.0000000000000007E-2</v>
      </c>
      <c r="AU16" s="15">
        <f t="shared" si="26"/>
        <v>7.0000000000000007E-2</v>
      </c>
      <c r="AV16" s="15">
        <f t="shared" si="27"/>
        <v>0.72499999999999998</v>
      </c>
      <c r="AW16" s="15">
        <f t="shared" si="28"/>
        <v>4.5149999999999997</v>
      </c>
      <c r="AX16" s="15">
        <f t="shared" si="29"/>
        <v>0.51</v>
      </c>
      <c r="AY16" s="15">
        <f t="shared" si="30"/>
        <v>2.5000000000000001E-2</v>
      </c>
      <c r="AZ16" s="15">
        <f t="shared" si="31"/>
        <v>7.0000000000000007E-2</v>
      </c>
      <c r="BA16" s="15">
        <f t="shared" si="32"/>
        <v>7.0000000000000007E-2</v>
      </c>
      <c r="BB16" s="15">
        <f t="shared" si="33"/>
        <v>0.72499999999999998</v>
      </c>
      <c r="BC16" s="15">
        <f t="shared" si="34"/>
        <v>4.5149999999999997</v>
      </c>
      <c r="BD16" s="15">
        <f t="shared" si="35"/>
        <v>0.51</v>
      </c>
      <c r="BE16" s="15">
        <f t="shared" si="36"/>
        <v>3.7499999999999999E-2</v>
      </c>
      <c r="BF16" s="15">
        <f t="shared" si="37"/>
        <v>0.10500000000000001</v>
      </c>
      <c r="BG16" s="15">
        <f t="shared" si="38"/>
        <v>0.10500000000000001</v>
      </c>
      <c r="BH16" s="15">
        <f t="shared" si="39"/>
        <v>1.0874999999999999</v>
      </c>
      <c r="BI16" s="15">
        <f t="shared" si="40"/>
        <v>6.7724999999999991</v>
      </c>
      <c r="BJ16" s="50">
        <f t="shared" si="41"/>
        <v>0.76500000000000001</v>
      </c>
    </row>
    <row r="17" spans="1:62" s="7" customFormat="1" x14ac:dyDescent="0.3">
      <c r="A17" s="49" t="s">
        <v>34</v>
      </c>
      <c r="B17" s="45" t="s">
        <v>35</v>
      </c>
      <c r="C17" s="25">
        <v>200</v>
      </c>
      <c r="D17" s="25">
        <v>200</v>
      </c>
      <c r="E17" s="25">
        <v>200</v>
      </c>
      <c r="F17" s="45">
        <v>100</v>
      </c>
      <c r="G17" s="46">
        <v>15</v>
      </c>
      <c r="H17" s="20">
        <f t="shared" si="0"/>
        <v>30</v>
      </c>
      <c r="I17" s="20">
        <f t="shared" si="1"/>
        <v>30</v>
      </c>
      <c r="J17" s="20">
        <f t="shared" si="2"/>
        <v>30</v>
      </c>
      <c r="K17" s="46">
        <v>0.82</v>
      </c>
      <c r="L17" s="46">
        <v>0.82</v>
      </c>
      <c r="M17" s="46">
        <v>1.19</v>
      </c>
      <c r="N17" s="20">
        <f t="shared" si="3"/>
        <v>1.6399999999999997</v>
      </c>
      <c r="O17" s="20">
        <f t="shared" si="4"/>
        <v>1.6399999999999997</v>
      </c>
      <c r="P17" s="20">
        <f t="shared" si="5"/>
        <v>2.38</v>
      </c>
      <c r="Q17" s="20">
        <f t="shared" si="6"/>
        <v>1.6399999999999997</v>
      </c>
      <c r="R17" s="20">
        <f t="shared" si="7"/>
        <v>1.6399999999999997</v>
      </c>
      <c r="S17" s="20">
        <f t="shared" si="8"/>
        <v>2.38</v>
      </c>
      <c r="T17" s="20">
        <f t="shared" si="9"/>
        <v>1.6399999999999997</v>
      </c>
      <c r="U17" s="20">
        <f t="shared" si="10"/>
        <v>1.6399999999999997</v>
      </c>
      <c r="V17" s="20">
        <f t="shared" si="11"/>
        <v>2.38</v>
      </c>
      <c r="W17" s="28">
        <v>5.33</v>
      </c>
      <c r="X17" s="28">
        <v>2.34</v>
      </c>
      <c r="Y17" s="28">
        <v>2.88</v>
      </c>
      <c r="Z17" s="28">
        <v>0.28999999999999998</v>
      </c>
      <c r="AA17" s="15">
        <f t="shared" si="12"/>
        <v>10.66</v>
      </c>
      <c r="AB17" s="15">
        <f t="shared" si="13"/>
        <v>4.68</v>
      </c>
      <c r="AC17" s="15">
        <f t="shared" si="14"/>
        <v>5.76</v>
      </c>
      <c r="AD17" s="15">
        <f t="shared" si="15"/>
        <v>0.57999999999999996</v>
      </c>
      <c r="AE17" s="15">
        <f t="shared" si="16"/>
        <v>10.66</v>
      </c>
      <c r="AF17" s="15">
        <f t="shared" si="17"/>
        <v>9.36</v>
      </c>
      <c r="AG17" s="15">
        <f t="shared" si="18"/>
        <v>5.76</v>
      </c>
      <c r="AH17" s="15">
        <f t="shared" si="19"/>
        <v>0.57999999999999996</v>
      </c>
      <c r="AI17" s="15">
        <f t="shared" si="20"/>
        <v>10.66</v>
      </c>
      <c r="AJ17" s="15">
        <f t="shared" si="21"/>
        <v>4.68</v>
      </c>
      <c r="AK17" s="15">
        <f t="shared" si="22"/>
        <v>5.76</v>
      </c>
      <c r="AL17" s="15">
        <f t="shared" si="23"/>
        <v>0.57999999999999996</v>
      </c>
      <c r="AM17" s="28">
        <v>0</v>
      </c>
      <c r="AN17" s="28">
        <v>0.05</v>
      </c>
      <c r="AO17" s="28">
        <v>0</v>
      </c>
      <c r="AP17" s="28">
        <v>0.55000000000000004</v>
      </c>
      <c r="AQ17" s="28">
        <v>2.5299999999999998</v>
      </c>
      <c r="AR17" s="28">
        <v>0</v>
      </c>
      <c r="AS17" s="15">
        <f t="shared" si="24"/>
        <v>0</v>
      </c>
      <c r="AT17" s="15">
        <f t="shared" si="25"/>
        <v>0.1</v>
      </c>
      <c r="AU17" s="15">
        <f t="shared" si="26"/>
        <v>0</v>
      </c>
      <c r="AV17" s="15">
        <f t="shared" si="27"/>
        <v>1.1000000000000001</v>
      </c>
      <c r="AW17" s="15">
        <f t="shared" si="28"/>
        <v>5.0599999999999996</v>
      </c>
      <c r="AX17" s="15">
        <f t="shared" si="29"/>
        <v>0</v>
      </c>
      <c r="AY17" s="15">
        <f t="shared" si="30"/>
        <v>0</v>
      </c>
      <c r="AZ17" s="15">
        <f t="shared" si="31"/>
        <v>0.1</v>
      </c>
      <c r="BA17" s="15">
        <f t="shared" si="32"/>
        <v>0</v>
      </c>
      <c r="BB17" s="15">
        <f t="shared" si="33"/>
        <v>1.1000000000000001</v>
      </c>
      <c r="BC17" s="15">
        <f t="shared" si="34"/>
        <v>5.0599999999999996</v>
      </c>
      <c r="BD17" s="15">
        <f t="shared" si="35"/>
        <v>0</v>
      </c>
      <c r="BE17" s="15">
        <f t="shared" si="36"/>
        <v>0</v>
      </c>
      <c r="BF17" s="15">
        <f t="shared" si="37"/>
        <v>0.1</v>
      </c>
      <c r="BG17" s="15">
        <f t="shared" si="38"/>
        <v>0</v>
      </c>
      <c r="BH17" s="15">
        <f t="shared" si="39"/>
        <v>1.1000000000000001</v>
      </c>
      <c r="BI17" s="15">
        <f t="shared" si="40"/>
        <v>5.0599999999999996</v>
      </c>
      <c r="BJ17" s="50">
        <f t="shared" si="41"/>
        <v>0</v>
      </c>
    </row>
    <row r="18" spans="1:62" s="9" customFormat="1" x14ac:dyDescent="0.3">
      <c r="A18" s="145" t="s">
        <v>36</v>
      </c>
      <c r="B18" s="150"/>
      <c r="C18" s="150"/>
      <c r="D18" s="150"/>
      <c r="E18" s="150"/>
      <c r="F18" s="150"/>
      <c r="G18" s="93">
        <f t="shared" ref="G18:BJ18" si="42">SUM(G12:G17)</f>
        <v>996</v>
      </c>
      <c r="H18" s="93">
        <f t="shared" si="42"/>
        <v>779</v>
      </c>
      <c r="I18" s="93">
        <f t="shared" si="42"/>
        <v>854</v>
      </c>
      <c r="J18" s="93">
        <f t="shared" si="42"/>
        <v>1271.6666666666665</v>
      </c>
      <c r="K18" s="93">
        <f t="shared" si="42"/>
        <v>24.82</v>
      </c>
      <c r="L18" s="93">
        <f t="shared" si="42"/>
        <v>50.07</v>
      </c>
      <c r="M18" s="93">
        <f t="shared" si="42"/>
        <v>110.14999999999999</v>
      </c>
      <c r="N18" s="93">
        <f t="shared" si="42"/>
        <v>22.939999999999998</v>
      </c>
      <c r="O18" s="93">
        <f t="shared" si="42"/>
        <v>36.413333333333334</v>
      </c>
      <c r="P18" s="93">
        <f t="shared" si="42"/>
        <v>89.466666666666654</v>
      </c>
      <c r="Q18" s="93">
        <f t="shared" si="42"/>
        <v>22.999999999999996</v>
      </c>
      <c r="R18" s="93">
        <f t="shared" si="42"/>
        <v>44.663333333333341</v>
      </c>
      <c r="S18" s="93">
        <f t="shared" si="42"/>
        <v>89.546666666666653</v>
      </c>
      <c r="T18" s="93">
        <f t="shared" si="42"/>
        <v>36.893333333333331</v>
      </c>
      <c r="U18" s="93">
        <f t="shared" si="42"/>
        <v>59.75</v>
      </c>
      <c r="V18" s="93">
        <f t="shared" si="42"/>
        <v>146.29999999999998</v>
      </c>
      <c r="W18" s="93">
        <f t="shared" si="42"/>
        <v>1291.3499999999999</v>
      </c>
      <c r="X18" s="93">
        <f t="shared" si="42"/>
        <v>89.45</v>
      </c>
      <c r="Y18" s="93">
        <f t="shared" si="42"/>
        <v>768.78000000000009</v>
      </c>
      <c r="Z18" s="93">
        <f t="shared" si="42"/>
        <v>4.34</v>
      </c>
      <c r="AA18" s="93">
        <f t="shared" si="42"/>
        <v>610.92999999999995</v>
      </c>
      <c r="AB18" s="93">
        <f t="shared" si="42"/>
        <v>61.645000000000003</v>
      </c>
      <c r="AC18" s="93">
        <f t="shared" si="42"/>
        <v>391.005</v>
      </c>
      <c r="AD18" s="93">
        <f t="shared" si="42"/>
        <v>2.74</v>
      </c>
      <c r="AE18" s="93">
        <f t="shared" si="42"/>
        <v>612.13</v>
      </c>
      <c r="AF18" s="93">
        <f t="shared" si="42"/>
        <v>89.412500000000009</v>
      </c>
      <c r="AG18" s="93">
        <f t="shared" si="42"/>
        <v>392.90500000000003</v>
      </c>
      <c r="AH18" s="93">
        <f t="shared" si="42"/>
        <v>2.7600000000000002</v>
      </c>
      <c r="AI18" s="93">
        <f t="shared" si="42"/>
        <v>998.68999999999994</v>
      </c>
      <c r="AJ18" s="93">
        <f t="shared" si="42"/>
        <v>96.377499999999998</v>
      </c>
      <c r="AK18" s="93">
        <f t="shared" si="42"/>
        <v>616.57749999999999</v>
      </c>
      <c r="AL18" s="93">
        <f t="shared" si="42"/>
        <v>4.47</v>
      </c>
      <c r="AM18" s="93">
        <f t="shared" si="42"/>
        <v>0.71000000000000008</v>
      </c>
      <c r="AN18" s="93">
        <f t="shared" si="42"/>
        <v>0.72000000000000008</v>
      </c>
      <c r="AO18" s="93">
        <f t="shared" si="42"/>
        <v>0.87</v>
      </c>
      <c r="AP18" s="93">
        <f t="shared" si="42"/>
        <v>6.63</v>
      </c>
      <c r="AQ18" s="93">
        <f t="shared" si="42"/>
        <v>21.160000000000004</v>
      </c>
      <c r="AR18" s="93">
        <f t="shared" si="42"/>
        <v>4.0500000000000007</v>
      </c>
      <c r="AS18" s="93">
        <f t="shared" si="42"/>
        <v>0.19400000000000001</v>
      </c>
      <c r="AT18" s="93">
        <f t="shared" si="42"/>
        <v>0.66899999999999993</v>
      </c>
      <c r="AU18" s="93">
        <f t="shared" si="42"/>
        <v>0.53</v>
      </c>
      <c r="AV18" s="93">
        <f t="shared" si="42"/>
        <v>6.9949999999999992</v>
      </c>
      <c r="AW18" s="93">
        <f t="shared" si="42"/>
        <v>27.414999999999999</v>
      </c>
      <c r="AX18" s="93">
        <f t="shared" si="42"/>
        <v>1.57</v>
      </c>
      <c r="AY18" s="93">
        <f t="shared" si="42"/>
        <v>0.23400000000000001</v>
      </c>
      <c r="AZ18" s="93">
        <f t="shared" si="42"/>
        <v>0.66899999999999993</v>
      </c>
      <c r="BA18" s="93">
        <f t="shared" si="42"/>
        <v>0.54</v>
      </c>
      <c r="BB18" s="93">
        <f t="shared" si="42"/>
        <v>6.9949999999999992</v>
      </c>
      <c r="BC18" s="93">
        <f t="shared" si="42"/>
        <v>27.414999999999999</v>
      </c>
      <c r="BD18" s="93">
        <f t="shared" si="42"/>
        <v>1.6700000000000002</v>
      </c>
      <c r="BE18" s="93">
        <f t="shared" si="42"/>
        <v>0.32249999999999995</v>
      </c>
      <c r="BF18" s="93">
        <f t="shared" si="42"/>
        <v>1.04</v>
      </c>
      <c r="BG18" s="93">
        <f t="shared" si="42"/>
        <v>0.86499999999999999</v>
      </c>
      <c r="BH18" s="93">
        <f t="shared" si="42"/>
        <v>10.577499999999999</v>
      </c>
      <c r="BI18" s="93">
        <f t="shared" si="42"/>
        <v>38.6325</v>
      </c>
      <c r="BJ18" s="52">
        <f t="shared" si="42"/>
        <v>2.8050000000000002</v>
      </c>
    </row>
    <row r="19" spans="1:62" s="10" customFormat="1" ht="37.5" customHeight="1" x14ac:dyDescent="0.3">
      <c r="A19" s="49" t="s">
        <v>37</v>
      </c>
      <c r="B19" s="26">
        <v>54</v>
      </c>
      <c r="C19" s="23">
        <v>300</v>
      </c>
      <c r="D19" s="23">
        <v>350</v>
      </c>
      <c r="E19" s="23">
        <v>400</v>
      </c>
      <c r="F19" s="26">
        <v>300</v>
      </c>
      <c r="G19" s="27">
        <v>165</v>
      </c>
      <c r="H19" s="14">
        <f t="shared" ref="H19:H25" si="43">G19/F19*C19</f>
        <v>165</v>
      </c>
      <c r="I19" s="14">
        <f t="shared" ref="I19:I25" si="44">G19/F19*D19</f>
        <v>192.50000000000003</v>
      </c>
      <c r="J19" s="14">
        <f t="shared" ref="J19:J25" si="45">G19/F19*E19</f>
        <v>220.00000000000003</v>
      </c>
      <c r="K19" s="27">
        <v>2.8</v>
      </c>
      <c r="L19" s="27">
        <v>9.9</v>
      </c>
      <c r="M19" s="27">
        <v>16.3</v>
      </c>
      <c r="N19" s="15">
        <f t="shared" ref="N19:N25" si="46">K19/F19*C19</f>
        <v>2.8</v>
      </c>
      <c r="O19" s="15">
        <f t="shared" ref="O19:O25" si="47">L19/F19*C19</f>
        <v>9.9</v>
      </c>
      <c r="P19" s="15">
        <f t="shared" ref="P19:P25" si="48">M19/F19*C19</f>
        <v>16.3</v>
      </c>
      <c r="Q19" s="15">
        <f t="shared" ref="Q19:Q25" si="49">K19/F19*D19</f>
        <v>3.2666666666666662</v>
      </c>
      <c r="R19" s="15">
        <f t="shared" ref="R19:R25" si="50">L19/F19*D19</f>
        <v>11.55</v>
      </c>
      <c r="S19" s="15">
        <f t="shared" ref="S19:S25" si="51">M19/F19*D19</f>
        <v>19.016666666666669</v>
      </c>
      <c r="T19" s="15">
        <f t="shared" ref="T19:T25" si="52">K19/F19*E19</f>
        <v>3.7333333333333329</v>
      </c>
      <c r="U19" s="15">
        <f t="shared" ref="U19:U25" si="53">L19/F19*E19</f>
        <v>13.200000000000001</v>
      </c>
      <c r="V19" s="15">
        <f t="shared" ref="V19:V25" si="54">M19/F19*E19</f>
        <v>21.733333333333334</v>
      </c>
      <c r="W19" s="28">
        <v>19.899999999999999</v>
      </c>
      <c r="X19" s="28">
        <v>14.08</v>
      </c>
      <c r="Y19" s="28">
        <v>56.93</v>
      </c>
      <c r="Z19" s="28">
        <v>2.06</v>
      </c>
      <c r="AA19" s="15">
        <f t="shared" si="12"/>
        <v>59.699999999999996</v>
      </c>
      <c r="AB19" s="15">
        <f t="shared" si="13"/>
        <v>42.24</v>
      </c>
      <c r="AC19" s="15">
        <f t="shared" si="14"/>
        <v>170.79000000000002</v>
      </c>
      <c r="AD19" s="15">
        <f t="shared" si="15"/>
        <v>6.18</v>
      </c>
      <c r="AE19" s="15">
        <f t="shared" si="16"/>
        <v>69.649999999999991</v>
      </c>
      <c r="AF19" s="15">
        <f t="shared" si="17"/>
        <v>147.84</v>
      </c>
      <c r="AG19" s="15">
        <f t="shared" si="18"/>
        <v>199.25500000000002</v>
      </c>
      <c r="AH19" s="15">
        <f t="shared" si="19"/>
        <v>7.21</v>
      </c>
      <c r="AI19" s="15">
        <f t="shared" si="20"/>
        <v>79.599999999999994</v>
      </c>
      <c r="AJ19" s="15">
        <f t="shared" si="21"/>
        <v>56.32</v>
      </c>
      <c r="AK19" s="15">
        <f t="shared" si="22"/>
        <v>227.72</v>
      </c>
      <c r="AL19" s="15">
        <f t="shared" si="23"/>
        <v>8.24</v>
      </c>
      <c r="AM19" s="28">
        <v>0.01</v>
      </c>
      <c r="AN19" s="28">
        <v>0.04</v>
      </c>
      <c r="AO19" s="28">
        <v>7.0000000000000007E-2</v>
      </c>
      <c r="AP19" s="28">
        <v>0.51</v>
      </c>
      <c r="AQ19" s="28">
        <v>4.24</v>
      </c>
      <c r="AR19" s="28">
        <v>0.11</v>
      </c>
      <c r="AS19" s="15">
        <f t="shared" si="24"/>
        <v>3.0000000000000002E-2</v>
      </c>
      <c r="AT19" s="15">
        <f t="shared" si="25"/>
        <v>0.12000000000000001</v>
      </c>
      <c r="AU19" s="15">
        <f t="shared" si="26"/>
        <v>0.21000000000000002</v>
      </c>
      <c r="AV19" s="15">
        <f t="shared" si="27"/>
        <v>1.53</v>
      </c>
      <c r="AW19" s="15">
        <f t="shared" si="28"/>
        <v>12.72</v>
      </c>
      <c r="AX19" s="15">
        <f t="shared" si="29"/>
        <v>0.33</v>
      </c>
      <c r="AY19" s="15">
        <f t="shared" si="30"/>
        <v>3.5000000000000003E-2</v>
      </c>
      <c r="AZ19" s="15">
        <f t="shared" si="31"/>
        <v>0.14000000000000001</v>
      </c>
      <c r="BA19" s="15">
        <f t="shared" si="32"/>
        <v>0.24500000000000002</v>
      </c>
      <c r="BB19" s="15">
        <f t="shared" si="33"/>
        <v>1.7850000000000001</v>
      </c>
      <c r="BC19" s="15">
        <f t="shared" si="34"/>
        <v>14.84</v>
      </c>
      <c r="BD19" s="15">
        <f t="shared" si="35"/>
        <v>0.38500000000000001</v>
      </c>
      <c r="BE19" s="15">
        <f t="shared" si="36"/>
        <v>0.04</v>
      </c>
      <c r="BF19" s="15">
        <f t="shared" si="37"/>
        <v>0.16</v>
      </c>
      <c r="BG19" s="15">
        <f t="shared" si="38"/>
        <v>0.28000000000000003</v>
      </c>
      <c r="BH19" s="15">
        <f t="shared" si="39"/>
        <v>2.04</v>
      </c>
      <c r="BI19" s="15">
        <f t="shared" si="40"/>
        <v>16.96</v>
      </c>
      <c r="BJ19" s="50">
        <f t="shared" si="41"/>
        <v>0.44</v>
      </c>
    </row>
    <row r="20" spans="1:62" s="8" customFormat="1" ht="39.75" customHeight="1" x14ac:dyDescent="0.3">
      <c r="A20" s="53" t="s">
        <v>38</v>
      </c>
      <c r="B20" s="29" t="s">
        <v>39</v>
      </c>
      <c r="C20" s="24">
        <v>100</v>
      </c>
      <c r="D20" s="24">
        <v>100</v>
      </c>
      <c r="E20" s="24">
        <v>100</v>
      </c>
      <c r="F20" s="29">
        <v>100</v>
      </c>
      <c r="G20" s="30">
        <v>122.14</v>
      </c>
      <c r="H20" s="19">
        <f>G20/F20*C20</f>
        <v>122.14</v>
      </c>
      <c r="I20" s="19">
        <f>G20/F20*D20</f>
        <v>122.14</v>
      </c>
      <c r="J20" s="19">
        <f>G20/F20*E20</f>
        <v>122.14</v>
      </c>
      <c r="K20" s="30">
        <v>6.9</v>
      </c>
      <c r="L20" s="30">
        <v>5.5</v>
      </c>
      <c r="M20" s="30">
        <v>9.8000000000000007</v>
      </c>
      <c r="N20" s="19">
        <f>K20/F20*C20</f>
        <v>6.9</v>
      </c>
      <c r="O20" s="19">
        <f>L20/F20*C20</f>
        <v>5.5</v>
      </c>
      <c r="P20" s="19">
        <f>M20/F20*C20</f>
        <v>9.8000000000000007</v>
      </c>
      <c r="Q20" s="19">
        <f>K20/F20*D20</f>
        <v>6.9</v>
      </c>
      <c r="R20" s="19">
        <f>L20/F20*D20</f>
        <v>5.5</v>
      </c>
      <c r="S20" s="19">
        <f>M20/F20*D20</f>
        <v>9.8000000000000007</v>
      </c>
      <c r="T20" s="19">
        <f>K20/F20*E20</f>
        <v>6.9</v>
      </c>
      <c r="U20" s="19">
        <f>L20/F20*E20</f>
        <v>5.5</v>
      </c>
      <c r="V20" s="19">
        <f>M20/F20*E20</f>
        <v>9.8000000000000007</v>
      </c>
      <c r="W20" s="28">
        <v>210.5</v>
      </c>
      <c r="X20" s="28">
        <v>20.66</v>
      </c>
      <c r="Y20" s="28">
        <v>108.99</v>
      </c>
      <c r="Z20" s="28">
        <v>0.82</v>
      </c>
      <c r="AA20" s="15">
        <f>W20/100*C20</f>
        <v>210.5</v>
      </c>
      <c r="AB20" s="15">
        <f>X20/100*C20</f>
        <v>20.66</v>
      </c>
      <c r="AC20" s="15">
        <f>Y20/100*C20</f>
        <v>108.98999999999998</v>
      </c>
      <c r="AD20" s="15">
        <f>Z20/100*C20</f>
        <v>0.81999999999999984</v>
      </c>
      <c r="AE20" s="15">
        <f>W20/100*D20</f>
        <v>210.5</v>
      </c>
      <c r="AF20" s="15">
        <f>AB20/100*D20</f>
        <v>20.66</v>
      </c>
      <c r="AG20" s="15">
        <f>Y20/100*D20</f>
        <v>108.98999999999998</v>
      </c>
      <c r="AH20" s="15">
        <f>Z20/100*D20</f>
        <v>0.81999999999999984</v>
      </c>
      <c r="AI20" s="15">
        <f>W20/100*E20</f>
        <v>210.5</v>
      </c>
      <c r="AJ20" s="15">
        <f>X20/100*E20</f>
        <v>20.66</v>
      </c>
      <c r="AK20" s="15">
        <f>Y20/100*E20</f>
        <v>108.98999999999998</v>
      </c>
      <c r="AL20" s="15">
        <f>Z20/100*E20</f>
        <v>0.81999999999999984</v>
      </c>
      <c r="AM20" s="28">
        <v>0</v>
      </c>
      <c r="AN20" s="28">
        <v>0.08</v>
      </c>
      <c r="AO20" s="28">
        <v>0.12</v>
      </c>
      <c r="AP20" s="28">
        <v>0.85</v>
      </c>
      <c r="AQ20" s="28">
        <v>1.61</v>
      </c>
      <c r="AR20" s="28">
        <v>0.37</v>
      </c>
      <c r="AS20" s="15">
        <f>AM20/100*C20</f>
        <v>0</v>
      </c>
      <c r="AT20" s="15">
        <f>AN20/100*C20</f>
        <v>0.08</v>
      </c>
      <c r="AU20" s="15">
        <f>AO20/100*C20</f>
        <v>0.12</v>
      </c>
      <c r="AV20" s="15">
        <f>AP20/100*C20</f>
        <v>0.85000000000000009</v>
      </c>
      <c r="AW20" s="15">
        <f>AQ20/100*C20</f>
        <v>1.6099999999999999</v>
      </c>
      <c r="AX20" s="15">
        <f>AR20/100*C20</f>
        <v>0.37</v>
      </c>
      <c r="AY20" s="15">
        <f>AM20/100*D20</f>
        <v>0</v>
      </c>
      <c r="AZ20" s="15">
        <f>AN20/100*D20</f>
        <v>0.08</v>
      </c>
      <c r="BA20" s="15">
        <f>AO20/100*D20</f>
        <v>0.12</v>
      </c>
      <c r="BB20" s="15">
        <f>AP20/100*D20</f>
        <v>0.85000000000000009</v>
      </c>
      <c r="BC20" s="15">
        <f>AQ20/100*D20</f>
        <v>1.6099999999999999</v>
      </c>
      <c r="BD20" s="15">
        <f>AR20/100*D20</f>
        <v>0.37</v>
      </c>
      <c r="BE20" s="15">
        <f>AM20/100*E20</f>
        <v>0</v>
      </c>
      <c r="BF20" s="15">
        <f>AN20/100*E20</f>
        <v>0.08</v>
      </c>
      <c r="BG20" s="15">
        <f>AO20/100*E20</f>
        <v>0.12</v>
      </c>
      <c r="BH20" s="15">
        <f>AP20/100*E20</f>
        <v>0.85000000000000009</v>
      </c>
      <c r="BI20" s="15">
        <f>AQ20/100*E20</f>
        <v>1.6099999999999999</v>
      </c>
      <c r="BJ20" s="50">
        <f>AR20/100*E20</f>
        <v>0.37</v>
      </c>
    </row>
    <row r="21" spans="1:62" s="7" customFormat="1" ht="25.5" customHeight="1" x14ac:dyDescent="0.3">
      <c r="A21" s="49" t="s">
        <v>40</v>
      </c>
      <c r="B21" s="26">
        <v>77</v>
      </c>
      <c r="C21" s="23">
        <v>150</v>
      </c>
      <c r="D21" s="23">
        <v>200</v>
      </c>
      <c r="E21" s="23">
        <v>220</v>
      </c>
      <c r="F21" s="26">
        <v>120</v>
      </c>
      <c r="G21" s="27">
        <v>311</v>
      </c>
      <c r="H21" s="14">
        <f t="shared" si="43"/>
        <v>388.75</v>
      </c>
      <c r="I21" s="14">
        <f t="shared" si="44"/>
        <v>518.33333333333337</v>
      </c>
      <c r="J21" s="14">
        <f t="shared" si="45"/>
        <v>570.16666666666674</v>
      </c>
      <c r="K21" s="27">
        <v>36</v>
      </c>
      <c r="L21" s="27">
        <v>17.399999999999999</v>
      </c>
      <c r="M21" s="27">
        <v>2.6</v>
      </c>
      <c r="N21" s="15">
        <f t="shared" si="46"/>
        <v>45</v>
      </c>
      <c r="O21" s="15">
        <f t="shared" si="47"/>
        <v>21.75</v>
      </c>
      <c r="P21" s="15">
        <f t="shared" si="48"/>
        <v>3.25</v>
      </c>
      <c r="Q21" s="15">
        <f t="shared" si="49"/>
        <v>60</v>
      </c>
      <c r="R21" s="15">
        <f t="shared" si="50"/>
        <v>28.999999999999996</v>
      </c>
      <c r="S21" s="15">
        <f t="shared" si="51"/>
        <v>4.3333333333333339</v>
      </c>
      <c r="T21" s="15">
        <f t="shared" si="52"/>
        <v>66</v>
      </c>
      <c r="U21" s="15">
        <f t="shared" si="53"/>
        <v>31.9</v>
      </c>
      <c r="V21" s="15">
        <f t="shared" si="54"/>
        <v>4.7666666666666666</v>
      </c>
      <c r="W21" s="28">
        <v>18.57</v>
      </c>
      <c r="X21" s="28">
        <v>26.9</v>
      </c>
      <c r="Y21" s="28">
        <v>294.74</v>
      </c>
      <c r="Z21" s="28">
        <v>0.59</v>
      </c>
      <c r="AA21" s="15">
        <f t="shared" si="12"/>
        <v>27.855</v>
      </c>
      <c r="AB21" s="15">
        <f t="shared" si="13"/>
        <v>40.349999999999994</v>
      </c>
      <c r="AC21" s="15">
        <f t="shared" si="14"/>
        <v>442.11</v>
      </c>
      <c r="AD21" s="15">
        <f t="shared" si="15"/>
        <v>0.88500000000000001</v>
      </c>
      <c r="AE21" s="15">
        <f t="shared" si="16"/>
        <v>37.14</v>
      </c>
      <c r="AF21" s="15">
        <f t="shared" si="17"/>
        <v>80.699999999999989</v>
      </c>
      <c r="AG21" s="15">
        <f t="shared" si="18"/>
        <v>589.48</v>
      </c>
      <c r="AH21" s="15">
        <f t="shared" si="19"/>
        <v>1.18</v>
      </c>
      <c r="AI21" s="15">
        <f t="shared" si="20"/>
        <v>40.853999999999999</v>
      </c>
      <c r="AJ21" s="15">
        <f t="shared" si="21"/>
        <v>59.179999999999993</v>
      </c>
      <c r="AK21" s="15">
        <f t="shared" si="22"/>
        <v>648.428</v>
      </c>
      <c r="AL21" s="15">
        <f t="shared" si="23"/>
        <v>1.298</v>
      </c>
      <c r="AM21" s="28">
        <v>0</v>
      </c>
      <c r="AN21" s="28">
        <v>0.17</v>
      </c>
      <c r="AO21" s="28">
        <v>0.15</v>
      </c>
      <c r="AP21" s="28">
        <v>2.71</v>
      </c>
      <c r="AQ21" s="28">
        <v>0.41</v>
      </c>
      <c r="AR21" s="28">
        <v>0.25</v>
      </c>
      <c r="AS21" s="15">
        <f t="shared" si="24"/>
        <v>0</v>
      </c>
      <c r="AT21" s="15">
        <f t="shared" si="25"/>
        <v>0.255</v>
      </c>
      <c r="AU21" s="15">
        <f t="shared" si="26"/>
        <v>0.22500000000000001</v>
      </c>
      <c r="AV21" s="15">
        <f t="shared" si="27"/>
        <v>4.0649999999999995</v>
      </c>
      <c r="AW21" s="15">
        <f t="shared" si="28"/>
        <v>0.61499999999999988</v>
      </c>
      <c r="AX21" s="15">
        <f t="shared" si="29"/>
        <v>0.375</v>
      </c>
      <c r="AY21" s="15">
        <f t="shared" si="30"/>
        <v>0</v>
      </c>
      <c r="AZ21" s="15">
        <f t="shared" si="31"/>
        <v>0.34</v>
      </c>
      <c r="BA21" s="15">
        <f t="shared" si="32"/>
        <v>0.3</v>
      </c>
      <c r="BB21" s="15">
        <f t="shared" si="33"/>
        <v>5.42</v>
      </c>
      <c r="BC21" s="15">
        <f t="shared" si="34"/>
        <v>0.81999999999999984</v>
      </c>
      <c r="BD21" s="15">
        <f t="shared" si="35"/>
        <v>0.5</v>
      </c>
      <c r="BE21" s="15">
        <f t="shared" si="36"/>
        <v>0</v>
      </c>
      <c r="BF21" s="15">
        <f t="shared" si="37"/>
        <v>0.374</v>
      </c>
      <c r="BG21" s="15">
        <f t="shared" si="38"/>
        <v>0.33</v>
      </c>
      <c r="BH21" s="15">
        <f t="shared" si="39"/>
        <v>5.9619999999999997</v>
      </c>
      <c r="BI21" s="15">
        <f t="shared" si="40"/>
        <v>0.90199999999999991</v>
      </c>
      <c r="BJ21" s="50">
        <f t="shared" si="41"/>
        <v>0.55000000000000004</v>
      </c>
    </row>
    <row r="22" spans="1:62" s="7" customFormat="1" x14ac:dyDescent="0.3">
      <c r="A22" s="49" t="s">
        <v>41</v>
      </c>
      <c r="B22" s="26">
        <v>362</v>
      </c>
      <c r="C22" s="23">
        <v>250</v>
      </c>
      <c r="D22" s="23">
        <v>300</v>
      </c>
      <c r="E22" s="23">
        <v>300</v>
      </c>
      <c r="F22" s="26">
        <v>100</v>
      </c>
      <c r="G22" s="27">
        <v>81</v>
      </c>
      <c r="H22" s="14">
        <f t="shared" si="43"/>
        <v>202.5</v>
      </c>
      <c r="I22" s="14">
        <f t="shared" si="44"/>
        <v>243.00000000000003</v>
      </c>
      <c r="J22" s="14">
        <f t="shared" si="45"/>
        <v>243.00000000000003</v>
      </c>
      <c r="K22" s="27">
        <v>3.9</v>
      </c>
      <c r="L22" s="27">
        <v>3.1</v>
      </c>
      <c r="M22" s="27">
        <v>9.4</v>
      </c>
      <c r="N22" s="15">
        <f t="shared" si="46"/>
        <v>9.75</v>
      </c>
      <c r="O22" s="15">
        <f t="shared" si="47"/>
        <v>7.75</v>
      </c>
      <c r="P22" s="15">
        <f t="shared" si="48"/>
        <v>23.5</v>
      </c>
      <c r="Q22" s="15">
        <f t="shared" si="49"/>
        <v>11.7</v>
      </c>
      <c r="R22" s="15">
        <f t="shared" si="50"/>
        <v>9.3000000000000007</v>
      </c>
      <c r="S22" s="15">
        <f t="shared" si="51"/>
        <v>28.2</v>
      </c>
      <c r="T22" s="15">
        <f t="shared" si="52"/>
        <v>11.7</v>
      </c>
      <c r="U22" s="15">
        <f t="shared" si="53"/>
        <v>9.3000000000000007</v>
      </c>
      <c r="V22" s="15">
        <f t="shared" si="54"/>
        <v>28.2</v>
      </c>
      <c r="W22" s="28">
        <v>8.9</v>
      </c>
      <c r="X22" s="28">
        <v>19.09</v>
      </c>
      <c r="Y22" s="28">
        <v>49.09</v>
      </c>
      <c r="Z22" s="28">
        <v>0.76</v>
      </c>
      <c r="AA22" s="15">
        <f t="shared" si="12"/>
        <v>22.250000000000004</v>
      </c>
      <c r="AB22" s="15">
        <f t="shared" si="13"/>
        <v>47.724999999999994</v>
      </c>
      <c r="AC22" s="15">
        <f t="shared" si="14"/>
        <v>122.72500000000001</v>
      </c>
      <c r="AD22" s="15">
        <f t="shared" si="15"/>
        <v>1.9</v>
      </c>
      <c r="AE22" s="15">
        <f t="shared" si="16"/>
        <v>26.700000000000003</v>
      </c>
      <c r="AF22" s="15">
        <f t="shared" si="17"/>
        <v>143.17499999999998</v>
      </c>
      <c r="AG22" s="15">
        <f t="shared" si="18"/>
        <v>147.27000000000001</v>
      </c>
      <c r="AH22" s="15">
        <f t="shared" si="19"/>
        <v>2.2799999999999998</v>
      </c>
      <c r="AI22" s="15">
        <f t="shared" si="20"/>
        <v>26.700000000000003</v>
      </c>
      <c r="AJ22" s="15">
        <f t="shared" si="21"/>
        <v>57.269999999999996</v>
      </c>
      <c r="AK22" s="15">
        <f t="shared" si="22"/>
        <v>147.27000000000001</v>
      </c>
      <c r="AL22" s="15">
        <f t="shared" si="23"/>
        <v>2.2799999999999998</v>
      </c>
      <c r="AM22" s="28">
        <v>0.02</v>
      </c>
      <c r="AN22" s="28">
        <v>0.13</v>
      </c>
      <c r="AO22" s="28">
        <v>0.06</v>
      </c>
      <c r="AP22" s="28">
        <v>1.39</v>
      </c>
      <c r="AQ22" s="28">
        <v>18.100000000000001</v>
      </c>
      <c r="AR22" s="28">
        <v>0.13</v>
      </c>
      <c r="AS22" s="15">
        <f t="shared" si="24"/>
        <v>0.05</v>
      </c>
      <c r="AT22" s="15">
        <f t="shared" si="25"/>
        <v>0.32500000000000001</v>
      </c>
      <c r="AU22" s="15">
        <f t="shared" si="26"/>
        <v>0.15</v>
      </c>
      <c r="AV22" s="15">
        <f t="shared" si="27"/>
        <v>3.4749999999999996</v>
      </c>
      <c r="AW22" s="15">
        <f t="shared" si="28"/>
        <v>45.250000000000007</v>
      </c>
      <c r="AX22" s="15">
        <f t="shared" si="29"/>
        <v>0.32500000000000001</v>
      </c>
      <c r="AY22" s="15">
        <f t="shared" si="30"/>
        <v>6.0000000000000005E-2</v>
      </c>
      <c r="AZ22" s="15">
        <f t="shared" si="31"/>
        <v>0.38999999999999996</v>
      </c>
      <c r="BA22" s="15">
        <f t="shared" si="32"/>
        <v>0.18</v>
      </c>
      <c r="BB22" s="15">
        <f t="shared" si="33"/>
        <v>4.17</v>
      </c>
      <c r="BC22" s="15">
        <f t="shared" si="34"/>
        <v>54.300000000000004</v>
      </c>
      <c r="BD22" s="15">
        <f t="shared" si="35"/>
        <v>0.38999999999999996</v>
      </c>
      <c r="BE22" s="15">
        <f t="shared" si="36"/>
        <v>6.0000000000000005E-2</v>
      </c>
      <c r="BF22" s="15">
        <f t="shared" si="37"/>
        <v>0.38999999999999996</v>
      </c>
      <c r="BG22" s="15">
        <f t="shared" si="38"/>
        <v>0.18</v>
      </c>
      <c r="BH22" s="15">
        <f t="shared" si="39"/>
        <v>4.17</v>
      </c>
      <c r="BI22" s="15">
        <f t="shared" si="40"/>
        <v>54.300000000000004</v>
      </c>
      <c r="BJ22" s="50">
        <f t="shared" si="41"/>
        <v>0.38999999999999996</v>
      </c>
    </row>
    <row r="23" spans="1:62" s="7" customFormat="1" x14ac:dyDescent="0.3">
      <c r="A23" s="49" t="s">
        <v>42</v>
      </c>
      <c r="B23" s="26">
        <v>21</v>
      </c>
      <c r="C23" s="23">
        <v>150</v>
      </c>
      <c r="D23" s="23">
        <v>150</v>
      </c>
      <c r="E23" s="23">
        <v>200</v>
      </c>
      <c r="F23" s="26">
        <v>100</v>
      </c>
      <c r="G23" s="27">
        <v>91</v>
      </c>
      <c r="H23" s="14">
        <f t="shared" si="43"/>
        <v>136.5</v>
      </c>
      <c r="I23" s="14">
        <f t="shared" si="44"/>
        <v>136.5</v>
      </c>
      <c r="J23" s="14">
        <f t="shared" si="45"/>
        <v>182</v>
      </c>
      <c r="K23" s="27">
        <v>1.5</v>
      </c>
      <c r="L23" s="27">
        <v>4.5999999999999996</v>
      </c>
      <c r="M23" s="27">
        <v>11</v>
      </c>
      <c r="N23" s="15">
        <f t="shared" si="46"/>
        <v>2.25</v>
      </c>
      <c r="O23" s="15">
        <f t="shared" si="47"/>
        <v>6.8999999999999995</v>
      </c>
      <c r="P23" s="15">
        <f t="shared" si="48"/>
        <v>16.5</v>
      </c>
      <c r="Q23" s="15">
        <f t="shared" si="49"/>
        <v>2.25</v>
      </c>
      <c r="R23" s="15">
        <f t="shared" si="50"/>
        <v>6.8999999999999995</v>
      </c>
      <c r="S23" s="15">
        <f t="shared" si="51"/>
        <v>16.5</v>
      </c>
      <c r="T23" s="15">
        <f t="shared" si="52"/>
        <v>3</v>
      </c>
      <c r="U23" s="15">
        <f t="shared" si="53"/>
        <v>9.1999999999999993</v>
      </c>
      <c r="V23" s="15">
        <f t="shared" si="54"/>
        <v>22</v>
      </c>
      <c r="W23" s="28">
        <v>36.21</v>
      </c>
      <c r="X23" s="28">
        <v>16.18</v>
      </c>
      <c r="Y23" s="28">
        <v>26.76</v>
      </c>
      <c r="Z23" s="28">
        <v>1.01</v>
      </c>
      <c r="AA23" s="15">
        <f t="shared" si="12"/>
        <v>54.315000000000005</v>
      </c>
      <c r="AB23" s="15">
        <f t="shared" si="13"/>
        <v>24.27</v>
      </c>
      <c r="AC23" s="15">
        <f t="shared" si="14"/>
        <v>40.14</v>
      </c>
      <c r="AD23" s="15">
        <f t="shared" si="15"/>
        <v>1.5149999999999999</v>
      </c>
      <c r="AE23" s="15">
        <f t="shared" si="16"/>
        <v>54.315000000000005</v>
      </c>
      <c r="AF23" s="15">
        <f t="shared" si="17"/>
        <v>36.405000000000001</v>
      </c>
      <c r="AG23" s="15">
        <f t="shared" si="18"/>
        <v>40.14</v>
      </c>
      <c r="AH23" s="15">
        <f t="shared" si="19"/>
        <v>1.5149999999999999</v>
      </c>
      <c r="AI23" s="15">
        <f t="shared" si="20"/>
        <v>72.42</v>
      </c>
      <c r="AJ23" s="15">
        <f t="shared" si="21"/>
        <v>32.36</v>
      </c>
      <c r="AK23" s="15">
        <f t="shared" si="22"/>
        <v>53.52</v>
      </c>
      <c r="AL23" s="15">
        <f t="shared" si="23"/>
        <v>2.02</v>
      </c>
      <c r="AM23" s="28">
        <v>0</v>
      </c>
      <c r="AN23" s="28">
        <v>0.03</v>
      </c>
      <c r="AO23" s="28">
        <v>0.04</v>
      </c>
      <c r="AP23" s="28">
        <v>0.55000000000000004</v>
      </c>
      <c r="AQ23" s="28">
        <v>19.22</v>
      </c>
      <c r="AR23" s="28">
        <v>1.41</v>
      </c>
      <c r="AS23" s="15">
        <f t="shared" si="24"/>
        <v>0</v>
      </c>
      <c r="AT23" s="15">
        <f t="shared" si="25"/>
        <v>4.4999999999999998E-2</v>
      </c>
      <c r="AU23" s="15">
        <f t="shared" si="26"/>
        <v>6.0000000000000005E-2</v>
      </c>
      <c r="AV23" s="15">
        <f t="shared" si="27"/>
        <v>0.82500000000000007</v>
      </c>
      <c r="AW23" s="15">
        <f t="shared" si="28"/>
        <v>28.83</v>
      </c>
      <c r="AX23" s="15">
        <f t="shared" si="29"/>
        <v>2.1149999999999998</v>
      </c>
      <c r="AY23" s="15">
        <f t="shared" si="30"/>
        <v>0</v>
      </c>
      <c r="AZ23" s="15">
        <f t="shared" si="31"/>
        <v>4.4999999999999998E-2</v>
      </c>
      <c r="BA23" s="15">
        <f t="shared" si="32"/>
        <v>6.0000000000000005E-2</v>
      </c>
      <c r="BB23" s="15">
        <f t="shared" si="33"/>
        <v>0.82500000000000007</v>
      </c>
      <c r="BC23" s="15">
        <f t="shared" si="34"/>
        <v>28.83</v>
      </c>
      <c r="BD23" s="15">
        <f t="shared" si="35"/>
        <v>2.1149999999999998</v>
      </c>
      <c r="BE23" s="15">
        <f t="shared" si="36"/>
        <v>0</v>
      </c>
      <c r="BF23" s="15">
        <f t="shared" si="37"/>
        <v>0.06</v>
      </c>
      <c r="BG23" s="15">
        <f t="shared" si="38"/>
        <v>0.08</v>
      </c>
      <c r="BH23" s="15">
        <f t="shared" si="39"/>
        <v>1.1000000000000001</v>
      </c>
      <c r="BI23" s="15">
        <f t="shared" si="40"/>
        <v>38.44</v>
      </c>
      <c r="BJ23" s="50">
        <f t="shared" si="41"/>
        <v>2.82</v>
      </c>
    </row>
    <row r="24" spans="1:62" s="7" customFormat="1" x14ac:dyDescent="0.3">
      <c r="A24" s="49" t="s">
        <v>43</v>
      </c>
      <c r="B24" s="26">
        <v>480</v>
      </c>
      <c r="C24" s="23">
        <v>50</v>
      </c>
      <c r="D24" s="23">
        <v>50</v>
      </c>
      <c r="E24" s="23">
        <v>50</v>
      </c>
      <c r="F24" s="26">
        <v>50</v>
      </c>
      <c r="G24" s="30">
        <v>127</v>
      </c>
      <c r="H24" s="14">
        <f t="shared" si="43"/>
        <v>127</v>
      </c>
      <c r="I24" s="14">
        <f t="shared" si="44"/>
        <v>127</v>
      </c>
      <c r="J24" s="14">
        <f t="shared" si="45"/>
        <v>127</v>
      </c>
      <c r="K24" s="30">
        <v>3.88</v>
      </c>
      <c r="L24" s="30">
        <v>1</v>
      </c>
      <c r="M24" s="30">
        <v>26.5</v>
      </c>
      <c r="N24" s="15">
        <f t="shared" si="46"/>
        <v>3.88</v>
      </c>
      <c r="O24" s="15">
        <f t="shared" si="47"/>
        <v>1</v>
      </c>
      <c r="P24" s="15">
        <f t="shared" si="48"/>
        <v>26.5</v>
      </c>
      <c r="Q24" s="15">
        <f t="shared" si="49"/>
        <v>3.88</v>
      </c>
      <c r="R24" s="15">
        <f t="shared" si="50"/>
        <v>1</v>
      </c>
      <c r="S24" s="15">
        <f t="shared" si="51"/>
        <v>26.5</v>
      </c>
      <c r="T24" s="15">
        <f t="shared" si="52"/>
        <v>3.88</v>
      </c>
      <c r="U24" s="15">
        <f t="shared" si="53"/>
        <v>1</v>
      </c>
      <c r="V24" s="15">
        <f t="shared" si="54"/>
        <v>26.5</v>
      </c>
      <c r="W24" s="28">
        <v>148.1</v>
      </c>
      <c r="X24" s="28">
        <v>16</v>
      </c>
      <c r="Y24" s="28">
        <v>0</v>
      </c>
      <c r="Z24" s="28">
        <v>2.4</v>
      </c>
      <c r="AA24" s="15">
        <f t="shared" si="12"/>
        <v>74.05</v>
      </c>
      <c r="AB24" s="15">
        <f t="shared" si="13"/>
        <v>8</v>
      </c>
      <c r="AC24" s="15">
        <f t="shared" si="14"/>
        <v>0</v>
      </c>
      <c r="AD24" s="15">
        <f t="shared" si="15"/>
        <v>1.2</v>
      </c>
      <c r="AE24" s="15">
        <f t="shared" si="16"/>
        <v>74.05</v>
      </c>
      <c r="AF24" s="15">
        <f t="shared" si="17"/>
        <v>4</v>
      </c>
      <c r="AG24" s="15">
        <f t="shared" si="18"/>
        <v>0</v>
      </c>
      <c r="AH24" s="15">
        <f t="shared" si="19"/>
        <v>1.2</v>
      </c>
      <c r="AI24" s="15">
        <f t="shared" si="20"/>
        <v>74.05</v>
      </c>
      <c r="AJ24" s="15">
        <f t="shared" si="21"/>
        <v>8</v>
      </c>
      <c r="AK24" s="15">
        <f t="shared" si="22"/>
        <v>0</v>
      </c>
      <c r="AL24" s="15">
        <f t="shared" si="23"/>
        <v>1.2</v>
      </c>
      <c r="AM24" s="28">
        <v>0</v>
      </c>
      <c r="AN24" s="28">
        <v>0.34</v>
      </c>
      <c r="AO24" s="28">
        <v>0.2</v>
      </c>
      <c r="AP24" s="28">
        <v>2.5</v>
      </c>
      <c r="AQ24" s="28">
        <v>0</v>
      </c>
      <c r="AR24" s="28">
        <v>1.5</v>
      </c>
      <c r="AS24" s="15">
        <f t="shared" si="24"/>
        <v>0</v>
      </c>
      <c r="AT24" s="15">
        <f t="shared" si="25"/>
        <v>0.17</v>
      </c>
      <c r="AU24" s="15">
        <f t="shared" si="26"/>
        <v>0.1</v>
      </c>
      <c r="AV24" s="15">
        <f t="shared" si="27"/>
        <v>1.25</v>
      </c>
      <c r="AW24" s="15">
        <f t="shared" si="28"/>
        <v>0</v>
      </c>
      <c r="AX24" s="15">
        <f t="shared" si="29"/>
        <v>0.75</v>
      </c>
      <c r="AY24" s="15">
        <f t="shared" si="30"/>
        <v>0</v>
      </c>
      <c r="AZ24" s="15">
        <f t="shared" si="31"/>
        <v>0.17</v>
      </c>
      <c r="BA24" s="15">
        <f t="shared" si="32"/>
        <v>0.1</v>
      </c>
      <c r="BB24" s="15">
        <f t="shared" si="33"/>
        <v>1.25</v>
      </c>
      <c r="BC24" s="15">
        <f t="shared" si="34"/>
        <v>0</v>
      </c>
      <c r="BD24" s="15">
        <f t="shared" si="35"/>
        <v>0.75</v>
      </c>
      <c r="BE24" s="15">
        <f t="shared" si="36"/>
        <v>0</v>
      </c>
      <c r="BF24" s="15">
        <f t="shared" si="37"/>
        <v>0.17</v>
      </c>
      <c r="BG24" s="15">
        <f t="shared" si="38"/>
        <v>0.1</v>
      </c>
      <c r="BH24" s="15">
        <f t="shared" si="39"/>
        <v>1.25</v>
      </c>
      <c r="BI24" s="15">
        <f t="shared" si="40"/>
        <v>0</v>
      </c>
      <c r="BJ24" s="50">
        <f t="shared" si="41"/>
        <v>0.75</v>
      </c>
    </row>
    <row r="25" spans="1:62" s="7" customFormat="1" x14ac:dyDescent="0.3">
      <c r="A25" s="49" t="s">
        <v>44</v>
      </c>
      <c r="B25" s="26">
        <v>283</v>
      </c>
      <c r="C25" s="23">
        <v>200</v>
      </c>
      <c r="D25" s="23">
        <v>200</v>
      </c>
      <c r="E25" s="23">
        <v>200</v>
      </c>
      <c r="F25" s="26">
        <v>200</v>
      </c>
      <c r="G25" s="27">
        <v>73</v>
      </c>
      <c r="H25" s="14">
        <f t="shared" si="43"/>
        <v>73</v>
      </c>
      <c r="I25" s="14">
        <f t="shared" si="44"/>
        <v>73</v>
      </c>
      <c r="J25" s="14">
        <f t="shared" si="45"/>
        <v>73</v>
      </c>
      <c r="K25" s="27">
        <v>0.1</v>
      </c>
      <c r="L25" s="27">
        <v>0.01</v>
      </c>
      <c r="M25" s="27">
        <v>18.899999999999999</v>
      </c>
      <c r="N25" s="15">
        <f t="shared" si="46"/>
        <v>0.1</v>
      </c>
      <c r="O25" s="15">
        <f t="shared" si="47"/>
        <v>0.01</v>
      </c>
      <c r="P25" s="15">
        <f t="shared" si="48"/>
        <v>18.899999999999999</v>
      </c>
      <c r="Q25" s="15">
        <f t="shared" si="49"/>
        <v>0.1</v>
      </c>
      <c r="R25" s="15">
        <f t="shared" si="50"/>
        <v>0.01</v>
      </c>
      <c r="S25" s="15">
        <f t="shared" si="51"/>
        <v>18.899999999999999</v>
      </c>
      <c r="T25" s="15">
        <f t="shared" si="52"/>
        <v>0.1</v>
      </c>
      <c r="U25" s="15">
        <f t="shared" si="53"/>
        <v>0.01</v>
      </c>
      <c r="V25" s="15">
        <f t="shared" si="54"/>
        <v>18.899999999999999</v>
      </c>
      <c r="W25" s="28">
        <v>10.58</v>
      </c>
      <c r="X25" s="28">
        <v>3.4</v>
      </c>
      <c r="Y25" s="28">
        <v>4.5999999999999996</v>
      </c>
      <c r="Z25" s="28">
        <v>0.08</v>
      </c>
      <c r="AA25" s="15">
        <f t="shared" si="12"/>
        <v>21.16</v>
      </c>
      <c r="AB25" s="15">
        <f t="shared" si="13"/>
        <v>6.8000000000000007</v>
      </c>
      <c r="AC25" s="15">
        <f t="shared" si="14"/>
        <v>9.1999999999999993</v>
      </c>
      <c r="AD25" s="15">
        <f t="shared" si="15"/>
        <v>0.16</v>
      </c>
      <c r="AE25" s="15">
        <f t="shared" si="16"/>
        <v>21.16</v>
      </c>
      <c r="AF25" s="15">
        <f t="shared" si="17"/>
        <v>13.600000000000001</v>
      </c>
      <c r="AG25" s="15">
        <f t="shared" si="18"/>
        <v>9.1999999999999993</v>
      </c>
      <c r="AH25" s="15">
        <f t="shared" si="19"/>
        <v>0.16</v>
      </c>
      <c r="AI25" s="15">
        <f t="shared" si="20"/>
        <v>21.16</v>
      </c>
      <c r="AJ25" s="15">
        <f t="shared" si="21"/>
        <v>6.8000000000000007</v>
      </c>
      <c r="AK25" s="15">
        <f t="shared" si="22"/>
        <v>9.1999999999999993</v>
      </c>
      <c r="AL25" s="15">
        <f t="shared" si="23"/>
        <v>0.16</v>
      </c>
      <c r="AM25" s="28">
        <v>1.05</v>
      </c>
      <c r="AN25" s="28">
        <v>0.13</v>
      </c>
      <c r="AO25" s="28">
        <v>0.13</v>
      </c>
      <c r="AP25" s="28">
        <v>1.25</v>
      </c>
      <c r="AQ25" s="28">
        <v>8.75</v>
      </c>
      <c r="AR25" s="28">
        <v>1</v>
      </c>
      <c r="AS25" s="15">
        <f t="shared" si="24"/>
        <v>2.1</v>
      </c>
      <c r="AT25" s="15">
        <f t="shared" si="25"/>
        <v>0.26</v>
      </c>
      <c r="AU25" s="15">
        <f t="shared" si="26"/>
        <v>0.26</v>
      </c>
      <c r="AV25" s="15">
        <f t="shared" si="27"/>
        <v>2.5</v>
      </c>
      <c r="AW25" s="15">
        <f t="shared" si="28"/>
        <v>17.5</v>
      </c>
      <c r="AX25" s="15">
        <f t="shared" si="29"/>
        <v>2</v>
      </c>
      <c r="AY25" s="15">
        <f t="shared" si="30"/>
        <v>2.1</v>
      </c>
      <c r="AZ25" s="15">
        <f t="shared" si="31"/>
        <v>0.26</v>
      </c>
      <c r="BA25" s="15">
        <f t="shared" si="32"/>
        <v>0.26</v>
      </c>
      <c r="BB25" s="15">
        <f t="shared" si="33"/>
        <v>2.5</v>
      </c>
      <c r="BC25" s="15">
        <f t="shared" si="34"/>
        <v>17.5</v>
      </c>
      <c r="BD25" s="15">
        <f t="shared" si="35"/>
        <v>2</v>
      </c>
      <c r="BE25" s="15">
        <f t="shared" si="36"/>
        <v>2.1</v>
      </c>
      <c r="BF25" s="15">
        <f t="shared" si="37"/>
        <v>0.26</v>
      </c>
      <c r="BG25" s="15">
        <f t="shared" si="38"/>
        <v>0.26</v>
      </c>
      <c r="BH25" s="15">
        <f t="shared" si="39"/>
        <v>2.5</v>
      </c>
      <c r="BI25" s="15">
        <f t="shared" si="40"/>
        <v>17.5</v>
      </c>
      <c r="BJ25" s="50">
        <f t="shared" si="41"/>
        <v>2</v>
      </c>
    </row>
    <row r="26" spans="1:62" s="7" customFormat="1" x14ac:dyDescent="0.3">
      <c r="A26" s="49" t="s">
        <v>46</v>
      </c>
      <c r="B26" s="26">
        <v>262</v>
      </c>
      <c r="C26" s="23">
        <v>100</v>
      </c>
      <c r="D26" s="23">
        <v>100</v>
      </c>
      <c r="E26" s="23">
        <v>100</v>
      </c>
      <c r="F26" s="26">
        <v>100</v>
      </c>
      <c r="G26" s="27">
        <v>318</v>
      </c>
      <c r="H26" s="14">
        <f>G26/F26*C26</f>
        <v>318</v>
      </c>
      <c r="I26" s="14">
        <f>G26/F26*D26</f>
        <v>318</v>
      </c>
      <c r="J26" s="14">
        <f>G26/F26*E26</f>
        <v>318</v>
      </c>
      <c r="K26" s="27">
        <v>7.8</v>
      </c>
      <c r="L26" s="27">
        <v>8.6</v>
      </c>
      <c r="M26" s="27">
        <v>52.6</v>
      </c>
      <c r="N26" s="15">
        <f>K26/F26*C26</f>
        <v>7.8</v>
      </c>
      <c r="O26" s="15">
        <f>L26/F26*C26</f>
        <v>8.6</v>
      </c>
      <c r="P26" s="15">
        <f>M26/F26*C26</f>
        <v>52.6</v>
      </c>
      <c r="Q26" s="15">
        <f>K26/F26*D26</f>
        <v>7.8</v>
      </c>
      <c r="R26" s="15">
        <f>L26/F26*D26</f>
        <v>8.6</v>
      </c>
      <c r="S26" s="15">
        <f>M26/F26*D26</f>
        <v>52.6</v>
      </c>
      <c r="T26" s="15">
        <f>K26/F26*E26</f>
        <v>7.8</v>
      </c>
      <c r="U26" s="15">
        <f>L26/F26*E26</f>
        <v>8.6</v>
      </c>
      <c r="V26" s="15">
        <f>M26/F26*E26</f>
        <v>52.6</v>
      </c>
      <c r="W26" s="28">
        <v>12.18</v>
      </c>
      <c r="X26" s="28">
        <v>10.11</v>
      </c>
      <c r="Y26" s="28">
        <v>59.15</v>
      </c>
      <c r="Z26" s="28">
        <v>0.8</v>
      </c>
      <c r="AA26" s="15">
        <f t="shared" si="12"/>
        <v>12.18</v>
      </c>
      <c r="AB26" s="15">
        <f t="shared" si="13"/>
        <v>10.11</v>
      </c>
      <c r="AC26" s="15">
        <f t="shared" si="14"/>
        <v>59.150000000000006</v>
      </c>
      <c r="AD26" s="15">
        <f t="shared" si="15"/>
        <v>0.8</v>
      </c>
      <c r="AE26" s="15">
        <f t="shared" si="16"/>
        <v>12.18</v>
      </c>
      <c r="AF26" s="15">
        <f t="shared" si="17"/>
        <v>10.11</v>
      </c>
      <c r="AG26" s="15">
        <f t="shared" si="18"/>
        <v>59.150000000000006</v>
      </c>
      <c r="AH26" s="15">
        <f t="shared" si="19"/>
        <v>0.8</v>
      </c>
      <c r="AI26" s="15">
        <f t="shared" si="20"/>
        <v>12.18</v>
      </c>
      <c r="AJ26" s="15">
        <f t="shared" si="21"/>
        <v>10.11</v>
      </c>
      <c r="AK26" s="15">
        <f t="shared" si="22"/>
        <v>59.150000000000006</v>
      </c>
      <c r="AL26" s="15">
        <f t="shared" si="23"/>
        <v>0.8</v>
      </c>
      <c r="AM26" s="28">
        <v>0.02</v>
      </c>
      <c r="AN26" s="28">
        <v>0.16</v>
      </c>
      <c r="AO26" s="28">
        <v>0.04</v>
      </c>
      <c r="AP26" s="28">
        <v>1.46</v>
      </c>
      <c r="AQ26" s="28">
        <v>3</v>
      </c>
      <c r="AR26" s="28">
        <v>0.96</v>
      </c>
      <c r="AS26" s="15">
        <f t="shared" si="24"/>
        <v>0.02</v>
      </c>
      <c r="AT26" s="15">
        <f t="shared" si="25"/>
        <v>0.16</v>
      </c>
      <c r="AU26" s="15">
        <f t="shared" si="26"/>
        <v>0.04</v>
      </c>
      <c r="AV26" s="15">
        <f t="shared" si="27"/>
        <v>1.46</v>
      </c>
      <c r="AW26" s="15">
        <f t="shared" si="28"/>
        <v>3</v>
      </c>
      <c r="AX26" s="15">
        <f t="shared" si="29"/>
        <v>0.96</v>
      </c>
      <c r="AY26" s="15">
        <f t="shared" si="30"/>
        <v>0.02</v>
      </c>
      <c r="AZ26" s="15">
        <f t="shared" si="31"/>
        <v>0.16</v>
      </c>
      <c r="BA26" s="15">
        <f t="shared" si="32"/>
        <v>0.04</v>
      </c>
      <c r="BB26" s="15">
        <f t="shared" si="33"/>
        <v>1.46</v>
      </c>
      <c r="BC26" s="15">
        <f t="shared" si="34"/>
        <v>3</v>
      </c>
      <c r="BD26" s="15">
        <f t="shared" si="35"/>
        <v>0.96</v>
      </c>
      <c r="BE26" s="15">
        <f t="shared" si="36"/>
        <v>0.02</v>
      </c>
      <c r="BF26" s="15">
        <f t="shared" si="37"/>
        <v>0.16</v>
      </c>
      <c r="BG26" s="15">
        <f t="shared" si="38"/>
        <v>0.04</v>
      </c>
      <c r="BH26" s="15">
        <f t="shared" si="39"/>
        <v>1.46</v>
      </c>
      <c r="BI26" s="15">
        <f t="shared" si="40"/>
        <v>3</v>
      </c>
      <c r="BJ26" s="50">
        <f t="shared" si="41"/>
        <v>0.96</v>
      </c>
    </row>
    <row r="27" spans="1:62" s="8" customFormat="1" x14ac:dyDescent="0.3">
      <c r="A27" s="51" t="s">
        <v>47</v>
      </c>
      <c r="B27" s="29">
        <v>407</v>
      </c>
      <c r="C27" s="24">
        <v>200</v>
      </c>
      <c r="D27" s="24">
        <v>200</v>
      </c>
      <c r="E27" s="24">
        <v>200</v>
      </c>
      <c r="F27" s="29">
        <v>100</v>
      </c>
      <c r="G27" s="30">
        <v>46</v>
      </c>
      <c r="H27" s="19">
        <v>92</v>
      </c>
      <c r="I27" s="19">
        <v>184</v>
      </c>
      <c r="J27" s="19">
        <v>184</v>
      </c>
      <c r="K27" s="30">
        <v>0.5</v>
      </c>
      <c r="L27" s="30">
        <v>0.1</v>
      </c>
      <c r="M27" s="30">
        <v>10.1</v>
      </c>
      <c r="N27" s="15">
        <f>K27/F27*C27</f>
        <v>1</v>
      </c>
      <c r="O27" s="15">
        <f>L27/F27*C27</f>
        <v>0.2</v>
      </c>
      <c r="P27" s="15">
        <f>M27/F27*C27</f>
        <v>20.2</v>
      </c>
      <c r="Q27" s="15">
        <f>K27/F27*D27</f>
        <v>1</v>
      </c>
      <c r="R27" s="15">
        <f>L27/F27*D27</f>
        <v>0.2</v>
      </c>
      <c r="S27" s="15">
        <f>M27/F27*D27</f>
        <v>20.2</v>
      </c>
      <c r="T27" s="15">
        <f>K27/F27*E27</f>
        <v>1</v>
      </c>
      <c r="U27" s="15">
        <f>L27/F27*E27</f>
        <v>0.2</v>
      </c>
      <c r="V27" s="15">
        <f>M27/F27*E27</f>
        <v>20.2</v>
      </c>
      <c r="W27" s="28">
        <v>14</v>
      </c>
      <c r="X27" s="28">
        <v>8</v>
      </c>
      <c r="Y27" s="28">
        <v>0</v>
      </c>
      <c r="Z27" s="28">
        <v>2.8</v>
      </c>
      <c r="AA27" s="15">
        <f t="shared" si="12"/>
        <v>28.000000000000004</v>
      </c>
      <c r="AB27" s="15">
        <f t="shared" si="13"/>
        <v>16</v>
      </c>
      <c r="AC27" s="15">
        <f t="shared" si="14"/>
        <v>0</v>
      </c>
      <c r="AD27" s="15">
        <f t="shared" si="15"/>
        <v>5.6</v>
      </c>
      <c r="AE27" s="15">
        <f t="shared" si="16"/>
        <v>28.000000000000004</v>
      </c>
      <c r="AF27" s="15">
        <f t="shared" si="17"/>
        <v>32</v>
      </c>
      <c r="AG27" s="15">
        <f t="shared" si="18"/>
        <v>0</v>
      </c>
      <c r="AH27" s="15">
        <f t="shared" si="19"/>
        <v>5.6</v>
      </c>
      <c r="AI27" s="15">
        <f t="shared" si="20"/>
        <v>28.000000000000004</v>
      </c>
      <c r="AJ27" s="15">
        <f t="shared" si="21"/>
        <v>16</v>
      </c>
      <c r="AK27" s="15">
        <f t="shared" si="22"/>
        <v>0</v>
      </c>
      <c r="AL27" s="15">
        <f t="shared" si="23"/>
        <v>5.6</v>
      </c>
      <c r="AM27" s="28">
        <v>0</v>
      </c>
      <c r="AN27" s="28">
        <v>0</v>
      </c>
      <c r="AO27" s="28">
        <v>0</v>
      </c>
      <c r="AP27" s="28">
        <v>0</v>
      </c>
      <c r="AQ27" s="28">
        <v>3</v>
      </c>
      <c r="AR27" s="28">
        <v>2.8</v>
      </c>
      <c r="AS27" s="15">
        <f t="shared" si="24"/>
        <v>0</v>
      </c>
      <c r="AT27" s="15">
        <f t="shared" si="25"/>
        <v>0</v>
      </c>
      <c r="AU27" s="15">
        <f t="shared" si="26"/>
        <v>0</v>
      </c>
      <c r="AV27" s="15">
        <f t="shared" si="27"/>
        <v>0</v>
      </c>
      <c r="AW27" s="15">
        <f t="shared" si="28"/>
        <v>6</v>
      </c>
      <c r="AX27" s="15">
        <f t="shared" si="29"/>
        <v>5.6</v>
      </c>
      <c r="AY27" s="15">
        <f t="shared" si="30"/>
        <v>0</v>
      </c>
      <c r="AZ27" s="15">
        <f t="shared" si="31"/>
        <v>0</v>
      </c>
      <c r="BA27" s="15">
        <f t="shared" si="32"/>
        <v>0</v>
      </c>
      <c r="BB27" s="15">
        <f t="shared" si="33"/>
        <v>0</v>
      </c>
      <c r="BC27" s="15">
        <f t="shared" si="34"/>
        <v>6</v>
      </c>
      <c r="BD27" s="15">
        <f t="shared" si="35"/>
        <v>5.6</v>
      </c>
      <c r="BE27" s="15">
        <f t="shared" si="36"/>
        <v>0</v>
      </c>
      <c r="BF27" s="15">
        <f t="shared" si="37"/>
        <v>0</v>
      </c>
      <c r="BG27" s="15">
        <f t="shared" si="38"/>
        <v>0</v>
      </c>
      <c r="BH27" s="15">
        <f t="shared" si="39"/>
        <v>0</v>
      </c>
      <c r="BI27" s="15">
        <f t="shared" si="40"/>
        <v>6</v>
      </c>
      <c r="BJ27" s="50">
        <f t="shared" si="41"/>
        <v>5.6</v>
      </c>
    </row>
    <row r="28" spans="1:62" s="7" customFormat="1" x14ac:dyDescent="0.3">
      <c r="A28" s="49" t="s">
        <v>48</v>
      </c>
      <c r="B28" s="26">
        <v>458</v>
      </c>
      <c r="C28" s="23">
        <v>1</v>
      </c>
      <c r="D28" s="23">
        <v>2</v>
      </c>
      <c r="E28" s="23">
        <v>2</v>
      </c>
      <c r="F28" s="26">
        <v>1</v>
      </c>
      <c r="G28" s="27">
        <v>44</v>
      </c>
      <c r="H28" s="14">
        <f>G28/F28*C28</f>
        <v>44</v>
      </c>
      <c r="I28" s="14">
        <f>G28/F28*D28</f>
        <v>88</v>
      </c>
      <c r="J28" s="14">
        <f>G28/F28*E28</f>
        <v>88</v>
      </c>
      <c r="K28" s="93">
        <v>0.4</v>
      </c>
      <c r="L28" s="93">
        <v>0.4</v>
      </c>
      <c r="M28" s="93">
        <v>9.8000000000000007</v>
      </c>
      <c r="N28" s="15">
        <f>K28/F28*C28</f>
        <v>0.4</v>
      </c>
      <c r="O28" s="15">
        <f>L28/F28*C28</f>
        <v>0.4</v>
      </c>
      <c r="P28" s="15">
        <f>M28/F28*C28</f>
        <v>9.8000000000000007</v>
      </c>
      <c r="Q28" s="15">
        <f>K28/F28*D28</f>
        <v>0.8</v>
      </c>
      <c r="R28" s="15">
        <f>L28/F28*D28</f>
        <v>0.8</v>
      </c>
      <c r="S28" s="15">
        <f>M28/F28*D28</f>
        <v>19.600000000000001</v>
      </c>
      <c r="T28" s="15">
        <f>K28/F28*E28</f>
        <v>0.8</v>
      </c>
      <c r="U28" s="15">
        <f>L28/F28*E28</f>
        <v>0.8</v>
      </c>
      <c r="V28" s="15">
        <f>M28/F28*E28</f>
        <v>19.600000000000001</v>
      </c>
      <c r="W28" s="28">
        <v>16</v>
      </c>
      <c r="X28" s="28">
        <v>9</v>
      </c>
      <c r="Y28" s="28">
        <v>11</v>
      </c>
      <c r="Z28" s="28">
        <v>2E-3</v>
      </c>
      <c r="AA28" s="15">
        <f t="shared" si="12"/>
        <v>0.16</v>
      </c>
      <c r="AB28" s="15">
        <f t="shared" si="13"/>
        <v>0.09</v>
      </c>
      <c r="AC28" s="15">
        <f t="shared" si="14"/>
        <v>0.11</v>
      </c>
      <c r="AD28" s="15">
        <f t="shared" si="15"/>
        <v>2.0000000000000002E-5</v>
      </c>
      <c r="AE28" s="15">
        <f t="shared" si="16"/>
        <v>0.32</v>
      </c>
      <c r="AF28" s="15">
        <f t="shared" si="17"/>
        <v>1.8E-3</v>
      </c>
      <c r="AG28" s="15">
        <f t="shared" si="18"/>
        <v>0.22</v>
      </c>
      <c r="AH28" s="15">
        <f t="shared" si="19"/>
        <v>4.0000000000000003E-5</v>
      </c>
      <c r="AI28" s="15">
        <f t="shared" si="20"/>
        <v>0.32</v>
      </c>
      <c r="AJ28" s="15">
        <f t="shared" si="21"/>
        <v>0.18</v>
      </c>
      <c r="AK28" s="15">
        <f t="shared" si="22"/>
        <v>0.22</v>
      </c>
      <c r="AL28" s="15">
        <f t="shared" si="23"/>
        <v>4.0000000000000003E-5</v>
      </c>
      <c r="AM28" s="28">
        <v>0</v>
      </c>
      <c r="AN28" s="28">
        <v>0.03</v>
      </c>
      <c r="AO28" s="28">
        <v>0.02</v>
      </c>
      <c r="AP28" s="28">
        <v>0.3</v>
      </c>
      <c r="AQ28" s="28">
        <v>10</v>
      </c>
      <c r="AR28" s="28">
        <v>0.2</v>
      </c>
      <c r="AS28" s="15">
        <f t="shared" si="24"/>
        <v>0</v>
      </c>
      <c r="AT28" s="15">
        <f t="shared" si="25"/>
        <v>2.9999999999999997E-4</v>
      </c>
      <c r="AU28" s="15">
        <f t="shared" si="26"/>
        <v>2.0000000000000001E-4</v>
      </c>
      <c r="AV28" s="15">
        <f t="shared" si="27"/>
        <v>3.0000000000000001E-3</v>
      </c>
      <c r="AW28" s="15">
        <f t="shared" si="28"/>
        <v>0.1</v>
      </c>
      <c r="AX28" s="15">
        <f t="shared" si="29"/>
        <v>2E-3</v>
      </c>
      <c r="AY28" s="15">
        <f t="shared" si="30"/>
        <v>0</v>
      </c>
      <c r="AZ28" s="15">
        <f t="shared" si="31"/>
        <v>5.9999999999999995E-4</v>
      </c>
      <c r="BA28" s="15">
        <f t="shared" si="32"/>
        <v>4.0000000000000002E-4</v>
      </c>
      <c r="BB28" s="15">
        <f t="shared" si="33"/>
        <v>6.0000000000000001E-3</v>
      </c>
      <c r="BC28" s="15">
        <f t="shared" si="34"/>
        <v>0.2</v>
      </c>
      <c r="BD28" s="15">
        <f t="shared" si="35"/>
        <v>4.0000000000000001E-3</v>
      </c>
      <c r="BE28" s="15">
        <f t="shared" si="36"/>
        <v>0</v>
      </c>
      <c r="BF28" s="15">
        <f t="shared" si="37"/>
        <v>5.9999999999999995E-4</v>
      </c>
      <c r="BG28" s="15">
        <f t="shared" si="38"/>
        <v>4.0000000000000002E-4</v>
      </c>
      <c r="BH28" s="15">
        <f t="shared" si="39"/>
        <v>6.0000000000000001E-3</v>
      </c>
      <c r="BI28" s="15">
        <f t="shared" si="40"/>
        <v>0.2</v>
      </c>
      <c r="BJ28" s="50">
        <f t="shared" si="41"/>
        <v>4.0000000000000001E-3</v>
      </c>
    </row>
    <row r="29" spans="1:62" s="9" customFormat="1" x14ac:dyDescent="0.3">
      <c r="A29" s="145" t="s">
        <v>253</v>
      </c>
      <c r="B29" s="150"/>
      <c r="C29" s="150"/>
      <c r="D29" s="150"/>
      <c r="E29" s="150"/>
      <c r="F29" s="150"/>
      <c r="G29" s="93">
        <f>SUM(G19:G28)</f>
        <v>1378.1399999999999</v>
      </c>
      <c r="H29" s="93">
        <f t="shared" ref="H29:BJ29" si="55">SUM(H19:H28)</f>
        <v>1668.8899999999999</v>
      </c>
      <c r="I29" s="93">
        <f t="shared" si="55"/>
        <v>2002.4733333333334</v>
      </c>
      <c r="J29" s="93">
        <f t="shared" si="55"/>
        <v>2127.3066666666668</v>
      </c>
      <c r="K29" s="93">
        <f t="shared" si="55"/>
        <v>63.78</v>
      </c>
      <c r="L29" s="93">
        <f t="shared" si="55"/>
        <v>50.61</v>
      </c>
      <c r="M29" s="93">
        <f t="shared" si="55"/>
        <v>167</v>
      </c>
      <c r="N29" s="93">
        <f t="shared" si="55"/>
        <v>79.88</v>
      </c>
      <c r="O29" s="93">
        <f t="shared" si="55"/>
        <v>62.01</v>
      </c>
      <c r="P29" s="93">
        <f t="shared" si="55"/>
        <v>197.35</v>
      </c>
      <c r="Q29" s="93">
        <f t="shared" si="55"/>
        <v>97.696666666666658</v>
      </c>
      <c r="R29" s="93">
        <f t="shared" si="55"/>
        <v>72.859999999999985</v>
      </c>
      <c r="S29" s="93">
        <f t="shared" si="55"/>
        <v>215.64999999999998</v>
      </c>
      <c r="T29" s="93">
        <f t="shared" si="55"/>
        <v>104.91333333333331</v>
      </c>
      <c r="U29" s="93">
        <f t="shared" si="55"/>
        <v>79.710000000000008</v>
      </c>
      <c r="V29" s="93">
        <f t="shared" si="55"/>
        <v>224.29999999999998</v>
      </c>
      <c r="W29" s="93">
        <f t="shared" si="55"/>
        <v>494.93999999999994</v>
      </c>
      <c r="X29" s="93">
        <f t="shared" si="55"/>
        <v>143.42000000000002</v>
      </c>
      <c r="Y29" s="93">
        <f t="shared" si="55"/>
        <v>611.26</v>
      </c>
      <c r="Z29" s="93">
        <f t="shared" si="55"/>
        <v>11.322000000000001</v>
      </c>
      <c r="AA29" s="93">
        <f t="shared" si="55"/>
        <v>510.17000000000007</v>
      </c>
      <c r="AB29" s="93">
        <f t="shared" si="55"/>
        <v>216.24500000000003</v>
      </c>
      <c r="AC29" s="93">
        <f t="shared" si="55"/>
        <v>953.21500000000003</v>
      </c>
      <c r="AD29" s="93">
        <f t="shared" si="55"/>
        <v>19.060020000000002</v>
      </c>
      <c r="AE29" s="93">
        <f t="shared" si="55"/>
        <v>534.0150000000001</v>
      </c>
      <c r="AF29" s="93">
        <f t="shared" si="55"/>
        <v>488.49180000000001</v>
      </c>
      <c r="AG29" s="93">
        <f t="shared" si="55"/>
        <v>1153.7050000000004</v>
      </c>
      <c r="AH29" s="93">
        <f t="shared" si="55"/>
        <v>20.765039999999999</v>
      </c>
      <c r="AI29" s="93">
        <f t="shared" si="55"/>
        <v>565.78399999999999</v>
      </c>
      <c r="AJ29" s="93">
        <f t="shared" si="55"/>
        <v>266.88000000000005</v>
      </c>
      <c r="AK29" s="93">
        <f t="shared" si="55"/>
        <v>1254.498</v>
      </c>
      <c r="AL29" s="93">
        <f t="shared" si="55"/>
        <v>22.418039999999998</v>
      </c>
      <c r="AM29" s="93">
        <f t="shared" si="55"/>
        <v>1.1000000000000001</v>
      </c>
      <c r="AN29" s="93">
        <f t="shared" si="55"/>
        <v>1.1100000000000001</v>
      </c>
      <c r="AO29" s="93">
        <f t="shared" si="55"/>
        <v>0.83</v>
      </c>
      <c r="AP29" s="93">
        <f t="shared" si="55"/>
        <v>11.52</v>
      </c>
      <c r="AQ29" s="93">
        <f t="shared" si="55"/>
        <v>68.33</v>
      </c>
      <c r="AR29" s="93">
        <f t="shared" si="55"/>
        <v>8.7299999999999986</v>
      </c>
      <c r="AS29" s="93">
        <f t="shared" si="55"/>
        <v>2.2000000000000002</v>
      </c>
      <c r="AT29" s="93">
        <f t="shared" si="55"/>
        <v>1.4153</v>
      </c>
      <c r="AU29" s="93">
        <f t="shared" si="55"/>
        <v>1.1652</v>
      </c>
      <c r="AV29" s="93">
        <f t="shared" si="55"/>
        <v>15.957999999999998</v>
      </c>
      <c r="AW29" s="93">
        <f t="shared" si="55"/>
        <v>115.625</v>
      </c>
      <c r="AX29" s="93">
        <f t="shared" si="55"/>
        <v>12.827</v>
      </c>
      <c r="AY29" s="93">
        <f t="shared" si="55"/>
        <v>2.2150000000000003</v>
      </c>
      <c r="AZ29" s="93">
        <f t="shared" si="55"/>
        <v>1.5855999999999999</v>
      </c>
      <c r="BA29" s="93">
        <f t="shared" si="55"/>
        <v>1.3054000000000001</v>
      </c>
      <c r="BB29" s="93">
        <f t="shared" si="55"/>
        <v>18.265999999999998</v>
      </c>
      <c r="BC29" s="93">
        <f t="shared" si="55"/>
        <v>127.10000000000001</v>
      </c>
      <c r="BD29" s="93">
        <f t="shared" si="55"/>
        <v>13.074</v>
      </c>
      <c r="BE29" s="93">
        <f t="shared" si="55"/>
        <v>2.2200000000000002</v>
      </c>
      <c r="BF29" s="93">
        <f t="shared" si="55"/>
        <v>1.6545999999999998</v>
      </c>
      <c r="BG29" s="93">
        <f t="shared" si="55"/>
        <v>1.3903999999999999</v>
      </c>
      <c r="BH29" s="93">
        <f t="shared" si="55"/>
        <v>19.338000000000001</v>
      </c>
      <c r="BI29" s="93">
        <f t="shared" si="55"/>
        <v>138.91199999999998</v>
      </c>
      <c r="BJ29" s="93">
        <f t="shared" si="55"/>
        <v>13.884</v>
      </c>
    </row>
    <row r="30" spans="1:62" s="7" customFormat="1" x14ac:dyDescent="0.3">
      <c r="A30" s="49" t="s">
        <v>50</v>
      </c>
      <c r="B30" s="26">
        <v>86</v>
      </c>
      <c r="C30" s="23">
        <v>120</v>
      </c>
      <c r="D30" s="23">
        <v>150</v>
      </c>
      <c r="E30" s="23">
        <v>200</v>
      </c>
      <c r="F30" s="26">
        <v>100</v>
      </c>
      <c r="G30" s="27">
        <v>212</v>
      </c>
      <c r="H30" s="14">
        <f t="shared" ref="H30:H36" si="56">G30/F30*C30</f>
        <v>254.4</v>
      </c>
      <c r="I30" s="14">
        <f t="shared" ref="I30:I36" si="57">G30/F30*D30</f>
        <v>318</v>
      </c>
      <c r="J30" s="14">
        <f t="shared" ref="J30:J36" si="58">G30/F30*E30</f>
        <v>424</v>
      </c>
      <c r="K30" s="27">
        <v>18.399999999999999</v>
      </c>
      <c r="L30" s="27">
        <v>15.1</v>
      </c>
      <c r="M30" s="27">
        <v>0.7</v>
      </c>
      <c r="N30" s="15">
        <f t="shared" ref="N30:N36" si="59">K30/F30*C30</f>
        <v>22.08</v>
      </c>
      <c r="O30" s="15">
        <f t="shared" ref="O30:O36" si="60">L30/F30*C30</f>
        <v>18.12</v>
      </c>
      <c r="P30" s="15">
        <f t="shared" ref="P30:P36" si="61">M30/F30*C30</f>
        <v>0.83999999999999986</v>
      </c>
      <c r="Q30" s="15">
        <f t="shared" ref="Q30:Q36" si="62">K30/F30*D30</f>
        <v>27.599999999999998</v>
      </c>
      <c r="R30" s="15">
        <f t="shared" ref="R30:R36" si="63">L30/F30*D30</f>
        <v>22.65</v>
      </c>
      <c r="S30" s="15">
        <f t="shared" ref="S30:S36" si="64">M30/F30*D30</f>
        <v>1.0499999999999998</v>
      </c>
      <c r="T30" s="15">
        <f t="shared" ref="T30:T36" si="65">K30/F30*E30</f>
        <v>36.799999999999997</v>
      </c>
      <c r="U30" s="15">
        <f t="shared" ref="U30:U36" si="66">L30/F30*E30</f>
        <v>30.2</v>
      </c>
      <c r="V30" s="15">
        <f t="shared" ref="V30:V36" si="67">M30/F30*E30</f>
        <v>1.4</v>
      </c>
      <c r="W30" s="28">
        <v>24.29</v>
      </c>
      <c r="X30" s="28">
        <v>20.82</v>
      </c>
      <c r="Y30" s="28">
        <v>118.46</v>
      </c>
      <c r="Z30" s="28">
        <v>1.22</v>
      </c>
      <c r="AA30" s="15">
        <f t="shared" si="12"/>
        <v>29.148</v>
      </c>
      <c r="AB30" s="15">
        <f t="shared" si="13"/>
        <v>24.983999999999998</v>
      </c>
      <c r="AC30" s="15">
        <f t="shared" si="14"/>
        <v>142.15199999999999</v>
      </c>
      <c r="AD30" s="15">
        <f t="shared" si="15"/>
        <v>1.464</v>
      </c>
      <c r="AE30" s="15">
        <f t="shared" si="16"/>
        <v>36.435000000000002</v>
      </c>
      <c r="AF30" s="15">
        <f t="shared" si="17"/>
        <v>37.475999999999999</v>
      </c>
      <c r="AG30" s="15">
        <f t="shared" si="18"/>
        <v>177.68999999999997</v>
      </c>
      <c r="AH30" s="15">
        <f t="shared" si="19"/>
        <v>1.8299999999999998</v>
      </c>
      <c r="AI30" s="15">
        <f t="shared" si="20"/>
        <v>48.58</v>
      </c>
      <c r="AJ30" s="15">
        <f t="shared" si="21"/>
        <v>41.64</v>
      </c>
      <c r="AK30" s="15">
        <f t="shared" si="22"/>
        <v>236.92</v>
      </c>
      <c r="AL30" s="15">
        <f t="shared" si="23"/>
        <v>2.44</v>
      </c>
      <c r="AM30" s="28">
        <v>0.02</v>
      </c>
      <c r="AN30" s="28">
        <v>0.1</v>
      </c>
      <c r="AO30" s="28">
        <v>0.16</v>
      </c>
      <c r="AP30" s="28">
        <v>3.71</v>
      </c>
      <c r="AQ30" s="28">
        <v>0</v>
      </c>
      <c r="AR30" s="28">
        <v>0.05</v>
      </c>
      <c r="AS30" s="15">
        <f t="shared" si="24"/>
        <v>2.4E-2</v>
      </c>
      <c r="AT30" s="15">
        <f t="shared" si="25"/>
        <v>0.12</v>
      </c>
      <c r="AU30" s="15">
        <f t="shared" si="26"/>
        <v>0.192</v>
      </c>
      <c r="AV30" s="15">
        <f t="shared" si="27"/>
        <v>4.452</v>
      </c>
      <c r="AW30" s="15">
        <f t="shared" si="28"/>
        <v>0</v>
      </c>
      <c r="AX30" s="15">
        <f t="shared" si="29"/>
        <v>0.06</v>
      </c>
      <c r="AY30" s="15">
        <f t="shared" si="30"/>
        <v>3.0000000000000002E-2</v>
      </c>
      <c r="AZ30" s="15">
        <f t="shared" si="31"/>
        <v>0.15</v>
      </c>
      <c r="BA30" s="15">
        <f t="shared" si="32"/>
        <v>0.24000000000000002</v>
      </c>
      <c r="BB30" s="15">
        <f t="shared" si="33"/>
        <v>5.5650000000000004</v>
      </c>
      <c r="BC30" s="15">
        <f t="shared" si="34"/>
        <v>0</v>
      </c>
      <c r="BD30" s="15">
        <f t="shared" si="35"/>
        <v>7.4999999999999997E-2</v>
      </c>
      <c r="BE30" s="15">
        <f t="shared" si="36"/>
        <v>0.04</v>
      </c>
      <c r="BF30" s="15">
        <f t="shared" si="37"/>
        <v>0.2</v>
      </c>
      <c r="BG30" s="15">
        <f t="shared" si="38"/>
        <v>0.32</v>
      </c>
      <c r="BH30" s="15">
        <f t="shared" si="39"/>
        <v>7.42</v>
      </c>
      <c r="BI30" s="15">
        <f t="shared" si="40"/>
        <v>0</v>
      </c>
      <c r="BJ30" s="50">
        <f t="shared" si="41"/>
        <v>0.1</v>
      </c>
    </row>
    <row r="31" spans="1:62" s="7" customFormat="1" x14ac:dyDescent="0.3">
      <c r="A31" s="49" t="s">
        <v>51</v>
      </c>
      <c r="B31" s="26">
        <v>171</v>
      </c>
      <c r="C31" s="23">
        <v>200</v>
      </c>
      <c r="D31" s="23">
        <v>230</v>
      </c>
      <c r="E31" s="23">
        <v>300</v>
      </c>
      <c r="F31" s="26">
        <v>250</v>
      </c>
      <c r="G31" s="27">
        <v>335</v>
      </c>
      <c r="H31" s="14">
        <f t="shared" si="56"/>
        <v>268</v>
      </c>
      <c r="I31" s="14">
        <f t="shared" si="57"/>
        <v>308.20000000000005</v>
      </c>
      <c r="J31" s="14">
        <f t="shared" si="58"/>
        <v>402</v>
      </c>
      <c r="K31" s="27">
        <v>6.2</v>
      </c>
      <c r="L31" s="27">
        <v>5.9</v>
      </c>
      <c r="M31" s="27">
        <v>62.7</v>
      </c>
      <c r="N31" s="15">
        <f t="shared" si="59"/>
        <v>4.96</v>
      </c>
      <c r="O31" s="15">
        <f t="shared" si="60"/>
        <v>4.7200000000000006</v>
      </c>
      <c r="P31" s="15">
        <f t="shared" si="61"/>
        <v>50.160000000000004</v>
      </c>
      <c r="Q31" s="15">
        <f t="shared" si="62"/>
        <v>5.7039999999999997</v>
      </c>
      <c r="R31" s="15">
        <f t="shared" si="63"/>
        <v>5.4280000000000008</v>
      </c>
      <c r="S31" s="15">
        <f t="shared" si="64"/>
        <v>57.684000000000005</v>
      </c>
      <c r="T31" s="15">
        <f t="shared" si="65"/>
        <v>7.4399999999999995</v>
      </c>
      <c r="U31" s="15">
        <f t="shared" si="66"/>
        <v>7.080000000000001</v>
      </c>
      <c r="V31" s="15">
        <f t="shared" si="67"/>
        <v>75.240000000000009</v>
      </c>
      <c r="W31" s="28">
        <v>92.19</v>
      </c>
      <c r="X31" s="28">
        <v>100.72</v>
      </c>
      <c r="Y31" s="28">
        <v>39.549999999999997</v>
      </c>
      <c r="Z31" s="28">
        <v>2.02</v>
      </c>
      <c r="AA31" s="15">
        <f t="shared" si="12"/>
        <v>184.38</v>
      </c>
      <c r="AB31" s="15">
        <f t="shared" si="13"/>
        <v>201.44000000000003</v>
      </c>
      <c r="AC31" s="15">
        <f t="shared" si="14"/>
        <v>79.099999999999994</v>
      </c>
      <c r="AD31" s="15">
        <f t="shared" si="15"/>
        <v>4.04</v>
      </c>
      <c r="AE31" s="15">
        <f t="shared" si="16"/>
        <v>212.03699999999998</v>
      </c>
      <c r="AF31" s="15">
        <f t="shared" si="17"/>
        <v>463.31200000000007</v>
      </c>
      <c r="AG31" s="15">
        <f t="shared" si="18"/>
        <v>90.964999999999989</v>
      </c>
      <c r="AH31" s="15">
        <f t="shared" si="19"/>
        <v>4.6459999999999999</v>
      </c>
      <c r="AI31" s="15">
        <f t="shared" si="20"/>
        <v>276.57</v>
      </c>
      <c r="AJ31" s="15">
        <f t="shared" si="21"/>
        <v>302.16000000000003</v>
      </c>
      <c r="AK31" s="15">
        <f t="shared" si="22"/>
        <v>118.64999999999999</v>
      </c>
      <c r="AL31" s="15">
        <f t="shared" si="23"/>
        <v>6.06</v>
      </c>
      <c r="AM31" s="28">
        <v>0.02</v>
      </c>
      <c r="AN31" s="28">
        <v>0.12</v>
      </c>
      <c r="AO31" s="28">
        <v>0.1</v>
      </c>
      <c r="AP31" s="28">
        <v>0.44</v>
      </c>
      <c r="AQ31" s="28">
        <v>14.13</v>
      </c>
      <c r="AR31" s="28">
        <v>0.05</v>
      </c>
      <c r="AS31" s="15">
        <f t="shared" si="24"/>
        <v>0.04</v>
      </c>
      <c r="AT31" s="15">
        <f t="shared" si="25"/>
        <v>0.24</v>
      </c>
      <c r="AU31" s="15">
        <f t="shared" si="26"/>
        <v>0.2</v>
      </c>
      <c r="AV31" s="15">
        <f t="shared" si="27"/>
        <v>0.88</v>
      </c>
      <c r="AW31" s="15">
        <f t="shared" si="28"/>
        <v>28.26</v>
      </c>
      <c r="AX31" s="15">
        <f t="shared" si="29"/>
        <v>0.1</v>
      </c>
      <c r="AY31" s="15">
        <f t="shared" si="30"/>
        <v>4.5999999999999999E-2</v>
      </c>
      <c r="AZ31" s="15">
        <f t="shared" si="31"/>
        <v>0.27599999999999997</v>
      </c>
      <c r="BA31" s="15">
        <f t="shared" si="32"/>
        <v>0.23</v>
      </c>
      <c r="BB31" s="15">
        <f t="shared" si="33"/>
        <v>1.012</v>
      </c>
      <c r="BC31" s="15">
        <f t="shared" si="34"/>
        <v>32.499000000000002</v>
      </c>
      <c r="BD31" s="15">
        <f t="shared" si="35"/>
        <v>0.115</v>
      </c>
      <c r="BE31" s="15">
        <f t="shared" si="36"/>
        <v>6.0000000000000005E-2</v>
      </c>
      <c r="BF31" s="15">
        <f t="shared" si="37"/>
        <v>0.36</v>
      </c>
      <c r="BG31" s="15">
        <f t="shared" si="38"/>
        <v>0.3</v>
      </c>
      <c r="BH31" s="15">
        <f t="shared" si="39"/>
        <v>1.32</v>
      </c>
      <c r="BI31" s="15">
        <f t="shared" si="40"/>
        <v>42.39</v>
      </c>
      <c r="BJ31" s="50">
        <f t="shared" si="41"/>
        <v>0.15</v>
      </c>
    </row>
    <row r="32" spans="1:62" s="7" customFormat="1" x14ac:dyDescent="0.3">
      <c r="A32" s="49" t="s">
        <v>52</v>
      </c>
      <c r="B32" s="26">
        <v>469</v>
      </c>
      <c r="C32" s="23">
        <v>150</v>
      </c>
      <c r="D32" s="23">
        <v>150</v>
      </c>
      <c r="E32" s="23">
        <v>200</v>
      </c>
      <c r="F32" s="26">
        <v>100</v>
      </c>
      <c r="G32" s="27">
        <v>222</v>
      </c>
      <c r="H32" s="14">
        <f t="shared" si="56"/>
        <v>333.00000000000006</v>
      </c>
      <c r="I32" s="14">
        <f t="shared" si="57"/>
        <v>333.00000000000006</v>
      </c>
      <c r="J32" s="14">
        <f t="shared" si="58"/>
        <v>444.00000000000006</v>
      </c>
      <c r="K32" s="27">
        <v>6.4</v>
      </c>
      <c r="L32" s="27">
        <v>8.4</v>
      </c>
      <c r="M32" s="27">
        <v>30.3</v>
      </c>
      <c r="N32" s="15">
        <f t="shared" si="59"/>
        <v>9.6</v>
      </c>
      <c r="O32" s="15">
        <f t="shared" si="60"/>
        <v>12.600000000000001</v>
      </c>
      <c r="P32" s="15">
        <f t="shared" si="61"/>
        <v>45.449999999999996</v>
      </c>
      <c r="Q32" s="15">
        <f t="shared" si="62"/>
        <v>9.6</v>
      </c>
      <c r="R32" s="15">
        <f t="shared" si="63"/>
        <v>12.600000000000001</v>
      </c>
      <c r="S32" s="15">
        <f t="shared" si="64"/>
        <v>45.449999999999996</v>
      </c>
      <c r="T32" s="15">
        <f t="shared" si="65"/>
        <v>12.8</v>
      </c>
      <c r="U32" s="15">
        <f t="shared" si="66"/>
        <v>16.8</v>
      </c>
      <c r="V32" s="15">
        <f t="shared" si="67"/>
        <v>60.6</v>
      </c>
      <c r="W32" s="28">
        <v>71.959999999999994</v>
      </c>
      <c r="X32" s="28">
        <v>13.97</v>
      </c>
      <c r="Y32" s="28">
        <v>86.37</v>
      </c>
      <c r="Z32" s="28">
        <v>0.67</v>
      </c>
      <c r="AA32" s="15">
        <f t="shared" si="12"/>
        <v>107.93999999999998</v>
      </c>
      <c r="AB32" s="15">
        <f t="shared" si="13"/>
        <v>20.955000000000002</v>
      </c>
      <c r="AC32" s="15">
        <f t="shared" si="14"/>
        <v>129.55500000000001</v>
      </c>
      <c r="AD32" s="15">
        <f t="shared" si="15"/>
        <v>1.0050000000000001</v>
      </c>
      <c r="AE32" s="15">
        <f t="shared" si="16"/>
        <v>107.93999999999998</v>
      </c>
      <c r="AF32" s="15">
        <f t="shared" si="17"/>
        <v>31.432500000000001</v>
      </c>
      <c r="AG32" s="15">
        <f t="shared" si="18"/>
        <v>129.55500000000001</v>
      </c>
      <c r="AH32" s="15">
        <f t="shared" si="19"/>
        <v>1.0050000000000001</v>
      </c>
      <c r="AI32" s="15">
        <f t="shared" si="20"/>
        <v>143.91999999999999</v>
      </c>
      <c r="AJ32" s="15">
        <f t="shared" si="21"/>
        <v>27.940000000000005</v>
      </c>
      <c r="AK32" s="15">
        <f t="shared" si="22"/>
        <v>172.74</v>
      </c>
      <c r="AL32" s="15">
        <f t="shared" si="23"/>
        <v>1.34</v>
      </c>
      <c r="AM32" s="28">
        <v>0.08</v>
      </c>
      <c r="AN32" s="28">
        <v>0.09</v>
      </c>
      <c r="AO32" s="28">
        <v>0.11</v>
      </c>
      <c r="AP32" s="28">
        <v>0.61</v>
      </c>
      <c r="AQ32" s="28">
        <v>0.32</v>
      </c>
      <c r="AR32" s="28">
        <v>2.17</v>
      </c>
      <c r="AS32" s="15">
        <f t="shared" si="24"/>
        <v>0.12000000000000001</v>
      </c>
      <c r="AT32" s="15">
        <f t="shared" si="25"/>
        <v>0.13500000000000001</v>
      </c>
      <c r="AU32" s="15">
        <f t="shared" si="26"/>
        <v>0.16500000000000001</v>
      </c>
      <c r="AV32" s="15">
        <f t="shared" si="27"/>
        <v>0.91499999999999992</v>
      </c>
      <c r="AW32" s="15">
        <f t="shared" si="28"/>
        <v>0.48000000000000004</v>
      </c>
      <c r="AX32" s="15">
        <f t="shared" si="29"/>
        <v>3.2549999999999999</v>
      </c>
      <c r="AY32" s="15">
        <f t="shared" si="30"/>
        <v>0.12000000000000001</v>
      </c>
      <c r="AZ32" s="15">
        <f t="shared" si="31"/>
        <v>0.13500000000000001</v>
      </c>
      <c r="BA32" s="15">
        <f t="shared" si="32"/>
        <v>0.16500000000000001</v>
      </c>
      <c r="BB32" s="15">
        <f t="shared" si="33"/>
        <v>0.91499999999999992</v>
      </c>
      <c r="BC32" s="15">
        <f t="shared" si="34"/>
        <v>0.48000000000000004</v>
      </c>
      <c r="BD32" s="15">
        <f t="shared" si="35"/>
        <v>3.2549999999999999</v>
      </c>
      <c r="BE32" s="15">
        <f t="shared" si="36"/>
        <v>0.16</v>
      </c>
      <c r="BF32" s="15">
        <f t="shared" si="37"/>
        <v>0.18</v>
      </c>
      <c r="BG32" s="15">
        <f t="shared" si="38"/>
        <v>0.22</v>
      </c>
      <c r="BH32" s="15">
        <f t="shared" si="39"/>
        <v>1.22</v>
      </c>
      <c r="BI32" s="15">
        <f t="shared" si="40"/>
        <v>0.64</v>
      </c>
      <c r="BJ32" s="50">
        <f t="shared" si="41"/>
        <v>4.34</v>
      </c>
    </row>
    <row r="33" spans="1:62" s="7" customFormat="1" x14ac:dyDescent="0.3">
      <c r="A33" s="49" t="s">
        <v>244</v>
      </c>
      <c r="B33" s="26">
        <v>9004</v>
      </c>
      <c r="C33" s="23"/>
      <c r="D33" s="23"/>
      <c r="E33" s="23">
        <v>100</v>
      </c>
      <c r="F33" s="26">
        <v>100</v>
      </c>
      <c r="G33" s="27">
        <v>295</v>
      </c>
      <c r="H33" s="14"/>
      <c r="I33" s="14"/>
      <c r="J33" s="14">
        <v>295</v>
      </c>
      <c r="K33" s="27">
        <v>7.1</v>
      </c>
      <c r="L33" s="27">
        <v>5</v>
      </c>
      <c r="M33" s="27">
        <v>55.2</v>
      </c>
      <c r="N33" s="15"/>
      <c r="O33" s="15"/>
      <c r="P33" s="15"/>
      <c r="Q33" s="15"/>
      <c r="R33" s="15"/>
      <c r="S33" s="15"/>
      <c r="T33" s="15">
        <f t="shared" si="65"/>
        <v>7.1</v>
      </c>
      <c r="U33" s="15">
        <f t="shared" si="66"/>
        <v>5</v>
      </c>
      <c r="V33" s="15">
        <f t="shared" si="67"/>
        <v>55.2</v>
      </c>
      <c r="W33" s="28">
        <v>307</v>
      </c>
      <c r="X33" s="28">
        <v>34</v>
      </c>
      <c r="Y33" s="28">
        <v>219</v>
      </c>
      <c r="Z33" s="28">
        <v>0.2</v>
      </c>
      <c r="AA33" s="15"/>
      <c r="AB33" s="15"/>
      <c r="AC33" s="15"/>
      <c r="AD33" s="15"/>
      <c r="AE33" s="15"/>
      <c r="AF33" s="15"/>
      <c r="AG33" s="15"/>
      <c r="AH33" s="15"/>
      <c r="AI33" s="15">
        <f t="shared" si="20"/>
        <v>307</v>
      </c>
      <c r="AJ33" s="15">
        <f t="shared" si="21"/>
        <v>34</v>
      </c>
      <c r="AK33" s="15">
        <f t="shared" si="22"/>
        <v>219</v>
      </c>
      <c r="AL33" s="15">
        <f t="shared" si="23"/>
        <v>0.2</v>
      </c>
      <c r="AM33" s="28">
        <v>0.04</v>
      </c>
      <c r="AN33" s="28">
        <v>0.06</v>
      </c>
      <c r="AO33" s="28">
        <v>0.38</v>
      </c>
      <c r="AP33" s="28">
        <v>0.2</v>
      </c>
      <c r="AQ33" s="28">
        <v>1</v>
      </c>
      <c r="AR33" s="28">
        <v>0.2</v>
      </c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>
        <f t="shared" si="36"/>
        <v>0.04</v>
      </c>
      <c r="BF33" s="15">
        <f t="shared" si="37"/>
        <v>0.06</v>
      </c>
      <c r="BG33" s="15">
        <f t="shared" si="38"/>
        <v>0.38</v>
      </c>
      <c r="BH33" s="15">
        <f t="shared" si="39"/>
        <v>0.2</v>
      </c>
      <c r="BI33" s="15">
        <f t="shared" si="40"/>
        <v>1</v>
      </c>
      <c r="BJ33" s="50">
        <f t="shared" si="41"/>
        <v>0.2</v>
      </c>
    </row>
    <row r="34" spans="1:62" s="7" customFormat="1" ht="20.100000000000001" customHeight="1" x14ac:dyDescent="0.3">
      <c r="A34" s="49" t="s">
        <v>43</v>
      </c>
      <c r="B34" s="26">
        <v>480</v>
      </c>
      <c r="C34" s="23">
        <v>50</v>
      </c>
      <c r="D34" s="23">
        <v>50</v>
      </c>
      <c r="E34" s="23">
        <v>50</v>
      </c>
      <c r="F34" s="26">
        <v>50</v>
      </c>
      <c r="G34" s="30">
        <v>127</v>
      </c>
      <c r="H34" s="14">
        <f t="shared" si="56"/>
        <v>127</v>
      </c>
      <c r="I34" s="14">
        <f t="shared" si="57"/>
        <v>127</v>
      </c>
      <c r="J34" s="14">
        <f t="shared" si="58"/>
        <v>127</v>
      </c>
      <c r="K34" s="30">
        <v>3.88</v>
      </c>
      <c r="L34" s="30">
        <v>1</v>
      </c>
      <c r="M34" s="30">
        <v>26.5</v>
      </c>
      <c r="N34" s="15">
        <f t="shared" si="59"/>
        <v>3.88</v>
      </c>
      <c r="O34" s="15">
        <f t="shared" si="60"/>
        <v>1</v>
      </c>
      <c r="P34" s="15">
        <f t="shared" si="61"/>
        <v>26.5</v>
      </c>
      <c r="Q34" s="15">
        <f t="shared" si="62"/>
        <v>3.88</v>
      </c>
      <c r="R34" s="15">
        <f t="shared" si="63"/>
        <v>1</v>
      </c>
      <c r="S34" s="15">
        <f t="shared" si="64"/>
        <v>26.5</v>
      </c>
      <c r="T34" s="15">
        <f t="shared" si="65"/>
        <v>3.88</v>
      </c>
      <c r="U34" s="15">
        <f t="shared" si="66"/>
        <v>1</v>
      </c>
      <c r="V34" s="15">
        <f t="shared" si="67"/>
        <v>26.5</v>
      </c>
      <c r="W34" s="28">
        <v>148.1</v>
      </c>
      <c r="X34" s="28">
        <v>16</v>
      </c>
      <c r="Y34" s="28">
        <v>0</v>
      </c>
      <c r="Z34" s="28">
        <v>2.4</v>
      </c>
      <c r="AA34" s="15">
        <f t="shared" si="12"/>
        <v>74.05</v>
      </c>
      <c r="AB34" s="15">
        <f t="shared" si="13"/>
        <v>8</v>
      </c>
      <c r="AC34" s="15">
        <f t="shared" si="14"/>
        <v>0</v>
      </c>
      <c r="AD34" s="15">
        <f t="shared" si="15"/>
        <v>1.2</v>
      </c>
      <c r="AE34" s="15">
        <f t="shared" si="16"/>
        <v>74.05</v>
      </c>
      <c r="AF34" s="15">
        <f t="shared" si="17"/>
        <v>4</v>
      </c>
      <c r="AG34" s="15">
        <f t="shared" si="18"/>
        <v>0</v>
      </c>
      <c r="AH34" s="15">
        <f t="shared" si="19"/>
        <v>1.2</v>
      </c>
      <c r="AI34" s="15">
        <f t="shared" si="20"/>
        <v>74.05</v>
      </c>
      <c r="AJ34" s="15">
        <f t="shared" si="21"/>
        <v>8</v>
      </c>
      <c r="AK34" s="15">
        <f t="shared" si="22"/>
        <v>0</v>
      </c>
      <c r="AL34" s="15">
        <f t="shared" si="23"/>
        <v>1.2</v>
      </c>
      <c r="AM34" s="28">
        <v>0</v>
      </c>
      <c r="AN34" s="28">
        <v>0.34</v>
      </c>
      <c r="AO34" s="28">
        <v>0.2</v>
      </c>
      <c r="AP34" s="28">
        <v>2.5</v>
      </c>
      <c r="AQ34" s="28">
        <v>0</v>
      </c>
      <c r="AR34" s="28">
        <v>1.5</v>
      </c>
      <c r="AS34" s="15">
        <f t="shared" si="24"/>
        <v>0</v>
      </c>
      <c r="AT34" s="15">
        <f t="shared" si="25"/>
        <v>0.17</v>
      </c>
      <c r="AU34" s="15">
        <f t="shared" si="26"/>
        <v>0.1</v>
      </c>
      <c r="AV34" s="15">
        <f t="shared" si="27"/>
        <v>1.25</v>
      </c>
      <c r="AW34" s="15">
        <f t="shared" si="28"/>
        <v>0</v>
      </c>
      <c r="AX34" s="15">
        <f t="shared" si="29"/>
        <v>0.75</v>
      </c>
      <c r="AY34" s="15">
        <f t="shared" si="30"/>
        <v>0</v>
      </c>
      <c r="AZ34" s="15">
        <f t="shared" si="31"/>
        <v>0.17</v>
      </c>
      <c r="BA34" s="15">
        <f t="shared" si="32"/>
        <v>0.1</v>
      </c>
      <c r="BB34" s="15">
        <f t="shared" si="33"/>
        <v>1.25</v>
      </c>
      <c r="BC34" s="15">
        <f t="shared" si="34"/>
        <v>0</v>
      </c>
      <c r="BD34" s="15">
        <f t="shared" si="35"/>
        <v>0.75</v>
      </c>
      <c r="BE34" s="15">
        <f t="shared" si="36"/>
        <v>0</v>
      </c>
      <c r="BF34" s="15">
        <f t="shared" si="37"/>
        <v>0.17</v>
      </c>
      <c r="BG34" s="15">
        <f t="shared" si="38"/>
        <v>0.1</v>
      </c>
      <c r="BH34" s="15">
        <f t="shared" si="39"/>
        <v>1.25</v>
      </c>
      <c r="BI34" s="15">
        <f t="shared" si="40"/>
        <v>0</v>
      </c>
      <c r="BJ34" s="50">
        <f t="shared" si="41"/>
        <v>0.75</v>
      </c>
    </row>
    <row r="35" spans="1:62" s="10" customFormat="1" ht="26.25" customHeight="1" x14ac:dyDescent="0.3">
      <c r="A35" s="49" t="s">
        <v>53</v>
      </c>
      <c r="B35" s="45" t="s">
        <v>54</v>
      </c>
      <c r="C35" s="25">
        <v>200</v>
      </c>
      <c r="D35" s="25">
        <v>200</v>
      </c>
      <c r="E35" s="25">
        <v>200</v>
      </c>
      <c r="F35" s="45">
        <v>100</v>
      </c>
      <c r="G35" s="46">
        <v>21</v>
      </c>
      <c r="H35" s="20">
        <f t="shared" si="56"/>
        <v>42</v>
      </c>
      <c r="I35" s="20">
        <f t="shared" si="57"/>
        <v>42</v>
      </c>
      <c r="J35" s="20">
        <f t="shared" si="58"/>
        <v>42</v>
      </c>
      <c r="K35" s="46">
        <v>0.1</v>
      </c>
      <c r="L35" s="46">
        <v>0.03</v>
      </c>
      <c r="M35" s="46">
        <v>5.0999999999999996</v>
      </c>
      <c r="N35" s="15">
        <f t="shared" si="59"/>
        <v>0.2</v>
      </c>
      <c r="O35" s="15">
        <f t="shared" si="60"/>
        <v>0.06</v>
      </c>
      <c r="P35" s="15">
        <f t="shared" si="61"/>
        <v>10.199999999999999</v>
      </c>
      <c r="Q35" s="15">
        <f t="shared" si="62"/>
        <v>0.2</v>
      </c>
      <c r="R35" s="15">
        <f t="shared" si="63"/>
        <v>0.06</v>
      </c>
      <c r="S35" s="15">
        <f t="shared" si="64"/>
        <v>10.199999999999999</v>
      </c>
      <c r="T35" s="15">
        <f t="shared" si="65"/>
        <v>0.2</v>
      </c>
      <c r="U35" s="15">
        <f t="shared" si="66"/>
        <v>0.06</v>
      </c>
      <c r="V35" s="15">
        <f t="shared" si="67"/>
        <v>10.199999999999999</v>
      </c>
      <c r="W35" s="28">
        <v>7.87</v>
      </c>
      <c r="X35" s="28">
        <v>2.98</v>
      </c>
      <c r="Y35" s="28">
        <v>3.65</v>
      </c>
      <c r="Z35" s="28">
        <v>0.32</v>
      </c>
      <c r="AA35" s="15">
        <f t="shared" si="12"/>
        <v>15.740000000000002</v>
      </c>
      <c r="AB35" s="15">
        <f t="shared" si="13"/>
        <v>5.96</v>
      </c>
      <c r="AC35" s="15">
        <f t="shared" si="14"/>
        <v>7.3</v>
      </c>
      <c r="AD35" s="15">
        <f t="shared" si="15"/>
        <v>0.64</v>
      </c>
      <c r="AE35" s="15">
        <f t="shared" si="16"/>
        <v>15.740000000000002</v>
      </c>
      <c r="AF35" s="15">
        <f t="shared" si="17"/>
        <v>11.92</v>
      </c>
      <c r="AG35" s="15">
        <f t="shared" si="18"/>
        <v>7.3</v>
      </c>
      <c r="AH35" s="15">
        <f t="shared" si="19"/>
        <v>0.64</v>
      </c>
      <c r="AI35" s="15">
        <f t="shared" si="20"/>
        <v>15.740000000000002</v>
      </c>
      <c r="AJ35" s="15">
        <f t="shared" si="21"/>
        <v>5.96</v>
      </c>
      <c r="AK35" s="15">
        <f t="shared" si="22"/>
        <v>7.3</v>
      </c>
      <c r="AL35" s="15">
        <f t="shared" si="23"/>
        <v>0.64</v>
      </c>
      <c r="AM35" s="28">
        <v>0</v>
      </c>
      <c r="AN35" s="28">
        <v>0</v>
      </c>
      <c r="AO35" s="28">
        <v>0</v>
      </c>
      <c r="AP35" s="28">
        <v>0.03</v>
      </c>
      <c r="AQ35" s="28">
        <v>1.43</v>
      </c>
      <c r="AR35" s="28">
        <v>0.01</v>
      </c>
      <c r="AS35" s="15">
        <f t="shared" si="24"/>
        <v>0</v>
      </c>
      <c r="AT35" s="15">
        <f t="shared" si="25"/>
        <v>0</v>
      </c>
      <c r="AU35" s="15">
        <f t="shared" si="26"/>
        <v>0</v>
      </c>
      <c r="AV35" s="15">
        <f t="shared" si="27"/>
        <v>0.06</v>
      </c>
      <c r="AW35" s="15">
        <f t="shared" si="28"/>
        <v>2.86</v>
      </c>
      <c r="AX35" s="15">
        <f t="shared" si="29"/>
        <v>0.02</v>
      </c>
      <c r="AY35" s="15">
        <f t="shared" si="30"/>
        <v>0</v>
      </c>
      <c r="AZ35" s="15">
        <f t="shared" si="31"/>
        <v>0</v>
      </c>
      <c r="BA35" s="15">
        <f t="shared" si="32"/>
        <v>0</v>
      </c>
      <c r="BB35" s="15">
        <f t="shared" si="33"/>
        <v>0.06</v>
      </c>
      <c r="BC35" s="15">
        <f t="shared" si="34"/>
        <v>2.86</v>
      </c>
      <c r="BD35" s="15">
        <f t="shared" si="35"/>
        <v>0.02</v>
      </c>
      <c r="BE35" s="15">
        <f t="shared" si="36"/>
        <v>0</v>
      </c>
      <c r="BF35" s="15">
        <f t="shared" si="37"/>
        <v>0</v>
      </c>
      <c r="BG35" s="15">
        <f t="shared" si="38"/>
        <v>0</v>
      </c>
      <c r="BH35" s="15">
        <f t="shared" si="39"/>
        <v>0.06</v>
      </c>
      <c r="BI35" s="15">
        <f t="shared" si="40"/>
        <v>2.86</v>
      </c>
      <c r="BJ35" s="50">
        <f t="shared" si="41"/>
        <v>0.02</v>
      </c>
    </row>
    <row r="36" spans="1:62" s="10" customFormat="1" ht="38.25" customHeight="1" x14ac:dyDescent="0.3">
      <c r="A36" s="49" t="s">
        <v>55</v>
      </c>
      <c r="B36" s="26" t="s">
        <v>56</v>
      </c>
      <c r="C36" s="23">
        <v>100</v>
      </c>
      <c r="D36" s="23">
        <v>100</v>
      </c>
      <c r="E36" s="23">
        <v>200</v>
      </c>
      <c r="F36" s="26">
        <v>100</v>
      </c>
      <c r="G36" s="27">
        <v>83</v>
      </c>
      <c r="H36" s="14">
        <f t="shared" si="56"/>
        <v>83</v>
      </c>
      <c r="I36" s="14">
        <f t="shared" si="57"/>
        <v>83</v>
      </c>
      <c r="J36" s="14">
        <f t="shared" si="58"/>
        <v>166</v>
      </c>
      <c r="K36" s="27">
        <v>2.65</v>
      </c>
      <c r="L36" s="27">
        <v>2.5</v>
      </c>
      <c r="M36" s="27">
        <v>11.5</v>
      </c>
      <c r="N36" s="14">
        <f t="shared" si="59"/>
        <v>2.65</v>
      </c>
      <c r="O36" s="14">
        <f t="shared" si="60"/>
        <v>2.5</v>
      </c>
      <c r="P36" s="14">
        <f t="shared" si="61"/>
        <v>11.5</v>
      </c>
      <c r="Q36" s="14">
        <f t="shared" si="62"/>
        <v>2.65</v>
      </c>
      <c r="R36" s="14">
        <f t="shared" si="63"/>
        <v>2.5</v>
      </c>
      <c r="S36" s="14">
        <f t="shared" si="64"/>
        <v>11.5</v>
      </c>
      <c r="T36" s="14">
        <f t="shared" si="65"/>
        <v>5.3</v>
      </c>
      <c r="U36" s="14">
        <f t="shared" si="66"/>
        <v>5</v>
      </c>
      <c r="V36" s="14">
        <f t="shared" si="67"/>
        <v>23</v>
      </c>
      <c r="W36" s="28">
        <v>0</v>
      </c>
      <c r="X36" s="28">
        <v>0</v>
      </c>
      <c r="Y36" s="28">
        <v>0</v>
      </c>
      <c r="Z36" s="28">
        <v>0</v>
      </c>
      <c r="AA36" s="15">
        <f t="shared" si="12"/>
        <v>0</v>
      </c>
      <c r="AB36" s="15">
        <f t="shared" si="13"/>
        <v>0</v>
      </c>
      <c r="AC36" s="15">
        <f t="shared" si="14"/>
        <v>0</v>
      </c>
      <c r="AD36" s="15">
        <f t="shared" si="15"/>
        <v>0</v>
      </c>
      <c r="AE36" s="15">
        <f t="shared" si="16"/>
        <v>0</v>
      </c>
      <c r="AF36" s="15">
        <f t="shared" si="17"/>
        <v>0</v>
      </c>
      <c r="AG36" s="15">
        <f t="shared" si="18"/>
        <v>0</v>
      </c>
      <c r="AH36" s="15">
        <f t="shared" si="19"/>
        <v>0</v>
      </c>
      <c r="AI36" s="15">
        <f t="shared" si="20"/>
        <v>0</v>
      </c>
      <c r="AJ36" s="15">
        <f t="shared" si="21"/>
        <v>0</v>
      </c>
      <c r="AK36" s="15">
        <f t="shared" si="22"/>
        <v>0</v>
      </c>
      <c r="AL36" s="15">
        <f t="shared" si="23"/>
        <v>0</v>
      </c>
      <c r="AM36" s="28">
        <v>0</v>
      </c>
      <c r="AN36" s="28">
        <v>0</v>
      </c>
      <c r="AO36" s="28">
        <v>0</v>
      </c>
      <c r="AP36" s="28">
        <v>0</v>
      </c>
      <c r="AQ36" s="28">
        <v>0</v>
      </c>
      <c r="AR36" s="28">
        <v>0</v>
      </c>
      <c r="AS36" s="15">
        <f t="shared" si="24"/>
        <v>0</v>
      </c>
      <c r="AT36" s="15">
        <f t="shared" si="25"/>
        <v>0</v>
      </c>
      <c r="AU36" s="15">
        <f t="shared" si="26"/>
        <v>0</v>
      </c>
      <c r="AV36" s="15">
        <f t="shared" si="27"/>
        <v>0</v>
      </c>
      <c r="AW36" s="15">
        <f t="shared" si="28"/>
        <v>0</v>
      </c>
      <c r="AX36" s="15">
        <f t="shared" si="29"/>
        <v>0</v>
      </c>
      <c r="AY36" s="15">
        <f t="shared" si="30"/>
        <v>0</v>
      </c>
      <c r="AZ36" s="15">
        <f t="shared" si="31"/>
        <v>0</v>
      </c>
      <c r="BA36" s="15">
        <f t="shared" si="32"/>
        <v>0</v>
      </c>
      <c r="BB36" s="15">
        <f t="shared" si="33"/>
        <v>0</v>
      </c>
      <c r="BC36" s="15">
        <f t="shared" si="34"/>
        <v>0</v>
      </c>
      <c r="BD36" s="15">
        <f t="shared" si="35"/>
        <v>0</v>
      </c>
      <c r="BE36" s="15">
        <f t="shared" si="36"/>
        <v>0</v>
      </c>
      <c r="BF36" s="15">
        <f t="shared" si="37"/>
        <v>0</v>
      </c>
      <c r="BG36" s="15">
        <f t="shared" si="38"/>
        <v>0</v>
      </c>
      <c r="BH36" s="15">
        <f t="shared" si="39"/>
        <v>0</v>
      </c>
      <c r="BI36" s="15">
        <f t="shared" si="40"/>
        <v>0</v>
      </c>
      <c r="BJ36" s="50">
        <f t="shared" si="41"/>
        <v>0</v>
      </c>
    </row>
    <row r="37" spans="1:62" s="10" customFormat="1" ht="27" customHeight="1" x14ac:dyDescent="0.3">
      <c r="A37" s="49" t="s">
        <v>239</v>
      </c>
      <c r="B37" s="26">
        <v>12009</v>
      </c>
      <c r="C37" s="23"/>
      <c r="D37" s="23"/>
      <c r="E37" s="23">
        <v>100</v>
      </c>
      <c r="F37" s="26">
        <v>100</v>
      </c>
      <c r="G37" s="27">
        <v>248.55</v>
      </c>
      <c r="H37" s="14"/>
      <c r="I37" s="14"/>
      <c r="J37" s="14">
        <v>244.55</v>
      </c>
      <c r="K37" s="27">
        <v>9.68</v>
      </c>
      <c r="L37" s="27">
        <v>12.31</v>
      </c>
      <c r="M37" s="27">
        <v>22.58</v>
      </c>
      <c r="N37" s="14"/>
      <c r="O37" s="14"/>
      <c r="P37" s="14"/>
      <c r="Q37" s="14"/>
      <c r="R37" s="14"/>
      <c r="S37" s="14"/>
      <c r="T37" s="14">
        <v>9.6999999999999993</v>
      </c>
      <c r="U37" s="14">
        <v>12.3</v>
      </c>
      <c r="V37" s="14">
        <v>22.6</v>
      </c>
      <c r="W37" s="28">
        <v>17.55</v>
      </c>
      <c r="X37" s="28">
        <v>5.8</v>
      </c>
      <c r="Y37" s="28">
        <v>29.62</v>
      </c>
      <c r="Z37" s="28">
        <v>1.31</v>
      </c>
      <c r="AA37" s="15"/>
      <c r="AB37" s="15"/>
      <c r="AC37" s="15"/>
      <c r="AD37" s="15"/>
      <c r="AE37" s="15"/>
      <c r="AF37" s="15"/>
      <c r="AG37" s="15"/>
      <c r="AH37" s="15"/>
      <c r="AI37" s="15">
        <f t="shared" si="20"/>
        <v>17.55</v>
      </c>
      <c r="AJ37" s="15">
        <f t="shared" si="21"/>
        <v>5.8</v>
      </c>
      <c r="AK37" s="15">
        <f t="shared" si="22"/>
        <v>29.62</v>
      </c>
      <c r="AL37" s="15">
        <f t="shared" si="23"/>
        <v>1.31</v>
      </c>
      <c r="AM37" s="28">
        <v>0.01</v>
      </c>
      <c r="AN37" s="28">
        <v>0.1</v>
      </c>
      <c r="AO37" s="28">
        <v>0.06</v>
      </c>
      <c r="AP37" s="28">
        <v>0.9</v>
      </c>
      <c r="AQ37" s="28">
        <v>1.9</v>
      </c>
      <c r="AR37" s="28">
        <v>0.6</v>
      </c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>
        <f t="shared" si="36"/>
        <v>0.01</v>
      </c>
      <c r="BF37" s="15">
        <f t="shared" si="37"/>
        <v>0.1</v>
      </c>
      <c r="BG37" s="15">
        <f t="shared" si="38"/>
        <v>0.06</v>
      </c>
      <c r="BH37" s="15">
        <f t="shared" si="39"/>
        <v>0.90000000000000013</v>
      </c>
      <c r="BI37" s="15">
        <f t="shared" si="40"/>
        <v>1.9</v>
      </c>
      <c r="BJ37" s="50">
        <f t="shared" si="41"/>
        <v>0.6</v>
      </c>
    </row>
    <row r="38" spans="1:62" s="9" customFormat="1" ht="20.100000000000001" customHeight="1" x14ac:dyDescent="0.3">
      <c r="A38" s="145" t="s">
        <v>57</v>
      </c>
      <c r="B38" s="150"/>
      <c r="C38" s="150"/>
      <c r="D38" s="150"/>
      <c r="E38" s="150"/>
      <c r="F38" s="150"/>
      <c r="G38" s="93">
        <f>SUM(G30:G37)</f>
        <v>1543.55</v>
      </c>
      <c r="H38" s="93">
        <f t="shared" ref="H38:BJ38" si="68">SUM(H30:H37)</f>
        <v>1107.4000000000001</v>
      </c>
      <c r="I38" s="93">
        <f t="shared" si="68"/>
        <v>1211.2</v>
      </c>
      <c r="J38" s="93">
        <f t="shared" si="68"/>
        <v>2144.5500000000002</v>
      </c>
      <c r="K38" s="93">
        <f t="shared" si="68"/>
        <v>54.410000000000004</v>
      </c>
      <c r="L38" s="93">
        <f t="shared" si="68"/>
        <v>50.24</v>
      </c>
      <c r="M38" s="93">
        <f t="shared" si="68"/>
        <v>214.57999999999998</v>
      </c>
      <c r="N38" s="93">
        <f t="shared" si="68"/>
        <v>43.370000000000005</v>
      </c>
      <c r="O38" s="93">
        <f t="shared" si="68"/>
        <v>39.000000000000007</v>
      </c>
      <c r="P38" s="93">
        <f t="shared" si="68"/>
        <v>144.64999999999998</v>
      </c>
      <c r="Q38" s="93">
        <f t="shared" si="68"/>
        <v>49.634</v>
      </c>
      <c r="R38" s="93">
        <f t="shared" si="68"/>
        <v>44.238</v>
      </c>
      <c r="S38" s="93">
        <f t="shared" si="68"/>
        <v>152.38399999999999</v>
      </c>
      <c r="T38" s="93">
        <f t="shared" si="68"/>
        <v>83.219999999999985</v>
      </c>
      <c r="U38" s="93">
        <f t="shared" si="68"/>
        <v>77.44</v>
      </c>
      <c r="V38" s="93">
        <f t="shared" si="68"/>
        <v>274.74</v>
      </c>
      <c r="W38" s="93">
        <f t="shared" si="68"/>
        <v>668.95999999999992</v>
      </c>
      <c r="X38" s="93">
        <f t="shared" si="68"/>
        <v>194.29</v>
      </c>
      <c r="Y38" s="93">
        <f t="shared" si="68"/>
        <v>496.65</v>
      </c>
      <c r="Z38" s="93">
        <f t="shared" si="68"/>
        <v>8.14</v>
      </c>
      <c r="AA38" s="93">
        <f t="shared" si="68"/>
        <v>411.25799999999998</v>
      </c>
      <c r="AB38" s="93">
        <f t="shared" si="68"/>
        <v>261.33900000000006</v>
      </c>
      <c r="AC38" s="93">
        <f t="shared" si="68"/>
        <v>358.10700000000003</v>
      </c>
      <c r="AD38" s="93">
        <f t="shared" si="68"/>
        <v>8.3490000000000002</v>
      </c>
      <c r="AE38" s="93">
        <f t="shared" si="68"/>
        <v>446.202</v>
      </c>
      <c r="AF38" s="93">
        <f t="shared" si="68"/>
        <v>548.14049999999997</v>
      </c>
      <c r="AG38" s="93">
        <f t="shared" si="68"/>
        <v>405.51</v>
      </c>
      <c r="AH38" s="93">
        <f t="shared" si="68"/>
        <v>9.3209999999999997</v>
      </c>
      <c r="AI38" s="93">
        <f t="shared" si="68"/>
        <v>883.40999999999985</v>
      </c>
      <c r="AJ38" s="93">
        <f t="shared" si="68"/>
        <v>425.5</v>
      </c>
      <c r="AK38" s="93">
        <f t="shared" si="68"/>
        <v>784.2299999999999</v>
      </c>
      <c r="AL38" s="93">
        <f t="shared" si="68"/>
        <v>13.19</v>
      </c>
      <c r="AM38" s="93">
        <f t="shared" si="68"/>
        <v>0.17</v>
      </c>
      <c r="AN38" s="93">
        <f t="shared" si="68"/>
        <v>0.80999999999999994</v>
      </c>
      <c r="AO38" s="93">
        <f t="shared" si="68"/>
        <v>1.01</v>
      </c>
      <c r="AP38" s="93">
        <f t="shared" si="68"/>
        <v>8.39</v>
      </c>
      <c r="AQ38" s="93">
        <f t="shared" si="68"/>
        <v>18.78</v>
      </c>
      <c r="AR38" s="93">
        <f t="shared" si="68"/>
        <v>4.58</v>
      </c>
      <c r="AS38" s="93">
        <f t="shared" si="68"/>
        <v>0.184</v>
      </c>
      <c r="AT38" s="93">
        <f t="shared" si="68"/>
        <v>0.66500000000000004</v>
      </c>
      <c r="AU38" s="93">
        <f t="shared" si="68"/>
        <v>0.65700000000000003</v>
      </c>
      <c r="AV38" s="93">
        <f t="shared" si="68"/>
        <v>7.5569999999999995</v>
      </c>
      <c r="AW38" s="93">
        <f t="shared" si="68"/>
        <v>31.6</v>
      </c>
      <c r="AX38" s="93">
        <f t="shared" si="68"/>
        <v>4.1849999999999996</v>
      </c>
      <c r="AY38" s="93">
        <f t="shared" si="68"/>
        <v>0.19600000000000001</v>
      </c>
      <c r="AZ38" s="93">
        <f t="shared" si="68"/>
        <v>0.73099999999999998</v>
      </c>
      <c r="BA38" s="93">
        <f t="shared" si="68"/>
        <v>0.73499999999999999</v>
      </c>
      <c r="BB38" s="93">
        <f t="shared" si="68"/>
        <v>8.8020000000000014</v>
      </c>
      <c r="BC38" s="93">
        <f t="shared" si="68"/>
        <v>35.838999999999999</v>
      </c>
      <c r="BD38" s="93">
        <f t="shared" si="68"/>
        <v>4.2149999999999999</v>
      </c>
      <c r="BE38" s="93">
        <f t="shared" si="68"/>
        <v>0.31</v>
      </c>
      <c r="BF38" s="93">
        <f t="shared" si="68"/>
        <v>1.07</v>
      </c>
      <c r="BG38" s="93">
        <f t="shared" si="68"/>
        <v>1.3800000000000001</v>
      </c>
      <c r="BH38" s="93">
        <f t="shared" si="68"/>
        <v>12.370000000000001</v>
      </c>
      <c r="BI38" s="93">
        <f t="shared" si="68"/>
        <v>48.79</v>
      </c>
      <c r="BJ38" s="93">
        <f t="shared" si="68"/>
        <v>6.1599999999999993</v>
      </c>
    </row>
    <row r="39" spans="1:62" s="11" customFormat="1" ht="25.5" customHeight="1" thickBot="1" x14ac:dyDescent="0.35">
      <c r="A39" s="153" t="s">
        <v>58</v>
      </c>
      <c r="B39" s="154"/>
      <c r="C39" s="154"/>
      <c r="D39" s="154"/>
      <c r="E39" s="154"/>
      <c r="F39" s="154"/>
      <c r="G39" s="43">
        <f>SUM(G38,G29,G18)</f>
        <v>3917.6899999999996</v>
      </c>
      <c r="H39" s="43">
        <f t="shared" ref="H39:BJ39" si="69">SUM(H38,H29,H18)</f>
        <v>3555.29</v>
      </c>
      <c r="I39" s="43">
        <f t="shared" si="69"/>
        <v>4067.6733333333332</v>
      </c>
      <c r="J39" s="43">
        <f t="shared" si="69"/>
        <v>5543.5233333333326</v>
      </c>
      <c r="K39" s="43">
        <f t="shared" si="69"/>
        <v>143.01</v>
      </c>
      <c r="L39" s="43">
        <f t="shared" si="69"/>
        <v>150.91999999999999</v>
      </c>
      <c r="M39" s="43">
        <f t="shared" si="69"/>
        <v>491.72999999999996</v>
      </c>
      <c r="N39" s="43">
        <f t="shared" si="69"/>
        <v>146.19</v>
      </c>
      <c r="O39" s="43">
        <f t="shared" si="69"/>
        <v>137.42333333333335</v>
      </c>
      <c r="P39" s="43">
        <f t="shared" si="69"/>
        <v>431.46666666666664</v>
      </c>
      <c r="Q39" s="43">
        <f t="shared" si="69"/>
        <v>170.33066666666667</v>
      </c>
      <c r="R39" s="43">
        <f t="shared" si="69"/>
        <v>161.76133333333331</v>
      </c>
      <c r="S39" s="43">
        <f t="shared" si="69"/>
        <v>457.58066666666662</v>
      </c>
      <c r="T39" s="43">
        <f t="shared" si="69"/>
        <v>225.02666666666664</v>
      </c>
      <c r="U39" s="43">
        <f t="shared" si="69"/>
        <v>216.9</v>
      </c>
      <c r="V39" s="43">
        <f t="shared" si="69"/>
        <v>645.33999999999992</v>
      </c>
      <c r="W39" s="43">
        <f t="shared" si="69"/>
        <v>2455.25</v>
      </c>
      <c r="X39" s="43">
        <f t="shared" si="69"/>
        <v>427.16</v>
      </c>
      <c r="Y39" s="43">
        <f t="shared" si="69"/>
        <v>1876.69</v>
      </c>
      <c r="Z39" s="43">
        <f t="shared" si="69"/>
        <v>23.802000000000003</v>
      </c>
      <c r="AA39" s="43">
        <f t="shared" si="69"/>
        <v>1532.3580000000002</v>
      </c>
      <c r="AB39" s="43">
        <f t="shared" si="69"/>
        <v>539.22900000000004</v>
      </c>
      <c r="AC39" s="43">
        <f t="shared" si="69"/>
        <v>1702.3270000000002</v>
      </c>
      <c r="AD39" s="43">
        <f t="shared" si="69"/>
        <v>30.14902</v>
      </c>
      <c r="AE39" s="43">
        <f t="shared" si="69"/>
        <v>1592.3470000000002</v>
      </c>
      <c r="AF39" s="43">
        <f t="shared" si="69"/>
        <v>1126.0447999999999</v>
      </c>
      <c r="AG39" s="43">
        <f t="shared" si="69"/>
        <v>1952.1200000000003</v>
      </c>
      <c r="AH39" s="43">
        <f t="shared" si="69"/>
        <v>32.846039999999995</v>
      </c>
      <c r="AI39" s="43">
        <f t="shared" si="69"/>
        <v>2447.884</v>
      </c>
      <c r="AJ39" s="43">
        <f t="shared" si="69"/>
        <v>788.75750000000016</v>
      </c>
      <c r="AK39" s="43">
        <f t="shared" si="69"/>
        <v>2655.3054999999999</v>
      </c>
      <c r="AL39" s="43">
        <f t="shared" si="69"/>
        <v>40.078039999999994</v>
      </c>
      <c r="AM39" s="43">
        <f t="shared" si="69"/>
        <v>1.98</v>
      </c>
      <c r="AN39" s="43">
        <f t="shared" si="69"/>
        <v>2.64</v>
      </c>
      <c r="AO39" s="43">
        <f t="shared" si="69"/>
        <v>2.71</v>
      </c>
      <c r="AP39" s="43">
        <f t="shared" si="69"/>
        <v>26.54</v>
      </c>
      <c r="AQ39" s="43">
        <f t="shared" si="69"/>
        <v>108.27000000000001</v>
      </c>
      <c r="AR39" s="43">
        <f t="shared" si="69"/>
        <v>17.36</v>
      </c>
      <c r="AS39" s="43">
        <f t="shared" si="69"/>
        <v>2.5780000000000003</v>
      </c>
      <c r="AT39" s="43">
        <f t="shared" si="69"/>
        <v>2.7493000000000003</v>
      </c>
      <c r="AU39" s="43">
        <f t="shared" si="69"/>
        <v>2.3521999999999998</v>
      </c>
      <c r="AV39" s="43">
        <f t="shared" si="69"/>
        <v>30.509999999999998</v>
      </c>
      <c r="AW39" s="43">
        <f t="shared" si="69"/>
        <v>174.64</v>
      </c>
      <c r="AX39" s="43">
        <f t="shared" si="69"/>
        <v>18.582000000000001</v>
      </c>
      <c r="AY39" s="43">
        <f t="shared" si="69"/>
        <v>2.6450000000000005</v>
      </c>
      <c r="AZ39" s="43">
        <f t="shared" si="69"/>
        <v>2.9855999999999998</v>
      </c>
      <c r="BA39" s="43">
        <f t="shared" si="69"/>
        <v>2.5804</v>
      </c>
      <c r="BB39" s="43">
        <f t="shared" si="69"/>
        <v>34.062999999999995</v>
      </c>
      <c r="BC39" s="43">
        <f t="shared" si="69"/>
        <v>190.35400000000001</v>
      </c>
      <c r="BD39" s="43">
        <f t="shared" si="69"/>
        <v>18.959000000000003</v>
      </c>
      <c r="BE39" s="43">
        <f t="shared" si="69"/>
        <v>2.8525</v>
      </c>
      <c r="BF39" s="43">
        <f t="shared" si="69"/>
        <v>3.7645999999999997</v>
      </c>
      <c r="BG39" s="43">
        <f t="shared" si="69"/>
        <v>3.6353999999999997</v>
      </c>
      <c r="BH39" s="43">
        <f t="shared" si="69"/>
        <v>42.285499999999999</v>
      </c>
      <c r="BI39" s="43">
        <f t="shared" si="69"/>
        <v>226.33449999999996</v>
      </c>
      <c r="BJ39" s="43">
        <f t="shared" si="69"/>
        <v>22.849</v>
      </c>
    </row>
    <row r="40" spans="1:62" s="11" customFormat="1" ht="19.5" thickBot="1" x14ac:dyDescent="0.35">
      <c r="A40" s="59"/>
      <c r="B40" s="60"/>
      <c r="C40" s="60"/>
      <c r="D40" s="60"/>
      <c r="E40" s="60"/>
      <c r="F40" s="60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98"/>
      <c r="AE40" s="98"/>
      <c r="AF40" s="98"/>
      <c r="AG40" s="98"/>
      <c r="AH40" s="98"/>
      <c r="AI40" s="98"/>
      <c r="AJ40" s="98"/>
      <c r="AK40" s="98"/>
      <c r="AL40" s="98"/>
      <c r="AM40" s="98"/>
      <c r="AN40" s="98"/>
      <c r="AO40" s="98"/>
      <c r="AP40" s="98"/>
      <c r="AQ40" s="98"/>
      <c r="AR40" s="98"/>
      <c r="AS40" s="98"/>
      <c r="AT40" s="98"/>
      <c r="AU40" s="98"/>
      <c r="AV40" s="98"/>
      <c r="AW40" s="98"/>
      <c r="AX40" s="98"/>
      <c r="AY40" s="98"/>
      <c r="AZ40" s="98"/>
      <c r="BA40" s="98"/>
      <c r="BB40" s="98"/>
      <c r="BC40" s="98"/>
      <c r="BD40" s="98"/>
      <c r="BE40" s="98"/>
      <c r="BF40" s="98"/>
      <c r="BG40" s="98"/>
      <c r="BH40" s="98"/>
      <c r="BI40" s="98"/>
      <c r="BJ40" s="98"/>
    </row>
    <row r="41" spans="1:62" s="12" customFormat="1" ht="30.75" customHeight="1" x14ac:dyDescent="0.3">
      <c r="A41" s="97" t="s">
        <v>59</v>
      </c>
      <c r="B41" s="86"/>
      <c r="C41" s="86"/>
      <c r="D41" s="86"/>
      <c r="E41" s="86"/>
      <c r="F41" s="86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9"/>
    </row>
    <row r="42" spans="1:62" s="6" customFormat="1" ht="53.25" customHeight="1" x14ac:dyDescent="0.25">
      <c r="A42" s="160" t="s">
        <v>1</v>
      </c>
      <c r="B42" s="161" t="s">
        <v>2</v>
      </c>
      <c r="C42" s="156" t="s">
        <v>3</v>
      </c>
      <c r="D42" s="156"/>
      <c r="E42" s="156"/>
      <c r="F42" s="161" t="s">
        <v>4</v>
      </c>
      <c r="G42" s="158" t="s">
        <v>5</v>
      </c>
      <c r="H42" s="157" t="s">
        <v>6</v>
      </c>
      <c r="I42" s="157"/>
      <c r="J42" s="157"/>
      <c r="K42" s="158" t="s">
        <v>7</v>
      </c>
      <c r="L42" s="158"/>
      <c r="M42" s="158"/>
      <c r="N42" s="157" t="s">
        <v>8</v>
      </c>
      <c r="O42" s="157"/>
      <c r="P42" s="157"/>
      <c r="Q42" s="157"/>
      <c r="R42" s="157"/>
      <c r="S42" s="157"/>
      <c r="T42" s="157"/>
      <c r="U42" s="157"/>
      <c r="V42" s="157"/>
      <c r="W42" s="155" t="s">
        <v>9</v>
      </c>
      <c r="X42" s="159"/>
      <c r="Y42" s="159"/>
      <c r="Z42" s="159"/>
      <c r="AA42" s="151" t="s">
        <v>10</v>
      </c>
      <c r="AB42" s="151"/>
      <c r="AC42" s="151"/>
      <c r="AD42" s="151"/>
      <c r="AE42" s="151"/>
      <c r="AF42" s="151"/>
      <c r="AG42" s="151"/>
      <c r="AH42" s="151"/>
      <c r="AI42" s="151"/>
      <c r="AJ42" s="151"/>
      <c r="AK42" s="151"/>
      <c r="AL42" s="151"/>
      <c r="AM42" s="155" t="s">
        <v>11</v>
      </c>
      <c r="AN42" s="159"/>
      <c r="AO42" s="159"/>
      <c r="AP42" s="159"/>
      <c r="AQ42" s="159"/>
      <c r="AR42" s="159"/>
      <c r="AS42" s="151" t="s">
        <v>12</v>
      </c>
      <c r="AT42" s="151"/>
      <c r="AU42" s="151"/>
      <c r="AV42" s="151"/>
      <c r="AW42" s="151"/>
      <c r="AX42" s="151"/>
      <c r="AY42" s="151"/>
      <c r="AZ42" s="151"/>
      <c r="BA42" s="151"/>
      <c r="BB42" s="151"/>
      <c r="BC42" s="151"/>
      <c r="BD42" s="151"/>
      <c r="BE42" s="151"/>
      <c r="BF42" s="151"/>
      <c r="BG42" s="151"/>
      <c r="BH42" s="151"/>
      <c r="BI42" s="151"/>
      <c r="BJ42" s="152"/>
    </row>
    <row r="43" spans="1:62" s="6" customFormat="1" x14ac:dyDescent="0.25">
      <c r="A43" s="160"/>
      <c r="B43" s="161"/>
      <c r="C43" s="156"/>
      <c r="D43" s="156"/>
      <c r="E43" s="156"/>
      <c r="F43" s="161"/>
      <c r="G43" s="158"/>
      <c r="H43" s="157"/>
      <c r="I43" s="157"/>
      <c r="J43" s="157"/>
      <c r="K43" s="158" t="s">
        <v>13</v>
      </c>
      <c r="L43" s="158" t="s">
        <v>14</v>
      </c>
      <c r="M43" s="158" t="s">
        <v>15</v>
      </c>
      <c r="N43" s="157"/>
      <c r="O43" s="157"/>
      <c r="P43" s="157"/>
      <c r="Q43" s="157"/>
      <c r="R43" s="157"/>
      <c r="S43" s="157"/>
      <c r="T43" s="157"/>
      <c r="U43" s="157"/>
      <c r="V43" s="157"/>
      <c r="W43" s="155" t="s">
        <v>16</v>
      </c>
      <c r="X43" s="155" t="s">
        <v>17</v>
      </c>
      <c r="Y43" s="155" t="s">
        <v>18</v>
      </c>
      <c r="Z43" s="155" t="s">
        <v>19</v>
      </c>
      <c r="AA43" s="151"/>
      <c r="AB43" s="151"/>
      <c r="AC43" s="151"/>
      <c r="AD43" s="151"/>
      <c r="AE43" s="151"/>
      <c r="AF43" s="151"/>
      <c r="AG43" s="151"/>
      <c r="AH43" s="151"/>
      <c r="AI43" s="151"/>
      <c r="AJ43" s="151"/>
      <c r="AK43" s="151"/>
      <c r="AL43" s="151"/>
      <c r="AM43" s="155" t="s">
        <v>20</v>
      </c>
      <c r="AN43" s="155" t="s">
        <v>21</v>
      </c>
      <c r="AO43" s="155" t="s">
        <v>22</v>
      </c>
      <c r="AP43" s="155" t="s">
        <v>23</v>
      </c>
      <c r="AQ43" s="155" t="s">
        <v>24</v>
      </c>
      <c r="AR43" s="155" t="s">
        <v>25</v>
      </c>
      <c r="AS43" s="151"/>
      <c r="AT43" s="151"/>
      <c r="AU43" s="151"/>
      <c r="AV43" s="151"/>
      <c r="AW43" s="151"/>
      <c r="AX43" s="151"/>
      <c r="AY43" s="151"/>
      <c r="AZ43" s="151"/>
      <c r="BA43" s="151"/>
      <c r="BB43" s="151"/>
      <c r="BC43" s="151"/>
      <c r="BD43" s="151"/>
      <c r="BE43" s="151"/>
      <c r="BF43" s="151"/>
      <c r="BG43" s="151"/>
      <c r="BH43" s="151"/>
      <c r="BI43" s="151"/>
      <c r="BJ43" s="152"/>
    </row>
    <row r="44" spans="1:62" s="6" customFormat="1" ht="21" customHeight="1" x14ac:dyDescent="0.25">
      <c r="A44" s="160"/>
      <c r="B44" s="161"/>
      <c r="C44" s="156"/>
      <c r="D44" s="156"/>
      <c r="E44" s="156"/>
      <c r="F44" s="161"/>
      <c r="G44" s="158"/>
      <c r="H44" s="157"/>
      <c r="I44" s="157"/>
      <c r="J44" s="157"/>
      <c r="K44" s="158"/>
      <c r="L44" s="158"/>
      <c r="M44" s="158"/>
      <c r="N44" s="96" t="s">
        <v>13</v>
      </c>
      <c r="O44" s="96" t="s">
        <v>14</v>
      </c>
      <c r="P44" s="96" t="s">
        <v>15</v>
      </c>
      <c r="Q44" s="96" t="s">
        <v>13</v>
      </c>
      <c r="R44" s="96" t="s">
        <v>14</v>
      </c>
      <c r="S44" s="96" t="s">
        <v>15</v>
      </c>
      <c r="T44" s="96" t="s">
        <v>13</v>
      </c>
      <c r="U44" s="96" t="s">
        <v>14</v>
      </c>
      <c r="V44" s="96" t="s">
        <v>15</v>
      </c>
      <c r="W44" s="155"/>
      <c r="X44" s="155"/>
      <c r="Y44" s="155"/>
      <c r="Z44" s="155"/>
      <c r="AA44" s="94" t="s">
        <v>16</v>
      </c>
      <c r="AB44" s="94" t="s">
        <v>17</v>
      </c>
      <c r="AC44" s="94" t="s">
        <v>18</v>
      </c>
      <c r="AD44" s="94" t="s">
        <v>19</v>
      </c>
      <c r="AE44" s="94" t="s">
        <v>16</v>
      </c>
      <c r="AF44" s="94" t="s">
        <v>17</v>
      </c>
      <c r="AG44" s="94" t="s">
        <v>18</v>
      </c>
      <c r="AH44" s="94" t="s">
        <v>19</v>
      </c>
      <c r="AI44" s="94" t="s">
        <v>16</v>
      </c>
      <c r="AJ44" s="94" t="s">
        <v>17</v>
      </c>
      <c r="AK44" s="94" t="s">
        <v>18</v>
      </c>
      <c r="AL44" s="94" t="s">
        <v>19</v>
      </c>
      <c r="AM44" s="155"/>
      <c r="AN44" s="155"/>
      <c r="AO44" s="155"/>
      <c r="AP44" s="155" t="s">
        <v>23</v>
      </c>
      <c r="AQ44" s="155"/>
      <c r="AR44" s="155"/>
      <c r="AS44" s="94" t="s">
        <v>20</v>
      </c>
      <c r="AT44" s="94" t="s">
        <v>21</v>
      </c>
      <c r="AU44" s="94" t="s">
        <v>22</v>
      </c>
      <c r="AV44" s="94" t="s">
        <v>23</v>
      </c>
      <c r="AW44" s="94" t="s">
        <v>24</v>
      </c>
      <c r="AX44" s="94" t="s">
        <v>25</v>
      </c>
      <c r="AY44" s="94" t="s">
        <v>20</v>
      </c>
      <c r="AZ44" s="94" t="s">
        <v>21</v>
      </c>
      <c r="BA44" s="94" t="s">
        <v>22</v>
      </c>
      <c r="BB44" s="94" t="s">
        <v>23</v>
      </c>
      <c r="BC44" s="94" t="s">
        <v>24</v>
      </c>
      <c r="BD44" s="94" t="s">
        <v>25</v>
      </c>
      <c r="BE44" s="94" t="s">
        <v>20</v>
      </c>
      <c r="BF44" s="94" t="s">
        <v>21</v>
      </c>
      <c r="BG44" s="94" t="s">
        <v>22</v>
      </c>
      <c r="BH44" s="94" t="s">
        <v>23</v>
      </c>
      <c r="BI44" s="94" t="s">
        <v>24</v>
      </c>
      <c r="BJ44" s="95" t="s">
        <v>25</v>
      </c>
    </row>
    <row r="45" spans="1:62" s="7" customFormat="1" ht="40.5" customHeight="1" x14ac:dyDescent="0.3">
      <c r="A45" s="49" t="s">
        <v>60</v>
      </c>
      <c r="B45" s="26">
        <v>189</v>
      </c>
      <c r="C45" s="23">
        <v>180</v>
      </c>
      <c r="D45" s="23">
        <v>180</v>
      </c>
      <c r="E45" s="23">
        <v>300</v>
      </c>
      <c r="F45" s="26">
        <v>250</v>
      </c>
      <c r="G45" s="27">
        <v>302</v>
      </c>
      <c r="H45" s="14">
        <f t="shared" ref="H45:H51" si="70">G45/F45*C45</f>
        <v>217.44</v>
      </c>
      <c r="I45" s="14">
        <f t="shared" ref="I45:I51" si="71">G45/F45*D45</f>
        <v>217.44</v>
      </c>
      <c r="J45" s="14">
        <f t="shared" ref="J45:J51" si="72">G45/F45*E45</f>
        <v>362.4</v>
      </c>
      <c r="K45" s="27">
        <v>7.9</v>
      </c>
      <c r="L45" s="27">
        <v>11.2</v>
      </c>
      <c r="M45" s="27">
        <v>42.6</v>
      </c>
      <c r="N45" s="14">
        <f t="shared" ref="N45:N50" si="73">K45/F45*C45</f>
        <v>5.6880000000000006</v>
      </c>
      <c r="O45" s="14">
        <f t="shared" ref="O45:O51" si="74">L45/F45*C45</f>
        <v>8.0640000000000001</v>
      </c>
      <c r="P45" s="14">
        <f t="shared" ref="P45:P51" si="75">M45/F45*C45</f>
        <v>30.672000000000001</v>
      </c>
      <c r="Q45" s="14">
        <f t="shared" ref="Q45:Q51" si="76">K45/F45*D45</f>
        <v>5.6880000000000006</v>
      </c>
      <c r="R45" s="14">
        <f t="shared" ref="R45:R51" si="77">L45/F45*D45</f>
        <v>8.0640000000000001</v>
      </c>
      <c r="S45" s="14">
        <f t="shared" ref="S45:S51" si="78">M45/F45*D45</f>
        <v>30.672000000000001</v>
      </c>
      <c r="T45" s="14">
        <f t="shared" ref="T45:T51" si="79">K45/F45*E45</f>
        <v>9.48</v>
      </c>
      <c r="U45" s="14">
        <f t="shared" ref="U45:U51" si="80">L45/F45*E45</f>
        <v>13.44</v>
      </c>
      <c r="V45" s="14">
        <f t="shared" ref="V45:V51" si="81">M45/F45*E45</f>
        <v>51.12</v>
      </c>
      <c r="W45" s="28">
        <v>60.71</v>
      </c>
      <c r="X45" s="28">
        <v>20.65</v>
      </c>
      <c r="Y45" s="28">
        <v>79.819999999999993</v>
      </c>
      <c r="Z45" s="28">
        <v>0.43</v>
      </c>
      <c r="AA45" s="15">
        <f>W45/100*C45</f>
        <v>109.27799999999999</v>
      </c>
      <c r="AB45" s="15">
        <f>X45/100*C45</f>
        <v>37.169999999999995</v>
      </c>
      <c r="AC45" s="15">
        <f>Y45/100*C45</f>
        <v>143.67599999999999</v>
      </c>
      <c r="AD45" s="15">
        <f>Z45/100*C45</f>
        <v>0.77400000000000002</v>
      </c>
      <c r="AE45" s="15">
        <f>W45/100*D45</f>
        <v>109.27799999999999</v>
      </c>
      <c r="AF45" s="15">
        <f>X45/100*D45</f>
        <v>37.169999999999995</v>
      </c>
      <c r="AG45" s="15">
        <f>Y45/100*D45</f>
        <v>143.67599999999999</v>
      </c>
      <c r="AH45" s="15">
        <f>Z45/100*D45</f>
        <v>0.77400000000000002</v>
      </c>
      <c r="AI45" s="15">
        <f>W45/100*E45</f>
        <v>182.13</v>
      </c>
      <c r="AJ45" s="15">
        <f>X45/100*E45</f>
        <v>61.949999999999996</v>
      </c>
      <c r="AK45" s="15">
        <f>Y45/100*E45</f>
        <v>239.45999999999998</v>
      </c>
      <c r="AL45" s="15">
        <f>Z45/100*E45</f>
        <v>1.29</v>
      </c>
      <c r="AM45" s="28">
        <v>0.01</v>
      </c>
      <c r="AN45" s="28">
        <v>0.06</v>
      </c>
      <c r="AO45" s="28">
        <v>7.0000000000000007E-2</v>
      </c>
      <c r="AP45" s="28">
        <v>0.37</v>
      </c>
      <c r="AQ45" s="28">
        <v>0.27</v>
      </c>
      <c r="AR45" s="28">
        <v>0.1</v>
      </c>
      <c r="AS45" s="15">
        <f>AM45/100*C45</f>
        <v>1.8000000000000002E-2</v>
      </c>
      <c r="AT45" s="15">
        <f>AN45/100*C45</f>
        <v>0.10799999999999998</v>
      </c>
      <c r="AU45" s="15">
        <f>AO45/100*C45</f>
        <v>0.12600000000000003</v>
      </c>
      <c r="AV45" s="15">
        <f>AP45/100*C45</f>
        <v>0.66600000000000004</v>
      </c>
      <c r="AW45" s="15">
        <f>AQ45/100*C45</f>
        <v>0.48600000000000004</v>
      </c>
      <c r="AX45" s="15">
        <f>AR45/100*C45</f>
        <v>0.18</v>
      </c>
      <c r="AY45" s="15">
        <f>AM45/100*D45</f>
        <v>1.8000000000000002E-2</v>
      </c>
      <c r="AZ45" s="15">
        <f>AN45/100*D45</f>
        <v>0.10799999999999998</v>
      </c>
      <c r="BA45" s="15">
        <f>AO45/100*D45</f>
        <v>0.12600000000000003</v>
      </c>
      <c r="BB45" s="15">
        <f>AP45/100*D45</f>
        <v>0.66600000000000004</v>
      </c>
      <c r="BC45" s="15">
        <f>AQ45/100*D45</f>
        <v>0.48600000000000004</v>
      </c>
      <c r="BD45" s="15">
        <f>AR45/100*D45</f>
        <v>0.18</v>
      </c>
      <c r="BE45" s="15">
        <f>AM45/100*E45</f>
        <v>3.0000000000000002E-2</v>
      </c>
      <c r="BF45" s="15">
        <f>AN45/100*E45</f>
        <v>0.18</v>
      </c>
      <c r="BG45" s="15">
        <f>AO45/100*E45</f>
        <v>0.21000000000000002</v>
      </c>
      <c r="BH45" s="15">
        <f>AP45/100*E45</f>
        <v>1.1100000000000001</v>
      </c>
      <c r="BI45" s="15">
        <f>AQ45/100*E45</f>
        <v>0.81</v>
      </c>
      <c r="BJ45" s="50">
        <f>AR45/100*E45</f>
        <v>0.3</v>
      </c>
    </row>
    <row r="46" spans="1:62" s="7" customFormat="1" ht="55.5" customHeight="1" x14ac:dyDescent="0.3">
      <c r="A46" s="49" t="s">
        <v>61</v>
      </c>
      <c r="B46" s="26">
        <v>5003</v>
      </c>
      <c r="C46" s="23">
        <v>55</v>
      </c>
      <c r="D46" s="23">
        <v>55</v>
      </c>
      <c r="E46" s="23">
        <v>40</v>
      </c>
      <c r="F46" s="26">
        <v>40</v>
      </c>
      <c r="G46" s="27">
        <v>58.8</v>
      </c>
      <c r="H46" s="14">
        <f t="shared" si="70"/>
        <v>80.849999999999994</v>
      </c>
      <c r="I46" s="14">
        <f t="shared" si="71"/>
        <v>80.849999999999994</v>
      </c>
      <c r="J46" s="14">
        <f t="shared" si="72"/>
        <v>58.8</v>
      </c>
      <c r="K46" s="27">
        <v>5.2</v>
      </c>
      <c r="L46" s="27">
        <v>2.8</v>
      </c>
      <c r="M46" s="27">
        <v>0</v>
      </c>
      <c r="N46" s="14">
        <f t="shared" si="73"/>
        <v>7.15</v>
      </c>
      <c r="O46" s="14">
        <f t="shared" si="74"/>
        <v>3.8499999999999996</v>
      </c>
      <c r="P46" s="14">
        <f t="shared" si="75"/>
        <v>0</v>
      </c>
      <c r="Q46" s="14">
        <f t="shared" si="76"/>
        <v>7.15</v>
      </c>
      <c r="R46" s="14">
        <f t="shared" si="77"/>
        <v>3.8499999999999996</v>
      </c>
      <c r="S46" s="14">
        <f t="shared" si="78"/>
        <v>0</v>
      </c>
      <c r="T46" s="14">
        <f t="shared" si="79"/>
        <v>5.2</v>
      </c>
      <c r="U46" s="14">
        <f t="shared" si="80"/>
        <v>2.8</v>
      </c>
      <c r="V46" s="14">
        <f t="shared" si="81"/>
        <v>0</v>
      </c>
      <c r="W46" s="28">
        <v>55</v>
      </c>
      <c r="X46" s="28">
        <v>12.06</v>
      </c>
      <c r="Y46" s="28">
        <v>192</v>
      </c>
      <c r="Z46" s="28">
        <v>2.5</v>
      </c>
      <c r="AA46" s="15">
        <f t="shared" ref="AA46:AA68" si="82">W46/100*C46</f>
        <v>30.250000000000004</v>
      </c>
      <c r="AB46" s="15">
        <f t="shared" ref="AB46:AB68" si="83">X46/100*C46</f>
        <v>6.633</v>
      </c>
      <c r="AC46" s="15">
        <f t="shared" ref="AC46:AC68" si="84">Y46/100*C46</f>
        <v>105.6</v>
      </c>
      <c r="AD46" s="15">
        <f t="shared" ref="AD46:AD68" si="85">Z46/100*C46</f>
        <v>1.375</v>
      </c>
      <c r="AE46" s="15">
        <f t="shared" ref="AE46:AE68" si="86">W46/100*D46</f>
        <v>30.250000000000004</v>
      </c>
      <c r="AF46" s="15">
        <f t="shared" ref="AF46:AF68" si="87">X46/100*D46</f>
        <v>6.633</v>
      </c>
      <c r="AG46" s="15">
        <f t="shared" ref="AG46:AG68" si="88">Y46/100*D46</f>
        <v>105.6</v>
      </c>
      <c r="AH46" s="15">
        <f t="shared" ref="AH46:AH68" si="89">Z46/100*D46</f>
        <v>1.375</v>
      </c>
      <c r="AI46" s="15">
        <f t="shared" ref="AI46:AI69" si="90">W46/100*E46</f>
        <v>22</v>
      </c>
      <c r="AJ46" s="15">
        <f t="shared" ref="AJ46:AJ69" si="91">X46/100*E46</f>
        <v>4.8239999999999998</v>
      </c>
      <c r="AK46" s="15">
        <f t="shared" ref="AK46:AK69" si="92">Y46/100*E46</f>
        <v>76.8</v>
      </c>
      <c r="AL46" s="15">
        <f t="shared" ref="AL46:AL69" si="93">Z46/100*E46</f>
        <v>1</v>
      </c>
      <c r="AM46" s="28">
        <v>0.25</v>
      </c>
      <c r="AN46" s="28">
        <v>7.0000000000000007E-2</v>
      </c>
      <c r="AO46" s="28">
        <v>0.44</v>
      </c>
      <c r="AP46" s="28">
        <v>0.2</v>
      </c>
      <c r="AQ46" s="28">
        <v>0</v>
      </c>
      <c r="AR46" s="28">
        <v>0</v>
      </c>
      <c r="AS46" s="15">
        <f t="shared" ref="AS46:AS68" si="94">AM46/100*C46</f>
        <v>0.13750000000000001</v>
      </c>
      <c r="AT46" s="15">
        <f t="shared" ref="AT46:AT68" si="95">AN46/100*C46</f>
        <v>3.8500000000000006E-2</v>
      </c>
      <c r="AU46" s="15">
        <f t="shared" ref="AU46:AU68" si="96">AO46/100*C46</f>
        <v>0.24200000000000002</v>
      </c>
      <c r="AV46" s="15">
        <f t="shared" ref="AV46:AV68" si="97">AP46/100*C46</f>
        <v>0.11</v>
      </c>
      <c r="AW46" s="15">
        <f t="shared" ref="AW46:AW68" si="98">AQ46/100*C46</f>
        <v>0</v>
      </c>
      <c r="AX46" s="15">
        <f t="shared" ref="AX46:AX68" si="99">AR46/100*C46</f>
        <v>0</v>
      </c>
      <c r="AY46" s="15">
        <f t="shared" ref="AY46:AY68" si="100">AM46/100*D46</f>
        <v>0.13750000000000001</v>
      </c>
      <c r="AZ46" s="15">
        <f t="shared" ref="AZ46:AZ68" si="101">AN46/100*D46</f>
        <v>3.8500000000000006E-2</v>
      </c>
      <c r="BA46" s="15">
        <f t="shared" ref="BA46:BA68" si="102">AO46/100*D46</f>
        <v>0.24200000000000002</v>
      </c>
      <c r="BB46" s="15">
        <f t="shared" ref="BB46:BB68" si="103">AP46/100*D46</f>
        <v>0.11</v>
      </c>
      <c r="BC46" s="15">
        <f t="shared" ref="BC46:BC68" si="104">AQ46/100*D46</f>
        <v>0</v>
      </c>
      <c r="BD46" s="15">
        <f t="shared" ref="BD46:BD68" si="105">AR46/100*D46</f>
        <v>0</v>
      </c>
      <c r="BE46" s="15">
        <f t="shared" ref="BE46:BE69" si="106">AM46/100*E46</f>
        <v>0.1</v>
      </c>
      <c r="BF46" s="15">
        <f t="shared" ref="BF46:BF69" si="107">AN46/100*E46</f>
        <v>2.8000000000000004E-2</v>
      </c>
      <c r="BG46" s="15">
        <f t="shared" ref="BG46:BG69" si="108">AO46/100*E46</f>
        <v>0.17600000000000002</v>
      </c>
      <c r="BH46" s="15">
        <f t="shared" ref="BH46:BH69" si="109">AP46/100*E46</f>
        <v>0.08</v>
      </c>
      <c r="BI46" s="15">
        <f t="shared" ref="BI46:BI69" si="110">AQ46/100*E46</f>
        <v>0</v>
      </c>
      <c r="BJ46" s="50">
        <f t="shared" ref="BJ46:BJ69" si="111">AR46/100*E46</f>
        <v>0</v>
      </c>
    </row>
    <row r="47" spans="1:62" s="7" customFormat="1" ht="24.75" customHeight="1" x14ac:dyDescent="0.3">
      <c r="A47" s="49" t="s">
        <v>30</v>
      </c>
      <c r="B47" s="26">
        <v>13</v>
      </c>
      <c r="C47" s="23">
        <v>30</v>
      </c>
      <c r="D47" s="23">
        <v>30</v>
      </c>
      <c r="E47" s="23">
        <v>50</v>
      </c>
      <c r="F47" s="26">
        <v>30</v>
      </c>
      <c r="G47" s="27">
        <v>103</v>
      </c>
      <c r="H47" s="14">
        <f t="shared" si="70"/>
        <v>103</v>
      </c>
      <c r="I47" s="14">
        <f t="shared" si="71"/>
        <v>103</v>
      </c>
      <c r="J47" s="14">
        <f t="shared" si="72"/>
        <v>171.66666666666666</v>
      </c>
      <c r="K47" s="27">
        <v>8</v>
      </c>
      <c r="L47" s="27">
        <v>7.95</v>
      </c>
      <c r="M47" s="27">
        <v>0</v>
      </c>
      <c r="N47" s="14">
        <f>K47/F47*C47</f>
        <v>8</v>
      </c>
      <c r="O47" s="14">
        <f t="shared" si="74"/>
        <v>7.95</v>
      </c>
      <c r="P47" s="14">
        <f t="shared" si="75"/>
        <v>0</v>
      </c>
      <c r="Q47" s="14">
        <f t="shared" si="76"/>
        <v>8</v>
      </c>
      <c r="R47" s="14">
        <f t="shared" si="77"/>
        <v>7.95</v>
      </c>
      <c r="S47" s="14">
        <f t="shared" si="78"/>
        <v>0</v>
      </c>
      <c r="T47" s="14">
        <f t="shared" si="79"/>
        <v>13.333333333333334</v>
      </c>
      <c r="U47" s="14">
        <f t="shared" si="80"/>
        <v>13.25</v>
      </c>
      <c r="V47" s="14">
        <f t="shared" si="81"/>
        <v>0</v>
      </c>
      <c r="W47" s="28">
        <v>1000</v>
      </c>
      <c r="X47" s="28">
        <v>45</v>
      </c>
      <c r="Y47" s="28">
        <v>640</v>
      </c>
      <c r="Z47" s="28">
        <v>0.8</v>
      </c>
      <c r="AA47" s="15">
        <f>W47/100*C47</f>
        <v>300</v>
      </c>
      <c r="AB47" s="15">
        <f>X47/100*C47</f>
        <v>13.5</v>
      </c>
      <c r="AC47" s="15">
        <f>Y47/100*C47</f>
        <v>192</v>
      </c>
      <c r="AD47" s="15">
        <f>Z47/100*C47</f>
        <v>0.24</v>
      </c>
      <c r="AE47" s="15">
        <f>W47/100*D47</f>
        <v>300</v>
      </c>
      <c r="AF47" s="15">
        <f>X47/100*D47</f>
        <v>13.5</v>
      </c>
      <c r="AG47" s="15">
        <f>Y47/100*D47</f>
        <v>192</v>
      </c>
      <c r="AH47" s="15">
        <f>Z47/100*D47</f>
        <v>0.24</v>
      </c>
      <c r="AI47" s="15">
        <f>W47/100*E47</f>
        <v>500</v>
      </c>
      <c r="AJ47" s="15">
        <f>X47/100*E47</f>
        <v>22.5</v>
      </c>
      <c r="AK47" s="15">
        <f>Y47/100*E47</f>
        <v>320</v>
      </c>
      <c r="AL47" s="15">
        <f>Z47/100*E47</f>
        <v>0.4</v>
      </c>
      <c r="AM47" s="28">
        <v>0.23</v>
      </c>
      <c r="AN47" s="28">
        <v>0.03</v>
      </c>
      <c r="AO47" s="28">
        <v>0.3</v>
      </c>
      <c r="AP47" s="28">
        <v>0.2</v>
      </c>
      <c r="AQ47" s="28">
        <v>0.8</v>
      </c>
      <c r="AR47" s="28">
        <v>0.5</v>
      </c>
      <c r="AS47" s="15">
        <f>AM47/100*C47</f>
        <v>6.9000000000000006E-2</v>
      </c>
      <c r="AT47" s="15">
        <f>AN47/100*C47</f>
        <v>8.9999999999999993E-3</v>
      </c>
      <c r="AU47" s="15">
        <f>AO47/100*C47</f>
        <v>0.09</v>
      </c>
      <c r="AV47" s="15">
        <f>AP47/100*C47</f>
        <v>0.06</v>
      </c>
      <c r="AW47" s="15">
        <f>AQ47/100*C47</f>
        <v>0.24</v>
      </c>
      <c r="AX47" s="15">
        <f>AR47/100*C47</f>
        <v>0.15</v>
      </c>
      <c r="AY47" s="15">
        <f>AM47/100*D47</f>
        <v>6.9000000000000006E-2</v>
      </c>
      <c r="AZ47" s="15">
        <f>AN47/100*D47</f>
        <v>8.9999999999999993E-3</v>
      </c>
      <c r="BA47" s="15">
        <f>AO47/100*D47</f>
        <v>0.09</v>
      </c>
      <c r="BB47" s="15">
        <f>AP47/100*D47</f>
        <v>0.06</v>
      </c>
      <c r="BC47" s="15">
        <f>AQ47/100*D47</f>
        <v>0.24</v>
      </c>
      <c r="BD47" s="15">
        <f>AR47/100*D47</f>
        <v>0.15</v>
      </c>
      <c r="BE47" s="15">
        <f>AM47/100*E47</f>
        <v>0.11499999999999999</v>
      </c>
      <c r="BF47" s="15">
        <f>AN47/100*E47</f>
        <v>1.4999999999999999E-2</v>
      </c>
      <c r="BG47" s="15">
        <f>AO47/100*E47</f>
        <v>0.15</v>
      </c>
      <c r="BH47" s="15">
        <f>AP47/100*E47</f>
        <v>0.1</v>
      </c>
      <c r="BI47" s="15">
        <f>AQ47/100*E47</f>
        <v>0.4</v>
      </c>
      <c r="BJ47" s="50">
        <f>AR47/100*E47</f>
        <v>0.25</v>
      </c>
    </row>
    <row r="48" spans="1:62" s="7" customFormat="1" ht="18" customHeight="1" x14ac:dyDescent="0.3">
      <c r="A48" s="49" t="s">
        <v>28</v>
      </c>
      <c r="B48" s="26" t="s">
        <v>29</v>
      </c>
      <c r="C48" s="23">
        <v>10</v>
      </c>
      <c r="D48" s="23">
        <v>20</v>
      </c>
      <c r="E48" s="23">
        <v>20</v>
      </c>
      <c r="F48" s="26">
        <v>20</v>
      </c>
      <c r="G48" s="27">
        <v>150</v>
      </c>
      <c r="H48" s="14">
        <f t="shared" si="70"/>
        <v>75</v>
      </c>
      <c r="I48" s="14">
        <f t="shared" si="71"/>
        <v>150</v>
      </c>
      <c r="J48" s="14">
        <f t="shared" si="72"/>
        <v>150</v>
      </c>
      <c r="K48" s="27">
        <v>0.12</v>
      </c>
      <c r="L48" s="27">
        <v>16.5</v>
      </c>
      <c r="M48" s="27">
        <v>0.16</v>
      </c>
      <c r="N48" s="14">
        <f t="shared" si="73"/>
        <v>0.06</v>
      </c>
      <c r="O48" s="14">
        <f t="shared" si="74"/>
        <v>8.25</v>
      </c>
      <c r="P48" s="14">
        <f t="shared" si="75"/>
        <v>0.08</v>
      </c>
      <c r="Q48" s="14">
        <f t="shared" si="76"/>
        <v>0.12</v>
      </c>
      <c r="R48" s="14">
        <f t="shared" si="77"/>
        <v>16.5</v>
      </c>
      <c r="S48" s="14">
        <f t="shared" si="78"/>
        <v>0.16</v>
      </c>
      <c r="T48" s="14">
        <f t="shared" si="79"/>
        <v>0.12</v>
      </c>
      <c r="U48" s="14">
        <f t="shared" si="80"/>
        <v>16.5</v>
      </c>
      <c r="V48" s="14">
        <f t="shared" si="81"/>
        <v>0.16</v>
      </c>
      <c r="W48" s="28">
        <v>12</v>
      </c>
      <c r="X48" s="28">
        <v>0</v>
      </c>
      <c r="Y48" s="28">
        <v>19</v>
      </c>
      <c r="Z48" s="28">
        <v>0.2</v>
      </c>
      <c r="AA48" s="15">
        <f t="shared" si="82"/>
        <v>1.2</v>
      </c>
      <c r="AB48" s="15">
        <f t="shared" si="83"/>
        <v>0</v>
      </c>
      <c r="AC48" s="15">
        <f t="shared" si="84"/>
        <v>1.9</v>
      </c>
      <c r="AD48" s="15">
        <f t="shared" si="85"/>
        <v>0.02</v>
      </c>
      <c r="AE48" s="15">
        <f t="shared" si="86"/>
        <v>2.4</v>
      </c>
      <c r="AF48" s="15">
        <f t="shared" si="87"/>
        <v>0</v>
      </c>
      <c r="AG48" s="15">
        <f t="shared" si="88"/>
        <v>3.8</v>
      </c>
      <c r="AH48" s="15">
        <f t="shared" si="89"/>
        <v>0.04</v>
      </c>
      <c r="AI48" s="15">
        <f t="shared" si="90"/>
        <v>2.4</v>
      </c>
      <c r="AJ48" s="15">
        <f t="shared" si="91"/>
        <v>0</v>
      </c>
      <c r="AK48" s="15">
        <f t="shared" si="92"/>
        <v>3.8</v>
      </c>
      <c r="AL48" s="15">
        <f t="shared" si="93"/>
        <v>0.04</v>
      </c>
      <c r="AM48" s="28">
        <v>0.4</v>
      </c>
      <c r="AN48" s="28">
        <v>0</v>
      </c>
      <c r="AO48" s="28">
        <v>0.1</v>
      </c>
      <c r="AP48" s="28">
        <v>0</v>
      </c>
      <c r="AQ48" s="28">
        <v>0</v>
      </c>
      <c r="AR48" s="28">
        <v>1</v>
      </c>
      <c r="AS48" s="15">
        <f t="shared" si="94"/>
        <v>0.04</v>
      </c>
      <c r="AT48" s="15">
        <f t="shared" si="95"/>
        <v>0</v>
      </c>
      <c r="AU48" s="15">
        <f t="shared" si="96"/>
        <v>0.01</v>
      </c>
      <c r="AV48" s="15">
        <f t="shared" si="97"/>
        <v>0</v>
      </c>
      <c r="AW48" s="15">
        <f t="shared" si="98"/>
        <v>0</v>
      </c>
      <c r="AX48" s="15">
        <f t="shared" si="99"/>
        <v>0.1</v>
      </c>
      <c r="AY48" s="15">
        <f t="shared" si="100"/>
        <v>0.08</v>
      </c>
      <c r="AZ48" s="15">
        <f t="shared" si="101"/>
        <v>0</v>
      </c>
      <c r="BA48" s="15">
        <f t="shared" si="102"/>
        <v>0.02</v>
      </c>
      <c r="BB48" s="15">
        <f t="shared" si="103"/>
        <v>0</v>
      </c>
      <c r="BC48" s="15">
        <f t="shared" si="104"/>
        <v>0</v>
      </c>
      <c r="BD48" s="15">
        <f t="shared" si="105"/>
        <v>0.2</v>
      </c>
      <c r="BE48" s="15">
        <f t="shared" si="106"/>
        <v>0.08</v>
      </c>
      <c r="BF48" s="15">
        <f t="shared" si="107"/>
        <v>0</v>
      </c>
      <c r="BG48" s="15">
        <f t="shared" si="108"/>
        <v>0.02</v>
      </c>
      <c r="BH48" s="15">
        <f t="shared" si="109"/>
        <v>0</v>
      </c>
      <c r="BI48" s="15">
        <f t="shared" si="110"/>
        <v>0</v>
      </c>
      <c r="BJ48" s="50">
        <f t="shared" si="111"/>
        <v>0.2</v>
      </c>
    </row>
    <row r="49" spans="1:62" s="7" customFormat="1" ht="22.5" customHeight="1" x14ac:dyDescent="0.3">
      <c r="A49" s="49" t="s">
        <v>31</v>
      </c>
      <c r="B49" s="26">
        <v>480</v>
      </c>
      <c r="C49" s="23">
        <v>50</v>
      </c>
      <c r="D49" s="23">
        <v>50</v>
      </c>
      <c r="E49" s="23">
        <v>50</v>
      </c>
      <c r="F49" s="26">
        <v>50</v>
      </c>
      <c r="G49" s="30">
        <v>127</v>
      </c>
      <c r="H49" s="14">
        <f t="shared" si="70"/>
        <v>127</v>
      </c>
      <c r="I49" s="14">
        <f t="shared" si="71"/>
        <v>127</v>
      </c>
      <c r="J49" s="14">
        <f t="shared" si="72"/>
        <v>127</v>
      </c>
      <c r="K49" s="30">
        <v>3.88</v>
      </c>
      <c r="L49" s="30">
        <v>1</v>
      </c>
      <c r="M49" s="30">
        <v>26.5</v>
      </c>
      <c r="N49" s="14">
        <f>K49/F49*C49</f>
        <v>3.88</v>
      </c>
      <c r="O49" s="14">
        <f t="shared" si="74"/>
        <v>1</v>
      </c>
      <c r="P49" s="14">
        <f t="shared" si="75"/>
        <v>26.5</v>
      </c>
      <c r="Q49" s="14">
        <f t="shared" si="76"/>
        <v>3.88</v>
      </c>
      <c r="R49" s="14">
        <f t="shared" si="77"/>
        <v>1</v>
      </c>
      <c r="S49" s="14">
        <f t="shared" si="78"/>
        <v>26.5</v>
      </c>
      <c r="T49" s="14">
        <f t="shared" si="79"/>
        <v>3.88</v>
      </c>
      <c r="U49" s="14">
        <f t="shared" si="80"/>
        <v>1</v>
      </c>
      <c r="V49" s="14">
        <f t="shared" si="81"/>
        <v>26.5</v>
      </c>
      <c r="W49" s="28">
        <v>148.1</v>
      </c>
      <c r="X49" s="28">
        <v>16</v>
      </c>
      <c r="Y49" s="28">
        <v>0</v>
      </c>
      <c r="Z49" s="28">
        <v>2.4</v>
      </c>
      <c r="AA49" s="15">
        <f t="shared" si="82"/>
        <v>74.05</v>
      </c>
      <c r="AB49" s="15">
        <f t="shared" si="83"/>
        <v>8</v>
      </c>
      <c r="AC49" s="15">
        <f t="shared" si="84"/>
        <v>0</v>
      </c>
      <c r="AD49" s="15">
        <f t="shared" si="85"/>
        <v>1.2</v>
      </c>
      <c r="AE49" s="15">
        <f t="shared" si="86"/>
        <v>74.05</v>
      </c>
      <c r="AF49" s="15">
        <f t="shared" si="87"/>
        <v>8</v>
      </c>
      <c r="AG49" s="15">
        <f t="shared" si="88"/>
        <v>0</v>
      </c>
      <c r="AH49" s="15">
        <f t="shared" si="89"/>
        <v>1.2</v>
      </c>
      <c r="AI49" s="15">
        <f t="shared" si="90"/>
        <v>74.05</v>
      </c>
      <c r="AJ49" s="15">
        <f t="shared" si="91"/>
        <v>8</v>
      </c>
      <c r="AK49" s="15">
        <f t="shared" si="92"/>
        <v>0</v>
      </c>
      <c r="AL49" s="15">
        <f t="shared" si="93"/>
        <v>1.2</v>
      </c>
      <c r="AM49" s="28">
        <v>0</v>
      </c>
      <c r="AN49" s="28">
        <v>0.34</v>
      </c>
      <c r="AO49" s="28">
        <v>0.2</v>
      </c>
      <c r="AP49" s="28">
        <v>2.5</v>
      </c>
      <c r="AQ49" s="28">
        <v>0</v>
      </c>
      <c r="AR49" s="28">
        <v>1.5</v>
      </c>
      <c r="AS49" s="15">
        <f t="shared" si="94"/>
        <v>0</v>
      </c>
      <c r="AT49" s="15">
        <f t="shared" si="95"/>
        <v>0.17</v>
      </c>
      <c r="AU49" s="15">
        <f t="shared" si="96"/>
        <v>0.1</v>
      </c>
      <c r="AV49" s="15">
        <f t="shared" si="97"/>
        <v>1.25</v>
      </c>
      <c r="AW49" s="15">
        <f t="shared" si="98"/>
        <v>0</v>
      </c>
      <c r="AX49" s="15">
        <f t="shared" si="99"/>
        <v>0.75</v>
      </c>
      <c r="AY49" s="15">
        <f t="shared" si="100"/>
        <v>0</v>
      </c>
      <c r="AZ49" s="15">
        <f t="shared" si="101"/>
        <v>0.17</v>
      </c>
      <c r="BA49" s="15">
        <f t="shared" si="102"/>
        <v>0.1</v>
      </c>
      <c r="BB49" s="15">
        <f t="shared" si="103"/>
        <v>1.25</v>
      </c>
      <c r="BC49" s="15">
        <f t="shared" si="104"/>
        <v>0</v>
      </c>
      <c r="BD49" s="15">
        <f t="shared" si="105"/>
        <v>0.75</v>
      </c>
      <c r="BE49" s="15">
        <f t="shared" si="106"/>
        <v>0</v>
      </c>
      <c r="BF49" s="15">
        <f t="shared" si="107"/>
        <v>0.17</v>
      </c>
      <c r="BG49" s="15">
        <f t="shared" si="108"/>
        <v>0.1</v>
      </c>
      <c r="BH49" s="15">
        <f t="shared" si="109"/>
        <v>1.25</v>
      </c>
      <c r="BI49" s="15">
        <f t="shared" si="110"/>
        <v>0</v>
      </c>
      <c r="BJ49" s="50">
        <f t="shared" si="111"/>
        <v>0.75</v>
      </c>
    </row>
    <row r="50" spans="1:62" s="7" customFormat="1" ht="20.25" customHeight="1" x14ac:dyDescent="0.3">
      <c r="A50" s="49" t="s">
        <v>62</v>
      </c>
      <c r="B50" s="26" t="s">
        <v>33</v>
      </c>
      <c r="C50" s="23">
        <v>50</v>
      </c>
      <c r="D50" s="23">
        <v>50</v>
      </c>
      <c r="E50" s="23">
        <v>75</v>
      </c>
      <c r="F50" s="26">
        <v>75</v>
      </c>
      <c r="G50" s="27">
        <v>276</v>
      </c>
      <c r="H50" s="14">
        <f t="shared" si="70"/>
        <v>184</v>
      </c>
      <c r="I50" s="14">
        <f t="shared" si="71"/>
        <v>184</v>
      </c>
      <c r="J50" s="14">
        <f t="shared" si="72"/>
        <v>276</v>
      </c>
      <c r="K50" s="27">
        <v>1.8</v>
      </c>
      <c r="L50" s="27">
        <v>11</v>
      </c>
      <c r="M50" s="27">
        <v>40</v>
      </c>
      <c r="N50" s="14">
        <f t="shared" si="73"/>
        <v>1.2</v>
      </c>
      <c r="O50" s="14">
        <f t="shared" si="74"/>
        <v>7.333333333333333</v>
      </c>
      <c r="P50" s="14">
        <f t="shared" si="75"/>
        <v>26.666666666666668</v>
      </c>
      <c r="Q50" s="14">
        <f t="shared" si="76"/>
        <v>1.2</v>
      </c>
      <c r="R50" s="14">
        <f t="shared" si="77"/>
        <v>7.333333333333333</v>
      </c>
      <c r="S50" s="14">
        <f t="shared" si="78"/>
        <v>26.666666666666668</v>
      </c>
      <c r="T50" s="14">
        <f t="shared" si="79"/>
        <v>1.8</v>
      </c>
      <c r="U50" s="14">
        <f t="shared" si="80"/>
        <v>11</v>
      </c>
      <c r="V50" s="14">
        <f t="shared" si="81"/>
        <v>40</v>
      </c>
      <c r="W50" s="28">
        <v>17.88</v>
      </c>
      <c r="X50" s="28">
        <v>11.17</v>
      </c>
      <c r="Y50" s="28">
        <v>14.97</v>
      </c>
      <c r="Z50" s="28">
        <v>0.4</v>
      </c>
      <c r="AA50" s="15">
        <f t="shared" si="82"/>
        <v>8.94</v>
      </c>
      <c r="AB50" s="15">
        <f t="shared" si="83"/>
        <v>5.585</v>
      </c>
      <c r="AC50" s="15">
        <f t="shared" si="84"/>
        <v>7.4850000000000003</v>
      </c>
      <c r="AD50" s="15">
        <f t="shared" si="85"/>
        <v>0.2</v>
      </c>
      <c r="AE50" s="15">
        <f t="shared" si="86"/>
        <v>8.94</v>
      </c>
      <c r="AF50" s="15">
        <f t="shared" si="87"/>
        <v>5.585</v>
      </c>
      <c r="AG50" s="15">
        <f t="shared" si="88"/>
        <v>7.4850000000000003</v>
      </c>
      <c r="AH50" s="15">
        <f t="shared" si="89"/>
        <v>0.2</v>
      </c>
      <c r="AI50" s="15">
        <f t="shared" si="90"/>
        <v>13.409999999999998</v>
      </c>
      <c r="AJ50" s="15">
        <f t="shared" si="91"/>
        <v>8.3774999999999995</v>
      </c>
      <c r="AK50" s="15">
        <f t="shared" si="92"/>
        <v>11.227499999999999</v>
      </c>
      <c r="AL50" s="15">
        <f t="shared" si="93"/>
        <v>0.3</v>
      </c>
      <c r="AM50" s="28">
        <v>0.05</v>
      </c>
      <c r="AN50" s="28">
        <v>0.14000000000000001</v>
      </c>
      <c r="AO50" s="28">
        <v>0.14000000000000001</v>
      </c>
      <c r="AP50" s="28">
        <v>1.45</v>
      </c>
      <c r="AQ50" s="28">
        <v>9.0299999999999994</v>
      </c>
      <c r="AR50" s="28">
        <v>1.02</v>
      </c>
      <c r="AS50" s="15">
        <f t="shared" si="94"/>
        <v>2.5000000000000001E-2</v>
      </c>
      <c r="AT50" s="15">
        <f t="shared" si="95"/>
        <v>7.0000000000000007E-2</v>
      </c>
      <c r="AU50" s="15">
        <f t="shared" si="96"/>
        <v>7.0000000000000007E-2</v>
      </c>
      <c r="AV50" s="15">
        <f t="shared" si="97"/>
        <v>0.72499999999999998</v>
      </c>
      <c r="AW50" s="15">
        <f t="shared" si="98"/>
        <v>4.5149999999999997</v>
      </c>
      <c r="AX50" s="15">
        <f t="shared" si="99"/>
        <v>0.51</v>
      </c>
      <c r="AY50" s="15">
        <f t="shared" si="100"/>
        <v>2.5000000000000001E-2</v>
      </c>
      <c r="AZ50" s="15">
        <f t="shared" si="101"/>
        <v>7.0000000000000007E-2</v>
      </c>
      <c r="BA50" s="15">
        <f t="shared" si="102"/>
        <v>7.0000000000000007E-2</v>
      </c>
      <c r="BB50" s="15">
        <f t="shared" si="103"/>
        <v>0.72499999999999998</v>
      </c>
      <c r="BC50" s="15">
        <f t="shared" si="104"/>
        <v>4.5149999999999997</v>
      </c>
      <c r="BD50" s="15">
        <f t="shared" si="105"/>
        <v>0.51</v>
      </c>
      <c r="BE50" s="15">
        <f t="shared" si="106"/>
        <v>3.7499999999999999E-2</v>
      </c>
      <c r="BF50" s="15">
        <f t="shared" si="107"/>
        <v>0.10500000000000001</v>
      </c>
      <c r="BG50" s="15">
        <f t="shared" si="108"/>
        <v>0.10500000000000001</v>
      </c>
      <c r="BH50" s="15">
        <f t="shared" si="109"/>
        <v>1.0874999999999999</v>
      </c>
      <c r="BI50" s="15">
        <f t="shared" si="110"/>
        <v>6.7724999999999991</v>
      </c>
      <c r="BJ50" s="50">
        <f t="shared" si="111"/>
        <v>0.76500000000000001</v>
      </c>
    </row>
    <row r="51" spans="1:62" s="7" customFormat="1" ht="27" customHeight="1" x14ac:dyDescent="0.3">
      <c r="A51" s="49" t="s">
        <v>63</v>
      </c>
      <c r="B51" s="26" t="s">
        <v>64</v>
      </c>
      <c r="C51" s="23">
        <v>200</v>
      </c>
      <c r="D51" s="23">
        <v>200</v>
      </c>
      <c r="E51" s="23">
        <v>200</v>
      </c>
      <c r="F51" s="26">
        <v>200</v>
      </c>
      <c r="G51" s="27">
        <v>57.17</v>
      </c>
      <c r="H51" s="14">
        <f t="shared" si="70"/>
        <v>57.17</v>
      </c>
      <c r="I51" s="14">
        <f t="shared" si="71"/>
        <v>57.17</v>
      </c>
      <c r="J51" s="14">
        <f t="shared" si="72"/>
        <v>57.17</v>
      </c>
      <c r="K51" s="27">
        <v>3.6</v>
      </c>
      <c r="L51" s="27">
        <v>2.7</v>
      </c>
      <c r="M51" s="27">
        <v>13.8</v>
      </c>
      <c r="N51" s="14">
        <f>K51/F51*C51</f>
        <v>3.6000000000000005</v>
      </c>
      <c r="O51" s="14">
        <f t="shared" si="74"/>
        <v>2.7</v>
      </c>
      <c r="P51" s="14">
        <f t="shared" si="75"/>
        <v>13.8</v>
      </c>
      <c r="Q51" s="14">
        <f t="shared" si="76"/>
        <v>3.6000000000000005</v>
      </c>
      <c r="R51" s="14">
        <f t="shared" si="77"/>
        <v>2.7</v>
      </c>
      <c r="S51" s="14">
        <f t="shared" si="78"/>
        <v>13.8</v>
      </c>
      <c r="T51" s="14">
        <f t="shared" si="79"/>
        <v>3.6000000000000005</v>
      </c>
      <c r="U51" s="14">
        <f t="shared" si="80"/>
        <v>2.7</v>
      </c>
      <c r="V51" s="14">
        <f t="shared" si="81"/>
        <v>13.8</v>
      </c>
      <c r="W51" s="28">
        <v>66.319999999999993</v>
      </c>
      <c r="X51" s="28">
        <v>18.170000000000002</v>
      </c>
      <c r="Y51" s="28">
        <v>52.17</v>
      </c>
      <c r="Z51" s="28">
        <v>0.53</v>
      </c>
      <c r="AA51" s="15">
        <f t="shared" si="82"/>
        <v>132.63999999999999</v>
      </c>
      <c r="AB51" s="15">
        <f t="shared" si="83"/>
        <v>36.340000000000003</v>
      </c>
      <c r="AC51" s="15">
        <f t="shared" si="84"/>
        <v>104.34</v>
      </c>
      <c r="AD51" s="15">
        <f t="shared" si="85"/>
        <v>1.06</v>
      </c>
      <c r="AE51" s="15">
        <f t="shared" si="86"/>
        <v>132.63999999999999</v>
      </c>
      <c r="AF51" s="15">
        <f t="shared" si="87"/>
        <v>36.340000000000003</v>
      </c>
      <c r="AG51" s="15">
        <f t="shared" si="88"/>
        <v>104.34</v>
      </c>
      <c r="AH51" s="15">
        <f t="shared" si="89"/>
        <v>1.06</v>
      </c>
      <c r="AI51" s="15">
        <f t="shared" si="90"/>
        <v>132.63999999999999</v>
      </c>
      <c r="AJ51" s="15">
        <f t="shared" si="91"/>
        <v>36.340000000000003</v>
      </c>
      <c r="AK51" s="15">
        <f t="shared" si="92"/>
        <v>104.34</v>
      </c>
      <c r="AL51" s="15">
        <f t="shared" si="93"/>
        <v>1.06</v>
      </c>
      <c r="AM51" s="28">
        <v>0.01</v>
      </c>
      <c r="AN51" s="28">
        <v>0.01</v>
      </c>
      <c r="AO51" s="28">
        <v>7.0000000000000007E-2</v>
      </c>
      <c r="AP51" s="28">
        <v>0.09</v>
      </c>
      <c r="AQ51" s="28">
        <v>0.3</v>
      </c>
      <c r="AR51" s="28">
        <v>0.01</v>
      </c>
      <c r="AS51" s="15">
        <f t="shared" si="94"/>
        <v>0.02</v>
      </c>
      <c r="AT51" s="15">
        <f t="shared" si="95"/>
        <v>0.02</v>
      </c>
      <c r="AU51" s="15">
        <f t="shared" si="96"/>
        <v>0.14000000000000001</v>
      </c>
      <c r="AV51" s="15">
        <f t="shared" si="97"/>
        <v>0.18</v>
      </c>
      <c r="AW51" s="15">
        <f t="shared" si="98"/>
        <v>0.6</v>
      </c>
      <c r="AX51" s="15">
        <f t="shared" si="99"/>
        <v>0.02</v>
      </c>
      <c r="AY51" s="15">
        <f t="shared" si="100"/>
        <v>0.02</v>
      </c>
      <c r="AZ51" s="15">
        <f t="shared" si="101"/>
        <v>0.02</v>
      </c>
      <c r="BA51" s="15">
        <f t="shared" si="102"/>
        <v>0.14000000000000001</v>
      </c>
      <c r="BB51" s="15">
        <f t="shared" si="103"/>
        <v>0.18</v>
      </c>
      <c r="BC51" s="15">
        <f t="shared" si="104"/>
        <v>0.6</v>
      </c>
      <c r="BD51" s="15">
        <f t="shared" si="105"/>
        <v>0.02</v>
      </c>
      <c r="BE51" s="15">
        <f t="shared" si="106"/>
        <v>0.02</v>
      </c>
      <c r="BF51" s="15">
        <f t="shared" si="107"/>
        <v>0.02</v>
      </c>
      <c r="BG51" s="15">
        <f t="shared" si="108"/>
        <v>0.14000000000000001</v>
      </c>
      <c r="BH51" s="15">
        <f t="shared" si="109"/>
        <v>0.18</v>
      </c>
      <c r="BI51" s="15">
        <f t="shared" si="110"/>
        <v>0.6</v>
      </c>
      <c r="BJ51" s="50">
        <f t="shared" si="111"/>
        <v>0.02</v>
      </c>
    </row>
    <row r="52" spans="1:62" s="9" customFormat="1" ht="20.100000000000001" customHeight="1" x14ac:dyDescent="0.3">
      <c r="A52" s="145" t="s">
        <v>65</v>
      </c>
      <c r="B52" s="150"/>
      <c r="C52" s="150"/>
      <c r="D52" s="150"/>
      <c r="E52" s="150"/>
      <c r="F52" s="150"/>
      <c r="G52" s="93">
        <f t="shared" ref="G52:AL52" si="112">SUM(G45:G51)</f>
        <v>1073.97</v>
      </c>
      <c r="H52" s="93">
        <f t="shared" si="112"/>
        <v>844.45999999999992</v>
      </c>
      <c r="I52" s="93">
        <f t="shared" si="112"/>
        <v>919.45999999999992</v>
      </c>
      <c r="J52" s="93">
        <f t="shared" si="112"/>
        <v>1203.0366666666669</v>
      </c>
      <c r="K52" s="93">
        <f t="shared" si="112"/>
        <v>30.500000000000004</v>
      </c>
      <c r="L52" s="93">
        <f t="shared" si="112"/>
        <v>53.150000000000006</v>
      </c>
      <c r="M52" s="93">
        <f t="shared" si="112"/>
        <v>123.05999999999999</v>
      </c>
      <c r="N52" s="93">
        <f t="shared" si="112"/>
        <v>29.577999999999999</v>
      </c>
      <c r="O52" s="93">
        <f t="shared" si="112"/>
        <v>39.147333333333336</v>
      </c>
      <c r="P52" s="93">
        <f t="shared" si="112"/>
        <v>97.718666666666664</v>
      </c>
      <c r="Q52" s="93">
        <f t="shared" si="112"/>
        <v>29.638000000000002</v>
      </c>
      <c r="R52" s="93">
        <f t="shared" si="112"/>
        <v>47.397333333333343</v>
      </c>
      <c r="S52" s="93">
        <f t="shared" si="112"/>
        <v>97.798666666666662</v>
      </c>
      <c r="T52" s="93">
        <f t="shared" si="112"/>
        <v>37.413333333333334</v>
      </c>
      <c r="U52" s="93">
        <f t="shared" si="112"/>
        <v>60.69</v>
      </c>
      <c r="V52" s="93">
        <f t="shared" si="112"/>
        <v>131.58000000000001</v>
      </c>
      <c r="W52" s="93">
        <f t="shared" si="112"/>
        <v>1360.01</v>
      </c>
      <c r="X52" s="93">
        <f t="shared" si="112"/>
        <v>123.05000000000001</v>
      </c>
      <c r="Y52" s="93">
        <f t="shared" si="112"/>
        <v>997.95999999999992</v>
      </c>
      <c r="Z52" s="93">
        <f t="shared" si="112"/>
        <v>7.2600000000000007</v>
      </c>
      <c r="AA52" s="93">
        <f t="shared" si="112"/>
        <v>656.35800000000006</v>
      </c>
      <c r="AB52" s="93">
        <f t="shared" si="112"/>
        <v>107.22799999999999</v>
      </c>
      <c r="AC52" s="93">
        <f t="shared" si="112"/>
        <v>555.00099999999998</v>
      </c>
      <c r="AD52" s="93">
        <f t="shared" si="112"/>
        <v>4.8689999999999998</v>
      </c>
      <c r="AE52" s="93">
        <f t="shared" si="112"/>
        <v>657.55799999999999</v>
      </c>
      <c r="AF52" s="93">
        <f t="shared" si="112"/>
        <v>107.22799999999999</v>
      </c>
      <c r="AG52" s="93">
        <f t="shared" si="112"/>
        <v>556.90099999999995</v>
      </c>
      <c r="AH52" s="93">
        <f t="shared" si="112"/>
        <v>4.8890000000000011</v>
      </c>
      <c r="AI52" s="93">
        <f t="shared" si="112"/>
        <v>926.62999999999988</v>
      </c>
      <c r="AJ52" s="93">
        <f t="shared" si="112"/>
        <v>141.9915</v>
      </c>
      <c r="AK52" s="93">
        <f t="shared" si="112"/>
        <v>755.62749999999994</v>
      </c>
      <c r="AL52" s="93">
        <f t="shared" si="112"/>
        <v>5.2899999999999991</v>
      </c>
      <c r="AM52" s="93">
        <f t="shared" ref="AM52:BJ52" si="113">SUM(AM45:AM51)</f>
        <v>0.95000000000000007</v>
      </c>
      <c r="AN52" s="93">
        <f t="shared" si="113"/>
        <v>0.65</v>
      </c>
      <c r="AO52" s="93">
        <f t="shared" si="113"/>
        <v>1.32</v>
      </c>
      <c r="AP52" s="93">
        <f t="shared" si="113"/>
        <v>4.8099999999999996</v>
      </c>
      <c r="AQ52" s="93">
        <f t="shared" si="113"/>
        <v>10.4</v>
      </c>
      <c r="AR52" s="93">
        <f t="shared" si="113"/>
        <v>4.13</v>
      </c>
      <c r="AS52" s="93">
        <f t="shared" si="113"/>
        <v>0.30950000000000005</v>
      </c>
      <c r="AT52" s="93">
        <f t="shared" si="113"/>
        <v>0.41550000000000004</v>
      </c>
      <c r="AU52" s="93">
        <f t="shared" si="113"/>
        <v>0.77800000000000014</v>
      </c>
      <c r="AV52" s="93">
        <f t="shared" si="113"/>
        <v>2.9910000000000005</v>
      </c>
      <c r="AW52" s="93">
        <f t="shared" si="113"/>
        <v>5.8409999999999993</v>
      </c>
      <c r="AX52" s="93">
        <f t="shared" si="113"/>
        <v>1.71</v>
      </c>
      <c r="AY52" s="93">
        <f t="shared" si="113"/>
        <v>0.34950000000000009</v>
      </c>
      <c r="AZ52" s="93">
        <f t="shared" si="113"/>
        <v>0.41550000000000004</v>
      </c>
      <c r="BA52" s="93">
        <f t="shared" si="113"/>
        <v>0.78800000000000014</v>
      </c>
      <c r="BB52" s="93">
        <f t="shared" si="113"/>
        <v>2.9910000000000005</v>
      </c>
      <c r="BC52" s="93">
        <f t="shared" si="113"/>
        <v>5.8409999999999993</v>
      </c>
      <c r="BD52" s="93">
        <f t="shared" si="113"/>
        <v>1.81</v>
      </c>
      <c r="BE52" s="93">
        <f t="shared" si="113"/>
        <v>0.38250000000000001</v>
      </c>
      <c r="BF52" s="93">
        <f t="shared" si="113"/>
        <v>0.51800000000000002</v>
      </c>
      <c r="BG52" s="93">
        <f t="shared" si="113"/>
        <v>0.90100000000000002</v>
      </c>
      <c r="BH52" s="93">
        <f t="shared" si="113"/>
        <v>3.8075000000000001</v>
      </c>
      <c r="BI52" s="93">
        <f t="shared" si="113"/>
        <v>8.5824999999999996</v>
      </c>
      <c r="BJ52" s="52">
        <f t="shared" si="113"/>
        <v>2.2850000000000001</v>
      </c>
    </row>
    <row r="53" spans="1:62" s="7" customFormat="1" ht="60.75" customHeight="1" x14ac:dyDescent="0.3">
      <c r="A53" s="49" t="s">
        <v>66</v>
      </c>
      <c r="B53" s="26">
        <v>144</v>
      </c>
      <c r="C53" s="23">
        <v>300</v>
      </c>
      <c r="D53" s="23">
        <v>300</v>
      </c>
      <c r="E53" s="23">
        <v>400</v>
      </c>
      <c r="F53" s="26">
        <v>100</v>
      </c>
      <c r="G53" s="27">
        <v>55</v>
      </c>
      <c r="H53" s="14">
        <f t="shared" ref="H53:H59" si="114">G53/F53*C53</f>
        <v>165</v>
      </c>
      <c r="I53" s="14">
        <f t="shared" ref="I53:I59" si="115">G53/F53*D53</f>
        <v>165</v>
      </c>
      <c r="J53" s="14">
        <f t="shared" ref="J53:J59" si="116">G53/F53*E53</f>
        <v>220.00000000000003</v>
      </c>
      <c r="K53" s="27">
        <v>1.6</v>
      </c>
      <c r="L53" s="27">
        <v>2.9</v>
      </c>
      <c r="M53" s="27">
        <v>5.6</v>
      </c>
      <c r="N53" s="14">
        <f t="shared" ref="N53:N59" si="117">K53/F53*C53</f>
        <v>4.8</v>
      </c>
      <c r="O53" s="14">
        <f t="shared" ref="O53:O59" si="118">L53/F53*C53</f>
        <v>8.6999999999999993</v>
      </c>
      <c r="P53" s="14">
        <f t="shared" ref="P53:P59" si="119">M53/F53*C53</f>
        <v>16.799999999999997</v>
      </c>
      <c r="Q53" s="14">
        <f t="shared" ref="Q53:Q59" si="120">K53/F53*D53</f>
        <v>4.8</v>
      </c>
      <c r="R53" s="14">
        <f t="shared" ref="R53:R59" si="121">L53/F53*D53</f>
        <v>8.6999999999999993</v>
      </c>
      <c r="S53" s="14">
        <f t="shared" ref="S53:S59" si="122">M53/F53*D53</f>
        <v>16.799999999999997</v>
      </c>
      <c r="T53" s="14">
        <f t="shared" ref="T53:T59" si="123">K53/F53*E53</f>
        <v>6.4</v>
      </c>
      <c r="U53" s="14">
        <f t="shared" ref="U53:U59" si="124">L53/F53*E53</f>
        <v>11.6</v>
      </c>
      <c r="V53" s="14">
        <f t="shared" ref="V53:V59" si="125">M53/F53*E53</f>
        <v>22.4</v>
      </c>
      <c r="W53" s="28">
        <v>18.829999999999998</v>
      </c>
      <c r="X53" s="28">
        <v>14.55</v>
      </c>
      <c r="Y53" s="28">
        <v>33.19</v>
      </c>
      <c r="Z53" s="28">
        <v>0.93</v>
      </c>
      <c r="AA53" s="15">
        <f t="shared" si="82"/>
        <v>56.49</v>
      </c>
      <c r="AB53" s="15">
        <f t="shared" si="83"/>
        <v>43.650000000000006</v>
      </c>
      <c r="AC53" s="15">
        <f t="shared" si="84"/>
        <v>99.57</v>
      </c>
      <c r="AD53" s="15">
        <f t="shared" si="85"/>
        <v>2.7900000000000005</v>
      </c>
      <c r="AE53" s="15">
        <f t="shared" si="86"/>
        <v>56.49</v>
      </c>
      <c r="AF53" s="15">
        <f t="shared" si="87"/>
        <v>43.650000000000006</v>
      </c>
      <c r="AG53" s="15">
        <f t="shared" si="88"/>
        <v>99.57</v>
      </c>
      <c r="AH53" s="15">
        <f t="shared" si="89"/>
        <v>2.7900000000000005</v>
      </c>
      <c r="AI53" s="15">
        <f t="shared" si="90"/>
        <v>75.319999999999993</v>
      </c>
      <c r="AJ53" s="15">
        <f t="shared" si="91"/>
        <v>58.20000000000001</v>
      </c>
      <c r="AK53" s="15">
        <f t="shared" si="92"/>
        <v>132.76</v>
      </c>
      <c r="AL53" s="15">
        <f t="shared" si="93"/>
        <v>3.72</v>
      </c>
      <c r="AM53" s="28">
        <v>0.01</v>
      </c>
      <c r="AN53" s="28">
        <v>0.06</v>
      </c>
      <c r="AO53" s="28">
        <v>0.02</v>
      </c>
      <c r="AP53" s="28">
        <v>0.28999999999999998</v>
      </c>
      <c r="AQ53" s="28">
        <v>1.66</v>
      </c>
      <c r="AR53" s="28">
        <v>0.1</v>
      </c>
      <c r="AS53" s="15">
        <f t="shared" si="94"/>
        <v>3.0000000000000002E-2</v>
      </c>
      <c r="AT53" s="15">
        <f t="shared" si="95"/>
        <v>0.18</v>
      </c>
      <c r="AU53" s="15">
        <f t="shared" si="96"/>
        <v>6.0000000000000005E-2</v>
      </c>
      <c r="AV53" s="15">
        <f t="shared" si="97"/>
        <v>0.86999999999999988</v>
      </c>
      <c r="AW53" s="15">
        <f t="shared" si="98"/>
        <v>4.9800000000000004</v>
      </c>
      <c r="AX53" s="15">
        <f t="shared" si="99"/>
        <v>0.3</v>
      </c>
      <c r="AY53" s="15">
        <f t="shared" si="100"/>
        <v>3.0000000000000002E-2</v>
      </c>
      <c r="AZ53" s="15">
        <f t="shared" si="101"/>
        <v>0.18</v>
      </c>
      <c r="BA53" s="15">
        <f t="shared" si="102"/>
        <v>6.0000000000000005E-2</v>
      </c>
      <c r="BB53" s="15">
        <f t="shared" si="103"/>
        <v>0.86999999999999988</v>
      </c>
      <c r="BC53" s="15">
        <f t="shared" si="104"/>
        <v>4.9800000000000004</v>
      </c>
      <c r="BD53" s="15">
        <f t="shared" si="105"/>
        <v>0.3</v>
      </c>
      <c r="BE53" s="15">
        <f t="shared" si="106"/>
        <v>0.04</v>
      </c>
      <c r="BF53" s="15">
        <f t="shared" si="107"/>
        <v>0.24</v>
      </c>
      <c r="BG53" s="15">
        <f t="shared" si="108"/>
        <v>0.08</v>
      </c>
      <c r="BH53" s="15">
        <f t="shared" si="109"/>
        <v>1.1599999999999999</v>
      </c>
      <c r="BI53" s="15">
        <f t="shared" si="110"/>
        <v>6.64</v>
      </c>
      <c r="BJ53" s="50">
        <f t="shared" si="111"/>
        <v>0.4</v>
      </c>
    </row>
    <row r="54" spans="1:62" s="7" customFormat="1" ht="45" customHeight="1" x14ac:dyDescent="0.3">
      <c r="A54" s="49" t="s">
        <v>67</v>
      </c>
      <c r="B54" s="26" t="s">
        <v>68</v>
      </c>
      <c r="C54" s="23">
        <v>100</v>
      </c>
      <c r="D54" s="23">
        <v>100</v>
      </c>
      <c r="E54" s="23">
        <v>150</v>
      </c>
      <c r="F54" s="26">
        <v>100</v>
      </c>
      <c r="G54" s="27">
        <v>325.42</v>
      </c>
      <c r="H54" s="14">
        <f>G54/F54*C54</f>
        <v>325.42</v>
      </c>
      <c r="I54" s="14">
        <f>G54/F54*D54</f>
        <v>325.42</v>
      </c>
      <c r="J54" s="14">
        <f>G54/F54*E54</f>
        <v>488.13</v>
      </c>
      <c r="K54" s="27">
        <v>13.88</v>
      </c>
      <c r="L54" s="27">
        <v>27.39</v>
      </c>
      <c r="M54" s="27">
        <v>19.55</v>
      </c>
      <c r="N54" s="14">
        <f>K54/F54*C54</f>
        <v>13.88</v>
      </c>
      <c r="O54" s="14">
        <f>L54/F54*C54</f>
        <v>27.390000000000004</v>
      </c>
      <c r="P54" s="14">
        <f>M54/F54*C54</f>
        <v>19.55</v>
      </c>
      <c r="Q54" s="14">
        <f>K54/F54*D54</f>
        <v>13.88</v>
      </c>
      <c r="R54" s="14">
        <f>L54/F54*D54</f>
        <v>27.390000000000004</v>
      </c>
      <c r="S54" s="14">
        <f>M54/F54*D54</f>
        <v>19.55</v>
      </c>
      <c r="T54" s="14">
        <f>K54/F54*E54</f>
        <v>20.82</v>
      </c>
      <c r="U54" s="14">
        <f>L54/F54*E54</f>
        <v>41.085000000000008</v>
      </c>
      <c r="V54" s="14">
        <f>M54/F54*E54</f>
        <v>29.325000000000003</v>
      </c>
      <c r="W54" s="28">
        <v>243.83</v>
      </c>
      <c r="X54" s="28">
        <v>14</v>
      </c>
      <c r="Y54" s="28">
        <v>118.08</v>
      </c>
      <c r="Z54" s="28">
        <v>1.98</v>
      </c>
      <c r="AA54" s="15">
        <f>W54/100*C54</f>
        <v>243.82999999999998</v>
      </c>
      <c r="AB54" s="15">
        <f>X54/100*C54</f>
        <v>14.000000000000002</v>
      </c>
      <c r="AC54" s="15">
        <f>Y54/100*C54</f>
        <v>118.08000000000001</v>
      </c>
      <c r="AD54" s="15">
        <f>Z54/100*C54</f>
        <v>1.9799999999999998</v>
      </c>
      <c r="AE54" s="15">
        <f>W54/100*D54</f>
        <v>243.82999999999998</v>
      </c>
      <c r="AF54" s="15">
        <f>X54/100*D54</f>
        <v>14.000000000000002</v>
      </c>
      <c r="AG54" s="15">
        <f>Y54/100*D54</f>
        <v>118.08000000000001</v>
      </c>
      <c r="AH54" s="15">
        <f>Z54/100*D54</f>
        <v>1.9799999999999998</v>
      </c>
      <c r="AI54" s="15">
        <f>W54/100*E54</f>
        <v>365.745</v>
      </c>
      <c r="AJ54" s="15">
        <f>X54/100*E54</f>
        <v>21.000000000000004</v>
      </c>
      <c r="AK54" s="15">
        <f>Y54/100*E54</f>
        <v>177.12</v>
      </c>
      <c r="AL54" s="15">
        <f>Z54/100*E54</f>
        <v>2.9699999999999998</v>
      </c>
      <c r="AM54" s="28">
        <v>0.08</v>
      </c>
      <c r="AN54" s="28">
        <v>0.16</v>
      </c>
      <c r="AO54" s="28">
        <v>0.19</v>
      </c>
      <c r="AP54" s="28">
        <v>1.29</v>
      </c>
      <c r="AQ54" s="28">
        <v>26.32</v>
      </c>
      <c r="AR54" s="28">
        <v>0.18</v>
      </c>
      <c r="AS54" s="15">
        <f>AM54/100*C54</f>
        <v>0.08</v>
      </c>
      <c r="AT54" s="15">
        <f>AN54/100*C54</f>
        <v>0.16</v>
      </c>
      <c r="AU54" s="15">
        <f>AO54/100*C54</f>
        <v>0.19</v>
      </c>
      <c r="AV54" s="15">
        <f>AP54/100*C54</f>
        <v>1.29</v>
      </c>
      <c r="AW54" s="15">
        <f>AQ54/100*C54</f>
        <v>26.32</v>
      </c>
      <c r="AX54" s="15">
        <f>AR54/100*C54</f>
        <v>0.18</v>
      </c>
      <c r="AY54" s="15">
        <f>AM54/100*D54</f>
        <v>0.08</v>
      </c>
      <c r="AZ54" s="15">
        <f>AN54/100*D54</f>
        <v>0.16</v>
      </c>
      <c r="BA54" s="15">
        <f>AO54/100*D54</f>
        <v>0.19</v>
      </c>
      <c r="BB54" s="15">
        <f>AP54/100*D54</f>
        <v>1.29</v>
      </c>
      <c r="BC54" s="15">
        <f>AQ54/100*D54</f>
        <v>26.32</v>
      </c>
      <c r="BD54" s="15">
        <f>AR54/100*D54</f>
        <v>0.18</v>
      </c>
      <c r="BE54" s="15">
        <f>AM54/100*E54</f>
        <v>0.12000000000000001</v>
      </c>
      <c r="BF54" s="15">
        <f>AN54/100*E54</f>
        <v>0.24000000000000002</v>
      </c>
      <c r="BG54" s="15">
        <f>AO54/100*E54</f>
        <v>0.28499999999999998</v>
      </c>
      <c r="BH54" s="15">
        <f>AP54/100*E54</f>
        <v>1.9350000000000001</v>
      </c>
      <c r="BI54" s="15">
        <f>AQ54/100*E54</f>
        <v>39.479999999999997</v>
      </c>
      <c r="BJ54" s="50">
        <f>AR54/100*E54</f>
        <v>0.27</v>
      </c>
    </row>
    <row r="55" spans="1:62" s="7" customFormat="1" ht="25.5" customHeight="1" x14ac:dyDescent="0.3">
      <c r="A55" s="49" t="s">
        <v>69</v>
      </c>
      <c r="B55" s="26">
        <v>836</v>
      </c>
      <c r="C55" s="23">
        <v>120</v>
      </c>
      <c r="D55" s="23">
        <v>150</v>
      </c>
      <c r="E55" s="23">
        <v>200</v>
      </c>
      <c r="F55" s="26">
        <v>90</v>
      </c>
      <c r="G55" s="27">
        <v>369</v>
      </c>
      <c r="H55" s="14">
        <f t="shared" si="114"/>
        <v>491.99999999999994</v>
      </c>
      <c r="I55" s="14">
        <f t="shared" si="115"/>
        <v>615</v>
      </c>
      <c r="J55" s="14">
        <f t="shared" si="116"/>
        <v>819.99999999999989</v>
      </c>
      <c r="K55" s="27">
        <v>28.31</v>
      </c>
      <c r="L55" s="27">
        <v>27.78</v>
      </c>
      <c r="M55" s="27">
        <v>0</v>
      </c>
      <c r="N55" s="14">
        <f t="shared" si="117"/>
        <v>37.746666666666663</v>
      </c>
      <c r="O55" s="14">
        <f t="shared" si="118"/>
        <v>37.040000000000006</v>
      </c>
      <c r="P55" s="14">
        <f t="shared" si="119"/>
        <v>0</v>
      </c>
      <c r="Q55" s="14">
        <f t="shared" si="120"/>
        <v>47.18333333333333</v>
      </c>
      <c r="R55" s="14">
        <f t="shared" si="121"/>
        <v>46.300000000000004</v>
      </c>
      <c r="S55" s="14">
        <f t="shared" si="122"/>
        <v>0</v>
      </c>
      <c r="T55" s="14">
        <f t="shared" si="123"/>
        <v>62.911111111111104</v>
      </c>
      <c r="U55" s="14">
        <f t="shared" si="124"/>
        <v>61.733333333333341</v>
      </c>
      <c r="V55" s="14">
        <f t="shared" si="125"/>
        <v>0</v>
      </c>
      <c r="W55" s="28">
        <v>31.92</v>
      </c>
      <c r="X55" s="28">
        <v>22.64</v>
      </c>
      <c r="Y55" s="28">
        <v>127.08</v>
      </c>
      <c r="Z55" s="28">
        <v>1.36</v>
      </c>
      <c r="AA55" s="15">
        <f t="shared" si="82"/>
        <v>38.304000000000002</v>
      </c>
      <c r="AB55" s="15">
        <f t="shared" si="83"/>
        <v>27.168000000000003</v>
      </c>
      <c r="AC55" s="15">
        <f t="shared" si="84"/>
        <v>152.49599999999998</v>
      </c>
      <c r="AD55" s="15">
        <f t="shared" si="85"/>
        <v>1.6320000000000001</v>
      </c>
      <c r="AE55" s="15">
        <f t="shared" si="86"/>
        <v>47.88</v>
      </c>
      <c r="AF55" s="15">
        <f t="shared" si="87"/>
        <v>33.96</v>
      </c>
      <c r="AG55" s="15">
        <f t="shared" si="88"/>
        <v>190.61999999999998</v>
      </c>
      <c r="AH55" s="15">
        <f t="shared" si="89"/>
        <v>2.04</v>
      </c>
      <c r="AI55" s="15">
        <f t="shared" si="90"/>
        <v>63.840000000000011</v>
      </c>
      <c r="AJ55" s="15">
        <f t="shared" si="91"/>
        <v>45.28</v>
      </c>
      <c r="AK55" s="15">
        <f t="shared" si="92"/>
        <v>254.16</v>
      </c>
      <c r="AL55" s="15">
        <f t="shared" si="93"/>
        <v>2.72</v>
      </c>
      <c r="AM55" s="28">
        <v>0</v>
      </c>
      <c r="AN55" s="28">
        <v>0.11</v>
      </c>
      <c r="AO55" s="28">
        <v>0.18</v>
      </c>
      <c r="AP55" s="28">
        <v>3.96</v>
      </c>
      <c r="AQ55" s="28">
        <v>0</v>
      </c>
      <c r="AR55" s="28">
        <v>0</v>
      </c>
      <c r="AS55" s="15">
        <f t="shared" si="94"/>
        <v>0</v>
      </c>
      <c r="AT55" s="15">
        <f t="shared" si="95"/>
        <v>0.13200000000000001</v>
      </c>
      <c r="AU55" s="15">
        <f t="shared" si="96"/>
        <v>0.216</v>
      </c>
      <c r="AV55" s="15">
        <f t="shared" si="97"/>
        <v>4.7519999999999998</v>
      </c>
      <c r="AW55" s="15">
        <f t="shared" si="98"/>
        <v>0</v>
      </c>
      <c r="AX55" s="15">
        <f t="shared" si="99"/>
        <v>0</v>
      </c>
      <c r="AY55" s="15">
        <f t="shared" si="100"/>
        <v>0</v>
      </c>
      <c r="AZ55" s="15">
        <f t="shared" si="101"/>
        <v>0.16500000000000001</v>
      </c>
      <c r="BA55" s="15">
        <f t="shared" si="102"/>
        <v>0.27</v>
      </c>
      <c r="BB55" s="15">
        <f t="shared" si="103"/>
        <v>5.9399999999999995</v>
      </c>
      <c r="BC55" s="15">
        <f t="shared" si="104"/>
        <v>0</v>
      </c>
      <c r="BD55" s="15">
        <f t="shared" si="105"/>
        <v>0</v>
      </c>
      <c r="BE55" s="15">
        <f t="shared" si="106"/>
        <v>0</v>
      </c>
      <c r="BF55" s="15">
        <f t="shared" si="107"/>
        <v>0.22</v>
      </c>
      <c r="BG55" s="15">
        <f t="shared" si="108"/>
        <v>0.36</v>
      </c>
      <c r="BH55" s="15">
        <f t="shared" si="109"/>
        <v>7.919999999999999</v>
      </c>
      <c r="BI55" s="15">
        <f t="shared" si="110"/>
        <v>0</v>
      </c>
      <c r="BJ55" s="50">
        <f t="shared" si="111"/>
        <v>0</v>
      </c>
    </row>
    <row r="56" spans="1:62" s="7" customFormat="1" ht="27" customHeight="1" x14ac:dyDescent="0.3">
      <c r="A56" s="49" t="s">
        <v>70</v>
      </c>
      <c r="B56" s="26">
        <v>147</v>
      </c>
      <c r="C56" s="23">
        <v>200</v>
      </c>
      <c r="D56" s="23">
        <v>230</v>
      </c>
      <c r="E56" s="23">
        <v>300</v>
      </c>
      <c r="F56" s="26">
        <v>230</v>
      </c>
      <c r="G56" s="27">
        <v>211</v>
      </c>
      <c r="H56" s="14">
        <f t="shared" si="114"/>
        <v>183.47826086956522</v>
      </c>
      <c r="I56" s="14">
        <f t="shared" si="115"/>
        <v>211</v>
      </c>
      <c r="J56" s="14">
        <f t="shared" si="116"/>
        <v>275.21739130434781</v>
      </c>
      <c r="K56" s="27">
        <v>3.9</v>
      </c>
      <c r="L56" s="27">
        <v>11.5</v>
      </c>
      <c r="M56" s="27">
        <v>22.9</v>
      </c>
      <c r="N56" s="14">
        <f t="shared" si="117"/>
        <v>3.3913043478260874</v>
      </c>
      <c r="O56" s="14">
        <f t="shared" si="118"/>
        <v>10</v>
      </c>
      <c r="P56" s="14">
        <f t="shared" si="119"/>
        <v>19.913043478260871</v>
      </c>
      <c r="Q56" s="14">
        <f t="shared" si="120"/>
        <v>3.9000000000000004</v>
      </c>
      <c r="R56" s="14">
        <f t="shared" si="121"/>
        <v>11.5</v>
      </c>
      <c r="S56" s="14">
        <f t="shared" si="122"/>
        <v>22.9</v>
      </c>
      <c r="T56" s="14">
        <f t="shared" si="123"/>
        <v>5.0869565217391308</v>
      </c>
      <c r="U56" s="14">
        <f t="shared" si="124"/>
        <v>15</v>
      </c>
      <c r="V56" s="14">
        <f t="shared" si="125"/>
        <v>29.869565217391305</v>
      </c>
      <c r="W56" s="28">
        <v>21.42</v>
      </c>
      <c r="X56" s="28">
        <v>19.28</v>
      </c>
      <c r="Y56" s="28">
        <v>45.07</v>
      </c>
      <c r="Z56" s="28">
        <v>0.71</v>
      </c>
      <c r="AA56" s="15">
        <f t="shared" si="82"/>
        <v>42.84</v>
      </c>
      <c r="AB56" s="15">
        <f t="shared" si="83"/>
        <v>38.56</v>
      </c>
      <c r="AC56" s="15">
        <f t="shared" si="84"/>
        <v>90.14</v>
      </c>
      <c r="AD56" s="15">
        <f t="shared" si="85"/>
        <v>1.42</v>
      </c>
      <c r="AE56" s="15">
        <f t="shared" si="86"/>
        <v>49.266000000000005</v>
      </c>
      <c r="AF56" s="15">
        <f t="shared" si="87"/>
        <v>44.344000000000001</v>
      </c>
      <c r="AG56" s="15">
        <f t="shared" si="88"/>
        <v>103.661</v>
      </c>
      <c r="AH56" s="15">
        <f t="shared" si="89"/>
        <v>1.6329999999999998</v>
      </c>
      <c r="AI56" s="15">
        <f t="shared" si="90"/>
        <v>64.260000000000005</v>
      </c>
      <c r="AJ56" s="15">
        <f t="shared" si="91"/>
        <v>57.839999999999996</v>
      </c>
      <c r="AK56" s="15">
        <f t="shared" si="92"/>
        <v>135.21</v>
      </c>
      <c r="AL56" s="15">
        <f t="shared" si="93"/>
        <v>2.13</v>
      </c>
      <c r="AM56" s="28">
        <v>0</v>
      </c>
      <c r="AN56" s="28">
        <v>0.05</v>
      </c>
      <c r="AO56" s="28">
        <v>0.05</v>
      </c>
      <c r="AP56" s="28">
        <v>0.62</v>
      </c>
      <c r="AQ56" s="28">
        <v>6.26</v>
      </c>
      <c r="AR56" s="28">
        <v>1.98</v>
      </c>
      <c r="AS56" s="15">
        <f t="shared" si="94"/>
        <v>0</v>
      </c>
      <c r="AT56" s="15">
        <f t="shared" si="95"/>
        <v>0.1</v>
      </c>
      <c r="AU56" s="15">
        <f t="shared" si="96"/>
        <v>0.1</v>
      </c>
      <c r="AV56" s="15">
        <f t="shared" si="97"/>
        <v>1.24</v>
      </c>
      <c r="AW56" s="15">
        <f t="shared" si="98"/>
        <v>12.520000000000001</v>
      </c>
      <c r="AX56" s="15">
        <f t="shared" si="99"/>
        <v>3.9599999999999995</v>
      </c>
      <c r="AY56" s="15">
        <f t="shared" si="100"/>
        <v>0</v>
      </c>
      <c r="AZ56" s="15">
        <f t="shared" si="101"/>
        <v>0.115</v>
      </c>
      <c r="BA56" s="15">
        <f t="shared" si="102"/>
        <v>0.115</v>
      </c>
      <c r="BB56" s="15">
        <f t="shared" si="103"/>
        <v>1.4259999999999999</v>
      </c>
      <c r="BC56" s="15">
        <f t="shared" si="104"/>
        <v>14.398000000000001</v>
      </c>
      <c r="BD56" s="15">
        <f t="shared" si="105"/>
        <v>4.5539999999999994</v>
      </c>
      <c r="BE56" s="15">
        <f t="shared" si="106"/>
        <v>0</v>
      </c>
      <c r="BF56" s="15">
        <f t="shared" si="107"/>
        <v>0.15</v>
      </c>
      <c r="BG56" s="15">
        <f t="shared" si="108"/>
        <v>0.15</v>
      </c>
      <c r="BH56" s="15">
        <f t="shared" si="109"/>
        <v>1.8599999999999999</v>
      </c>
      <c r="BI56" s="15">
        <f t="shared" si="110"/>
        <v>18.78</v>
      </c>
      <c r="BJ56" s="50">
        <f t="shared" si="111"/>
        <v>5.9399999999999995</v>
      </c>
    </row>
    <row r="57" spans="1:62" s="7" customFormat="1" ht="40.5" customHeight="1" x14ac:dyDescent="0.3">
      <c r="A57" s="49" t="s">
        <v>71</v>
      </c>
      <c r="B57" s="26">
        <v>14</v>
      </c>
      <c r="C57" s="23">
        <v>150</v>
      </c>
      <c r="D57" s="23">
        <v>150</v>
      </c>
      <c r="E57" s="23">
        <v>200</v>
      </c>
      <c r="F57" s="26">
        <v>100</v>
      </c>
      <c r="G57" s="27">
        <v>81</v>
      </c>
      <c r="H57" s="14">
        <f t="shared" si="114"/>
        <v>121.50000000000001</v>
      </c>
      <c r="I57" s="14">
        <f t="shared" si="115"/>
        <v>121.50000000000001</v>
      </c>
      <c r="J57" s="14">
        <f t="shared" si="116"/>
        <v>162</v>
      </c>
      <c r="K57" s="27">
        <v>0.7</v>
      </c>
      <c r="L57" s="27">
        <v>7.4</v>
      </c>
      <c r="M57" s="27">
        <v>2.9</v>
      </c>
      <c r="N57" s="14">
        <f t="shared" si="117"/>
        <v>1.0499999999999998</v>
      </c>
      <c r="O57" s="14">
        <f t="shared" si="118"/>
        <v>11.100000000000001</v>
      </c>
      <c r="P57" s="14">
        <f t="shared" si="119"/>
        <v>4.3499999999999996</v>
      </c>
      <c r="Q57" s="14">
        <f t="shared" si="120"/>
        <v>1.0499999999999998</v>
      </c>
      <c r="R57" s="14">
        <f t="shared" si="121"/>
        <v>11.100000000000001</v>
      </c>
      <c r="S57" s="14">
        <f t="shared" si="122"/>
        <v>4.3499999999999996</v>
      </c>
      <c r="T57" s="14">
        <f t="shared" si="123"/>
        <v>1.4</v>
      </c>
      <c r="U57" s="14">
        <f t="shared" si="124"/>
        <v>14.800000000000002</v>
      </c>
      <c r="V57" s="14">
        <f t="shared" si="125"/>
        <v>5.8</v>
      </c>
      <c r="W57" s="28">
        <v>19.97</v>
      </c>
      <c r="X57" s="28">
        <v>16.57</v>
      </c>
      <c r="Y57" s="28">
        <v>32.950000000000003</v>
      </c>
      <c r="Z57" s="28">
        <v>0.71</v>
      </c>
      <c r="AA57" s="15">
        <f t="shared" si="82"/>
        <v>29.954999999999998</v>
      </c>
      <c r="AB57" s="15">
        <f t="shared" si="83"/>
        <v>24.855</v>
      </c>
      <c r="AC57" s="15">
        <f t="shared" si="84"/>
        <v>49.425000000000004</v>
      </c>
      <c r="AD57" s="15">
        <f t="shared" si="85"/>
        <v>1.0649999999999999</v>
      </c>
      <c r="AE57" s="15">
        <f t="shared" si="86"/>
        <v>29.954999999999998</v>
      </c>
      <c r="AF57" s="15">
        <f t="shared" si="87"/>
        <v>24.855</v>
      </c>
      <c r="AG57" s="15">
        <f t="shared" si="88"/>
        <v>49.425000000000004</v>
      </c>
      <c r="AH57" s="15">
        <f t="shared" si="89"/>
        <v>1.0649999999999999</v>
      </c>
      <c r="AI57" s="15">
        <f t="shared" si="90"/>
        <v>39.94</v>
      </c>
      <c r="AJ57" s="15">
        <f t="shared" si="91"/>
        <v>33.14</v>
      </c>
      <c r="AK57" s="15">
        <f t="shared" si="92"/>
        <v>65.900000000000006</v>
      </c>
      <c r="AL57" s="15">
        <f t="shared" si="93"/>
        <v>1.42</v>
      </c>
      <c r="AM57" s="28">
        <v>0</v>
      </c>
      <c r="AN57" s="28">
        <v>0.04</v>
      </c>
      <c r="AO57" s="28">
        <v>0.04</v>
      </c>
      <c r="AP57" s="28">
        <v>0.33</v>
      </c>
      <c r="AQ57" s="28">
        <v>14.02</v>
      </c>
      <c r="AR57" s="28">
        <v>1.58</v>
      </c>
      <c r="AS57" s="15">
        <f t="shared" si="94"/>
        <v>0</v>
      </c>
      <c r="AT57" s="15">
        <f t="shared" si="95"/>
        <v>6.0000000000000005E-2</v>
      </c>
      <c r="AU57" s="15">
        <f t="shared" si="96"/>
        <v>6.0000000000000005E-2</v>
      </c>
      <c r="AV57" s="15">
        <f t="shared" si="97"/>
        <v>0.495</v>
      </c>
      <c r="AW57" s="15">
        <f t="shared" si="98"/>
        <v>21.029999999999998</v>
      </c>
      <c r="AX57" s="15">
        <f t="shared" si="99"/>
        <v>2.37</v>
      </c>
      <c r="AY57" s="15">
        <f t="shared" si="100"/>
        <v>0</v>
      </c>
      <c r="AZ57" s="15">
        <f t="shared" si="101"/>
        <v>6.0000000000000005E-2</v>
      </c>
      <c r="BA57" s="15">
        <f t="shared" si="102"/>
        <v>6.0000000000000005E-2</v>
      </c>
      <c r="BB57" s="15">
        <f t="shared" si="103"/>
        <v>0.495</v>
      </c>
      <c r="BC57" s="15">
        <f t="shared" si="104"/>
        <v>21.029999999999998</v>
      </c>
      <c r="BD57" s="15">
        <f t="shared" si="105"/>
        <v>2.37</v>
      </c>
      <c r="BE57" s="15">
        <f t="shared" si="106"/>
        <v>0</v>
      </c>
      <c r="BF57" s="15">
        <f t="shared" si="107"/>
        <v>0.08</v>
      </c>
      <c r="BG57" s="15">
        <f t="shared" si="108"/>
        <v>0.08</v>
      </c>
      <c r="BH57" s="15">
        <f t="shared" si="109"/>
        <v>0.66</v>
      </c>
      <c r="BI57" s="15">
        <f t="shared" si="110"/>
        <v>28.04</v>
      </c>
      <c r="BJ57" s="50">
        <f t="shared" si="111"/>
        <v>3.16</v>
      </c>
    </row>
    <row r="58" spans="1:62" s="7" customFormat="1" ht="18" customHeight="1" x14ac:dyDescent="0.3">
      <c r="A58" s="49" t="s">
        <v>43</v>
      </c>
      <c r="B58" s="26" t="s">
        <v>72</v>
      </c>
      <c r="C58" s="23">
        <v>50</v>
      </c>
      <c r="D58" s="23">
        <v>50</v>
      </c>
      <c r="E58" s="23">
        <v>50</v>
      </c>
      <c r="F58" s="26">
        <v>50</v>
      </c>
      <c r="G58" s="30">
        <v>127</v>
      </c>
      <c r="H58" s="14">
        <f t="shared" si="114"/>
        <v>127</v>
      </c>
      <c r="I58" s="14">
        <f t="shared" si="115"/>
        <v>127</v>
      </c>
      <c r="J58" s="14">
        <f t="shared" si="116"/>
        <v>127</v>
      </c>
      <c r="K58" s="30">
        <v>3.88</v>
      </c>
      <c r="L58" s="30">
        <v>1</v>
      </c>
      <c r="M58" s="30">
        <v>26.5</v>
      </c>
      <c r="N58" s="14">
        <f t="shared" si="117"/>
        <v>3.88</v>
      </c>
      <c r="O58" s="14">
        <f t="shared" si="118"/>
        <v>1</v>
      </c>
      <c r="P58" s="14">
        <f t="shared" si="119"/>
        <v>26.5</v>
      </c>
      <c r="Q58" s="14">
        <f t="shared" si="120"/>
        <v>3.88</v>
      </c>
      <c r="R58" s="14">
        <f t="shared" si="121"/>
        <v>1</v>
      </c>
      <c r="S58" s="14">
        <f t="shared" si="122"/>
        <v>26.5</v>
      </c>
      <c r="T58" s="14">
        <f t="shared" si="123"/>
        <v>3.88</v>
      </c>
      <c r="U58" s="14">
        <f t="shared" si="124"/>
        <v>1</v>
      </c>
      <c r="V58" s="14">
        <f t="shared" si="125"/>
        <v>26.5</v>
      </c>
      <c r="W58" s="28">
        <v>148.1</v>
      </c>
      <c r="X58" s="28">
        <v>16</v>
      </c>
      <c r="Y58" s="28">
        <v>0</v>
      </c>
      <c r="Z58" s="28">
        <v>2.4</v>
      </c>
      <c r="AA58" s="15">
        <f t="shared" si="82"/>
        <v>74.05</v>
      </c>
      <c r="AB58" s="15">
        <f t="shared" si="83"/>
        <v>8</v>
      </c>
      <c r="AC58" s="15">
        <f t="shared" si="84"/>
        <v>0</v>
      </c>
      <c r="AD58" s="15">
        <f t="shared" si="85"/>
        <v>1.2</v>
      </c>
      <c r="AE58" s="15">
        <f t="shared" si="86"/>
        <v>74.05</v>
      </c>
      <c r="AF58" s="15">
        <f t="shared" si="87"/>
        <v>8</v>
      </c>
      <c r="AG58" s="15">
        <f t="shared" si="88"/>
        <v>0</v>
      </c>
      <c r="AH58" s="15">
        <f t="shared" si="89"/>
        <v>1.2</v>
      </c>
      <c r="AI58" s="15">
        <f t="shared" si="90"/>
        <v>74.05</v>
      </c>
      <c r="AJ58" s="15">
        <f t="shared" si="91"/>
        <v>8</v>
      </c>
      <c r="AK58" s="15">
        <f t="shared" si="92"/>
        <v>0</v>
      </c>
      <c r="AL58" s="15">
        <f t="shared" si="93"/>
        <v>1.2</v>
      </c>
      <c r="AM58" s="28">
        <v>0</v>
      </c>
      <c r="AN58" s="28">
        <v>0.34</v>
      </c>
      <c r="AO58" s="28">
        <v>0.2</v>
      </c>
      <c r="AP58" s="28">
        <v>2.5</v>
      </c>
      <c r="AQ58" s="28">
        <v>0</v>
      </c>
      <c r="AR58" s="28">
        <v>1.5</v>
      </c>
      <c r="AS58" s="15">
        <f t="shared" si="94"/>
        <v>0</v>
      </c>
      <c r="AT58" s="15">
        <f t="shared" si="95"/>
        <v>0.17</v>
      </c>
      <c r="AU58" s="15">
        <f t="shared" si="96"/>
        <v>0.1</v>
      </c>
      <c r="AV58" s="15">
        <f t="shared" si="97"/>
        <v>1.25</v>
      </c>
      <c r="AW58" s="15">
        <f t="shared" si="98"/>
        <v>0</v>
      </c>
      <c r="AX58" s="15">
        <f t="shared" si="99"/>
        <v>0.75</v>
      </c>
      <c r="AY58" s="15">
        <f t="shared" si="100"/>
        <v>0</v>
      </c>
      <c r="AZ58" s="15">
        <f t="shared" si="101"/>
        <v>0.17</v>
      </c>
      <c r="BA58" s="15">
        <f t="shared" si="102"/>
        <v>0.1</v>
      </c>
      <c r="BB58" s="15">
        <f t="shared" si="103"/>
        <v>1.25</v>
      </c>
      <c r="BC58" s="15">
        <f t="shared" si="104"/>
        <v>0</v>
      </c>
      <c r="BD58" s="15">
        <f t="shared" si="105"/>
        <v>0.75</v>
      </c>
      <c r="BE58" s="15">
        <f t="shared" si="106"/>
        <v>0</v>
      </c>
      <c r="BF58" s="15">
        <f t="shared" si="107"/>
        <v>0.17</v>
      </c>
      <c r="BG58" s="15">
        <f t="shared" si="108"/>
        <v>0.1</v>
      </c>
      <c r="BH58" s="15">
        <f t="shared" si="109"/>
        <v>1.25</v>
      </c>
      <c r="BI58" s="15">
        <f t="shared" si="110"/>
        <v>0</v>
      </c>
      <c r="BJ58" s="50">
        <f t="shared" si="111"/>
        <v>0.75</v>
      </c>
    </row>
    <row r="59" spans="1:62" s="7" customFormat="1" ht="31.5" customHeight="1" x14ac:dyDescent="0.3">
      <c r="A59" s="49" t="s">
        <v>73</v>
      </c>
      <c r="B59" s="26">
        <v>289</v>
      </c>
      <c r="C59" s="23">
        <v>200</v>
      </c>
      <c r="D59" s="23">
        <v>200</v>
      </c>
      <c r="E59" s="23">
        <v>200</v>
      </c>
      <c r="F59" s="26">
        <v>200</v>
      </c>
      <c r="G59" s="27">
        <v>111</v>
      </c>
      <c r="H59" s="14">
        <f t="shared" si="114"/>
        <v>111.00000000000001</v>
      </c>
      <c r="I59" s="14">
        <f t="shared" si="115"/>
        <v>111.00000000000001</v>
      </c>
      <c r="J59" s="14">
        <f t="shared" si="116"/>
        <v>111.00000000000001</v>
      </c>
      <c r="K59" s="27">
        <v>0.6</v>
      </c>
      <c r="L59" s="27">
        <v>0.3</v>
      </c>
      <c r="M59" s="27">
        <v>27</v>
      </c>
      <c r="N59" s="14">
        <f t="shared" si="117"/>
        <v>0.6</v>
      </c>
      <c r="O59" s="14">
        <f t="shared" si="118"/>
        <v>0.3</v>
      </c>
      <c r="P59" s="14">
        <f t="shared" si="119"/>
        <v>27</v>
      </c>
      <c r="Q59" s="14">
        <f t="shared" si="120"/>
        <v>0.6</v>
      </c>
      <c r="R59" s="14">
        <f t="shared" si="121"/>
        <v>0.3</v>
      </c>
      <c r="S59" s="14">
        <f t="shared" si="122"/>
        <v>27</v>
      </c>
      <c r="T59" s="14">
        <f t="shared" si="123"/>
        <v>0.6</v>
      </c>
      <c r="U59" s="14">
        <f t="shared" si="124"/>
        <v>0.3</v>
      </c>
      <c r="V59" s="14">
        <f t="shared" si="125"/>
        <v>27</v>
      </c>
      <c r="W59" s="28">
        <v>10.5</v>
      </c>
      <c r="X59" s="28">
        <v>2.7</v>
      </c>
      <c r="Y59" s="28">
        <v>1.7</v>
      </c>
      <c r="Z59" s="28">
        <v>0.3</v>
      </c>
      <c r="AA59" s="15">
        <f t="shared" si="82"/>
        <v>21</v>
      </c>
      <c r="AB59" s="15">
        <f t="shared" si="83"/>
        <v>5.4</v>
      </c>
      <c r="AC59" s="15">
        <f t="shared" si="84"/>
        <v>3.4000000000000004</v>
      </c>
      <c r="AD59" s="15">
        <f t="shared" si="85"/>
        <v>0.6</v>
      </c>
      <c r="AE59" s="15">
        <f t="shared" si="86"/>
        <v>21</v>
      </c>
      <c r="AF59" s="15">
        <f t="shared" si="87"/>
        <v>5.4</v>
      </c>
      <c r="AG59" s="15">
        <f t="shared" si="88"/>
        <v>3.4000000000000004</v>
      </c>
      <c r="AH59" s="15">
        <f t="shared" si="89"/>
        <v>0.6</v>
      </c>
      <c r="AI59" s="15">
        <f t="shared" si="90"/>
        <v>21</v>
      </c>
      <c r="AJ59" s="15">
        <f t="shared" si="91"/>
        <v>5.4</v>
      </c>
      <c r="AK59" s="15">
        <f t="shared" si="92"/>
        <v>3.4000000000000004</v>
      </c>
      <c r="AL59" s="15">
        <f t="shared" si="93"/>
        <v>0.6</v>
      </c>
      <c r="AM59" s="28">
        <v>0</v>
      </c>
      <c r="AN59" s="28">
        <v>0.01</v>
      </c>
      <c r="AO59" s="28">
        <v>0.03</v>
      </c>
      <c r="AP59" s="28">
        <v>0.12</v>
      </c>
      <c r="AQ59" s="28">
        <v>100</v>
      </c>
      <c r="AR59" s="28">
        <v>0.38</v>
      </c>
      <c r="AS59" s="15">
        <f t="shared" si="94"/>
        <v>0</v>
      </c>
      <c r="AT59" s="15">
        <f t="shared" si="95"/>
        <v>0.02</v>
      </c>
      <c r="AU59" s="15">
        <f t="shared" si="96"/>
        <v>0.06</v>
      </c>
      <c r="AV59" s="15">
        <f t="shared" si="97"/>
        <v>0.24</v>
      </c>
      <c r="AW59" s="15">
        <f t="shared" si="98"/>
        <v>200</v>
      </c>
      <c r="AX59" s="15">
        <f t="shared" si="99"/>
        <v>0.76</v>
      </c>
      <c r="AY59" s="15">
        <f t="shared" si="100"/>
        <v>0</v>
      </c>
      <c r="AZ59" s="15">
        <f t="shared" si="101"/>
        <v>0.02</v>
      </c>
      <c r="BA59" s="15">
        <f t="shared" si="102"/>
        <v>0.06</v>
      </c>
      <c r="BB59" s="15">
        <f t="shared" si="103"/>
        <v>0.24</v>
      </c>
      <c r="BC59" s="15">
        <f t="shared" si="104"/>
        <v>200</v>
      </c>
      <c r="BD59" s="15">
        <f t="shared" si="105"/>
        <v>0.76</v>
      </c>
      <c r="BE59" s="15">
        <f t="shared" si="106"/>
        <v>0</v>
      </c>
      <c r="BF59" s="15">
        <f t="shared" si="107"/>
        <v>0.02</v>
      </c>
      <c r="BG59" s="15">
        <f t="shared" si="108"/>
        <v>0.06</v>
      </c>
      <c r="BH59" s="15">
        <f t="shared" si="109"/>
        <v>0.24</v>
      </c>
      <c r="BI59" s="15">
        <f t="shared" si="110"/>
        <v>200</v>
      </c>
      <c r="BJ59" s="50">
        <f t="shared" si="111"/>
        <v>0.76</v>
      </c>
    </row>
    <row r="60" spans="1:62" s="7" customFormat="1" ht="29.25" customHeight="1" x14ac:dyDescent="0.3">
      <c r="A60" s="49" t="s">
        <v>74</v>
      </c>
      <c r="B60" s="26">
        <v>241</v>
      </c>
      <c r="C60" s="23">
        <v>100</v>
      </c>
      <c r="D60" s="23">
        <v>100</v>
      </c>
      <c r="E60" s="23">
        <v>100</v>
      </c>
      <c r="F60" s="26">
        <v>100</v>
      </c>
      <c r="G60" s="27">
        <v>228</v>
      </c>
      <c r="H60" s="14">
        <f>G60/F60*C60</f>
        <v>227.99999999999997</v>
      </c>
      <c r="I60" s="14">
        <f>G60/F60*D60</f>
        <v>227.99999999999997</v>
      </c>
      <c r="J60" s="14">
        <f>G60/F60*E60</f>
        <v>227.99999999999997</v>
      </c>
      <c r="K60" s="27">
        <v>5.4</v>
      </c>
      <c r="L60" s="27">
        <v>4.5</v>
      </c>
      <c r="M60" s="27">
        <v>41.5</v>
      </c>
      <c r="N60" s="14">
        <f>K60/F60*C60</f>
        <v>5.4</v>
      </c>
      <c r="O60" s="14">
        <f>L60/F60*C60</f>
        <v>4.5</v>
      </c>
      <c r="P60" s="14">
        <f>M60/F60*C60</f>
        <v>41.5</v>
      </c>
      <c r="Q60" s="14">
        <f>K60/F60*D60</f>
        <v>5.4</v>
      </c>
      <c r="R60" s="14">
        <f>L60/F60*D60</f>
        <v>4.5</v>
      </c>
      <c r="S60" s="14">
        <f>M60/F60*D60</f>
        <v>41.5</v>
      </c>
      <c r="T60" s="14">
        <f>K60/F60*E60</f>
        <v>5.4</v>
      </c>
      <c r="U60" s="14">
        <f>L60/F60*E60</f>
        <v>4.5</v>
      </c>
      <c r="V60" s="14">
        <f>M60/F60*E60</f>
        <v>41.5</v>
      </c>
      <c r="W60" s="28">
        <v>12.76</v>
      </c>
      <c r="X60" s="28">
        <v>10.23</v>
      </c>
      <c r="Y60" s="28">
        <v>37.93</v>
      </c>
      <c r="Z60" s="28">
        <v>1.1200000000000001</v>
      </c>
      <c r="AA60" s="15">
        <f t="shared" si="82"/>
        <v>12.76</v>
      </c>
      <c r="AB60" s="15">
        <f t="shared" si="83"/>
        <v>10.23</v>
      </c>
      <c r="AC60" s="15">
        <f t="shared" si="84"/>
        <v>37.93</v>
      </c>
      <c r="AD60" s="15">
        <f t="shared" si="85"/>
        <v>1.1200000000000001</v>
      </c>
      <c r="AE60" s="15">
        <f t="shared" si="86"/>
        <v>12.76</v>
      </c>
      <c r="AF60" s="15">
        <f t="shared" si="87"/>
        <v>10.23</v>
      </c>
      <c r="AG60" s="15">
        <f t="shared" si="88"/>
        <v>37.93</v>
      </c>
      <c r="AH60" s="15">
        <f t="shared" si="89"/>
        <v>1.1200000000000001</v>
      </c>
      <c r="AI60" s="15">
        <f t="shared" si="90"/>
        <v>12.76</v>
      </c>
      <c r="AJ60" s="15">
        <f t="shared" si="91"/>
        <v>10.23</v>
      </c>
      <c r="AK60" s="15">
        <f t="shared" si="92"/>
        <v>37.93</v>
      </c>
      <c r="AL60" s="15">
        <f t="shared" si="93"/>
        <v>1.1200000000000001</v>
      </c>
      <c r="AM60" s="28">
        <v>0.01</v>
      </c>
      <c r="AN60" s="28">
        <v>0.1</v>
      </c>
      <c r="AO60" s="28">
        <v>0.03</v>
      </c>
      <c r="AP60" s="28">
        <v>1.21</v>
      </c>
      <c r="AQ60" s="28">
        <v>1.1000000000000001</v>
      </c>
      <c r="AR60" s="28">
        <v>0.85</v>
      </c>
      <c r="AS60" s="15">
        <f t="shared" si="94"/>
        <v>0.01</v>
      </c>
      <c r="AT60" s="15">
        <f t="shared" si="95"/>
        <v>0.1</v>
      </c>
      <c r="AU60" s="15">
        <f t="shared" si="96"/>
        <v>0.03</v>
      </c>
      <c r="AV60" s="15">
        <f t="shared" si="97"/>
        <v>1.21</v>
      </c>
      <c r="AW60" s="15">
        <f t="shared" si="98"/>
        <v>1.1000000000000001</v>
      </c>
      <c r="AX60" s="15">
        <f t="shared" si="99"/>
        <v>0.85000000000000009</v>
      </c>
      <c r="AY60" s="15">
        <f t="shared" si="100"/>
        <v>0.01</v>
      </c>
      <c r="AZ60" s="15">
        <f t="shared" si="101"/>
        <v>0.1</v>
      </c>
      <c r="BA60" s="15">
        <f t="shared" si="102"/>
        <v>0.03</v>
      </c>
      <c r="BB60" s="15">
        <f t="shared" si="103"/>
        <v>1.21</v>
      </c>
      <c r="BC60" s="15">
        <f t="shared" si="104"/>
        <v>1.1000000000000001</v>
      </c>
      <c r="BD60" s="15">
        <f t="shared" si="105"/>
        <v>0.85000000000000009</v>
      </c>
      <c r="BE60" s="15">
        <f t="shared" si="106"/>
        <v>0.01</v>
      </c>
      <c r="BF60" s="15">
        <f t="shared" si="107"/>
        <v>0.1</v>
      </c>
      <c r="BG60" s="15">
        <f t="shared" si="108"/>
        <v>0.03</v>
      </c>
      <c r="BH60" s="15">
        <f t="shared" si="109"/>
        <v>1.21</v>
      </c>
      <c r="BI60" s="15">
        <f t="shared" si="110"/>
        <v>1.1000000000000001</v>
      </c>
      <c r="BJ60" s="50">
        <f t="shared" si="111"/>
        <v>0.85000000000000009</v>
      </c>
    </row>
    <row r="61" spans="1:62" s="7" customFormat="1" ht="27" customHeight="1" x14ac:dyDescent="0.3">
      <c r="A61" s="49" t="s">
        <v>75</v>
      </c>
      <c r="B61" s="26">
        <v>458</v>
      </c>
      <c r="C61" s="23">
        <v>1</v>
      </c>
      <c r="D61" s="23">
        <v>2</v>
      </c>
      <c r="E61" s="23">
        <v>2</v>
      </c>
      <c r="F61" s="26">
        <v>1</v>
      </c>
      <c r="G61" s="27">
        <v>38</v>
      </c>
      <c r="H61" s="14">
        <f>G61/F61*C61</f>
        <v>38</v>
      </c>
      <c r="I61" s="14">
        <f>G61/F61*D61</f>
        <v>76</v>
      </c>
      <c r="J61" s="14">
        <f>G61/F61*E61</f>
        <v>76</v>
      </c>
      <c r="K61" s="27">
        <v>0.9</v>
      </c>
      <c r="L61" s="27">
        <v>0.2</v>
      </c>
      <c r="M61" s="27">
        <v>8.1</v>
      </c>
      <c r="N61" s="14">
        <f>K61/F61*C61</f>
        <v>0.9</v>
      </c>
      <c r="O61" s="14">
        <f>L61/F61*C61</f>
        <v>0.2</v>
      </c>
      <c r="P61" s="14">
        <f>M61/F61*C61</f>
        <v>8.1</v>
      </c>
      <c r="Q61" s="14">
        <f>K61/F61*D61</f>
        <v>1.8</v>
      </c>
      <c r="R61" s="14">
        <f>L61/F61*D61</f>
        <v>0.4</v>
      </c>
      <c r="S61" s="14">
        <f>M61/F61*D61</f>
        <v>16.2</v>
      </c>
      <c r="T61" s="14">
        <f>K61/F61*E61</f>
        <v>1.8</v>
      </c>
      <c r="U61" s="14">
        <f>L61/F61*E61</f>
        <v>0.4</v>
      </c>
      <c r="V61" s="14">
        <f>M61/F61*E61</f>
        <v>16.2</v>
      </c>
      <c r="W61" s="28">
        <v>34</v>
      </c>
      <c r="X61" s="28">
        <v>13</v>
      </c>
      <c r="Y61" s="28">
        <v>23</v>
      </c>
      <c r="Z61" s="28">
        <v>0</v>
      </c>
      <c r="AA61" s="15">
        <f t="shared" si="82"/>
        <v>0.34</v>
      </c>
      <c r="AB61" s="15">
        <f t="shared" si="83"/>
        <v>0.13</v>
      </c>
      <c r="AC61" s="15">
        <f t="shared" si="84"/>
        <v>0.23</v>
      </c>
      <c r="AD61" s="15">
        <f t="shared" si="85"/>
        <v>0</v>
      </c>
      <c r="AE61" s="15">
        <f t="shared" si="86"/>
        <v>0.68</v>
      </c>
      <c r="AF61" s="15">
        <f t="shared" si="87"/>
        <v>0.26</v>
      </c>
      <c r="AG61" s="15">
        <f t="shared" si="88"/>
        <v>0.46</v>
      </c>
      <c r="AH61" s="15">
        <f t="shared" si="89"/>
        <v>0</v>
      </c>
      <c r="AI61" s="15">
        <f t="shared" si="90"/>
        <v>0.68</v>
      </c>
      <c r="AJ61" s="15">
        <f t="shared" si="91"/>
        <v>0.26</v>
      </c>
      <c r="AK61" s="15">
        <f t="shared" si="92"/>
        <v>0.46</v>
      </c>
      <c r="AL61" s="15">
        <f t="shared" si="93"/>
        <v>0</v>
      </c>
      <c r="AM61" s="28">
        <v>0</v>
      </c>
      <c r="AN61" s="28">
        <v>0.04</v>
      </c>
      <c r="AO61" s="28">
        <v>0.03</v>
      </c>
      <c r="AP61" s="28">
        <v>0.2</v>
      </c>
      <c r="AQ61" s="28">
        <v>60</v>
      </c>
      <c r="AR61" s="28">
        <v>0.2</v>
      </c>
      <c r="AS61" s="15">
        <f t="shared" si="94"/>
        <v>0</v>
      </c>
      <c r="AT61" s="15">
        <f t="shared" si="95"/>
        <v>4.0000000000000002E-4</v>
      </c>
      <c r="AU61" s="15">
        <f t="shared" si="96"/>
        <v>2.9999999999999997E-4</v>
      </c>
      <c r="AV61" s="15">
        <f t="shared" si="97"/>
        <v>2E-3</v>
      </c>
      <c r="AW61" s="15">
        <f t="shared" si="98"/>
        <v>0.6</v>
      </c>
      <c r="AX61" s="15">
        <f t="shared" si="99"/>
        <v>2E-3</v>
      </c>
      <c r="AY61" s="15">
        <f t="shared" si="100"/>
        <v>0</v>
      </c>
      <c r="AZ61" s="15">
        <f t="shared" si="101"/>
        <v>8.0000000000000004E-4</v>
      </c>
      <c r="BA61" s="15">
        <f t="shared" si="102"/>
        <v>5.9999999999999995E-4</v>
      </c>
      <c r="BB61" s="15">
        <f t="shared" si="103"/>
        <v>4.0000000000000001E-3</v>
      </c>
      <c r="BC61" s="15">
        <f t="shared" si="104"/>
        <v>1.2</v>
      </c>
      <c r="BD61" s="15">
        <f t="shared" si="105"/>
        <v>4.0000000000000001E-3</v>
      </c>
      <c r="BE61" s="15">
        <f t="shared" si="106"/>
        <v>0</v>
      </c>
      <c r="BF61" s="15">
        <f t="shared" si="107"/>
        <v>8.0000000000000004E-4</v>
      </c>
      <c r="BG61" s="15">
        <f t="shared" si="108"/>
        <v>5.9999999999999995E-4</v>
      </c>
      <c r="BH61" s="15">
        <f t="shared" si="109"/>
        <v>4.0000000000000001E-3</v>
      </c>
      <c r="BI61" s="15">
        <f t="shared" si="110"/>
        <v>1.2</v>
      </c>
      <c r="BJ61" s="50">
        <f t="shared" si="111"/>
        <v>4.0000000000000001E-3</v>
      </c>
    </row>
    <row r="62" spans="1:62" s="7" customFormat="1" ht="30" customHeight="1" x14ac:dyDescent="0.3">
      <c r="A62" s="49" t="s">
        <v>47</v>
      </c>
      <c r="B62" s="26">
        <v>407</v>
      </c>
      <c r="C62" s="23">
        <v>200</v>
      </c>
      <c r="D62" s="23">
        <v>200</v>
      </c>
      <c r="E62" s="23">
        <v>200</v>
      </c>
      <c r="F62" s="26">
        <v>100</v>
      </c>
      <c r="G62" s="27">
        <v>46</v>
      </c>
      <c r="H62" s="14">
        <v>92</v>
      </c>
      <c r="I62" s="14">
        <v>184</v>
      </c>
      <c r="J62" s="14">
        <v>184</v>
      </c>
      <c r="K62" s="27">
        <v>0.5</v>
      </c>
      <c r="L62" s="27">
        <v>0.1</v>
      </c>
      <c r="M62" s="27">
        <v>10.1</v>
      </c>
      <c r="N62" s="14">
        <f>K62/F62*C62</f>
        <v>1</v>
      </c>
      <c r="O62" s="14">
        <f>L62/F62*C62</f>
        <v>0.2</v>
      </c>
      <c r="P62" s="14">
        <f>M62/F62*C62</f>
        <v>20.2</v>
      </c>
      <c r="Q62" s="14">
        <f>K62/F62*D62</f>
        <v>1</v>
      </c>
      <c r="R62" s="14">
        <f>L62/F62*D62</f>
        <v>0.2</v>
      </c>
      <c r="S62" s="14">
        <f>M62/F62*D62</f>
        <v>20.2</v>
      </c>
      <c r="T62" s="14">
        <f>K62/F62*E62</f>
        <v>1</v>
      </c>
      <c r="U62" s="14">
        <f>L62/F62*E62</f>
        <v>0.2</v>
      </c>
      <c r="V62" s="14">
        <f>M62/F62*E62</f>
        <v>20.2</v>
      </c>
      <c r="W62" s="28">
        <v>14</v>
      </c>
      <c r="X62" s="28">
        <v>8</v>
      </c>
      <c r="Y62" s="28">
        <v>0</v>
      </c>
      <c r="Z62" s="28">
        <v>2.8</v>
      </c>
      <c r="AA62" s="15">
        <f t="shared" si="82"/>
        <v>28.000000000000004</v>
      </c>
      <c r="AB62" s="15">
        <f t="shared" si="83"/>
        <v>16</v>
      </c>
      <c r="AC62" s="15">
        <f t="shared" si="84"/>
        <v>0</v>
      </c>
      <c r="AD62" s="15">
        <f t="shared" si="85"/>
        <v>5.6</v>
      </c>
      <c r="AE62" s="15">
        <f t="shared" si="86"/>
        <v>28.000000000000004</v>
      </c>
      <c r="AF62" s="15">
        <f t="shared" si="87"/>
        <v>16</v>
      </c>
      <c r="AG62" s="15">
        <f t="shared" si="88"/>
        <v>0</v>
      </c>
      <c r="AH62" s="15">
        <f t="shared" si="89"/>
        <v>5.6</v>
      </c>
      <c r="AI62" s="15">
        <f t="shared" si="90"/>
        <v>28.000000000000004</v>
      </c>
      <c r="AJ62" s="15">
        <f t="shared" si="91"/>
        <v>16</v>
      </c>
      <c r="AK62" s="15">
        <f t="shared" si="92"/>
        <v>0</v>
      </c>
      <c r="AL62" s="15">
        <f t="shared" si="93"/>
        <v>5.6</v>
      </c>
      <c r="AM62" s="28">
        <v>0</v>
      </c>
      <c r="AN62" s="28">
        <v>0</v>
      </c>
      <c r="AO62" s="28">
        <v>0</v>
      </c>
      <c r="AP62" s="28">
        <v>0</v>
      </c>
      <c r="AQ62" s="28">
        <v>3</v>
      </c>
      <c r="AR62" s="28">
        <v>2.8</v>
      </c>
      <c r="AS62" s="15">
        <f t="shared" si="94"/>
        <v>0</v>
      </c>
      <c r="AT62" s="15">
        <f t="shared" si="95"/>
        <v>0</v>
      </c>
      <c r="AU62" s="15">
        <f t="shared" si="96"/>
        <v>0</v>
      </c>
      <c r="AV62" s="15">
        <f t="shared" si="97"/>
        <v>0</v>
      </c>
      <c r="AW62" s="15">
        <f t="shared" si="98"/>
        <v>6</v>
      </c>
      <c r="AX62" s="15">
        <f t="shared" si="99"/>
        <v>5.6</v>
      </c>
      <c r="AY62" s="15">
        <f t="shared" si="100"/>
        <v>0</v>
      </c>
      <c r="AZ62" s="15">
        <f t="shared" si="101"/>
        <v>0</v>
      </c>
      <c r="BA62" s="15">
        <f t="shared" si="102"/>
        <v>0</v>
      </c>
      <c r="BB62" s="15">
        <f t="shared" si="103"/>
        <v>0</v>
      </c>
      <c r="BC62" s="15">
        <f t="shared" si="104"/>
        <v>6</v>
      </c>
      <c r="BD62" s="15">
        <f t="shared" si="105"/>
        <v>5.6</v>
      </c>
      <c r="BE62" s="15">
        <f t="shared" si="106"/>
        <v>0</v>
      </c>
      <c r="BF62" s="15">
        <f t="shared" si="107"/>
        <v>0</v>
      </c>
      <c r="BG62" s="15">
        <f t="shared" si="108"/>
        <v>0</v>
      </c>
      <c r="BH62" s="15">
        <f t="shared" si="109"/>
        <v>0</v>
      </c>
      <c r="BI62" s="15">
        <f t="shared" si="110"/>
        <v>6</v>
      </c>
      <c r="BJ62" s="50">
        <f t="shared" si="111"/>
        <v>5.6</v>
      </c>
    </row>
    <row r="63" spans="1:62" s="9" customFormat="1" ht="20.100000000000001" customHeight="1" x14ac:dyDescent="0.3">
      <c r="A63" s="145" t="s">
        <v>185</v>
      </c>
      <c r="B63" s="150"/>
      <c r="C63" s="150"/>
      <c r="D63" s="150"/>
      <c r="E63" s="150"/>
      <c r="F63" s="150"/>
      <c r="G63" s="93">
        <f>SUM(G53:G62)</f>
        <v>1591.42</v>
      </c>
      <c r="H63" s="93">
        <f t="shared" ref="H63:BJ63" si="126">SUM(H53:H62)</f>
        <v>1883.3982608695651</v>
      </c>
      <c r="I63" s="93">
        <f t="shared" si="126"/>
        <v>2163.92</v>
      </c>
      <c r="J63" s="93">
        <f t="shared" si="126"/>
        <v>2691.3473913043476</v>
      </c>
      <c r="K63" s="93">
        <f t="shared" si="126"/>
        <v>59.67</v>
      </c>
      <c r="L63" s="93">
        <f t="shared" si="126"/>
        <v>83.07</v>
      </c>
      <c r="M63" s="93">
        <f t="shared" si="126"/>
        <v>164.14999999999998</v>
      </c>
      <c r="N63" s="93">
        <f t="shared" si="126"/>
        <v>72.647971014492754</v>
      </c>
      <c r="O63" s="93">
        <f t="shared" si="126"/>
        <v>100.43000000000002</v>
      </c>
      <c r="P63" s="93">
        <f t="shared" si="126"/>
        <v>183.91304347826085</v>
      </c>
      <c r="Q63" s="93">
        <f t="shared" si="126"/>
        <v>83.493333333333325</v>
      </c>
      <c r="R63" s="93">
        <f t="shared" si="126"/>
        <v>111.39000000000001</v>
      </c>
      <c r="S63" s="93">
        <f t="shared" si="126"/>
        <v>194.99999999999997</v>
      </c>
      <c r="T63" s="93">
        <f t="shared" si="126"/>
        <v>109.29806763285022</v>
      </c>
      <c r="U63" s="93">
        <f t="shared" si="126"/>
        <v>150.61833333333337</v>
      </c>
      <c r="V63" s="93">
        <f t="shared" si="126"/>
        <v>218.79456521739127</v>
      </c>
      <c r="W63" s="93">
        <f t="shared" si="126"/>
        <v>555.33000000000004</v>
      </c>
      <c r="X63" s="93">
        <f t="shared" si="126"/>
        <v>136.97</v>
      </c>
      <c r="Y63" s="93">
        <f t="shared" si="126"/>
        <v>418.99999999999994</v>
      </c>
      <c r="Z63" s="93">
        <f t="shared" si="126"/>
        <v>12.310000000000002</v>
      </c>
      <c r="AA63" s="93">
        <f t="shared" si="126"/>
        <v>547.56900000000007</v>
      </c>
      <c r="AB63" s="93">
        <f t="shared" si="126"/>
        <v>187.99299999999999</v>
      </c>
      <c r="AC63" s="93">
        <f t="shared" si="126"/>
        <v>551.27099999999996</v>
      </c>
      <c r="AD63" s="93">
        <f t="shared" si="126"/>
        <v>17.406999999999996</v>
      </c>
      <c r="AE63" s="93">
        <f t="shared" si="126"/>
        <v>563.91099999999994</v>
      </c>
      <c r="AF63" s="93">
        <f t="shared" si="126"/>
        <v>200.69899999999998</v>
      </c>
      <c r="AG63" s="93">
        <f t="shared" si="126"/>
        <v>603.14599999999996</v>
      </c>
      <c r="AH63" s="93">
        <f t="shared" si="126"/>
        <v>18.027999999999999</v>
      </c>
      <c r="AI63" s="93">
        <f t="shared" si="126"/>
        <v>745.59499999999991</v>
      </c>
      <c r="AJ63" s="93">
        <f t="shared" si="126"/>
        <v>255.35000000000002</v>
      </c>
      <c r="AK63" s="93">
        <f t="shared" si="126"/>
        <v>806.93999999999994</v>
      </c>
      <c r="AL63" s="93">
        <f t="shared" si="126"/>
        <v>21.479999999999997</v>
      </c>
      <c r="AM63" s="93">
        <f t="shared" si="126"/>
        <v>9.9999999999999992E-2</v>
      </c>
      <c r="AN63" s="93">
        <f t="shared" si="126"/>
        <v>0.91</v>
      </c>
      <c r="AO63" s="93">
        <f t="shared" si="126"/>
        <v>0.77</v>
      </c>
      <c r="AP63" s="93">
        <f t="shared" si="126"/>
        <v>10.52</v>
      </c>
      <c r="AQ63" s="93">
        <f t="shared" si="126"/>
        <v>212.35999999999999</v>
      </c>
      <c r="AR63" s="93">
        <f t="shared" si="126"/>
        <v>9.57</v>
      </c>
      <c r="AS63" s="93">
        <f t="shared" si="126"/>
        <v>0.12</v>
      </c>
      <c r="AT63" s="93">
        <f t="shared" si="126"/>
        <v>0.9224</v>
      </c>
      <c r="AU63" s="93">
        <f t="shared" si="126"/>
        <v>0.81630000000000003</v>
      </c>
      <c r="AV63" s="93">
        <f t="shared" si="126"/>
        <v>11.348999999999998</v>
      </c>
      <c r="AW63" s="93">
        <f t="shared" si="126"/>
        <v>272.55000000000007</v>
      </c>
      <c r="AX63" s="93">
        <f t="shared" si="126"/>
        <v>14.772</v>
      </c>
      <c r="AY63" s="93">
        <f t="shared" si="126"/>
        <v>0.12</v>
      </c>
      <c r="AZ63" s="93">
        <f t="shared" si="126"/>
        <v>0.97080000000000011</v>
      </c>
      <c r="BA63" s="93">
        <f t="shared" si="126"/>
        <v>0.88560000000000005</v>
      </c>
      <c r="BB63" s="93">
        <f t="shared" si="126"/>
        <v>12.725</v>
      </c>
      <c r="BC63" s="93">
        <f t="shared" si="126"/>
        <v>275.02800000000002</v>
      </c>
      <c r="BD63" s="93">
        <f t="shared" si="126"/>
        <v>15.367999999999999</v>
      </c>
      <c r="BE63" s="93">
        <f t="shared" si="126"/>
        <v>0.17</v>
      </c>
      <c r="BF63" s="93">
        <f t="shared" si="126"/>
        <v>1.2207999999999999</v>
      </c>
      <c r="BG63" s="93">
        <f t="shared" si="126"/>
        <v>1.1456</v>
      </c>
      <c r="BH63" s="93">
        <f t="shared" si="126"/>
        <v>16.239000000000001</v>
      </c>
      <c r="BI63" s="93">
        <f t="shared" si="126"/>
        <v>301.24</v>
      </c>
      <c r="BJ63" s="93">
        <f t="shared" si="126"/>
        <v>17.733999999999998</v>
      </c>
    </row>
    <row r="64" spans="1:62" s="7" customFormat="1" ht="24" customHeight="1" x14ac:dyDescent="0.3">
      <c r="A64" s="49" t="s">
        <v>77</v>
      </c>
      <c r="B64" s="26">
        <v>98</v>
      </c>
      <c r="C64" s="23">
        <v>280</v>
      </c>
      <c r="D64" s="23">
        <v>350</v>
      </c>
      <c r="E64" s="23">
        <v>400</v>
      </c>
      <c r="F64" s="26">
        <v>300</v>
      </c>
      <c r="G64" s="27">
        <v>406</v>
      </c>
      <c r="H64" s="14">
        <f>G64/F64*C64</f>
        <v>378.93333333333334</v>
      </c>
      <c r="I64" s="14">
        <f>G64/F64*D64</f>
        <v>473.66666666666663</v>
      </c>
      <c r="J64" s="14">
        <f t="shared" ref="J64:J69" si="127">G64/F64*E64</f>
        <v>541.33333333333326</v>
      </c>
      <c r="K64" s="27">
        <v>22.5</v>
      </c>
      <c r="L64" s="27">
        <v>24.2</v>
      </c>
      <c r="M64" s="27">
        <v>24.4</v>
      </c>
      <c r="N64" s="14">
        <f>K64/F64*C64</f>
        <v>21</v>
      </c>
      <c r="O64" s="14">
        <f>L64/F64*C64</f>
        <v>22.586666666666666</v>
      </c>
      <c r="P64" s="14">
        <f>M64/F64*C64</f>
        <v>22.77333333333333</v>
      </c>
      <c r="Q64" s="14">
        <f>K64/F64*D64</f>
        <v>26.25</v>
      </c>
      <c r="R64" s="14">
        <f>L64/F64*D64</f>
        <v>28.233333333333334</v>
      </c>
      <c r="S64" s="14">
        <f>M64/F64*D64</f>
        <v>28.466666666666665</v>
      </c>
      <c r="T64" s="14">
        <f t="shared" ref="T64:T69" si="128">K64/F64*E64</f>
        <v>30</v>
      </c>
      <c r="U64" s="14">
        <f t="shared" ref="U64:U69" si="129">L64/F64*E64</f>
        <v>32.266666666666666</v>
      </c>
      <c r="V64" s="14">
        <f t="shared" ref="V64:V69" si="130">M64/F64*E64</f>
        <v>32.533333333333331</v>
      </c>
      <c r="W64" s="28">
        <v>21.9</v>
      </c>
      <c r="X64" s="28">
        <v>30.33</v>
      </c>
      <c r="Y64" s="28">
        <v>141.56</v>
      </c>
      <c r="Z64" s="28">
        <v>2.15</v>
      </c>
      <c r="AA64" s="15">
        <f t="shared" si="82"/>
        <v>61.319999999999993</v>
      </c>
      <c r="AB64" s="15">
        <f t="shared" si="83"/>
        <v>84.923999999999992</v>
      </c>
      <c r="AC64" s="15">
        <f t="shared" si="84"/>
        <v>396.36799999999999</v>
      </c>
      <c r="AD64" s="15">
        <f t="shared" si="85"/>
        <v>6.02</v>
      </c>
      <c r="AE64" s="15">
        <f t="shared" si="86"/>
        <v>76.649999999999991</v>
      </c>
      <c r="AF64" s="15">
        <f t="shared" si="87"/>
        <v>106.15499999999999</v>
      </c>
      <c r="AG64" s="15">
        <f t="shared" si="88"/>
        <v>495.46</v>
      </c>
      <c r="AH64" s="15">
        <f t="shared" si="89"/>
        <v>7.5249999999999995</v>
      </c>
      <c r="AI64" s="15">
        <f t="shared" si="90"/>
        <v>87.6</v>
      </c>
      <c r="AJ64" s="15">
        <f t="shared" si="91"/>
        <v>121.31999999999998</v>
      </c>
      <c r="AK64" s="15">
        <f t="shared" si="92"/>
        <v>566.24</v>
      </c>
      <c r="AL64" s="15">
        <f t="shared" si="93"/>
        <v>8.6</v>
      </c>
      <c r="AM64" s="28">
        <v>0.02</v>
      </c>
      <c r="AN64" s="28">
        <v>0.1</v>
      </c>
      <c r="AO64" s="28">
        <v>0.13</v>
      </c>
      <c r="AP64" s="28">
        <v>2.5499999999999998</v>
      </c>
      <c r="AQ64" s="28">
        <v>4.37</v>
      </c>
      <c r="AR64" s="28">
        <v>0.19</v>
      </c>
      <c r="AS64" s="15">
        <f t="shared" si="94"/>
        <v>5.6000000000000001E-2</v>
      </c>
      <c r="AT64" s="15">
        <f t="shared" si="95"/>
        <v>0.28000000000000003</v>
      </c>
      <c r="AU64" s="15">
        <f t="shared" si="96"/>
        <v>0.36399999999999999</v>
      </c>
      <c r="AV64" s="15">
        <f t="shared" si="97"/>
        <v>7.14</v>
      </c>
      <c r="AW64" s="15">
        <f t="shared" si="98"/>
        <v>12.236000000000001</v>
      </c>
      <c r="AX64" s="15">
        <f t="shared" si="99"/>
        <v>0.53200000000000003</v>
      </c>
      <c r="AY64" s="15">
        <f t="shared" si="100"/>
        <v>7.0000000000000007E-2</v>
      </c>
      <c r="AZ64" s="15">
        <f t="shared" si="101"/>
        <v>0.35000000000000003</v>
      </c>
      <c r="BA64" s="15">
        <f t="shared" si="102"/>
        <v>0.45499999999999996</v>
      </c>
      <c r="BB64" s="15">
        <f t="shared" si="103"/>
        <v>8.9249999999999989</v>
      </c>
      <c r="BC64" s="15">
        <f t="shared" si="104"/>
        <v>15.295000000000002</v>
      </c>
      <c r="BD64" s="15">
        <f t="shared" si="105"/>
        <v>0.66500000000000004</v>
      </c>
      <c r="BE64" s="15">
        <f t="shared" si="106"/>
        <v>0.08</v>
      </c>
      <c r="BF64" s="15">
        <f t="shared" si="107"/>
        <v>0.4</v>
      </c>
      <c r="BG64" s="15">
        <f t="shared" si="108"/>
        <v>0.52</v>
      </c>
      <c r="BH64" s="15">
        <f t="shared" si="109"/>
        <v>10.199999999999999</v>
      </c>
      <c r="BI64" s="15">
        <f t="shared" si="110"/>
        <v>17.48</v>
      </c>
      <c r="BJ64" s="50">
        <f t="shared" si="111"/>
        <v>0.76</v>
      </c>
    </row>
    <row r="65" spans="1:62" s="7" customFormat="1" ht="25.5" customHeight="1" x14ac:dyDescent="0.3">
      <c r="A65" s="49" t="s">
        <v>78</v>
      </c>
      <c r="B65" s="26" t="s">
        <v>79</v>
      </c>
      <c r="C65" s="23">
        <v>180</v>
      </c>
      <c r="D65" s="23">
        <v>180</v>
      </c>
      <c r="E65" s="23">
        <v>200</v>
      </c>
      <c r="F65" s="26">
        <v>180</v>
      </c>
      <c r="G65" s="27">
        <v>517</v>
      </c>
      <c r="H65" s="14">
        <f>G65/F65*C65</f>
        <v>517</v>
      </c>
      <c r="I65" s="14">
        <f>G65/F65*D65</f>
        <v>517</v>
      </c>
      <c r="J65" s="14">
        <f t="shared" si="127"/>
        <v>574.44444444444446</v>
      </c>
      <c r="K65" s="27">
        <v>33</v>
      </c>
      <c r="L65" s="27">
        <v>23.8</v>
      </c>
      <c r="M65" s="27">
        <v>42.1</v>
      </c>
      <c r="N65" s="14">
        <f>K65/F65*C65</f>
        <v>33</v>
      </c>
      <c r="O65" s="14">
        <f>L65/F65*C65</f>
        <v>23.799999999999997</v>
      </c>
      <c r="P65" s="14">
        <f>M65/F65*C65</f>
        <v>42.1</v>
      </c>
      <c r="Q65" s="14">
        <f>K65/F65*D65</f>
        <v>33</v>
      </c>
      <c r="R65" s="14">
        <f>L65/F65*D65</f>
        <v>23.799999999999997</v>
      </c>
      <c r="S65" s="14">
        <f>M65/F65*D65</f>
        <v>42.1</v>
      </c>
      <c r="T65" s="14">
        <f t="shared" si="128"/>
        <v>36.666666666666664</v>
      </c>
      <c r="U65" s="14">
        <f t="shared" si="129"/>
        <v>26.444444444444443</v>
      </c>
      <c r="V65" s="14">
        <f t="shared" si="130"/>
        <v>46.777777777777779</v>
      </c>
      <c r="W65" s="28">
        <v>129.32</v>
      </c>
      <c r="X65" s="28">
        <v>21.41</v>
      </c>
      <c r="Y65" s="28">
        <v>183.98</v>
      </c>
      <c r="Z65" s="28">
        <v>0.62</v>
      </c>
      <c r="AA65" s="15">
        <f t="shared" si="82"/>
        <v>232.77599999999998</v>
      </c>
      <c r="AB65" s="15">
        <f t="shared" si="83"/>
        <v>38.538000000000004</v>
      </c>
      <c r="AC65" s="15">
        <f t="shared" si="84"/>
        <v>331.16399999999999</v>
      </c>
      <c r="AD65" s="15">
        <f t="shared" si="85"/>
        <v>1.1159999999999999</v>
      </c>
      <c r="AE65" s="15">
        <f t="shared" si="86"/>
        <v>232.77599999999998</v>
      </c>
      <c r="AF65" s="15">
        <f t="shared" si="87"/>
        <v>38.538000000000004</v>
      </c>
      <c r="AG65" s="15">
        <f t="shared" si="88"/>
        <v>331.16399999999999</v>
      </c>
      <c r="AH65" s="15">
        <f t="shared" si="89"/>
        <v>1.1159999999999999</v>
      </c>
      <c r="AI65" s="15">
        <f t="shared" si="90"/>
        <v>258.64</v>
      </c>
      <c r="AJ65" s="15">
        <f t="shared" si="91"/>
        <v>42.82</v>
      </c>
      <c r="AK65" s="15">
        <f t="shared" si="92"/>
        <v>367.96</v>
      </c>
      <c r="AL65" s="15">
        <f t="shared" si="93"/>
        <v>1.24</v>
      </c>
      <c r="AM65" s="28">
        <v>0.05</v>
      </c>
      <c r="AN65" s="28">
        <v>0.05</v>
      </c>
      <c r="AO65" s="28">
        <v>0.22</v>
      </c>
      <c r="AP65" s="28">
        <v>0.55000000000000004</v>
      </c>
      <c r="AQ65" s="28">
        <v>0.21</v>
      </c>
      <c r="AR65" s="28">
        <v>0.35</v>
      </c>
      <c r="AS65" s="15">
        <f t="shared" si="94"/>
        <v>0.09</v>
      </c>
      <c r="AT65" s="15">
        <f t="shared" si="95"/>
        <v>0.09</v>
      </c>
      <c r="AU65" s="15">
        <f t="shared" si="96"/>
        <v>0.39600000000000002</v>
      </c>
      <c r="AV65" s="15">
        <f t="shared" si="97"/>
        <v>0.9900000000000001</v>
      </c>
      <c r="AW65" s="15">
        <f t="shared" si="98"/>
        <v>0.378</v>
      </c>
      <c r="AX65" s="15">
        <f t="shared" si="99"/>
        <v>0.62999999999999989</v>
      </c>
      <c r="AY65" s="15">
        <f t="shared" si="100"/>
        <v>0.09</v>
      </c>
      <c r="AZ65" s="15">
        <f t="shared" si="101"/>
        <v>0.09</v>
      </c>
      <c r="BA65" s="15">
        <f t="shared" si="102"/>
        <v>0.39600000000000002</v>
      </c>
      <c r="BB65" s="15">
        <f t="shared" si="103"/>
        <v>0.9900000000000001</v>
      </c>
      <c r="BC65" s="15">
        <f t="shared" si="104"/>
        <v>0.378</v>
      </c>
      <c r="BD65" s="15">
        <f t="shared" si="105"/>
        <v>0.62999999999999989</v>
      </c>
      <c r="BE65" s="15">
        <f t="shared" si="106"/>
        <v>0.1</v>
      </c>
      <c r="BF65" s="15">
        <f t="shared" si="107"/>
        <v>0.1</v>
      </c>
      <c r="BG65" s="15">
        <f t="shared" si="108"/>
        <v>0.44</v>
      </c>
      <c r="BH65" s="15">
        <f t="shared" si="109"/>
        <v>1.1000000000000001</v>
      </c>
      <c r="BI65" s="15">
        <f t="shared" si="110"/>
        <v>0.42</v>
      </c>
      <c r="BJ65" s="50">
        <f t="shared" si="111"/>
        <v>0.7</v>
      </c>
    </row>
    <row r="66" spans="1:62" s="7" customFormat="1" ht="18" customHeight="1" x14ac:dyDescent="0.3">
      <c r="A66" s="49" t="s">
        <v>31</v>
      </c>
      <c r="B66" s="26">
        <v>480</v>
      </c>
      <c r="C66" s="23">
        <v>50</v>
      </c>
      <c r="D66" s="23">
        <v>50</v>
      </c>
      <c r="E66" s="23">
        <v>50</v>
      </c>
      <c r="F66" s="26">
        <v>50</v>
      </c>
      <c r="G66" s="30">
        <v>127</v>
      </c>
      <c r="H66" s="14">
        <f>G66/F66*C66</f>
        <v>127</v>
      </c>
      <c r="I66" s="14">
        <f>G66/F66*D66</f>
        <v>127</v>
      </c>
      <c r="J66" s="14">
        <f t="shared" si="127"/>
        <v>127</v>
      </c>
      <c r="K66" s="30">
        <v>3.88</v>
      </c>
      <c r="L66" s="30">
        <v>1</v>
      </c>
      <c r="M66" s="30">
        <v>26.5</v>
      </c>
      <c r="N66" s="14">
        <f>K66/F66*C66</f>
        <v>3.88</v>
      </c>
      <c r="O66" s="14">
        <f>L66/F66*C66</f>
        <v>1</v>
      </c>
      <c r="P66" s="14">
        <f>M66/F66*C66</f>
        <v>26.5</v>
      </c>
      <c r="Q66" s="14">
        <f>K66/F66*D66</f>
        <v>3.88</v>
      </c>
      <c r="R66" s="14">
        <f>L66/F66*D66</f>
        <v>1</v>
      </c>
      <c r="S66" s="14">
        <f>M66/F66*D66</f>
        <v>26.5</v>
      </c>
      <c r="T66" s="14">
        <f t="shared" si="128"/>
        <v>3.88</v>
      </c>
      <c r="U66" s="14">
        <f t="shared" si="129"/>
        <v>1</v>
      </c>
      <c r="V66" s="14">
        <f t="shared" si="130"/>
        <v>26.5</v>
      </c>
      <c r="W66" s="28">
        <v>148.1</v>
      </c>
      <c r="X66" s="28">
        <v>16</v>
      </c>
      <c r="Y66" s="28">
        <v>0</v>
      </c>
      <c r="Z66" s="28">
        <v>2.4</v>
      </c>
      <c r="AA66" s="15">
        <f t="shared" si="82"/>
        <v>74.05</v>
      </c>
      <c r="AB66" s="15">
        <f t="shared" si="83"/>
        <v>8</v>
      </c>
      <c r="AC66" s="15">
        <f t="shared" si="84"/>
        <v>0</v>
      </c>
      <c r="AD66" s="15">
        <f t="shared" si="85"/>
        <v>1.2</v>
      </c>
      <c r="AE66" s="15">
        <f t="shared" si="86"/>
        <v>74.05</v>
      </c>
      <c r="AF66" s="15">
        <f t="shared" si="87"/>
        <v>8</v>
      </c>
      <c r="AG66" s="15">
        <f t="shared" si="88"/>
        <v>0</v>
      </c>
      <c r="AH66" s="15">
        <f t="shared" si="89"/>
        <v>1.2</v>
      </c>
      <c r="AI66" s="15">
        <f t="shared" si="90"/>
        <v>74.05</v>
      </c>
      <c r="AJ66" s="15">
        <f t="shared" si="91"/>
        <v>8</v>
      </c>
      <c r="AK66" s="15">
        <f t="shared" si="92"/>
        <v>0</v>
      </c>
      <c r="AL66" s="15">
        <f t="shared" si="93"/>
        <v>1.2</v>
      </c>
      <c r="AM66" s="28">
        <v>0</v>
      </c>
      <c r="AN66" s="28">
        <v>0.34</v>
      </c>
      <c r="AO66" s="28">
        <v>0.2</v>
      </c>
      <c r="AP66" s="28">
        <v>2.5</v>
      </c>
      <c r="AQ66" s="28">
        <v>0</v>
      </c>
      <c r="AR66" s="28">
        <v>1.5</v>
      </c>
      <c r="AS66" s="15">
        <f t="shared" si="94"/>
        <v>0</v>
      </c>
      <c r="AT66" s="15">
        <f t="shared" si="95"/>
        <v>0.17</v>
      </c>
      <c r="AU66" s="15">
        <f t="shared" si="96"/>
        <v>0.1</v>
      </c>
      <c r="AV66" s="15">
        <f t="shared" si="97"/>
        <v>1.25</v>
      </c>
      <c r="AW66" s="15">
        <f t="shared" si="98"/>
        <v>0</v>
      </c>
      <c r="AX66" s="15">
        <f t="shared" si="99"/>
        <v>0.75</v>
      </c>
      <c r="AY66" s="15">
        <f t="shared" si="100"/>
        <v>0</v>
      </c>
      <c r="AZ66" s="15">
        <f t="shared" si="101"/>
        <v>0.17</v>
      </c>
      <c r="BA66" s="15">
        <f t="shared" si="102"/>
        <v>0.1</v>
      </c>
      <c r="BB66" s="15">
        <f t="shared" si="103"/>
        <v>1.25</v>
      </c>
      <c r="BC66" s="15">
        <f t="shared" si="104"/>
        <v>0</v>
      </c>
      <c r="BD66" s="15">
        <f t="shared" si="105"/>
        <v>0.75</v>
      </c>
      <c r="BE66" s="15">
        <f t="shared" si="106"/>
        <v>0</v>
      </c>
      <c r="BF66" s="15">
        <f t="shared" si="107"/>
        <v>0.17</v>
      </c>
      <c r="BG66" s="15">
        <f t="shared" si="108"/>
        <v>0.1</v>
      </c>
      <c r="BH66" s="15">
        <f t="shared" si="109"/>
        <v>1.25</v>
      </c>
      <c r="BI66" s="15">
        <f t="shared" si="110"/>
        <v>0</v>
      </c>
      <c r="BJ66" s="50">
        <f t="shared" si="111"/>
        <v>0.75</v>
      </c>
    </row>
    <row r="67" spans="1:62" s="7" customFormat="1" ht="18" customHeight="1" x14ac:dyDescent="0.3">
      <c r="A67" s="49" t="s">
        <v>80</v>
      </c>
      <c r="B67" s="26" t="s">
        <v>81</v>
      </c>
      <c r="C67" s="23">
        <v>200</v>
      </c>
      <c r="D67" s="23">
        <v>200</v>
      </c>
      <c r="E67" s="23">
        <v>200</v>
      </c>
      <c r="F67" s="26">
        <v>100</v>
      </c>
      <c r="G67" s="27">
        <v>0</v>
      </c>
      <c r="H67" s="14">
        <f>G67/F67*C67</f>
        <v>0</v>
      </c>
      <c r="I67" s="14">
        <f>G67/F67*D67</f>
        <v>0</v>
      </c>
      <c r="J67" s="14">
        <f t="shared" si="127"/>
        <v>0</v>
      </c>
      <c r="K67" s="27">
        <v>7.0000000000000007E-2</v>
      </c>
      <c r="L67" s="27">
        <v>0.02</v>
      </c>
      <c r="M67" s="27">
        <v>0.01</v>
      </c>
      <c r="N67" s="14">
        <f>K67/F67*C67</f>
        <v>0.14000000000000001</v>
      </c>
      <c r="O67" s="14">
        <f>L67/F67*C67</f>
        <v>0.04</v>
      </c>
      <c r="P67" s="14">
        <f>M67/F67*C67</f>
        <v>0.02</v>
      </c>
      <c r="Q67" s="14">
        <f>K67/F67*D67</f>
        <v>0.14000000000000001</v>
      </c>
      <c r="R67" s="14">
        <f>L67/F67*D67</f>
        <v>0.04</v>
      </c>
      <c r="S67" s="14">
        <f>M67/F67*D67</f>
        <v>0.02</v>
      </c>
      <c r="T67" s="14">
        <f t="shared" si="128"/>
        <v>0.14000000000000001</v>
      </c>
      <c r="U67" s="14">
        <f t="shared" si="129"/>
        <v>0.04</v>
      </c>
      <c r="V67" s="14">
        <f t="shared" si="130"/>
        <v>0.02</v>
      </c>
      <c r="W67" s="28">
        <v>6.23</v>
      </c>
      <c r="X67" s="28">
        <v>2.54</v>
      </c>
      <c r="Y67" s="28">
        <v>2.88</v>
      </c>
      <c r="Z67" s="28">
        <v>0.28999999999999998</v>
      </c>
      <c r="AA67" s="15">
        <f t="shared" si="82"/>
        <v>12.46</v>
      </c>
      <c r="AB67" s="15">
        <f t="shared" si="83"/>
        <v>5.08</v>
      </c>
      <c r="AC67" s="15">
        <f t="shared" si="84"/>
        <v>5.76</v>
      </c>
      <c r="AD67" s="15">
        <f t="shared" si="85"/>
        <v>0.57999999999999996</v>
      </c>
      <c r="AE67" s="15">
        <f t="shared" si="86"/>
        <v>12.46</v>
      </c>
      <c r="AF67" s="15">
        <f t="shared" si="87"/>
        <v>5.08</v>
      </c>
      <c r="AG67" s="15">
        <f t="shared" si="88"/>
        <v>5.76</v>
      </c>
      <c r="AH67" s="15">
        <f t="shared" si="89"/>
        <v>0.57999999999999996</v>
      </c>
      <c r="AI67" s="15">
        <f t="shared" si="90"/>
        <v>12.46</v>
      </c>
      <c r="AJ67" s="15">
        <f t="shared" si="91"/>
        <v>5.08</v>
      </c>
      <c r="AK67" s="15">
        <f t="shared" si="92"/>
        <v>5.76</v>
      </c>
      <c r="AL67" s="15">
        <f t="shared" si="93"/>
        <v>0.57999999999999996</v>
      </c>
      <c r="AM67" s="28">
        <v>0</v>
      </c>
      <c r="AN67" s="28">
        <v>0</v>
      </c>
      <c r="AO67" s="28">
        <v>0</v>
      </c>
      <c r="AP67" s="28">
        <v>0.03</v>
      </c>
      <c r="AQ67" s="28">
        <v>0.03</v>
      </c>
      <c r="AR67" s="28">
        <v>0</v>
      </c>
      <c r="AS67" s="15">
        <f t="shared" si="94"/>
        <v>0</v>
      </c>
      <c r="AT67" s="15">
        <f t="shared" si="95"/>
        <v>0</v>
      </c>
      <c r="AU67" s="15">
        <f t="shared" si="96"/>
        <v>0</v>
      </c>
      <c r="AV67" s="15">
        <f t="shared" si="97"/>
        <v>0.06</v>
      </c>
      <c r="AW67" s="15">
        <f t="shared" si="98"/>
        <v>0.06</v>
      </c>
      <c r="AX67" s="15">
        <f t="shared" si="99"/>
        <v>0</v>
      </c>
      <c r="AY67" s="15">
        <f t="shared" si="100"/>
        <v>0</v>
      </c>
      <c r="AZ67" s="15">
        <f t="shared" si="101"/>
        <v>0</v>
      </c>
      <c r="BA67" s="15">
        <f t="shared" si="102"/>
        <v>0</v>
      </c>
      <c r="BB67" s="15">
        <f t="shared" si="103"/>
        <v>0.06</v>
      </c>
      <c r="BC67" s="15">
        <f t="shared" si="104"/>
        <v>0.06</v>
      </c>
      <c r="BD67" s="15">
        <f t="shared" si="105"/>
        <v>0</v>
      </c>
      <c r="BE67" s="15">
        <f t="shared" si="106"/>
        <v>0</v>
      </c>
      <c r="BF67" s="15">
        <f t="shared" si="107"/>
        <v>0</v>
      </c>
      <c r="BG67" s="15">
        <f t="shared" si="108"/>
        <v>0</v>
      </c>
      <c r="BH67" s="15">
        <f t="shared" si="109"/>
        <v>0.06</v>
      </c>
      <c r="BI67" s="15">
        <f t="shared" si="110"/>
        <v>0.06</v>
      </c>
      <c r="BJ67" s="50">
        <f t="shared" si="111"/>
        <v>0</v>
      </c>
    </row>
    <row r="68" spans="1:62" s="7" customFormat="1" ht="39.75" customHeight="1" x14ac:dyDescent="0.3">
      <c r="A68" s="49" t="s">
        <v>82</v>
      </c>
      <c r="B68" s="26" t="s">
        <v>56</v>
      </c>
      <c r="C68" s="23">
        <v>130</v>
      </c>
      <c r="D68" s="23">
        <v>130</v>
      </c>
      <c r="E68" s="23">
        <v>130</v>
      </c>
      <c r="F68" s="26">
        <v>100</v>
      </c>
      <c r="G68" s="27">
        <v>127</v>
      </c>
      <c r="H68" s="14">
        <f>G68/F68*C68</f>
        <v>165.1</v>
      </c>
      <c r="I68" s="14">
        <f>G68/F68*D68</f>
        <v>165.1</v>
      </c>
      <c r="J68" s="14">
        <f t="shared" si="127"/>
        <v>165.1</v>
      </c>
      <c r="K68" s="27">
        <v>4.9000000000000004</v>
      </c>
      <c r="L68" s="27">
        <v>5.4</v>
      </c>
      <c r="M68" s="27">
        <v>14.8</v>
      </c>
      <c r="N68" s="14">
        <f>K68/F68*C68</f>
        <v>6.37</v>
      </c>
      <c r="O68" s="14">
        <f>L68/F68*C68</f>
        <v>7.0200000000000005</v>
      </c>
      <c r="P68" s="14">
        <f>M68/F68*C68</f>
        <v>19.240000000000002</v>
      </c>
      <c r="Q68" s="14">
        <f>K68/F68*D68</f>
        <v>6.37</v>
      </c>
      <c r="R68" s="14">
        <f>L68/F68*D68</f>
        <v>7.0200000000000005</v>
      </c>
      <c r="S68" s="14">
        <f>M68/F68*D68</f>
        <v>19.240000000000002</v>
      </c>
      <c r="T68" s="14">
        <f t="shared" si="128"/>
        <v>6.37</v>
      </c>
      <c r="U68" s="14">
        <f t="shared" si="129"/>
        <v>7.0200000000000005</v>
      </c>
      <c r="V68" s="14">
        <f t="shared" si="130"/>
        <v>19.240000000000002</v>
      </c>
      <c r="W68" s="28">
        <v>0</v>
      </c>
      <c r="X68" s="28">
        <v>0</v>
      </c>
      <c r="Y68" s="28">
        <v>0</v>
      </c>
      <c r="Z68" s="28">
        <v>0</v>
      </c>
      <c r="AA68" s="15">
        <f t="shared" si="82"/>
        <v>0</v>
      </c>
      <c r="AB68" s="15">
        <f t="shared" si="83"/>
        <v>0</v>
      </c>
      <c r="AC68" s="15">
        <f t="shared" si="84"/>
        <v>0</v>
      </c>
      <c r="AD68" s="15">
        <f t="shared" si="85"/>
        <v>0</v>
      </c>
      <c r="AE68" s="15">
        <f t="shared" si="86"/>
        <v>0</v>
      </c>
      <c r="AF68" s="15">
        <f t="shared" si="87"/>
        <v>0</v>
      </c>
      <c r="AG68" s="15">
        <f t="shared" si="88"/>
        <v>0</v>
      </c>
      <c r="AH68" s="15">
        <f t="shared" si="89"/>
        <v>0</v>
      </c>
      <c r="AI68" s="15">
        <f t="shared" si="90"/>
        <v>0</v>
      </c>
      <c r="AJ68" s="15">
        <f t="shared" si="91"/>
        <v>0</v>
      </c>
      <c r="AK68" s="15">
        <f t="shared" si="92"/>
        <v>0</v>
      </c>
      <c r="AL68" s="15">
        <f t="shared" si="93"/>
        <v>0</v>
      </c>
      <c r="AM68" s="28">
        <v>0</v>
      </c>
      <c r="AN68" s="28">
        <v>0</v>
      </c>
      <c r="AO68" s="28">
        <v>0</v>
      </c>
      <c r="AP68" s="28">
        <v>0</v>
      </c>
      <c r="AQ68" s="28">
        <v>0</v>
      </c>
      <c r="AR68" s="28">
        <v>0</v>
      </c>
      <c r="AS68" s="15">
        <f t="shared" si="94"/>
        <v>0</v>
      </c>
      <c r="AT68" s="15">
        <f t="shared" si="95"/>
        <v>0</v>
      </c>
      <c r="AU68" s="15">
        <f t="shared" si="96"/>
        <v>0</v>
      </c>
      <c r="AV68" s="15">
        <f t="shared" si="97"/>
        <v>0</v>
      </c>
      <c r="AW68" s="15">
        <f t="shared" si="98"/>
        <v>0</v>
      </c>
      <c r="AX68" s="15">
        <f t="shared" si="99"/>
        <v>0</v>
      </c>
      <c r="AY68" s="15">
        <f t="shared" si="100"/>
        <v>0</v>
      </c>
      <c r="AZ68" s="15">
        <f t="shared" si="101"/>
        <v>0</v>
      </c>
      <c r="BA68" s="15">
        <f t="shared" si="102"/>
        <v>0</v>
      </c>
      <c r="BB68" s="15">
        <f t="shared" si="103"/>
        <v>0</v>
      </c>
      <c r="BC68" s="15">
        <f t="shared" si="104"/>
        <v>0</v>
      </c>
      <c r="BD68" s="15">
        <f t="shared" si="105"/>
        <v>0</v>
      </c>
      <c r="BE68" s="15">
        <f t="shared" si="106"/>
        <v>0</v>
      </c>
      <c r="BF68" s="15">
        <f t="shared" si="107"/>
        <v>0</v>
      </c>
      <c r="BG68" s="15">
        <f t="shared" si="108"/>
        <v>0</v>
      </c>
      <c r="BH68" s="15">
        <f t="shared" si="109"/>
        <v>0</v>
      </c>
      <c r="BI68" s="15">
        <f t="shared" si="110"/>
        <v>0</v>
      </c>
      <c r="BJ68" s="50">
        <f t="shared" si="111"/>
        <v>0</v>
      </c>
    </row>
    <row r="69" spans="1:62" s="7" customFormat="1" ht="29.25" customHeight="1" x14ac:dyDescent="0.3">
      <c r="A69" s="49" t="s">
        <v>240</v>
      </c>
      <c r="B69" s="26">
        <v>12025</v>
      </c>
      <c r="C69" s="23"/>
      <c r="D69" s="23"/>
      <c r="E69" s="23">
        <v>100</v>
      </c>
      <c r="F69" s="26">
        <v>100</v>
      </c>
      <c r="G69" s="27">
        <v>335.62</v>
      </c>
      <c r="H69" s="14"/>
      <c r="I69" s="14"/>
      <c r="J69" s="14">
        <f t="shared" si="127"/>
        <v>335.62</v>
      </c>
      <c r="K69" s="27">
        <v>12.87</v>
      </c>
      <c r="L69" s="27">
        <v>15.76</v>
      </c>
      <c r="M69" s="27">
        <v>32.020000000000003</v>
      </c>
      <c r="N69" s="14"/>
      <c r="O69" s="14"/>
      <c r="P69" s="14"/>
      <c r="Q69" s="14"/>
      <c r="R69" s="14"/>
      <c r="S69" s="14"/>
      <c r="T69" s="14">
        <f t="shared" si="128"/>
        <v>12.869999999999997</v>
      </c>
      <c r="U69" s="14">
        <f t="shared" si="129"/>
        <v>15.76</v>
      </c>
      <c r="V69" s="14">
        <f t="shared" si="130"/>
        <v>32.020000000000003</v>
      </c>
      <c r="W69" s="28">
        <v>217.13</v>
      </c>
      <c r="X69" s="28">
        <v>19</v>
      </c>
      <c r="Y69" s="28">
        <v>170.72</v>
      </c>
      <c r="Z69" s="28">
        <v>0.9</v>
      </c>
      <c r="AA69" s="15"/>
      <c r="AB69" s="15"/>
      <c r="AC69" s="15"/>
      <c r="AD69" s="15"/>
      <c r="AE69" s="15"/>
      <c r="AF69" s="15"/>
      <c r="AG69" s="15"/>
      <c r="AH69" s="15"/>
      <c r="AI69" s="15">
        <f t="shared" si="90"/>
        <v>217.13</v>
      </c>
      <c r="AJ69" s="15">
        <f t="shared" si="91"/>
        <v>19</v>
      </c>
      <c r="AK69" s="15">
        <f t="shared" si="92"/>
        <v>170.72</v>
      </c>
      <c r="AL69" s="15">
        <f t="shared" si="93"/>
        <v>0.90000000000000013</v>
      </c>
      <c r="AM69" s="28">
        <v>0.1</v>
      </c>
      <c r="AN69" s="28">
        <v>0.09</v>
      </c>
      <c r="AO69" s="28">
        <v>0.14000000000000001</v>
      </c>
      <c r="AP69" s="28">
        <v>0.96</v>
      </c>
      <c r="AQ69" s="28">
        <v>0.28999999999999998</v>
      </c>
      <c r="AR69" s="28">
        <v>2.23</v>
      </c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>
        <f t="shared" si="106"/>
        <v>0.1</v>
      </c>
      <c r="BF69" s="15">
        <f t="shared" si="107"/>
        <v>0.09</v>
      </c>
      <c r="BG69" s="15">
        <f t="shared" si="108"/>
        <v>0.14000000000000001</v>
      </c>
      <c r="BH69" s="15">
        <f t="shared" si="109"/>
        <v>0.96</v>
      </c>
      <c r="BI69" s="15">
        <f t="shared" si="110"/>
        <v>0.28999999999999998</v>
      </c>
      <c r="BJ69" s="50">
        <f t="shared" si="111"/>
        <v>2.23</v>
      </c>
    </row>
    <row r="70" spans="1:62" s="9" customFormat="1" ht="20.100000000000001" customHeight="1" x14ac:dyDescent="0.3">
      <c r="A70" s="145" t="s">
        <v>83</v>
      </c>
      <c r="B70" s="150"/>
      <c r="C70" s="150"/>
      <c r="D70" s="150"/>
      <c r="E70" s="150"/>
      <c r="F70" s="150"/>
      <c r="G70" s="93">
        <f>SUM(G64:G69)</f>
        <v>1512.62</v>
      </c>
      <c r="H70" s="93">
        <f t="shared" ref="H70:BJ70" si="131">SUM(H64:H69)</f>
        <v>1188.0333333333333</v>
      </c>
      <c r="I70" s="93">
        <f t="shared" si="131"/>
        <v>1282.7666666666664</v>
      </c>
      <c r="J70" s="93">
        <f t="shared" si="131"/>
        <v>1743.4977777777776</v>
      </c>
      <c r="K70" s="93">
        <f t="shared" si="131"/>
        <v>77.220000000000013</v>
      </c>
      <c r="L70" s="93">
        <f t="shared" si="131"/>
        <v>70.180000000000007</v>
      </c>
      <c r="M70" s="93">
        <f t="shared" si="131"/>
        <v>139.83000000000001</v>
      </c>
      <c r="N70" s="93">
        <f t="shared" si="131"/>
        <v>64.39</v>
      </c>
      <c r="O70" s="93">
        <f t="shared" si="131"/>
        <v>54.446666666666665</v>
      </c>
      <c r="P70" s="93">
        <f t="shared" si="131"/>
        <v>110.63333333333333</v>
      </c>
      <c r="Q70" s="93">
        <f t="shared" si="131"/>
        <v>69.64</v>
      </c>
      <c r="R70" s="93">
        <f t="shared" si="131"/>
        <v>60.093333333333334</v>
      </c>
      <c r="S70" s="93">
        <f t="shared" si="131"/>
        <v>116.32666666666665</v>
      </c>
      <c r="T70" s="93">
        <f t="shared" si="131"/>
        <v>89.926666666666648</v>
      </c>
      <c r="U70" s="93">
        <f t="shared" si="131"/>
        <v>82.531111111111116</v>
      </c>
      <c r="V70" s="93">
        <f t="shared" si="131"/>
        <v>157.0911111111111</v>
      </c>
      <c r="W70" s="93">
        <f t="shared" si="131"/>
        <v>522.68000000000006</v>
      </c>
      <c r="X70" s="93">
        <f t="shared" si="131"/>
        <v>89.28</v>
      </c>
      <c r="Y70" s="93">
        <f t="shared" si="131"/>
        <v>499.14</v>
      </c>
      <c r="Z70" s="93">
        <f t="shared" si="131"/>
        <v>6.36</v>
      </c>
      <c r="AA70" s="93">
        <f t="shared" si="131"/>
        <v>380.60599999999999</v>
      </c>
      <c r="AB70" s="93">
        <f t="shared" si="131"/>
        <v>136.542</v>
      </c>
      <c r="AC70" s="93">
        <f t="shared" si="131"/>
        <v>733.29199999999992</v>
      </c>
      <c r="AD70" s="93">
        <f t="shared" si="131"/>
        <v>8.9159999999999986</v>
      </c>
      <c r="AE70" s="93">
        <f t="shared" si="131"/>
        <v>395.93599999999998</v>
      </c>
      <c r="AF70" s="93">
        <f t="shared" si="131"/>
        <v>157.773</v>
      </c>
      <c r="AG70" s="93">
        <f t="shared" si="131"/>
        <v>832.38400000000001</v>
      </c>
      <c r="AH70" s="93">
        <f t="shared" si="131"/>
        <v>10.420999999999999</v>
      </c>
      <c r="AI70" s="93">
        <f t="shared" si="131"/>
        <v>649.88</v>
      </c>
      <c r="AJ70" s="93">
        <f t="shared" si="131"/>
        <v>196.22</v>
      </c>
      <c r="AK70" s="93">
        <f t="shared" si="131"/>
        <v>1110.68</v>
      </c>
      <c r="AL70" s="93">
        <f t="shared" si="131"/>
        <v>12.52</v>
      </c>
      <c r="AM70" s="93">
        <f t="shared" si="131"/>
        <v>0.17</v>
      </c>
      <c r="AN70" s="93">
        <f t="shared" si="131"/>
        <v>0.58000000000000007</v>
      </c>
      <c r="AO70" s="93">
        <f t="shared" si="131"/>
        <v>0.69000000000000006</v>
      </c>
      <c r="AP70" s="93">
        <f t="shared" si="131"/>
        <v>6.59</v>
      </c>
      <c r="AQ70" s="93">
        <f t="shared" si="131"/>
        <v>4.9000000000000004</v>
      </c>
      <c r="AR70" s="93">
        <f t="shared" si="131"/>
        <v>4.2699999999999996</v>
      </c>
      <c r="AS70" s="93">
        <f t="shared" si="131"/>
        <v>0.14599999999999999</v>
      </c>
      <c r="AT70" s="93">
        <f t="shared" si="131"/>
        <v>0.54</v>
      </c>
      <c r="AU70" s="93">
        <f t="shared" si="131"/>
        <v>0.86</v>
      </c>
      <c r="AV70" s="93">
        <f t="shared" si="131"/>
        <v>9.44</v>
      </c>
      <c r="AW70" s="93">
        <f t="shared" si="131"/>
        <v>12.674000000000001</v>
      </c>
      <c r="AX70" s="93">
        <f t="shared" si="131"/>
        <v>1.9119999999999999</v>
      </c>
      <c r="AY70" s="93">
        <f t="shared" si="131"/>
        <v>0.16</v>
      </c>
      <c r="AZ70" s="93">
        <f t="shared" si="131"/>
        <v>0.6100000000000001</v>
      </c>
      <c r="BA70" s="93">
        <f t="shared" si="131"/>
        <v>0.95099999999999996</v>
      </c>
      <c r="BB70" s="93">
        <f t="shared" si="131"/>
        <v>11.225</v>
      </c>
      <c r="BC70" s="93">
        <f t="shared" si="131"/>
        <v>15.733000000000002</v>
      </c>
      <c r="BD70" s="93">
        <f t="shared" si="131"/>
        <v>2.0449999999999999</v>
      </c>
      <c r="BE70" s="93">
        <f t="shared" si="131"/>
        <v>0.28000000000000003</v>
      </c>
      <c r="BF70" s="93">
        <f t="shared" si="131"/>
        <v>0.76</v>
      </c>
      <c r="BG70" s="93">
        <f t="shared" si="131"/>
        <v>1.2000000000000002</v>
      </c>
      <c r="BH70" s="93">
        <f t="shared" si="131"/>
        <v>13.57</v>
      </c>
      <c r="BI70" s="93">
        <f t="shared" si="131"/>
        <v>18.25</v>
      </c>
      <c r="BJ70" s="93">
        <f t="shared" si="131"/>
        <v>4.4399999999999995</v>
      </c>
    </row>
    <row r="71" spans="1:62" s="11" customFormat="1" ht="28.5" customHeight="1" thickBot="1" x14ac:dyDescent="0.35">
      <c r="A71" s="153" t="s">
        <v>58</v>
      </c>
      <c r="B71" s="154"/>
      <c r="C71" s="154"/>
      <c r="D71" s="154"/>
      <c r="E71" s="154"/>
      <c r="F71" s="154"/>
      <c r="G71" s="43">
        <f>SUM(G70,G63,G52)</f>
        <v>4178.01</v>
      </c>
      <c r="H71" s="43">
        <f t="shared" ref="H71:BJ71" si="132">SUM(H70,H63,H52)</f>
        <v>3915.8915942028984</v>
      </c>
      <c r="I71" s="43">
        <f t="shared" si="132"/>
        <v>4366.1466666666665</v>
      </c>
      <c r="J71" s="43">
        <f t="shared" si="132"/>
        <v>5637.8818357487926</v>
      </c>
      <c r="K71" s="43">
        <f t="shared" si="132"/>
        <v>167.39000000000001</v>
      </c>
      <c r="L71" s="43">
        <f t="shared" si="132"/>
        <v>206.4</v>
      </c>
      <c r="M71" s="43">
        <f t="shared" si="132"/>
        <v>427.04</v>
      </c>
      <c r="N71" s="43">
        <f t="shared" si="132"/>
        <v>166.61597101449277</v>
      </c>
      <c r="O71" s="43">
        <f t="shared" si="132"/>
        <v>194.02400000000003</v>
      </c>
      <c r="P71" s="43">
        <f t="shared" si="132"/>
        <v>392.26504347826085</v>
      </c>
      <c r="Q71" s="43">
        <f t="shared" si="132"/>
        <v>182.77133333333333</v>
      </c>
      <c r="R71" s="43">
        <f t="shared" si="132"/>
        <v>218.88066666666668</v>
      </c>
      <c r="S71" s="43">
        <f t="shared" si="132"/>
        <v>409.12533333333329</v>
      </c>
      <c r="T71" s="43">
        <f t="shared" si="132"/>
        <v>236.63806763285018</v>
      </c>
      <c r="U71" s="43">
        <f t="shared" si="132"/>
        <v>293.8394444444445</v>
      </c>
      <c r="V71" s="43">
        <f t="shared" si="132"/>
        <v>507.46567632850235</v>
      </c>
      <c r="W71" s="43">
        <f t="shared" si="132"/>
        <v>2438.0200000000004</v>
      </c>
      <c r="X71" s="43">
        <f t="shared" si="132"/>
        <v>349.3</v>
      </c>
      <c r="Y71" s="43">
        <f t="shared" si="132"/>
        <v>1916.1</v>
      </c>
      <c r="Z71" s="43">
        <f t="shared" si="132"/>
        <v>25.930000000000003</v>
      </c>
      <c r="AA71" s="43">
        <f t="shared" si="132"/>
        <v>1584.5330000000001</v>
      </c>
      <c r="AB71" s="43">
        <f t="shared" si="132"/>
        <v>431.76299999999998</v>
      </c>
      <c r="AC71" s="43">
        <f t="shared" si="132"/>
        <v>1839.5639999999999</v>
      </c>
      <c r="AD71" s="43">
        <f t="shared" si="132"/>
        <v>31.191999999999993</v>
      </c>
      <c r="AE71" s="43">
        <f t="shared" si="132"/>
        <v>1617.405</v>
      </c>
      <c r="AF71" s="43">
        <f t="shared" si="132"/>
        <v>465.7</v>
      </c>
      <c r="AG71" s="43">
        <f t="shared" si="132"/>
        <v>1992.431</v>
      </c>
      <c r="AH71" s="43">
        <f t="shared" si="132"/>
        <v>33.338000000000001</v>
      </c>
      <c r="AI71" s="43">
        <f t="shared" si="132"/>
        <v>2322.1049999999996</v>
      </c>
      <c r="AJ71" s="43">
        <f t="shared" si="132"/>
        <v>593.56150000000002</v>
      </c>
      <c r="AK71" s="43">
        <f t="shared" si="132"/>
        <v>2673.2474999999999</v>
      </c>
      <c r="AL71" s="43">
        <f t="shared" si="132"/>
        <v>39.29</v>
      </c>
      <c r="AM71" s="43">
        <f t="shared" si="132"/>
        <v>1.2200000000000002</v>
      </c>
      <c r="AN71" s="43">
        <f t="shared" si="132"/>
        <v>2.14</v>
      </c>
      <c r="AO71" s="43">
        <f t="shared" si="132"/>
        <v>2.7800000000000002</v>
      </c>
      <c r="AP71" s="43">
        <f t="shared" si="132"/>
        <v>21.919999999999998</v>
      </c>
      <c r="AQ71" s="43">
        <f t="shared" si="132"/>
        <v>227.66</v>
      </c>
      <c r="AR71" s="43">
        <f t="shared" si="132"/>
        <v>17.97</v>
      </c>
      <c r="AS71" s="43">
        <f t="shared" si="132"/>
        <v>0.57550000000000012</v>
      </c>
      <c r="AT71" s="43">
        <f t="shared" si="132"/>
        <v>1.8779000000000001</v>
      </c>
      <c r="AU71" s="43">
        <f t="shared" si="132"/>
        <v>2.4542999999999999</v>
      </c>
      <c r="AV71" s="43">
        <f t="shared" si="132"/>
        <v>23.779999999999998</v>
      </c>
      <c r="AW71" s="43">
        <f t="shared" si="132"/>
        <v>291.06500000000005</v>
      </c>
      <c r="AX71" s="43">
        <f t="shared" si="132"/>
        <v>18.394000000000002</v>
      </c>
      <c r="AY71" s="43">
        <f t="shared" si="132"/>
        <v>0.62950000000000017</v>
      </c>
      <c r="AZ71" s="43">
        <f t="shared" si="132"/>
        <v>1.9963000000000002</v>
      </c>
      <c r="BA71" s="43">
        <f t="shared" si="132"/>
        <v>2.6246</v>
      </c>
      <c r="BB71" s="43">
        <f t="shared" si="132"/>
        <v>26.940999999999999</v>
      </c>
      <c r="BC71" s="43">
        <f t="shared" si="132"/>
        <v>296.60200000000003</v>
      </c>
      <c r="BD71" s="43">
        <f t="shared" si="132"/>
        <v>19.222999999999995</v>
      </c>
      <c r="BE71" s="43">
        <f t="shared" si="132"/>
        <v>0.83250000000000002</v>
      </c>
      <c r="BF71" s="43">
        <f t="shared" si="132"/>
        <v>2.4988000000000001</v>
      </c>
      <c r="BG71" s="43">
        <f t="shared" si="132"/>
        <v>3.2465999999999999</v>
      </c>
      <c r="BH71" s="43">
        <f t="shared" si="132"/>
        <v>33.616500000000002</v>
      </c>
      <c r="BI71" s="43">
        <f t="shared" si="132"/>
        <v>328.07249999999999</v>
      </c>
      <c r="BJ71" s="43">
        <f t="shared" si="132"/>
        <v>24.459</v>
      </c>
    </row>
    <row r="72" spans="1:62" s="11" customFormat="1" x14ac:dyDescent="0.3">
      <c r="A72" s="59"/>
      <c r="B72" s="60"/>
      <c r="C72" s="60"/>
      <c r="D72" s="60"/>
      <c r="E72" s="60"/>
      <c r="F72" s="60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  <c r="AL72" s="98"/>
      <c r="AM72" s="98"/>
      <c r="AN72" s="98"/>
      <c r="AO72" s="98"/>
      <c r="AP72" s="98"/>
      <c r="AQ72" s="98"/>
      <c r="AR72" s="98"/>
      <c r="AS72" s="98"/>
      <c r="AT72" s="98"/>
      <c r="AU72" s="98"/>
      <c r="AV72" s="98"/>
      <c r="AW72" s="98"/>
      <c r="AX72" s="98"/>
      <c r="AY72" s="98"/>
      <c r="AZ72" s="98"/>
      <c r="BA72" s="98"/>
      <c r="BB72" s="98"/>
      <c r="BC72" s="98"/>
      <c r="BD72" s="98"/>
      <c r="BE72" s="98"/>
      <c r="BF72" s="98"/>
      <c r="BG72" s="98"/>
      <c r="BH72" s="98"/>
      <c r="BI72" s="98"/>
      <c r="BJ72" s="98"/>
    </row>
    <row r="73" spans="1:62" s="11" customFormat="1" ht="19.5" thickBot="1" x14ac:dyDescent="0.35">
      <c r="A73" s="59"/>
      <c r="B73" s="60"/>
      <c r="C73" s="60"/>
      <c r="D73" s="60"/>
      <c r="E73" s="60"/>
      <c r="F73" s="60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98"/>
      <c r="AE73" s="98"/>
      <c r="AF73" s="98"/>
      <c r="AG73" s="98"/>
      <c r="AH73" s="98"/>
      <c r="AI73" s="98"/>
      <c r="AJ73" s="98"/>
      <c r="AK73" s="98"/>
      <c r="AL73" s="98"/>
      <c r="AM73" s="98"/>
      <c r="AN73" s="98"/>
      <c r="AO73" s="98"/>
      <c r="AP73" s="98"/>
      <c r="AQ73" s="98"/>
      <c r="AR73" s="98"/>
      <c r="AS73" s="98"/>
      <c r="AT73" s="98"/>
      <c r="AU73" s="98"/>
      <c r="AV73" s="98"/>
      <c r="AW73" s="98"/>
      <c r="AX73" s="98"/>
      <c r="AY73" s="98"/>
      <c r="AZ73" s="98"/>
      <c r="BA73" s="98"/>
      <c r="BB73" s="98"/>
      <c r="BC73" s="98"/>
      <c r="BD73" s="98"/>
      <c r="BE73" s="98"/>
      <c r="BF73" s="98"/>
      <c r="BG73" s="98"/>
      <c r="BH73" s="98"/>
      <c r="BI73" s="98"/>
      <c r="BJ73" s="98"/>
    </row>
    <row r="74" spans="1:62" s="12" customFormat="1" ht="34.5" customHeight="1" x14ac:dyDescent="0.3">
      <c r="A74" s="97" t="s">
        <v>84</v>
      </c>
      <c r="B74" s="86"/>
      <c r="C74" s="86"/>
      <c r="D74" s="86"/>
      <c r="E74" s="86"/>
      <c r="F74" s="86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8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9"/>
    </row>
    <row r="75" spans="1:62" s="6" customFormat="1" ht="53.25" customHeight="1" x14ac:dyDescent="0.25">
      <c r="A75" s="160" t="s">
        <v>1</v>
      </c>
      <c r="B75" s="161" t="s">
        <v>2</v>
      </c>
      <c r="C75" s="156" t="s">
        <v>3</v>
      </c>
      <c r="D75" s="156"/>
      <c r="E75" s="156"/>
      <c r="F75" s="161" t="s">
        <v>4</v>
      </c>
      <c r="G75" s="158" t="s">
        <v>5</v>
      </c>
      <c r="H75" s="157" t="s">
        <v>6</v>
      </c>
      <c r="I75" s="157"/>
      <c r="J75" s="157"/>
      <c r="K75" s="158" t="s">
        <v>7</v>
      </c>
      <c r="L75" s="158"/>
      <c r="M75" s="158"/>
      <c r="N75" s="157" t="s">
        <v>8</v>
      </c>
      <c r="O75" s="157"/>
      <c r="P75" s="157"/>
      <c r="Q75" s="157"/>
      <c r="R75" s="157"/>
      <c r="S75" s="157"/>
      <c r="T75" s="157"/>
      <c r="U75" s="157"/>
      <c r="V75" s="157"/>
      <c r="W75" s="155" t="s">
        <v>9</v>
      </c>
      <c r="X75" s="159"/>
      <c r="Y75" s="159"/>
      <c r="Z75" s="159"/>
      <c r="AA75" s="151" t="s">
        <v>10</v>
      </c>
      <c r="AB75" s="151"/>
      <c r="AC75" s="151"/>
      <c r="AD75" s="151"/>
      <c r="AE75" s="151"/>
      <c r="AF75" s="151"/>
      <c r="AG75" s="151"/>
      <c r="AH75" s="151"/>
      <c r="AI75" s="151"/>
      <c r="AJ75" s="151"/>
      <c r="AK75" s="151"/>
      <c r="AL75" s="151"/>
      <c r="AM75" s="155" t="s">
        <v>11</v>
      </c>
      <c r="AN75" s="159"/>
      <c r="AO75" s="159"/>
      <c r="AP75" s="159"/>
      <c r="AQ75" s="159"/>
      <c r="AR75" s="159"/>
      <c r="AS75" s="151" t="s">
        <v>12</v>
      </c>
      <c r="AT75" s="151"/>
      <c r="AU75" s="151"/>
      <c r="AV75" s="151"/>
      <c r="AW75" s="151"/>
      <c r="AX75" s="151"/>
      <c r="AY75" s="151"/>
      <c r="AZ75" s="151"/>
      <c r="BA75" s="151"/>
      <c r="BB75" s="151"/>
      <c r="BC75" s="151"/>
      <c r="BD75" s="151"/>
      <c r="BE75" s="151"/>
      <c r="BF75" s="151"/>
      <c r="BG75" s="151"/>
      <c r="BH75" s="151"/>
      <c r="BI75" s="151"/>
      <c r="BJ75" s="152"/>
    </row>
    <row r="76" spans="1:62" s="6" customFormat="1" x14ac:dyDescent="0.25">
      <c r="A76" s="160"/>
      <c r="B76" s="161"/>
      <c r="C76" s="156"/>
      <c r="D76" s="156"/>
      <c r="E76" s="156"/>
      <c r="F76" s="161"/>
      <c r="G76" s="158"/>
      <c r="H76" s="157"/>
      <c r="I76" s="157"/>
      <c r="J76" s="157"/>
      <c r="K76" s="158" t="s">
        <v>13</v>
      </c>
      <c r="L76" s="158" t="s">
        <v>14</v>
      </c>
      <c r="M76" s="158" t="s">
        <v>15</v>
      </c>
      <c r="N76" s="157"/>
      <c r="O76" s="157"/>
      <c r="P76" s="157"/>
      <c r="Q76" s="157"/>
      <c r="R76" s="157"/>
      <c r="S76" s="157"/>
      <c r="T76" s="157"/>
      <c r="U76" s="157"/>
      <c r="V76" s="157"/>
      <c r="W76" s="155" t="s">
        <v>16</v>
      </c>
      <c r="X76" s="155" t="s">
        <v>17</v>
      </c>
      <c r="Y76" s="155" t="s">
        <v>18</v>
      </c>
      <c r="Z76" s="155" t="s">
        <v>19</v>
      </c>
      <c r="AA76" s="151"/>
      <c r="AB76" s="151"/>
      <c r="AC76" s="151"/>
      <c r="AD76" s="151"/>
      <c r="AE76" s="151"/>
      <c r="AF76" s="151"/>
      <c r="AG76" s="151"/>
      <c r="AH76" s="151"/>
      <c r="AI76" s="151"/>
      <c r="AJ76" s="151"/>
      <c r="AK76" s="151"/>
      <c r="AL76" s="151"/>
      <c r="AM76" s="155" t="s">
        <v>20</v>
      </c>
      <c r="AN76" s="155" t="s">
        <v>21</v>
      </c>
      <c r="AO76" s="155" t="s">
        <v>22</v>
      </c>
      <c r="AP76" s="155" t="s">
        <v>23</v>
      </c>
      <c r="AQ76" s="155" t="s">
        <v>24</v>
      </c>
      <c r="AR76" s="155" t="s">
        <v>25</v>
      </c>
      <c r="AS76" s="151"/>
      <c r="AT76" s="151"/>
      <c r="AU76" s="151"/>
      <c r="AV76" s="151"/>
      <c r="AW76" s="151"/>
      <c r="AX76" s="151"/>
      <c r="AY76" s="151"/>
      <c r="AZ76" s="151"/>
      <c r="BA76" s="151"/>
      <c r="BB76" s="151"/>
      <c r="BC76" s="151"/>
      <c r="BD76" s="151"/>
      <c r="BE76" s="151"/>
      <c r="BF76" s="151"/>
      <c r="BG76" s="151"/>
      <c r="BH76" s="151"/>
      <c r="BI76" s="151"/>
      <c r="BJ76" s="152"/>
    </row>
    <row r="77" spans="1:62" s="6" customFormat="1" ht="18" customHeight="1" x14ac:dyDescent="0.25">
      <c r="A77" s="160"/>
      <c r="B77" s="161"/>
      <c r="C77" s="156"/>
      <c r="D77" s="156"/>
      <c r="E77" s="156"/>
      <c r="F77" s="161"/>
      <c r="G77" s="158"/>
      <c r="H77" s="157"/>
      <c r="I77" s="157"/>
      <c r="J77" s="157"/>
      <c r="K77" s="158"/>
      <c r="L77" s="158"/>
      <c r="M77" s="158"/>
      <c r="N77" s="96" t="s">
        <v>13</v>
      </c>
      <c r="O77" s="96" t="s">
        <v>14</v>
      </c>
      <c r="P77" s="96" t="s">
        <v>15</v>
      </c>
      <c r="Q77" s="96" t="s">
        <v>13</v>
      </c>
      <c r="R77" s="96" t="s">
        <v>14</v>
      </c>
      <c r="S77" s="96" t="s">
        <v>15</v>
      </c>
      <c r="T77" s="96" t="s">
        <v>13</v>
      </c>
      <c r="U77" s="96" t="s">
        <v>14</v>
      </c>
      <c r="V77" s="96" t="s">
        <v>15</v>
      </c>
      <c r="W77" s="155"/>
      <c r="X77" s="155"/>
      <c r="Y77" s="155"/>
      <c r="Z77" s="155"/>
      <c r="AA77" s="94" t="s">
        <v>16</v>
      </c>
      <c r="AB77" s="94" t="s">
        <v>17</v>
      </c>
      <c r="AC77" s="94" t="s">
        <v>18</v>
      </c>
      <c r="AD77" s="94" t="s">
        <v>19</v>
      </c>
      <c r="AE77" s="94" t="s">
        <v>16</v>
      </c>
      <c r="AF77" s="94" t="s">
        <v>17</v>
      </c>
      <c r="AG77" s="94" t="s">
        <v>18</v>
      </c>
      <c r="AH77" s="94" t="s">
        <v>19</v>
      </c>
      <c r="AI77" s="94" t="s">
        <v>16</v>
      </c>
      <c r="AJ77" s="94" t="s">
        <v>17</v>
      </c>
      <c r="AK77" s="94" t="s">
        <v>18</v>
      </c>
      <c r="AL77" s="94" t="s">
        <v>19</v>
      </c>
      <c r="AM77" s="155"/>
      <c r="AN77" s="155"/>
      <c r="AO77" s="155"/>
      <c r="AP77" s="155" t="s">
        <v>23</v>
      </c>
      <c r="AQ77" s="155"/>
      <c r="AR77" s="155"/>
      <c r="AS77" s="94" t="s">
        <v>20</v>
      </c>
      <c r="AT77" s="94" t="s">
        <v>21</v>
      </c>
      <c r="AU77" s="94" t="s">
        <v>22</v>
      </c>
      <c r="AV77" s="94" t="s">
        <v>23</v>
      </c>
      <c r="AW77" s="94" t="s">
        <v>24</v>
      </c>
      <c r="AX77" s="94" t="s">
        <v>25</v>
      </c>
      <c r="AY77" s="94" t="s">
        <v>20</v>
      </c>
      <c r="AZ77" s="94" t="s">
        <v>21</v>
      </c>
      <c r="BA77" s="94" t="s">
        <v>22</v>
      </c>
      <c r="BB77" s="94" t="s">
        <v>23</v>
      </c>
      <c r="BC77" s="94" t="s">
        <v>24</v>
      </c>
      <c r="BD77" s="94" t="s">
        <v>25</v>
      </c>
      <c r="BE77" s="94" t="s">
        <v>20</v>
      </c>
      <c r="BF77" s="94" t="s">
        <v>21</v>
      </c>
      <c r="BG77" s="94" t="s">
        <v>22</v>
      </c>
      <c r="BH77" s="94" t="s">
        <v>23</v>
      </c>
      <c r="BI77" s="94" t="s">
        <v>24</v>
      </c>
      <c r="BJ77" s="95" t="s">
        <v>25</v>
      </c>
    </row>
    <row r="78" spans="1:62" s="7" customFormat="1" ht="39" customHeight="1" x14ac:dyDescent="0.3">
      <c r="A78" s="49" t="s">
        <v>85</v>
      </c>
      <c r="B78" s="26">
        <v>177</v>
      </c>
      <c r="C78" s="23">
        <v>180</v>
      </c>
      <c r="D78" s="23">
        <v>200</v>
      </c>
      <c r="E78" s="23">
        <v>300</v>
      </c>
      <c r="F78" s="26">
        <v>250</v>
      </c>
      <c r="G78" s="27">
        <v>333</v>
      </c>
      <c r="H78" s="14">
        <f t="shared" ref="H78:H83" si="133">G78/F78*C78</f>
        <v>239.76000000000002</v>
      </c>
      <c r="I78" s="14">
        <f t="shared" ref="I78:I83" si="134">G78/F78*D78</f>
        <v>266.40000000000003</v>
      </c>
      <c r="J78" s="14">
        <f t="shared" ref="J78:J83" si="135">G78/F78*E78</f>
        <v>399.6</v>
      </c>
      <c r="K78" s="27">
        <v>11.3</v>
      </c>
      <c r="L78" s="27">
        <v>11.2</v>
      </c>
      <c r="M78" s="27">
        <v>46.3</v>
      </c>
      <c r="N78" s="14">
        <f t="shared" ref="N78:N83" si="136">K78/F78*C78</f>
        <v>8.136000000000001</v>
      </c>
      <c r="O78" s="14">
        <f t="shared" ref="O78:O83" si="137">L78/F78*C78</f>
        <v>8.0640000000000001</v>
      </c>
      <c r="P78" s="14">
        <f t="shared" ref="P78:P83" si="138">M78/F78*C78</f>
        <v>33.335999999999999</v>
      </c>
      <c r="Q78" s="14">
        <f t="shared" ref="Q78:Q83" si="139">K78/F78*D78</f>
        <v>9.0400000000000009</v>
      </c>
      <c r="R78" s="14">
        <f t="shared" ref="R78:R83" si="140">L78/F78*D78</f>
        <v>8.9599999999999991</v>
      </c>
      <c r="S78" s="14">
        <f t="shared" ref="S78:S83" si="141">M78/F78*D78</f>
        <v>37.039999999999992</v>
      </c>
      <c r="T78" s="14">
        <f t="shared" ref="T78:T83" si="142">K78/F78*E78</f>
        <v>13.56</v>
      </c>
      <c r="U78" s="14">
        <f t="shared" ref="U78:U83" si="143">L78/F78*E78</f>
        <v>13.44</v>
      </c>
      <c r="V78" s="14">
        <f t="shared" ref="V78:V83" si="144">M78/F78*E78</f>
        <v>55.559999999999995</v>
      </c>
      <c r="W78" s="28">
        <v>8.68</v>
      </c>
      <c r="X78" s="28">
        <v>47.78</v>
      </c>
      <c r="Y78" s="28">
        <v>71.010000000000005</v>
      </c>
      <c r="Z78" s="28">
        <v>1.59</v>
      </c>
      <c r="AA78" s="15">
        <f>W78/100*C78</f>
        <v>15.624000000000001</v>
      </c>
      <c r="AB78" s="15">
        <f>X78/100*C78</f>
        <v>86.004000000000005</v>
      </c>
      <c r="AC78" s="15">
        <f>Y78/100*C78</f>
        <v>127.81800000000001</v>
      </c>
      <c r="AD78" s="15">
        <f>Z78/100*C78</f>
        <v>2.8620000000000001</v>
      </c>
      <c r="AE78" s="15">
        <f>W78/100*D78</f>
        <v>17.36</v>
      </c>
      <c r="AF78" s="15">
        <f>X78/100*D78</f>
        <v>95.56</v>
      </c>
      <c r="AG78" s="15">
        <f>Y78/100*D78</f>
        <v>142.02000000000001</v>
      </c>
      <c r="AH78" s="15">
        <f>Z78/100*D78</f>
        <v>3.18</v>
      </c>
      <c r="AI78" s="15">
        <f>W78/100*E78</f>
        <v>26.04</v>
      </c>
      <c r="AJ78" s="15">
        <f>X78/100*E78</f>
        <v>143.34</v>
      </c>
      <c r="AK78" s="15">
        <f>Y78/100*E78</f>
        <v>213.03000000000003</v>
      </c>
      <c r="AL78" s="15">
        <f>Z78/100*E78</f>
        <v>4.7700000000000005</v>
      </c>
      <c r="AM78" s="28">
        <v>0.02</v>
      </c>
      <c r="AN78" s="28">
        <v>0.08</v>
      </c>
      <c r="AO78" s="28">
        <v>0.04</v>
      </c>
      <c r="AP78" s="28">
        <v>0.91</v>
      </c>
      <c r="AQ78" s="28">
        <v>0</v>
      </c>
      <c r="AR78" s="28">
        <v>0.05</v>
      </c>
      <c r="AS78" s="15">
        <f>AM78/100*C78</f>
        <v>3.6000000000000004E-2</v>
      </c>
      <c r="AT78" s="15">
        <f>AN78/100*C78</f>
        <v>0.14400000000000002</v>
      </c>
      <c r="AU78" s="15">
        <f>AO78/100*C78</f>
        <v>7.2000000000000008E-2</v>
      </c>
      <c r="AV78" s="15">
        <f>AP78/100*C78</f>
        <v>1.6380000000000001</v>
      </c>
      <c r="AW78" s="15">
        <f>AQ78/100*C78</f>
        <v>0</v>
      </c>
      <c r="AX78" s="15">
        <f>AR78/100*C78</f>
        <v>0.09</v>
      </c>
      <c r="AY78" s="15">
        <f>AM78/100*D78</f>
        <v>0.04</v>
      </c>
      <c r="AZ78" s="15">
        <f>AN78/100*D78</f>
        <v>0.16</v>
      </c>
      <c r="BA78" s="15">
        <f>AO78/100*D78</f>
        <v>0.08</v>
      </c>
      <c r="BB78" s="15">
        <f>AP78/100*D78</f>
        <v>1.82</v>
      </c>
      <c r="BC78" s="15">
        <f>AQ78/100*D78</f>
        <v>0</v>
      </c>
      <c r="BD78" s="15">
        <f>AR78/100*D78</f>
        <v>0.1</v>
      </c>
      <c r="BE78" s="15">
        <f>AM78/100*E78</f>
        <v>6.0000000000000005E-2</v>
      </c>
      <c r="BF78" s="15">
        <f>AN78/100*E78</f>
        <v>0.24000000000000002</v>
      </c>
      <c r="BG78" s="15">
        <f>BA78/100*E78</f>
        <v>0.24000000000000002</v>
      </c>
      <c r="BH78" s="15">
        <f>AP78/100*E78</f>
        <v>2.73</v>
      </c>
      <c r="BI78" s="15">
        <f>AQ78/100*E78</f>
        <v>0</v>
      </c>
      <c r="BJ78" s="50">
        <f>AR78/100*E78</f>
        <v>0.15</v>
      </c>
    </row>
    <row r="79" spans="1:62" s="7" customFormat="1" ht="38.25" customHeight="1" x14ac:dyDescent="0.3">
      <c r="A79" s="49" t="s">
        <v>86</v>
      </c>
      <c r="B79" s="26" t="s">
        <v>56</v>
      </c>
      <c r="C79" s="23">
        <v>290</v>
      </c>
      <c r="D79" s="23">
        <v>290</v>
      </c>
      <c r="E79" s="23">
        <v>290</v>
      </c>
      <c r="F79" s="26">
        <v>100</v>
      </c>
      <c r="G79" s="27">
        <v>80</v>
      </c>
      <c r="H79" s="14">
        <f t="shared" si="133"/>
        <v>232</v>
      </c>
      <c r="I79" s="14">
        <f t="shared" si="134"/>
        <v>232</v>
      </c>
      <c r="J79" s="14">
        <f t="shared" si="135"/>
        <v>232</v>
      </c>
      <c r="K79" s="27">
        <v>2.8</v>
      </c>
      <c r="L79" s="27">
        <v>2</v>
      </c>
      <c r="M79" s="27">
        <v>12.7</v>
      </c>
      <c r="N79" s="14">
        <f t="shared" si="136"/>
        <v>8.1199999999999992</v>
      </c>
      <c r="O79" s="14">
        <f t="shared" si="137"/>
        <v>5.8</v>
      </c>
      <c r="P79" s="14">
        <f t="shared" si="138"/>
        <v>36.83</v>
      </c>
      <c r="Q79" s="14">
        <f t="shared" si="139"/>
        <v>8.1199999999999992</v>
      </c>
      <c r="R79" s="14">
        <f t="shared" si="140"/>
        <v>5.8</v>
      </c>
      <c r="S79" s="14">
        <f t="shared" si="141"/>
        <v>36.83</v>
      </c>
      <c r="T79" s="14">
        <f t="shared" si="142"/>
        <v>8.1199999999999992</v>
      </c>
      <c r="U79" s="14">
        <f t="shared" si="143"/>
        <v>5.8</v>
      </c>
      <c r="V79" s="14">
        <f t="shared" si="144"/>
        <v>36.83</v>
      </c>
      <c r="W79" s="28">
        <v>0</v>
      </c>
      <c r="X79" s="28">
        <v>0</v>
      </c>
      <c r="Y79" s="28">
        <v>0</v>
      </c>
      <c r="Z79" s="28">
        <v>0</v>
      </c>
      <c r="AA79" s="15">
        <f t="shared" ref="AA79:AA99" si="145">W79/100*C79</f>
        <v>0</v>
      </c>
      <c r="AB79" s="15">
        <f t="shared" ref="AB79:AB99" si="146">X79/100*C79</f>
        <v>0</v>
      </c>
      <c r="AC79" s="15">
        <f t="shared" ref="AC79:AC99" si="147">Y79/100*C79</f>
        <v>0</v>
      </c>
      <c r="AD79" s="15">
        <f t="shared" ref="AD79:AD99" si="148">Z79/100*C79</f>
        <v>0</v>
      </c>
      <c r="AE79" s="15">
        <f t="shared" ref="AE79:AE99" si="149">W79/100*D79</f>
        <v>0</v>
      </c>
      <c r="AF79" s="15">
        <f t="shared" ref="AF79:AF99" si="150">X79/100*D79</f>
        <v>0</v>
      </c>
      <c r="AG79" s="15">
        <f t="shared" ref="AG79:AG99" si="151">Y79/100*D79</f>
        <v>0</v>
      </c>
      <c r="AH79" s="15">
        <f t="shared" ref="AH79:AH99" si="152">Z79/100*D79</f>
        <v>0</v>
      </c>
      <c r="AI79" s="15">
        <f t="shared" ref="AI79:AI100" si="153">W79/100*E79</f>
        <v>0</v>
      </c>
      <c r="AJ79" s="15">
        <f t="shared" ref="AJ79:AJ100" si="154">X79/100*E79</f>
        <v>0</v>
      </c>
      <c r="AK79" s="15">
        <f t="shared" ref="AK79:AK100" si="155">Y79/100*E79</f>
        <v>0</v>
      </c>
      <c r="AL79" s="15">
        <f t="shared" ref="AL79:AL100" si="156">Z79/100*E79</f>
        <v>0</v>
      </c>
      <c r="AM79" s="28">
        <v>0</v>
      </c>
      <c r="AN79" s="28">
        <v>0</v>
      </c>
      <c r="AO79" s="28">
        <v>0</v>
      </c>
      <c r="AP79" s="28">
        <v>0</v>
      </c>
      <c r="AQ79" s="28">
        <v>0</v>
      </c>
      <c r="AR79" s="28">
        <v>0</v>
      </c>
      <c r="AS79" s="15">
        <f t="shared" ref="AS79:AS99" si="157">AM79/100*C79</f>
        <v>0</v>
      </c>
      <c r="AT79" s="15">
        <f t="shared" ref="AT79:AT99" si="158">AN79/100*C79</f>
        <v>0</v>
      </c>
      <c r="AU79" s="15">
        <f t="shared" ref="AU79:AU99" si="159">AO79/100*C79</f>
        <v>0</v>
      </c>
      <c r="AV79" s="15">
        <f t="shared" ref="AV79:AV99" si="160">AP79/100*C79</f>
        <v>0</v>
      </c>
      <c r="AW79" s="15">
        <f t="shared" ref="AW79:AW99" si="161">AQ79/100*C79</f>
        <v>0</v>
      </c>
      <c r="AX79" s="15">
        <f t="shared" ref="AX79:AX99" si="162">AR79/100*C79</f>
        <v>0</v>
      </c>
      <c r="AY79" s="15">
        <f t="shared" ref="AY79:AY99" si="163">AM79/100*D79</f>
        <v>0</v>
      </c>
      <c r="AZ79" s="15">
        <f t="shared" ref="AZ79:AZ99" si="164">AN79/100*D79</f>
        <v>0</v>
      </c>
      <c r="BA79" s="15">
        <f t="shared" ref="BA79:BA99" si="165">AO79/100*D79</f>
        <v>0</v>
      </c>
      <c r="BB79" s="15">
        <f t="shared" ref="BB79:BB99" si="166">AP79/100*D79</f>
        <v>0</v>
      </c>
      <c r="BC79" s="15">
        <f t="shared" ref="BC79:BC99" si="167">AQ79/100*D79</f>
        <v>0</v>
      </c>
      <c r="BD79" s="15">
        <f t="shared" ref="BD79:BD99" si="168">AR79/100*D79</f>
        <v>0</v>
      </c>
      <c r="BE79" s="15">
        <f t="shared" ref="BE79:BE100" si="169">AM79/100*E79</f>
        <v>0</v>
      </c>
      <c r="BF79" s="15">
        <f t="shared" ref="BF79:BF100" si="170">AN79/100*E79</f>
        <v>0</v>
      </c>
      <c r="BG79" s="15">
        <f t="shared" ref="BG79:BG99" si="171">BA79/100*E79</f>
        <v>0</v>
      </c>
      <c r="BH79" s="15">
        <f t="shared" ref="BH79:BH100" si="172">AP79/100*E79</f>
        <v>0</v>
      </c>
      <c r="BI79" s="15">
        <f t="shared" ref="BI79:BI100" si="173">AQ79/100*E79</f>
        <v>0</v>
      </c>
      <c r="BJ79" s="50">
        <f t="shared" ref="BJ79:BJ100" si="174">AR79/100*E79</f>
        <v>0</v>
      </c>
    </row>
    <row r="80" spans="1:62" s="7" customFormat="1" ht="25.5" customHeight="1" x14ac:dyDescent="0.3">
      <c r="A80" s="49" t="s">
        <v>87</v>
      </c>
      <c r="B80" s="26">
        <v>17</v>
      </c>
      <c r="C80" s="23">
        <v>35</v>
      </c>
      <c r="D80" s="23">
        <v>35</v>
      </c>
      <c r="E80" s="23">
        <v>50</v>
      </c>
      <c r="F80" s="26">
        <v>35</v>
      </c>
      <c r="G80" s="27">
        <v>266</v>
      </c>
      <c r="H80" s="14">
        <f t="shared" si="133"/>
        <v>266</v>
      </c>
      <c r="I80" s="14">
        <f t="shared" si="134"/>
        <v>266</v>
      </c>
      <c r="J80" s="14">
        <f t="shared" si="135"/>
        <v>380</v>
      </c>
      <c r="K80" s="27">
        <v>14.9</v>
      </c>
      <c r="L80" s="27">
        <v>22.9</v>
      </c>
      <c r="M80" s="27">
        <v>0</v>
      </c>
      <c r="N80" s="14">
        <f t="shared" si="136"/>
        <v>14.9</v>
      </c>
      <c r="O80" s="14">
        <f t="shared" si="137"/>
        <v>22.9</v>
      </c>
      <c r="P80" s="14">
        <f t="shared" si="138"/>
        <v>0</v>
      </c>
      <c r="Q80" s="14">
        <f t="shared" si="139"/>
        <v>14.9</v>
      </c>
      <c r="R80" s="14">
        <f t="shared" si="140"/>
        <v>22.9</v>
      </c>
      <c r="S80" s="14">
        <f t="shared" si="141"/>
        <v>0</v>
      </c>
      <c r="T80" s="14">
        <f t="shared" si="142"/>
        <v>21.285714285714285</v>
      </c>
      <c r="U80" s="14">
        <f t="shared" si="143"/>
        <v>32.714285714285715</v>
      </c>
      <c r="V80" s="14">
        <f t="shared" si="144"/>
        <v>0</v>
      </c>
      <c r="W80" s="28">
        <v>22</v>
      </c>
      <c r="X80" s="28">
        <v>35</v>
      </c>
      <c r="Y80" s="28">
        <v>268</v>
      </c>
      <c r="Z80" s="28">
        <v>2.6</v>
      </c>
      <c r="AA80" s="15">
        <f t="shared" si="145"/>
        <v>7.7</v>
      </c>
      <c r="AB80" s="15">
        <f t="shared" si="146"/>
        <v>12.25</v>
      </c>
      <c r="AC80" s="15">
        <f t="shared" si="147"/>
        <v>93.800000000000011</v>
      </c>
      <c r="AD80" s="15">
        <f t="shared" si="148"/>
        <v>0.91</v>
      </c>
      <c r="AE80" s="15">
        <f t="shared" si="149"/>
        <v>7.7</v>
      </c>
      <c r="AF80" s="15">
        <f t="shared" si="150"/>
        <v>12.25</v>
      </c>
      <c r="AG80" s="15">
        <f t="shared" si="151"/>
        <v>93.800000000000011</v>
      </c>
      <c r="AH80" s="15">
        <f t="shared" si="152"/>
        <v>0.91</v>
      </c>
      <c r="AI80" s="15">
        <f t="shared" si="153"/>
        <v>11</v>
      </c>
      <c r="AJ80" s="15">
        <f t="shared" si="154"/>
        <v>17.5</v>
      </c>
      <c r="AK80" s="15">
        <f t="shared" si="155"/>
        <v>134</v>
      </c>
      <c r="AL80" s="15">
        <f t="shared" si="156"/>
        <v>1.3</v>
      </c>
      <c r="AM80" s="28">
        <v>0</v>
      </c>
      <c r="AN80" s="28">
        <v>0</v>
      </c>
      <c r="AO80" s="28">
        <v>0</v>
      </c>
      <c r="AP80" s="28">
        <v>0</v>
      </c>
      <c r="AQ80" s="28">
        <v>0</v>
      </c>
      <c r="AR80" s="28">
        <v>0</v>
      </c>
      <c r="AS80" s="15">
        <f t="shared" si="157"/>
        <v>0</v>
      </c>
      <c r="AT80" s="15">
        <f t="shared" si="158"/>
        <v>0</v>
      </c>
      <c r="AU80" s="15">
        <f t="shared" si="159"/>
        <v>0</v>
      </c>
      <c r="AV80" s="15">
        <f t="shared" si="160"/>
        <v>0</v>
      </c>
      <c r="AW80" s="15">
        <f t="shared" si="161"/>
        <v>0</v>
      </c>
      <c r="AX80" s="15">
        <f t="shared" si="162"/>
        <v>0</v>
      </c>
      <c r="AY80" s="15">
        <f t="shared" si="163"/>
        <v>0</v>
      </c>
      <c r="AZ80" s="15">
        <f t="shared" si="164"/>
        <v>0</v>
      </c>
      <c r="BA80" s="15">
        <f t="shared" si="165"/>
        <v>0</v>
      </c>
      <c r="BB80" s="15">
        <f t="shared" si="166"/>
        <v>0</v>
      </c>
      <c r="BC80" s="15">
        <f t="shared" si="167"/>
        <v>0</v>
      </c>
      <c r="BD80" s="15">
        <f t="shared" si="168"/>
        <v>0</v>
      </c>
      <c r="BE80" s="15">
        <f t="shared" si="169"/>
        <v>0</v>
      </c>
      <c r="BF80" s="15">
        <f t="shared" si="170"/>
        <v>0</v>
      </c>
      <c r="BG80" s="15">
        <f t="shared" si="171"/>
        <v>0</v>
      </c>
      <c r="BH80" s="15">
        <f t="shared" si="172"/>
        <v>0</v>
      </c>
      <c r="BI80" s="15">
        <f t="shared" si="173"/>
        <v>0</v>
      </c>
      <c r="BJ80" s="50">
        <f t="shared" si="174"/>
        <v>0</v>
      </c>
    </row>
    <row r="81" spans="1:62" s="7" customFormat="1" ht="18" customHeight="1" x14ac:dyDescent="0.3">
      <c r="A81" s="49" t="s">
        <v>31</v>
      </c>
      <c r="B81" s="26">
        <v>480</v>
      </c>
      <c r="C81" s="23">
        <v>50</v>
      </c>
      <c r="D81" s="23">
        <v>50</v>
      </c>
      <c r="E81" s="23">
        <v>50</v>
      </c>
      <c r="F81" s="26">
        <v>50</v>
      </c>
      <c r="G81" s="30">
        <v>127</v>
      </c>
      <c r="H81" s="14">
        <f t="shared" si="133"/>
        <v>127</v>
      </c>
      <c r="I81" s="14">
        <f t="shared" si="134"/>
        <v>127</v>
      </c>
      <c r="J81" s="14">
        <f t="shared" si="135"/>
        <v>127</v>
      </c>
      <c r="K81" s="30">
        <v>3.88</v>
      </c>
      <c r="L81" s="30">
        <v>1</v>
      </c>
      <c r="M81" s="30">
        <v>26.5</v>
      </c>
      <c r="N81" s="14">
        <f>K81/F81*C81</f>
        <v>3.88</v>
      </c>
      <c r="O81" s="14">
        <f t="shared" si="137"/>
        <v>1</v>
      </c>
      <c r="P81" s="14">
        <f t="shared" si="138"/>
        <v>26.5</v>
      </c>
      <c r="Q81" s="14">
        <f t="shared" si="139"/>
        <v>3.88</v>
      </c>
      <c r="R81" s="14">
        <f t="shared" si="140"/>
        <v>1</v>
      </c>
      <c r="S81" s="14">
        <f t="shared" si="141"/>
        <v>26.5</v>
      </c>
      <c r="T81" s="14">
        <f t="shared" si="142"/>
        <v>3.88</v>
      </c>
      <c r="U81" s="14">
        <f t="shared" si="143"/>
        <v>1</v>
      </c>
      <c r="V81" s="14">
        <f t="shared" si="144"/>
        <v>26.5</v>
      </c>
      <c r="W81" s="28">
        <v>148.1</v>
      </c>
      <c r="X81" s="28">
        <v>16</v>
      </c>
      <c r="Y81" s="28">
        <v>0</v>
      </c>
      <c r="Z81" s="28">
        <v>2.4</v>
      </c>
      <c r="AA81" s="15">
        <f t="shared" si="145"/>
        <v>74.05</v>
      </c>
      <c r="AB81" s="15">
        <f t="shared" si="146"/>
        <v>8</v>
      </c>
      <c r="AC81" s="15">
        <f t="shared" si="147"/>
        <v>0</v>
      </c>
      <c r="AD81" s="15">
        <f t="shared" si="148"/>
        <v>1.2</v>
      </c>
      <c r="AE81" s="15">
        <f t="shared" si="149"/>
        <v>74.05</v>
      </c>
      <c r="AF81" s="15">
        <f t="shared" si="150"/>
        <v>8</v>
      </c>
      <c r="AG81" s="15">
        <f t="shared" si="151"/>
        <v>0</v>
      </c>
      <c r="AH81" s="15">
        <f t="shared" si="152"/>
        <v>1.2</v>
      </c>
      <c r="AI81" s="15">
        <f t="shared" si="153"/>
        <v>74.05</v>
      </c>
      <c r="AJ81" s="15">
        <f t="shared" si="154"/>
        <v>8</v>
      </c>
      <c r="AK81" s="15">
        <f t="shared" si="155"/>
        <v>0</v>
      </c>
      <c r="AL81" s="15">
        <f t="shared" si="156"/>
        <v>1.2</v>
      </c>
      <c r="AM81" s="28">
        <v>0</v>
      </c>
      <c r="AN81" s="28">
        <v>0.34</v>
      </c>
      <c r="AO81" s="28">
        <v>0.2</v>
      </c>
      <c r="AP81" s="28">
        <v>2.5</v>
      </c>
      <c r="AQ81" s="28">
        <v>0</v>
      </c>
      <c r="AR81" s="28">
        <v>1.5</v>
      </c>
      <c r="AS81" s="15">
        <f t="shared" si="157"/>
        <v>0</v>
      </c>
      <c r="AT81" s="15">
        <f t="shared" si="158"/>
        <v>0.17</v>
      </c>
      <c r="AU81" s="15">
        <f t="shared" si="159"/>
        <v>0.1</v>
      </c>
      <c r="AV81" s="15">
        <f t="shared" si="160"/>
        <v>1.25</v>
      </c>
      <c r="AW81" s="15">
        <f t="shared" si="161"/>
        <v>0</v>
      </c>
      <c r="AX81" s="15">
        <f t="shared" si="162"/>
        <v>0.75</v>
      </c>
      <c r="AY81" s="15">
        <f t="shared" si="163"/>
        <v>0</v>
      </c>
      <c r="AZ81" s="15">
        <f t="shared" si="164"/>
        <v>0.17</v>
      </c>
      <c r="BA81" s="15">
        <f t="shared" si="165"/>
        <v>0.1</v>
      </c>
      <c r="BB81" s="15">
        <f t="shared" si="166"/>
        <v>1.25</v>
      </c>
      <c r="BC81" s="15">
        <f t="shared" si="167"/>
        <v>0</v>
      </c>
      <c r="BD81" s="15">
        <f t="shared" si="168"/>
        <v>0.75</v>
      </c>
      <c r="BE81" s="15">
        <f t="shared" si="169"/>
        <v>0</v>
      </c>
      <c r="BF81" s="15">
        <f t="shared" si="170"/>
        <v>0.17</v>
      </c>
      <c r="BG81" s="15">
        <f t="shared" si="171"/>
        <v>0.05</v>
      </c>
      <c r="BH81" s="15">
        <f t="shared" si="172"/>
        <v>1.25</v>
      </c>
      <c r="BI81" s="15">
        <f t="shared" si="173"/>
        <v>0</v>
      </c>
      <c r="BJ81" s="50">
        <f t="shared" si="174"/>
        <v>0.75</v>
      </c>
    </row>
    <row r="82" spans="1:62" s="7" customFormat="1" ht="26.25" customHeight="1" x14ac:dyDescent="0.3">
      <c r="A82" s="49" t="s">
        <v>62</v>
      </c>
      <c r="B82" s="26" t="s">
        <v>33</v>
      </c>
      <c r="C82" s="23">
        <v>50</v>
      </c>
      <c r="D82" s="23">
        <v>50</v>
      </c>
      <c r="E82" s="23">
        <v>75</v>
      </c>
      <c r="F82" s="26">
        <v>75</v>
      </c>
      <c r="G82" s="27">
        <v>276</v>
      </c>
      <c r="H82" s="14">
        <f t="shared" si="133"/>
        <v>184</v>
      </c>
      <c r="I82" s="14">
        <f t="shared" si="134"/>
        <v>184</v>
      </c>
      <c r="J82" s="14">
        <f t="shared" si="135"/>
        <v>276</v>
      </c>
      <c r="K82" s="27">
        <v>1.8</v>
      </c>
      <c r="L82" s="27">
        <v>11</v>
      </c>
      <c r="M82" s="27">
        <v>40</v>
      </c>
      <c r="N82" s="14">
        <f t="shared" si="136"/>
        <v>1.2</v>
      </c>
      <c r="O82" s="14">
        <f t="shared" si="137"/>
        <v>7.333333333333333</v>
      </c>
      <c r="P82" s="14">
        <f t="shared" si="138"/>
        <v>26.666666666666668</v>
      </c>
      <c r="Q82" s="14">
        <f t="shared" si="139"/>
        <v>1.2</v>
      </c>
      <c r="R82" s="14">
        <f t="shared" si="140"/>
        <v>7.333333333333333</v>
      </c>
      <c r="S82" s="14">
        <f t="shared" si="141"/>
        <v>26.666666666666668</v>
      </c>
      <c r="T82" s="14">
        <f t="shared" si="142"/>
        <v>1.8</v>
      </c>
      <c r="U82" s="14">
        <f t="shared" si="143"/>
        <v>11</v>
      </c>
      <c r="V82" s="14">
        <f t="shared" si="144"/>
        <v>40</v>
      </c>
      <c r="W82" s="28">
        <v>17.88</v>
      </c>
      <c r="X82" s="28">
        <v>11.17</v>
      </c>
      <c r="Y82" s="28">
        <v>14.97</v>
      </c>
      <c r="Z82" s="28">
        <v>0.4</v>
      </c>
      <c r="AA82" s="15">
        <f t="shared" si="145"/>
        <v>8.94</v>
      </c>
      <c r="AB82" s="15">
        <f t="shared" si="146"/>
        <v>5.585</v>
      </c>
      <c r="AC82" s="15">
        <f t="shared" si="147"/>
        <v>7.4850000000000003</v>
      </c>
      <c r="AD82" s="15">
        <f t="shared" si="148"/>
        <v>0.2</v>
      </c>
      <c r="AE82" s="15">
        <f t="shared" si="149"/>
        <v>8.94</v>
      </c>
      <c r="AF82" s="15">
        <f t="shared" si="150"/>
        <v>5.585</v>
      </c>
      <c r="AG82" s="15">
        <f t="shared" si="151"/>
        <v>7.4850000000000003</v>
      </c>
      <c r="AH82" s="15">
        <f t="shared" si="152"/>
        <v>0.2</v>
      </c>
      <c r="AI82" s="15">
        <f t="shared" si="153"/>
        <v>13.409999999999998</v>
      </c>
      <c r="AJ82" s="15">
        <f t="shared" si="154"/>
        <v>8.3774999999999995</v>
      </c>
      <c r="AK82" s="15">
        <f t="shared" si="155"/>
        <v>11.227499999999999</v>
      </c>
      <c r="AL82" s="15">
        <f t="shared" si="156"/>
        <v>0.3</v>
      </c>
      <c r="AM82" s="28">
        <v>0.05</v>
      </c>
      <c r="AN82" s="28">
        <v>0.14000000000000001</v>
      </c>
      <c r="AO82" s="28">
        <v>0.14000000000000001</v>
      </c>
      <c r="AP82" s="28">
        <v>1.45</v>
      </c>
      <c r="AQ82" s="28">
        <v>9.0299999999999994</v>
      </c>
      <c r="AR82" s="28">
        <v>1.02</v>
      </c>
      <c r="AS82" s="15">
        <f t="shared" si="157"/>
        <v>2.5000000000000001E-2</v>
      </c>
      <c r="AT82" s="15">
        <f t="shared" si="158"/>
        <v>7.0000000000000007E-2</v>
      </c>
      <c r="AU82" s="15">
        <f t="shared" si="159"/>
        <v>7.0000000000000007E-2</v>
      </c>
      <c r="AV82" s="15">
        <f t="shared" si="160"/>
        <v>0.72499999999999998</v>
      </c>
      <c r="AW82" s="15">
        <f t="shared" si="161"/>
        <v>4.5149999999999997</v>
      </c>
      <c r="AX82" s="15">
        <f t="shared" si="162"/>
        <v>0.51</v>
      </c>
      <c r="AY82" s="15">
        <f t="shared" si="163"/>
        <v>2.5000000000000001E-2</v>
      </c>
      <c r="AZ82" s="15">
        <f t="shared" si="164"/>
        <v>7.0000000000000007E-2</v>
      </c>
      <c r="BA82" s="15">
        <f t="shared" si="165"/>
        <v>7.0000000000000007E-2</v>
      </c>
      <c r="BB82" s="15">
        <f t="shared" si="166"/>
        <v>0.72499999999999998</v>
      </c>
      <c r="BC82" s="15">
        <f t="shared" si="167"/>
        <v>4.5149999999999997</v>
      </c>
      <c r="BD82" s="15">
        <f t="shared" si="168"/>
        <v>0.51</v>
      </c>
      <c r="BE82" s="15">
        <f t="shared" si="169"/>
        <v>3.7499999999999999E-2</v>
      </c>
      <c r="BF82" s="15">
        <f t="shared" si="170"/>
        <v>0.10500000000000001</v>
      </c>
      <c r="BG82" s="15">
        <f t="shared" si="171"/>
        <v>5.2500000000000005E-2</v>
      </c>
      <c r="BH82" s="15">
        <f t="shared" si="172"/>
        <v>1.0874999999999999</v>
      </c>
      <c r="BI82" s="15">
        <f t="shared" si="173"/>
        <v>6.7724999999999991</v>
      </c>
      <c r="BJ82" s="50">
        <f t="shared" si="174"/>
        <v>0.76500000000000001</v>
      </c>
    </row>
    <row r="83" spans="1:62" s="7" customFormat="1" ht="48.75" customHeight="1" x14ac:dyDescent="0.3">
      <c r="A83" s="49" t="s">
        <v>88</v>
      </c>
      <c r="B83" s="26" t="s">
        <v>89</v>
      </c>
      <c r="C83" s="23">
        <v>200</v>
      </c>
      <c r="D83" s="23">
        <v>200</v>
      </c>
      <c r="E83" s="23">
        <v>200</v>
      </c>
      <c r="F83" s="26">
        <v>100</v>
      </c>
      <c r="G83" s="27">
        <v>59.7</v>
      </c>
      <c r="H83" s="14">
        <f t="shared" si="133"/>
        <v>119.39999999999999</v>
      </c>
      <c r="I83" s="14">
        <f t="shared" si="134"/>
        <v>119.39999999999999</v>
      </c>
      <c r="J83" s="14">
        <f t="shared" si="135"/>
        <v>119.39999999999999</v>
      </c>
      <c r="K83" s="27">
        <v>1.91</v>
      </c>
      <c r="L83" s="27">
        <v>1.9</v>
      </c>
      <c r="M83" s="27">
        <v>8.7100000000000009</v>
      </c>
      <c r="N83" s="14">
        <f t="shared" si="136"/>
        <v>3.82</v>
      </c>
      <c r="O83" s="14">
        <f t="shared" si="137"/>
        <v>3.8</v>
      </c>
      <c r="P83" s="14">
        <f t="shared" si="138"/>
        <v>17.420000000000002</v>
      </c>
      <c r="Q83" s="14">
        <f t="shared" si="139"/>
        <v>3.82</v>
      </c>
      <c r="R83" s="14">
        <f t="shared" si="140"/>
        <v>3.8</v>
      </c>
      <c r="S83" s="14">
        <f t="shared" si="141"/>
        <v>17.420000000000002</v>
      </c>
      <c r="T83" s="14">
        <f t="shared" si="142"/>
        <v>3.82</v>
      </c>
      <c r="U83" s="14">
        <f t="shared" si="143"/>
        <v>3.8</v>
      </c>
      <c r="V83" s="14">
        <f t="shared" si="144"/>
        <v>17.420000000000002</v>
      </c>
      <c r="W83" s="28">
        <v>1.55</v>
      </c>
      <c r="X83" s="28">
        <v>0.3</v>
      </c>
      <c r="Y83" s="28">
        <v>0</v>
      </c>
      <c r="Z83" s="28">
        <v>0.02</v>
      </c>
      <c r="AA83" s="15">
        <f t="shared" si="145"/>
        <v>3.1</v>
      </c>
      <c r="AB83" s="15">
        <f t="shared" si="146"/>
        <v>0.6</v>
      </c>
      <c r="AC83" s="15">
        <f t="shared" si="147"/>
        <v>0</v>
      </c>
      <c r="AD83" s="15">
        <f t="shared" si="148"/>
        <v>0.04</v>
      </c>
      <c r="AE83" s="15">
        <f t="shared" si="149"/>
        <v>3.1</v>
      </c>
      <c r="AF83" s="15">
        <f t="shared" si="150"/>
        <v>0.6</v>
      </c>
      <c r="AG83" s="15">
        <f t="shared" si="151"/>
        <v>0</v>
      </c>
      <c r="AH83" s="15">
        <f t="shared" si="152"/>
        <v>0.04</v>
      </c>
      <c r="AI83" s="15">
        <f t="shared" si="153"/>
        <v>3.1</v>
      </c>
      <c r="AJ83" s="15">
        <f t="shared" si="154"/>
        <v>0.6</v>
      </c>
      <c r="AK83" s="15">
        <f t="shared" si="155"/>
        <v>0</v>
      </c>
      <c r="AL83" s="15">
        <f t="shared" si="156"/>
        <v>0.04</v>
      </c>
      <c r="AM83" s="28">
        <v>0</v>
      </c>
      <c r="AN83" s="28">
        <v>0.13</v>
      </c>
      <c r="AO83" s="28">
        <v>0</v>
      </c>
      <c r="AP83" s="28">
        <v>1.47</v>
      </c>
      <c r="AQ83" s="28">
        <v>7</v>
      </c>
      <c r="AR83" s="28">
        <v>0</v>
      </c>
      <c r="AS83" s="15">
        <f t="shared" si="157"/>
        <v>0</v>
      </c>
      <c r="AT83" s="15">
        <f t="shared" si="158"/>
        <v>0.26</v>
      </c>
      <c r="AU83" s="15">
        <f t="shared" si="159"/>
        <v>0</v>
      </c>
      <c r="AV83" s="15">
        <f t="shared" si="160"/>
        <v>2.94</v>
      </c>
      <c r="AW83" s="15">
        <f t="shared" si="161"/>
        <v>14.000000000000002</v>
      </c>
      <c r="AX83" s="15">
        <f t="shared" si="162"/>
        <v>0</v>
      </c>
      <c r="AY83" s="15">
        <f t="shared" si="163"/>
        <v>0</v>
      </c>
      <c r="AZ83" s="15">
        <f t="shared" si="164"/>
        <v>0.26</v>
      </c>
      <c r="BA83" s="15">
        <f t="shared" si="165"/>
        <v>0</v>
      </c>
      <c r="BB83" s="15">
        <f t="shared" si="166"/>
        <v>2.94</v>
      </c>
      <c r="BC83" s="15">
        <f t="shared" si="167"/>
        <v>14.000000000000002</v>
      </c>
      <c r="BD83" s="15">
        <f t="shared" si="168"/>
        <v>0</v>
      </c>
      <c r="BE83" s="15">
        <f t="shared" si="169"/>
        <v>0</v>
      </c>
      <c r="BF83" s="15">
        <f t="shared" si="170"/>
        <v>0.26</v>
      </c>
      <c r="BG83" s="15">
        <f t="shared" si="171"/>
        <v>0</v>
      </c>
      <c r="BH83" s="15">
        <f t="shared" si="172"/>
        <v>2.94</v>
      </c>
      <c r="BI83" s="15">
        <f t="shared" si="173"/>
        <v>14.000000000000002</v>
      </c>
      <c r="BJ83" s="50">
        <f t="shared" si="174"/>
        <v>0</v>
      </c>
    </row>
    <row r="84" spans="1:62" s="9" customFormat="1" ht="20.100000000000001" customHeight="1" x14ac:dyDescent="0.3">
      <c r="A84" s="145" t="s">
        <v>36</v>
      </c>
      <c r="B84" s="150"/>
      <c r="C84" s="150"/>
      <c r="D84" s="150"/>
      <c r="E84" s="150"/>
      <c r="F84" s="150"/>
      <c r="G84" s="93">
        <f t="shared" ref="G84:BJ84" si="175">SUM(G78:G83)</f>
        <v>1141.7</v>
      </c>
      <c r="H84" s="93">
        <f t="shared" si="175"/>
        <v>1168.1600000000001</v>
      </c>
      <c r="I84" s="93">
        <f t="shared" si="175"/>
        <v>1194.8000000000002</v>
      </c>
      <c r="J84" s="93">
        <f t="shared" si="175"/>
        <v>1534</v>
      </c>
      <c r="K84" s="93">
        <f t="shared" si="175"/>
        <v>36.589999999999996</v>
      </c>
      <c r="L84" s="93">
        <f t="shared" si="175"/>
        <v>49.999999999999993</v>
      </c>
      <c r="M84" s="93">
        <f t="shared" si="175"/>
        <v>134.21</v>
      </c>
      <c r="N84" s="93">
        <f t="shared" si="175"/>
        <v>40.056000000000004</v>
      </c>
      <c r="O84" s="93">
        <f t="shared" si="175"/>
        <v>48.897333333333329</v>
      </c>
      <c r="P84" s="93">
        <f t="shared" si="175"/>
        <v>140.75266666666667</v>
      </c>
      <c r="Q84" s="93">
        <f t="shared" si="175"/>
        <v>40.960000000000008</v>
      </c>
      <c r="R84" s="93">
        <f t="shared" si="175"/>
        <v>49.793333333333329</v>
      </c>
      <c r="S84" s="93">
        <f t="shared" si="175"/>
        <v>144.45666666666665</v>
      </c>
      <c r="T84" s="93">
        <f t="shared" si="175"/>
        <v>52.465714285714284</v>
      </c>
      <c r="U84" s="93">
        <f t="shared" si="175"/>
        <v>67.754285714285714</v>
      </c>
      <c r="V84" s="93">
        <f t="shared" si="175"/>
        <v>176.31</v>
      </c>
      <c r="W84" s="93">
        <f t="shared" si="175"/>
        <v>198.21</v>
      </c>
      <c r="X84" s="93">
        <f t="shared" si="175"/>
        <v>110.25</v>
      </c>
      <c r="Y84" s="93">
        <f t="shared" si="175"/>
        <v>353.98</v>
      </c>
      <c r="Z84" s="93">
        <f t="shared" si="175"/>
        <v>7.01</v>
      </c>
      <c r="AA84" s="93">
        <f t="shared" si="175"/>
        <v>109.41399999999999</v>
      </c>
      <c r="AB84" s="93">
        <f t="shared" si="175"/>
        <v>112.43899999999999</v>
      </c>
      <c r="AC84" s="93">
        <f t="shared" si="175"/>
        <v>229.10300000000004</v>
      </c>
      <c r="AD84" s="93">
        <f t="shared" si="175"/>
        <v>5.2120000000000006</v>
      </c>
      <c r="AE84" s="93">
        <f t="shared" si="175"/>
        <v>111.14999999999999</v>
      </c>
      <c r="AF84" s="93">
        <f t="shared" si="175"/>
        <v>121.99499999999999</v>
      </c>
      <c r="AG84" s="93">
        <f t="shared" si="175"/>
        <v>243.30500000000004</v>
      </c>
      <c r="AH84" s="93">
        <f t="shared" si="175"/>
        <v>5.53</v>
      </c>
      <c r="AI84" s="93">
        <f t="shared" si="175"/>
        <v>127.6</v>
      </c>
      <c r="AJ84" s="93">
        <f t="shared" si="175"/>
        <v>177.8175</v>
      </c>
      <c r="AK84" s="93">
        <f t="shared" si="175"/>
        <v>358.25750000000005</v>
      </c>
      <c r="AL84" s="93">
        <f t="shared" si="175"/>
        <v>7.61</v>
      </c>
      <c r="AM84" s="93">
        <f t="shared" si="175"/>
        <v>7.0000000000000007E-2</v>
      </c>
      <c r="AN84" s="93">
        <f t="shared" si="175"/>
        <v>0.69000000000000006</v>
      </c>
      <c r="AO84" s="93">
        <f t="shared" si="175"/>
        <v>0.38</v>
      </c>
      <c r="AP84" s="93">
        <f t="shared" si="175"/>
        <v>6.33</v>
      </c>
      <c r="AQ84" s="93">
        <f t="shared" si="175"/>
        <v>16.03</v>
      </c>
      <c r="AR84" s="93">
        <f t="shared" si="175"/>
        <v>2.5700000000000003</v>
      </c>
      <c r="AS84" s="93">
        <f t="shared" si="175"/>
        <v>6.1000000000000006E-2</v>
      </c>
      <c r="AT84" s="93">
        <f t="shared" si="175"/>
        <v>0.64400000000000013</v>
      </c>
      <c r="AU84" s="93">
        <f t="shared" si="175"/>
        <v>0.24200000000000002</v>
      </c>
      <c r="AV84" s="93">
        <f t="shared" si="175"/>
        <v>6.5529999999999999</v>
      </c>
      <c r="AW84" s="93">
        <f t="shared" si="175"/>
        <v>18.515000000000001</v>
      </c>
      <c r="AX84" s="93">
        <f t="shared" si="175"/>
        <v>1.35</v>
      </c>
      <c r="AY84" s="93">
        <f t="shared" si="175"/>
        <v>6.5000000000000002E-2</v>
      </c>
      <c r="AZ84" s="93">
        <f t="shared" si="175"/>
        <v>0.66</v>
      </c>
      <c r="BA84" s="93">
        <f t="shared" si="175"/>
        <v>0.25</v>
      </c>
      <c r="BB84" s="93">
        <f t="shared" si="175"/>
        <v>6.7350000000000003</v>
      </c>
      <c r="BC84" s="93">
        <f t="shared" si="175"/>
        <v>18.515000000000001</v>
      </c>
      <c r="BD84" s="93">
        <f t="shared" si="175"/>
        <v>1.3599999999999999</v>
      </c>
      <c r="BE84" s="93">
        <f t="shared" si="175"/>
        <v>9.7500000000000003E-2</v>
      </c>
      <c r="BF84" s="93">
        <f t="shared" si="175"/>
        <v>0.77500000000000002</v>
      </c>
      <c r="BG84" s="93">
        <f t="shared" si="175"/>
        <v>0.34250000000000003</v>
      </c>
      <c r="BH84" s="93">
        <f t="shared" si="175"/>
        <v>8.0075000000000003</v>
      </c>
      <c r="BI84" s="93">
        <f t="shared" si="175"/>
        <v>20.772500000000001</v>
      </c>
      <c r="BJ84" s="52">
        <f t="shared" si="175"/>
        <v>1.665</v>
      </c>
    </row>
    <row r="85" spans="1:62" s="7" customFormat="1" ht="36.75" customHeight="1" x14ac:dyDescent="0.3">
      <c r="A85" s="49" t="s">
        <v>90</v>
      </c>
      <c r="B85" s="26">
        <v>109</v>
      </c>
      <c r="C85" s="23">
        <v>300</v>
      </c>
      <c r="D85" s="23">
        <v>350</v>
      </c>
      <c r="E85" s="23">
        <v>400</v>
      </c>
      <c r="F85" s="26">
        <v>100</v>
      </c>
      <c r="G85" s="27">
        <v>34</v>
      </c>
      <c r="H85" s="14">
        <f t="shared" ref="H85:H91" si="176">G85/F85*C85</f>
        <v>102.00000000000001</v>
      </c>
      <c r="I85" s="14">
        <f t="shared" ref="I85:I91" si="177">G85/F85*D85</f>
        <v>119.00000000000001</v>
      </c>
      <c r="J85" s="14">
        <f t="shared" ref="J85:J91" si="178">G85/F85*E85</f>
        <v>136</v>
      </c>
      <c r="K85" s="27">
        <v>0.9</v>
      </c>
      <c r="L85" s="27">
        <v>1.9</v>
      </c>
      <c r="M85" s="27">
        <v>3.2</v>
      </c>
      <c r="N85" s="14">
        <f t="shared" ref="N85:N91" si="179">K85/F85*C85</f>
        <v>2.7</v>
      </c>
      <c r="O85" s="14">
        <f t="shared" ref="O85:O91" si="180">L85/F85*C85</f>
        <v>5.7</v>
      </c>
      <c r="P85" s="14">
        <f t="shared" ref="P85:P91" si="181">M85/F85*C85</f>
        <v>9.6</v>
      </c>
      <c r="Q85" s="14">
        <f t="shared" ref="Q85:Q91" si="182">K85/F85*D85</f>
        <v>3.1500000000000004</v>
      </c>
      <c r="R85" s="14">
        <f t="shared" ref="R85:R91" si="183">L85/F85*D85</f>
        <v>6.6499999999999995</v>
      </c>
      <c r="S85" s="14">
        <f t="shared" ref="S85:S91" si="184">M85/F85*D85</f>
        <v>11.200000000000001</v>
      </c>
      <c r="T85" s="14">
        <f t="shared" ref="T85:T91" si="185">K85/F85*E85</f>
        <v>3.6000000000000005</v>
      </c>
      <c r="U85" s="14">
        <f t="shared" ref="U85:U91" si="186">L85/F85*E85</f>
        <v>7.6</v>
      </c>
      <c r="V85" s="14">
        <f t="shared" ref="V85:V91" si="187">M85/F85*E85</f>
        <v>12.8</v>
      </c>
      <c r="W85" s="28">
        <v>12.77</v>
      </c>
      <c r="X85" s="28">
        <v>14.73</v>
      </c>
      <c r="Y85" s="28">
        <v>59.49</v>
      </c>
      <c r="Z85" s="28">
        <v>1.87</v>
      </c>
      <c r="AA85" s="15">
        <f t="shared" si="145"/>
        <v>38.31</v>
      </c>
      <c r="AB85" s="15">
        <f t="shared" si="146"/>
        <v>44.190000000000005</v>
      </c>
      <c r="AC85" s="15">
        <f t="shared" si="147"/>
        <v>178.47</v>
      </c>
      <c r="AD85" s="15">
        <f t="shared" si="148"/>
        <v>5.61</v>
      </c>
      <c r="AE85" s="15">
        <f t="shared" si="149"/>
        <v>44.695</v>
      </c>
      <c r="AF85" s="15">
        <f t="shared" si="150"/>
        <v>51.555000000000007</v>
      </c>
      <c r="AG85" s="15">
        <f t="shared" si="151"/>
        <v>208.215</v>
      </c>
      <c r="AH85" s="15">
        <f t="shared" si="152"/>
        <v>6.5450000000000008</v>
      </c>
      <c r="AI85" s="15">
        <f t="shared" si="153"/>
        <v>51.080000000000005</v>
      </c>
      <c r="AJ85" s="15">
        <f t="shared" si="154"/>
        <v>58.920000000000009</v>
      </c>
      <c r="AK85" s="15">
        <f t="shared" si="155"/>
        <v>237.95999999999998</v>
      </c>
      <c r="AL85" s="15">
        <f t="shared" si="156"/>
        <v>7.48</v>
      </c>
      <c r="AM85" s="28">
        <v>0.01</v>
      </c>
      <c r="AN85" s="28">
        <v>7.0000000000000007E-2</v>
      </c>
      <c r="AO85" s="28">
        <v>0.08</v>
      </c>
      <c r="AP85" s="28">
        <v>0.68</v>
      </c>
      <c r="AQ85" s="28">
        <v>10.61</v>
      </c>
      <c r="AR85" s="28">
        <v>0.11</v>
      </c>
      <c r="AS85" s="15">
        <f t="shared" si="157"/>
        <v>3.0000000000000002E-2</v>
      </c>
      <c r="AT85" s="15">
        <f t="shared" si="158"/>
        <v>0.21000000000000002</v>
      </c>
      <c r="AU85" s="15">
        <f t="shared" si="159"/>
        <v>0.24000000000000002</v>
      </c>
      <c r="AV85" s="15">
        <f t="shared" si="160"/>
        <v>2.04</v>
      </c>
      <c r="AW85" s="15">
        <f t="shared" si="161"/>
        <v>31.83</v>
      </c>
      <c r="AX85" s="15">
        <f t="shared" si="162"/>
        <v>0.33</v>
      </c>
      <c r="AY85" s="15">
        <f t="shared" si="163"/>
        <v>3.5000000000000003E-2</v>
      </c>
      <c r="AZ85" s="15">
        <f t="shared" si="164"/>
        <v>0.24500000000000002</v>
      </c>
      <c r="BA85" s="15">
        <f t="shared" si="165"/>
        <v>0.28000000000000003</v>
      </c>
      <c r="BB85" s="15">
        <f t="shared" si="166"/>
        <v>2.3800000000000003</v>
      </c>
      <c r="BC85" s="15">
        <f t="shared" si="167"/>
        <v>37.134999999999998</v>
      </c>
      <c r="BD85" s="15">
        <f t="shared" si="168"/>
        <v>0.38500000000000001</v>
      </c>
      <c r="BE85" s="15">
        <f t="shared" si="169"/>
        <v>0.04</v>
      </c>
      <c r="BF85" s="15">
        <f t="shared" si="170"/>
        <v>0.28000000000000003</v>
      </c>
      <c r="BG85" s="15">
        <f t="shared" si="171"/>
        <v>1.1200000000000001</v>
      </c>
      <c r="BH85" s="15">
        <f t="shared" si="172"/>
        <v>2.72</v>
      </c>
      <c r="BI85" s="15">
        <f t="shared" si="173"/>
        <v>42.44</v>
      </c>
      <c r="BJ85" s="50">
        <f t="shared" si="174"/>
        <v>0.44</v>
      </c>
    </row>
    <row r="86" spans="1:62" s="7" customFormat="1" ht="39" customHeight="1" x14ac:dyDescent="0.3">
      <c r="A86" s="49" t="s">
        <v>91</v>
      </c>
      <c r="B86" s="26">
        <v>2</v>
      </c>
      <c r="C86" s="23">
        <v>45</v>
      </c>
      <c r="D86" s="23">
        <v>45</v>
      </c>
      <c r="E86" s="23">
        <v>100</v>
      </c>
      <c r="F86" s="26">
        <v>70</v>
      </c>
      <c r="G86" s="27">
        <v>238</v>
      </c>
      <c r="H86" s="14">
        <f>G86/F86*C86</f>
        <v>153</v>
      </c>
      <c r="I86" s="14">
        <f>G86/F86*D86</f>
        <v>153</v>
      </c>
      <c r="J86" s="14">
        <f>G86/F86*E86</f>
        <v>340</v>
      </c>
      <c r="K86" s="27">
        <v>9.9</v>
      </c>
      <c r="L86" s="27">
        <v>16.510000000000002</v>
      </c>
      <c r="M86" s="27">
        <v>33.96</v>
      </c>
      <c r="N86" s="14">
        <f t="shared" si="179"/>
        <v>6.3642857142857148</v>
      </c>
      <c r="O86" s="14">
        <f>L86/F86*C86</f>
        <v>10.613571428571429</v>
      </c>
      <c r="P86" s="14">
        <f>M86/F86*C86</f>
        <v>21.831428571428571</v>
      </c>
      <c r="Q86" s="14">
        <f>K86/F86*D86</f>
        <v>6.3642857142857148</v>
      </c>
      <c r="R86" s="14">
        <f>L86/F86*D86</f>
        <v>10.613571428571429</v>
      </c>
      <c r="S86" s="14">
        <f>M86/F86*D86</f>
        <v>21.831428571428571</v>
      </c>
      <c r="T86" s="14">
        <f>K86/F86*E86</f>
        <v>14.142857142857142</v>
      </c>
      <c r="U86" s="14">
        <f>L86/F86*E86</f>
        <v>23.585714285714289</v>
      </c>
      <c r="V86" s="14">
        <f>M86/F86*E86</f>
        <v>48.514285714285712</v>
      </c>
      <c r="W86" s="28">
        <v>475.25</v>
      </c>
      <c r="X86" s="28">
        <v>26</v>
      </c>
      <c r="Y86" s="28">
        <v>257.89999999999998</v>
      </c>
      <c r="Z86" s="28">
        <v>1.54</v>
      </c>
      <c r="AA86" s="15">
        <f>W86/100*C86</f>
        <v>213.86250000000001</v>
      </c>
      <c r="AB86" s="15">
        <f>X86/100*C86</f>
        <v>11.700000000000001</v>
      </c>
      <c r="AC86" s="15">
        <f>Y86/100*C86</f>
        <v>116.05499999999999</v>
      </c>
      <c r="AD86" s="15">
        <f>Z86/100*C86</f>
        <v>0.69300000000000006</v>
      </c>
      <c r="AE86" s="15">
        <f>W86/100*D86</f>
        <v>213.86250000000001</v>
      </c>
      <c r="AF86" s="15">
        <f>X86/100*D86</f>
        <v>11.700000000000001</v>
      </c>
      <c r="AG86" s="15">
        <f>Y86/100*D86</f>
        <v>116.05499999999999</v>
      </c>
      <c r="AH86" s="15">
        <f>Z86/100*D86</f>
        <v>0.69300000000000006</v>
      </c>
      <c r="AI86" s="15">
        <f>W86/100*E86</f>
        <v>475.25000000000006</v>
      </c>
      <c r="AJ86" s="15">
        <f>X86/100*E86</f>
        <v>26</v>
      </c>
      <c r="AK86" s="15">
        <f>Y86/100*E86</f>
        <v>257.89999999999998</v>
      </c>
      <c r="AL86" s="15">
        <f>Z86/100*E86</f>
        <v>1.54</v>
      </c>
      <c r="AM86" s="28">
        <v>0.13</v>
      </c>
      <c r="AN86" s="28">
        <v>0.18</v>
      </c>
      <c r="AO86" s="28">
        <v>0.23</v>
      </c>
      <c r="AP86" s="28">
        <v>257.89999999999998</v>
      </c>
      <c r="AQ86" s="28">
        <v>0.32</v>
      </c>
      <c r="AR86" s="28">
        <v>1.05</v>
      </c>
      <c r="AS86" s="15">
        <f>AM86/100*C86</f>
        <v>5.8499999999999996E-2</v>
      </c>
      <c r="AT86" s="15">
        <f>AN86/100*C86</f>
        <v>8.1000000000000003E-2</v>
      </c>
      <c r="AU86" s="15">
        <f>AO86/100*C86</f>
        <v>0.10349999999999999</v>
      </c>
      <c r="AV86" s="15">
        <f>AP86/100*C86</f>
        <v>116.05499999999999</v>
      </c>
      <c r="AW86" s="15">
        <f>AQ86/100*C86</f>
        <v>0.14400000000000002</v>
      </c>
      <c r="AX86" s="15">
        <f>AR86/100*C86</f>
        <v>0.47250000000000003</v>
      </c>
      <c r="AY86" s="15">
        <f>AM86/100*D86</f>
        <v>5.8499999999999996E-2</v>
      </c>
      <c r="AZ86" s="15">
        <f>AN86/100*D86</f>
        <v>8.1000000000000003E-2</v>
      </c>
      <c r="BA86" s="15">
        <f>AO86/100*D86</f>
        <v>0.10349999999999999</v>
      </c>
      <c r="BB86" s="15">
        <f>AP86/100*D86</f>
        <v>116.05499999999999</v>
      </c>
      <c r="BC86" s="15">
        <f>AQ86/100*D86</f>
        <v>0.14400000000000002</v>
      </c>
      <c r="BD86" s="15">
        <f>AR86/100*D86</f>
        <v>0.47250000000000003</v>
      </c>
      <c r="BE86" s="15">
        <f>AM86/100*E86</f>
        <v>0.13</v>
      </c>
      <c r="BF86" s="15">
        <f>AN86/100*E86</f>
        <v>0.18</v>
      </c>
      <c r="BG86" s="15">
        <f>BA86/100*E86</f>
        <v>0.10349999999999999</v>
      </c>
      <c r="BH86" s="15">
        <f>AP86/100*E86</f>
        <v>257.89999999999998</v>
      </c>
      <c r="BI86" s="15">
        <f>AQ86/100*E86</f>
        <v>0.32</v>
      </c>
      <c r="BJ86" s="50">
        <f>AR86/100*E86</f>
        <v>1.05</v>
      </c>
    </row>
    <row r="87" spans="1:62" s="7" customFormat="1" ht="47.25" customHeight="1" x14ac:dyDescent="0.3">
      <c r="A87" s="49" t="s">
        <v>92</v>
      </c>
      <c r="B87" s="26">
        <v>304</v>
      </c>
      <c r="C87" s="23">
        <v>130</v>
      </c>
      <c r="D87" s="23">
        <v>160</v>
      </c>
      <c r="E87" s="23">
        <v>200</v>
      </c>
      <c r="F87" s="26">
        <v>100</v>
      </c>
      <c r="G87" s="27">
        <v>285</v>
      </c>
      <c r="H87" s="14">
        <f t="shared" si="176"/>
        <v>370.5</v>
      </c>
      <c r="I87" s="14">
        <f t="shared" si="177"/>
        <v>456</v>
      </c>
      <c r="J87" s="14">
        <f t="shared" si="178"/>
        <v>570</v>
      </c>
      <c r="K87" s="27">
        <v>16.100000000000001</v>
      </c>
      <c r="L87" s="27">
        <v>18</v>
      </c>
      <c r="M87" s="27">
        <v>8.6999999999999993</v>
      </c>
      <c r="N87" s="14">
        <f t="shared" si="179"/>
        <v>20.93</v>
      </c>
      <c r="O87" s="14">
        <f t="shared" si="180"/>
        <v>23.4</v>
      </c>
      <c r="P87" s="14">
        <f t="shared" si="181"/>
        <v>11.309999999999999</v>
      </c>
      <c r="Q87" s="14">
        <f t="shared" si="182"/>
        <v>25.76</v>
      </c>
      <c r="R87" s="14">
        <f t="shared" si="183"/>
        <v>28.799999999999997</v>
      </c>
      <c r="S87" s="14">
        <f t="shared" si="184"/>
        <v>13.919999999999998</v>
      </c>
      <c r="T87" s="14">
        <f t="shared" si="185"/>
        <v>32.200000000000003</v>
      </c>
      <c r="U87" s="14">
        <f t="shared" si="186"/>
        <v>36</v>
      </c>
      <c r="V87" s="14">
        <f t="shared" si="187"/>
        <v>17.399999999999999</v>
      </c>
      <c r="W87" s="28">
        <v>12.91</v>
      </c>
      <c r="X87" s="28">
        <v>26.47</v>
      </c>
      <c r="Y87" s="28">
        <v>141.43</v>
      </c>
      <c r="Z87" s="28">
        <v>1.65</v>
      </c>
      <c r="AA87" s="15">
        <f t="shared" si="145"/>
        <v>16.782999999999998</v>
      </c>
      <c r="AB87" s="15">
        <f t="shared" si="146"/>
        <v>34.411000000000001</v>
      </c>
      <c r="AC87" s="15">
        <f t="shared" si="147"/>
        <v>183.85900000000001</v>
      </c>
      <c r="AD87" s="15">
        <f t="shared" si="148"/>
        <v>2.145</v>
      </c>
      <c r="AE87" s="15">
        <f t="shared" si="149"/>
        <v>20.655999999999999</v>
      </c>
      <c r="AF87" s="15">
        <f t="shared" si="150"/>
        <v>42.351999999999997</v>
      </c>
      <c r="AG87" s="15">
        <f t="shared" si="151"/>
        <v>226.28800000000001</v>
      </c>
      <c r="AH87" s="15">
        <f t="shared" si="152"/>
        <v>2.64</v>
      </c>
      <c r="AI87" s="15">
        <f t="shared" si="153"/>
        <v>25.82</v>
      </c>
      <c r="AJ87" s="15">
        <f t="shared" si="154"/>
        <v>52.94</v>
      </c>
      <c r="AK87" s="15">
        <f t="shared" si="155"/>
        <v>282.86</v>
      </c>
      <c r="AL87" s="15">
        <f t="shared" si="156"/>
        <v>3.3000000000000003</v>
      </c>
      <c r="AM87" s="28">
        <v>0.05</v>
      </c>
      <c r="AN87" s="28">
        <v>0.23</v>
      </c>
      <c r="AO87" s="28">
        <v>0.14000000000000001</v>
      </c>
      <c r="AP87" s="28">
        <v>3.26</v>
      </c>
      <c r="AQ87" s="28">
        <v>0</v>
      </c>
      <c r="AR87" s="28">
        <v>0.08</v>
      </c>
      <c r="AS87" s="15">
        <f t="shared" si="157"/>
        <v>6.5000000000000002E-2</v>
      </c>
      <c r="AT87" s="15">
        <f t="shared" si="158"/>
        <v>0.29899999999999999</v>
      </c>
      <c r="AU87" s="15">
        <f t="shared" si="159"/>
        <v>0.18200000000000002</v>
      </c>
      <c r="AV87" s="15">
        <f t="shared" si="160"/>
        <v>4.2379999999999995</v>
      </c>
      <c r="AW87" s="15">
        <f t="shared" si="161"/>
        <v>0</v>
      </c>
      <c r="AX87" s="15">
        <f t="shared" si="162"/>
        <v>0.10400000000000001</v>
      </c>
      <c r="AY87" s="15">
        <f t="shared" si="163"/>
        <v>0.08</v>
      </c>
      <c r="AZ87" s="15">
        <f t="shared" si="164"/>
        <v>0.36799999999999999</v>
      </c>
      <c r="BA87" s="15">
        <f t="shared" si="165"/>
        <v>0.22400000000000003</v>
      </c>
      <c r="BB87" s="15">
        <f t="shared" si="166"/>
        <v>5.2159999999999993</v>
      </c>
      <c r="BC87" s="15">
        <f t="shared" si="167"/>
        <v>0</v>
      </c>
      <c r="BD87" s="15">
        <f t="shared" si="168"/>
        <v>0.128</v>
      </c>
      <c r="BE87" s="15">
        <f t="shared" si="169"/>
        <v>0.1</v>
      </c>
      <c r="BF87" s="15">
        <f t="shared" si="170"/>
        <v>0.45999999999999996</v>
      </c>
      <c r="BG87" s="15">
        <f t="shared" si="171"/>
        <v>0.44800000000000006</v>
      </c>
      <c r="BH87" s="15">
        <f t="shared" si="172"/>
        <v>6.52</v>
      </c>
      <c r="BI87" s="15">
        <f t="shared" si="173"/>
        <v>0</v>
      </c>
      <c r="BJ87" s="50">
        <f t="shared" si="174"/>
        <v>0.16</v>
      </c>
    </row>
    <row r="88" spans="1:62" s="7" customFormat="1" ht="35.25" customHeight="1" x14ac:dyDescent="0.3">
      <c r="A88" s="49" t="s">
        <v>93</v>
      </c>
      <c r="B88" s="26">
        <v>197</v>
      </c>
      <c r="C88" s="23">
        <v>250</v>
      </c>
      <c r="D88" s="23">
        <v>250</v>
      </c>
      <c r="E88" s="23">
        <v>300</v>
      </c>
      <c r="F88" s="26">
        <v>100</v>
      </c>
      <c r="G88" s="27">
        <v>124.5</v>
      </c>
      <c r="H88" s="14">
        <f t="shared" si="176"/>
        <v>311.25</v>
      </c>
      <c r="I88" s="14">
        <f t="shared" si="177"/>
        <v>311.25</v>
      </c>
      <c r="J88" s="14">
        <f t="shared" si="178"/>
        <v>373.50000000000006</v>
      </c>
      <c r="K88" s="27">
        <v>3.2</v>
      </c>
      <c r="L88" s="27">
        <v>3.4</v>
      </c>
      <c r="M88" s="27">
        <v>10.4</v>
      </c>
      <c r="N88" s="14">
        <f t="shared" si="179"/>
        <v>8</v>
      </c>
      <c r="O88" s="14">
        <f t="shared" si="180"/>
        <v>8.5</v>
      </c>
      <c r="P88" s="14">
        <f t="shared" si="181"/>
        <v>26.000000000000004</v>
      </c>
      <c r="Q88" s="14">
        <f t="shared" si="182"/>
        <v>8</v>
      </c>
      <c r="R88" s="14">
        <f t="shared" si="183"/>
        <v>8.5</v>
      </c>
      <c r="S88" s="14">
        <f t="shared" si="184"/>
        <v>26.000000000000004</v>
      </c>
      <c r="T88" s="14">
        <f t="shared" si="185"/>
        <v>9.6</v>
      </c>
      <c r="U88" s="14">
        <f t="shared" si="186"/>
        <v>10.200000000000001</v>
      </c>
      <c r="V88" s="14">
        <f t="shared" si="187"/>
        <v>31.200000000000003</v>
      </c>
      <c r="W88" s="28">
        <v>60.08</v>
      </c>
      <c r="X88" s="28">
        <v>24.25</v>
      </c>
      <c r="Y88" s="28">
        <v>88.69</v>
      </c>
      <c r="Z88" s="28">
        <v>0.71</v>
      </c>
      <c r="AA88" s="15">
        <f t="shared" si="145"/>
        <v>150.19999999999999</v>
      </c>
      <c r="AB88" s="15">
        <f t="shared" si="146"/>
        <v>60.625</v>
      </c>
      <c r="AC88" s="15">
        <f t="shared" si="147"/>
        <v>221.72499999999999</v>
      </c>
      <c r="AD88" s="15">
        <f t="shared" si="148"/>
        <v>1.7749999999999999</v>
      </c>
      <c r="AE88" s="15">
        <f t="shared" si="149"/>
        <v>150.19999999999999</v>
      </c>
      <c r="AF88" s="15">
        <f t="shared" si="150"/>
        <v>60.625</v>
      </c>
      <c r="AG88" s="15">
        <f t="shared" si="151"/>
        <v>221.72499999999999</v>
      </c>
      <c r="AH88" s="15">
        <f t="shared" si="152"/>
        <v>1.7749999999999999</v>
      </c>
      <c r="AI88" s="15">
        <f t="shared" si="153"/>
        <v>180.24</v>
      </c>
      <c r="AJ88" s="15">
        <f t="shared" si="154"/>
        <v>72.75</v>
      </c>
      <c r="AK88" s="15">
        <f t="shared" si="155"/>
        <v>266.07</v>
      </c>
      <c r="AL88" s="15">
        <f t="shared" si="156"/>
        <v>2.13</v>
      </c>
      <c r="AM88" s="28">
        <v>0.05</v>
      </c>
      <c r="AN88" s="28">
        <v>0.1</v>
      </c>
      <c r="AO88" s="28">
        <v>0.09</v>
      </c>
      <c r="AP88" s="28">
        <v>0.99</v>
      </c>
      <c r="AQ88" s="28">
        <v>3.17</v>
      </c>
      <c r="AR88" s="28">
        <v>0.3</v>
      </c>
      <c r="AS88" s="15">
        <f t="shared" si="157"/>
        <v>0.125</v>
      </c>
      <c r="AT88" s="15">
        <f t="shared" si="158"/>
        <v>0.25</v>
      </c>
      <c r="AU88" s="15">
        <f t="shared" si="159"/>
        <v>0.22500000000000001</v>
      </c>
      <c r="AV88" s="15">
        <f t="shared" si="160"/>
        <v>2.4749999999999996</v>
      </c>
      <c r="AW88" s="15">
        <f t="shared" si="161"/>
        <v>7.9249999999999998</v>
      </c>
      <c r="AX88" s="15">
        <f t="shared" si="162"/>
        <v>0.75</v>
      </c>
      <c r="AY88" s="15">
        <f t="shared" si="163"/>
        <v>0.125</v>
      </c>
      <c r="AZ88" s="15">
        <f t="shared" si="164"/>
        <v>0.25</v>
      </c>
      <c r="BA88" s="15">
        <f t="shared" si="165"/>
        <v>0.22500000000000001</v>
      </c>
      <c r="BB88" s="15">
        <f t="shared" si="166"/>
        <v>2.4749999999999996</v>
      </c>
      <c r="BC88" s="15">
        <f t="shared" si="167"/>
        <v>7.9249999999999998</v>
      </c>
      <c r="BD88" s="15">
        <f t="shared" si="168"/>
        <v>0.75</v>
      </c>
      <c r="BE88" s="15">
        <f t="shared" si="169"/>
        <v>0.15</v>
      </c>
      <c r="BF88" s="15">
        <f t="shared" si="170"/>
        <v>0.3</v>
      </c>
      <c r="BG88" s="15">
        <f t="shared" si="171"/>
        <v>0.67500000000000004</v>
      </c>
      <c r="BH88" s="15">
        <f t="shared" si="172"/>
        <v>2.9699999999999998</v>
      </c>
      <c r="BI88" s="15">
        <f t="shared" si="173"/>
        <v>9.51</v>
      </c>
      <c r="BJ88" s="50">
        <f t="shared" si="174"/>
        <v>0.9</v>
      </c>
    </row>
    <row r="89" spans="1:62" s="7" customFormat="1" ht="44.25" customHeight="1" x14ac:dyDescent="0.3">
      <c r="A89" s="49" t="s">
        <v>94</v>
      </c>
      <c r="B89" s="26">
        <v>58</v>
      </c>
      <c r="C89" s="23">
        <v>150</v>
      </c>
      <c r="D89" s="23">
        <v>150</v>
      </c>
      <c r="E89" s="23">
        <v>200</v>
      </c>
      <c r="F89" s="26">
        <v>100</v>
      </c>
      <c r="G89" s="27">
        <v>104</v>
      </c>
      <c r="H89" s="14">
        <f t="shared" si="176"/>
        <v>156</v>
      </c>
      <c r="I89" s="14">
        <f t="shared" si="177"/>
        <v>156</v>
      </c>
      <c r="J89" s="14">
        <f t="shared" si="178"/>
        <v>208</v>
      </c>
      <c r="K89" s="27">
        <v>1.3</v>
      </c>
      <c r="L89" s="27">
        <v>6.9</v>
      </c>
      <c r="M89" s="27">
        <v>9.1999999999999993</v>
      </c>
      <c r="N89" s="14">
        <f t="shared" si="179"/>
        <v>1.9500000000000002</v>
      </c>
      <c r="O89" s="14">
        <f t="shared" si="180"/>
        <v>10.350000000000001</v>
      </c>
      <c r="P89" s="14">
        <f t="shared" si="181"/>
        <v>13.799999999999999</v>
      </c>
      <c r="Q89" s="14">
        <f t="shared" si="182"/>
        <v>1.9500000000000002</v>
      </c>
      <c r="R89" s="14">
        <f t="shared" si="183"/>
        <v>10.350000000000001</v>
      </c>
      <c r="S89" s="14">
        <f t="shared" si="184"/>
        <v>13.799999999999999</v>
      </c>
      <c r="T89" s="14">
        <f t="shared" si="185"/>
        <v>2.6</v>
      </c>
      <c r="U89" s="14">
        <f t="shared" si="186"/>
        <v>13.8</v>
      </c>
      <c r="V89" s="14">
        <f t="shared" si="187"/>
        <v>18.399999999999999</v>
      </c>
      <c r="W89" s="28">
        <v>31.96</v>
      </c>
      <c r="X89" s="28">
        <v>18.559999999999999</v>
      </c>
      <c r="Y89" s="28">
        <v>35.56</v>
      </c>
      <c r="Z89" s="28">
        <v>1.43</v>
      </c>
      <c r="AA89" s="15">
        <f t="shared" si="145"/>
        <v>47.94</v>
      </c>
      <c r="AB89" s="15">
        <f t="shared" si="146"/>
        <v>27.839999999999996</v>
      </c>
      <c r="AC89" s="15">
        <f t="shared" si="147"/>
        <v>53.34</v>
      </c>
      <c r="AD89" s="15">
        <f t="shared" si="148"/>
        <v>2.145</v>
      </c>
      <c r="AE89" s="15">
        <f t="shared" si="149"/>
        <v>47.94</v>
      </c>
      <c r="AF89" s="15">
        <f t="shared" si="150"/>
        <v>27.839999999999996</v>
      </c>
      <c r="AG89" s="15">
        <f t="shared" si="151"/>
        <v>53.34</v>
      </c>
      <c r="AH89" s="15">
        <f t="shared" si="152"/>
        <v>2.145</v>
      </c>
      <c r="AI89" s="15">
        <f t="shared" si="153"/>
        <v>63.92</v>
      </c>
      <c r="AJ89" s="15">
        <f t="shared" si="154"/>
        <v>37.119999999999997</v>
      </c>
      <c r="AK89" s="15">
        <f t="shared" si="155"/>
        <v>71.12</v>
      </c>
      <c r="AL89" s="15">
        <f t="shared" si="156"/>
        <v>2.86</v>
      </c>
      <c r="AM89" s="28">
        <v>0</v>
      </c>
      <c r="AN89" s="28">
        <v>0.02</v>
      </c>
      <c r="AO89" s="28">
        <v>0.03</v>
      </c>
      <c r="AP89" s="28">
        <v>0.2</v>
      </c>
      <c r="AQ89" s="28">
        <v>5.67</v>
      </c>
      <c r="AR89" s="28">
        <v>1.31</v>
      </c>
      <c r="AS89" s="15">
        <f t="shared" si="157"/>
        <v>0</v>
      </c>
      <c r="AT89" s="15">
        <f t="shared" si="158"/>
        <v>3.0000000000000002E-2</v>
      </c>
      <c r="AU89" s="15">
        <f t="shared" si="159"/>
        <v>4.4999999999999998E-2</v>
      </c>
      <c r="AV89" s="15">
        <f t="shared" si="160"/>
        <v>0.3</v>
      </c>
      <c r="AW89" s="15">
        <f t="shared" si="161"/>
        <v>8.5050000000000008</v>
      </c>
      <c r="AX89" s="15">
        <f t="shared" si="162"/>
        <v>1.9650000000000001</v>
      </c>
      <c r="AY89" s="15">
        <f t="shared" si="163"/>
        <v>0</v>
      </c>
      <c r="AZ89" s="15">
        <f t="shared" si="164"/>
        <v>3.0000000000000002E-2</v>
      </c>
      <c r="BA89" s="15">
        <f t="shared" si="165"/>
        <v>4.4999999999999998E-2</v>
      </c>
      <c r="BB89" s="15">
        <f t="shared" si="166"/>
        <v>0.3</v>
      </c>
      <c r="BC89" s="15">
        <f t="shared" si="167"/>
        <v>8.5050000000000008</v>
      </c>
      <c r="BD89" s="15">
        <f t="shared" si="168"/>
        <v>1.9650000000000001</v>
      </c>
      <c r="BE89" s="15">
        <f t="shared" si="169"/>
        <v>0</v>
      </c>
      <c r="BF89" s="15">
        <f t="shared" si="170"/>
        <v>0.04</v>
      </c>
      <c r="BG89" s="15">
        <f t="shared" si="171"/>
        <v>0.09</v>
      </c>
      <c r="BH89" s="15">
        <f t="shared" si="172"/>
        <v>0.4</v>
      </c>
      <c r="BI89" s="15">
        <f t="shared" si="173"/>
        <v>11.34</v>
      </c>
      <c r="BJ89" s="50">
        <f t="shared" si="174"/>
        <v>2.62</v>
      </c>
    </row>
    <row r="90" spans="1:62" s="7" customFormat="1" x14ac:dyDescent="0.3">
      <c r="A90" s="49" t="s">
        <v>31</v>
      </c>
      <c r="B90" s="26" t="s">
        <v>72</v>
      </c>
      <c r="C90" s="23">
        <v>50</v>
      </c>
      <c r="D90" s="23">
        <v>50</v>
      </c>
      <c r="E90" s="23">
        <v>50</v>
      </c>
      <c r="F90" s="26">
        <v>50</v>
      </c>
      <c r="G90" s="30">
        <v>127</v>
      </c>
      <c r="H90" s="14">
        <f t="shared" si="176"/>
        <v>127</v>
      </c>
      <c r="I90" s="14">
        <f t="shared" si="177"/>
        <v>127</v>
      </c>
      <c r="J90" s="14">
        <f t="shared" si="178"/>
        <v>127</v>
      </c>
      <c r="K90" s="30">
        <v>3.88</v>
      </c>
      <c r="L90" s="30">
        <v>1</v>
      </c>
      <c r="M90" s="30">
        <v>26.5</v>
      </c>
      <c r="N90" s="14">
        <f t="shared" si="179"/>
        <v>3.88</v>
      </c>
      <c r="O90" s="14">
        <f t="shared" si="180"/>
        <v>1</v>
      </c>
      <c r="P90" s="14">
        <f t="shared" si="181"/>
        <v>26.5</v>
      </c>
      <c r="Q90" s="14">
        <f t="shared" si="182"/>
        <v>3.88</v>
      </c>
      <c r="R90" s="14">
        <f t="shared" si="183"/>
        <v>1</v>
      </c>
      <c r="S90" s="14">
        <f t="shared" si="184"/>
        <v>26.5</v>
      </c>
      <c r="T90" s="14">
        <f t="shared" si="185"/>
        <v>3.88</v>
      </c>
      <c r="U90" s="14">
        <f t="shared" si="186"/>
        <v>1</v>
      </c>
      <c r="V90" s="14">
        <f t="shared" si="187"/>
        <v>26.5</v>
      </c>
      <c r="W90" s="28">
        <v>148.1</v>
      </c>
      <c r="X90" s="28">
        <v>16</v>
      </c>
      <c r="Y90" s="28">
        <v>0</v>
      </c>
      <c r="Z90" s="28">
        <v>2.4</v>
      </c>
      <c r="AA90" s="15">
        <f t="shared" si="145"/>
        <v>74.05</v>
      </c>
      <c r="AB90" s="15">
        <f t="shared" si="146"/>
        <v>8</v>
      </c>
      <c r="AC90" s="15">
        <f t="shared" si="147"/>
        <v>0</v>
      </c>
      <c r="AD90" s="15">
        <f t="shared" si="148"/>
        <v>1.2</v>
      </c>
      <c r="AE90" s="15">
        <f t="shared" si="149"/>
        <v>74.05</v>
      </c>
      <c r="AF90" s="15">
        <f t="shared" si="150"/>
        <v>8</v>
      </c>
      <c r="AG90" s="15">
        <f t="shared" si="151"/>
        <v>0</v>
      </c>
      <c r="AH90" s="15">
        <f t="shared" si="152"/>
        <v>1.2</v>
      </c>
      <c r="AI90" s="15">
        <f t="shared" si="153"/>
        <v>74.05</v>
      </c>
      <c r="AJ90" s="15">
        <f t="shared" si="154"/>
        <v>8</v>
      </c>
      <c r="AK90" s="15">
        <f t="shared" si="155"/>
        <v>0</v>
      </c>
      <c r="AL90" s="15">
        <f t="shared" si="156"/>
        <v>1.2</v>
      </c>
      <c r="AM90" s="28">
        <v>0</v>
      </c>
      <c r="AN90" s="28">
        <v>0.34</v>
      </c>
      <c r="AO90" s="28">
        <v>0.2</v>
      </c>
      <c r="AP90" s="28">
        <v>2.5</v>
      </c>
      <c r="AQ90" s="28">
        <v>0</v>
      </c>
      <c r="AR90" s="28">
        <v>1.5</v>
      </c>
      <c r="AS90" s="15">
        <f t="shared" si="157"/>
        <v>0</v>
      </c>
      <c r="AT90" s="15">
        <f t="shared" si="158"/>
        <v>0.17</v>
      </c>
      <c r="AU90" s="15">
        <f t="shared" si="159"/>
        <v>0.1</v>
      </c>
      <c r="AV90" s="15">
        <f t="shared" si="160"/>
        <v>1.25</v>
      </c>
      <c r="AW90" s="15">
        <f t="shared" si="161"/>
        <v>0</v>
      </c>
      <c r="AX90" s="15">
        <f t="shared" si="162"/>
        <v>0.75</v>
      </c>
      <c r="AY90" s="15">
        <f t="shared" si="163"/>
        <v>0</v>
      </c>
      <c r="AZ90" s="15">
        <f t="shared" si="164"/>
        <v>0.17</v>
      </c>
      <c r="BA90" s="15">
        <f t="shared" si="165"/>
        <v>0.1</v>
      </c>
      <c r="BB90" s="15">
        <f t="shared" si="166"/>
        <v>1.25</v>
      </c>
      <c r="BC90" s="15">
        <f t="shared" si="167"/>
        <v>0</v>
      </c>
      <c r="BD90" s="15">
        <f t="shared" si="168"/>
        <v>0.75</v>
      </c>
      <c r="BE90" s="15">
        <f t="shared" si="169"/>
        <v>0</v>
      </c>
      <c r="BF90" s="15">
        <f t="shared" si="170"/>
        <v>0.17</v>
      </c>
      <c r="BG90" s="15">
        <f t="shared" si="171"/>
        <v>0.05</v>
      </c>
      <c r="BH90" s="15">
        <f t="shared" si="172"/>
        <v>1.25</v>
      </c>
      <c r="BI90" s="15">
        <f t="shared" si="173"/>
        <v>0</v>
      </c>
      <c r="BJ90" s="50">
        <f t="shared" si="174"/>
        <v>0.75</v>
      </c>
    </row>
    <row r="91" spans="1:62" s="7" customFormat="1" ht="39" customHeight="1" x14ac:dyDescent="0.3">
      <c r="A91" s="49" t="s">
        <v>95</v>
      </c>
      <c r="B91" s="26">
        <v>1116</v>
      </c>
      <c r="C91" s="23">
        <v>200</v>
      </c>
      <c r="D91" s="23">
        <v>200</v>
      </c>
      <c r="E91" s="23">
        <v>200</v>
      </c>
      <c r="F91" s="26">
        <v>200</v>
      </c>
      <c r="G91" s="27">
        <v>88.86</v>
      </c>
      <c r="H91" s="14">
        <f t="shared" si="176"/>
        <v>88.86</v>
      </c>
      <c r="I91" s="14">
        <f t="shared" si="177"/>
        <v>88.86</v>
      </c>
      <c r="J91" s="14">
        <f t="shared" si="178"/>
        <v>88.86</v>
      </c>
      <c r="K91" s="27">
        <v>0.21</v>
      </c>
      <c r="L91" s="27">
        <v>0.08</v>
      </c>
      <c r="M91" s="27">
        <v>21.46</v>
      </c>
      <c r="N91" s="14">
        <f t="shared" si="179"/>
        <v>0.21</v>
      </c>
      <c r="O91" s="14">
        <f t="shared" si="180"/>
        <v>0.08</v>
      </c>
      <c r="P91" s="14">
        <f t="shared" si="181"/>
        <v>21.46</v>
      </c>
      <c r="Q91" s="14">
        <f t="shared" si="182"/>
        <v>0.21</v>
      </c>
      <c r="R91" s="14">
        <f t="shared" si="183"/>
        <v>0.08</v>
      </c>
      <c r="S91" s="14">
        <f t="shared" si="184"/>
        <v>21.46</v>
      </c>
      <c r="T91" s="14">
        <f t="shared" si="185"/>
        <v>0.21</v>
      </c>
      <c r="U91" s="14">
        <f t="shared" si="186"/>
        <v>0.08</v>
      </c>
      <c r="V91" s="14">
        <f t="shared" si="187"/>
        <v>21.46</v>
      </c>
      <c r="W91" s="28">
        <v>10.5</v>
      </c>
      <c r="X91" s="28">
        <v>3.4</v>
      </c>
      <c r="Y91" s="28">
        <v>4.5999999999999996</v>
      </c>
      <c r="Z91" s="28">
        <v>7.0000000000000007E-2</v>
      </c>
      <c r="AA91" s="15">
        <f t="shared" si="145"/>
        <v>21</v>
      </c>
      <c r="AB91" s="15">
        <f t="shared" si="146"/>
        <v>6.8000000000000007</v>
      </c>
      <c r="AC91" s="15">
        <f t="shared" si="147"/>
        <v>9.1999999999999993</v>
      </c>
      <c r="AD91" s="15">
        <f t="shared" si="148"/>
        <v>0.14000000000000001</v>
      </c>
      <c r="AE91" s="15">
        <f t="shared" si="149"/>
        <v>21</v>
      </c>
      <c r="AF91" s="15">
        <f t="shared" si="150"/>
        <v>6.8000000000000007</v>
      </c>
      <c r="AG91" s="15">
        <f t="shared" si="151"/>
        <v>9.1999999999999993</v>
      </c>
      <c r="AH91" s="15">
        <f t="shared" si="152"/>
        <v>0.14000000000000001</v>
      </c>
      <c r="AI91" s="15">
        <f t="shared" si="153"/>
        <v>21</v>
      </c>
      <c r="AJ91" s="15">
        <f t="shared" si="154"/>
        <v>6.8000000000000007</v>
      </c>
      <c r="AK91" s="15">
        <f t="shared" si="155"/>
        <v>9.1999999999999993</v>
      </c>
      <c r="AL91" s="15">
        <f t="shared" si="156"/>
        <v>0.14000000000000001</v>
      </c>
      <c r="AM91" s="28">
        <v>1</v>
      </c>
      <c r="AN91" s="28">
        <v>5.0000000000000001E-3</v>
      </c>
      <c r="AO91" s="28">
        <v>5.0000000000000001E-3</v>
      </c>
      <c r="AP91" s="28">
        <v>0</v>
      </c>
      <c r="AQ91" s="28">
        <v>0</v>
      </c>
      <c r="AR91" s="28">
        <v>0</v>
      </c>
      <c r="AS91" s="15">
        <f t="shared" si="157"/>
        <v>2</v>
      </c>
      <c r="AT91" s="15">
        <f t="shared" si="158"/>
        <v>0.01</v>
      </c>
      <c r="AU91" s="15">
        <f t="shared" si="159"/>
        <v>0.01</v>
      </c>
      <c r="AV91" s="15">
        <f t="shared" si="160"/>
        <v>0</v>
      </c>
      <c r="AW91" s="15">
        <f t="shared" si="161"/>
        <v>0</v>
      </c>
      <c r="AX91" s="15">
        <f t="shared" si="162"/>
        <v>0</v>
      </c>
      <c r="AY91" s="15">
        <f t="shared" si="163"/>
        <v>2</v>
      </c>
      <c r="AZ91" s="15">
        <f t="shared" si="164"/>
        <v>0.01</v>
      </c>
      <c r="BA91" s="15">
        <f t="shared" si="165"/>
        <v>0.01</v>
      </c>
      <c r="BB91" s="15">
        <f t="shared" si="166"/>
        <v>0</v>
      </c>
      <c r="BC91" s="15">
        <f t="shared" si="167"/>
        <v>0</v>
      </c>
      <c r="BD91" s="15">
        <f t="shared" si="168"/>
        <v>0</v>
      </c>
      <c r="BE91" s="15">
        <f t="shared" si="169"/>
        <v>2</v>
      </c>
      <c r="BF91" s="15">
        <f t="shared" si="170"/>
        <v>0.01</v>
      </c>
      <c r="BG91" s="15">
        <f t="shared" si="171"/>
        <v>0.02</v>
      </c>
      <c r="BH91" s="15">
        <f t="shared" si="172"/>
        <v>0</v>
      </c>
      <c r="BI91" s="15">
        <f t="shared" si="173"/>
        <v>0</v>
      </c>
      <c r="BJ91" s="50">
        <f t="shared" si="174"/>
        <v>0</v>
      </c>
    </row>
    <row r="92" spans="1:62" s="7" customFormat="1" x14ac:dyDescent="0.3">
      <c r="A92" s="49" t="s">
        <v>96</v>
      </c>
      <c r="B92" s="26" t="s">
        <v>97</v>
      </c>
      <c r="C92" s="23">
        <v>50</v>
      </c>
      <c r="D92" s="23">
        <v>100</v>
      </c>
      <c r="E92" s="23">
        <v>100</v>
      </c>
      <c r="F92" s="26">
        <v>100</v>
      </c>
      <c r="G92" s="27">
        <v>450</v>
      </c>
      <c r="H92" s="14">
        <f>G92/F92*C92</f>
        <v>225</v>
      </c>
      <c r="I92" s="14">
        <f>G92/F92*D92</f>
        <v>450</v>
      </c>
      <c r="J92" s="14">
        <f>G92/F92*E92</f>
        <v>450</v>
      </c>
      <c r="K92" s="27">
        <v>6</v>
      </c>
      <c r="L92" s="27">
        <v>17</v>
      </c>
      <c r="M92" s="27">
        <v>69</v>
      </c>
      <c r="N92" s="14">
        <f>K92/F92*C92</f>
        <v>3</v>
      </c>
      <c r="O92" s="14">
        <f>L92/F92*C92</f>
        <v>8.5</v>
      </c>
      <c r="P92" s="14">
        <f>M92/F92*C92</f>
        <v>34.5</v>
      </c>
      <c r="Q92" s="14">
        <f>K92/F92*D92</f>
        <v>6</v>
      </c>
      <c r="R92" s="14">
        <f>L92/F92*D92</f>
        <v>17</v>
      </c>
      <c r="S92" s="14">
        <f>M92/F92*D92</f>
        <v>69</v>
      </c>
      <c r="T92" s="14">
        <f>K92/F92*E92</f>
        <v>6</v>
      </c>
      <c r="U92" s="14">
        <f>L92/F92*E92</f>
        <v>17</v>
      </c>
      <c r="V92" s="14">
        <f>M92/F92*E92</f>
        <v>69</v>
      </c>
      <c r="W92" s="28">
        <v>23</v>
      </c>
      <c r="X92" s="28">
        <v>10</v>
      </c>
      <c r="Y92" s="28">
        <v>65</v>
      </c>
      <c r="Z92" s="28">
        <v>0.8</v>
      </c>
      <c r="AA92" s="15">
        <f t="shared" si="145"/>
        <v>11.5</v>
      </c>
      <c r="AB92" s="15">
        <f t="shared" si="146"/>
        <v>5</v>
      </c>
      <c r="AC92" s="15">
        <f t="shared" si="147"/>
        <v>32.5</v>
      </c>
      <c r="AD92" s="15">
        <f t="shared" si="148"/>
        <v>0.4</v>
      </c>
      <c r="AE92" s="15">
        <f t="shared" si="149"/>
        <v>23</v>
      </c>
      <c r="AF92" s="15">
        <f t="shared" si="150"/>
        <v>10</v>
      </c>
      <c r="AG92" s="15">
        <f t="shared" si="151"/>
        <v>65</v>
      </c>
      <c r="AH92" s="15">
        <f t="shared" si="152"/>
        <v>0.8</v>
      </c>
      <c r="AI92" s="15">
        <f t="shared" si="153"/>
        <v>23</v>
      </c>
      <c r="AJ92" s="15">
        <f t="shared" si="154"/>
        <v>10</v>
      </c>
      <c r="AK92" s="15">
        <f t="shared" si="155"/>
        <v>65</v>
      </c>
      <c r="AL92" s="15">
        <f t="shared" si="156"/>
        <v>0.8</v>
      </c>
      <c r="AM92" s="28">
        <v>0</v>
      </c>
      <c r="AN92" s="28">
        <v>0.01</v>
      </c>
      <c r="AO92" s="28">
        <v>7.0000000000000007E-2</v>
      </c>
      <c r="AP92" s="28">
        <v>0</v>
      </c>
      <c r="AQ92" s="28">
        <v>0</v>
      </c>
      <c r="AR92" s="28">
        <v>0</v>
      </c>
      <c r="AS92" s="15">
        <f t="shared" si="157"/>
        <v>0</v>
      </c>
      <c r="AT92" s="15">
        <f t="shared" si="158"/>
        <v>5.0000000000000001E-3</v>
      </c>
      <c r="AU92" s="15">
        <f t="shared" si="159"/>
        <v>3.5000000000000003E-2</v>
      </c>
      <c r="AV92" s="15">
        <f t="shared" si="160"/>
        <v>0</v>
      </c>
      <c r="AW92" s="15">
        <f t="shared" si="161"/>
        <v>0</v>
      </c>
      <c r="AX92" s="15">
        <f t="shared" si="162"/>
        <v>0</v>
      </c>
      <c r="AY92" s="15">
        <f t="shared" si="163"/>
        <v>0</v>
      </c>
      <c r="AZ92" s="15">
        <f t="shared" si="164"/>
        <v>0.01</v>
      </c>
      <c r="BA92" s="15">
        <f t="shared" si="165"/>
        <v>7.0000000000000007E-2</v>
      </c>
      <c r="BB92" s="15">
        <f t="shared" si="166"/>
        <v>0</v>
      </c>
      <c r="BC92" s="15">
        <f t="shared" si="167"/>
        <v>0</v>
      </c>
      <c r="BD92" s="15">
        <f t="shared" si="168"/>
        <v>0</v>
      </c>
      <c r="BE92" s="15">
        <f t="shared" si="169"/>
        <v>0</v>
      </c>
      <c r="BF92" s="15">
        <f t="shared" si="170"/>
        <v>0.01</v>
      </c>
      <c r="BG92" s="15">
        <f t="shared" si="171"/>
        <v>7.0000000000000007E-2</v>
      </c>
      <c r="BH92" s="15">
        <f t="shared" si="172"/>
        <v>0</v>
      </c>
      <c r="BI92" s="15">
        <f t="shared" si="173"/>
        <v>0</v>
      </c>
      <c r="BJ92" s="50">
        <f t="shared" si="174"/>
        <v>0</v>
      </c>
    </row>
    <row r="93" spans="1:62" s="7" customFormat="1" x14ac:dyDescent="0.3">
      <c r="A93" s="49" t="s">
        <v>98</v>
      </c>
      <c r="B93" s="26" t="s">
        <v>99</v>
      </c>
      <c r="C93" s="23">
        <v>200</v>
      </c>
      <c r="D93" s="23">
        <v>200</v>
      </c>
      <c r="E93" s="23">
        <v>200</v>
      </c>
      <c r="F93" s="26">
        <v>200</v>
      </c>
      <c r="G93" s="27">
        <v>46</v>
      </c>
      <c r="H93" s="14">
        <f>G93/F93*C93</f>
        <v>46</v>
      </c>
      <c r="I93" s="14">
        <f>G93/F93*D93</f>
        <v>46</v>
      </c>
      <c r="J93" s="14">
        <f>G93/F93*E93</f>
        <v>46</v>
      </c>
      <c r="K93" s="27">
        <v>0.5</v>
      </c>
      <c r="L93" s="27">
        <v>0.1</v>
      </c>
      <c r="M93" s="27">
        <v>10.1</v>
      </c>
      <c r="N93" s="14">
        <f>K93/F93*C93</f>
        <v>0.5</v>
      </c>
      <c r="O93" s="14">
        <f>L93/F93*C93</f>
        <v>0.1</v>
      </c>
      <c r="P93" s="14">
        <f>M93/F93*C93</f>
        <v>10.1</v>
      </c>
      <c r="Q93" s="14">
        <f>K93/F93*D93</f>
        <v>0.5</v>
      </c>
      <c r="R93" s="14">
        <f>L93/F93*D93</f>
        <v>0.1</v>
      </c>
      <c r="S93" s="14">
        <f>M93/F93*D93</f>
        <v>10.1</v>
      </c>
      <c r="T93" s="14">
        <f>K93/F93*E93</f>
        <v>0.5</v>
      </c>
      <c r="U93" s="14">
        <f>L93/F93*E93</f>
        <v>0.1</v>
      </c>
      <c r="V93" s="14">
        <f>M93/F93*E93</f>
        <v>10.1</v>
      </c>
      <c r="W93" s="28">
        <v>14</v>
      </c>
      <c r="X93" s="28">
        <v>8</v>
      </c>
      <c r="Y93" s="28">
        <v>0</v>
      </c>
      <c r="Z93" s="28">
        <v>2.8</v>
      </c>
      <c r="AA93" s="15">
        <f t="shared" si="145"/>
        <v>28.000000000000004</v>
      </c>
      <c r="AB93" s="15">
        <f t="shared" si="146"/>
        <v>16</v>
      </c>
      <c r="AC93" s="15">
        <f t="shared" si="147"/>
        <v>0</v>
      </c>
      <c r="AD93" s="15">
        <f t="shared" si="148"/>
        <v>5.6</v>
      </c>
      <c r="AE93" s="15">
        <f t="shared" si="149"/>
        <v>28.000000000000004</v>
      </c>
      <c r="AF93" s="15">
        <f t="shared" si="150"/>
        <v>16</v>
      </c>
      <c r="AG93" s="15">
        <f t="shared" si="151"/>
        <v>0</v>
      </c>
      <c r="AH93" s="15">
        <f t="shared" si="152"/>
        <v>5.6</v>
      </c>
      <c r="AI93" s="15">
        <f t="shared" si="153"/>
        <v>28.000000000000004</v>
      </c>
      <c r="AJ93" s="15">
        <f t="shared" si="154"/>
        <v>16</v>
      </c>
      <c r="AK93" s="15">
        <f t="shared" si="155"/>
        <v>0</v>
      </c>
      <c r="AL93" s="15">
        <f t="shared" si="156"/>
        <v>5.6</v>
      </c>
      <c r="AM93" s="28">
        <v>0</v>
      </c>
      <c r="AN93" s="28">
        <v>0</v>
      </c>
      <c r="AO93" s="28">
        <v>0</v>
      </c>
      <c r="AP93" s="28">
        <v>0</v>
      </c>
      <c r="AQ93" s="28">
        <v>3</v>
      </c>
      <c r="AR93" s="28">
        <v>0</v>
      </c>
      <c r="AS93" s="15">
        <f t="shared" si="157"/>
        <v>0</v>
      </c>
      <c r="AT93" s="15">
        <f t="shared" si="158"/>
        <v>0</v>
      </c>
      <c r="AU93" s="15">
        <f t="shared" si="159"/>
        <v>0</v>
      </c>
      <c r="AV93" s="15">
        <f t="shared" si="160"/>
        <v>0</v>
      </c>
      <c r="AW93" s="15">
        <f t="shared" si="161"/>
        <v>6</v>
      </c>
      <c r="AX93" s="15">
        <f t="shared" si="162"/>
        <v>0</v>
      </c>
      <c r="AY93" s="15">
        <f t="shared" si="163"/>
        <v>0</v>
      </c>
      <c r="AZ93" s="15">
        <f t="shared" si="164"/>
        <v>0</v>
      </c>
      <c r="BA93" s="15">
        <f t="shared" si="165"/>
        <v>0</v>
      </c>
      <c r="BB93" s="15">
        <f t="shared" si="166"/>
        <v>0</v>
      </c>
      <c r="BC93" s="15">
        <f t="shared" si="167"/>
        <v>6</v>
      </c>
      <c r="BD93" s="15">
        <f t="shared" si="168"/>
        <v>0</v>
      </c>
      <c r="BE93" s="15">
        <f t="shared" si="169"/>
        <v>0</v>
      </c>
      <c r="BF93" s="15">
        <f t="shared" si="170"/>
        <v>0</v>
      </c>
      <c r="BG93" s="15">
        <f t="shared" si="171"/>
        <v>0</v>
      </c>
      <c r="BH93" s="15">
        <f t="shared" si="172"/>
        <v>0</v>
      </c>
      <c r="BI93" s="15">
        <f t="shared" si="173"/>
        <v>6</v>
      </c>
      <c r="BJ93" s="50">
        <f t="shared" si="174"/>
        <v>0</v>
      </c>
    </row>
    <row r="94" spans="1:62" s="7" customFormat="1" x14ac:dyDescent="0.3">
      <c r="A94" s="49" t="s">
        <v>100</v>
      </c>
      <c r="B94" s="26" t="s">
        <v>101</v>
      </c>
      <c r="C94" s="23">
        <v>1</v>
      </c>
      <c r="D94" s="23">
        <v>1</v>
      </c>
      <c r="E94" s="23">
        <v>2</v>
      </c>
      <c r="F94" s="26">
        <v>1</v>
      </c>
      <c r="G94" s="27">
        <v>35</v>
      </c>
      <c r="H94" s="14">
        <f>G94/F94*C94</f>
        <v>35</v>
      </c>
      <c r="I94" s="14">
        <f>G94/F94*D94</f>
        <v>35</v>
      </c>
      <c r="J94" s="14">
        <f>G94/F94*E94</f>
        <v>70</v>
      </c>
      <c r="K94" s="27">
        <v>0.8</v>
      </c>
      <c r="L94" s="27">
        <v>0.2</v>
      </c>
      <c r="M94" s="27">
        <v>7.5</v>
      </c>
      <c r="N94" s="14">
        <f>K94/F94*C94</f>
        <v>0.8</v>
      </c>
      <c r="O94" s="14">
        <f>L94/F94*C94</f>
        <v>0.2</v>
      </c>
      <c r="P94" s="14">
        <f>M94/F94*C94</f>
        <v>7.5</v>
      </c>
      <c r="Q94" s="14">
        <f>K94/F94*D94</f>
        <v>0.8</v>
      </c>
      <c r="R94" s="14">
        <f>L94/F94*D94</f>
        <v>0.2</v>
      </c>
      <c r="S94" s="14">
        <f>M94/F94*D94</f>
        <v>7.5</v>
      </c>
      <c r="T94" s="14">
        <f>K94/F94*E94</f>
        <v>1.6</v>
      </c>
      <c r="U94" s="14">
        <f>L94/F94*E94</f>
        <v>0.4</v>
      </c>
      <c r="V94" s="14">
        <f>M94/F94*E94</f>
        <v>15</v>
      </c>
      <c r="W94" s="28">
        <v>35</v>
      </c>
      <c r="X94" s="28">
        <v>11</v>
      </c>
      <c r="Y94" s="28">
        <v>17</v>
      </c>
      <c r="Z94" s="28">
        <v>4.0000000000000001E-3</v>
      </c>
      <c r="AA94" s="15">
        <f t="shared" si="145"/>
        <v>0.35</v>
      </c>
      <c r="AB94" s="15">
        <f t="shared" si="146"/>
        <v>0.11</v>
      </c>
      <c r="AC94" s="15">
        <f t="shared" si="147"/>
        <v>0.17</v>
      </c>
      <c r="AD94" s="15">
        <f t="shared" si="148"/>
        <v>4.0000000000000003E-5</v>
      </c>
      <c r="AE94" s="15">
        <f t="shared" si="149"/>
        <v>0.35</v>
      </c>
      <c r="AF94" s="15">
        <f t="shared" si="150"/>
        <v>0.11</v>
      </c>
      <c r="AG94" s="15">
        <f t="shared" si="151"/>
        <v>0.17</v>
      </c>
      <c r="AH94" s="15">
        <f t="shared" si="152"/>
        <v>4.0000000000000003E-5</v>
      </c>
      <c r="AI94" s="15">
        <f t="shared" si="153"/>
        <v>0.7</v>
      </c>
      <c r="AJ94" s="15">
        <f t="shared" si="154"/>
        <v>0.22</v>
      </c>
      <c r="AK94" s="15">
        <f t="shared" si="155"/>
        <v>0.34</v>
      </c>
      <c r="AL94" s="15">
        <f t="shared" si="156"/>
        <v>8.0000000000000007E-5</v>
      </c>
      <c r="AM94" s="28">
        <v>0.06</v>
      </c>
      <c r="AN94" s="28">
        <v>0.03</v>
      </c>
      <c r="AO94" s="28">
        <v>0.2</v>
      </c>
      <c r="AP94" s="28">
        <v>0.2</v>
      </c>
      <c r="AQ94" s="28">
        <v>38</v>
      </c>
      <c r="AR94" s="28">
        <v>0.2</v>
      </c>
      <c r="AS94" s="15">
        <f t="shared" si="157"/>
        <v>5.9999999999999995E-4</v>
      </c>
      <c r="AT94" s="15">
        <f t="shared" si="158"/>
        <v>2.9999999999999997E-4</v>
      </c>
      <c r="AU94" s="15">
        <f t="shared" si="159"/>
        <v>2E-3</v>
      </c>
      <c r="AV94" s="15">
        <f t="shared" si="160"/>
        <v>2E-3</v>
      </c>
      <c r="AW94" s="15">
        <f t="shared" si="161"/>
        <v>0.38</v>
      </c>
      <c r="AX94" s="15">
        <f t="shared" si="162"/>
        <v>2E-3</v>
      </c>
      <c r="AY94" s="15">
        <f t="shared" si="163"/>
        <v>5.9999999999999995E-4</v>
      </c>
      <c r="AZ94" s="15">
        <f t="shared" si="164"/>
        <v>2.9999999999999997E-4</v>
      </c>
      <c r="BA94" s="15">
        <f t="shared" si="165"/>
        <v>2E-3</v>
      </c>
      <c r="BB94" s="15">
        <f t="shared" si="166"/>
        <v>2E-3</v>
      </c>
      <c r="BC94" s="15">
        <f t="shared" si="167"/>
        <v>0.38</v>
      </c>
      <c r="BD94" s="15">
        <f t="shared" si="168"/>
        <v>2E-3</v>
      </c>
      <c r="BE94" s="15">
        <f t="shared" si="169"/>
        <v>1.1999999999999999E-3</v>
      </c>
      <c r="BF94" s="15">
        <f t="shared" si="170"/>
        <v>5.9999999999999995E-4</v>
      </c>
      <c r="BG94" s="15">
        <f t="shared" si="171"/>
        <v>4.0000000000000003E-5</v>
      </c>
      <c r="BH94" s="15">
        <f t="shared" si="172"/>
        <v>4.0000000000000001E-3</v>
      </c>
      <c r="BI94" s="15">
        <f t="shared" si="173"/>
        <v>0.76</v>
      </c>
      <c r="BJ94" s="50">
        <f t="shared" si="174"/>
        <v>4.0000000000000001E-3</v>
      </c>
    </row>
    <row r="95" spans="1:62" s="9" customFormat="1" x14ac:dyDescent="0.3">
      <c r="A95" s="145" t="s">
        <v>253</v>
      </c>
      <c r="B95" s="150"/>
      <c r="C95" s="150"/>
      <c r="D95" s="150"/>
      <c r="E95" s="150"/>
      <c r="F95" s="150"/>
      <c r="G95" s="93">
        <f>SUM(G85:G94)</f>
        <v>1532.3600000000001</v>
      </c>
      <c r="H95" s="93">
        <f t="shared" ref="H95:BJ95" si="188">SUM(H85:H94)</f>
        <v>1614.61</v>
      </c>
      <c r="I95" s="93">
        <f t="shared" si="188"/>
        <v>1942.11</v>
      </c>
      <c r="J95" s="93">
        <f t="shared" si="188"/>
        <v>2409.3599999999997</v>
      </c>
      <c r="K95" s="93">
        <f t="shared" si="188"/>
        <v>42.79</v>
      </c>
      <c r="L95" s="93">
        <f t="shared" si="188"/>
        <v>65.089999999999989</v>
      </c>
      <c r="M95" s="93">
        <f t="shared" si="188"/>
        <v>200.01999999999998</v>
      </c>
      <c r="N95" s="93">
        <f t="shared" si="188"/>
        <v>48.33428571428572</v>
      </c>
      <c r="O95" s="93">
        <f t="shared" si="188"/>
        <v>68.443571428571417</v>
      </c>
      <c r="P95" s="93">
        <f t="shared" si="188"/>
        <v>182.60142857142856</v>
      </c>
      <c r="Q95" s="93">
        <f t="shared" si="188"/>
        <v>56.614285714285721</v>
      </c>
      <c r="R95" s="93">
        <f t="shared" si="188"/>
        <v>83.293571428571425</v>
      </c>
      <c r="S95" s="93">
        <f t="shared" si="188"/>
        <v>221.31142857142856</v>
      </c>
      <c r="T95" s="93">
        <f t="shared" si="188"/>
        <v>74.332857142857137</v>
      </c>
      <c r="U95" s="93">
        <f t="shared" si="188"/>
        <v>109.76571428571428</v>
      </c>
      <c r="V95" s="93">
        <f t="shared" si="188"/>
        <v>270.37428571428575</v>
      </c>
      <c r="W95" s="93">
        <f t="shared" si="188"/>
        <v>823.57</v>
      </c>
      <c r="X95" s="93">
        <f t="shared" si="188"/>
        <v>158.41</v>
      </c>
      <c r="Y95" s="93">
        <f t="shared" si="188"/>
        <v>669.67</v>
      </c>
      <c r="Z95" s="93">
        <f t="shared" si="188"/>
        <v>13.273999999999999</v>
      </c>
      <c r="AA95" s="93">
        <f t="shared" si="188"/>
        <v>601.99549999999999</v>
      </c>
      <c r="AB95" s="93">
        <f t="shared" si="188"/>
        <v>214.67600000000004</v>
      </c>
      <c r="AC95" s="93">
        <f t="shared" si="188"/>
        <v>795.31900000000007</v>
      </c>
      <c r="AD95" s="93">
        <f t="shared" si="188"/>
        <v>19.708039999999997</v>
      </c>
      <c r="AE95" s="93">
        <f t="shared" si="188"/>
        <v>623.75350000000003</v>
      </c>
      <c r="AF95" s="93">
        <f t="shared" si="188"/>
        <v>234.98200000000003</v>
      </c>
      <c r="AG95" s="93">
        <f t="shared" si="188"/>
        <v>899.99300000000005</v>
      </c>
      <c r="AH95" s="93">
        <f t="shared" si="188"/>
        <v>21.538040000000002</v>
      </c>
      <c r="AI95" s="93">
        <f t="shared" si="188"/>
        <v>943.06000000000006</v>
      </c>
      <c r="AJ95" s="93">
        <f t="shared" si="188"/>
        <v>288.75000000000006</v>
      </c>
      <c r="AK95" s="93">
        <f t="shared" si="188"/>
        <v>1190.4499999999998</v>
      </c>
      <c r="AL95" s="93">
        <f t="shared" si="188"/>
        <v>25.050079999999998</v>
      </c>
      <c r="AM95" s="93">
        <f t="shared" si="188"/>
        <v>1.3</v>
      </c>
      <c r="AN95" s="93">
        <f t="shared" si="188"/>
        <v>0.98499999999999999</v>
      </c>
      <c r="AO95" s="93">
        <f t="shared" si="188"/>
        <v>1.0449999999999999</v>
      </c>
      <c r="AP95" s="93">
        <f t="shared" si="188"/>
        <v>265.72999999999996</v>
      </c>
      <c r="AQ95" s="93">
        <f t="shared" si="188"/>
        <v>60.769999999999996</v>
      </c>
      <c r="AR95" s="93">
        <f t="shared" si="188"/>
        <v>4.5500000000000007</v>
      </c>
      <c r="AS95" s="93">
        <f t="shared" si="188"/>
        <v>2.2791000000000001</v>
      </c>
      <c r="AT95" s="93">
        <f t="shared" si="188"/>
        <v>1.0552999999999999</v>
      </c>
      <c r="AU95" s="93">
        <f t="shared" si="188"/>
        <v>0.94250000000000012</v>
      </c>
      <c r="AV95" s="93">
        <f t="shared" si="188"/>
        <v>126.35999999999999</v>
      </c>
      <c r="AW95" s="93">
        <f t="shared" si="188"/>
        <v>54.783999999999999</v>
      </c>
      <c r="AX95" s="93">
        <f t="shared" si="188"/>
        <v>4.3734999999999999</v>
      </c>
      <c r="AY95" s="93">
        <f t="shared" si="188"/>
        <v>2.2990999999999997</v>
      </c>
      <c r="AZ95" s="93">
        <f t="shared" si="188"/>
        <v>1.1642999999999999</v>
      </c>
      <c r="BA95" s="93">
        <f t="shared" si="188"/>
        <v>1.0595000000000001</v>
      </c>
      <c r="BB95" s="93">
        <f t="shared" si="188"/>
        <v>127.67799999999997</v>
      </c>
      <c r="BC95" s="93">
        <f t="shared" si="188"/>
        <v>60.088999999999999</v>
      </c>
      <c r="BD95" s="93">
        <f t="shared" si="188"/>
        <v>4.4524999999999997</v>
      </c>
      <c r="BE95" s="93">
        <f t="shared" si="188"/>
        <v>2.4211999999999998</v>
      </c>
      <c r="BF95" s="93">
        <f t="shared" si="188"/>
        <v>1.4505999999999999</v>
      </c>
      <c r="BG95" s="93">
        <f t="shared" si="188"/>
        <v>2.5765399999999992</v>
      </c>
      <c r="BH95" s="93">
        <f t="shared" si="188"/>
        <v>271.76400000000001</v>
      </c>
      <c r="BI95" s="93">
        <f t="shared" si="188"/>
        <v>70.37</v>
      </c>
      <c r="BJ95" s="93">
        <f t="shared" si="188"/>
        <v>5.9239999999999995</v>
      </c>
    </row>
    <row r="96" spans="1:62" s="7" customFormat="1" x14ac:dyDescent="0.3">
      <c r="A96" s="49" t="s">
        <v>102</v>
      </c>
      <c r="B96" s="26" t="s">
        <v>103</v>
      </c>
      <c r="C96" s="23">
        <v>300</v>
      </c>
      <c r="D96" s="23">
        <v>300</v>
      </c>
      <c r="E96" s="23">
        <v>400</v>
      </c>
      <c r="F96" s="26">
        <v>100</v>
      </c>
      <c r="G96" s="27">
        <v>240.87</v>
      </c>
      <c r="H96" s="14">
        <f>G96/F96*C96</f>
        <v>722.61</v>
      </c>
      <c r="I96" s="14">
        <f>G96/F96*D96</f>
        <v>722.61</v>
      </c>
      <c r="J96" s="14">
        <f>G96/F96*E96</f>
        <v>963.48</v>
      </c>
      <c r="K96" s="27">
        <v>13</v>
      </c>
      <c r="L96" s="27">
        <v>9.27</v>
      </c>
      <c r="M96" s="27">
        <v>25.64</v>
      </c>
      <c r="N96" s="14">
        <f>K96/F96*C96</f>
        <v>39</v>
      </c>
      <c r="O96" s="14">
        <f>L96/F96*C96</f>
        <v>27.81</v>
      </c>
      <c r="P96" s="14">
        <f>M96/F96*C96</f>
        <v>76.92</v>
      </c>
      <c r="Q96" s="14">
        <f>K96/F96*D96</f>
        <v>39</v>
      </c>
      <c r="R96" s="14">
        <f>L96/F96*D96</f>
        <v>27.81</v>
      </c>
      <c r="S96" s="14">
        <f>M96/F96*D96</f>
        <v>76.92</v>
      </c>
      <c r="T96" s="14">
        <f>K96/F96*E96</f>
        <v>52</v>
      </c>
      <c r="U96" s="14">
        <f>L96/F96*E96</f>
        <v>37.08</v>
      </c>
      <c r="V96" s="14">
        <f>M96/F96*E96</f>
        <v>102.56</v>
      </c>
      <c r="W96" s="28">
        <v>217.71</v>
      </c>
      <c r="X96" s="28">
        <v>17.22</v>
      </c>
      <c r="Y96" s="28">
        <v>177.14</v>
      </c>
      <c r="Z96" s="28">
        <v>1.97</v>
      </c>
      <c r="AA96" s="15">
        <f t="shared" si="145"/>
        <v>653.13000000000011</v>
      </c>
      <c r="AB96" s="15">
        <f t="shared" si="146"/>
        <v>51.66</v>
      </c>
      <c r="AC96" s="15">
        <f t="shared" si="147"/>
        <v>531.41999999999996</v>
      </c>
      <c r="AD96" s="15">
        <f t="shared" si="148"/>
        <v>5.9099999999999993</v>
      </c>
      <c r="AE96" s="15">
        <f t="shared" si="149"/>
        <v>653.13000000000011</v>
      </c>
      <c r="AF96" s="15">
        <f t="shared" si="150"/>
        <v>51.66</v>
      </c>
      <c r="AG96" s="15">
        <f t="shared" si="151"/>
        <v>531.41999999999996</v>
      </c>
      <c r="AH96" s="15">
        <f t="shared" si="152"/>
        <v>5.9099999999999993</v>
      </c>
      <c r="AI96" s="15">
        <f t="shared" si="153"/>
        <v>870.84000000000015</v>
      </c>
      <c r="AJ96" s="15">
        <f t="shared" si="154"/>
        <v>68.88</v>
      </c>
      <c r="AK96" s="15">
        <f t="shared" si="155"/>
        <v>708.56</v>
      </c>
      <c r="AL96" s="15">
        <f t="shared" si="156"/>
        <v>7.88</v>
      </c>
      <c r="AM96" s="28">
        <v>0.09</v>
      </c>
      <c r="AN96" s="28">
        <v>0.17</v>
      </c>
      <c r="AO96" s="28">
        <v>7.0000000000000007E-2</v>
      </c>
      <c r="AP96" s="28">
        <v>1.35</v>
      </c>
      <c r="AQ96" s="28">
        <v>0</v>
      </c>
      <c r="AR96" s="28">
        <v>0</v>
      </c>
      <c r="AS96" s="15">
        <f t="shared" si="157"/>
        <v>0.27</v>
      </c>
      <c r="AT96" s="15">
        <f t="shared" si="158"/>
        <v>0.51</v>
      </c>
      <c r="AU96" s="15">
        <f t="shared" si="159"/>
        <v>0.21000000000000002</v>
      </c>
      <c r="AV96" s="15">
        <f t="shared" si="160"/>
        <v>4.0500000000000007</v>
      </c>
      <c r="AW96" s="15">
        <f t="shared" si="161"/>
        <v>0</v>
      </c>
      <c r="AX96" s="15">
        <f t="shared" si="162"/>
        <v>0</v>
      </c>
      <c r="AY96" s="15">
        <f t="shared" si="163"/>
        <v>0.27</v>
      </c>
      <c r="AZ96" s="15">
        <f t="shared" si="164"/>
        <v>0.51</v>
      </c>
      <c r="BA96" s="15">
        <f t="shared" si="165"/>
        <v>0.21000000000000002</v>
      </c>
      <c r="BB96" s="15">
        <f t="shared" si="166"/>
        <v>4.0500000000000007</v>
      </c>
      <c r="BC96" s="15">
        <f t="shared" si="167"/>
        <v>0</v>
      </c>
      <c r="BD96" s="15">
        <f t="shared" si="168"/>
        <v>0</v>
      </c>
      <c r="BE96" s="15">
        <f t="shared" si="169"/>
        <v>0.36</v>
      </c>
      <c r="BF96" s="15">
        <f t="shared" si="170"/>
        <v>0.68</v>
      </c>
      <c r="BG96" s="15">
        <f t="shared" si="171"/>
        <v>0.84000000000000008</v>
      </c>
      <c r="BH96" s="15">
        <f t="shared" si="172"/>
        <v>5.4</v>
      </c>
      <c r="BI96" s="15">
        <f t="shared" si="173"/>
        <v>0</v>
      </c>
      <c r="BJ96" s="50">
        <f t="shared" si="174"/>
        <v>0</v>
      </c>
    </row>
    <row r="97" spans="1:62" s="7" customFormat="1" x14ac:dyDescent="0.3">
      <c r="A97" s="49" t="s">
        <v>104</v>
      </c>
      <c r="B97" s="26" t="s">
        <v>105</v>
      </c>
      <c r="C97" s="23">
        <v>80</v>
      </c>
      <c r="D97" s="23">
        <v>120</v>
      </c>
      <c r="E97" s="23">
        <v>120</v>
      </c>
      <c r="F97" s="26">
        <v>80</v>
      </c>
      <c r="G97" s="27">
        <v>237</v>
      </c>
      <c r="H97" s="14">
        <f>G97/F97*C97</f>
        <v>237</v>
      </c>
      <c r="I97" s="14">
        <f>G97/F97*D97</f>
        <v>355.5</v>
      </c>
      <c r="J97" s="14">
        <f>G97/F97*E97</f>
        <v>355.5</v>
      </c>
      <c r="K97" s="27">
        <v>10.199999999999999</v>
      </c>
      <c r="L97" s="27">
        <v>12.6</v>
      </c>
      <c r="M97" s="27">
        <v>20.399999999999999</v>
      </c>
      <c r="N97" s="14">
        <f>K97/F97*C97</f>
        <v>10.199999999999999</v>
      </c>
      <c r="O97" s="14">
        <f>L97/F97*C97</f>
        <v>12.6</v>
      </c>
      <c r="P97" s="14">
        <f>M97/F97*C97</f>
        <v>20.399999999999999</v>
      </c>
      <c r="Q97" s="14">
        <f>K97/F97*D97</f>
        <v>15.3</v>
      </c>
      <c r="R97" s="14">
        <f>L97/F97*D97</f>
        <v>18.899999999999999</v>
      </c>
      <c r="S97" s="14">
        <f>M97/F97*D97</f>
        <v>30.6</v>
      </c>
      <c r="T97" s="14">
        <f>K97/F97*E97</f>
        <v>15.3</v>
      </c>
      <c r="U97" s="14">
        <f>L97/F97*E97</f>
        <v>18.899999999999999</v>
      </c>
      <c r="V97" s="14">
        <f>M97/F97*E97</f>
        <v>30.6</v>
      </c>
      <c r="W97" s="28">
        <v>45.58</v>
      </c>
      <c r="X97" s="28">
        <v>17.89</v>
      </c>
      <c r="Y97" s="28">
        <v>115.28</v>
      </c>
      <c r="Z97" s="28">
        <v>1.55</v>
      </c>
      <c r="AA97" s="15">
        <f t="shared" si="145"/>
        <v>36.463999999999999</v>
      </c>
      <c r="AB97" s="15">
        <f t="shared" si="146"/>
        <v>14.312000000000001</v>
      </c>
      <c r="AC97" s="15">
        <f t="shared" si="147"/>
        <v>92.224000000000004</v>
      </c>
      <c r="AD97" s="15">
        <f t="shared" si="148"/>
        <v>1.24</v>
      </c>
      <c r="AE97" s="15">
        <f t="shared" si="149"/>
        <v>54.695999999999998</v>
      </c>
      <c r="AF97" s="15">
        <f t="shared" si="150"/>
        <v>21.468</v>
      </c>
      <c r="AG97" s="15">
        <f t="shared" si="151"/>
        <v>138.33600000000001</v>
      </c>
      <c r="AH97" s="15">
        <f t="shared" si="152"/>
        <v>1.8599999999999999</v>
      </c>
      <c r="AI97" s="15">
        <f t="shared" si="153"/>
        <v>54.695999999999998</v>
      </c>
      <c r="AJ97" s="15">
        <f t="shared" si="154"/>
        <v>21.468</v>
      </c>
      <c r="AK97" s="15">
        <f t="shared" si="155"/>
        <v>138.33600000000001</v>
      </c>
      <c r="AL97" s="15">
        <f t="shared" si="156"/>
        <v>1.8599999999999999</v>
      </c>
      <c r="AM97" s="28">
        <v>0</v>
      </c>
      <c r="AN97" s="28">
        <v>0.13</v>
      </c>
      <c r="AO97" s="28">
        <v>0.19</v>
      </c>
      <c r="AP97" s="28">
        <v>3.21</v>
      </c>
      <c r="AQ97" s="28">
        <v>1.73</v>
      </c>
      <c r="AR97" s="28">
        <v>0.1</v>
      </c>
      <c r="AS97" s="15">
        <f t="shared" si="157"/>
        <v>0</v>
      </c>
      <c r="AT97" s="15">
        <f t="shared" si="158"/>
        <v>0.104</v>
      </c>
      <c r="AU97" s="15">
        <f t="shared" si="159"/>
        <v>0.152</v>
      </c>
      <c r="AV97" s="15">
        <f t="shared" si="160"/>
        <v>2.5679999999999996</v>
      </c>
      <c r="AW97" s="15">
        <f t="shared" si="161"/>
        <v>1.3839999999999999</v>
      </c>
      <c r="AX97" s="15">
        <f t="shared" si="162"/>
        <v>0.08</v>
      </c>
      <c r="AY97" s="15">
        <f t="shared" si="163"/>
        <v>0</v>
      </c>
      <c r="AZ97" s="15">
        <f t="shared" si="164"/>
        <v>0.156</v>
      </c>
      <c r="BA97" s="15">
        <f t="shared" si="165"/>
        <v>0.22800000000000001</v>
      </c>
      <c r="BB97" s="15">
        <f t="shared" si="166"/>
        <v>3.8519999999999994</v>
      </c>
      <c r="BC97" s="15">
        <f t="shared" si="167"/>
        <v>2.0760000000000001</v>
      </c>
      <c r="BD97" s="15">
        <f t="shared" si="168"/>
        <v>0.12</v>
      </c>
      <c r="BE97" s="15">
        <f t="shared" si="169"/>
        <v>0</v>
      </c>
      <c r="BF97" s="15">
        <f t="shared" si="170"/>
        <v>0.156</v>
      </c>
      <c r="BG97" s="15">
        <f t="shared" si="171"/>
        <v>0.27360000000000001</v>
      </c>
      <c r="BH97" s="15">
        <f t="shared" si="172"/>
        <v>3.8519999999999994</v>
      </c>
      <c r="BI97" s="15">
        <f t="shared" si="173"/>
        <v>2.0760000000000001</v>
      </c>
      <c r="BJ97" s="50">
        <f t="shared" si="174"/>
        <v>0.12</v>
      </c>
    </row>
    <row r="98" spans="1:62" s="7" customFormat="1" x14ac:dyDescent="0.3">
      <c r="A98" s="49" t="s">
        <v>106</v>
      </c>
      <c r="B98" s="26" t="s">
        <v>107</v>
      </c>
      <c r="C98" s="23">
        <v>200</v>
      </c>
      <c r="D98" s="23">
        <v>200</v>
      </c>
      <c r="E98" s="23">
        <v>200</v>
      </c>
      <c r="F98" s="26">
        <v>100</v>
      </c>
      <c r="G98" s="27">
        <v>0</v>
      </c>
      <c r="H98" s="14">
        <f>G98/F98*C98</f>
        <v>0</v>
      </c>
      <c r="I98" s="14">
        <f>G98/F98*D98</f>
        <v>0</v>
      </c>
      <c r="J98" s="14">
        <f>G98/F98*E98</f>
        <v>0</v>
      </c>
      <c r="K98" s="27">
        <v>7.0000000000000007E-2</v>
      </c>
      <c r="L98" s="27">
        <v>0.02</v>
      </c>
      <c r="M98" s="27">
        <v>0</v>
      </c>
      <c r="N98" s="14">
        <f>K98/F98*C98</f>
        <v>0.14000000000000001</v>
      </c>
      <c r="O98" s="14">
        <f>L98/F98*C98</f>
        <v>0.04</v>
      </c>
      <c r="P98" s="14">
        <f>M98/F98*C98</f>
        <v>0</v>
      </c>
      <c r="Q98" s="14">
        <f>K98/F98*D98</f>
        <v>0.14000000000000001</v>
      </c>
      <c r="R98" s="14">
        <f>L98/F98*D98</f>
        <v>0.04</v>
      </c>
      <c r="S98" s="14">
        <f>M98/F98*D98</f>
        <v>0</v>
      </c>
      <c r="T98" s="14">
        <f>K98/F98*E98</f>
        <v>0.14000000000000001</v>
      </c>
      <c r="U98" s="14">
        <f>L98/F98*E98</f>
        <v>0.04</v>
      </c>
      <c r="V98" s="14">
        <f>M98/F98*E98</f>
        <v>0</v>
      </c>
      <c r="W98" s="28">
        <v>9.61</v>
      </c>
      <c r="X98" s="28">
        <v>3.29</v>
      </c>
      <c r="Y98" s="28">
        <v>2.88</v>
      </c>
      <c r="Z98" s="28">
        <v>0.28999999999999998</v>
      </c>
      <c r="AA98" s="15">
        <f t="shared" si="145"/>
        <v>19.22</v>
      </c>
      <c r="AB98" s="15">
        <f t="shared" si="146"/>
        <v>6.58</v>
      </c>
      <c r="AC98" s="15">
        <f t="shared" si="147"/>
        <v>5.76</v>
      </c>
      <c r="AD98" s="15">
        <f t="shared" si="148"/>
        <v>0.57999999999999996</v>
      </c>
      <c r="AE98" s="15">
        <f t="shared" si="149"/>
        <v>19.22</v>
      </c>
      <c r="AF98" s="15">
        <f t="shared" si="150"/>
        <v>6.58</v>
      </c>
      <c r="AG98" s="15">
        <f t="shared" si="151"/>
        <v>5.76</v>
      </c>
      <c r="AH98" s="15">
        <f t="shared" si="152"/>
        <v>0.57999999999999996</v>
      </c>
      <c r="AI98" s="15">
        <f t="shared" si="153"/>
        <v>19.22</v>
      </c>
      <c r="AJ98" s="15">
        <f t="shared" si="154"/>
        <v>6.58</v>
      </c>
      <c r="AK98" s="15">
        <f t="shared" si="155"/>
        <v>5.76</v>
      </c>
      <c r="AL98" s="15">
        <f t="shared" si="156"/>
        <v>0.57999999999999996</v>
      </c>
      <c r="AM98" s="28">
        <v>0</v>
      </c>
      <c r="AN98" s="28">
        <v>0</v>
      </c>
      <c r="AO98" s="28">
        <v>0</v>
      </c>
      <c r="AP98" s="28">
        <v>0.03</v>
      </c>
      <c r="AQ98" s="28">
        <v>0.52</v>
      </c>
      <c r="AR98" s="28">
        <v>0.52</v>
      </c>
      <c r="AS98" s="15">
        <f t="shared" si="157"/>
        <v>0</v>
      </c>
      <c r="AT98" s="15">
        <f t="shared" si="158"/>
        <v>0</v>
      </c>
      <c r="AU98" s="15">
        <f t="shared" si="159"/>
        <v>0</v>
      </c>
      <c r="AV98" s="15">
        <f t="shared" si="160"/>
        <v>0.06</v>
      </c>
      <c r="AW98" s="15">
        <f t="shared" si="161"/>
        <v>1.04</v>
      </c>
      <c r="AX98" s="15">
        <f t="shared" si="162"/>
        <v>1.04</v>
      </c>
      <c r="AY98" s="15">
        <f t="shared" si="163"/>
        <v>0</v>
      </c>
      <c r="AZ98" s="15">
        <f t="shared" si="164"/>
        <v>0</v>
      </c>
      <c r="BA98" s="15">
        <f t="shared" si="165"/>
        <v>0</v>
      </c>
      <c r="BB98" s="15">
        <f t="shared" si="166"/>
        <v>0.06</v>
      </c>
      <c r="BC98" s="15">
        <f t="shared" si="167"/>
        <v>1.04</v>
      </c>
      <c r="BD98" s="15">
        <f t="shared" si="168"/>
        <v>1.04</v>
      </c>
      <c r="BE98" s="15">
        <f t="shared" si="169"/>
        <v>0</v>
      </c>
      <c r="BF98" s="15">
        <f t="shared" si="170"/>
        <v>0</v>
      </c>
      <c r="BG98" s="15">
        <f t="shared" si="171"/>
        <v>0</v>
      </c>
      <c r="BH98" s="15">
        <f t="shared" si="172"/>
        <v>0.06</v>
      </c>
      <c r="BI98" s="15">
        <f t="shared" si="173"/>
        <v>1.04</v>
      </c>
      <c r="BJ98" s="50">
        <f t="shared" si="174"/>
        <v>1.04</v>
      </c>
    </row>
    <row r="99" spans="1:62" s="7" customFormat="1" x14ac:dyDescent="0.3">
      <c r="A99" s="49" t="s">
        <v>108</v>
      </c>
      <c r="B99" s="26">
        <v>439</v>
      </c>
      <c r="C99" s="23">
        <v>200</v>
      </c>
      <c r="D99" s="23">
        <v>200</v>
      </c>
      <c r="E99" s="23">
        <v>200</v>
      </c>
      <c r="F99" s="26">
        <v>100</v>
      </c>
      <c r="G99" s="27">
        <v>64</v>
      </c>
      <c r="H99" s="14">
        <f>G99/F99*C99</f>
        <v>128</v>
      </c>
      <c r="I99" s="14">
        <f>G99/F99*D99</f>
        <v>128</v>
      </c>
      <c r="J99" s="14">
        <f>G99/F99*E99</f>
        <v>128</v>
      </c>
      <c r="K99" s="27">
        <v>2.8</v>
      </c>
      <c r="L99" s="27">
        <v>4</v>
      </c>
      <c r="M99" s="27">
        <v>4.2</v>
      </c>
      <c r="N99" s="14">
        <f>K99/F99*C99</f>
        <v>5.6</v>
      </c>
      <c r="O99" s="14">
        <f>L99/F99*C99</f>
        <v>8</v>
      </c>
      <c r="P99" s="14">
        <f>M99/F99*C99</f>
        <v>8.4</v>
      </c>
      <c r="Q99" s="14">
        <f>K99/F99*D99</f>
        <v>5.6</v>
      </c>
      <c r="R99" s="14">
        <f>L99/F99*D99</f>
        <v>8</v>
      </c>
      <c r="S99" s="14">
        <f>M99/F99*D99</f>
        <v>8.4</v>
      </c>
      <c r="T99" s="14">
        <f>K99/F99*E99</f>
        <v>5.6</v>
      </c>
      <c r="U99" s="14">
        <f>L99/F99*E99</f>
        <v>8</v>
      </c>
      <c r="V99" s="14">
        <f>M99/F99*E99</f>
        <v>8.4</v>
      </c>
      <c r="W99" s="28">
        <v>304.8</v>
      </c>
      <c r="X99" s="28">
        <v>28</v>
      </c>
      <c r="Y99" s="28">
        <v>0</v>
      </c>
      <c r="Z99" s="28">
        <v>0.2</v>
      </c>
      <c r="AA99" s="15">
        <f t="shared" si="145"/>
        <v>609.6</v>
      </c>
      <c r="AB99" s="15">
        <f t="shared" si="146"/>
        <v>56.000000000000007</v>
      </c>
      <c r="AC99" s="15">
        <f t="shared" si="147"/>
        <v>0</v>
      </c>
      <c r="AD99" s="15">
        <f t="shared" si="148"/>
        <v>0.4</v>
      </c>
      <c r="AE99" s="15">
        <f t="shared" si="149"/>
        <v>609.6</v>
      </c>
      <c r="AF99" s="15">
        <f t="shared" si="150"/>
        <v>56.000000000000007</v>
      </c>
      <c r="AG99" s="15">
        <f t="shared" si="151"/>
        <v>0</v>
      </c>
      <c r="AH99" s="15">
        <f t="shared" si="152"/>
        <v>0.4</v>
      </c>
      <c r="AI99" s="15">
        <f t="shared" si="153"/>
        <v>609.6</v>
      </c>
      <c r="AJ99" s="15">
        <f t="shared" si="154"/>
        <v>56.000000000000007</v>
      </c>
      <c r="AK99" s="15">
        <f t="shared" si="155"/>
        <v>0</v>
      </c>
      <c r="AL99" s="15">
        <f t="shared" si="156"/>
        <v>0.4</v>
      </c>
      <c r="AM99" s="28">
        <v>0</v>
      </c>
      <c r="AN99" s="28">
        <v>0.06</v>
      </c>
      <c r="AO99" s="28">
        <v>0.34</v>
      </c>
      <c r="AP99" s="28">
        <v>0</v>
      </c>
      <c r="AQ99" s="28">
        <v>1.4</v>
      </c>
      <c r="AR99" s="28">
        <v>0</v>
      </c>
      <c r="AS99" s="15">
        <f t="shared" si="157"/>
        <v>0</v>
      </c>
      <c r="AT99" s="15">
        <f t="shared" si="158"/>
        <v>0.12</v>
      </c>
      <c r="AU99" s="15">
        <f t="shared" si="159"/>
        <v>0.68</v>
      </c>
      <c r="AV99" s="15">
        <f t="shared" si="160"/>
        <v>0</v>
      </c>
      <c r="AW99" s="15">
        <f t="shared" si="161"/>
        <v>2.8</v>
      </c>
      <c r="AX99" s="15">
        <f t="shared" si="162"/>
        <v>0</v>
      </c>
      <c r="AY99" s="15">
        <f t="shared" si="163"/>
        <v>0</v>
      </c>
      <c r="AZ99" s="15">
        <f t="shared" si="164"/>
        <v>0.12</v>
      </c>
      <c r="BA99" s="15">
        <f t="shared" si="165"/>
        <v>0.68</v>
      </c>
      <c r="BB99" s="15">
        <f t="shared" si="166"/>
        <v>0</v>
      </c>
      <c r="BC99" s="15">
        <f t="shared" si="167"/>
        <v>2.8</v>
      </c>
      <c r="BD99" s="15">
        <f t="shared" si="168"/>
        <v>0</v>
      </c>
      <c r="BE99" s="15">
        <f t="shared" si="169"/>
        <v>0</v>
      </c>
      <c r="BF99" s="15">
        <f t="shared" si="170"/>
        <v>0.12</v>
      </c>
      <c r="BG99" s="15">
        <f t="shared" si="171"/>
        <v>1.36</v>
      </c>
      <c r="BH99" s="15">
        <f t="shared" si="172"/>
        <v>0</v>
      </c>
      <c r="BI99" s="15">
        <f t="shared" si="173"/>
        <v>2.8</v>
      </c>
      <c r="BJ99" s="50">
        <f t="shared" si="174"/>
        <v>0</v>
      </c>
    </row>
    <row r="100" spans="1:62" s="7" customFormat="1" x14ac:dyDescent="0.3">
      <c r="A100" s="49" t="s">
        <v>241</v>
      </c>
      <c r="B100" s="26">
        <v>12024</v>
      </c>
      <c r="C100" s="23"/>
      <c r="D100" s="23"/>
      <c r="E100" s="23">
        <v>100</v>
      </c>
      <c r="F100" s="26">
        <v>100</v>
      </c>
      <c r="G100" s="27">
        <v>250.5</v>
      </c>
      <c r="H100" s="14"/>
      <c r="I100" s="14"/>
      <c r="J100" s="14">
        <f>G100/F100*E100</f>
        <v>250.5</v>
      </c>
      <c r="K100" s="27">
        <v>6.35</v>
      </c>
      <c r="L100" s="27">
        <v>3.27</v>
      </c>
      <c r="M100" s="27">
        <v>43.49</v>
      </c>
      <c r="N100" s="14"/>
      <c r="O100" s="14"/>
      <c r="P100" s="14"/>
      <c r="Q100" s="14"/>
      <c r="R100" s="14"/>
      <c r="S100" s="14"/>
      <c r="T100" s="14">
        <f>K100/F100*E100</f>
        <v>6.35</v>
      </c>
      <c r="U100" s="14">
        <f>L100/F100*E100</f>
        <v>3.27</v>
      </c>
      <c r="V100" s="14">
        <f>M100/F100*E100</f>
        <v>43.49</v>
      </c>
      <c r="W100" s="28">
        <v>42.04</v>
      </c>
      <c r="X100" s="28">
        <v>17.02</v>
      </c>
      <c r="Y100" s="28">
        <v>59.64</v>
      </c>
      <c r="Z100" s="28">
        <v>0.7</v>
      </c>
      <c r="AA100" s="15"/>
      <c r="AB100" s="15"/>
      <c r="AC100" s="15"/>
      <c r="AD100" s="15"/>
      <c r="AE100" s="15"/>
      <c r="AF100" s="15"/>
      <c r="AG100" s="15"/>
      <c r="AH100" s="15"/>
      <c r="AI100" s="15">
        <f t="shared" si="153"/>
        <v>42.04</v>
      </c>
      <c r="AJ100" s="15">
        <f t="shared" si="154"/>
        <v>17.02</v>
      </c>
      <c r="AK100" s="15">
        <f t="shared" si="155"/>
        <v>59.64</v>
      </c>
      <c r="AL100" s="15">
        <f t="shared" si="156"/>
        <v>0.7</v>
      </c>
      <c r="AM100" s="28">
        <v>0.01</v>
      </c>
      <c r="AN100" s="28">
        <v>0.1</v>
      </c>
      <c r="AO100" s="28">
        <v>0.06</v>
      </c>
      <c r="AP100" s="28">
        <v>1.23</v>
      </c>
      <c r="AQ100" s="28">
        <v>1.31</v>
      </c>
      <c r="AR100" s="28">
        <v>0.87</v>
      </c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>
        <f t="shared" si="169"/>
        <v>0.01</v>
      </c>
      <c r="BF100" s="15">
        <f t="shared" si="170"/>
        <v>0.1</v>
      </c>
      <c r="BG100" s="15">
        <v>0.06</v>
      </c>
      <c r="BH100" s="15">
        <f t="shared" si="172"/>
        <v>1.23</v>
      </c>
      <c r="BI100" s="15">
        <f t="shared" si="173"/>
        <v>1.31</v>
      </c>
      <c r="BJ100" s="50">
        <f t="shared" si="174"/>
        <v>0.86999999999999988</v>
      </c>
    </row>
    <row r="101" spans="1:62" s="9" customFormat="1" x14ac:dyDescent="0.3">
      <c r="A101" s="145" t="s">
        <v>255</v>
      </c>
      <c r="B101" s="150"/>
      <c r="C101" s="150"/>
      <c r="D101" s="150"/>
      <c r="E101" s="150"/>
      <c r="F101" s="150"/>
      <c r="G101" s="93">
        <f>SUM(G96:G100)</f>
        <v>792.37</v>
      </c>
      <c r="H101" s="93">
        <f t="shared" ref="H101:BJ101" si="189">SUM(H96:H100)</f>
        <v>1087.6100000000001</v>
      </c>
      <c r="I101" s="93">
        <f t="shared" si="189"/>
        <v>1206.1100000000001</v>
      </c>
      <c r="J101" s="93">
        <f t="shared" si="189"/>
        <v>1697.48</v>
      </c>
      <c r="K101" s="93">
        <f t="shared" si="189"/>
        <v>32.42</v>
      </c>
      <c r="L101" s="93">
        <f t="shared" si="189"/>
        <v>29.159999999999997</v>
      </c>
      <c r="M101" s="93">
        <f t="shared" si="189"/>
        <v>93.73</v>
      </c>
      <c r="N101" s="93">
        <f t="shared" si="189"/>
        <v>54.940000000000005</v>
      </c>
      <c r="O101" s="93">
        <f t="shared" si="189"/>
        <v>48.449999999999996</v>
      </c>
      <c r="P101" s="93">
        <f t="shared" si="189"/>
        <v>105.72</v>
      </c>
      <c r="Q101" s="93">
        <f t="shared" si="189"/>
        <v>60.04</v>
      </c>
      <c r="R101" s="93">
        <f t="shared" si="189"/>
        <v>54.749999999999993</v>
      </c>
      <c r="S101" s="93">
        <f t="shared" si="189"/>
        <v>115.92000000000002</v>
      </c>
      <c r="T101" s="93">
        <f t="shared" si="189"/>
        <v>79.389999999999986</v>
      </c>
      <c r="U101" s="93">
        <f t="shared" si="189"/>
        <v>67.289999999999992</v>
      </c>
      <c r="V101" s="93">
        <f t="shared" si="189"/>
        <v>185.05</v>
      </c>
      <c r="W101" s="93">
        <f t="shared" si="189"/>
        <v>619.74</v>
      </c>
      <c r="X101" s="93">
        <f t="shared" si="189"/>
        <v>83.42</v>
      </c>
      <c r="Y101" s="93">
        <f t="shared" si="189"/>
        <v>354.93999999999994</v>
      </c>
      <c r="Z101" s="93">
        <f t="shared" si="189"/>
        <v>4.71</v>
      </c>
      <c r="AA101" s="93">
        <f t="shared" si="189"/>
        <v>1318.4140000000002</v>
      </c>
      <c r="AB101" s="93">
        <f t="shared" si="189"/>
        <v>128.55199999999999</v>
      </c>
      <c r="AC101" s="93">
        <f t="shared" si="189"/>
        <v>629.404</v>
      </c>
      <c r="AD101" s="93">
        <f t="shared" si="189"/>
        <v>8.129999999999999</v>
      </c>
      <c r="AE101" s="93">
        <f t="shared" si="189"/>
        <v>1336.6460000000002</v>
      </c>
      <c r="AF101" s="93">
        <f t="shared" si="189"/>
        <v>135.708</v>
      </c>
      <c r="AG101" s="93">
        <f t="shared" si="189"/>
        <v>675.51599999999996</v>
      </c>
      <c r="AH101" s="93">
        <f t="shared" si="189"/>
        <v>8.75</v>
      </c>
      <c r="AI101" s="93">
        <f t="shared" si="189"/>
        <v>1596.3960000000002</v>
      </c>
      <c r="AJ101" s="93">
        <f t="shared" si="189"/>
        <v>169.94800000000001</v>
      </c>
      <c r="AK101" s="93">
        <f t="shared" si="189"/>
        <v>912.29599999999994</v>
      </c>
      <c r="AL101" s="93">
        <f t="shared" si="189"/>
        <v>11.42</v>
      </c>
      <c r="AM101" s="93">
        <f t="shared" si="189"/>
        <v>9.9999999999999992E-2</v>
      </c>
      <c r="AN101" s="93">
        <f t="shared" si="189"/>
        <v>0.46000000000000008</v>
      </c>
      <c r="AO101" s="93">
        <f t="shared" si="189"/>
        <v>0.66000000000000014</v>
      </c>
      <c r="AP101" s="93">
        <f t="shared" si="189"/>
        <v>5.82</v>
      </c>
      <c r="AQ101" s="93">
        <f t="shared" si="189"/>
        <v>4.96</v>
      </c>
      <c r="AR101" s="93">
        <f t="shared" si="189"/>
        <v>1.49</v>
      </c>
      <c r="AS101" s="93">
        <f t="shared" si="189"/>
        <v>0.27</v>
      </c>
      <c r="AT101" s="93">
        <f t="shared" si="189"/>
        <v>0.73399999999999999</v>
      </c>
      <c r="AU101" s="93">
        <f t="shared" si="189"/>
        <v>1.042</v>
      </c>
      <c r="AV101" s="93">
        <f t="shared" si="189"/>
        <v>6.6779999999999999</v>
      </c>
      <c r="AW101" s="93">
        <f t="shared" si="189"/>
        <v>5.2240000000000002</v>
      </c>
      <c r="AX101" s="93">
        <f t="shared" si="189"/>
        <v>1.1200000000000001</v>
      </c>
      <c r="AY101" s="93">
        <f t="shared" si="189"/>
        <v>0.27</v>
      </c>
      <c r="AZ101" s="93">
        <f t="shared" si="189"/>
        <v>0.78600000000000003</v>
      </c>
      <c r="BA101" s="93">
        <f t="shared" si="189"/>
        <v>1.1180000000000001</v>
      </c>
      <c r="BB101" s="93">
        <f t="shared" si="189"/>
        <v>7.9619999999999997</v>
      </c>
      <c r="BC101" s="93">
        <f t="shared" si="189"/>
        <v>5.9160000000000004</v>
      </c>
      <c r="BD101" s="93">
        <f t="shared" si="189"/>
        <v>1.1600000000000001</v>
      </c>
      <c r="BE101" s="93">
        <f t="shared" si="189"/>
        <v>0.37</v>
      </c>
      <c r="BF101" s="93">
        <f t="shared" si="189"/>
        <v>1.056</v>
      </c>
      <c r="BG101" s="93">
        <f t="shared" si="189"/>
        <v>2.5336000000000003</v>
      </c>
      <c r="BH101" s="93">
        <f t="shared" si="189"/>
        <v>10.542</v>
      </c>
      <c r="BI101" s="93">
        <f t="shared" si="189"/>
        <v>7.2260000000000009</v>
      </c>
      <c r="BJ101" s="93">
        <f t="shared" si="189"/>
        <v>2.0300000000000002</v>
      </c>
    </row>
    <row r="102" spans="1:62" s="11" customFormat="1" ht="31.5" customHeight="1" thickBot="1" x14ac:dyDescent="0.35">
      <c r="A102" s="153" t="s">
        <v>58</v>
      </c>
      <c r="B102" s="154"/>
      <c r="C102" s="154"/>
      <c r="D102" s="154"/>
      <c r="E102" s="154"/>
      <c r="F102" s="154"/>
      <c r="G102" s="43">
        <f>SUM(G101,G95,G84)</f>
        <v>3466.4300000000003</v>
      </c>
      <c r="H102" s="43">
        <f t="shared" ref="H102:BJ102" si="190">SUM(H101,H95,H84)</f>
        <v>3870.38</v>
      </c>
      <c r="I102" s="43">
        <f t="shared" si="190"/>
        <v>4343.0200000000004</v>
      </c>
      <c r="J102" s="43">
        <f t="shared" si="190"/>
        <v>5640.84</v>
      </c>
      <c r="K102" s="43">
        <f t="shared" si="190"/>
        <v>111.80000000000001</v>
      </c>
      <c r="L102" s="43">
        <f t="shared" si="190"/>
        <v>144.24999999999997</v>
      </c>
      <c r="M102" s="43">
        <f t="shared" si="190"/>
        <v>427.96000000000004</v>
      </c>
      <c r="N102" s="43">
        <f t="shared" si="190"/>
        <v>143.33028571428574</v>
      </c>
      <c r="O102" s="43">
        <f t="shared" si="190"/>
        <v>165.79090476190476</v>
      </c>
      <c r="P102" s="43">
        <f t="shared" si="190"/>
        <v>429.0740952380952</v>
      </c>
      <c r="Q102" s="43">
        <f t="shared" si="190"/>
        <v>157.61428571428573</v>
      </c>
      <c r="R102" s="43">
        <f t="shared" si="190"/>
        <v>187.83690476190475</v>
      </c>
      <c r="S102" s="43">
        <f t="shared" si="190"/>
        <v>481.68809523809523</v>
      </c>
      <c r="T102" s="43">
        <f t="shared" si="190"/>
        <v>206.18857142857141</v>
      </c>
      <c r="U102" s="43">
        <f t="shared" si="190"/>
        <v>244.80999999999997</v>
      </c>
      <c r="V102" s="43">
        <f t="shared" si="190"/>
        <v>631.73428571428576</v>
      </c>
      <c r="W102" s="43">
        <f t="shared" si="190"/>
        <v>1641.52</v>
      </c>
      <c r="X102" s="43">
        <f t="shared" si="190"/>
        <v>352.08</v>
      </c>
      <c r="Y102" s="43">
        <f t="shared" si="190"/>
        <v>1378.59</v>
      </c>
      <c r="Z102" s="43">
        <f t="shared" si="190"/>
        <v>24.994</v>
      </c>
      <c r="AA102" s="43">
        <f t="shared" si="190"/>
        <v>2029.8235000000002</v>
      </c>
      <c r="AB102" s="43">
        <f t="shared" si="190"/>
        <v>455.66700000000003</v>
      </c>
      <c r="AC102" s="43">
        <f t="shared" si="190"/>
        <v>1653.826</v>
      </c>
      <c r="AD102" s="43">
        <f t="shared" si="190"/>
        <v>33.050039999999996</v>
      </c>
      <c r="AE102" s="43">
        <f t="shared" si="190"/>
        <v>2071.5495000000001</v>
      </c>
      <c r="AF102" s="43">
        <f t="shared" si="190"/>
        <v>492.68500000000006</v>
      </c>
      <c r="AG102" s="43">
        <f t="shared" si="190"/>
        <v>1818.8140000000001</v>
      </c>
      <c r="AH102" s="43">
        <f t="shared" si="190"/>
        <v>35.818040000000003</v>
      </c>
      <c r="AI102" s="43">
        <f t="shared" si="190"/>
        <v>2667.056</v>
      </c>
      <c r="AJ102" s="43">
        <f t="shared" si="190"/>
        <v>636.51550000000009</v>
      </c>
      <c r="AK102" s="43">
        <f t="shared" si="190"/>
        <v>2461.0034999999998</v>
      </c>
      <c r="AL102" s="43">
        <f t="shared" si="190"/>
        <v>44.080079999999995</v>
      </c>
      <c r="AM102" s="43">
        <f t="shared" si="190"/>
        <v>1.4700000000000002</v>
      </c>
      <c r="AN102" s="43">
        <f t="shared" si="190"/>
        <v>2.1350000000000002</v>
      </c>
      <c r="AO102" s="43">
        <f t="shared" si="190"/>
        <v>2.085</v>
      </c>
      <c r="AP102" s="43">
        <f t="shared" si="190"/>
        <v>277.87999999999994</v>
      </c>
      <c r="AQ102" s="43">
        <f t="shared" si="190"/>
        <v>81.759999999999991</v>
      </c>
      <c r="AR102" s="43">
        <f t="shared" si="190"/>
        <v>8.6100000000000012</v>
      </c>
      <c r="AS102" s="43">
        <f t="shared" si="190"/>
        <v>2.6101000000000001</v>
      </c>
      <c r="AT102" s="43">
        <f t="shared" si="190"/>
        <v>2.4333</v>
      </c>
      <c r="AU102" s="43">
        <f t="shared" si="190"/>
        <v>2.2265000000000001</v>
      </c>
      <c r="AV102" s="43">
        <f t="shared" si="190"/>
        <v>139.59099999999998</v>
      </c>
      <c r="AW102" s="43">
        <f t="shared" si="190"/>
        <v>78.522999999999996</v>
      </c>
      <c r="AX102" s="43">
        <f t="shared" si="190"/>
        <v>6.8435000000000006</v>
      </c>
      <c r="AY102" s="43">
        <f t="shared" si="190"/>
        <v>2.6340999999999997</v>
      </c>
      <c r="AZ102" s="43">
        <f t="shared" si="190"/>
        <v>2.6103000000000001</v>
      </c>
      <c r="BA102" s="43">
        <f t="shared" si="190"/>
        <v>2.4275000000000002</v>
      </c>
      <c r="BB102" s="43">
        <f t="shared" si="190"/>
        <v>142.37499999999997</v>
      </c>
      <c r="BC102" s="43">
        <f t="shared" si="190"/>
        <v>84.52</v>
      </c>
      <c r="BD102" s="43">
        <f t="shared" si="190"/>
        <v>6.9725000000000001</v>
      </c>
      <c r="BE102" s="43">
        <f t="shared" si="190"/>
        <v>2.8887</v>
      </c>
      <c r="BF102" s="43">
        <f t="shared" si="190"/>
        <v>3.2815999999999996</v>
      </c>
      <c r="BG102" s="43">
        <f t="shared" si="190"/>
        <v>5.4526399999999997</v>
      </c>
      <c r="BH102" s="43">
        <f t="shared" si="190"/>
        <v>290.31349999999998</v>
      </c>
      <c r="BI102" s="43">
        <f t="shared" si="190"/>
        <v>98.368500000000012</v>
      </c>
      <c r="BJ102" s="43">
        <f t="shared" si="190"/>
        <v>9.6189999999999998</v>
      </c>
    </row>
    <row r="103" spans="1:62" s="11" customFormat="1" x14ac:dyDescent="0.3">
      <c r="A103" s="59"/>
      <c r="B103" s="60"/>
      <c r="C103" s="60"/>
      <c r="D103" s="60"/>
      <c r="E103" s="60"/>
      <c r="F103" s="60"/>
      <c r="G103" s="98"/>
      <c r="H103" s="98"/>
      <c r="I103" s="98"/>
      <c r="J103" s="98"/>
      <c r="K103" s="98"/>
      <c r="L103" s="98"/>
      <c r="M103" s="98"/>
      <c r="N103" s="98"/>
      <c r="O103" s="98"/>
      <c r="P103" s="98"/>
      <c r="Q103" s="98"/>
      <c r="R103" s="98"/>
      <c r="S103" s="98"/>
      <c r="T103" s="98"/>
      <c r="U103" s="98"/>
      <c r="V103" s="98"/>
      <c r="W103" s="98"/>
      <c r="X103" s="98"/>
      <c r="Y103" s="98"/>
      <c r="Z103" s="98"/>
      <c r="AA103" s="98"/>
      <c r="AB103" s="98"/>
      <c r="AC103" s="98"/>
      <c r="AD103" s="98"/>
      <c r="AE103" s="98"/>
      <c r="AF103" s="98"/>
      <c r="AG103" s="98"/>
      <c r="AH103" s="98"/>
      <c r="AI103" s="98"/>
      <c r="AJ103" s="98"/>
      <c r="AK103" s="98"/>
      <c r="AL103" s="98"/>
      <c r="AM103" s="98"/>
      <c r="AN103" s="98"/>
      <c r="AO103" s="98"/>
      <c r="AP103" s="98"/>
      <c r="AQ103" s="98"/>
      <c r="AR103" s="98"/>
      <c r="AS103" s="98"/>
      <c r="AT103" s="98"/>
      <c r="AU103" s="98"/>
      <c r="AV103" s="98"/>
      <c r="AW103" s="98"/>
      <c r="AX103" s="98"/>
      <c r="AY103" s="98"/>
      <c r="AZ103" s="98"/>
      <c r="BA103" s="98"/>
      <c r="BB103" s="98"/>
      <c r="BC103" s="98"/>
      <c r="BD103" s="98"/>
      <c r="BE103" s="98"/>
      <c r="BF103" s="98"/>
      <c r="BG103" s="98"/>
      <c r="BH103" s="98"/>
      <c r="BI103" s="98"/>
      <c r="BJ103" s="98"/>
    </row>
    <row r="104" spans="1:62" s="11" customFormat="1" x14ac:dyDescent="0.3">
      <c r="A104" s="59"/>
      <c r="B104" s="60"/>
      <c r="C104" s="60"/>
      <c r="D104" s="60"/>
      <c r="E104" s="60"/>
      <c r="F104" s="60"/>
      <c r="G104" s="98"/>
      <c r="H104" s="98"/>
      <c r="I104" s="98"/>
      <c r="J104" s="98"/>
      <c r="K104" s="98"/>
      <c r="L104" s="98"/>
      <c r="M104" s="98"/>
      <c r="N104" s="98"/>
      <c r="O104" s="98"/>
      <c r="P104" s="98"/>
      <c r="Q104" s="98"/>
      <c r="R104" s="98"/>
      <c r="S104" s="98"/>
      <c r="T104" s="98"/>
      <c r="U104" s="98"/>
      <c r="V104" s="98"/>
      <c r="W104" s="98"/>
      <c r="X104" s="98"/>
      <c r="Y104" s="98"/>
      <c r="Z104" s="98"/>
      <c r="AA104" s="98"/>
      <c r="AB104" s="98"/>
      <c r="AC104" s="98"/>
      <c r="AD104" s="98"/>
      <c r="AE104" s="98"/>
      <c r="AF104" s="98"/>
      <c r="AG104" s="98"/>
      <c r="AH104" s="98"/>
      <c r="AI104" s="98"/>
      <c r="AJ104" s="98"/>
      <c r="AK104" s="98"/>
      <c r="AL104" s="98"/>
      <c r="AM104" s="98"/>
      <c r="AN104" s="98"/>
      <c r="AO104" s="98"/>
      <c r="AP104" s="98"/>
      <c r="AQ104" s="98"/>
      <c r="AR104" s="98"/>
      <c r="AS104" s="98"/>
      <c r="AT104" s="98"/>
      <c r="AU104" s="98"/>
      <c r="AV104" s="98"/>
      <c r="AW104" s="98"/>
      <c r="AX104" s="98"/>
      <c r="AY104" s="98"/>
      <c r="AZ104" s="98"/>
      <c r="BA104" s="98"/>
      <c r="BB104" s="98"/>
      <c r="BC104" s="98"/>
      <c r="BD104" s="98"/>
      <c r="BE104" s="98"/>
      <c r="BF104" s="98"/>
      <c r="BG104" s="98"/>
      <c r="BH104" s="98"/>
      <c r="BI104" s="98"/>
      <c r="BJ104" s="98"/>
    </row>
    <row r="105" spans="1:62" s="11" customFormat="1" x14ac:dyDescent="0.3">
      <c r="A105" s="59"/>
      <c r="B105" s="60"/>
      <c r="C105" s="60"/>
      <c r="D105" s="60"/>
      <c r="E105" s="60"/>
      <c r="F105" s="60"/>
      <c r="G105" s="98"/>
      <c r="H105" s="98"/>
      <c r="I105" s="98"/>
      <c r="J105" s="98"/>
      <c r="K105" s="98"/>
      <c r="L105" s="98"/>
      <c r="M105" s="98"/>
      <c r="N105" s="98"/>
      <c r="O105" s="98"/>
      <c r="P105" s="98"/>
      <c r="Q105" s="98"/>
      <c r="R105" s="98"/>
      <c r="S105" s="98"/>
      <c r="T105" s="98"/>
      <c r="U105" s="98"/>
      <c r="V105" s="98"/>
      <c r="W105" s="98"/>
      <c r="X105" s="98"/>
      <c r="Y105" s="98"/>
      <c r="Z105" s="98"/>
      <c r="AA105" s="98"/>
      <c r="AB105" s="98"/>
      <c r="AC105" s="98"/>
      <c r="AD105" s="98"/>
      <c r="AE105" s="98"/>
      <c r="AF105" s="98"/>
      <c r="AG105" s="98"/>
      <c r="AH105" s="98"/>
      <c r="AI105" s="98"/>
      <c r="AJ105" s="98"/>
      <c r="AK105" s="98"/>
      <c r="AL105" s="98"/>
      <c r="AM105" s="98"/>
      <c r="AN105" s="98"/>
      <c r="AO105" s="98"/>
      <c r="AP105" s="98"/>
      <c r="AQ105" s="98"/>
      <c r="AR105" s="98"/>
      <c r="AS105" s="98"/>
      <c r="AT105" s="98"/>
      <c r="AU105" s="98"/>
      <c r="AV105" s="98"/>
      <c r="AW105" s="98"/>
      <c r="AX105" s="98"/>
      <c r="AY105" s="98"/>
      <c r="AZ105" s="98"/>
      <c r="BA105" s="98"/>
      <c r="BB105" s="98"/>
      <c r="BC105" s="98"/>
      <c r="BD105" s="98"/>
      <c r="BE105" s="98"/>
      <c r="BF105" s="98"/>
      <c r="BG105" s="98"/>
      <c r="BH105" s="98"/>
      <c r="BI105" s="98"/>
      <c r="BJ105" s="98"/>
    </row>
    <row r="106" spans="1:62" s="11" customFormat="1" x14ac:dyDescent="0.3">
      <c r="A106" s="59"/>
      <c r="B106" s="60"/>
      <c r="C106" s="60"/>
      <c r="D106" s="60"/>
      <c r="E106" s="60"/>
      <c r="F106" s="60"/>
      <c r="G106" s="98"/>
      <c r="H106" s="98"/>
      <c r="I106" s="98"/>
      <c r="J106" s="98"/>
      <c r="K106" s="98"/>
      <c r="L106" s="98"/>
      <c r="M106" s="98"/>
      <c r="N106" s="98"/>
      <c r="O106" s="98"/>
      <c r="P106" s="98"/>
      <c r="Q106" s="98"/>
      <c r="R106" s="98"/>
      <c r="S106" s="98"/>
      <c r="T106" s="98"/>
      <c r="U106" s="98"/>
      <c r="V106" s="98"/>
      <c r="W106" s="98"/>
      <c r="X106" s="98"/>
      <c r="Y106" s="98"/>
      <c r="Z106" s="98"/>
      <c r="AA106" s="98"/>
      <c r="AB106" s="98"/>
      <c r="AC106" s="98"/>
      <c r="AD106" s="98"/>
      <c r="AE106" s="98"/>
      <c r="AF106" s="98"/>
      <c r="AG106" s="98"/>
      <c r="AH106" s="98"/>
      <c r="AI106" s="98"/>
      <c r="AJ106" s="98"/>
      <c r="AK106" s="98"/>
      <c r="AL106" s="98"/>
      <c r="AM106" s="98"/>
      <c r="AN106" s="98"/>
      <c r="AO106" s="98"/>
      <c r="AP106" s="98"/>
      <c r="AQ106" s="98"/>
      <c r="AR106" s="98"/>
      <c r="AS106" s="98"/>
      <c r="AT106" s="98"/>
      <c r="AU106" s="98"/>
      <c r="AV106" s="98"/>
      <c r="AW106" s="98"/>
      <c r="AX106" s="98"/>
      <c r="AY106" s="98"/>
      <c r="AZ106" s="98"/>
      <c r="BA106" s="98"/>
      <c r="BB106" s="98"/>
      <c r="BC106" s="98"/>
      <c r="BD106" s="98"/>
      <c r="BE106" s="98"/>
      <c r="BF106" s="98"/>
      <c r="BG106" s="98"/>
      <c r="BH106" s="98"/>
      <c r="BI106" s="98"/>
      <c r="BJ106" s="98"/>
    </row>
    <row r="107" spans="1:62" s="11" customFormat="1" ht="18.75" customHeight="1" thickBot="1" x14ac:dyDescent="0.35">
      <c r="A107" s="62"/>
      <c r="B107" s="69"/>
      <c r="C107" s="69"/>
      <c r="D107" s="69"/>
      <c r="E107" s="69"/>
      <c r="F107" s="69"/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1"/>
      <c r="X107" s="71"/>
      <c r="Y107" s="71"/>
      <c r="Z107" s="71"/>
      <c r="AA107" s="71"/>
      <c r="AB107" s="71"/>
      <c r="AC107" s="71"/>
      <c r="AD107" s="71"/>
      <c r="AE107" s="71"/>
      <c r="AF107" s="71"/>
      <c r="AG107" s="71"/>
      <c r="AH107" s="71"/>
      <c r="AI107" s="71"/>
      <c r="AJ107" s="71"/>
      <c r="AK107" s="71"/>
      <c r="AL107" s="71"/>
      <c r="AM107" s="71"/>
      <c r="AN107" s="71"/>
      <c r="AO107" s="71"/>
      <c r="AP107" s="71"/>
      <c r="AQ107" s="71"/>
      <c r="AR107" s="71"/>
      <c r="AS107" s="71"/>
      <c r="AT107" s="71"/>
      <c r="AU107" s="71"/>
      <c r="AV107" s="71"/>
      <c r="AW107" s="71"/>
      <c r="AX107" s="71"/>
      <c r="AY107" s="71"/>
      <c r="AZ107" s="71"/>
      <c r="BA107" s="71"/>
      <c r="BB107" s="71"/>
      <c r="BC107" s="71"/>
      <c r="BD107" s="71"/>
      <c r="BE107" s="71"/>
      <c r="BF107" s="71"/>
      <c r="BG107" s="71"/>
      <c r="BH107" s="71"/>
      <c r="BI107" s="71"/>
      <c r="BJ107" s="71"/>
    </row>
    <row r="108" spans="1:62" s="12" customFormat="1" ht="30.75" customHeight="1" x14ac:dyDescent="0.3">
      <c r="A108" s="97" t="s">
        <v>109</v>
      </c>
      <c r="B108" s="86"/>
      <c r="C108" s="86"/>
      <c r="D108" s="86"/>
      <c r="E108" s="86"/>
      <c r="F108" s="86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8"/>
      <c r="X108" s="88"/>
      <c r="Y108" s="88"/>
      <c r="Z108" s="88"/>
      <c r="AA108" s="88"/>
      <c r="AB108" s="88"/>
      <c r="AC108" s="88"/>
      <c r="AD108" s="88"/>
      <c r="AE108" s="88"/>
      <c r="AF108" s="88"/>
      <c r="AG108" s="88"/>
      <c r="AH108" s="88"/>
      <c r="AI108" s="88"/>
      <c r="AJ108" s="88"/>
      <c r="AK108" s="88"/>
      <c r="AL108" s="88"/>
      <c r="AM108" s="88"/>
      <c r="AN108" s="88"/>
      <c r="AO108" s="88"/>
      <c r="AP108" s="88"/>
      <c r="AQ108" s="88"/>
      <c r="AR108" s="88"/>
      <c r="AS108" s="88"/>
      <c r="AT108" s="88"/>
      <c r="AU108" s="88"/>
      <c r="AV108" s="88"/>
      <c r="AW108" s="88"/>
      <c r="AX108" s="88"/>
      <c r="AY108" s="88"/>
      <c r="AZ108" s="88"/>
      <c r="BA108" s="88"/>
      <c r="BB108" s="88"/>
      <c r="BC108" s="88"/>
      <c r="BD108" s="88"/>
      <c r="BE108" s="88"/>
      <c r="BF108" s="88"/>
      <c r="BG108" s="88"/>
      <c r="BH108" s="88"/>
      <c r="BI108" s="88"/>
      <c r="BJ108" s="89"/>
    </row>
    <row r="109" spans="1:62" s="6" customFormat="1" ht="55.5" customHeight="1" x14ac:dyDescent="0.25">
      <c r="A109" s="160" t="s">
        <v>1</v>
      </c>
      <c r="B109" s="161" t="s">
        <v>2</v>
      </c>
      <c r="C109" s="156" t="s">
        <v>3</v>
      </c>
      <c r="D109" s="156"/>
      <c r="E109" s="156"/>
      <c r="F109" s="161" t="s">
        <v>4</v>
      </c>
      <c r="G109" s="158" t="s">
        <v>5</v>
      </c>
      <c r="H109" s="157" t="s">
        <v>6</v>
      </c>
      <c r="I109" s="157"/>
      <c r="J109" s="157"/>
      <c r="K109" s="158" t="s">
        <v>7</v>
      </c>
      <c r="L109" s="158"/>
      <c r="M109" s="158"/>
      <c r="N109" s="157" t="s">
        <v>8</v>
      </c>
      <c r="O109" s="157"/>
      <c r="P109" s="157"/>
      <c r="Q109" s="157"/>
      <c r="R109" s="157"/>
      <c r="S109" s="157"/>
      <c r="T109" s="157"/>
      <c r="U109" s="157"/>
      <c r="V109" s="157"/>
      <c r="W109" s="155" t="s">
        <v>9</v>
      </c>
      <c r="X109" s="159"/>
      <c r="Y109" s="159"/>
      <c r="Z109" s="159"/>
      <c r="AA109" s="151" t="s">
        <v>10</v>
      </c>
      <c r="AB109" s="151"/>
      <c r="AC109" s="151"/>
      <c r="AD109" s="151"/>
      <c r="AE109" s="151"/>
      <c r="AF109" s="151"/>
      <c r="AG109" s="151"/>
      <c r="AH109" s="151"/>
      <c r="AI109" s="151"/>
      <c r="AJ109" s="151"/>
      <c r="AK109" s="151"/>
      <c r="AL109" s="151"/>
      <c r="AM109" s="155" t="s">
        <v>11</v>
      </c>
      <c r="AN109" s="159"/>
      <c r="AO109" s="159"/>
      <c r="AP109" s="159"/>
      <c r="AQ109" s="159"/>
      <c r="AR109" s="159"/>
      <c r="AS109" s="151" t="s">
        <v>12</v>
      </c>
      <c r="AT109" s="151"/>
      <c r="AU109" s="151"/>
      <c r="AV109" s="151"/>
      <c r="AW109" s="151"/>
      <c r="AX109" s="151"/>
      <c r="AY109" s="151"/>
      <c r="AZ109" s="151"/>
      <c r="BA109" s="151"/>
      <c r="BB109" s="151"/>
      <c r="BC109" s="151"/>
      <c r="BD109" s="151"/>
      <c r="BE109" s="151"/>
      <c r="BF109" s="151"/>
      <c r="BG109" s="151"/>
      <c r="BH109" s="151"/>
      <c r="BI109" s="151"/>
      <c r="BJ109" s="152"/>
    </row>
    <row r="110" spans="1:62" s="6" customFormat="1" x14ac:dyDescent="0.25">
      <c r="A110" s="160"/>
      <c r="B110" s="161"/>
      <c r="C110" s="156"/>
      <c r="D110" s="156"/>
      <c r="E110" s="156"/>
      <c r="F110" s="161"/>
      <c r="G110" s="158"/>
      <c r="H110" s="157"/>
      <c r="I110" s="157"/>
      <c r="J110" s="157"/>
      <c r="K110" s="158" t="s">
        <v>13</v>
      </c>
      <c r="L110" s="158" t="s">
        <v>14</v>
      </c>
      <c r="M110" s="158" t="s">
        <v>15</v>
      </c>
      <c r="N110" s="157"/>
      <c r="O110" s="157"/>
      <c r="P110" s="157"/>
      <c r="Q110" s="157"/>
      <c r="R110" s="157"/>
      <c r="S110" s="157"/>
      <c r="T110" s="157"/>
      <c r="U110" s="157"/>
      <c r="V110" s="157"/>
      <c r="W110" s="155" t="s">
        <v>16</v>
      </c>
      <c r="X110" s="155" t="s">
        <v>17</v>
      </c>
      <c r="Y110" s="155" t="s">
        <v>18</v>
      </c>
      <c r="Z110" s="155" t="s">
        <v>19</v>
      </c>
      <c r="AA110" s="151"/>
      <c r="AB110" s="151"/>
      <c r="AC110" s="151"/>
      <c r="AD110" s="151"/>
      <c r="AE110" s="151"/>
      <c r="AF110" s="151"/>
      <c r="AG110" s="151"/>
      <c r="AH110" s="151"/>
      <c r="AI110" s="151"/>
      <c r="AJ110" s="151"/>
      <c r="AK110" s="151"/>
      <c r="AL110" s="151"/>
      <c r="AM110" s="155" t="s">
        <v>20</v>
      </c>
      <c r="AN110" s="155" t="s">
        <v>21</v>
      </c>
      <c r="AO110" s="155" t="s">
        <v>22</v>
      </c>
      <c r="AP110" s="155" t="s">
        <v>23</v>
      </c>
      <c r="AQ110" s="155" t="s">
        <v>24</v>
      </c>
      <c r="AR110" s="155" t="s">
        <v>25</v>
      </c>
      <c r="AS110" s="151"/>
      <c r="AT110" s="151"/>
      <c r="AU110" s="151"/>
      <c r="AV110" s="151"/>
      <c r="AW110" s="151"/>
      <c r="AX110" s="151"/>
      <c r="AY110" s="151"/>
      <c r="AZ110" s="151"/>
      <c r="BA110" s="151"/>
      <c r="BB110" s="151"/>
      <c r="BC110" s="151"/>
      <c r="BD110" s="151"/>
      <c r="BE110" s="151"/>
      <c r="BF110" s="151"/>
      <c r="BG110" s="151"/>
      <c r="BH110" s="151"/>
      <c r="BI110" s="151"/>
      <c r="BJ110" s="152"/>
    </row>
    <row r="111" spans="1:62" s="6" customFormat="1" ht="15.75" customHeight="1" x14ac:dyDescent="0.25">
      <c r="A111" s="160"/>
      <c r="B111" s="161"/>
      <c r="C111" s="156"/>
      <c r="D111" s="156"/>
      <c r="E111" s="156"/>
      <c r="F111" s="161"/>
      <c r="G111" s="158"/>
      <c r="H111" s="157"/>
      <c r="I111" s="157"/>
      <c r="J111" s="157"/>
      <c r="K111" s="158"/>
      <c r="L111" s="158"/>
      <c r="M111" s="158"/>
      <c r="N111" s="96" t="s">
        <v>13</v>
      </c>
      <c r="O111" s="96" t="s">
        <v>14</v>
      </c>
      <c r="P111" s="96" t="s">
        <v>15</v>
      </c>
      <c r="Q111" s="96" t="s">
        <v>13</v>
      </c>
      <c r="R111" s="96" t="s">
        <v>14</v>
      </c>
      <c r="S111" s="96" t="s">
        <v>15</v>
      </c>
      <c r="T111" s="96" t="s">
        <v>13</v>
      </c>
      <c r="U111" s="96" t="s">
        <v>14</v>
      </c>
      <c r="V111" s="96" t="s">
        <v>15</v>
      </c>
      <c r="W111" s="155"/>
      <c r="X111" s="155"/>
      <c r="Y111" s="155"/>
      <c r="Z111" s="155"/>
      <c r="AA111" s="94" t="s">
        <v>16</v>
      </c>
      <c r="AB111" s="94" t="s">
        <v>17</v>
      </c>
      <c r="AC111" s="94" t="s">
        <v>18</v>
      </c>
      <c r="AD111" s="94" t="s">
        <v>19</v>
      </c>
      <c r="AE111" s="94" t="s">
        <v>16</v>
      </c>
      <c r="AF111" s="94" t="s">
        <v>17</v>
      </c>
      <c r="AG111" s="94" t="s">
        <v>18</v>
      </c>
      <c r="AH111" s="94" t="s">
        <v>19</v>
      </c>
      <c r="AI111" s="94" t="s">
        <v>16</v>
      </c>
      <c r="AJ111" s="94" t="s">
        <v>17</v>
      </c>
      <c r="AK111" s="94" t="s">
        <v>18</v>
      </c>
      <c r="AL111" s="94" t="s">
        <v>19</v>
      </c>
      <c r="AM111" s="155"/>
      <c r="AN111" s="155"/>
      <c r="AO111" s="155"/>
      <c r="AP111" s="155" t="s">
        <v>23</v>
      </c>
      <c r="AQ111" s="155"/>
      <c r="AR111" s="155"/>
      <c r="AS111" s="94" t="s">
        <v>20</v>
      </c>
      <c r="AT111" s="94" t="s">
        <v>21</v>
      </c>
      <c r="AU111" s="94" t="s">
        <v>22</v>
      </c>
      <c r="AV111" s="94" t="s">
        <v>23</v>
      </c>
      <c r="AW111" s="94" t="s">
        <v>24</v>
      </c>
      <c r="AX111" s="94" t="s">
        <v>25</v>
      </c>
      <c r="AY111" s="94" t="s">
        <v>20</v>
      </c>
      <c r="AZ111" s="94" t="s">
        <v>21</v>
      </c>
      <c r="BA111" s="94" t="s">
        <v>22</v>
      </c>
      <c r="BB111" s="94" t="s">
        <v>23</v>
      </c>
      <c r="BC111" s="94" t="s">
        <v>24</v>
      </c>
      <c r="BD111" s="94" t="s">
        <v>25</v>
      </c>
      <c r="BE111" s="94" t="s">
        <v>20</v>
      </c>
      <c r="BF111" s="94" t="s">
        <v>21</v>
      </c>
      <c r="BG111" s="94" t="s">
        <v>22</v>
      </c>
      <c r="BH111" s="94" t="s">
        <v>23</v>
      </c>
      <c r="BI111" s="94" t="s">
        <v>24</v>
      </c>
      <c r="BJ111" s="95" t="s">
        <v>25</v>
      </c>
    </row>
    <row r="112" spans="1:62" s="7" customFormat="1" ht="28.5" customHeight="1" x14ac:dyDescent="0.3">
      <c r="A112" s="49" t="s">
        <v>110</v>
      </c>
      <c r="B112" s="26" t="s">
        <v>111</v>
      </c>
      <c r="C112" s="23">
        <v>200</v>
      </c>
      <c r="D112" s="23">
        <v>250</v>
      </c>
      <c r="E112" s="23">
        <v>300</v>
      </c>
      <c r="F112" s="26">
        <v>100</v>
      </c>
      <c r="G112" s="27">
        <v>123.5</v>
      </c>
      <c r="H112" s="14">
        <f t="shared" ref="H112:H117" si="191">G112/F112*C112</f>
        <v>247.00000000000003</v>
      </c>
      <c r="I112" s="14">
        <f t="shared" ref="I112:I118" si="192">G112/F112*D112</f>
        <v>308.75</v>
      </c>
      <c r="J112" s="14">
        <f t="shared" ref="J112:J118" si="193">G112/F112*E112</f>
        <v>370.50000000000006</v>
      </c>
      <c r="K112" s="27">
        <v>4.8499999999999996</v>
      </c>
      <c r="L112" s="27">
        <v>3.26</v>
      </c>
      <c r="M112" s="27">
        <v>18.600000000000001</v>
      </c>
      <c r="N112" s="14">
        <f t="shared" ref="N112:N118" si="194">K112/F112*C112</f>
        <v>9.6999999999999993</v>
      </c>
      <c r="O112" s="14">
        <f t="shared" ref="O112:O118" si="195">L112/F112*C112</f>
        <v>6.52</v>
      </c>
      <c r="P112" s="14">
        <f t="shared" ref="P112:P118" si="196">M112/F112*C112</f>
        <v>37.200000000000003</v>
      </c>
      <c r="Q112" s="14">
        <f t="shared" ref="Q112:Q118" si="197">K112/F112*D112</f>
        <v>12.124999999999998</v>
      </c>
      <c r="R112" s="14">
        <f t="shared" ref="R112:R118" si="198">L112/F112*D112</f>
        <v>8.1499999999999986</v>
      </c>
      <c r="S112" s="14">
        <f t="shared" ref="S112:S118" si="199">M112/F112*D112</f>
        <v>46.500000000000007</v>
      </c>
      <c r="T112" s="14">
        <f t="shared" ref="T112:T118" si="200">K112/F112*E112</f>
        <v>14.549999999999999</v>
      </c>
      <c r="U112" s="14">
        <f t="shared" ref="U112:U118" si="201">L112/F112*E112</f>
        <v>9.7799999999999994</v>
      </c>
      <c r="V112" s="14">
        <f t="shared" ref="V112:V118" si="202">M112/F112*E112</f>
        <v>55.800000000000011</v>
      </c>
      <c r="W112" s="28">
        <v>0.09</v>
      </c>
      <c r="X112" s="28">
        <v>0</v>
      </c>
      <c r="Y112" s="28">
        <v>0</v>
      </c>
      <c r="Z112" s="28">
        <v>1.53</v>
      </c>
      <c r="AA112" s="15">
        <f>W112/100*C112</f>
        <v>0.18</v>
      </c>
      <c r="AB112" s="15">
        <f>X112/100*C112</f>
        <v>0</v>
      </c>
      <c r="AC112" s="15">
        <f>Y112/100*C112</f>
        <v>0</v>
      </c>
      <c r="AD112" s="15">
        <f>Z112/100*C112</f>
        <v>3.06</v>
      </c>
      <c r="AE112" s="15">
        <f>W112/100*D112</f>
        <v>0.22500000000000001</v>
      </c>
      <c r="AF112" s="15">
        <f>X112/100*D112</f>
        <v>0</v>
      </c>
      <c r="AG112" s="15">
        <f>Y112/100*D112</f>
        <v>0</v>
      </c>
      <c r="AH112" s="15">
        <f>Z112/100*D112</f>
        <v>3.8250000000000002</v>
      </c>
      <c r="AI112" s="15">
        <f>W112/100*E112</f>
        <v>0.27</v>
      </c>
      <c r="AJ112" s="15">
        <f>X112/100*E112</f>
        <v>0</v>
      </c>
      <c r="AK112" s="15">
        <f>Y112/100*E112</f>
        <v>0</v>
      </c>
      <c r="AL112" s="15">
        <f>Z112/100*E112</f>
        <v>4.5900000000000007</v>
      </c>
      <c r="AM112" s="28">
        <v>0.08</v>
      </c>
      <c r="AN112" s="28">
        <v>0.22</v>
      </c>
      <c r="AO112" s="28">
        <v>0.12</v>
      </c>
      <c r="AP112" s="28">
        <v>2.9</v>
      </c>
      <c r="AQ112" s="28">
        <v>15.88</v>
      </c>
      <c r="AR112" s="28">
        <v>1.59</v>
      </c>
      <c r="AS112" s="15">
        <f>AM112/100*C112</f>
        <v>0.16</v>
      </c>
      <c r="AT112" s="15">
        <f>AN112/100*C112</f>
        <v>0.44</v>
      </c>
      <c r="AU112" s="15">
        <f>AO112/100*C112</f>
        <v>0.24</v>
      </c>
      <c r="AV112" s="15">
        <f>AP112/100*C112</f>
        <v>5.8</v>
      </c>
      <c r="AW112" s="15">
        <f>AQ112/100*C112</f>
        <v>31.759999999999998</v>
      </c>
      <c r="AX112" s="15">
        <f>AR112/100*C112</f>
        <v>3.18</v>
      </c>
      <c r="AY112" s="15">
        <f>AM112/100*D112</f>
        <v>0.2</v>
      </c>
      <c r="AZ112" s="15">
        <f t="shared" ref="AZ112:AZ138" si="203">AN112/100*D112</f>
        <v>0.55000000000000004</v>
      </c>
      <c r="BA112" s="15">
        <f>AO112/100*D112</f>
        <v>0.3</v>
      </c>
      <c r="BB112" s="15">
        <f>AP112/100*D112</f>
        <v>7.2499999999999991</v>
      </c>
      <c r="BC112" s="15">
        <f>AQ112/100*D112</f>
        <v>39.699999999999996</v>
      </c>
      <c r="BD112" s="15">
        <f>AR112/100*D112</f>
        <v>3.9750000000000001</v>
      </c>
      <c r="BE112" s="15">
        <f>AM112/100*E112</f>
        <v>0.24000000000000002</v>
      </c>
      <c r="BF112" s="15">
        <f>AN112/100*E112</f>
        <v>0.66</v>
      </c>
      <c r="BG112" s="15">
        <f>AO112/100*E112</f>
        <v>0.36</v>
      </c>
      <c r="BH112" s="15">
        <f>AP112/100*E112</f>
        <v>8.6999999999999993</v>
      </c>
      <c r="BI112" s="15">
        <f>AQ112/100*E112</f>
        <v>47.64</v>
      </c>
      <c r="BJ112" s="50">
        <f>AR112/100*E112</f>
        <v>4.7700000000000005</v>
      </c>
    </row>
    <row r="113" spans="1:62" s="7" customFormat="1" ht="45.75" customHeight="1" x14ac:dyDescent="0.3">
      <c r="A113" s="49" t="s">
        <v>112</v>
      </c>
      <c r="B113" s="26" t="s">
        <v>56</v>
      </c>
      <c r="C113" s="23">
        <v>100</v>
      </c>
      <c r="D113" s="23">
        <v>100</v>
      </c>
      <c r="E113" s="23">
        <v>100</v>
      </c>
      <c r="F113" s="26">
        <v>100</v>
      </c>
      <c r="G113" s="27">
        <v>83</v>
      </c>
      <c r="H113" s="14">
        <f t="shared" si="191"/>
        <v>83</v>
      </c>
      <c r="I113" s="14">
        <f>G113/F113*D113</f>
        <v>83</v>
      </c>
      <c r="J113" s="14">
        <f>G113/F113*E113</f>
        <v>83</v>
      </c>
      <c r="K113" s="27">
        <v>2.65</v>
      </c>
      <c r="L113" s="27">
        <v>2.5</v>
      </c>
      <c r="M113" s="27">
        <v>11.5</v>
      </c>
      <c r="N113" s="14">
        <f t="shared" si="194"/>
        <v>2.65</v>
      </c>
      <c r="O113" s="14">
        <f>L113/F113*C113</f>
        <v>2.5</v>
      </c>
      <c r="P113" s="14">
        <f>M113/F113*C113</f>
        <v>11.5</v>
      </c>
      <c r="Q113" s="14">
        <f>K113/F113*D113</f>
        <v>2.65</v>
      </c>
      <c r="R113" s="14">
        <f>L113/F113*D113</f>
        <v>2.5</v>
      </c>
      <c r="S113" s="14">
        <f>M113/F113*D113</f>
        <v>11.5</v>
      </c>
      <c r="T113" s="14">
        <f>K113/F113*E113</f>
        <v>2.65</v>
      </c>
      <c r="U113" s="14">
        <f>L113/F113*E113</f>
        <v>2.5</v>
      </c>
      <c r="V113" s="14">
        <f>M113/F113*E113</f>
        <v>11.5</v>
      </c>
      <c r="W113" s="28">
        <v>0</v>
      </c>
      <c r="X113" s="28">
        <v>0</v>
      </c>
      <c r="Y113" s="28">
        <v>0</v>
      </c>
      <c r="Z113" s="28">
        <v>0</v>
      </c>
      <c r="AA113" s="15">
        <f t="shared" ref="AA113:AA138" si="204">W113/100*C113</f>
        <v>0</v>
      </c>
      <c r="AB113" s="15">
        <f t="shared" ref="AB113:AB138" si="205">X113/100*C113</f>
        <v>0</v>
      </c>
      <c r="AC113" s="15">
        <f t="shared" ref="AC113:AC138" si="206">Y113/100*C113</f>
        <v>0</v>
      </c>
      <c r="AD113" s="15">
        <f t="shared" ref="AD113:AD138" si="207">Z113/100*C113</f>
        <v>0</v>
      </c>
      <c r="AE113" s="15">
        <f t="shared" ref="AE113:AE138" si="208">W113/100*D113</f>
        <v>0</v>
      </c>
      <c r="AF113" s="15">
        <f t="shared" ref="AF113:AF138" si="209">X113/100*D113</f>
        <v>0</v>
      </c>
      <c r="AG113" s="15">
        <f t="shared" ref="AG113:AG138" si="210">Y113/100*D113</f>
        <v>0</v>
      </c>
      <c r="AH113" s="15">
        <f t="shared" ref="AH113:AH138" si="211">Z113/100*D113</f>
        <v>0</v>
      </c>
      <c r="AI113" s="15">
        <f t="shared" ref="AI113:AI138" si="212">W113/100*E113</f>
        <v>0</v>
      </c>
      <c r="AJ113" s="15">
        <f t="shared" ref="AJ113:AJ138" si="213">X113/100*E113</f>
        <v>0</v>
      </c>
      <c r="AK113" s="15">
        <f t="shared" ref="AK113:AK138" si="214">Y113/100*E113</f>
        <v>0</v>
      </c>
      <c r="AL113" s="15">
        <f t="shared" ref="AL113:AL138" si="215">Z113/100*E113</f>
        <v>0</v>
      </c>
      <c r="AM113" s="28">
        <v>0</v>
      </c>
      <c r="AN113" s="28">
        <v>0</v>
      </c>
      <c r="AO113" s="28">
        <v>0</v>
      </c>
      <c r="AP113" s="28">
        <v>0</v>
      </c>
      <c r="AQ113" s="28">
        <v>0</v>
      </c>
      <c r="AR113" s="28">
        <v>0</v>
      </c>
      <c r="AS113" s="15">
        <f t="shared" ref="AS113:AS138" si="216">AM113/100*C113</f>
        <v>0</v>
      </c>
      <c r="AT113" s="15">
        <f t="shared" ref="AT113:AT138" si="217">AN113/100*C113</f>
        <v>0</v>
      </c>
      <c r="AU113" s="15">
        <f t="shared" ref="AU113:AU138" si="218">AO113/100*C113</f>
        <v>0</v>
      </c>
      <c r="AV113" s="15">
        <f t="shared" ref="AV113:AV138" si="219">AP113/100*C113</f>
        <v>0</v>
      </c>
      <c r="AW113" s="15">
        <f t="shared" ref="AW113:AW138" si="220">AQ113/100*C113</f>
        <v>0</v>
      </c>
      <c r="AX113" s="15">
        <f t="shared" ref="AX113:AX138" si="221">AR113/100*C113</f>
        <v>0</v>
      </c>
      <c r="AY113" s="15">
        <f t="shared" ref="AY113:AY138" si="222">AM113/100*D113</f>
        <v>0</v>
      </c>
      <c r="AZ113" s="15">
        <f t="shared" si="203"/>
        <v>0</v>
      </c>
      <c r="BA113" s="15">
        <f t="shared" ref="BA113:BA138" si="223">AO113/100*D113</f>
        <v>0</v>
      </c>
      <c r="BB113" s="15">
        <f t="shared" ref="BB113:BB138" si="224">AP113/100*D113</f>
        <v>0</v>
      </c>
      <c r="BC113" s="15">
        <f t="shared" ref="BC113:BC138" si="225">AQ113/100*D113</f>
        <v>0</v>
      </c>
      <c r="BD113" s="15">
        <f t="shared" ref="BD113:BD138" si="226">AR113/100*D113</f>
        <v>0</v>
      </c>
      <c r="BE113" s="15">
        <f t="shared" ref="BE113:BE138" si="227">AM113/100*E113</f>
        <v>0</v>
      </c>
      <c r="BF113" s="15">
        <f t="shared" ref="BF113:BF138" si="228">AN113/100*E113</f>
        <v>0</v>
      </c>
      <c r="BG113" s="15">
        <f t="shared" ref="BG113:BG138" si="229">AO113/100*E113</f>
        <v>0</v>
      </c>
      <c r="BH113" s="15">
        <f t="shared" ref="BH113:BH138" si="230">AP113/100*E113</f>
        <v>0</v>
      </c>
      <c r="BI113" s="15">
        <f t="shared" ref="BI113:BI138" si="231">AQ113/100*E113</f>
        <v>0</v>
      </c>
      <c r="BJ113" s="50">
        <f t="shared" ref="BJ113:BJ138" si="232">AR113/100*E113</f>
        <v>0</v>
      </c>
    </row>
    <row r="114" spans="1:62" s="7" customFormat="1" ht="21" customHeight="1" x14ac:dyDescent="0.3">
      <c r="A114" s="49" t="s">
        <v>113</v>
      </c>
      <c r="B114" s="26">
        <v>119</v>
      </c>
      <c r="C114" s="23">
        <v>70</v>
      </c>
      <c r="D114" s="23">
        <v>140</v>
      </c>
      <c r="E114" s="23">
        <v>150</v>
      </c>
      <c r="F114" s="26">
        <v>100</v>
      </c>
      <c r="G114" s="27">
        <v>234</v>
      </c>
      <c r="H114" s="14">
        <f t="shared" si="191"/>
        <v>163.79999999999998</v>
      </c>
      <c r="I114" s="14">
        <f t="shared" si="192"/>
        <v>327.59999999999997</v>
      </c>
      <c r="J114" s="14">
        <f t="shared" si="193"/>
        <v>351</v>
      </c>
      <c r="K114" s="27">
        <v>10.1</v>
      </c>
      <c r="L114" s="27">
        <v>21.3</v>
      </c>
      <c r="M114" s="27">
        <v>0.86</v>
      </c>
      <c r="N114" s="14">
        <f t="shared" si="194"/>
        <v>7.0699999999999994</v>
      </c>
      <c r="O114" s="14">
        <f t="shared" si="195"/>
        <v>14.91</v>
      </c>
      <c r="P114" s="14">
        <f t="shared" si="196"/>
        <v>0.60199999999999998</v>
      </c>
      <c r="Q114" s="14">
        <f t="shared" si="197"/>
        <v>14.139999999999999</v>
      </c>
      <c r="R114" s="14">
        <f t="shared" si="198"/>
        <v>29.82</v>
      </c>
      <c r="S114" s="14">
        <f t="shared" si="199"/>
        <v>1.204</v>
      </c>
      <c r="T114" s="14">
        <f t="shared" si="200"/>
        <v>15.149999999999999</v>
      </c>
      <c r="U114" s="14">
        <f t="shared" si="201"/>
        <v>31.95</v>
      </c>
      <c r="V114" s="14">
        <f t="shared" si="202"/>
        <v>1.29</v>
      </c>
      <c r="W114" s="28">
        <v>23.14</v>
      </c>
      <c r="X114" s="28">
        <v>13.47</v>
      </c>
      <c r="Y114" s="28">
        <v>0</v>
      </c>
      <c r="Z114" s="28">
        <v>1.63</v>
      </c>
      <c r="AA114" s="15">
        <f t="shared" si="204"/>
        <v>16.198</v>
      </c>
      <c r="AB114" s="15">
        <f t="shared" si="205"/>
        <v>9.4290000000000003</v>
      </c>
      <c r="AC114" s="15">
        <f t="shared" si="206"/>
        <v>0</v>
      </c>
      <c r="AD114" s="15">
        <f t="shared" si="207"/>
        <v>1.1409999999999998</v>
      </c>
      <c r="AE114" s="15">
        <f t="shared" si="208"/>
        <v>32.396000000000001</v>
      </c>
      <c r="AF114" s="15">
        <f t="shared" si="209"/>
        <v>18.858000000000001</v>
      </c>
      <c r="AG114" s="15">
        <f t="shared" si="210"/>
        <v>0</v>
      </c>
      <c r="AH114" s="15">
        <f t="shared" si="211"/>
        <v>2.2819999999999996</v>
      </c>
      <c r="AI114" s="15">
        <f t="shared" si="212"/>
        <v>34.71</v>
      </c>
      <c r="AJ114" s="15">
        <f t="shared" si="213"/>
        <v>20.205000000000002</v>
      </c>
      <c r="AK114" s="15">
        <f t="shared" si="214"/>
        <v>0</v>
      </c>
      <c r="AL114" s="15">
        <f t="shared" si="215"/>
        <v>2.4449999999999998</v>
      </c>
      <c r="AM114" s="28">
        <v>0</v>
      </c>
      <c r="AN114" s="28">
        <v>0.03</v>
      </c>
      <c r="AO114" s="28">
        <v>7.0000000000000007E-2</v>
      </c>
      <c r="AP114" s="28">
        <v>0</v>
      </c>
      <c r="AQ114" s="28">
        <v>0</v>
      </c>
      <c r="AR114" s="28">
        <v>0</v>
      </c>
      <c r="AS114" s="15">
        <f t="shared" si="216"/>
        <v>0</v>
      </c>
      <c r="AT114" s="15">
        <f t="shared" si="217"/>
        <v>2.0999999999999998E-2</v>
      </c>
      <c r="AU114" s="15">
        <f t="shared" si="218"/>
        <v>4.9000000000000009E-2</v>
      </c>
      <c r="AV114" s="15">
        <f t="shared" si="219"/>
        <v>0</v>
      </c>
      <c r="AW114" s="15">
        <f t="shared" si="220"/>
        <v>0</v>
      </c>
      <c r="AX114" s="15">
        <f t="shared" si="221"/>
        <v>0</v>
      </c>
      <c r="AY114" s="15">
        <f t="shared" si="222"/>
        <v>0</v>
      </c>
      <c r="AZ114" s="15">
        <f t="shared" si="203"/>
        <v>4.1999999999999996E-2</v>
      </c>
      <c r="BA114" s="15">
        <f t="shared" si="223"/>
        <v>9.8000000000000018E-2</v>
      </c>
      <c r="BB114" s="15">
        <f t="shared" si="224"/>
        <v>0</v>
      </c>
      <c r="BC114" s="15">
        <f t="shared" si="225"/>
        <v>0</v>
      </c>
      <c r="BD114" s="15">
        <f t="shared" si="226"/>
        <v>0</v>
      </c>
      <c r="BE114" s="15">
        <f t="shared" si="227"/>
        <v>0</v>
      </c>
      <c r="BF114" s="15">
        <f t="shared" si="228"/>
        <v>4.4999999999999998E-2</v>
      </c>
      <c r="BG114" s="15">
        <f t="shared" si="229"/>
        <v>0.10500000000000001</v>
      </c>
      <c r="BH114" s="15">
        <f t="shared" si="230"/>
        <v>0</v>
      </c>
      <c r="BI114" s="15">
        <f t="shared" si="231"/>
        <v>0</v>
      </c>
      <c r="BJ114" s="50">
        <f t="shared" si="232"/>
        <v>0</v>
      </c>
    </row>
    <row r="115" spans="1:62" s="7" customFormat="1" ht="41.25" customHeight="1" x14ac:dyDescent="0.3">
      <c r="A115" s="49" t="s">
        <v>114</v>
      </c>
      <c r="B115" s="26" t="s">
        <v>115</v>
      </c>
      <c r="C115" s="23">
        <v>103</v>
      </c>
      <c r="D115" s="23">
        <v>103</v>
      </c>
      <c r="E115" s="23">
        <v>100</v>
      </c>
      <c r="F115" s="26">
        <v>103</v>
      </c>
      <c r="G115" s="27">
        <v>59.24</v>
      </c>
      <c r="H115" s="14">
        <f t="shared" si="191"/>
        <v>59.240000000000009</v>
      </c>
      <c r="I115" s="14">
        <f>G115/F115*D115</f>
        <v>59.240000000000009</v>
      </c>
      <c r="J115" s="14">
        <f>G115/F115*E115</f>
        <v>57.514563106796125</v>
      </c>
      <c r="K115" s="27">
        <v>2.96</v>
      </c>
      <c r="L115" s="27">
        <v>2.67</v>
      </c>
      <c r="M115" s="27">
        <v>5.48</v>
      </c>
      <c r="N115" s="14">
        <f t="shared" si="194"/>
        <v>2.96</v>
      </c>
      <c r="O115" s="14">
        <f>L115/F115*C115</f>
        <v>2.67</v>
      </c>
      <c r="P115" s="14">
        <f>M115/F115*C115</f>
        <v>5.48</v>
      </c>
      <c r="Q115" s="14">
        <f>K115/F115*D115</f>
        <v>2.96</v>
      </c>
      <c r="R115" s="14">
        <f>L115/F115*D115</f>
        <v>2.67</v>
      </c>
      <c r="S115" s="14">
        <f>M115/F115*D115</f>
        <v>5.48</v>
      </c>
      <c r="T115" s="14">
        <f>K115/F115*E115</f>
        <v>2.8737864077669903</v>
      </c>
      <c r="U115" s="14">
        <f>L115/F115*E115</f>
        <v>2.5922330097087376</v>
      </c>
      <c r="V115" s="14">
        <f>M115/F115*E115</f>
        <v>5.3203883495145634</v>
      </c>
      <c r="W115" s="28">
        <v>20.36</v>
      </c>
      <c r="X115" s="28">
        <v>20.58</v>
      </c>
      <c r="Y115" s="28">
        <v>61.95</v>
      </c>
      <c r="Z115" s="28">
        <v>0.69</v>
      </c>
      <c r="AA115" s="15">
        <f t="shared" si="204"/>
        <v>20.970800000000001</v>
      </c>
      <c r="AB115" s="15">
        <f t="shared" si="205"/>
        <v>21.197399999999998</v>
      </c>
      <c r="AC115" s="15">
        <f t="shared" si="206"/>
        <v>63.808500000000002</v>
      </c>
      <c r="AD115" s="15">
        <f t="shared" si="207"/>
        <v>0.7107</v>
      </c>
      <c r="AE115" s="15">
        <f t="shared" si="208"/>
        <v>20.970800000000001</v>
      </c>
      <c r="AF115" s="15">
        <f t="shared" si="209"/>
        <v>21.197399999999998</v>
      </c>
      <c r="AG115" s="15">
        <f t="shared" si="210"/>
        <v>63.808500000000002</v>
      </c>
      <c r="AH115" s="15">
        <f t="shared" si="211"/>
        <v>0.7107</v>
      </c>
      <c r="AI115" s="15">
        <f t="shared" si="212"/>
        <v>20.36</v>
      </c>
      <c r="AJ115" s="15">
        <f t="shared" si="213"/>
        <v>20.58</v>
      </c>
      <c r="AK115" s="15">
        <f t="shared" si="214"/>
        <v>61.95</v>
      </c>
      <c r="AL115" s="15">
        <f t="shared" si="215"/>
        <v>0.69</v>
      </c>
      <c r="AM115" s="28">
        <v>0.01</v>
      </c>
      <c r="AN115" s="28">
        <v>0.06</v>
      </c>
      <c r="AO115" s="28">
        <v>0.04</v>
      </c>
      <c r="AP115" s="28">
        <v>0.59</v>
      </c>
      <c r="AQ115" s="28">
        <v>10</v>
      </c>
      <c r="AR115" s="28">
        <v>0.23</v>
      </c>
      <c r="AS115" s="15">
        <f t="shared" si="216"/>
        <v>1.03E-2</v>
      </c>
      <c r="AT115" s="15">
        <f t="shared" si="217"/>
        <v>6.1799999999999994E-2</v>
      </c>
      <c r="AU115" s="15">
        <f t="shared" si="218"/>
        <v>4.1200000000000001E-2</v>
      </c>
      <c r="AV115" s="15">
        <f t="shared" si="219"/>
        <v>0.60770000000000002</v>
      </c>
      <c r="AW115" s="15">
        <f t="shared" si="220"/>
        <v>10.3</v>
      </c>
      <c r="AX115" s="15">
        <f t="shared" si="221"/>
        <v>0.2369</v>
      </c>
      <c r="AY115" s="15">
        <f t="shared" si="222"/>
        <v>1.03E-2</v>
      </c>
      <c r="AZ115" s="15">
        <f t="shared" si="203"/>
        <v>6.1799999999999994E-2</v>
      </c>
      <c r="BA115" s="15">
        <f t="shared" si="223"/>
        <v>4.1200000000000001E-2</v>
      </c>
      <c r="BB115" s="15">
        <f t="shared" si="224"/>
        <v>0.60770000000000002</v>
      </c>
      <c r="BC115" s="15">
        <f t="shared" si="225"/>
        <v>10.3</v>
      </c>
      <c r="BD115" s="15">
        <f t="shared" si="226"/>
        <v>0.2369</v>
      </c>
      <c r="BE115" s="15">
        <f t="shared" si="227"/>
        <v>0.01</v>
      </c>
      <c r="BF115" s="15">
        <f t="shared" si="228"/>
        <v>0.06</v>
      </c>
      <c r="BG115" s="15">
        <f t="shared" si="229"/>
        <v>0.04</v>
      </c>
      <c r="BH115" s="15">
        <f t="shared" si="230"/>
        <v>0.59</v>
      </c>
      <c r="BI115" s="15">
        <f t="shared" si="231"/>
        <v>10</v>
      </c>
      <c r="BJ115" s="50">
        <f t="shared" si="232"/>
        <v>0.22999999999999998</v>
      </c>
    </row>
    <row r="116" spans="1:62" s="7" customFormat="1" x14ac:dyDescent="0.3">
      <c r="A116" s="49" t="s">
        <v>28</v>
      </c>
      <c r="B116" s="26" t="s">
        <v>29</v>
      </c>
      <c r="C116" s="23">
        <v>10</v>
      </c>
      <c r="D116" s="23">
        <v>20</v>
      </c>
      <c r="E116" s="23">
        <v>20</v>
      </c>
      <c r="F116" s="26">
        <v>20</v>
      </c>
      <c r="G116" s="27">
        <v>150</v>
      </c>
      <c r="H116" s="14">
        <f t="shared" si="191"/>
        <v>75</v>
      </c>
      <c r="I116" s="14">
        <f t="shared" si="192"/>
        <v>150</v>
      </c>
      <c r="J116" s="14">
        <f t="shared" si="193"/>
        <v>150</v>
      </c>
      <c r="K116" s="27">
        <v>0.12</v>
      </c>
      <c r="L116" s="27">
        <v>16.5</v>
      </c>
      <c r="M116" s="27">
        <v>0.16</v>
      </c>
      <c r="N116" s="14">
        <f t="shared" si="194"/>
        <v>0.06</v>
      </c>
      <c r="O116" s="14">
        <f t="shared" si="195"/>
        <v>8.25</v>
      </c>
      <c r="P116" s="14">
        <f t="shared" si="196"/>
        <v>0.08</v>
      </c>
      <c r="Q116" s="14">
        <f t="shared" si="197"/>
        <v>0.12</v>
      </c>
      <c r="R116" s="14">
        <f t="shared" si="198"/>
        <v>16.5</v>
      </c>
      <c r="S116" s="14">
        <f t="shared" si="199"/>
        <v>0.16</v>
      </c>
      <c r="T116" s="14">
        <f t="shared" si="200"/>
        <v>0.12</v>
      </c>
      <c r="U116" s="14">
        <f t="shared" si="201"/>
        <v>16.5</v>
      </c>
      <c r="V116" s="14">
        <f t="shared" si="202"/>
        <v>0.16</v>
      </c>
      <c r="W116" s="28">
        <v>12</v>
      </c>
      <c r="X116" s="28">
        <v>0</v>
      </c>
      <c r="Y116" s="28">
        <v>19</v>
      </c>
      <c r="Z116" s="28">
        <v>0.2</v>
      </c>
      <c r="AA116" s="15">
        <f t="shared" si="204"/>
        <v>1.2</v>
      </c>
      <c r="AB116" s="15">
        <f t="shared" si="205"/>
        <v>0</v>
      </c>
      <c r="AC116" s="15">
        <f t="shared" si="206"/>
        <v>1.9</v>
      </c>
      <c r="AD116" s="15">
        <f t="shared" si="207"/>
        <v>0.02</v>
      </c>
      <c r="AE116" s="15">
        <f t="shared" si="208"/>
        <v>2.4</v>
      </c>
      <c r="AF116" s="15">
        <f t="shared" si="209"/>
        <v>0</v>
      </c>
      <c r="AG116" s="15">
        <f t="shared" si="210"/>
        <v>3.8</v>
      </c>
      <c r="AH116" s="15">
        <f t="shared" si="211"/>
        <v>0.04</v>
      </c>
      <c r="AI116" s="15">
        <f t="shared" si="212"/>
        <v>2.4</v>
      </c>
      <c r="AJ116" s="15">
        <f t="shared" si="213"/>
        <v>0</v>
      </c>
      <c r="AK116" s="15">
        <f t="shared" si="214"/>
        <v>3.8</v>
      </c>
      <c r="AL116" s="15">
        <f t="shared" si="215"/>
        <v>0.04</v>
      </c>
      <c r="AM116" s="28">
        <v>0.4</v>
      </c>
      <c r="AN116" s="28">
        <v>0</v>
      </c>
      <c r="AO116" s="28">
        <v>0.1</v>
      </c>
      <c r="AP116" s="28">
        <v>0</v>
      </c>
      <c r="AQ116" s="28">
        <v>0</v>
      </c>
      <c r="AR116" s="28">
        <v>1</v>
      </c>
      <c r="AS116" s="15">
        <f t="shared" si="216"/>
        <v>0.04</v>
      </c>
      <c r="AT116" s="15">
        <f t="shared" si="217"/>
        <v>0</v>
      </c>
      <c r="AU116" s="15">
        <f t="shared" si="218"/>
        <v>0.01</v>
      </c>
      <c r="AV116" s="15">
        <f t="shared" si="219"/>
        <v>0</v>
      </c>
      <c r="AW116" s="15">
        <f t="shared" si="220"/>
        <v>0</v>
      </c>
      <c r="AX116" s="15">
        <f t="shared" si="221"/>
        <v>0.1</v>
      </c>
      <c r="AY116" s="15">
        <f t="shared" si="222"/>
        <v>0.08</v>
      </c>
      <c r="AZ116" s="15">
        <f t="shared" si="203"/>
        <v>0</v>
      </c>
      <c r="BA116" s="15">
        <f t="shared" si="223"/>
        <v>0.02</v>
      </c>
      <c r="BB116" s="15">
        <f t="shared" si="224"/>
        <v>0</v>
      </c>
      <c r="BC116" s="15">
        <f t="shared" si="225"/>
        <v>0</v>
      </c>
      <c r="BD116" s="15">
        <f t="shared" si="226"/>
        <v>0.2</v>
      </c>
      <c r="BE116" s="15">
        <f t="shared" si="227"/>
        <v>0.08</v>
      </c>
      <c r="BF116" s="15">
        <f t="shared" si="228"/>
        <v>0</v>
      </c>
      <c r="BG116" s="15">
        <f t="shared" si="229"/>
        <v>0.02</v>
      </c>
      <c r="BH116" s="15">
        <f t="shared" si="230"/>
        <v>0</v>
      </c>
      <c r="BI116" s="15">
        <f t="shared" si="231"/>
        <v>0</v>
      </c>
      <c r="BJ116" s="50">
        <f t="shared" si="232"/>
        <v>0.2</v>
      </c>
    </row>
    <row r="117" spans="1:62" s="7" customFormat="1" x14ac:dyDescent="0.3">
      <c r="A117" s="49" t="s">
        <v>31</v>
      </c>
      <c r="B117" s="26">
        <v>480</v>
      </c>
      <c r="C117" s="23">
        <v>50</v>
      </c>
      <c r="D117" s="23">
        <v>50</v>
      </c>
      <c r="E117" s="23">
        <v>50</v>
      </c>
      <c r="F117" s="26">
        <v>50</v>
      </c>
      <c r="G117" s="30">
        <v>127</v>
      </c>
      <c r="H117" s="14">
        <f t="shared" si="191"/>
        <v>127</v>
      </c>
      <c r="I117" s="14">
        <f>G117/F117*D117</f>
        <v>127</v>
      </c>
      <c r="J117" s="14">
        <f>G117/F117*E117</f>
        <v>127</v>
      </c>
      <c r="K117" s="30">
        <v>3.88</v>
      </c>
      <c r="L117" s="30">
        <v>1</v>
      </c>
      <c r="M117" s="30">
        <v>26.5</v>
      </c>
      <c r="N117" s="14">
        <f>K117/F117*C117</f>
        <v>3.88</v>
      </c>
      <c r="O117" s="14">
        <f>L117/F117*C117</f>
        <v>1</v>
      </c>
      <c r="P117" s="14">
        <f>M117/F117*C117</f>
        <v>26.5</v>
      </c>
      <c r="Q117" s="14">
        <f>K117/F117*D117</f>
        <v>3.88</v>
      </c>
      <c r="R117" s="14">
        <f>L117/F117*D117</f>
        <v>1</v>
      </c>
      <c r="S117" s="14">
        <f>M117/F117*D117</f>
        <v>26.5</v>
      </c>
      <c r="T117" s="14">
        <f>K117/F117*E117</f>
        <v>3.88</v>
      </c>
      <c r="U117" s="14">
        <f>L117/F117*E117</f>
        <v>1</v>
      </c>
      <c r="V117" s="14">
        <f>M117/F117*E117</f>
        <v>26.5</v>
      </c>
      <c r="W117" s="28">
        <v>148.1</v>
      </c>
      <c r="X117" s="28">
        <v>16</v>
      </c>
      <c r="Y117" s="28">
        <v>0</v>
      </c>
      <c r="Z117" s="28">
        <v>2.4</v>
      </c>
      <c r="AA117" s="15">
        <f t="shared" si="204"/>
        <v>74.05</v>
      </c>
      <c r="AB117" s="15">
        <f t="shared" si="205"/>
        <v>8</v>
      </c>
      <c r="AC117" s="15">
        <f t="shared" si="206"/>
        <v>0</v>
      </c>
      <c r="AD117" s="15">
        <f t="shared" si="207"/>
        <v>1.2</v>
      </c>
      <c r="AE117" s="15">
        <f t="shared" si="208"/>
        <v>74.05</v>
      </c>
      <c r="AF117" s="15">
        <f t="shared" si="209"/>
        <v>8</v>
      </c>
      <c r="AG117" s="15">
        <f t="shared" si="210"/>
        <v>0</v>
      </c>
      <c r="AH117" s="15">
        <f t="shared" si="211"/>
        <v>1.2</v>
      </c>
      <c r="AI117" s="15">
        <f t="shared" si="212"/>
        <v>74.05</v>
      </c>
      <c r="AJ117" s="15">
        <f t="shared" si="213"/>
        <v>8</v>
      </c>
      <c r="AK117" s="15">
        <f t="shared" si="214"/>
        <v>0</v>
      </c>
      <c r="AL117" s="15">
        <f t="shared" si="215"/>
        <v>1.2</v>
      </c>
      <c r="AM117" s="28">
        <v>0</v>
      </c>
      <c r="AN117" s="28">
        <v>0.34</v>
      </c>
      <c r="AO117" s="28">
        <v>0.2</v>
      </c>
      <c r="AP117" s="28">
        <v>2.5</v>
      </c>
      <c r="AQ117" s="28">
        <v>0</v>
      </c>
      <c r="AR117" s="28">
        <v>1.5</v>
      </c>
      <c r="AS117" s="15">
        <f t="shared" si="216"/>
        <v>0</v>
      </c>
      <c r="AT117" s="15">
        <f t="shared" si="217"/>
        <v>0.17</v>
      </c>
      <c r="AU117" s="15">
        <f t="shared" si="218"/>
        <v>0.1</v>
      </c>
      <c r="AV117" s="15">
        <f t="shared" si="219"/>
        <v>1.25</v>
      </c>
      <c r="AW117" s="15">
        <f t="shared" si="220"/>
        <v>0</v>
      </c>
      <c r="AX117" s="15">
        <f t="shared" si="221"/>
        <v>0.75</v>
      </c>
      <c r="AY117" s="15">
        <f t="shared" si="222"/>
        <v>0</v>
      </c>
      <c r="AZ117" s="15">
        <f t="shared" si="203"/>
        <v>0.17</v>
      </c>
      <c r="BA117" s="15">
        <f t="shared" si="223"/>
        <v>0.1</v>
      </c>
      <c r="BB117" s="15">
        <f t="shared" si="224"/>
        <v>1.25</v>
      </c>
      <c r="BC117" s="15">
        <f t="shared" si="225"/>
        <v>0</v>
      </c>
      <c r="BD117" s="15">
        <f t="shared" si="226"/>
        <v>0.75</v>
      </c>
      <c r="BE117" s="15">
        <f t="shared" si="227"/>
        <v>0</v>
      </c>
      <c r="BF117" s="15">
        <f t="shared" si="228"/>
        <v>0.17</v>
      </c>
      <c r="BG117" s="15">
        <f t="shared" si="229"/>
        <v>0.1</v>
      </c>
      <c r="BH117" s="15">
        <f t="shared" si="230"/>
        <v>1.25</v>
      </c>
      <c r="BI117" s="15">
        <f t="shared" si="231"/>
        <v>0</v>
      </c>
      <c r="BJ117" s="50">
        <f t="shared" si="232"/>
        <v>0.75</v>
      </c>
    </row>
    <row r="118" spans="1:62" s="7" customFormat="1" ht="30.75" customHeight="1" x14ac:dyDescent="0.3">
      <c r="A118" s="49" t="s">
        <v>62</v>
      </c>
      <c r="B118" s="26" t="s">
        <v>33</v>
      </c>
      <c r="C118" s="23">
        <v>25</v>
      </c>
      <c r="D118" s="23">
        <v>50</v>
      </c>
      <c r="E118" s="23">
        <v>75</v>
      </c>
      <c r="F118" s="26">
        <v>75</v>
      </c>
      <c r="G118" s="27">
        <v>276</v>
      </c>
      <c r="H118" s="14">
        <v>184</v>
      </c>
      <c r="I118" s="14">
        <f t="shared" si="192"/>
        <v>184</v>
      </c>
      <c r="J118" s="14">
        <f t="shared" si="193"/>
        <v>276</v>
      </c>
      <c r="K118" s="27">
        <v>1.8</v>
      </c>
      <c r="L118" s="27">
        <v>11</v>
      </c>
      <c r="M118" s="27">
        <v>40</v>
      </c>
      <c r="N118" s="14">
        <f t="shared" si="194"/>
        <v>0.6</v>
      </c>
      <c r="O118" s="14">
        <f t="shared" si="195"/>
        <v>3.6666666666666665</v>
      </c>
      <c r="P118" s="14">
        <f t="shared" si="196"/>
        <v>13.333333333333334</v>
      </c>
      <c r="Q118" s="14">
        <f t="shared" si="197"/>
        <v>1.2</v>
      </c>
      <c r="R118" s="14">
        <f t="shared" si="198"/>
        <v>7.333333333333333</v>
      </c>
      <c r="S118" s="14">
        <f t="shared" si="199"/>
        <v>26.666666666666668</v>
      </c>
      <c r="T118" s="14">
        <f t="shared" si="200"/>
        <v>1.8</v>
      </c>
      <c r="U118" s="14">
        <f t="shared" si="201"/>
        <v>11</v>
      </c>
      <c r="V118" s="14">
        <f t="shared" si="202"/>
        <v>40</v>
      </c>
      <c r="W118" s="28">
        <v>17.88</v>
      </c>
      <c r="X118" s="28">
        <v>11.17</v>
      </c>
      <c r="Y118" s="28">
        <v>14.97</v>
      </c>
      <c r="Z118" s="28">
        <v>0.4</v>
      </c>
      <c r="AA118" s="15">
        <f t="shared" si="204"/>
        <v>4.47</v>
      </c>
      <c r="AB118" s="15">
        <f t="shared" si="205"/>
        <v>2.7925</v>
      </c>
      <c r="AC118" s="15">
        <f t="shared" si="206"/>
        <v>3.7425000000000002</v>
      </c>
      <c r="AD118" s="15">
        <f t="shared" si="207"/>
        <v>0.1</v>
      </c>
      <c r="AE118" s="15">
        <f t="shared" si="208"/>
        <v>8.94</v>
      </c>
      <c r="AF118" s="15">
        <f t="shared" si="209"/>
        <v>5.585</v>
      </c>
      <c r="AG118" s="15">
        <f t="shared" si="210"/>
        <v>7.4850000000000003</v>
      </c>
      <c r="AH118" s="15">
        <f t="shared" si="211"/>
        <v>0.2</v>
      </c>
      <c r="AI118" s="15">
        <f t="shared" si="212"/>
        <v>13.409999999999998</v>
      </c>
      <c r="AJ118" s="15">
        <f t="shared" si="213"/>
        <v>8.3774999999999995</v>
      </c>
      <c r="AK118" s="15">
        <f t="shared" si="214"/>
        <v>11.227499999999999</v>
      </c>
      <c r="AL118" s="15">
        <f t="shared" si="215"/>
        <v>0.3</v>
      </c>
      <c r="AM118" s="28">
        <v>0.05</v>
      </c>
      <c r="AN118" s="28">
        <v>0.14000000000000001</v>
      </c>
      <c r="AO118" s="28">
        <v>0.14000000000000001</v>
      </c>
      <c r="AP118" s="28">
        <v>1.45</v>
      </c>
      <c r="AQ118" s="28">
        <v>9.0299999999999994</v>
      </c>
      <c r="AR118" s="28">
        <v>1.02</v>
      </c>
      <c r="AS118" s="15">
        <f t="shared" si="216"/>
        <v>1.2500000000000001E-2</v>
      </c>
      <c r="AT118" s="15">
        <f t="shared" si="217"/>
        <v>3.5000000000000003E-2</v>
      </c>
      <c r="AU118" s="15">
        <f t="shared" si="218"/>
        <v>3.5000000000000003E-2</v>
      </c>
      <c r="AV118" s="15">
        <f t="shared" si="219"/>
        <v>0.36249999999999999</v>
      </c>
      <c r="AW118" s="15">
        <f t="shared" si="220"/>
        <v>2.2574999999999998</v>
      </c>
      <c r="AX118" s="15">
        <f t="shared" si="221"/>
        <v>0.255</v>
      </c>
      <c r="AY118" s="15">
        <f t="shared" si="222"/>
        <v>2.5000000000000001E-2</v>
      </c>
      <c r="AZ118" s="15">
        <f t="shared" si="203"/>
        <v>7.0000000000000007E-2</v>
      </c>
      <c r="BA118" s="15">
        <f t="shared" si="223"/>
        <v>7.0000000000000007E-2</v>
      </c>
      <c r="BB118" s="15">
        <f t="shared" si="224"/>
        <v>0.72499999999999998</v>
      </c>
      <c r="BC118" s="15">
        <f t="shared" si="225"/>
        <v>4.5149999999999997</v>
      </c>
      <c r="BD118" s="15">
        <f t="shared" si="226"/>
        <v>0.51</v>
      </c>
      <c r="BE118" s="15">
        <f t="shared" si="227"/>
        <v>3.7499999999999999E-2</v>
      </c>
      <c r="BF118" s="15">
        <f t="shared" si="228"/>
        <v>0.10500000000000001</v>
      </c>
      <c r="BG118" s="15">
        <f t="shared" si="229"/>
        <v>0.10500000000000001</v>
      </c>
      <c r="BH118" s="15">
        <f t="shared" si="230"/>
        <v>1.0874999999999999</v>
      </c>
      <c r="BI118" s="15">
        <f t="shared" si="231"/>
        <v>6.7724999999999991</v>
      </c>
      <c r="BJ118" s="50">
        <f t="shared" si="232"/>
        <v>0.76500000000000001</v>
      </c>
    </row>
    <row r="119" spans="1:62" s="7" customFormat="1" ht="37.5" customHeight="1" x14ac:dyDescent="0.3">
      <c r="A119" s="49" t="s">
        <v>116</v>
      </c>
      <c r="B119" s="26" t="s">
        <v>117</v>
      </c>
      <c r="C119" s="23">
        <v>200</v>
      </c>
      <c r="D119" s="23">
        <v>200</v>
      </c>
      <c r="E119" s="23">
        <v>200</v>
      </c>
      <c r="F119" s="26">
        <v>100</v>
      </c>
      <c r="G119" s="27">
        <v>65.099999999999994</v>
      </c>
      <c r="H119" s="14">
        <f>G119/F119*C119</f>
        <v>130.19999999999999</v>
      </c>
      <c r="I119" s="14">
        <f>G119/F119*D119</f>
        <v>130.19999999999999</v>
      </c>
      <c r="J119" s="14">
        <f>G119/F119*E119</f>
        <v>130.19999999999999</v>
      </c>
      <c r="K119" s="27">
        <v>1.92</v>
      </c>
      <c r="L119" s="27">
        <v>1.68</v>
      </c>
      <c r="M119" s="27">
        <v>10.71</v>
      </c>
      <c r="N119" s="14">
        <f>K119/F119*C119</f>
        <v>3.84</v>
      </c>
      <c r="O119" s="14">
        <f>L119/F119*C119</f>
        <v>3.36</v>
      </c>
      <c r="P119" s="14">
        <f>M119/F119*C119</f>
        <v>21.42</v>
      </c>
      <c r="Q119" s="14">
        <f>K119/F119*D119</f>
        <v>3.84</v>
      </c>
      <c r="R119" s="14">
        <f>L119/F119*D119</f>
        <v>3.36</v>
      </c>
      <c r="S119" s="14">
        <f>M119/F119*D119</f>
        <v>21.42</v>
      </c>
      <c r="T119" s="14">
        <f>K119/F119*E119</f>
        <v>3.84</v>
      </c>
      <c r="U119" s="14">
        <f>L119/F119*E119</f>
        <v>3.36</v>
      </c>
      <c r="V119" s="14">
        <f>M119/F119*E119</f>
        <v>21.42</v>
      </c>
      <c r="W119" s="28">
        <v>62.77</v>
      </c>
      <c r="X119" s="28">
        <v>7.57</v>
      </c>
      <c r="Y119" s="28">
        <v>45</v>
      </c>
      <c r="Z119" s="28">
        <v>7.0000000000000007E-2</v>
      </c>
      <c r="AA119" s="15">
        <f t="shared" si="204"/>
        <v>125.54</v>
      </c>
      <c r="AB119" s="15">
        <f t="shared" si="205"/>
        <v>15.14</v>
      </c>
      <c r="AC119" s="15">
        <f t="shared" si="206"/>
        <v>90</v>
      </c>
      <c r="AD119" s="15">
        <f t="shared" si="207"/>
        <v>0.14000000000000001</v>
      </c>
      <c r="AE119" s="15">
        <f t="shared" si="208"/>
        <v>125.54</v>
      </c>
      <c r="AF119" s="15">
        <f t="shared" si="209"/>
        <v>15.14</v>
      </c>
      <c r="AG119" s="15">
        <f t="shared" si="210"/>
        <v>90</v>
      </c>
      <c r="AH119" s="15">
        <f t="shared" si="211"/>
        <v>0.14000000000000001</v>
      </c>
      <c r="AI119" s="15">
        <f t="shared" si="212"/>
        <v>125.54</v>
      </c>
      <c r="AJ119" s="15">
        <f t="shared" si="213"/>
        <v>15.14</v>
      </c>
      <c r="AK119" s="15">
        <f t="shared" si="214"/>
        <v>90</v>
      </c>
      <c r="AL119" s="15">
        <f t="shared" si="215"/>
        <v>0.14000000000000001</v>
      </c>
      <c r="AM119" s="28">
        <v>0.01</v>
      </c>
      <c r="AN119" s="28">
        <v>0.13</v>
      </c>
      <c r="AO119" s="28">
        <v>0.12</v>
      </c>
      <c r="AP119" s="28">
        <v>1.42</v>
      </c>
      <c r="AQ119" s="28">
        <v>9</v>
      </c>
      <c r="AR119" s="28">
        <v>0</v>
      </c>
      <c r="AS119" s="15">
        <f t="shared" si="216"/>
        <v>0.02</v>
      </c>
      <c r="AT119" s="15">
        <f t="shared" si="217"/>
        <v>0.26</v>
      </c>
      <c r="AU119" s="15">
        <f t="shared" si="218"/>
        <v>0.24</v>
      </c>
      <c r="AV119" s="15">
        <f t="shared" si="219"/>
        <v>2.84</v>
      </c>
      <c r="AW119" s="15">
        <f t="shared" si="220"/>
        <v>18</v>
      </c>
      <c r="AX119" s="15">
        <f t="shared" si="221"/>
        <v>0</v>
      </c>
      <c r="AY119" s="15">
        <f t="shared" si="222"/>
        <v>0.02</v>
      </c>
      <c r="AZ119" s="15">
        <f t="shared" si="203"/>
        <v>0.26</v>
      </c>
      <c r="BA119" s="15">
        <f t="shared" si="223"/>
        <v>0.24</v>
      </c>
      <c r="BB119" s="15">
        <f t="shared" si="224"/>
        <v>2.84</v>
      </c>
      <c r="BC119" s="15">
        <f t="shared" si="225"/>
        <v>18</v>
      </c>
      <c r="BD119" s="15">
        <f t="shared" si="226"/>
        <v>0</v>
      </c>
      <c r="BE119" s="15">
        <f t="shared" si="227"/>
        <v>0.02</v>
      </c>
      <c r="BF119" s="15">
        <f t="shared" si="228"/>
        <v>0.26</v>
      </c>
      <c r="BG119" s="15">
        <f t="shared" si="229"/>
        <v>0.24</v>
      </c>
      <c r="BH119" s="15">
        <f t="shared" si="230"/>
        <v>2.84</v>
      </c>
      <c r="BI119" s="15">
        <f t="shared" si="231"/>
        <v>18</v>
      </c>
      <c r="BJ119" s="50">
        <f t="shared" si="232"/>
        <v>0</v>
      </c>
    </row>
    <row r="120" spans="1:62" s="9" customFormat="1" x14ac:dyDescent="0.3">
      <c r="A120" s="145" t="s">
        <v>36</v>
      </c>
      <c r="B120" s="150"/>
      <c r="C120" s="150"/>
      <c r="D120" s="150"/>
      <c r="E120" s="150"/>
      <c r="F120" s="150"/>
      <c r="G120" s="93">
        <f t="shared" ref="G120:AI120" si="233">SUM(G112:G119)</f>
        <v>1117.8399999999999</v>
      </c>
      <c r="H120" s="93">
        <f t="shared" si="233"/>
        <v>1069.24</v>
      </c>
      <c r="I120" s="93">
        <f t="shared" si="233"/>
        <v>1369.79</v>
      </c>
      <c r="J120" s="93">
        <f t="shared" si="233"/>
        <v>1545.2145631067963</v>
      </c>
      <c r="K120" s="93">
        <f t="shared" si="233"/>
        <v>28.28</v>
      </c>
      <c r="L120" s="93">
        <f t="shared" si="233"/>
        <v>59.910000000000004</v>
      </c>
      <c r="M120" s="93">
        <f t="shared" si="233"/>
        <v>113.81</v>
      </c>
      <c r="N120" s="93">
        <f t="shared" si="233"/>
        <v>30.759999999999998</v>
      </c>
      <c r="O120" s="93">
        <f t="shared" si="233"/>
        <v>42.876666666666665</v>
      </c>
      <c r="P120" s="93">
        <f t="shared" si="233"/>
        <v>116.11533333333333</v>
      </c>
      <c r="Q120" s="93">
        <f t="shared" si="233"/>
        <v>40.915000000000006</v>
      </c>
      <c r="R120" s="93">
        <f t="shared" si="233"/>
        <v>71.333333333333329</v>
      </c>
      <c r="S120" s="93">
        <f t="shared" si="233"/>
        <v>139.4306666666667</v>
      </c>
      <c r="T120" s="93">
        <f t="shared" si="233"/>
        <v>44.86378640776698</v>
      </c>
      <c r="U120" s="93">
        <f t="shared" si="233"/>
        <v>78.682233009708725</v>
      </c>
      <c r="V120" s="93">
        <f t="shared" si="233"/>
        <v>161.9903883495146</v>
      </c>
      <c r="W120" s="93">
        <f t="shared" si="233"/>
        <v>284.33999999999997</v>
      </c>
      <c r="X120" s="93">
        <f t="shared" si="233"/>
        <v>68.789999999999992</v>
      </c>
      <c r="Y120" s="93">
        <f t="shared" si="233"/>
        <v>140.92000000000002</v>
      </c>
      <c r="Z120" s="93">
        <f t="shared" si="233"/>
        <v>6.92</v>
      </c>
      <c r="AA120" s="93">
        <f t="shared" si="233"/>
        <v>242.6088</v>
      </c>
      <c r="AB120" s="93">
        <f t="shared" si="233"/>
        <v>56.558899999999994</v>
      </c>
      <c r="AC120" s="93">
        <f t="shared" si="233"/>
        <v>159.45100000000002</v>
      </c>
      <c r="AD120" s="93">
        <f t="shared" si="233"/>
        <v>6.3716999999999988</v>
      </c>
      <c r="AE120" s="93">
        <f t="shared" si="233"/>
        <v>264.52179999999998</v>
      </c>
      <c r="AF120" s="93">
        <f t="shared" si="233"/>
        <v>68.7804</v>
      </c>
      <c r="AG120" s="93">
        <f t="shared" si="233"/>
        <v>165.09350000000001</v>
      </c>
      <c r="AH120" s="93">
        <f t="shared" si="233"/>
        <v>8.3976999999999986</v>
      </c>
      <c r="AI120" s="93">
        <f t="shared" si="233"/>
        <v>270.74</v>
      </c>
      <c r="AJ120" s="93">
        <f>SUM(AJ112:AJ119)</f>
        <v>72.302499999999995</v>
      </c>
      <c r="AK120" s="93">
        <f t="shared" ref="AK120:BJ120" si="234">SUM(AK112:AK119)</f>
        <v>166.97749999999999</v>
      </c>
      <c r="AL120" s="93">
        <f t="shared" si="234"/>
        <v>9.4050000000000011</v>
      </c>
      <c r="AM120" s="93">
        <f t="shared" si="234"/>
        <v>0.55000000000000004</v>
      </c>
      <c r="AN120" s="93">
        <f t="shared" si="234"/>
        <v>0.92</v>
      </c>
      <c r="AO120" s="93">
        <f t="shared" si="234"/>
        <v>0.79</v>
      </c>
      <c r="AP120" s="93">
        <f t="shared" si="234"/>
        <v>8.86</v>
      </c>
      <c r="AQ120" s="93">
        <f t="shared" si="234"/>
        <v>43.910000000000004</v>
      </c>
      <c r="AR120" s="93">
        <f t="shared" si="234"/>
        <v>5.34</v>
      </c>
      <c r="AS120" s="93">
        <f t="shared" si="234"/>
        <v>0.24280000000000002</v>
      </c>
      <c r="AT120" s="93">
        <f t="shared" si="234"/>
        <v>0.98780000000000012</v>
      </c>
      <c r="AU120" s="93">
        <f t="shared" si="234"/>
        <v>0.71520000000000006</v>
      </c>
      <c r="AV120" s="93">
        <f t="shared" si="234"/>
        <v>10.860200000000001</v>
      </c>
      <c r="AW120" s="93">
        <f t="shared" si="234"/>
        <v>62.317500000000003</v>
      </c>
      <c r="AX120" s="93">
        <f t="shared" si="234"/>
        <v>4.5218999999999996</v>
      </c>
      <c r="AY120" s="93">
        <f t="shared" si="234"/>
        <v>0.33530000000000004</v>
      </c>
      <c r="AZ120" s="93">
        <f t="shared" si="234"/>
        <v>1.1538000000000002</v>
      </c>
      <c r="BA120" s="93">
        <f t="shared" si="234"/>
        <v>0.86919999999999997</v>
      </c>
      <c r="BB120" s="93">
        <f t="shared" si="234"/>
        <v>12.672699999999999</v>
      </c>
      <c r="BC120" s="93">
        <f t="shared" si="234"/>
        <v>72.515000000000001</v>
      </c>
      <c r="BD120" s="93">
        <f t="shared" si="234"/>
        <v>5.6718999999999999</v>
      </c>
      <c r="BE120" s="93">
        <f t="shared" si="234"/>
        <v>0.38750000000000001</v>
      </c>
      <c r="BF120" s="93">
        <f t="shared" si="234"/>
        <v>1.3000000000000003</v>
      </c>
      <c r="BG120" s="93">
        <f t="shared" si="234"/>
        <v>0.97</v>
      </c>
      <c r="BH120" s="93">
        <f t="shared" si="234"/>
        <v>14.467499999999999</v>
      </c>
      <c r="BI120" s="93">
        <f t="shared" si="234"/>
        <v>82.412499999999994</v>
      </c>
      <c r="BJ120" s="52">
        <f t="shared" si="234"/>
        <v>6.7149999999999999</v>
      </c>
    </row>
    <row r="121" spans="1:62" s="7" customFormat="1" ht="35.25" customHeight="1" x14ac:dyDescent="0.3">
      <c r="A121" s="49" t="s">
        <v>118</v>
      </c>
      <c r="B121" s="26">
        <v>52</v>
      </c>
      <c r="C121" s="23">
        <v>300</v>
      </c>
      <c r="D121" s="23">
        <v>300</v>
      </c>
      <c r="E121" s="23">
        <v>400</v>
      </c>
      <c r="F121" s="26">
        <v>300</v>
      </c>
      <c r="G121" s="27">
        <v>112</v>
      </c>
      <c r="H121" s="14">
        <f t="shared" ref="H121:H127" si="235">G121/F121*C121</f>
        <v>112</v>
      </c>
      <c r="I121" s="14">
        <f t="shared" ref="I121:I127" si="236">G121/F121*D121</f>
        <v>112</v>
      </c>
      <c r="J121" s="14">
        <f t="shared" ref="J121:J127" si="237">G121/F121*E121</f>
        <v>149.33333333333334</v>
      </c>
      <c r="K121" s="27">
        <v>2.1</v>
      </c>
      <c r="L121" s="27">
        <v>7</v>
      </c>
      <c r="M121" s="27">
        <v>10.1</v>
      </c>
      <c r="N121" s="14">
        <f t="shared" ref="N121:N127" si="238">K121/F121*C121</f>
        <v>2.1</v>
      </c>
      <c r="O121" s="14">
        <f t="shared" ref="O121:O127" si="239">L121/F121*C121</f>
        <v>7</v>
      </c>
      <c r="P121" s="14">
        <f t="shared" ref="P121:P127" si="240">M121/F121*C121</f>
        <v>10.1</v>
      </c>
      <c r="Q121" s="14">
        <f t="shared" ref="Q121:Q127" si="241">K121/F121*D121</f>
        <v>2.1</v>
      </c>
      <c r="R121" s="14">
        <f t="shared" ref="R121:R127" si="242">L121/F121*D121</f>
        <v>7</v>
      </c>
      <c r="S121" s="14">
        <f t="shared" ref="S121:S127" si="243">M121/F121*D121</f>
        <v>10.1</v>
      </c>
      <c r="T121" s="14">
        <f t="shared" ref="T121:T127" si="244">K121/F121*E121</f>
        <v>2.8000000000000003</v>
      </c>
      <c r="U121" s="14">
        <f t="shared" ref="U121:U127" si="245">L121/F121*E121</f>
        <v>9.3333333333333339</v>
      </c>
      <c r="V121" s="14">
        <f t="shared" ref="V121:V127" si="246">M121/F121*E121</f>
        <v>13.466666666666665</v>
      </c>
      <c r="W121" s="28">
        <v>12.9</v>
      </c>
      <c r="X121" s="28">
        <v>7.6</v>
      </c>
      <c r="Y121" s="28">
        <v>57.77</v>
      </c>
      <c r="Z121" s="28">
        <v>0.28000000000000003</v>
      </c>
      <c r="AA121" s="15">
        <f t="shared" si="204"/>
        <v>38.700000000000003</v>
      </c>
      <c r="AB121" s="15">
        <f t="shared" si="205"/>
        <v>22.8</v>
      </c>
      <c r="AC121" s="15">
        <f t="shared" si="206"/>
        <v>173.31</v>
      </c>
      <c r="AD121" s="15">
        <f t="shared" si="207"/>
        <v>0.84000000000000008</v>
      </c>
      <c r="AE121" s="15">
        <f t="shared" si="208"/>
        <v>38.700000000000003</v>
      </c>
      <c r="AF121" s="15">
        <f t="shared" si="209"/>
        <v>22.8</v>
      </c>
      <c r="AG121" s="15">
        <f t="shared" si="210"/>
        <v>173.31</v>
      </c>
      <c r="AH121" s="15">
        <f t="shared" si="211"/>
        <v>0.84000000000000008</v>
      </c>
      <c r="AI121" s="15">
        <f t="shared" si="212"/>
        <v>51.6</v>
      </c>
      <c r="AJ121" s="15">
        <f t="shared" si="213"/>
        <v>30.4</v>
      </c>
      <c r="AK121" s="15">
        <f t="shared" si="214"/>
        <v>231.07999999999998</v>
      </c>
      <c r="AL121" s="15">
        <f t="shared" si="215"/>
        <v>1.1200000000000001</v>
      </c>
      <c r="AM121" s="28">
        <v>0.01</v>
      </c>
      <c r="AN121" s="28">
        <v>0.05</v>
      </c>
      <c r="AO121" s="28">
        <v>7.0000000000000007E-2</v>
      </c>
      <c r="AP121" s="28">
        <v>0.63</v>
      </c>
      <c r="AQ121" s="28">
        <v>6.22</v>
      </c>
      <c r="AR121" s="28">
        <v>0.09</v>
      </c>
      <c r="AS121" s="15">
        <f t="shared" si="216"/>
        <v>3.0000000000000002E-2</v>
      </c>
      <c r="AT121" s="15">
        <f t="shared" si="217"/>
        <v>0.15</v>
      </c>
      <c r="AU121" s="15">
        <f t="shared" si="218"/>
        <v>0.21000000000000002</v>
      </c>
      <c r="AV121" s="15">
        <f t="shared" si="219"/>
        <v>1.8900000000000001</v>
      </c>
      <c r="AW121" s="15">
        <f t="shared" si="220"/>
        <v>18.66</v>
      </c>
      <c r="AX121" s="15">
        <f t="shared" si="221"/>
        <v>0.27</v>
      </c>
      <c r="AY121" s="15">
        <f t="shared" si="222"/>
        <v>3.0000000000000002E-2</v>
      </c>
      <c r="AZ121" s="15">
        <f t="shared" si="203"/>
        <v>0.15</v>
      </c>
      <c r="BA121" s="15">
        <f t="shared" si="223"/>
        <v>0.21000000000000002</v>
      </c>
      <c r="BB121" s="15">
        <f t="shared" si="224"/>
        <v>1.8900000000000001</v>
      </c>
      <c r="BC121" s="15">
        <f t="shared" si="225"/>
        <v>18.66</v>
      </c>
      <c r="BD121" s="15">
        <f t="shared" si="226"/>
        <v>0.27</v>
      </c>
      <c r="BE121" s="15">
        <f t="shared" si="227"/>
        <v>0.04</v>
      </c>
      <c r="BF121" s="15">
        <f t="shared" si="228"/>
        <v>0.2</v>
      </c>
      <c r="BG121" s="15">
        <f t="shared" si="229"/>
        <v>0.28000000000000003</v>
      </c>
      <c r="BH121" s="15">
        <f t="shared" si="230"/>
        <v>2.52</v>
      </c>
      <c r="BI121" s="15">
        <f t="shared" si="231"/>
        <v>24.88</v>
      </c>
      <c r="BJ121" s="50">
        <f t="shared" si="232"/>
        <v>0.36</v>
      </c>
    </row>
    <row r="122" spans="1:62" s="7" customFormat="1" ht="30" customHeight="1" x14ac:dyDescent="0.3">
      <c r="A122" s="49" t="s">
        <v>119</v>
      </c>
      <c r="B122" s="26">
        <v>106</v>
      </c>
      <c r="C122" s="23">
        <v>120</v>
      </c>
      <c r="D122" s="23">
        <v>130</v>
      </c>
      <c r="E122" s="23">
        <v>200</v>
      </c>
      <c r="F122" s="26">
        <v>120</v>
      </c>
      <c r="G122" s="27">
        <v>290</v>
      </c>
      <c r="H122" s="14">
        <f t="shared" si="235"/>
        <v>290</v>
      </c>
      <c r="I122" s="14">
        <f t="shared" si="236"/>
        <v>314.16666666666663</v>
      </c>
      <c r="J122" s="14">
        <f t="shared" si="237"/>
        <v>483.33333333333331</v>
      </c>
      <c r="K122" s="27">
        <v>17.3</v>
      </c>
      <c r="L122" s="27">
        <v>18.3</v>
      </c>
      <c r="M122" s="27">
        <v>13.7</v>
      </c>
      <c r="N122" s="14">
        <f t="shared" si="238"/>
        <v>17.3</v>
      </c>
      <c r="O122" s="14">
        <f t="shared" si="239"/>
        <v>18.3</v>
      </c>
      <c r="P122" s="14">
        <f t="shared" si="240"/>
        <v>13.7</v>
      </c>
      <c r="Q122" s="14">
        <f t="shared" si="241"/>
        <v>18.741666666666667</v>
      </c>
      <c r="R122" s="14">
        <f t="shared" si="242"/>
        <v>19.824999999999999</v>
      </c>
      <c r="S122" s="14">
        <f t="shared" si="243"/>
        <v>14.841666666666667</v>
      </c>
      <c r="T122" s="14">
        <f t="shared" si="244"/>
        <v>28.833333333333332</v>
      </c>
      <c r="U122" s="14">
        <f t="shared" si="245"/>
        <v>30.5</v>
      </c>
      <c r="V122" s="14">
        <f t="shared" si="246"/>
        <v>22.833333333333332</v>
      </c>
      <c r="W122" s="28">
        <v>42.9</v>
      </c>
      <c r="X122" s="28">
        <v>25.79</v>
      </c>
      <c r="Y122" s="28">
        <v>72.459999999999994</v>
      </c>
      <c r="Z122" s="28">
        <v>2.37</v>
      </c>
      <c r="AA122" s="15">
        <f t="shared" si="204"/>
        <v>51.48</v>
      </c>
      <c r="AB122" s="15">
        <f t="shared" si="205"/>
        <v>30.948</v>
      </c>
      <c r="AC122" s="15">
        <f t="shared" si="206"/>
        <v>86.951999999999984</v>
      </c>
      <c r="AD122" s="15">
        <f t="shared" si="207"/>
        <v>2.8440000000000003</v>
      </c>
      <c r="AE122" s="15">
        <f t="shared" si="208"/>
        <v>55.769999999999996</v>
      </c>
      <c r="AF122" s="15">
        <f t="shared" si="209"/>
        <v>33.527000000000001</v>
      </c>
      <c r="AG122" s="15">
        <f t="shared" si="210"/>
        <v>94.197999999999993</v>
      </c>
      <c r="AH122" s="15">
        <f t="shared" si="211"/>
        <v>3.0810000000000004</v>
      </c>
      <c r="AI122" s="15">
        <f t="shared" si="212"/>
        <v>85.8</v>
      </c>
      <c r="AJ122" s="15">
        <f t="shared" si="213"/>
        <v>51.580000000000005</v>
      </c>
      <c r="AK122" s="15">
        <f t="shared" si="214"/>
        <v>144.91999999999999</v>
      </c>
      <c r="AL122" s="15">
        <f t="shared" si="215"/>
        <v>4.74</v>
      </c>
      <c r="AM122" s="28">
        <v>0.03</v>
      </c>
      <c r="AN122" s="28">
        <v>7.0000000000000007E-2</v>
      </c>
      <c r="AO122" s="28">
        <v>0.14000000000000001</v>
      </c>
      <c r="AP122" s="28">
        <v>2.06</v>
      </c>
      <c r="AQ122" s="28">
        <v>3.54</v>
      </c>
      <c r="AR122" s="28">
        <v>0.27</v>
      </c>
      <c r="AS122" s="15">
        <f t="shared" si="216"/>
        <v>3.5999999999999997E-2</v>
      </c>
      <c r="AT122" s="15">
        <f t="shared" si="217"/>
        <v>8.4000000000000019E-2</v>
      </c>
      <c r="AU122" s="15">
        <f t="shared" si="218"/>
        <v>0.16800000000000004</v>
      </c>
      <c r="AV122" s="15">
        <f t="shared" si="219"/>
        <v>2.472</v>
      </c>
      <c r="AW122" s="15">
        <f t="shared" si="220"/>
        <v>4.2480000000000002</v>
      </c>
      <c r="AX122" s="15">
        <f t="shared" si="221"/>
        <v>0.32400000000000001</v>
      </c>
      <c r="AY122" s="15">
        <f t="shared" si="222"/>
        <v>3.9E-2</v>
      </c>
      <c r="AZ122" s="15">
        <f t="shared" si="203"/>
        <v>9.1000000000000011E-2</v>
      </c>
      <c r="BA122" s="15">
        <f t="shared" si="223"/>
        <v>0.18200000000000002</v>
      </c>
      <c r="BB122" s="15">
        <f t="shared" si="224"/>
        <v>2.6779999999999999</v>
      </c>
      <c r="BC122" s="15">
        <f t="shared" si="225"/>
        <v>4.6020000000000003</v>
      </c>
      <c r="BD122" s="15">
        <f t="shared" si="226"/>
        <v>0.35100000000000003</v>
      </c>
      <c r="BE122" s="15">
        <f t="shared" si="227"/>
        <v>0.06</v>
      </c>
      <c r="BF122" s="15">
        <f t="shared" si="228"/>
        <v>0.14000000000000001</v>
      </c>
      <c r="BG122" s="15">
        <f t="shared" si="229"/>
        <v>0.28000000000000003</v>
      </c>
      <c r="BH122" s="15">
        <f t="shared" si="230"/>
        <v>4.12</v>
      </c>
      <c r="BI122" s="15">
        <f t="shared" si="231"/>
        <v>7.08</v>
      </c>
      <c r="BJ122" s="50">
        <f t="shared" si="232"/>
        <v>0.54</v>
      </c>
    </row>
    <row r="123" spans="1:62" s="7" customFormat="1" ht="28.5" customHeight="1" x14ac:dyDescent="0.3">
      <c r="A123" s="49" t="s">
        <v>120</v>
      </c>
      <c r="B123" s="26">
        <v>204</v>
      </c>
      <c r="C123" s="23">
        <v>230</v>
      </c>
      <c r="D123" s="23">
        <v>230</v>
      </c>
      <c r="E123" s="23">
        <v>300</v>
      </c>
      <c r="F123" s="26">
        <v>230</v>
      </c>
      <c r="G123" s="27">
        <v>301</v>
      </c>
      <c r="H123" s="14">
        <f>G123/F123*C123</f>
        <v>301</v>
      </c>
      <c r="I123" s="14">
        <f>G123/F123*D123</f>
        <v>301</v>
      </c>
      <c r="J123" s="14">
        <f>G123/F123*E123</f>
        <v>392.60869565217394</v>
      </c>
      <c r="K123" s="27">
        <v>8.4</v>
      </c>
      <c r="L123" s="27">
        <v>6.4</v>
      </c>
      <c r="M123" s="27">
        <v>51</v>
      </c>
      <c r="N123" s="14">
        <f>K123/F123*C123</f>
        <v>8.4</v>
      </c>
      <c r="O123" s="14">
        <f>L123/F123*C123</f>
        <v>6.4</v>
      </c>
      <c r="P123" s="14">
        <f>M123/F123*C123</f>
        <v>51</v>
      </c>
      <c r="Q123" s="14">
        <f>K123/F123*D123</f>
        <v>8.4</v>
      </c>
      <c r="R123" s="14">
        <f>L123/F123*D123</f>
        <v>6.4</v>
      </c>
      <c r="S123" s="14">
        <f>M123/F123*D123</f>
        <v>51</v>
      </c>
      <c r="T123" s="14">
        <f>K123/F123*E123</f>
        <v>10.956521739130435</v>
      </c>
      <c r="U123" s="14">
        <f>L123/F123*E123</f>
        <v>8.3478260869565215</v>
      </c>
      <c r="V123" s="14">
        <f>M123/F123*E123</f>
        <v>66.521739130434781</v>
      </c>
      <c r="W123" s="28">
        <v>14.28</v>
      </c>
      <c r="X123" s="28">
        <v>11.21</v>
      </c>
      <c r="Y123" s="28">
        <v>25.1</v>
      </c>
      <c r="Z123" s="28">
        <v>1.1299999999999999</v>
      </c>
      <c r="AA123" s="15">
        <f t="shared" si="204"/>
        <v>32.843999999999994</v>
      </c>
      <c r="AB123" s="15">
        <f t="shared" si="205"/>
        <v>25.783000000000001</v>
      </c>
      <c r="AC123" s="15">
        <f t="shared" si="206"/>
        <v>57.73</v>
      </c>
      <c r="AD123" s="15">
        <f t="shared" si="207"/>
        <v>2.5989999999999998</v>
      </c>
      <c r="AE123" s="15">
        <f t="shared" si="208"/>
        <v>32.843999999999994</v>
      </c>
      <c r="AF123" s="15">
        <f t="shared" si="209"/>
        <v>25.783000000000001</v>
      </c>
      <c r="AG123" s="15">
        <f t="shared" si="210"/>
        <v>57.73</v>
      </c>
      <c r="AH123" s="15">
        <f t="shared" si="211"/>
        <v>2.5989999999999998</v>
      </c>
      <c r="AI123" s="15">
        <f t="shared" si="212"/>
        <v>42.839999999999996</v>
      </c>
      <c r="AJ123" s="15">
        <f t="shared" si="213"/>
        <v>33.630000000000003</v>
      </c>
      <c r="AK123" s="15">
        <f t="shared" si="214"/>
        <v>75.3</v>
      </c>
      <c r="AL123" s="15">
        <f t="shared" si="215"/>
        <v>3.3899999999999997</v>
      </c>
      <c r="AM123" s="28">
        <v>0.02</v>
      </c>
      <c r="AN123" s="28">
        <v>0.09</v>
      </c>
      <c r="AO123" s="28">
        <v>0.03</v>
      </c>
      <c r="AP123" s="28">
        <v>0.36</v>
      </c>
      <c r="AQ123" s="28">
        <v>0</v>
      </c>
      <c r="AR123" s="28">
        <v>0.05</v>
      </c>
      <c r="AS123" s="15">
        <f t="shared" si="216"/>
        <v>4.5999999999999999E-2</v>
      </c>
      <c r="AT123" s="15">
        <f t="shared" si="217"/>
        <v>0.20699999999999999</v>
      </c>
      <c r="AU123" s="15">
        <f t="shared" si="218"/>
        <v>6.8999999999999992E-2</v>
      </c>
      <c r="AV123" s="15">
        <f t="shared" si="219"/>
        <v>0.82799999999999996</v>
      </c>
      <c r="AW123" s="15">
        <f t="shared" si="220"/>
        <v>0</v>
      </c>
      <c r="AX123" s="15">
        <f t="shared" si="221"/>
        <v>0.115</v>
      </c>
      <c r="AY123" s="15">
        <f t="shared" si="222"/>
        <v>4.5999999999999999E-2</v>
      </c>
      <c r="AZ123" s="15">
        <f t="shared" si="203"/>
        <v>0.20699999999999999</v>
      </c>
      <c r="BA123" s="15">
        <f t="shared" si="223"/>
        <v>6.8999999999999992E-2</v>
      </c>
      <c r="BB123" s="15">
        <f t="shared" si="224"/>
        <v>0.82799999999999996</v>
      </c>
      <c r="BC123" s="15">
        <f t="shared" si="225"/>
        <v>0</v>
      </c>
      <c r="BD123" s="15">
        <f t="shared" si="226"/>
        <v>0.115</v>
      </c>
      <c r="BE123" s="15">
        <f t="shared" si="227"/>
        <v>6.0000000000000005E-2</v>
      </c>
      <c r="BF123" s="15">
        <f t="shared" si="228"/>
        <v>0.27</v>
      </c>
      <c r="BG123" s="15">
        <f t="shared" si="229"/>
        <v>0.09</v>
      </c>
      <c r="BH123" s="15">
        <f t="shared" si="230"/>
        <v>1.08</v>
      </c>
      <c r="BI123" s="15">
        <f t="shared" si="231"/>
        <v>0</v>
      </c>
      <c r="BJ123" s="50">
        <f t="shared" si="232"/>
        <v>0.15</v>
      </c>
    </row>
    <row r="124" spans="1:62" s="7" customFormat="1" x14ac:dyDescent="0.3">
      <c r="A124" s="49" t="s">
        <v>121</v>
      </c>
      <c r="B124" s="26">
        <v>23</v>
      </c>
      <c r="C124" s="23">
        <v>100</v>
      </c>
      <c r="D124" s="23">
        <v>150</v>
      </c>
      <c r="E124" s="23">
        <v>200</v>
      </c>
      <c r="F124" s="26">
        <v>100</v>
      </c>
      <c r="G124" s="27">
        <v>105</v>
      </c>
      <c r="H124" s="14">
        <f t="shared" si="235"/>
        <v>105</v>
      </c>
      <c r="I124" s="14">
        <f t="shared" si="236"/>
        <v>157.5</v>
      </c>
      <c r="J124" s="14">
        <f t="shared" si="237"/>
        <v>210</v>
      </c>
      <c r="K124" s="27">
        <v>1.1000000000000001</v>
      </c>
      <c r="L124" s="27">
        <v>9.9</v>
      </c>
      <c r="M124" s="27">
        <v>3</v>
      </c>
      <c r="N124" s="14">
        <f t="shared" si="238"/>
        <v>1.1000000000000001</v>
      </c>
      <c r="O124" s="14">
        <f t="shared" si="239"/>
        <v>9.9</v>
      </c>
      <c r="P124" s="14">
        <f t="shared" si="240"/>
        <v>3</v>
      </c>
      <c r="Q124" s="14">
        <f t="shared" si="241"/>
        <v>1.6500000000000001</v>
      </c>
      <c r="R124" s="14">
        <f t="shared" si="242"/>
        <v>14.850000000000001</v>
      </c>
      <c r="S124" s="14">
        <f t="shared" si="243"/>
        <v>4.5</v>
      </c>
      <c r="T124" s="14">
        <f t="shared" si="244"/>
        <v>2.2000000000000002</v>
      </c>
      <c r="U124" s="14">
        <f t="shared" si="245"/>
        <v>19.8</v>
      </c>
      <c r="V124" s="14">
        <f t="shared" si="246"/>
        <v>6</v>
      </c>
      <c r="W124" s="28">
        <v>34.78</v>
      </c>
      <c r="X124" s="28">
        <v>11.59</v>
      </c>
      <c r="Y124" s="28">
        <v>54.5</v>
      </c>
      <c r="Z124" s="28">
        <v>0.89</v>
      </c>
      <c r="AA124" s="15">
        <f t="shared" si="204"/>
        <v>34.78</v>
      </c>
      <c r="AB124" s="15">
        <f t="shared" si="205"/>
        <v>11.59</v>
      </c>
      <c r="AC124" s="15">
        <f t="shared" si="206"/>
        <v>54.500000000000007</v>
      </c>
      <c r="AD124" s="15">
        <f t="shared" si="207"/>
        <v>0.89</v>
      </c>
      <c r="AE124" s="15">
        <f t="shared" si="208"/>
        <v>52.17</v>
      </c>
      <c r="AF124" s="15">
        <f t="shared" si="209"/>
        <v>17.385000000000002</v>
      </c>
      <c r="AG124" s="15">
        <f t="shared" si="210"/>
        <v>81.75</v>
      </c>
      <c r="AH124" s="15">
        <f t="shared" si="211"/>
        <v>1.335</v>
      </c>
      <c r="AI124" s="15">
        <f t="shared" si="212"/>
        <v>69.56</v>
      </c>
      <c r="AJ124" s="15">
        <f t="shared" si="213"/>
        <v>23.18</v>
      </c>
      <c r="AK124" s="15">
        <f t="shared" si="214"/>
        <v>109.00000000000001</v>
      </c>
      <c r="AL124" s="15">
        <f t="shared" si="215"/>
        <v>1.78</v>
      </c>
      <c r="AM124" s="28">
        <v>0.02</v>
      </c>
      <c r="AN124" s="28">
        <v>0.01</v>
      </c>
      <c r="AO124" s="28">
        <v>0.04</v>
      </c>
      <c r="AP124" s="28">
        <v>0.12</v>
      </c>
      <c r="AQ124" s="28">
        <v>22.3</v>
      </c>
      <c r="AR124" s="28">
        <v>1.37</v>
      </c>
      <c r="AS124" s="15">
        <f t="shared" si="216"/>
        <v>0.02</v>
      </c>
      <c r="AT124" s="15">
        <f t="shared" si="217"/>
        <v>0.01</v>
      </c>
      <c r="AU124" s="15">
        <f t="shared" si="218"/>
        <v>0.04</v>
      </c>
      <c r="AV124" s="15">
        <f t="shared" si="219"/>
        <v>0.12</v>
      </c>
      <c r="AW124" s="15">
        <f t="shared" si="220"/>
        <v>22.3</v>
      </c>
      <c r="AX124" s="15">
        <f t="shared" si="221"/>
        <v>1.37</v>
      </c>
      <c r="AY124" s="15">
        <f t="shared" si="222"/>
        <v>3.0000000000000002E-2</v>
      </c>
      <c r="AZ124" s="15">
        <f t="shared" si="203"/>
        <v>1.5000000000000001E-2</v>
      </c>
      <c r="BA124" s="15">
        <f t="shared" si="223"/>
        <v>6.0000000000000005E-2</v>
      </c>
      <c r="BB124" s="15">
        <f t="shared" si="224"/>
        <v>0.18</v>
      </c>
      <c r="BC124" s="15">
        <f t="shared" si="225"/>
        <v>33.450000000000003</v>
      </c>
      <c r="BD124" s="15">
        <f t="shared" si="226"/>
        <v>2.0550000000000002</v>
      </c>
      <c r="BE124" s="15">
        <f t="shared" si="227"/>
        <v>0.04</v>
      </c>
      <c r="BF124" s="15">
        <f t="shared" si="228"/>
        <v>0.02</v>
      </c>
      <c r="BG124" s="15">
        <f t="shared" si="229"/>
        <v>0.08</v>
      </c>
      <c r="BH124" s="15">
        <f t="shared" si="230"/>
        <v>0.24</v>
      </c>
      <c r="BI124" s="15">
        <f t="shared" si="231"/>
        <v>44.6</v>
      </c>
      <c r="BJ124" s="50">
        <f t="shared" si="232"/>
        <v>2.74</v>
      </c>
    </row>
    <row r="125" spans="1:62" s="7" customFormat="1" ht="21" customHeight="1" x14ac:dyDescent="0.3">
      <c r="A125" s="49" t="s">
        <v>122</v>
      </c>
      <c r="B125" s="26">
        <v>11</v>
      </c>
      <c r="C125" s="23">
        <v>32</v>
      </c>
      <c r="D125" s="23">
        <v>32</v>
      </c>
      <c r="E125" s="23">
        <v>32</v>
      </c>
      <c r="F125" s="26">
        <v>32</v>
      </c>
      <c r="G125" s="27">
        <v>283</v>
      </c>
      <c r="H125" s="14">
        <f t="shared" si="235"/>
        <v>283</v>
      </c>
      <c r="I125" s="14">
        <f t="shared" si="236"/>
        <v>283</v>
      </c>
      <c r="J125" s="14">
        <f t="shared" si="237"/>
        <v>283</v>
      </c>
      <c r="K125" s="27">
        <v>14.4</v>
      </c>
      <c r="L125" s="27">
        <v>10.6</v>
      </c>
      <c r="M125" s="27">
        <v>32.5</v>
      </c>
      <c r="N125" s="14">
        <f t="shared" si="238"/>
        <v>14.4</v>
      </c>
      <c r="O125" s="14">
        <f t="shared" si="239"/>
        <v>10.6</v>
      </c>
      <c r="P125" s="14">
        <f t="shared" si="240"/>
        <v>32.5</v>
      </c>
      <c r="Q125" s="14">
        <f t="shared" si="241"/>
        <v>14.4</v>
      </c>
      <c r="R125" s="14">
        <f t="shared" si="242"/>
        <v>10.6</v>
      </c>
      <c r="S125" s="14">
        <f t="shared" si="243"/>
        <v>32.5</v>
      </c>
      <c r="T125" s="14">
        <f t="shared" si="244"/>
        <v>14.4</v>
      </c>
      <c r="U125" s="14">
        <f t="shared" si="245"/>
        <v>10.6</v>
      </c>
      <c r="V125" s="14">
        <f t="shared" si="246"/>
        <v>32.5</v>
      </c>
      <c r="W125" s="28">
        <v>112.02</v>
      </c>
      <c r="X125" s="28">
        <v>46.03</v>
      </c>
      <c r="Y125" s="28">
        <v>142.86000000000001</v>
      </c>
      <c r="Z125" s="28">
        <v>1.91</v>
      </c>
      <c r="AA125" s="15">
        <f t="shared" si="204"/>
        <v>35.846399999999996</v>
      </c>
      <c r="AB125" s="15">
        <f t="shared" si="205"/>
        <v>14.7296</v>
      </c>
      <c r="AC125" s="15">
        <f t="shared" si="206"/>
        <v>45.715200000000003</v>
      </c>
      <c r="AD125" s="15">
        <f t="shared" si="207"/>
        <v>0.61119999999999997</v>
      </c>
      <c r="AE125" s="15">
        <f t="shared" si="208"/>
        <v>35.846399999999996</v>
      </c>
      <c r="AF125" s="15">
        <f t="shared" si="209"/>
        <v>14.7296</v>
      </c>
      <c r="AG125" s="15">
        <f t="shared" si="210"/>
        <v>45.715200000000003</v>
      </c>
      <c r="AH125" s="15">
        <f t="shared" si="211"/>
        <v>0.61119999999999997</v>
      </c>
      <c r="AI125" s="15">
        <f t="shared" si="212"/>
        <v>35.846399999999996</v>
      </c>
      <c r="AJ125" s="15">
        <f t="shared" si="213"/>
        <v>14.7296</v>
      </c>
      <c r="AK125" s="15">
        <f t="shared" si="214"/>
        <v>45.715200000000003</v>
      </c>
      <c r="AL125" s="15">
        <f t="shared" si="215"/>
        <v>0.61119999999999997</v>
      </c>
      <c r="AM125" s="28">
        <v>0.19</v>
      </c>
      <c r="AN125" s="28">
        <v>0.35</v>
      </c>
      <c r="AO125" s="28">
        <v>0.25</v>
      </c>
      <c r="AP125" s="28">
        <v>1.86</v>
      </c>
      <c r="AQ125" s="28">
        <v>0.69</v>
      </c>
      <c r="AR125" s="28">
        <v>1.86</v>
      </c>
      <c r="AS125" s="15">
        <f t="shared" si="216"/>
        <v>6.08E-2</v>
      </c>
      <c r="AT125" s="15">
        <f t="shared" si="217"/>
        <v>0.11199999999999999</v>
      </c>
      <c r="AU125" s="15">
        <f t="shared" si="218"/>
        <v>0.08</v>
      </c>
      <c r="AV125" s="15">
        <f t="shared" si="219"/>
        <v>0.59520000000000006</v>
      </c>
      <c r="AW125" s="15">
        <f t="shared" si="220"/>
        <v>0.2208</v>
      </c>
      <c r="AX125" s="15">
        <f t="shared" si="221"/>
        <v>0.59520000000000006</v>
      </c>
      <c r="AY125" s="15">
        <f t="shared" si="222"/>
        <v>6.08E-2</v>
      </c>
      <c r="AZ125" s="15">
        <f t="shared" si="203"/>
        <v>0.11199999999999999</v>
      </c>
      <c r="BA125" s="15">
        <f t="shared" si="223"/>
        <v>0.08</v>
      </c>
      <c r="BB125" s="15">
        <f t="shared" si="224"/>
        <v>0.59520000000000006</v>
      </c>
      <c r="BC125" s="15">
        <f t="shared" si="225"/>
        <v>0.2208</v>
      </c>
      <c r="BD125" s="15">
        <f t="shared" si="226"/>
        <v>0.59520000000000006</v>
      </c>
      <c r="BE125" s="15">
        <f t="shared" si="227"/>
        <v>6.08E-2</v>
      </c>
      <c r="BF125" s="15">
        <f t="shared" si="228"/>
        <v>0.11199999999999999</v>
      </c>
      <c r="BG125" s="15">
        <f t="shared" si="229"/>
        <v>0.08</v>
      </c>
      <c r="BH125" s="15">
        <f t="shared" si="230"/>
        <v>0.59520000000000006</v>
      </c>
      <c r="BI125" s="15">
        <f t="shared" si="231"/>
        <v>0.2208</v>
      </c>
      <c r="BJ125" s="50">
        <f t="shared" si="232"/>
        <v>0.59520000000000006</v>
      </c>
    </row>
    <row r="126" spans="1:62" s="7" customFormat="1" x14ac:dyDescent="0.3">
      <c r="A126" s="49" t="s">
        <v>43</v>
      </c>
      <c r="B126" s="26" t="s">
        <v>72</v>
      </c>
      <c r="C126" s="23">
        <v>50</v>
      </c>
      <c r="D126" s="23">
        <v>50</v>
      </c>
      <c r="E126" s="23">
        <v>50</v>
      </c>
      <c r="F126" s="26">
        <v>50</v>
      </c>
      <c r="G126" s="30">
        <v>127</v>
      </c>
      <c r="H126" s="14">
        <f t="shared" si="235"/>
        <v>127</v>
      </c>
      <c r="I126" s="14">
        <f t="shared" si="236"/>
        <v>127</v>
      </c>
      <c r="J126" s="14">
        <f t="shared" si="237"/>
        <v>127</v>
      </c>
      <c r="K126" s="30">
        <v>3.88</v>
      </c>
      <c r="L126" s="30">
        <v>1</v>
      </c>
      <c r="M126" s="30">
        <v>26.5</v>
      </c>
      <c r="N126" s="14">
        <f t="shared" si="238"/>
        <v>3.88</v>
      </c>
      <c r="O126" s="14">
        <f t="shared" si="239"/>
        <v>1</v>
      </c>
      <c r="P126" s="14">
        <f t="shared" si="240"/>
        <v>26.5</v>
      </c>
      <c r="Q126" s="14">
        <f t="shared" si="241"/>
        <v>3.88</v>
      </c>
      <c r="R126" s="14">
        <f t="shared" si="242"/>
        <v>1</v>
      </c>
      <c r="S126" s="14">
        <f t="shared" si="243"/>
        <v>26.5</v>
      </c>
      <c r="T126" s="14">
        <f t="shared" si="244"/>
        <v>3.88</v>
      </c>
      <c r="U126" s="14">
        <f t="shared" si="245"/>
        <v>1</v>
      </c>
      <c r="V126" s="14">
        <f t="shared" si="246"/>
        <v>26.5</v>
      </c>
      <c r="W126" s="28">
        <v>148.1</v>
      </c>
      <c r="X126" s="28">
        <v>16</v>
      </c>
      <c r="Y126" s="28">
        <v>0</v>
      </c>
      <c r="Z126" s="28">
        <v>2.4</v>
      </c>
      <c r="AA126" s="15">
        <f t="shared" si="204"/>
        <v>74.05</v>
      </c>
      <c r="AB126" s="15">
        <f t="shared" si="205"/>
        <v>8</v>
      </c>
      <c r="AC126" s="15">
        <f t="shared" si="206"/>
        <v>0</v>
      </c>
      <c r="AD126" s="15">
        <f t="shared" si="207"/>
        <v>1.2</v>
      </c>
      <c r="AE126" s="15">
        <f t="shared" si="208"/>
        <v>74.05</v>
      </c>
      <c r="AF126" s="15">
        <f t="shared" si="209"/>
        <v>8</v>
      </c>
      <c r="AG126" s="15">
        <f t="shared" si="210"/>
        <v>0</v>
      </c>
      <c r="AH126" s="15">
        <f t="shared" si="211"/>
        <v>1.2</v>
      </c>
      <c r="AI126" s="15">
        <f t="shared" si="212"/>
        <v>74.05</v>
      </c>
      <c r="AJ126" s="15">
        <f t="shared" si="213"/>
        <v>8</v>
      </c>
      <c r="AK126" s="15">
        <f t="shared" si="214"/>
        <v>0</v>
      </c>
      <c r="AL126" s="15">
        <f t="shared" si="215"/>
        <v>1.2</v>
      </c>
      <c r="AM126" s="28">
        <v>0</v>
      </c>
      <c r="AN126" s="28">
        <v>0.34</v>
      </c>
      <c r="AO126" s="28">
        <v>0.2</v>
      </c>
      <c r="AP126" s="28">
        <v>2.5</v>
      </c>
      <c r="AQ126" s="28">
        <v>0</v>
      </c>
      <c r="AR126" s="28">
        <v>1.5</v>
      </c>
      <c r="AS126" s="15">
        <f t="shared" si="216"/>
        <v>0</v>
      </c>
      <c r="AT126" s="15">
        <f t="shared" si="217"/>
        <v>0.17</v>
      </c>
      <c r="AU126" s="15">
        <f t="shared" si="218"/>
        <v>0.1</v>
      </c>
      <c r="AV126" s="15">
        <f t="shared" si="219"/>
        <v>1.25</v>
      </c>
      <c r="AW126" s="15">
        <f t="shared" si="220"/>
        <v>0</v>
      </c>
      <c r="AX126" s="15">
        <f t="shared" si="221"/>
        <v>0.75</v>
      </c>
      <c r="AY126" s="15">
        <f t="shared" si="222"/>
        <v>0</v>
      </c>
      <c r="AZ126" s="15">
        <f t="shared" si="203"/>
        <v>0.17</v>
      </c>
      <c r="BA126" s="15">
        <f t="shared" si="223"/>
        <v>0.1</v>
      </c>
      <c r="BB126" s="15">
        <f t="shared" si="224"/>
        <v>1.25</v>
      </c>
      <c r="BC126" s="15">
        <f t="shared" si="225"/>
        <v>0</v>
      </c>
      <c r="BD126" s="15">
        <f t="shared" si="226"/>
        <v>0.75</v>
      </c>
      <c r="BE126" s="15">
        <f t="shared" si="227"/>
        <v>0</v>
      </c>
      <c r="BF126" s="15">
        <f t="shared" si="228"/>
        <v>0.17</v>
      </c>
      <c r="BG126" s="15">
        <f t="shared" si="229"/>
        <v>0.1</v>
      </c>
      <c r="BH126" s="15">
        <f t="shared" si="230"/>
        <v>1.25</v>
      </c>
      <c r="BI126" s="15">
        <f t="shared" si="231"/>
        <v>0</v>
      </c>
      <c r="BJ126" s="50">
        <f t="shared" si="232"/>
        <v>0.75</v>
      </c>
    </row>
    <row r="127" spans="1:62" s="7" customFormat="1" ht="26.25" customHeight="1" x14ac:dyDescent="0.3">
      <c r="A127" s="49" t="s">
        <v>123</v>
      </c>
      <c r="B127" s="26">
        <v>282</v>
      </c>
      <c r="C127" s="23">
        <v>200</v>
      </c>
      <c r="D127" s="23">
        <v>200</v>
      </c>
      <c r="E127" s="23">
        <v>200</v>
      </c>
      <c r="F127" s="26">
        <v>200</v>
      </c>
      <c r="G127" s="27">
        <v>68</v>
      </c>
      <c r="H127" s="14">
        <f t="shared" si="235"/>
        <v>68</v>
      </c>
      <c r="I127" s="14">
        <f t="shared" si="236"/>
        <v>68</v>
      </c>
      <c r="J127" s="14">
        <f t="shared" si="237"/>
        <v>68</v>
      </c>
      <c r="K127" s="27">
        <v>0.2</v>
      </c>
      <c r="L127" s="27">
        <v>0.1</v>
      </c>
      <c r="M127" s="27">
        <v>17.2</v>
      </c>
      <c r="N127" s="14">
        <f t="shared" si="238"/>
        <v>0.2</v>
      </c>
      <c r="O127" s="14">
        <f t="shared" si="239"/>
        <v>0.1</v>
      </c>
      <c r="P127" s="14">
        <f t="shared" si="240"/>
        <v>17.2</v>
      </c>
      <c r="Q127" s="14">
        <f t="shared" si="241"/>
        <v>0.2</v>
      </c>
      <c r="R127" s="14">
        <f t="shared" si="242"/>
        <v>0.1</v>
      </c>
      <c r="S127" s="14">
        <f t="shared" si="243"/>
        <v>17.2</v>
      </c>
      <c r="T127" s="14">
        <f t="shared" si="244"/>
        <v>0.2</v>
      </c>
      <c r="U127" s="14">
        <f t="shared" si="245"/>
        <v>0.1</v>
      </c>
      <c r="V127" s="14">
        <f t="shared" si="246"/>
        <v>17.2</v>
      </c>
      <c r="W127" s="28">
        <v>3.71</v>
      </c>
      <c r="X127" s="28">
        <v>1.35</v>
      </c>
      <c r="Y127" s="28">
        <v>1.1000000000000001</v>
      </c>
      <c r="Z127" s="28">
        <v>0.23</v>
      </c>
      <c r="AA127" s="15">
        <f t="shared" si="204"/>
        <v>7.42</v>
      </c>
      <c r="AB127" s="15">
        <f t="shared" si="205"/>
        <v>2.7</v>
      </c>
      <c r="AC127" s="15">
        <f t="shared" si="206"/>
        <v>2.2000000000000002</v>
      </c>
      <c r="AD127" s="15">
        <f t="shared" si="207"/>
        <v>0.45999999999999996</v>
      </c>
      <c r="AE127" s="15">
        <f t="shared" si="208"/>
        <v>7.42</v>
      </c>
      <c r="AF127" s="15">
        <f t="shared" si="209"/>
        <v>2.7</v>
      </c>
      <c r="AG127" s="15">
        <f t="shared" si="210"/>
        <v>2.2000000000000002</v>
      </c>
      <c r="AH127" s="15">
        <f t="shared" si="211"/>
        <v>0.45999999999999996</v>
      </c>
      <c r="AI127" s="15">
        <f t="shared" si="212"/>
        <v>7.42</v>
      </c>
      <c r="AJ127" s="15">
        <f t="shared" si="213"/>
        <v>2.7</v>
      </c>
      <c r="AK127" s="15">
        <f t="shared" si="214"/>
        <v>2.2000000000000002</v>
      </c>
      <c r="AL127" s="15">
        <f t="shared" si="215"/>
        <v>0.45999999999999996</v>
      </c>
      <c r="AM127" s="28">
        <v>0.02</v>
      </c>
      <c r="AN127" s="28">
        <v>0.06</v>
      </c>
      <c r="AO127" s="28">
        <v>0.06</v>
      </c>
      <c r="AP127" s="28">
        <v>0.65</v>
      </c>
      <c r="AQ127" s="28">
        <v>5.07</v>
      </c>
      <c r="AR127" s="28">
        <v>0.52</v>
      </c>
      <c r="AS127" s="15">
        <f t="shared" si="216"/>
        <v>0.04</v>
      </c>
      <c r="AT127" s="15">
        <f t="shared" si="217"/>
        <v>0.12</v>
      </c>
      <c r="AU127" s="15">
        <f t="shared" si="218"/>
        <v>0.12</v>
      </c>
      <c r="AV127" s="15">
        <f t="shared" si="219"/>
        <v>1.3</v>
      </c>
      <c r="AW127" s="15">
        <f t="shared" si="220"/>
        <v>10.14</v>
      </c>
      <c r="AX127" s="15">
        <f t="shared" si="221"/>
        <v>1.04</v>
      </c>
      <c r="AY127" s="15">
        <f t="shared" si="222"/>
        <v>0.04</v>
      </c>
      <c r="AZ127" s="15">
        <f t="shared" si="203"/>
        <v>0.12</v>
      </c>
      <c r="BA127" s="15">
        <f t="shared" si="223"/>
        <v>0.12</v>
      </c>
      <c r="BB127" s="15">
        <f t="shared" si="224"/>
        <v>1.3</v>
      </c>
      <c r="BC127" s="15">
        <f t="shared" si="225"/>
        <v>10.14</v>
      </c>
      <c r="BD127" s="15">
        <f t="shared" si="226"/>
        <v>1.04</v>
      </c>
      <c r="BE127" s="15">
        <f t="shared" si="227"/>
        <v>0.04</v>
      </c>
      <c r="BF127" s="15">
        <f t="shared" si="228"/>
        <v>0.12</v>
      </c>
      <c r="BG127" s="15">
        <f t="shared" si="229"/>
        <v>0.12</v>
      </c>
      <c r="BH127" s="15">
        <f t="shared" si="230"/>
        <v>1.3</v>
      </c>
      <c r="BI127" s="15">
        <f t="shared" si="231"/>
        <v>10.14</v>
      </c>
      <c r="BJ127" s="50">
        <f t="shared" si="232"/>
        <v>1.04</v>
      </c>
    </row>
    <row r="128" spans="1:62" s="7" customFormat="1" x14ac:dyDescent="0.3">
      <c r="A128" s="49" t="s">
        <v>124</v>
      </c>
      <c r="B128" s="26" t="s">
        <v>125</v>
      </c>
      <c r="C128" s="23">
        <v>100</v>
      </c>
      <c r="D128" s="23">
        <v>100</v>
      </c>
      <c r="E128" s="23">
        <v>100</v>
      </c>
      <c r="F128" s="26">
        <v>100</v>
      </c>
      <c r="G128" s="27">
        <v>550</v>
      </c>
      <c r="H128" s="14">
        <f>G128/F128*C128</f>
        <v>550</v>
      </c>
      <c r="I128" s="14">
        <f>G128/F128*D128</f>
        <v>550</v>
      </c>
      <c r="J128" s="14">
        <f>G128/F128*E128</f>
        <v>550</v>
      </c>
      <c r="K128" s="27">
        <v>9.8000000000000007</v>
      </c>
      <c r="L128" s="27">
        <v>34.700000000000003</v>
      </c>
      <c r="M128" s="27">
        <v>50.4</v>
      </c>
      <c r="N128" s="14">
        <f>K128/F128*C128</f>
        <v>9.8000000000000007</v>
      </c>
      <c r="O128" s="14">
        <f>L128/F128*C128</f>
        <v>34.700000000000003</v>
      </c>
      <c r="P128" s="14">
        <f>M128/F128*C128</f>
        <v>50.4</v>
      </c>
      <c r="Q128" s="14">
        <f>K128/F128*D128</f>
        <v>9.8000000000000007</v>
      </c>
      <c r="R128" s="14">
        <f>L128/F128*D128</f>
        <v>34.700000000000003</v>
      </c>
      <c r="S128" s="14">
        <f>M128/F128*D128</f>
        <v>50.4</v>
      </c>
      <c r="T128" s="14">
        <f>K128/F128*E128</f>
        <v>9.8000000000000007</v>
      </c>
      <c r="U128" s="14">
        <f>L128/F128*E128</f>
        <v>34.700000000000003</v>
      </c>
      <c r="V128" s="14">
        <f>M128/F128*E128</f>
        <v>50.4</v>
      </c>
      <c r="W128" s="28">
        <v>352</v>
      </c>
      <c r="X128" s="28">
        <v>68</v>
      </c>
      <c r="Y128" s="28">
        <v>309</v>
      </c>
      <c r="Z128" s="28">
        <v>1.5</v>
      </c>
      <c r="AA128" s="15">
        <f t="shared" si="204"/>
        <v>352</v>
      </c>
      <c r="AB128" s="15">
        <f t="shared" si="205"/>
        <v>68</v>
      </c>
      <c r="AC128" s="15">
        <f t="shared" si="206"/>
        <v>309</v>
      </c>
      <c r="AD128" s="15">
        <f t="shared" si="207"/>
        <v>1.5</v>
      </c>
      <c r="AE128" s="15">
        <f t="shared" si="208"/>
        <v>352</v>
      </c>
      <c r="AF128" s="15">
        <f t="shared" si="209"/>
        <v>68</v>
      </c>
      <c r="AG128" s="15">
        <f t="shared" si="210"/>
        <v>309</v>
      </c>
      <c r="AH128" s="15">
        <f t="shared" si="211"/>
        <v>1.5</v>
      </c>
      <c r="AI128" s="15">
        <f t="shared" si="212"/>
        <v>352</v>
      </c>
      <c r="AJ128" s="15">
        <f t="shared" si="213"/>
        <v>68</v>
      </c>
      <c r="AK128" s="15">
        <f t="shared" si="214"/>
        <v>309</v>
      </c>
      <c r="AL128" s="15">
        <f t="shared" si="215"/>
        <v>1.5</v>
      </c>
      <c r="AM128" s="28">
        <v>0</v>
      </c>
      <c r="AN128" s="28">
        <v>0.08</v>
      </c>
      <c r="AO128" s="28">
        <v>0.45</v>
      </c>
      <c r="AP128" s="28">
        <v>0</v>
      </c>
      <c r="AQ128" s="28">
        <v>0</v>
      </c>
      <c r="AR128" s="28">
        <v>0</v>
      </c>
      <c r="AS128" s="15">
        <f t="shared" si="216"/>
        <v>0</v>
      </c>
      <c r="AT128" s="15">
        <f t="shared" si="217"/>
        <v>0.08</v>
      </c>
      <c r="AU128" s="15">
        <f t="shared" si="218"/>
        <v>0.45000000000000007</v>
      </c>
      <c r="AV128" s="15">
        <f t="shared" si="219"/>
        <v>0</v>
      </c>
      <c r="AW128" s="15">
        <f t="shared" si="220"/>
        <v>0</v>
      </c>
      <c r="AX128" s="15">
        <f t="shared" si="221"/>
        <v>0</v>
      </c>
      <c r="AY128" s="15">
        <f t="shared" si="222"/>
        <v>0</v>
      </c>
      <c r="AZ128" s="15">
        <f t="shared" si="203"/>
        <v>0.08</v>
      </c>
      <c r="BA128" s="15">
        <f t="shared" si="223"/>
        <v>0.45000000000000007</v>
      </c>
      <c r="BB128" s="15">
        <f t="shared" si="224"/>
        <v>0</v>
      </c>
      <c r="BC128" s="15">
        <f t="shared" si="225"/>
        <v>0</v>
      </c>
      <c r="BD128" s="15">
        <f t="shared" si="226"/>
        <v>0</v>
      </c>
      <c r="BE128" s="15">
        <f t="shared" si="227"/>
        <v>0</v>
      </c>
      <c r="BF128" s="15">
        <f t="shared" si="228"/>
        <v>0.08</v>
      </c>
      <c r="BG128" s="15">
        <f t="shared" si="229"/>
        <v>0.45000000000000007</v>
      </c>
      <c r="BH128" s="15">
        <f t="shared" si="230"/>
        <v>0</v>
      </c>
      <c r="BI128" s="15">
        <f t="shared" si="231"/>
        <v>0</v>
      </c>
      <c r="BJ128" s="50">
        <f t="shared" si="232"/>
        <v>0</v>
      </c>
    </row>
    <row r="129" spans="1:62" s="7" customFormat="1" x14ac:dyDescent="0.3">
      <c r="A129" s="49" t="s">
        <v>126</v>
      </c>
      <c r="B129" s="26" t="s">
        <v>99</v>
      </c>
      <c r="C129" s="23">
        <v>200</v>
      </c>
      <c r="D129" s="23">
        <v>200</v>
      </c>
      <c r="E129" s="23">
        <v>200</v>
      </c>
      <c r="F129" s="26">
        <v>200</v>
      </c>
      <c r="G129" s="27">
        <v>46</v>
      </c>
      <c r="H129" s="14">
        <f>G129/F129*C129</f>
        <v>46</v>
      </c>
      <c r="I129" s="14">
        <f>G129/F129*D129</f>
        <v>46</v>
      </c>
      <c r="J129" s="14">
        <f>G129/F129*E129</f>
        <v>46</v>
      </c>
      <c r="K129" s="27">
        <v>0.5</v>
      </c>
      <c r="L129" s="27">
        <v>0.1</v>
      </c>
      <c r="M129" s="27">
        <v>10.1</v>
      </c>
      <c r="N129" s="14">
        <f>K129/F129*C129</f>
        <v>0.5</v>
      </c>
      <c r="O129" s="14">
        <f>L129/F129*C129</f>
        <v>0.1</v>
      </c>
      <c r="P129" s="14">
        <f>M129/F129*C129</f>
        <v>10.1</v>
      </c>
      <c r="Q129" s="14">
        <f>K129/F129*D129</f>
        <v>0.5</v>
      </c>
      <c r="R129" s="14">
        <f>L129/F129*D129</f>
        <v>0.1</v>
      </c>
      <c r="S129" s="14">
        <f>M129/F129*D129</f>
        <v>10.1</v>
      </c>
      <c r="T129" s="14">
        <f>K129/F129*E129</f>
        <v>0.5</v>
      </c>
      <c r="U129" s="14">
        <f>L129/F129*E129</f>
        <v>0.1</v>
      </c>
      <c r="V129" s="14">
        <f>M129/F129*E129</f>
        <v>10.1</v>
      </c>
      <c r="W129" s="28">
        <v>14</v>
      </c>
      <c r="X129" s="28">
        <v>8</v>
      </c>
      <c r="Y129" s="28">
        <v>0</v>
      </c>
      <c r="Z129" s="28">
        <v>2.8</v>
      </c>
      <c r="AA129" s="15">
        <f t="shared" si="204"/>
        <v>28.000000000000004</v>
      </c>
      <c r="AB129" s="15">
        <f t="shared" si="205"/>
        <v>16</v>
      </c>
      <c r="AC129" s="15">
        <f t="shared" si="206"/>
        <v>0</v>
      </c>
      <c r="AD129" s="15">
        <f t="shared" si="207"/>
        <v>5.6</v>
      </c>
      <c r="AE129" s="15">
        <f t="shared" si="208"/>
        <v>28.000000000000004</v>
      </c>
      <c r="AF129" s="15">
        <f t="shared" si="209"/>
        <v>16</v>
      </c>
      <c r="AG129" s="15">
        <f t="shared" si="210"/>
        <v>0</v>
      </c>
      <c r="AH129" s="15">
        <f t="shared" si="211"/>
        <v>5.6</v>
      </c>
      <c r="AI129" s="15">
        <f t="shared" si="212"/>
        <v>28.000000000000004</v>
      </c>
      <c r="AJ129" s="15">
        <f t="shared" si="213"/>
        <v>16</v>
      </c>
      <c r="AK129" s="15">
        <f t="shared" si="214"/>
        <v>0</v>
      </c>
      <c r="AL129" s="15">
        <f t="shared" si="215"/>
        <v>5.6</v>
      </c>
      <c r="AM129" s="28">
        <v>0</v>
      </c>
      <c r="AN129" s="28">
        <v>0</v>
      </c>
      <c r="AO129" s="28">
        <v>0</v>
      </c>
      <c r="AP129" s="28">
        <v>0</v>
      </c>
      <c r="AQ129" s="28">
        <v>3</v>
      </c>
      <c r="AR129" s="28">
        <v>3</v>
      </c>
      <c r="AS129" s="15">
        <f t="shared" si="216"/>
        <v>0</v>
      </c>
      <c r="AT129" s="15">
        <f t="shared" si="217"/>
        <v>0</v>
      </c>
      <c r="AU129" s="15">
        <f t="shared" si="218"/>
        <v>0</v>
      </c>
      <c r="AV129" s="15">
        <f t="shared" si="219"/>
        <v>0</v>
      </c>
      <c r="AW129" s="15">
        <f t="shared" si="220"/>
        <v>6</v>
      </c>
      <c r="AX129" s="15">
        <f t="shared" si="221"/>
        <v>6</v>
      </c>
      <c r="AY129" s="15">
        <f t="shared" si="222"/>
        <v>0</v>
      </c>
      <c r="AZ129" s="15">
        <f t="shared" si="203"/>
        <v>0</v>
      </c>
      <c r="BA129" s="15">
        <f t="shared" si="223"/>
        <v>0</v>
      </c>
      <c r="BB129" s="15">
        <f t="shared" si="224"/>
        <v>0</v>
      </c>
      <c r="BC129" s="15">
        <f t="shared" si="225"/>
        <v>6</v>
      </c>
      <c r="BD129" s="15">
        <f t="shared" si="226"/>
        <v>6</v>
      </c>
      <c r="BE129" s="15">
        <f t="shared" si="227"/>
        <v>0</v>
      </c>
      <c r="BF129" s="15">
        <f t="shared" si="228"/>
        <v>0</v>
      </c>
      <c r="BG129" s="15">
        <f t="shared" si="229"/>
        <v>0</v>
      </c>
      <c r="BH129" s="15">
        <f t="shared" si="230"/>
        <v>0</v>
      </c>
      <c r="BI129" s="15">
        <f t="shared" si="231"/>
        <v>6</v>
      </c>
      <c r="BJ129" s="50">
        <f t="shared" si="232"/>
        <v>6</v>
      </c>
    </row>
    <row r="130" spans="1:62" s="7" customFormat="1" x14ac:dyDescent="0.3">
      <c r="A130" s="49" t="s">
        <v>127</v>
      </c>
      <c r="B130" s="26">
        <v>458</v>
      </c>
      <c r="C130" s="23">
        <v>1</v>
      </c>
      <c r="D130" s="23">
        <v>2</v>
      </c>
      <c r="E130" s="23">
        <v>2</v>
      </c>
      <c r="F130" s="26">
        <v>1</v>
      </c>
      <c r="G130" s="27">
        <v>95</v>
      </c>
      <c r="H130" s="14">
        <f>G130/F130*C130</f>
        <v>95</v>
      </c>
      <c r="I130" s="14">
        <f>G130/F130*D130</f>
        <v>190</v>
      </c>
      <c r="J130" s="14">
        <f>G130/F130*E130</f>
        <v>190</v>
      </c>
      <c r="K130" s="27">
        <v>1.5</v>
      </c>
      <c r="L130" s="27">
        <v>0.5</v>
      </c>
      <c r="M130" s="27">
        <v>21</v>
      </c>
      <c r="N130" s="14">
        <f>K130/F130*C130</f>
        <v>1.5</v>
      </c>
      <c r="O130" s="14">
        <f>L130/F130*C130</f>
        <v>0.5</v>
      </c>
      <c r="P130" s="14">
        <f>M130/F130*C130</f>
        <v>21</v>
      </c>
      <c r="Q130" s="14">
        <f>K130/F130*D130</f>
        <v>3</v>
      </c>
      <c r="R130" s="14">
        <f>L130/F130*D130</f>
        <v>1</v>
      </c>
      <c r="S130" s="14">
        <f>M130/F130*D130</f>
        <v>42</v>
      </c>
      <c r="T130" s="14">
        <f>K130/F130*E130</f>
        <v>3</v>
      </c>
      <c r="U130" s="14">
        <f>L130/F130*E130</f>
        <v>1</v>
      </c>
      <c r="V130" s="14">
        <f>M130/F130*E130</f>
        <v>42</v>
      </c>
      <c r="W130" s="28">
        <v>8</v>
      </c>
      <c r="X130" s="28">
        <v>42</v>
      </c>
      <c r="Y130" s="28">
        <v>28</v>
      </c>
      <c r="Z130" s="28">
        <v>1E-3</v>
      </c>
      <c r="AA130" s="15">
        <f t="shared" si="204"/>
        <v>0.08</v>
      </c>
      <c r="AB130" s="15">
        <f t="shared" si="205"/>
        <v>0.42</v>
      </c>
      <c r="AC130" s="15">
        <f t="shared" si="206"/>
        <v>0.28000000000000003</v>
      </c>
      <c r="AD130" s="15">
        <f t="shared" si="207"/>
        <v>1.0000000000000001E-5</v>
      </c>
      <c r="AE130" s="15">
        <f t="shared" si="208"/>
        <v>0.16</v>
      </c>
      <c r="AF130" s="15">
        <f t="shared" si="209"/>
        <v>0.84</v>
      </c>
      <c r="AG130" s="15">
        <f t="shared" si="210"/>
        <v>0.56000000000000005</v>
      </c>
      <c r="AH130" s="15">
        <f t="shared" si="211"/>
        <v>2.0000000000000002E-5</v>
      </c>
      <c r="AI130" s="15">
        <f t="shared" si="212"/>
        <v>0.16</v>
      </c>
      <c r="AJ130" s="15">
        <f t="shared" si="213"/>
        <v>0.84</v>
      </c>
      <c r="AK130" s="15">
        <f t="shared" si="214"/>
        <v>0.56000000000000005</v>
      </c>
      <c r="AL130" s="15">
        <f t="shared" si="215"/>
        <v>2.0000000000000002E-5</v>
      </c>
      <c r="AM130" s="28">
        <v>0</v>
      </c>
      <c r="AN130" s="28">
        <v>0.04</v>
      </c>
      <c r="AO130" s="28">
        <v>0.05</v>
      </c>
      <c r="AP130" s="28">
        <v>0.6</v>
      </c>
      <c r="AQ130" s="28">
        <v>10</v>
      </c>
      <c r="AR130" s="28">
        <v>0.4</v>
      </c>
      <c r="AS130" s="15">
        <f t="shared" si="216"/>
        <v>0</v>
      </c>
      <c r="AT130" s="15">
        <f t="shared" si="217"/>
        <v>4.0000000000000002E-4</v>
      </c>
      <c r="AU130" s="15">
        <f t="shared" si="218"/>
        <v>5.0000000000000001E-4</v>
      </c>
      <c r="AV130" s="15">
        <f t="shared" si="219"/>
        <v>6.0000000000000001E-3</v>
      </c>
      <c r="AW130" s="15">
        <f t="shared" si="220"/>
        <v>0.1</v>
      </c>
      <c r="AX130" s="15">
        <f t="shared" si="221"/>
        <v>4.0000000000000001E-3</v>
      </c>
      <c r="AY130" s="15">
        <f t="shared" si="222"/>
        <v>0</v>
      </c>
      <c r="AZ130" s="15">
        <f t="shared" si="203"/>
        <v>8.0000000000000004E-4</v>
      </c>
      <c r="BA130" s="15">
        <f t="shared" si="223"/>
        <v>1E-3</v>
      </c>
      <c r="BB130" s="15">
        <f t="shared" si="224"/>
        <v>1.2E-2</v>
      </c>
      <c r="BC130" s="15">
        <f t="shared" si="225"/>
        <v>0.2</v>
      </c>
      <c r="BD130" s="15">
        <f t="shared" si="226"/>
        <v>8.0000000000000002E-3</v>
      </c>
      <c r="BE130" s="15">
        <f t="shared" si="227"/>
        <v>0</v>
      </c>
      <c r="BF130" s="15">
        <f t="shared" si="228"/>
        <v>8.0000000000000004E-4</v>
      </c>
      <c r="BG130" s="15">
        <f t="shared" si="229"/>
        <v>1E-3</v>
      </c>
      <c r="BH130" s="15">
        <f t="shared" si="230"/>
        <v>1.2E-2</v>
      </c>
      <c r="BI130" s="15">
        <f t="shared" si="231"/>
        <v>0.2</v>
      </c>
      <c r="BJ130" s="50">
        <f t="shared" si="232"/>
        <v>8.0000000000000002E-3</v>
      </c>
    </row>
    <row r="131" spans="1:62" s="9" customFormat="1" ht="20.100000000000001" customHeight="1" x14ac:dyDescent="0.3">
      <c r="A131" s="145" t="s">
        <v>253</v>
      </c>
      <c r="B131" s="150"/>
      <c r="C131" s="150"/>
      <c r="D131" s="150"/>
      <c r="E131" s="150"/>
      <c r="F131" s="150"/>
      <c r="G131" s="93">
        <f>SUM(G121:G130)</f>
        <v>1977</v>
      </c>
      <c r="H131" s="93">
        <f t="shared" ref="H131:BJ131" si="247">SUM(H121:H130)</f>
        <v>1977</v>
      </c>
      <c r="I131" s="93">
        <f t="shared" si="247"/>
        <v>2148.6666666666665</v>
      </c>
      <c r="J131" s="93">
        <f t="shared" si="247"/>
        <v>2499.2753623188405</v>
      </c>
      <c r="K131" s="93">
        <f t="shared" si="247"/>
        <v>59.180000000000007</v>
      </c>
      <c r="L131" s="93">
        <f t="shared" si="247"/>
        <v>88.6</v>
      </c>
      <c r="M131" s="93">
        <f t="shared" si="247"/>
        <v>235.5</v>
      </c>
      <c r="N131" s="93">
        <f t="shared" si="247"/>
        <v>59.180000000000007</v>
      </c>
      <c r="O131" s="93">
        <f t="shared" si="247"/>
        <v>88.6</v>
      </c>
      <c r="P131" s="93">
        <f t="shared" si="247"/>
        <v>235.5</v>
      </c>
      <c r="Q131" s="93">
        <f t="shared" si="247"/>
        <v>62.671666666666667</v>
      </c>
      <c r="R131" s="93">
        <f t="shared" si="247"/>
        <v>95.575000000000003</v>
      </c>
      <c r="S131" s="93">
        <f t="shared" si="247"/>
        <v>259.14166666666665</v>
      </c>
      <c r="T131" s="93">
        <f t="shared" si="247"/>
        <v>76.569855072463781</v>
      </c>
      <c r="U131" s="93">
        <f t="shared" si="247"/>
        <v>115.48115942028984</v>
      </c>
      <c r="V131" s="93">
        <f t="shared" si="247"/>
        <v>287.52173913043475</v>
      </c>
      <c r="W131" s="93">
        <f t="shared" si="247"/>
        <v>742.69</v>
      </c>
      <c r="X131" s="93">
        <f t="shared" si="247"/>
        <v>237.57</v>
      </c>
      <c r="Y131" s="93">
        <f t="shared" si="247"/>
        <v>690.79</v>
      </c>
      <c r="Z131" s="93">
        <f t="shared" si="247"/>
        <v>13.511000000000001</v>
      </c>
      <c r="AA131" s="93">
        <f t="shared" si="247"/>
        <v>655.20040000000006</v>
      </c>
      <c r="AB131" s="93">
        <f t="shared" si="247"/>
        <v>200.97060000000002</v>
      </c>
      <c r="AC131" s="93">
        <f t="shared" si="247"/>
        <v>729.68719999999996</v>
      </c>
      <c r="AD131" s="93">
        <f t="shared" si="247"/>
        <v>16.544209999999996</v>
      </c>
      <c r="AE131" s="93">
        <f t="shared" si="247"/>
        <v>676.96039999999994</v>
      </c>
      <c r="AF131" s="93">
        <f t="shared" si="247"/>
        <v>209.7646</v>
      </c>
      <c r="AG131" s="93">
        <f t="shared" si="247"/>
        <v>764.46319999999992</v>
      </c>
      <c r="AH131" s="93">
        <f t="shared" si="247"/>
        <v>17.226219999999998</v>
      </c>
      <c r="AI131" s="93">
        <f t="shared" si="247"/>
        <v>747.27640000000008</v>
      </c>
      <c r="AJ131" s="93">
        <f t="shared" si="247"/>
        <v>249.05960000000002</v>
      </c>
      <c r="AK131" s="93">
        <f t="shared" si="247"/>
        <v>917.77520000000004</v>
      </c>
      <c r="AL131" s="93">
        <f t="shared" si="247"/>
        <v>20.401219999999995</v>
      </c>
      <c r="AM131" s="93">
        <f t="shared" si="247"/>
        <v>0.29000000000000004</v>
      </c>
      <c r="AN131" s="93">
        <f t="shared" si="247"/>
        <v>1.0900000000000003</v>
      </c>
      <c r="AO131" s="93">
        <f t="shared" si="247"/>
        <v>1.29</v>
      </c>
      <c r="AP131" s="93">
        <f t="shared" si="247"/>
        <v>8.7799999999999994</v>
      </c>
      <c r="AQ131" s="93">
        <f t="shared" si="247"/>
        <v>50.82</v>
      </c>
      <c r="AR131" s="93">
        <f t="shared" si="247"/>
        <v>9.06</v>
      </c>
      <c r="AS131" s="93">
        <f t="shared" si="247"/>
        <v>0.23280000000000001</v>
      </c>
      <c r="AT131" s="93">
        <f t="shared" si="247"/>
        <v>0.9333999999999999</v>
      </c>
      <c r="AU131" s="93">
        <f t="shared" si="247"/>
        <v>1.2375</v>
      </c>
      <c r="AV131" s="93">
        <f t="shared" si="247"/>
        <v>8.4612000000000016</v>
      </c>
      <c r="AW131" s="93">
        <f t="shared" si="247"/>
        <v>61.668799999999997</v>
      </c>
      <c r="AX131" s="93">
        <f t="shared" si="247"/>
        <v>10.4682</v>
      </c>
      <c r="AY131" s="93">
        <f t="shared" si="247"/>
        <v>0.24580000000000002</v>
      </c>
      <c r="AZ131" s="93">
        <f t="shared" si="247"/>
        <v>0.94579999999999997</v>
      </c>
      <c r="BA131" s="93">
        <f t="shared" si="247"/>
        <v>1.2719999999999998</v>
      </c>
      <c r="BB131" s="93">
        <f t="shared" si="247"/>
        <v>8.7332000000000001</v>
      </c>
      <c r="BC131" s="93">
        <f t="shared" si="247"/>
        <v>73.272800000000004</v>
      </c>
      <c r="BD131" s="93">
        <f t="shared" si="247"/>
        <v>11.184200000000001</v>
      </c>
      <c r="BE131" s="93">
        <f t="shared" si="247"/>
        <v>0.30080000000000001</v>
      </c>
      <c r="BF131" s="93">
        <f t="shared" si="247"/>
        <v>1.1128</v>
      </c>
      <c r="BG131" s="93">
        <f t="shared" si="247"/>
        <v>1.4809999999999999</v>
      </c>
      <c r="BH131" s="93">
        <f t="shared" si="247"/>
        <v>11.117200000000002</v>
      </c>
      <c r="BI131" s="93">
        <f t="shared" si="247"/>
        <v>93.120800000000003</v>
      </c>
      <c r="BJ131" s="93">
        <f t="shared" si="247"/>
        <v>12.183199999999999</v>
      </c>
    </row>
    <row r="132" spans="1:62" s="7" customFormat="1" ht="30" customHeight="1" x14ac:dyDescent="0.3">
      <c r="A132" s="49" t="s">
        <v>128</v>
      </c>
      <c r="B132" s="26">
        <v>296</v>
      </c>
      <c r="C132" s="23">
        <v>150</v>
      </c>
      <c r="D132" s="23">
        <v>150</v>
      </c>
      <c r="E132" s="23">
        <v>200</v>
      </c>
      <c r="F132" s="26">
        <v>100</v>
      </c>
      <c r="G132" s="27">
        <v>180</v>
      </c>
      <c r="H132" s="14">
        <f t="shared" ref="H132:H137" si="248">G132/F132*C132</f>
        <v>270</v>
      </c>
      <c r="I132" s="14">
        <f t="shared" ref="I132:I137" si="249">G132/F132*D132</f>
        <v>270</v>
      </c>
      <c r="J132" s="14">
        <f t="shared" ref="J132:J137" si="250">G132/F132*E132</f>
        <v>360</v>
      </c>
      <c r="K132" s="27">
        <v>19.5</v>
      </c>
      <c r="L132" s="27">
        <v>5.8</v>
      </c>
      <c r="M132" s="27">
        <v>11.9</v>
      </c>
      <c r="N132" s="14">
        <f t="shared" ref="N132:N137" si="251">K132/F132*C132</f>
        <v>29.25</v>
      </c>
      <c r="O132" s="14">
        <f t="shared" ref="O132:O137" si="252">L132/F132*C132</f>
        <v>8.6999999999999993</v>
      </c>
      <c r="P132" s="14">
        <f t="shared" ref="P132:P137" si="253">M132/F132*C132</f>
        <v>17.850000000000001</v>
      </c>
      <c r="Q132" s="14">
        <f t="shared" ref="Q132:Q137" si="254">K132/F132*D132</f>
        <v>29.25</v>
      </c>
      <c r="R132" s="14">
        <f t="shared" ref="R132:R137" si="255">L132/F132*D132</f>
        <v>8.6999999999999993</v>
      </c>
      <c r="S132" s="14">
        <f t="shared" ref="S132:S137" si="256">M132/F132*D132</f>
        <v>17.850000000000001</v>
      </c>
      <c r="T132" s="14">
        <f t="shared" ref="T132:T137" si="257">K132/F132*E132</f>
        <v>39</v>
      </c>
      <c r="U132" s="14">
        <f t="shared" ref="U132:U137" si="258">L132/F132*E132</f>
        <v>11.6</v>
      </c>
      <c r="V132" s="14">
        <f t="shared" ref="V132:V137" si="259">M132/F132*E132</f>
        <v>23.8</v>
      </c>
      <c r="W132" s="28">
        <v>31.18</v>
      </c>
      <c r="X132" s="28">
        <v>37.33</v>
      </c>
      <c r="Y132" s="28">
        <v>186.03</v>
      </c>
      <c r="Z132" s="28">
        <v>2.48</v>
      </c>
      <c r="AA132" s="15">
        <f t="shared" si="204"/>
        <v>46.77</v>
      </c>
      <c r="AB132" s="15">
        <f t="shared" si="205"/>
        <v>55.994999999999997</v>
      </c>
      <c r="AC132" s="15">
        <f t="shared" si="206"/>
        <v>279.04500000000002</v>
      </c>
      <c r="AD132" s="15">
        <f t="shared" si="207"/>
        <v>3.7199999999999998</v>
      </c>
      <c r="AE132" s="15">
        <f t="shared" si="208"/>
        <v>46.77</v>
      </c>
      <c r="AF132" s="15">
        <f t="shared" si="209"/>
        <v>55.994999999999997</v>
      </c>
      <c r="AG132" s="15">
        <f t="shared" si="210"/>
        <v>279.04500000000002</v>
      </c>
      <c r="AH132" s="15">
        <f t="shared" si="211"/>
        <v>3.7199999999999998</v>
      </c>
      <c r="AI132" s="15">
        <f t="shared" si="212"/>
        <v>62.360000000000007</v>
      </c>
      <c r="AJ132" s="15">
        <f t="shared" si="213"/>
        <v>74.66</v>
      </c>
      <c r="AK132" s="15">
        <f t="shared" si="214"/>
        <v>372.06</v>
      </c>
      <c r="AL132" s="15">
        <f t="shared" si="215"/>
        <v>4.96</v>
      </c>
      <c r="AM132" s="28">
        <v>0.02</v>
      </c>
      <c r="AN132" s="28">
        <v>0.09</v>
      </c>
      <c r="AO132" s="28">
        <v>0.19</v>
      </c>
      <c r="AP132" s="28">
        <v>3.85</v>
      </c>
      <c r="AQ132" s="28">
        <v>1.08</v>
      </c>
      <c r="AR132" s="28">
        <v>0.1</v>
      </c>
      <c r="AS132" s="15">
        <f t="shared" si="216"/>
        <v>3.0000000000000002E-2</v>
      </c>
      <c r="AT132" s="15">
        <f t="shared" si="217"/>
        <v>0.13500000000000001</v>
      </c>
      <c r="AU132" s="15">
        <f t="shared" si="218"/>
        <v>0.28499999999999998</v>
      </c>
      <c r="AV132" s="15">
        <f t="shared" si="219"/>
        <v>5.7750000000000004</v>
      </c>
      <c r="AW132" s="15">
        <f t="shared" si="220"/>
        <v>1.62</v>
      </c>
      <c r="AX132" s="15">
        <f t="shared" si="221"/>
        <v>0.15</v>
      </c>
      <c r="AY132" s="15">
        <f t="shared" si="222"/>
        <v>3.0000000000000002E-2</v>
      </c>
      <c r="AZ132" s="15">
        <f t="shared" si="203"/>
        <v>0.13500000000000001</v>
      </c>
      <c r="BA132" s="15">
        <f t="shared" si="223"/>
        <v>0.28499999999999998</v>
      </c>
      <c r="BB132" s="15">
        <f t="shared" si="224"/>
        <v>5.7750000000000004</v>
      </c>
      <c r="BC132" s="15">
        <f t="shared" si="225"/>
        <v>1.62</v>
      </c>
      <c r="BD132" s="15">
        <f t="shared" si="226"/>
        <v>0.15</v>
      </c>
      <c r="BE132" s="15">
        <f t="shared" si="227"/>
        <v>0.04</v>
      </c>
      <c r="BF132" s="15">
        <f t="shared" si="228"/>
        <v>0.18</v>
      </c>
      <c r="BG132" s="15">
        <f t="shared" si="229"/>
        <v>0.38</v>
      </c>
      <c r="BH132" s="15">
        <f t="shared" si="230"/>
        <v>7.7</v>
      </c>
      <c r="BI132" s="15">
        <f t="shared" si="231"/>
        <v>2.16</v>
      </c>
      <c r="BJ132" s="50">
        <f t="shared" si="232"/>
        <v>0.2</v>
      </c>
    </row>
    <row r="133" spans="1:62" s="7" customFormat="1" ht="33" customHeight="1" x14ac:dyDescent="0.3">
      <c r="A133" s="49" t="s">
        <v>51</v>
      </c>
      <c r="B133" s="26">
        <v>171</v>
      </c>
      <c r="C133" s="23">
        <v>200</v>
      </c>
      <c r="D133" s="23">
        <v>230</v>
      </c>
      <c r="E133" s="23">
        <v>300</v>
      </c>
      <c r="F133" s="26">
        <v>250</v>
      </c>
      <c r="G133" s="27">
        <v>335</v>
      </c>
      <c r="H133" s="14">
        <f>G133/F133*C133</f>
        <v>268</v>
      </c>
      <c r="I133" s="14">
        <f>G133/F133*D133</f>
        <v>308.20000000000005</v>
      </c>
      <c r="J133" s="14">
        <f>G133/F133*E133</f>
        <v>402</v>
      </c>
      <c r="K133" s="27">
        <v>6.2</v>
      </c>
      <c r="L133" s="27">
        <v>5.9</v>
      </c>
      <c r="M133" s="27">
        <v>62.7</v>
      </c>
      <c r="N133" s="14">
        <f>K133/F133*C133</f>
        <v>4.96</v>
      </c>
      <c r="O133" s="14">
        <f>L133/F133*C133</f>
        <v>4.7200000000000006</v>
      </c>
      <c r="P133" s="14">
        <f>M133/F133*C133</f>
        <v>50.160000000000004</v>
      </c>
      <c r="Q133" s="14">
        <f>K133/F133*D133</f>
        <v>5.7039999999999997</v>
      </c>
      <c r="R133" s="14">
        <f>L133/F133*D133</f>
        <v>5.4280000000000008</v>
      </c>
      <c r="S133" s="14">
        <f>M133/F133*D133</f>
        <v>57.684000000000005</v>
      </c>
      <c r="T133" s="14">
        <f>K133/F133*E133</f>
        <v>7.4399999999999995</v>
      </c>
      <c r="U133" s="14">
        <f>L133/F133*E133</f>
        <v>7.080000000000001</v>
      </c>
      <c r="V133" s="14">
        <f>M133/F133*E133</f>
        <v>75.240000000000009</v>
      </c>
      <c r="W133" s="28">
        <v>92.19</v>
      </c>
      <c r="X133" s="28">
        <v>100.72</v>
      </c>
      <c r="Y133" s="28">
        <v>39.549999999999997</v>
      </c>
      <c r="Z133" s="28">
        <v>2.02</v>
      </c>
      <c r="AA133" s="15">
        <f t="shared" si="204"/>
        <v>184.38</v>
      </c>
      <c r="AB133" s="15">
        <f t="shared" si="205"/>
        <v>201.44000000000003</v>
      </c>
      <c r="AC133" s="15">
        <f t="shared" si="206"/>
        <v>79.099999999999994</v>
      </c>
      <c r="AD133" s="15">
        <f t="shared" si="207"/>
        <v>4.04</v>
      </c>
      <c r="AE133" s="15">
        <f t="shared" si="208"/>
        <v>212.03699999999998</v>
      </c>
      <c r="AF133" s="15">
        <f t="shared" si="209"/>
        <v>231.65600000000003</v>
      </c>
      <c r="AG133" s="15">
        <f t="shared" si="210"/>
        <v>90.964999999999989</v>
      </c>
      <c r="AH133" s="15">
        <f t="shared" si="211"/>
        <v>4.6459999999999999</v>
      </c>
      <c r="AI133" s="15">
        <f t="shared" si="212"/>
        <v>276.57</v>
      </c>
      <c r="AJ133" s="15">
        <f t="shared" si="213"/>
        <v>302.16000000000003</v>
      </c>
      <c r="AK133" s="15">
        <f t="shared" si="214"/>
        <v>118.64999999999999</v>
      </c>
      <c r="AL133" s="15">
        <f t="shared" si="215"/>
        <v>6.06</v>
      </c>
      <c r="AM133" s="28">
        <v>0.02</v>
      </c>
      <c r="AN133" s="28">
        <v>0.12</v>
      </c>
      <c r="AO133" s="28">
        <v>0.1</v>
      </c>
      <c r="AP133" s="28">
        <v>0.44</v>
      </c>
      <c r="AQ133" s="28">
        <v>14.13</v>
      </c>
      <c r="AR133" s="28">
        <v>0.05</v>
      </c>
      <c r="AS133" s="15">
        <f t="shared" si="216"/>
        <v>0.04</v>
      </c>
      <c r="AT133" s="15">
        <f t="shared" si="217"/>
        <v>0.24</v>
      </c>
      <c r="AU133" s="15">
        <f t="shared" si="218"/>
        <v>0.2</v>
      </c>
      <c r="AV133" s="15">
        <f t="shared" si="219"/>
        <v>0.88</v>
      </c>
      <c r="AW133" s="15">
        <f t="shared" si="220"/>
        <v>28.26</v>
      </c>
      <c r="AX133" s="15">
        <f t="shared" si="221"/>
        <v>0.1</v>
      </c>
      <c r="AY133" s="15">
        <f t="shared" si="222"/>
        <v>4.5999999999999999E-2</v>
      </c>
      <c r="AZ133" s="15">
        <f t="shared" si="203"/>
        <v>0.27599999999999997</v>
      </c>
      <c r="BA133" s="15">
        <f t="shared" si="223"/>
        <v>0.23</v>
      </c>
      <c r="BB133" s="15">
        <f t="shared" si="224"/>
        <v>1.012</v>
      </c>
      <c r="BC133" s="15">
        <f t="shared" si="225"/>
        <v>32.499000000000002</v>
      </c>
      <c r="BD133" s="15">
        <f t="shared" si="226"/>
        <v>0.115</v>
      </c>
      <c r="BE133" s="15">
        <f t="shared" si="227"/>
        <v>6.0000000000000005E-2</v>
      </c>
      <c r="BF133" s="15">
        <f t="shared" si="228"/>
        <v>0.36</v>
      </c>
      <c r="BG133" s="15">
        <f t="shared" si="229"/>
        <v>0.3</v>
      </c>
      <c r="BH133" s="15">
        <f t="shared" si="230"/>
        <v>1.32</v>
      </c>
      <c r="BI133" s="15">
        <f t="shared" si="231"/>
        <v>42.39</v>
      </c>
      <c r="BJ133" s="50">
        <f t="shared" si="232"/>
        <v>0.15</v>
      </c>
    </row>
    <row r="134" spans="1:62" s="7" customFormat="1" ht="22.5" customHeight="1" x14ac:dyDescent="0.3">
      <c r="A134" s="49" t="s">
        <v>129</v>
      </c>
      <c r="B134" s="26">
        <v>217</v>
      </c>
      <c r="C134" s="23">
        <v>180</v>
      </c>
      <c r="D134" s="23">
        <v>180</v>
      </c>
      <c r="E134" s="23">
        <v>240</v>
      </c>
      <c r="F134" s="26">
        <v>180</v>
      </c>
      <c r="G134" s="27">
        <v>485</v>
      </c>
      <c r="H134" s="14">
        <f>G134/F134*C134</f>
        <v>485.00000000000006</v>
      </c>
      <c r="I134" s="14">
        <f>G134/F134*D134</f>
        <v>485.00000000000006</v>
      </c>
      <c r="J134" s="14">
        <f>G134/F134*E134</f>
        <v>646.66666666666674</v>
      </c>
      <c r="K134" s="27">
        <v>31</v>
      </c>
      <c r="L134" s="27">
        <v>19.399999999999999</v>
      </c>
      <c r="M134" s="27">
        <v>45.8</v>
      </c>
      <c r="N134" s="14">
        <f>K134/F134*C134</f>
        <v>31</v>
      </c>
      <c r="O134" s="14">
        <f>L134/F134*C134</f>
        <v>19.399999999999999</v>
      </c>
      <c r="P134" s="14">
        <f>M134/F134*C134</f>
        <v>45.8</v>
      </c>
      <c r="Q134" s="14">
        <f>K134/F134*D134</f>
        <v>31</v>
      </c>
      <c r="R134" s="14">
        <f>L134/F134*D134</f>
        <v>19.399999999999999</v>
      </c>
      <c r="S134" s="14">
        <f>M134/F134*D134</f>
        <v>45.8</v>
      </c>
      <c r="T134" s="14">
        <f>K134/F134*E134</f>
        <v>41.333333333333336</v>
      </c>
      <c r="U134" s="14">
        <f>L134/F134*E134</f>
        <v>25.866666666666664</v>
      </c>
      <c r="V134" s="14">
        <f>M134/F134*E134</f>
        <v>61.066666666666663</v>
      </c>
      <c r="W134" s="28">
        <v>139.38</v>
      </c>
      <c r="X134" s="28">
        <v>23.91</v>
      </c>
      <c r="Y134" s="28">
        <v>201.61</v>
      </c>
      <c r="Z134" s="28">
        <v>0.68</v>
      </c>
      <c r="AA134" s="15">
        <f t="shared" si="204"/>
        <v>250.88399999999999</v>
      </c>
      <c r="AB134" s="15">
        <f t="shared" si="205"/>
        <v>43.038000000000004</v>
      </c>
      <c r="AC134" s="15">
        <f t="shared" si="206"/>
        <v>362.89800000000002</v>
      </c>
      <c r="AD134" s="15">
        <f t="shared" si="207"/>
        <v>1.2240000000000002</v>
      </c>
      <c r="AE134" s="15">
        <f t="shared" si="208"/>
        <v>250.88399999999999</v>
      </c>
      <c r="AF134" s="15">
        <f t="shared" si="209"/>
        <v>43.038000000000004</v>
      </c>
      <c r="AG134" s="15">
        <f t="shared" si="210"/>
        <v>362.89800000000002</v>
      </c>
      <c r="AH134" s="15">
        <f t="shared" si="211"/>
        <v>1.2240000000000002</v>
      </c>
      <c r="AI134" s="15">
        <f t="shared" si="212"/>
        <v>334.512</v>
      </c>
      <c r="AJ134" s="15">
        <f t="shared" si="213"/>
        <v>57.384</v>
      </c>
      <c r="AK134" s="15">
        <f t="shared" si="214"/>
        <v>483.86400000000003</v>
      </c>
      <c r="AL134" s="15">
        <f t="shared" si="215"/>
        <v>1.6320000000000001</v>
      </c>
      <c r="AM134" s="28">
        <v>0.05</v>
      </c>
      <c r="AN134" s="28">
        <v>0.06</v>
      </c>
      <c r="AO134" s="28">
        <v>0.24</v>
      </c>
      <c r="AP134" s="28">
        <v>0.63</v>
      </c>
      <c r="AQ134" s="28">
        <v>0.22</v>
      </c>
      <c r="AR134" s="28">
        <v>0.45</v>
      </c>
      <c r="AS134" s="15">
        <f t="shared" si="216"/>
        <v>0.09</v>
      </c>
      <c r="AT134" s="15">
        <f t="shared" si="217"/>
        <v>0.10799999999999998</v>
      </c>
      <c r="AU134" s="15">
        <f t="shared" si="218"/>
        <v>0.43199999999999994</v>
      </c>
      <c r="AV134" s="15">
        <f t="shared" si="219"/>
        <v>1.1339999999999999</v>
      </c>
      <c r="AW134" s="15">
        <f t="shared" si="220"/>
        <v>0.39600000000000002</v>
      </c>
      <c r="AX134" s="15">
        <f t="shared" si="221"/>
        <v>0.81</v>
      </c>
      <c r="AY134" s="15">
        <f t="shared" si="222"/>
        <v>0.09</v>
      </c>
      <c r="AZ134" s="15">
        <f t="shared" si="203"/>
        <v>0.10799999999999998</v>
      </c>
      <c r="BA134" s="15">
        <f t="shared" si="223"/>
        <v>0.43199999999999994</v>
      </c>
      <c r="BB134" s="15">
        <f t="shared" si="224"/>
        <v>1.1339999999999999</v>
      </c>
      <c r="BC134" s="15">
        <f t="shared" si="225"/>
        <v>0.39600000000000002</v>
      </c>
      <c r="BD134" s="15">
        <f t="shared" si="226"/>
        <v>0.81</v>
      </c>
      <c r="BE134" s="15">
        <f t="shared" si="227"/>
        <v>0.12</v>
      </c>
      <c r="BF134" s="15">
        <f t="shared" si="228"/>
        <v>0.14399999999999999</v>
      </c>
      <c r="BG134" s="15">
        <f t="shared" si="229"/>
        <v>0.57599999999999996</v>
      </c>
      <c r="BH134" s="15">
        <f t="shared" si="230"/>
        <v>1.512</v>
      </c>
      <c r="BI134" s="15">
        <f t="shared" si="231"/>
        <v>0.52800000000000002</v>
      </c>
      <c r="BJ134" s="50">
        <f t="shared" si="232"/>
        <v>1.08</v>
      </c>
    </row>
    <row r="135" spans="1:62" s="7" customFormat="1" ht="18" customHeight="1" x14ac:dyDescent="0.3">
      <c r="A135" s="49" t="s">
        <v>31</v>
      </c>
      <c r="B135" s="26">
        <v>480</v>
      </c>
      <c r="C135" s="23">
        <v>50</v>
      </c>
      <c r="D135" s="23">
        <v>50</v>
      </c>
      <c r="E135" s="23">
        <v>50</v>
      </c>
      <c r="F135" s="26">
        <v>50</v>
      </c>
      <c r="G135" s="30">
        <v>127</v>
      </c>
      <c r="H135" s="14">
        <f>G135/F135*C135</f>
        <v>127</v>
      </c>
      <c r="I135" s="14">
        <f>G135/F135*D135</f>
        <v>127</v>
      </c>
      <c r="J135" s="14">
        <f>G135/F135*E135</f>
        <v>127</v>
      </c>
      <c r="K135" s="30">
        <v>3.88</v>
      </c>
      <c r="L135" s="30">
        <v>1</v>
      </c>
      <c r="M135" s="30">
        <v>26.5</v>
      </c>
      <c r="N135" s="14">
        <f>K135/F135*C135</f>
        <v>3.88</v>
      </c>
      <c r="O135" s="14">
        <f>L135/F135*C135</f>
        <v>1</v>
      </c>
      <c r="P135" s="14">
        <f>M135/F135*C135</f>
        <v>26.5</v>
      </c>
      <c r="Q135" s="14">
        <f>K135/F135*D135</f>
        <v>3.88</v>
      </c>
      <c r="R135" s="14">
        <f>L135/F135*D135</f>
        <v>1</v>
      </c>
      <c r="S135" s="14">
        <f>M135/F135*D135</f>
        <v>26.5</v>
      </c>
      <c r="T135" s="14">
        <f>K135/F135*E135</f>
        <v>3.88</v>
      </c>
      <c r="U135" s="14">
        <f>L135/F135*E135</f>
        <v>1</v>
      </c>
      <c r="V135" s="14">
        <f>M135/F135*E135</f>
        <v>26.5</v>
      </c>
      <c r="W135" s="28">
        <v>148.1</v>
      </c>
      <c r="X135" s="28">
        <v>16</v>
      </c>
      <c r="Y135" s="28">
        <v>0</v>
      </c>
      <c r="Z135" s="28">
        <v>2.4</v>
      </c>
      <c r="AA135" s="15">
        <f t="shared" si="204"/>
        <v>74.05</v>
      </c>
      <c r="AB135" s="15">
        <f t="shared" si="205"/>
        <v>8</v>
      </c>
      <c r="AC135" s="15">
        <f t="shared" si="206"/>
        <v>0</v>
      </c>
      <c r="AD135" s="15">
        <f t="shared" si="207"/>
        <v>1.2</v>
      </c>
      <c r="AE135" s="15">
        <f t="shared" si="208"/>
        <v>74.05</v>
      </c>
      <c r="AF135" s="15">
        <f t="shared" si="209"/>
        <v>8</v>
      </c>
      <c r="AG135" s="15">
        <f t="shared" si="210"/>
        <v>0</v>
      </c>
      <c r="AH135" s="15">
        <f t="shared" si="211"/>
        <v>1.2</v>
      </c>
      <c r="AI135" s="15">
        <f t="shared" si="212"/>
        <v>74.05</v>
      </c>
      <c r="AJ135" s="15">
        <f t="shared" si="213"/>
        <v>8</v>
      </c>
      <c r="AK135" s="15">
        <f t="shared" si="214"/>
        <v>0</v>
      </c>
      <c r="AL135" s="15">
        <f t="shared" si="215"/>
        <v>1.2</v>
      </c>
      <c r="AM135" s="28">
        <v>0</v>
      </c>
      <c r="AN135" s="28">
        <v>0.34</v>
      </c>
      <c r="AO135" s="28">
        <v>0.2</v>
      </c>
      <c r="AP135" s="28">
        <v>2.5</v>
      </c>
      <c r="AQ135" s="28">
        <v>0</v>
      </c>
      <c r="AR135" s="28">
        <v>1.5</v>
      </c>
      <c r="AS135" s="15">
        <f t="shared" si="216"/>
        <v>0</v>
      </c>
      <c r="AT135" s="15">
        <f t="shared" si="217"/>
        <v>0.17</v>
      </c>
      <c r="AU135" s="15">
        <f t="shared" si="218"/>
        <v>0.1</v>
      </c>
      <c r="AV135" s="15">
        <f t="shared" si="219"/>
        <v>1.25</v>
      </c>
      <c r="AW135" s="15">
        <f t="shared" si="220"/>
        <v>0</v>
      </c>
      <c r="AX135" s="15">
        <f t="shared" si="221"/>
        <v>0.75</v>
      </c>
      <c r="AY135" s="15">
        <f t="shared" si="222"/>
        <v>0</v>
      </c>
      <c r="AZ135" s="15">
        <f t="shared" si="203"/>
        <v>0.17</v>
      </c>
      <c r="BA135" s="15">
        <f t="shared" si="223"/>
        <v>0.1</v>
      </c>
      <c r="BB135" s="15">
        <f t="shared" si="224"/>
        <v>1.25</v>
      </c>
      <c r="BC135" s="15">
        <f t="shared" si="225"/>
        <v>0</v>
      </c>
      <c r="BD135" s="15">
        <f t="shared" si="226"/>
        <v>0.75</v>
      </c>
      <c r="BE135" s="15">
        <f t="shared" si="227"/>
        <v>0</v>
      </c>
      <c r="BF135" s="15">
        <f t="shared" si="228"/>
        <v>0.17</v>
      </c>
      <c r="BG135" s="15">
        <f t="shared" si="229"/>
        <v>0.1</v>
      </c>
      <c r="BH135" s="15">
        <f t="shared" si="230"/>
        <v>1.25</v>
      </c>
      <c r="BI135" s="15">
        <f t="shared" si="231"/>
        <v>0</v>
      </c>
      <c r="BJ135" s="50">
        <f t="shared" si="232"/>
        <v>0.75</v>
      </c>
    </row>
    <row r="136" spans="1:62" s="7" customFormat="1" ht="18" customHeight="1" x14ac:dyDescent="0.3">
      <c r="A136" s="49" t="s">
        <v>130</v>
      </c>
      <c r="B136" s="26">
        <v>1209</v>
      </c>
      <c r="C136" s="23">
        <v>25</v>
      </c>
      <c r="D136" s="23">
        <v>50</v>
      </c>
      <c r="E136" s="23">
        <v>40</v>
      </c>
      <c r="F136" s="26">
        <v>50</v>
      </c>
      <c r="G136" s="27">
        <v>165</v>
      </c>
      <c r="H136" s="14">
        <f t="shared" si="248"/>
        <v>82.5</v>
      </c>
      <c r="I136" s="14">
        <f t="shared" si="249"/>
        <v>165</v>
      </c>
      <c r="J136" s="14">
        <f t="shared" si="250"/>
        <v>132</v>
      </c>
      <c r="K136" s="27">
        <v>0.4</v>
      </c>
      <c r="L136" s="27">
        <v>0</v>
      </c>
      <c r="M136" s="27">
        <v>40</v>
      </c>
      <c r="N136" s="14">
        <f t="shared" si="251"/>
        <v>0.2</v>
      </c>
      <c r="O136" s="14">
        <f t="shared" si="252"/>
        <v>0</v>
      </c>
      <c r="P136" s="14">
        <f t="shared" si="253"/>
        <v>20</v>
      </c>
      <c r="Q136" s="14">
        <f t="shared" si="254"/>
        <v>0.4</v>
      </c>
      <c r="R136" s="14">
        <f t="shared" si="255"/>
        <v>0</v>
      </c>
      <c r="S136" s="14">
        <f t="shared" si="256"/>
        <v>40</v>
      </c>
      <c r="T136" s="14">
        <f t="shared" si="257"/>
        <v>0.32</v>
      </c>
      <c r="U136" s="14">
        <f t="shared" si="258"/>
        <v>0</v>
      </c>
      <c r="V136" s="14">
        <f t="shared" si="259"/>
        <v>32</v>
      </c>
      <c r="W136" s="28">
        <v>14</v>
      </c>
      <c r="X136" s="28">
        <v>3</v>
      </c>
      <c r="Y136" s="28">
        <v>18</v>
      </c>
      <c r="Z136" s="28">
        <v>0.8</v>
      </c>
      <c r="AA136" s="15">
        <f t="shared" si="204"/>
        <v>3.5000000000000004</v>
      </c>
      <c r="AB136" s="15">
        <f t="shared" si="205"/>
        <v>0.75</v>
      </c>
      <c r="AC136" s="15">
        <f t="shared" si="206"/>
        <v>4.5</v>
      </c>
      <c r="AD136" s="15">
        <f t="shared" si="207"/>
        <v>0.2</v>
      </c>
      <c r="AE136" s="15">
        <f t="shared" si="208"/>
        <v>7.0000000000000009</v>
      </c>
      <c r="AF136" s="15">
        <f t="shared" si="209"/>
        <v>1.5</v>
      </c>
      <c r="AG136" s="15">
        <f t="shared" si="210"/>
        <v>9</v>
      </c>
      <c r="AH136" s="15">
        <f t="shared" si="211"/>
        <v>0.4</v>
      </c>
      <c r="AI136" s="15">
        <f t="shared" si="212"/>
        <v>5.6000000000000005</v>
      </c>
      <c r="AJ136" s="15">
        <f t="shared" si="213"/>
        <v>1.2</v>
      </c>
      <c r="AK136" s="15">
        <f t="shared" si="214"/>
        <v>7.1999999999999993</v>
      </c>
      <c r="AL136" s="15">
        <f t="shared" si="215"/>
        <v>0.32</v>
      </c>
      <c r="AM136" s="28">
        <v>0</v>
      </c>
      <c r="AN136" s="28">
        <v>0.01</v>
      </c>
      <c r="AO136" s="28">
        <v>0.03</v>
      </c>
      <c r="AP136" s="28">
        <v>0</v>
      </c>
      <c r="AQ136" s="28">
        <v>0</v>
      </c>
      <c r="AR136" s="28">
        <v>0</v>
      </c>
      <c r="AS136" s="15">
        <f t="shared" si="216"/>
        <v>0</v>
      </c>
      <c r="AT136" s="15">
        <f t="shared" si="217"/>
        <v>2.5000000000000001E-3</v>
      </c>
      <c r="AU136" s="15">
        <f t="shared" si="218"/>
        <v>7.4999999999999997E-3</v>
      </c>
      <c r="AV136" s="15">
        <f t="shared" si="219"/>
        <v>0</v>
      </c>
      <c r="AW136" s="15">
        <f t="shared" si="220"/>
        <v>0</v>
      </c>
      <c r="AX136" s="15">
        <f t="shared" si="221"/>
        <v>0</v>
      </c>
      <c r="AY136" s="15">
        <f t="shared" si="222"/>
        <v>0</v>
      </c>
      <c r="AZ136" s="15">
        <f t="shared" si="203"/>
        <v>5.0000000000000001E-3</v>
      </c>
      <c r="BA136" s="15">
        <f t="shared" si="223"/>
        <v>1.4999999999999999E-2</v>
      </c>
      <c r="BB136" s="15">
        <f t="shared" si="224"/>
        <v>0</v>
      </c>
      <c r="BC136" s="15">
        <f t="shared" si="225"/>
        <v>0</v>
      </c>
      <c r="BD136" s="15">
        <f t="shared" si="226"/>
        <v>0</v>
      </c>
      <c r="BE136" s="15">
        <f t="shared" si="227"/>
        <v>0</v>
      </c>
      <c r="BF136" s="15">
        <f t="shared" si="228"/>
        <v>4.0000000000000001E-3</v>
      </c>
      <c r="BG136" s="15">
        <f t="shared" si="229"/>
        <v>1.1999999999999999E-2</v>
      </c>
      <c r="BH136" s="15">
        <f t="shared" si="230"/>
        <v>0</v>
      </c>
      <c r="BI136" s="15">
        <f t="shared" si="231"/>
        <v>0</v>
      </c>
      <c r="BJ136" s="50">
        <f t="shared" si="232"/>
        <v>0</v>
      </c>
    </row>
    <row r="137" spans="1:62" s="7" customFormat="1" ht="22.5" customHeight="1" x14ac:dyDescent="0.3">
      <c r="A137" s="49" t="s">
        <v>131</v>
      </c>
      <c r="B137" s="26" t="s">
        <v>132</v>
      </c>
      <c r="C137" s="23">
        <v>200</v>
      </c>
      <c r="D137" s="23">
        <v>200</v>
      </c>
      <c r="E137" s="23">
        <v>200</v>
      </c>
      <c r="F137" s="26">
        <v>100</v>
      </c>
      <c r="G137" s="27">
        <v>17</v>
      </c>
      <c r="H137" s="14">
        <f t="shared" si="248"/>
        <v>34</v>
      </c>
      <c r="I137" s="14">
        <f t="shared" si="249"/>
        <v>34</v>
      </c>
      <c r="J137" s="14">
        <f t="shared" si="250"/>
        <v>34</v>
      </c>
      <c r="K137" s="27">
        <v>0</v>
      </c>
      <c r="L137" s="27">
        <v>0.03</v>
      </c>
      <c r="M137" s="27">
        <v>0</v>
      </c>
      <c r="N137" s="14">
        <f t="shared" si="251"/>
        <v>0</v>
      </c>
      <c r="O137" s="14">
        <f t="shared" si="252"/>
        <v>0.06</v>
      </c>
      <c r="P137" s="14">
        <f t="shared" si="253"/>
        <v>0</v>
      </c>
      <c r="Q137" s="14">
        <f t="shared" si="254"/>
        <v>0</v>
      </c>
      <c r="R137" s="14">
        <f t="shared" si="255"/>
        <v>0.06</v>
      </c>
      <c r="S137" s="14">
        <f t="shared" si="256"/>
        <v>0</v>
      </c>
      <c r="T137" s="14">
        <f t="shared" si="257"/>
        <v>0</v>
      </c>
      <c r="U137" s="14">
        <f t="shared" si="258"/>
        <v>0.06</v>
      </c>
      <c r="V137" s="14">
        <f t="shared" si="259"/>
        <v>0</v>
      </c>
      <c r="W137" s="28">
        <v>4.8600000000000003</v>
      </c>
      <c r="X137" s="28">
        <v>1.08</v>
      </c>
      <c r="Y137" s="28">
        <v>0</v>
      </c>
      <c r="Z137" s="28">
        <v>0</v>
      </c>
      <c r="AA137" s="15">
        <f t="shared" si="204"/>
        <v>9.7200000000000006</v>
      </c>
      <c r="AB137" s="15">
        <f t="shared" si="205"/>
        <v>2.16</v>
      </c>
      <c r="AC137" s="15">
        <f t="shared" si="206"/>
        <v>0</v>
      </c>
      <c r="AD137" s="15">
        <f t="shared" si="207"/>
        <v>0</v>
      </c>
      <c r="AE137" s="15">
        <f t="shared" si="208"/>
        <v>9.7200000000000006</v>
      </c>
      <c r="AF137" s="15">
        <f t="shared" si="209"/>
        <v>2.16</v>
      </c>
      <c r="AG137" s="15">
        <f t="shared" si="210"/>
        <v>0</v>
      </c>
      <c r="AH137" s="15">
        <f t="shared" si="211"/>
        <v>0</v>
      </c>
      <c r="AI137" s="15">
        <f t="shared" si="212"/>
        <v>9.7200000000000006</v>
      </c>
      <c r="AJ137" s="15">
        <f t="shared" si="213"/>
        <v>2.16</v>
      </c>
      <c r="AK137" s="15">
        <f t="shared" si="214"/>
        <v>0</v>
      </c>
      <c r="AL137" s="15">
        <f t="shared" si="215"/>
        <v>0</v>
      </c>
      <c r="AM137" s="28">
        <v>0</v>
      </c>
      <c r="AN137" s="28">
        <v>0</v>
      </c>
      <c r="AO137" s="28">
        <v>0</v>
      </c>
      <c r="AP137" s="28">
        <v>0</v>
      </c>
      <c r="AQ137" s="28">
        <v>0</v>
      </c>
      <c r="AR137" s="28">
        <v>0</v>
      </c>
      <c r="AS137" s="15">
        <f t="shared" si="216"/>
        <v>0</v>
      </c>
      <c r="AT137" s="15">
        <f t="shared" si="217"/>
        <v>0</v>
      </c>
      <c r="AU137" s="15">
        <f t="shared" si="218"/>
        <v>0</v>
      </c>
      <c r="AV137" s="15">
        <f t="shared" si="219"/>
        <v>0</v>
      </c>
      <c r="AW137" s="15">
        <f t="shared" si="220"/>
        <v>0</v>
      </c>
      <c r="AX137" s="15">
        <f t="shared" si="221"/>
        <v>0</v>
      </c>
      <c r="AY137" s="15">
        <f t="shared" si="222"/>
        <v>0</v>
      </c>
      <c r="AZ137" s="15">
        <f t="shared" si="203"/>
        <v>0</v>
      </c>
      <c r="BA137" s="15">
        <f t="shared" si="223"/>
        <v>0</v>
      </c>
      <c r="BB137" s="15">
        <f t="shared" si="224"/>
        <v>0</v>
      </c>
      <c r="BC137" s="15">
        <f t="shared" si="225"/>
        <v>0</v>
      </c>
      <c r="BD137" s="15">
        <f t="shared" si="226"/>
        <v>0</v>
      </c>
      <c r="BE137" s="15">
        <f t="shared" si="227"/>
        <v>0</v>
      </c>
      <c r="BF137" s="15">
        <f t="shared" si="228"/>
        <v>0</v>
      </c>
      <c r="BG137" s="15">
        <f t="shared" si="229"/>
        <v>0</v>
      </c>
      <c r="BH137" s="15">
        <f t="shared" si="230"/>
        <v>0</v>
      </c>
      <c r="BI137" s="15">
        <f t="shared" si="231"/>
        <v>0</v>
      </c>
      <c r="BJ137" s="50">
        <f t="shared" si="232"/>
        <v>0</v>
      </c>
    </row>
    <row r="138" spans="1:62" s="7" customFormat="1" ht="27" customHeight="1" x14ac:dyDescent="0.3">
      <c r="A138" s="49" t="s">
        <v>133</v>
      </c>
      <c r="B138" s="26">
        <v>439</v>
      </c>
      <c r="C138" s="23">
        <v>200</v>
      </c>
      <c r="D138" s="23">
        <v>200</v>
      </c>
      <c r="E138" s="23">
        <v>200</v>
      </c>
      <c r="F138" s="26">
        <v>100</v>
      </c>
      <c r="G138" s="27">
        <v>56</v>
      </c>
      <c r="H138" s="14">
        <f>G138/F138*C138</f>
        <v>112.00000000000001</v>
      </c>
      <c r="I138" s="14">
        <f>G138/F138*D138</f>
        <v>112.00000000000001</v>
      </c>
      <c r="J138" s="14">
        <f>G138/F138*E138</f>
        <v>112.00000000000001</v>
      </c>
      <c r="K138" s="27">
        <v>2.9</v>
      </c>
      <c r="L138" s="27">
        <v>3.2</v>
      </c>
      <c r="M138" s="27">
        <v>4</v>
      </c>
      <c r="N138" s="14">
        <f>K138/F138*C138</f>
        <v>5.8</v>
      </c>
      <c r="O138" s="14">
        <f>L138/F138*C138</f>
        <v>6.4</v>
      </c>
      <c r="P138" s="14">
        <f>M138/F138*C138</f>
        <v>8</v>
      </c>
      <c r="Q138" s="14">
        <f>K138/F138*D138</f>
        <v>5.8</v>
      </c>
      <c r="R138" s="14">
        <f>L138/F138*D138</f>
        <v>6.4</v>
      </c>
      <c r="S138" s="14">
        <f>M138/F138*D138</f>
        <v>8</v>
      </c>
      <c r="T138" s="14">
        <f>K138/F138*E138</f>
        <v>5.8</v>
      </c>
      <c r="U138" s="14">
        <f>L138/F138*E138</f>
        <v>6.4</v>
      </c>
      <c r="V138" s="14">
        <f>M138/F138*E138</f>
        <v>8</v>
      </c>
      <c r="W138" s="28">
        <v>304.8</v>
      </c>
      <c r="X138" s="28">
        <v>28</v>
      </c>
      <c r="Y138" s="28">
        <v>0</v>
      </c>
      <c r="Z138" s="28">
        <v>0.2</v>
      </c>
      <c r="AA138" s="15">
        <f t="shared" si="204"/>
        <v>609.6</v>
      </c>
      <c r="AB138" s="15">
        <f t="shared" si="205"/>
        <v>56.000000000000007</v>
      </c>
      <c r="AC138" s="15">
        <f t="shared" si="206"/>
        <v>0</v>
      </c>
      <c r="AD138" s="15">
        <f t="shared" si="207"/>
        <v>0.4</v>
      </c>
      <c r="AE138" s="15">
        <f t="shared" si="208"/>
        <v>609.6</v>
      </c>
      <c r="AF138" s="15">
        <f t="shared" si="209"/>
        <v>56.000000000000007</v>
      </c>
      <c r="AG138" s="15">
        <f t="shared" si="210"/>
        <v>0</v>
      </c>
      <c r="AH138" s="15">
        <f t="shared" si="211"/>
        <v>0.4</v>
      </c>
      <c r="AI138" s="15">
        <f t="shared" si="212"/>
        <v>609.6</v>
      </c>
      <c r="AJ138" s="15">
        <f t="shared" si="213"/>
        <v>56.000000000000007</v>
      </c>
      <c r="AK138" s="15">
        <f t="shared" si="214"/>
        <v>0</v>
      </c>
      <c r="AL138" s="15">
        <f t="shared" si="215"/>
        <v>0.4</v>
      </c>
      <c r="AM138" s="28">
        <v>0</v>
      </c>
      <c r="AN138" s="28">
        <v>0.06</v>
      </c>
      <c r="AO138" s="28">
        <v>0.34</v>
      </c>
      <c r="AP138" s="28">
        <v>0</v>
      </c>
      <c r="AQ138" s="28">
        <v>1.4</v>
      </c>
      <c r="AR138" s="28">
        <v>0</v>
      </c>
      <c r="AS138" s="15">
        <f t="shared" si="216"/>
        <v>0</v>
      </c>
      <c r="AT138" s="15">
        <f t="shared" si="217"/>
        <v>0.12</v>
      </c>
      <c r="AU138" s="15">
        <f t="shared" si="218"/>
        <v>0.68</v>
      </c>
      <c r="AV138" s="15">
        <f t="shared" si="219"/>
        <v>0</v>
      </c>
      <c r="AW138" s="15">
        <f t="shared" si="220"/>
        <v>2.8</v>
      </c>
      <c r="AX138" s="15">
        <f t="shared" si="221"/>
        <v>0</v>
      </c>
      <c r="AY138" s="15">
        <f t="shared" si="222"/>
        <v>0</v>
      </c>
      <c r="AZ138" s="15">
        <f t="shared" si="203"/>
        <v>0.12</v>
      </c>
      <c r="BA138" s="15">
        <f t="shared" si="223"/>
        <v>0.68</v>
      </c>
      <c r="BB138" s="15">
        <f t="shared" si="224"/>
        <v>0</v>
      </c>
      <c r="BC138" s="15">
        <f t="shared" si="225"/>
        <v>2.8</v>
      </c>
      <c r="BD138" s="15">
        <f t="shared" si="226"/>
        <v>0</v>
      </c>
      <c r="BE138" s="15">
        <f t="shared" si="227"/>
        <v>0</v>
      </c>
      <c r="BF138" s="15">
        <f t="shared" si="228"/>
        <v>0.12</v>
      </c>
      <c r="BG138" s="15">
        <f t="shared" si="229"/>
        <v>0.68</v>
      </c>
      <c r="BH138" s="15">
        <f t="shared" si="230"/>
        <v>0</v>
      </c>
      <c r="BI138" s="15">
        <f t="shared" si="231"/>
        <v>2.8</v>
      </c>
      <c r="BJ138" s="50">
        <f t="shared" si="232"/>
        <v>0</v>
      </c>
    </row>
    <row r="139" spans="1:62" s="9" customFormat="1" ht="20.100000000000001" customHeight="1" x14ac:dyDescent="0.3">
      <c r="A139" s="145" t="s">
        <v>256</v>
      </c>
      <c r="B139" s="150"/>
      <c r="C139" s="150"/>
      <c r="D139" s="150"/>
      <c r="E139" s="150"/>
      <c r="F139" s="150"/>
      <c r="G139" s="93">
        <f>SUM(G132:G138)</f>
        <v>1365</v>
      </c>
      <c r="H139" s="93">
        <f t="shared" ref="H139:BJ139" si="260">SUM(H132:H138)</f>
        <v>1378.5</v>
      </c>
      <c r="I139" s="93">
        <f t="shared" si="260"/>
        <v>1501.2</v>
      </c>
      <c r="J139" s="93">
        <f t="shared" si="260"/>
        <v>1813.6666666666667</v>
      </c>
      <c r="K139" s="93">
        <f t="shared" si="260"/>
        <v>63.88</v>
      </c>
      <c r="L139" s="93">
        <f t="shared" si="260"/>
        <v>35.33</v>
      </c>
      <c r="M139" s="93">
        <f t="shared" si="260"/>
        <v>190.9</v>
      </c>
      <c r="N139" s="93">
        <f t="shared" si="260"/>
        <v>75.09</v>
      </c>
      <c r="O139" s="93">
        <f t="shared" si="260"/>
        <v>40.28</v>
      </c>
      <c r="P139" s="93">
        <f t="shared" si="260"/>
        <v>168.31</v>
      </c>
      <c r="Q139" s="93">
        <f t="shared" si="260"/>
        <v>76.034000000000006</v>
      </c>
      <c r="R139" s="93">
        <f t="shared" si="260"/>
        <v>40.988</v>
      </c>
      <c r="S139" s="93">
        <f t="shared" si="260"/>
        <v>195.834</v>
      </c>
      <c r="T139" s="93">
        <f t="shared" si="260"/>
        <v>97.773333333333326</v>
      </c>
      <c r="U139" s="93">
        <f t="shared" si="260"/>
        <v>52.006666666666668</v>
      </c>
      <c r="V139" s="93">
        <f t="shared" si="260"/>
        <v>226.60666666666668</v>
      </c>
      <c r="W139" s="93">
        <f t="shared" si="260"/>
        <v>734.51</v>
      </c>
      <c r="X139" s="93">
        <f t="shared" si="260"/>
        <v>210.04000000000002</v>
      </c>
      <c r="Y139" s="93">
        <f t="shared" si="260"/>
        <v>445.19</v>
      </c>
      <c r="Z139" s="93">
        <f t="shared" si="260"/>
        <v>8.58</v>
      </c>
      <c r="AA139" s="93">
        <f t="shared" si="260"/>
        <v>1178.904</v>
      </c>
      <c r="AB139" s="93">
        <f t="shared" si="260"/>
        <v>367.38300000000004</v>
      </c>
      <c r="AC139" s="93">
        <f t="shared" si="260"/>
        <v>725.54300000000001</v>
      </c>
      <c r="AD139" s="93">
        <f t="shared" si="260"/>
        <v>10.783999999999999</v>
      </c>
      <c r="AE139" s="93">
        <f t="shared" si="260"/>
        <v>1210.0609999999999</v>
      </c>
      <c r="AF139" s="93">
        <f t="shared" si="260"/>
        <v>398.34900000000005</v>
      </c>
      <c r="AG139" s="93">
        <f t="shared" si="260"/>
        <v>741.90800000000002</v>
      </c>
      <c r="AH139" s="93">
        <f t="shared" si="260"/>
        <v>11.59</v>
      </c>
      <c r="AI139" s="93">
        <f t="shared" si="260"/>
        <v>1372.412</v>
      </c>
      <c r="AJ139" s="93">
        <f t="shared" si="260"/>
        <v>501.56400000000008</v>
      </c>
      <c r="AK139" s="93">
        <f t="shared" si="260"/>
        <v>981.77400000000011</v>
      </c>
      <c r="AL139" s="93">
        <f t="shared" si="260"/>
        <v>14.571999999999999</v>
      </c>
      <c r="AM139" s="93">
        <f t="shared" si="260"/>
        <v>0.09</v>
      </c>
      <c r="AN139" s="93">
        <f t="shared" si="260"/>
        <v>0.68000000000000016</v>
      </c>
      <c r="AO139" s="93">
        <f t="shared" si="260"/>
        <v>1.1000000000000001</v>
      </c>
      <c r="AP139" s="93">
        <f t="shared" si="260"/>
        <v>7.42</v>
      </c>
      <c r="AQ139" s="93">
        <f t="shared" si="260"/>
        <v>16.830000000000002</v>
      </c>
      <c r="AR139" s="93">
        <f t="shared" si="260"/>
        <v>2.1</v>
      </c>
      <c r="AS139" s="93">
        <f t="shared" si="260"/>
        <v>0.16</v>
      </c>
      <c r="AT139" s="93">
        <f t="shared" si="260"/>
        <v>0.77549999999999997</v>
      </c>
      <c r="AU139" s="93">
        <f t="shared" si="260"/>
        <v>1.7044999999999999</v>
      </c>
      <c r="AV139" s="93">
        <f t="shared" si="260"/>
        <v>9.0389999999999997</v>
      </c>
      <c r="AW139" s="93">
        <f t="shared" si="260"/>
        <v>33.076000000000001</v>
      </c>
      <c r="AX139" s="93">
        <f t="shared" si="260"/>
        <v>1.81</v>
      </c>
      <c r="AY139" s="93">
        <f t="shared" si="260"/>
        <v>0.16599999999999998</v>
      </c>
      <c r="AZ139" s="93">
        <f t="shared" si="260"/>
        <v>0.81399999999999995</v>
      </c>
      <c r="BA139" s="93">
        <f t="shared" si="260"/>
        <v>1.742</v>
      </c>
      <c r="BB139" s="93">
        <f t="shared" si="260"/>
        <v>9.1710000000000012</v>
      </c>
      <c r="BC139" s="93">
        <f t="shared" si="260"/>
        <v>37.314999999999998</v>
      </c>
      <c r="BD139" s="93">
        <f t="shared" si="260"/>
        <v>1.8250000000000002</v>
      </c>
      <c r="BE139" s="93">
        <f t="shared" si="260"/>
        <v>0.22</v>
      </c>
      <c r="BF139" s="93">
        <f t="shared" si="260"/>
        <v>0.97800000000000009</v>
      </c>
      <c r="BG139" s="93">
        <f t="shared" si="260"/>
        <v>2.048</v>
      </c>
      <c r="BH139" s="93">
        <f t="shared" si="260"/>
        <v>11.782</v>
      </c>
      <c r="BI139" s="93">
        <f t="shared" si="260"/>
        <v>47.877999999999993</v>
      </c>
      <c r="BJ139" s="93">
        <f t="shared" si="260"/>
        <v>2.1800000000000002</v>
      </c>
    </row>
    <row r="140" spans="1:62" s="11" customFormat="1" ht="28.5" customHeight="1" thickBot="1" x14ac:dyDescent="0.35">
      <c r="A140" s="153" t="s">
        <v>58</v>
      </c>
      <c r="B140" s="154"/>
      <c r="C140" s="154"/>
      <c r="D140" s="154"/>
      <c r="E140" s="154"/>
      <c r="F140" s="154"/>
      <c r="G140" s="43">
        <f>SUM(G139,G131,G120)</f>
        <v>4459.84</v>
      </c>
      <c r="H140" s="43">
        <f t="shared" ref="H140:BJ140" si="261">SUM(H139,H131,H120)</f>
        <v>4424.74</v>
      </c>
      <c r="I140" s="43">
        <f t="shared" si="261"/>
        <v>5019.6566666666668</v>
      </c>
      <c r="J140" s="43">
        <f t="shared" si="261"/>
        <v>5858.1565920923031</v>
      </c>
      <c r="K140" s="43">
        <f t="shared" si="261"/>
        <v>151.34</v>
      </c>
      <c r="L140" s="43">
        <f t="shared" si="261"/>
        <v>183.84</v>
      </c>
      <c r="M140" s="43">
        <f t="shared" si="261"/>
        <v>540.21</v>
      </c>
      <c r="N140" s="43">
        <f t="shared" si="261"/>
        <v>165.03</v>
      </c>
      <c r="O140" s="43">
        <f t="shared" si="261"/>
        <v>171.75666666666666</v>
      </c>
      <c r="P140" s="43">
        <f t="shared" si="261"/>
        <v>519.92533333333336</v>
      </c>
      <c r="Q140" s="43">
        <f t="shared" si="261"/>
        <v>179.62066666666669</v>
      </c>
      <c r="R140" s="43">
        <f t="shared" si="261"/>
        <v>207.8963333333333</v>
      </c>
      <c r="S140" s="43">
        <f t="shared" si="261"/>
        <v>594.40633333333335</v>
      </c>
      <c r="T140" s="43">
        <f t="shared" si="261"/>
        <v>219.20697481356407</v>
      </c>
      <c r="U140" s="43">
        <f t="shared" si="261"/>
        <v>246.17005909666523</v>
      </c>
      <c r="V140" s="43">
        <f t="shared" si="261"/>
        <v>676.11879414661598</v>
      </c>
      <c r="W140" s="43">
        <f t="shared" si="261"/>
        <v>1761.54</v>
      </c>
      <c r="X140" s="43">
        <f t="shared" si="261"/>
        <v>516.4</v>
      </c>
      <c r="Y140" s="43">
        <f t="shared" si="261"/>
        <v>1276.9000000000001</v>
      </c>
      <c r="Z140" s="43">
        <f t="shared" si="261"/>
        <v>29.011000000000003</v>
      </c>
      <c r="AA140" s="43">
        <f t="shared" si="261"/>
        <v>2076.7132000000001</v>
      </c>
      <c r="AB140" s="43">
        <f t="shared" si="261"/>
        <v>624.91250000000002</v>
      </c>
      <c r="AC140" s="43">
        <f t="shared" si="261"/>
        <v>1614.6812</v>
      </c>
      <c r="AD140" s="43">
        <f t="shared" si="261"/>
        <v>33.699909999999996</v>
      </c>
      <c r="AE140" s="43">
        <f t="shared" si="261"/>
        <v>2151.5432000000001</v>
      </c>
      <c r="AF140" s="43">
        <f t="shared" si="261"/>
        <v>676.89400000000001</v>
      </c>
      <c r="AG140" s="43">
        <f t="shared" si="261"/>
        <v>1671.4647</v>
      </c>
      <c r="AH140" s="43">
        <f t="shared" si="261"/>
        <v>37.213919999999995</v>
      </c>
      <c r="AI140" s="43">
        <f t="shared" si="261"/>
        <v>2390.4283999999998</v>
      </c>
      <c r="AJ140" s="43">
        <f t="shared" si="261"/>
        <v>822.92610000000013</v>
      </c>
      <c r="AK140" s="43">
        <f t="shared" si="261"/>
        <v>2066.5267000000003</v>
      </c>
      <c r="AL140" s="43">
        <f t="shared" si="261"/>
        <v>44.378219999999999</v>
      </c>
      <c r="AM140" s="43">
        <f t="shared" si="261"/>
        <v>0.93</v>
      </c>
      <c r="AN140" s="43">
        <f t="shared" si="261"/>
        <v>2.6900000000000004</v>
      </c>
      <c r="AO140" s="43">
        <f t="shared" si="261"/>
        <v>3.18</v>
      </c>
      <c r="AP140" s="43">
        <f t="shared" si="261"/>
        <v>25.06</v>
      </c>
      <c r="AQ140" s="43">
        <f t="shared" si="261"/>
        <v>111.56</v>
      </c>
      <c r="AR140" s="43">
        <f t="shared" si="261"/>
        <v>16.5</v>
      </c>
      <c r="AS140" s="43">
        <f t="shared" si="261"/>
        <v>0.63560000000000005</v>
      </c>
      <c r="AT140" s="43">
        <f t="shared" si="261"/>
        <v>2.6966999999999999</v>
      </c>
      <c r="AU140" s="43">
        <f t="shared" si="261"/>
        <v>3.6572000000000005</v>
      </c>
      <c r="AV140" s="43">
        <f t="shared" si="261"/>
        <v>28.360399999999998</v>
      </c>
      <c r="AW140" s="43">
        <f t="shared" si="261"/>
        <v>157.06229999999999</v>
      </c>
      <c r="AX140" s="43">
        <f t="shared" si="261"/>
        <v>16.8001</v>
      </c>
      <c r="AY140" s="43">
        <f t="shared" si="261"/>
        <v>0.7471000000000001</v>
      </c>
      <c r="AZ140" s="43">
        <f t="shared" si="261"/>
        <v>2.9135999999999997</v>
      </c>
      <c r="BA140" s="43">
        <f t="shared" si="261"/>
        <v>3.8831999999999995</v>
      </c>
      <c r="BB140" s="43">
        <f t="shared" si="261"/>
        <v>30.576900000000002</v>
      </c>
      <c r="BC140" s="43">
        <f t="shared" si="261"/>
        <v>183.1028</v>
      </c>
      <c r="BD140" s="43">
        <f t="shared" si="261"/>
        <v>18.681100000000001</v>
      </c>
      <c r="BE140" s="43">
        <f t="shared" si="261"/>
        <v>0.90830000000000011</v>
      </c>
      <c r="BF140" s="43">
        <f t="shared" si="261"/>
        <v>3.3908000000000005</v>
      </c>
      <c r="BG140" s="43">
        <f t="shared" si="261"/>
        <v>4.4989999999999997</v>
      </c>
      <c r="BH140" s="43">
        <f t="shared" si="261"/>
        <v>37.366700000000002</v>
      </c>
      <c r="BI140" s="43">
        <f t="shared" si="261"/>
        <v>223.41129999999998</v>
      </c>
      <c r="BJ140" s="43">
        <f t="shared" si="261"/>
        <v>21.078199999999999</v>
      </c>
    </row>
    <row r="141" spans="1:62" s="11" customFormat="1" x14ac:dyDescent="0.3">
      <c r="A141" s="59"/>
      <c r="B141" s="60"/>
      <c r="C141" s="60"/>
      <c r="D141" s="60"/>
      <c r="E141" s="60"/>
      <c r="F141" s="60"/>
      <c r="G141" s="98"/>
      <c r="H141" s="98"/>
      <c r="I141" s="98"/>
      <c r="J141" s="98"/>
      <c r="K141" s="98"/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  <c r="AA141" s="98"/>
      <c r="AB141" s="98"/>
      <c r="AC141" s="98"/>
      <c r="AD141" s="98"/>
      <c r="AE141" s="98"/>
      <c r="AF141" s="98"/>
      <c r="AG141" s="98"/>
      <c r="AH141" s="98"/>
      <c r="AI141" s="98"/>
      <c r="AJ141" s="98"/>
      <c r="AK141" s="98"/>
      <c r="AL141" s="98"/>
      <c r="AM141" s="98"/>
      <c r="AN141" s="98"/>
      <c r="AO141" s="98"/>
      <c r="AP141" s="98"/>
      <c r="AQ141" s="98"/>
      <c r="AR141" s="98"/>
      <c r="AS141" s="98"/>
      <c r="AT141" s="98"/>
      <c r="AU141" s="98"/>
      <c r="AV141" s="98"/>
      <c r="AW141" s="98"/>
      <c r="AX141" s="98"/>
      <c r="AY141" s="98"/>
      <c r="AZ141" s="98"/>
      <c r="BA141" s="98"/>
      <c r="BB141" s="98"/>
      <c r="BC141" s="98"/>
      <c r="BD141" s="98"/>
      <c r="BE141" s="98"/>
      <c r="BF141" s="98"/>
      <c r="BG141" s="98"/>
      <c r="BH141" s="98"/>
      <c r="BI141" s="98"/>
      <c r="BJ141" s="98"/>
    </row>
    <row r="142" spans="1:62" s="11" customFormat="1" ht="19.5" thickBot="1" x14ac:dyDescent="0.35">
      <c r="A142" s="59"/>
      <c r="B142" s="60"/>
      <c r="C142" s="60"/>
      <c r="D142" s="60"/>
      <c r="E142" s="60"/>
      <c r="F142" s="60"/>
      <c r="G142" s="98"/>
      <c r="H142" s="98"/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8"/>
      <c r="W142" s="98"/>
      <c r="X142" s="98"/>
      <c r="Y142" s="98"/>
      <c r="Z142" s="98"/>
      <c r="AA142" s="98"/>
      <c r="AB142" s="98"/>
      <c r="AC142" s="98"/>
      <c r="AD142" s="98"/>
      <c r="AE142" s="98"/>
      <c r="AF142" s="98"/>
      <c r="AG142" s="98"/>
      <c r="AH142" s="98"/>
      <c r="AI142" s="98"/>
      <c r="AJ142" s="98"/>
      <c r="AK142" s="98"/>
      <c r="AL142" s="98"/>
      <c r="AM142" s="98"/>
      <c r="AN142" s="98"/>
      <c r="AO142" s="98"/>
      <c r="AP142" s="98"/>
      <c r="AQ142" s="98"/>
      <c r="AR142" s="98"/>
      <c r="AS142" s="98"/>
      <c r="AT142" s="98"/>
      <c r="AU142" s="98"/>
      <c r="AV142" s="98"/>
      <c r="AW142" s="98"/>
      <c r="AX142" s="98"/>
      <c r="AY142" s="98"/>
      <c r="AZ142" s="98"/>
      <c r="BA142" s="98"/>
      <c r="BB142" s="98"/>
      <c r="BC142" s="98"/>
      <c r="BD142" s="98"/>
      <c r="BE142" s="98"/>
      <c r="BF142" s="98"/>
      <c r="BG142" s="98"/>
      <c r="BH142" s="98"/>
      <c r="BI142" s="98"/>
      <c r="BJ142" s="98"/>
    </row>
    <row r="143" spans="1:62" s="12" customFormat="1" ht="35.25" customHeight="1" x14ac:dyDescent="0.3">
      <c r="A143" s="97" t="s">
        <v>134</v>
      </c>
      <c r="B143" s="86"/>
      <c r="C143" s="86"/>
      <c r="D143" s="86"/>
      <c r="E143" s="86"/>
      <c r="F143" s="86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8"/>
      <c r="X143" s="88"/>
      <c r="Y143" s="88"/>
      <c r="Z143" s="88"/>
      <c r="AA143" s="88"/>
      <c r="AB143" s="88"/>
      <c r="AC143" s="88"/>
      <c r="AD143" s="88"/>
      <c r="AE143" s="88"/>
      <c r="AF143" s="88"/>
      <c r="AG143" s="88"/>
      <c r="AH143" s="88"/>
      <c r="AI143" s="88"/>
      <c r="AJ143" s="88"/>
      <c r="AK143" s="88"/>
      <c r="AL143" s="88"/>
      <c r="AM143" s="88"/>
      <c r="AN143" s="88"/>
      <c r="AO143" s="88"/>
      <c r="AP143" s="88"/>
      <c r="AQ143" s="88"/>
      <c r="AR143" s="88"/>
      <c r="AS143" s="88"/>
      <c r="AT143" s="88"/>
      <c r="AU143" s="88"/>
      <c r="AV143" s="88"/>
      <c r="AW143" s="88"/>
      <c r="AX143" s="88"/>
      <c r="AY143" s="88"/>
      <c r="AZ143" s="88"/>
      <c r="BA143" s="88"/>
      <c r="BB143" s="88"/>
      <c r="BC143" s="88"/>
      <c r="BD143" s="88"/>
      <c r="BE143" s="88"/>
      <c r="BF143" s="88"/>
      <c r="BG143" s="88"/>
      <c r="BH143" s="88"/>
      <c r="BI143" s="88"/>
      <c r="BJ143" s="89"/>
    </row>
    <row r="144" spans="1:62" s="6" customFormat="1" ht="54" customHeight="1" x14ac:dyDescent="0.25">
      <c r="A144" s="160" t="s">
        <v>1</v>
      </c>
      <c r="B144" s="161" t="s">
        <v>2</v>
      </c>
      <c r="C144" s="156" t="s">
        <v>3</v>
      </c>
      <c r="D144" s="156"/>
      <c r="E144" s="156"/>
      <c r="F144" s="161" t="s">
        <v>4</v>
      </c>
      <c r="G144" s="158" t="s">
        <v>5</v>
      </c>
      <c r="H144" s="157" t="s">
        <v>6</v>
      </c>
      <c r="I144" s="157"/>
      <c r="J144" s="157"/>
      <c r="K144" s="158" t="s">
        <v>7</v>
      </c>
      <c r="L144" s="158"/>
      <c r="M144" s="158"/>
      <c r="N144" s="157" t="s">
        <v>8</v>
      </c>
      <c r="O144" s="157"/>
      <c r="P144" s="157"/>
      <c r="Q144" s="157"/>
      <c r="R144" s="157"/>
      <c r="S144" s="157"/>
      <c r="T144" s="157"/>
      <c r="U144" s="157"/>
      <c r="V144" s="157"/>
      <c r="W144" s="155" t="s">
        <v>9</v>
      </c>
      <c r="X144" s="159"/>
      <c r="Y144" s="159"/>
      <c r="Z144" s="159"/>
      <c r="AA144" s="151" t="s">
        <v>10</v>
      </c>
      <c r="AB144" s="151"/>
      <c r="AC144" s="151"/>
      <c r="AD144" s="151"/>
      <c r="AE144" s="151"/>
      <c r="AF144" s="151"/>
      <c r="AG144" s="151"/>
      <c r="AH144" s="151"/>
      <c r="AI144" s="151"/>
      <c r="AJ144" s="151"/>
      <c r="AK144" s="151"/>
      <c r="AL144" s="151"/>
      <c r="AM144" s="155" t="s">
        <v>11</v>
      </c>
      <c r="AN144" s="159"/>
      <c r="AO144" s="159"/>
      <c r="AP144" s="159"/>
      <c r="AQ144" s="159"/>
      <c r="AR144" s="159"/>
      <c r="AS144" s="151" t="s">
        <v>12</v>
      </c>
      <c r="AT144" s="151"/>
      <c r="AU144" s="151"/>
      <c r="AV144" s="151"/>
      <c r="AW144" s="151"/>
      <c r="AX144" s="151"/>
      <c r="AY144" s="151"/>
      <c r="AZ144" s="151"/>
      <c r="BA144" s="151"/>
      <c r="BB144" s="151"/>
      <c r="BC144" s="151"/>
      <c r="BD144" s="151"/>
      <c r="BE144" s="151"/>
      <c r="BF144" s="151"/>
      <c r="BG144" s="151"/>
      <c r="BH144" s="151"/>
      <c r="BI144" s="151"/>
      <c r="BJ144" s="152"/>
    </row>
    <row r="145" spans="1:62" s="6" customFormat="1" ht="19.5" customHeight="1" x14ac:dyDescent="0.25">
      <c r="A145" s="160"/>
      <c r="B145" s="161"/>
      <c r="C145" s="156"/>
      <c r="D145" s="156"/>
      <c r="E145" s="156"/>
      <c r="F145" s="161"/>
      <c r="G145" s="158"/>
      <c r="H145" s="157"/>
      <c r="I145" s="157"/>
      <c r="J145" s="157"/>
      <c r="K145" s="158" t="s">
        <v>13</v>
      </c>
      <c r="L145" s="158" t="s">
        <v>14</v>
      </c>
      <c r="M145" s="158" t="s">
        <v>15</v>
      </c>
      <c r="N145" s="157"/>
      <c r="O145" s="157"/>
      <c r="P145" s="157"/>
      <c r="Q145" s="157"/>
      <c r="R145" s="157"/>
      <c r="S145" s="157"/>
      <c r="T145" s="157"/>
      <c r="U145" s="157"/>
      <c r="V145" s="157"/>
      <c r="W145" s="155" t="s">
        <v>16</v>
      </c>
      <c r="X145" s="155" t="s">
        <v>17</v>
      </c>
      <c r="Y145" s="155" t="s">
        <v>18</v>
      </c>
      <c r="Z145" s="155" t="s">
        <v>19</v>
      </c>
      <c r="AA145" s="151"/>
      <c r="AB145" s="151"/>
      <c r="AC145" s="151"/>
      <c r="AD145" s="151"/>
      <c r="AE145" s="151"/>
      <c r="AF145" s="151"/>
      <c r="AG145" s="151"/>
      <c r="AH145" s="151"/>
      <c r="AI145" s="151"/>
      <c r="AJ145" s="151"/>
      <c r="AK145" s="151"/>
      <c r="AL145" s="151"/>
      <c r="AM145" s="155" t="s">
        <v>20</v>
      </c>
      <c r="AN145" s="155" t="s">
        <v>21</v>
      </c>
      <c r="AO145" s="155" t="s">
        <v>22</v>
      </c>
      <c r="AP145" s="155" t="s">
        <v>23</v>
      </c>
      <c r="AQ145" s="155" t="s">
        <v>24</v>
      </c>
      <c r="AR145" s="155" t="s">
        <v>25</v>
      </c>
      <c r="AS145" s="151"/>
      <c r="AT145" s="151"/>
      <c r="AU145" s="151"/>
      <c r="AV145" s="151"/>
      <c r="AW145" s="151"/>
      <c r="AX145" s="151"/>
      <c r="AY145" s="151"/>
      <c r="AZ145" s="151"/>
      <c r="BA145" s="151"/>
      <c r="BB145" s="151"/>
      <c r="BC145" s="151"/>
      <c r="BD145" s="151"/>
      <c r="BE145" s="151"/>
      <c r="BF145" s="151"/>
      <c r="BG145" s="151"/>
      <c r="BH145" s="151"/>
      <c r="BI145" s="151"/>
      <c r="BJ145" s="152"/>
    </row>
    <row r="146" spans="1:62" s="6" customFormat="1" ht="21" customHeight="1" x14ac:dyDescent="0.25">
      <c r="A146" s="160"/>
      <c r="B146" s="161"/>
      <c r="C146" s="156"/>
      <c r="D146" s="156"/>
      <c r="E146" s="156"/>
      <c r="F146" s="161"/>
      <c r="G146" s="158"/>
      <c r="H146" s="157"/>
      <c r="I146" s="157"/>
      <c r="J146" s="157"/>
      <c r="K146" s="158"/>
      <c r="L146" s="158"/>
      <c r="M146" s="158"/>
      <c r="N146" s="96" t="s">
        <v>13</v>
      </c>
      <c r="O146" s="96" t="s">
        <v>14</v>
      </c>
      <c r="P146" s="96" t="s">
        <v>15</v>
      </c>
      <c r="Q146" s="96" t="s">
        <v>13</v>
      </c>
      <c r="R146" s="96" t="s">
        <v>14</v>
      </c>
      <c r="S146" s="96" t="s">
        <v>15</v>
      </c>
      <c r="T146" s="96" t="s">
        <v>13</v>
      </c>
      <c r="U146" s="96" t="s">
        <v>14</v>
      </c>
      <c r="V146" s="96" t="s">
        <v>15</v>
      </c>
      <c r="W146" s="155"/>
      <c r="X146" s="155"/>
      <c r="Y146" s="155"/>
      <c r="Z146" s="155"/>
      <c r="AA146" s="94" t="s">
        <v>16</v>
      </c>
      <c r="AB146" s="94" t="s">
        <v>17</v>
      </c>
      <c r="AC146" s="94" t="s">
        <v>18</v>
      </c>
      <c r="AD146" s="94" t="s">
        <v>19</v>
      </c>
      <c r="AE146" s="94" t="s">
        <v>16</v>
      </c>
      <c r="AF146" s="94" t="s">
        <v>17</v>
      </c>
      <c r="AG146" s="94" t="s">
        <v>18</v>
      </c>
      <c r="AH146" s="94" t="s">
        <v>19</v>
      </c>
      <c r="AI146" s="94" t="s">
        <v>16</v>
      </c>
      <c r="AJ146" s="94" t="s">
        <v>17</v>
      </c>
      <c r="AK146" s="94" t="s">
        <v>18</v>
      </c>
      <c r="AL146" s="94" t="s">
        <v>19</v>
      </c>
      <c r="AM146" s="155"/>
      <c r="AN146" s="155"/>
      <c r="AO146" s="155"/>
      <c r="AP146" s="155" t="s">
        <v>23</v>
      </c>
      <c r="AQ146" s="155"/>
      <c r="AR146" s="155"/>
      <c r="AS146" s="94" t="s">
        <v>20</v>
      </c>
      <c r="AT146" s="94" t="s">
        <v>21</v>
      </c>
      <c r="AU146" s="94" t="s">
        <v>22</v>
      </c>
      <c r="AV146" s="94" t="s">
        <v>23</v>
      </c>
      <c r="AW146" s="94" t="s">
        <v>24</v>
      </c>
      <c r="AX146" s="94" t="s">
        <v>25</v>
      </c>
      <c r="AY146" s="94" t="s">
        <v>20</v>
      </c>
      <c r="AZ146" s="94" t="s">
        <v>21</v>
      </c>
      <c r="BA146" s="94" t="s">
        <v>22</v>
      </c>
      <c r="BB146" s="94" t="s">
        <v>23</v>
      </c>
      <c r="BC146" s="94" t="s">
        <v>24</v>
      </c>
      <c r="BD146" s="94" t="s">
        <v>25</v>
      </c>
      <c r="BE146" s="94" t="s">
        <v>20</v>
      </c>
      <c r="BF146" s="94" t="s">
        <v>21</v>
      </c>
      <c r="BG146" s="94" t="s">
        <v>22</v>
      </c>
      <c r="BH146" s="94" t="s">
        <v>23</v>
      </c>
      <c r="BI146" s="94" t="s">
        <v>24</v>
      </c>
      <c r="BJ146" s="95" t="s">
        <v>25</v>
      </c>
    </row>
    <row r="147" spans="1:62" s="7" customFormat="1" ht="42.75" customHeight="1" x14ac:dyDescent="0.3">
      <c r="A147" s="49" t="s">
        <v>135</v>
      </c>
      <c r="B147" s="26">
        <v>225</v>
      </c>
      <c r="C147" s="23">
        <v>150</v>
      </c>
      <c r="D147" s="23">
        <v>180</v>
      </c>
      <c r="E147" s="23">
        <v>300</v>
      </c>
      <c r="F147" s="26">
        <v>100</v>
      </c>
      <c r="G147" s="27">
        <v>191</v>
      </c>
      <c r="H147" s="14">
        <f t="shared" ref="H147:H153" si="262">G147/F147*C147</f>
        <v>286.5</v>
      </c>
      <c r="I147" s="14">
        <f t="shared" ref="I147:I153" si="263">G147/F147*D147</f>
        <v>343.8</v>
      </c>
      <c r="J147" s="14">
        <f t="shared" ref="J147:J153" si="264">G147/F147*E147</f>
        <v>573</v>
      </c>
      <c r="K147" s="27">
        <v>4.5</v>
      </c>
      <c r="L147" s="27">
        <v>10.4</v>
      </c>
      <c r="M147" s="27">
        <v>19.8</v>
      </c>
      <c r="N147" s="14">
        <f t="shared" ref="N147:N153" si="265">K147/F147*C147</f>
        <v>6.75</v>
      </c>
      <c r="O147" s="14">
        <f t="shared" ref="O147:O153" si="266">L147/F147*C147</f>
        <v>15.600000000000001</v>
      </c>
      <c r="P147" s="14">
        <f t="shared" ref="P147:P153" si="267">M147/F147*C147</f>
        <v>29.700000000000003</v>
      </c>
      <c r="Q147" s="14">
        <f t="shared" ref="Q147:Q153" si="268">K147/F147*D147</f>
        <v>8.1</v>
      </c>
      <c r="R147" s="14">
        <f t="shared" ref="R147:R153" si="269">L147/F147*D147</f>
        <v>18.720000000000002</v>
      </c>
      <c r="S147" s="14">
        <f t="shared" ref="S147:S153" si="270">M147/F147*D147</f>
        <v>35.64</v>
      </c>
      <c r="T147" s="14">
        <f t="shared" ref="T147:T153" si="271">K147/F147*E147</f>
        <v>13.5</v>
      </c>
      <c r="U147" s="14">
        <f t="shared" ref="U147:U153" si="272">L147/F147*E147</f>
        <v>31.200000000000003</v>
      </c>
      <c r="V147" s="14">
        <f t="shared" ref="V147:V153" si="273">M147/F147*E147</f>
        <v>59.400000000000006</v>
      </c>
      <c r="W147" s="28">
        <v>81.7</v>
      </c>
      <c r="X147" s="28">
        <v>25.3</v>
      </c>
      <c r="Y147" s="28">
        <v>109.65</v>
      </c>
      <c r="Z147" s="28">
        <v>0.75</v>
      </c>
      <c r="AA147" s="15">
        <f>W147/100*C147</f>
        <v>122.55000000000001</v>
      </c>
      <c r="AB147" s="15">
        <f>X147/100*C147</f>
        <v>37.950000000000003</v>
      </c>
      <c r="AC147" s="15">
        <f>Y147/100*C147</f>
        <v>164.47499999999999</v>
      </c>
      <c r="AD147" s="15">
        <f>Z147/100*C147</f>
        <v>1.125</v>
      </c>
      <c r="AE147" s="15">
        <f>W147/100*D147</f>
        <v>147.06</v>
      </c>
      <c r="AF147" s="15">
        <f>X147/100*D147</f>
        <v>45.54</v>
      </c>
      <c r="AG147" s="15">
        <f>Y147/100*D147</f>
        <v>197.37</v>
      </c>
      <c r="AH147" s="15">
        <f>Z147/100*D147</f>
        <v>1.3499999999999999</v>
      </c>
      <c r="AI147" s="15">
        <f>W147/100*E147</f>
        <v>245.10000000000002</v>
      </c>
      <c r="AJ147" s="15">
        <f>X147/100*E147</f>
        <v>75.900000000000006</v>
      </c>
      <c r="AK147" s="15">
        <f>Y147/100*E147</f>
        <v>328.95</v>
      </c>
      <c r="AL147" s="15">
        <f>Z147/100*E147</f>
        <v>2.25</v>
      </c>
      <c r="AM147" s="28">
        <v>0.03</v>
      </c>
      <c r="AN147" s="28">
        <v>7.0000000000000007E-2</v>
      </c>
      <c r="AO147" s="28">
        <v>0.09</v>
      </c>
      <c r="AP147" s="28">
        <v>0.33</v>
      </c>
      <c r="AQ147" s="28">
        <v>0.37</v>
      </c>
      <c r="AR147" s="28">
        <v>0.04</v>
      </c>
      <c r="AS147" s="15">
        <f>AM147/100*C147</f>
        <v>4.4999999999999998E-2</v>
      </c>
      <c r="AT147" s="15">
        <f>AN147/100*C147</f>
        <v>0.10500000000000001</v>
      </c>
      <c r="AU147" s="15">
        <f>AO147/100*C147</f>
        <v>0.13500000000000001</v>
      </c>
      <c r="AV147" s="15">
        <f>AP147/100*C147</f>
        <v>0.495</v>
      </c>
      <c r="AW147" s="15">
        <f>AQ147/100*C147</f>
        <v>0.55500000000000005</v>
      </c>
      <c r="AX147" s="15">
        <f>AR147/100*C147</f>
        <v>6.0000000000000005E-2</v>
      </c>
      <c r="AY147" s="15">
        <f>AM147/100*D147</f>
        <v>5.3999999999999992E-2</v>
      </c>
      <c r="AZ147" s="15">
        <f>AN147/100*D147</f>
        <v>0.12600000000000003</v>
      </c>
      <c r="BA147" s="15">
        <f>AO147/100*D147</f>
        <v>0.16200000000000001</v>
      </c>
      <c r="BB147" s="15">
        <f>AP147/100*D147</f>
        <v>0.59399999999999997</v>
      </c>
      <c r="BC147" s="15">
        <f>AQ147/100*D147</f>
        <v>0.66600000000000004</v>
      </c>
      <c r="BD147" s="15">
        <f>AR147/100*D147</f>
        <v>7.2000000000000008E-2</v>
      </c>
      <c r="BE147" s="15">
        <f>AM147/100*E147</f>
        <v>0.09</v>
      </c>
      <c r="BF147" s="15">
        <f>AN147/100*E147</f>
        <v>0.21000000000000002</v>
      </c>
      <c r="BG147" s="15">
        <f>AO147/100*E147</f>
        <v>0.27</v>
      </c>
      <c r="BH147" s="15">
        <f>AP147/100*E147</f>
        <v>0.99</v>
      </c>
      <c r="BI147" s="15">
        <f>AQ147/100*E147</f>
        <v>1.1100000000000001</v>
      </c>
      <c r="BJ147" s="50">
        <f>AR147/100*E147</f>
        <v>0.12000000000000001</v>
      </c>
    </row>
    <row r="148" spans="1:62" s="7" customFormat="1" ht="49.5" customHeight="1" x14ac:dyDescent="0.3">
      <c r="A148" s="49" t="s">
        <v>136</v>
      </c>
      <c r="B148" s="26" t="s">
        <v>56</v>
      </c>
      <c r="C148" s="23">
        <v>130</v>
      </c>
      <c r="D148" s="23">
        <v>130</v>
      </c>
      <c r="E148" s="23">
        <v>130</v>
      </c>
      <c r="F148" s="26">
        <v>100</v>
      </c>
      <c r="G148" s="27">
        <v>127</v>
      </c>
      <c r="H148" s="14">
        <f t="shared" si="262"/>
        <v>165.1</v>
      </c>
      <c r="I148" s="14">
        <f t="shared" si="263"/>
        <v>165.1</v>
      </c>
      <c r="J148" s="14">
        <f t="shared" si="264"/>
        <v>165.1</v>
      </c>
      <c r="K148" s="27">
        <v>4.9000000000000004</v>
      </c>
      <c r="L148" s="27">
        <v>5.4</v>
      </c>
      <c r="M148" s="27">
        <v>14.8</v>
      </c>
      <c r="N148" s="14">
        <f t="shared" si="265"/>
        <v>6.37</v>
      </c>
      <c r="O148" s="14">
        <f t="shared" si="266"/>
        <v>7.0200000000000005</v>
      </c>
      <c r="P148" s="14">
        <f t="shared" si="267"/>
        <v>19.240000000000002</v>
      </c>
      <c r="Q148" s="14">
        <f t="shared" si="268"/>
        <v>6.37</v>
      </c>
      <c r="R148" s="14">
        <f t="shared" si="269"/>
        <v>7.0200000000000005</v>
      </c>
      <c r="S148" s="14">
        <f t="shared" si="270"/>
        <v>19.240000000000002</v>
      </c>
      <c r="T148" s="14">
        <f t="shared" si="271"/>
        <v>6.37</v>
      </c>
      <c r="U148" s="14">
        <f t="shared" si="272"/>
        <v>7.0200000000000005</v>
      </c>
      <c r="V148" s="14">
        <f t="shared" si="273"/>
        <v>19.240000000000002</v>
      </c>
      <c r="W148" s="28">
        <v>0</v>
      </c>
      <c r="X148" s="28">
        <v>0</v>
      </c>
      <c r="Y148" s="28">
        <v>0</v>
      </c>
      <c r="Z148" s="28">
        <v>0</v>
      </c>
      <c r="AA148" s="15">
        <f t="shared" ref="AA148:AA170" si="274">W148/100*C148</f>
        <v>0</v>
      </c>
      <c r="AB148" s="15">
        <f t="shared" ref="AB148:AB170" si="275">X148/100*C148</f>
        <v>0</v>
      </c>
      <c r="AC148" s="15">
        <f t="shared" ref="AC148:AC170" si="276">Y148/100*C148</f>
        <v>0</v>
      </c>
      <c r="AD148" s="15">
        <f t="shared" ref="AD148:AD170" si="277">Z148/100*C148</f>
        <v>0</v>
      </c>
      <c r="AE148" s="15">
        <f t="shared" ref="AE148:AE170" si="278">W148/100*D148</f>
        <v>0</v>
      </c>
      <c r="AF148" s="15">
        <f t="shared" ref="AF148:AF170" si="279">X148/100*D148</f>
        <v>0</v>
      </c>
      <c r="AG148" s="15">
        <f t="shared" ref="AG148:AG170" si="280">Y148/100*D148</f>
        <v>0</v>
      </c>
      <c r="AH148" s="15">
        <f t="shared" ref="AH148:AH170" si="281">Z148/100*D148</f>
        <v>0</v>
      </c>
      <c r="AI148" s="15">
        <f t="shared" ref="AI148:AI171" si="282">W148/100*E148</f>
        <v>0</v>
      </c>
      <c r="AJ148" s="15">
        <f t="shared" ref="AJ148:AJ171" si="283">X148/100*E148</f>
        <v>0</v>
      </c>
      <c r="AK148" s="15">
        <f t="shared" ref="AK148:AK171" si="284">Y148/100*E148</f>
        <v>0</v>
      </c>
      <c r="AL148" s="15">
        <f t="shared" ref="AL148:AL171" si="285">Z148/100*E148</f>
        <v>0</v>
      </c>
      <c r="AM148" s="28">
        <v>0</v>
      </c>
      <c r="AN148" s="28">
        <v>0</v>
      </c>
      <c r="AO148" s="28">
        <v>0</v>
      </c>
      <c r="AP148" s="28">
        <v>0</v>
      </c>
      <c r="AQ148" s="28">
        <v>0</v>
      </c>
      <c r="AR148" s="28">
        <v>0</v>
      </c>
      <c r="AS148" s="15">
        <f t="shared" ref="AS148:AS170" si="286">AM148/100*C148</f>
        <v>0</v>
      </c>
      <c r="AT148" s="15">
        <f t="shared" ref="AT148:AT170" si="287">AN148/100*C148</f>
        <v>0</v>
      </c>
      <c r="AU148" s="15">
        <f t="shared" ref="AU148:AU170" si="288">AO148/100*C148</f>
        <v>0</v>
      </c>
      <c r="AV148" s="15">
        <f t="shared" ref="AV148:AV170" si="289">AP148/100*C148</f>
        <v>0</v>
      </c>
      <c r="AW148" s="15">
        <f t="shared" ref="AW148:AW170" si="290">AQ148/100*C148</f>
        <v>0</v>
      </c>
      <c r="AX148" s="15">
        <f t="shared" ref="AX148:AX170" si="291">AR148/100*C148</f>
        <v>0</v>
      </c>
      <c r="AY148" s="15">
        <f t="shared" ref="AY148:AY170" si="292">AM148/100*D148</f>
        <v>0</v>
      </c>
      <c r="AZ148" s="15">
        <f t="shared" ref="AZ148:AZ170" si="293">AN148/100*D148</f>
        <v>0</v>
      </c>
      <c r="BA148" s="15">
        <f t="shared" ref="BA148:BA170" si="294">AO148/100*D148</f>
        <v>0</v>
      </c>
      <c r="BB148" s="15">
        <f t="shared" ref="BB148:BB170" si="295">AP148/100*D148</f>
        <v>0</v>
      </c>
      <c r="BC148" s="15">
        <f t="shared" ref="BC148:BC170" si="296">AQ148/100*D148</f>
        <v>0</v>
      </c>
      <c r="BD148" s="15">
        <f t="shared" ref="BD148:BD170" si="297">AR148/100*D148</f>
        <v>0</v>
      </c>
      <c r="BE148" s="15">
        <f t="shared" ref="BE148:BE171" si="298">AM148/100*E148</f>
        <v>0</v>
      </c>
      <c r="BF148" s="15">
        <f t="shared" ref="BF148:BF171" si="299">AN148/100*E148</f>
        <v>0</v>
      </c>
      <c r="BG148" s="15">
        <f t="shared" ref="BG148:BG171" si="300">AO148/100*E148</f>
        <v>0</v>
      </c>
      <c r="BH148" s="15">
        <f t="shared" ref="BH148:BH171" si="301">AP148/100*E148</f>
        <v>0</v>
      </c>
      <c r="BI148" s="15">
        <f t="shared" ref="BI148:BI171" si="302">AQ148/100*E148</f>
        <v>0</v>
      </c>
      <c r="BJ148" s="50">
        <f t="shared" ref="BJ148:BJ171" si="303">AR148/100*E148</f>
        <v>0</v>
      </c>
    </row>
    <row r="149" spans="1:62" s="7" customFormat="1" ht="42.75" customHeight="1" x14ac:dyDescent="0.3">
      <c r="A149" s="49" t="s">
        <v>137</v>
      </c>
      <c r="B149" s="26">
        <v>254</v>
      </c>
      <c r="C149" s="23">
        <v>150</v>
      </c>
      <c r="D149" s="23">
        <v>230</v>
      </c>
      <c r="E149" s="23">
        <v>250</v>
      </c>
      <c r="F149" s="26">
        <v>100</v>
      </c>
      <c r="G149" s="27">
        <v>191</v>
      </c>
      <c r="H149" s="14">
        <f t="shared" si="262"/>
        <v>286.5</v>
      </c>
      <c r="I149" s="14">
        <f t="shared" si="263"/>
        <v>439.29999999999995</v>
      </c>
      <c r="J149" s="14">
        <f t="shared" si="264"/>
        <v>477.5</v>
      </c>
      <c r="K149" s="27">
        <v>4.5</v>
      </c>
      <c r="L149" s="27">
        <v>10.4</v>
      </c>
      <c r="M149" s="27">
        <v>19.8</v>
      </c>
      <c r="N149" s="14">
        <f>K149/F149*C149</f>
        <v>6.75</v>
      </c>
      <c r="O149" s="14">
        <f t="shared" si="266"/>
        <v>15.600000000000001</v>
      </c>
      <c r="P149" s="14">
        <f t="shared" si="267"/>
        <v>29.700000000000003</v>
      </c>
      <c r="Q149" s="14">
        <f t="shared" si="268"/>
        <v>10.35</v>
      </c>
      <c r="R149" s="14">
        <f t="shared" si="269"/>
        <v>23.92</v>
      </c>
      <c r="S149" s="14">
        <f t="shared" si="270"/>
        <v>45.54</v>
      </c>
      <c r="T149" s="14">
        <f t="shared" si="271"/>
        <v>11.25</v>
      </c>
      <c r="U149" s="14">
        <f t="shared" si="272"/>
        <v>26.000000000000004</v>
      </c>
      <c r="V149" s="14">
        <f t="shared" si="273"/>
        <v>49.5</v>
      </c>
      <c r="W149" s="28">
        <v>150.84</v>
      </c>
      <c r="X149" s="28">
        <v>8.9</v>
      </c>
      <c r="Y149" s="28">
        <v>100.63</v>
      </c>
      <c r="Z149" s="28">
        <v>0.14000000000000001</v>
      </c>
      <c r="AA149" s="15">
        <f t="shared" si="274"/>
        <v>226.26</v>
      </c>
      <c r="AB149" s="15">
        <f t="shared" si="275"/>
        <v>13.350000000000001</v>
      </c>
      <c r="AC149" s="15">
        <f t="shared" si="276"/>
        <v>150.94499999999999</v>
      </c>
      <c r="AD149" s="15">
        <f t="shared" si="277"/>
        <v>0.21000000000000002</v>
      </c>
      <c r="AE149" s="15">
        <f t="shared" si="278"/>
        <v>346.93200000000002</v>
      </c>
      <c r="AF149" s="15">
        <f t="shared" si="279"/>
        <v>20.470000000000002</v>
      </c>
      <c r="AG149" s="15">
        <f t="shared" si="280"/>
        <v>231.44899999999998</v>
      </c>
      <c r="AH149" s="15">
        <f t="shared" si="281"/>
        <v>0.32200000000000006</v>
      </c>
      <c r="AI149" s="15">
        <f t="shared" si="282"/>
        <v>377.09999999999997</v>
      </c>
      <c r="AJ149" s="15">
        <f t="shared" si="283"/>
        <v>22.250000000000004</v>
      </c>
      <c r="AK149" s="15">
        <f t="shared" si="284"/>
        <v>251.57499999999999</v>
      </c>
      <c r="AL149" s="15">
        <f t="shared" si="285"/>
        <v>0.35000000000000003</v>
      </c>
      <c r="AM149" s="28">
        <v>0.06</v>
      </c>
      <c r="AN149" s="28">
        <v>0.04</v>
      </c>
      <c r="AO149" s="28">
        <v>0.08</v>
      </c>
      <c r="AP149" s="28">
        <v>0.55000000000000004</v>
      </c>
      <c r="AQ149" s="28">
        <v>1.3</v>
      </c>
      <c r="AR149" s="28">
        <v>0.13</v>
      </c>
      <c r="AS149" s="15">
        <f t="shared" si="286"/>
        <v>0.09</v>
      </c>
      <c r="AT149" s="15">
        <f t="shared" si="287"/>
        <v>6.0000000000000005E-2</v>
      </c>
      <c r="AU149" s="15">
        <f t="shared" si="288"/>
        <v>0.12000000000000001</v>
      </c>
      <c r="AV149" s="15">
        <f t="shared" si="289"/>
        <v>0.82500000000000007</v>
      </c>
      <c r="AW149" s="15">
        <f t="shared" si="290"/>
        <v>1.9500000000000002</v>
      </c>
      <c r="AX149" s="15">
        <f t="shared" si="291"/>
        <v>0.19499999999999998</v>
      </c>
      <c r="AY149" s="15">
        <f t="shared" si="292"/>
        <v>0.13799999999999998</v>
      </c>
      <c r="AZ149" s="15">
        <f t="shared" si="293"/>
        <v>9.1999999999999998E-2</v>
      </c>
      <c r="BA149" s="15">
        <f t="shared" si="294"/>
        <v>0.184</v>
      </c>
      <c r="BB149" s="15">
        <f t="shared" si="295"/>
        <v>1.2650000000000001</v>
      </c>
      <c r="BC149" s="15">
        <f t="shared" si="296"/>
        <v>2.99</v>
      </c>
      <c r="BD149" s="15">
        <f t="shared" si="297"/>
        <v>0.29899999999999999</v>
      </c>
      <c r="BE149" s="15">
        <f t="shared" si="298"/>
        <v>0.15</v>
      </c>
      <c r="BF149" s="15">
        <f t="shared" si="299"/>
        <v>0.1</v>
      </c>
      <c r="BG149" s="15">
        <f t="shared" si="300"/>
        <v>0.2</v>
      </c>
      <c r="BH149" s="15">
        <f t="shared" si="301"/>
        <v>1.3750000000000002</v>
      </c>
      <c r="BI149" s="15">
        <f t="shared" si="302"/>
        <v>3.2500000000000004</v>
      </c>
      <c r="BJ149" s="50">
        <f t="shared" si="303"/>
        <v>0.32500000000000001</v>
      </c>
    </row>
    <row r="150" spans="1:62" s="7" customFormat="1" ht="25.5" customHeight="1" x14ac:dyDescent="0.3">
      <c r="A150" s="49" t="s">
        <v>28</v>
      </c>
      <c r="B150" s="26" t="s">
        <v>29</v>
      </c>
      <c r="C150" s="23">
        <v>10</v>
      </c>
      <c r="D150" s="23">
        <v>10</v>
      </c>
      <c r="E150" s="23">
        <v>20</v>
      </c>
      <c r="F150" s="26">
        <v>20</v>
      </c>
      <c r="G150" s="27">
        <v>150</v>
      </c>
      <c r="H150" s="14">
        <f t="shared" si="262"/>
        <v>75</v>
      </c>
      <c r="I150" s="14">
        <f t="shared" si="263"/>
        <v>75</v>
      </c>
      <c r="J150" s="14">
        <f t="shared" si="264"/>
        <v>150</v>
      </c>
      <c r="K150" s="27">
        <v>0.12</v>
      </c>
      <c r="L150" s="27">
        <v>16.5</v>
      </c>
      <c r="M150" s="27">
        <v>0.16</v>
      </c>
      <c r="N150" s="14">
        <f t="shared" si="265"/>
        <v>0.06</v>
      </c>
      <c r="O150" s="14">
        <f t="shared" si="266"/>
        <v>8.25</v>
      </c>
      <c r="P150" s="14">
        <f t="shared" si="267"/>
        <v>0.08</v>
      </c>
      <c r="Q150" s="14">
        <f t="shared" si="268"/>
        <v>0.06</v>
      </c>
      <c r="R150" s="14">
        <f t="shared" si="269"/>
        <v>8.25</v>
      </c>
      <c r="S150" s="14">
        <f t="shared" si="270"/>
        <v>0.08</v>
      </c>
      <c r="T150" s="14">
        <f t="shared" si="271"/>
        <v>0.12</v>
      </c>
      <c r="U150" s="14">
        <f t="shared" si="272"/>
        <v>16.5</v>
      </c>
      <c r="V150" s="14">
        <f t="shared" si="273"/>
        <v>0.16</v>
      </c>
      <c r="W150" s="28">
        <v>12</v>
      </c>
      <c r="X150" s="28">
        <v>0</v>
      </c>
      <c r="Y150" s="28">
        <v>19</v>
      </c>
      <c r="Z150" s="28">
        <v>0.2</v>
      </c>
      <c r="AA150" s="15">
        <f t="shared" si="274"/>
        <v>1.2</v>
      </c>
      <c r="AB150" s="15">
        <f t="shared" si="275"/>
        <v>0</v>
      </c>
      <c r="AC150" s="15">
        <f t="shared" si="276"/>
        <v>1.9</v>
      </c>
      <c r="AD150" s="15">
        <f t="shared" si="277"/>
        <v>0.02</v>
      </c>
      <c r="AE150" s="15">
        <f t="shared" si="278"/>
        <v>1.2</v>
      </c>
      <c r="AF150" s="15">
        <f t="shared" si="279"/>
        <v>0</v>
      </c>
      <c r="AG150" s="15">
        <f t="shared" si="280"/>
        <v>1.9</v>
      </c>
      <c r="AH150" s="15">
        <f t="shared" si="281"/>
        <v>0.02</v>
      </c>
      <c r="AI150" s="15">
        <f t="shared" si="282"/>
        <v>2.4</v>
      </c>
      <c r="AJ150" s="15">
        <f t="shared" si="283"/>
        <v>0</v>
      </c>
      <c r="AK150" s="15">
        <f t="shared" si="284"/>
        <v>3.8</v>
      </c>
      <c r="AL150" s="15">
        <f t="shared" si="285"/>
        <v>0.04</v>
      </c>
      <c r="AM150" s="28">
        <v>0.4</v>
      </c>
      <c r="AN150" s="28">
        <v>0</v>
      </c>
      <c r="AO150" s="28">
        <v>0.1</v>
      </c>
      <c r="AP150" s="28">
        <v>0</v>
      </c>
      <c r="AQ150" s="28">
        <v>0</v>
      </c>
      <c r="AR150" s="28">
        <v>1</v>
      </c>
      <c r="AS150" s="15">
        <f t="shared" si="286"/>
        <v>0.04</v>
      </c>
      <c r="AT150" s="15">
        <f t="shared" si="287"/>
        <v>0</v>
      </c>
      <c r="AU150" s="15">
        <f t="shared" si="288"/>
        <v>0.01</v>
      </c>
      <c r="AV150" s="15">
        <f t="shared" si="289"/>
        <v>0</v>
      </c>
      <c r="AW150" s="15">
        <f t="shared" si="290"/>
        <v>0</v>
      </c>
      <c r="AX150" s="15">
        <f t="shared" si="291"/>
        <v>0.1</v>
      </c>
      <c r="AY150" s="15">
        <f t="shared" si="292"/>
        <v>0.04</v>
      </c>
      <c r="AZ150" s="15">
        <f t="shared" si="293"/>
        <v>0</v>
      </c>
      <c r="BA150" s="15">
        <f t="shared" si="294"/>
        <v>0.01</v>
      </c>
      <c r="BB150" s="15">
        <f t="shared" si="295"/>
        <v>0</v>
      </c>
      <c r="BC150" s="15">
        <f t="shared" si="296"/>
        <v>0</v>
      </c>
      <c r="BD150" s="15">
        <f t="shared" si="297"/>
        <v>0.1</v>
      </c>
      <c r="BE150" s="15">
        <f t="shared" si="298"/>
        <v>0.08</v>
      </c>
      <c r="BF150" s="15">
        <f t="shared" si="299"/>
        <v>0</v>
      </c>
      <c r="BG150" s="15">
        <f t="shared" si="300"/>
        <v>0.02</v>
      </c>
      <c r="BH150" s="15">
        <f t="shared" si="301"/>
        <v>0</v>
      </c>
      <c r="BI150" s="15">
        <f t="shared" si="302"/>
        <v>0</v>
      </c>
      <c r="BJ150" s="50">
        <f t="shared" si="303"/>
        <v>0.2</v>
      </c>
    </row>
    <row r="151" spans="1:62" s="7" customFormat="1" ht="24.75" customHeight="1" x14ac:dyDescent="0.3">
      <c r="A151" s="49" t="s">
        <v>31</v>
      </c>
      <c r="B151" s="26">
        <v>480</v>
      </c>
      <c r="C151" s="23">
        <v>50</v>
      </c>
      <c r="D151" s="23">
        <v>50</v>
      </c>
      <c r="E151" s="23">
        <v>50</v>
      </c>
      <c r="F151" s="26">
        <v>50</v>
      </c>
      <c r="G151" s="30">
        <v>127</v>
      </c>
      <c r="H151" s="14">
        <f t="shared" si="262"/>
        <v>127</v>
      </c>
      <c r="I151" s="14">
        <f t="shared" si="263"/>
        <v>127</v>
      </c>
      <c r="J151" s="14">
        <f t="shared" si="264"/>
        <v>127</v>
      </c>
      <c r="K151" s="30">
        <v>3.88</v>
      </c>
      <c r="L151" s="30">
        <v>1</v>
      </c>
      <c r="M151" s="30">
        <v>26.5</v>
      </c>
      <c r="N151" s="14">
        <f>K151/F151*C151</f>
        <v>3.88</v>
      </c>
      <c r="O151" s="14">
        <f t="shared" si="266"/>
        <v>1</v>
      </c>
      <c r="P151" s="14">
        <f t="shared" si="267"/>
        <v>26.5</v>
      </c>
      <c r="Q151" s="14">
        <f t="shared" si="268"/>
        <v>3.88</v>
      </c>
      <c r="R151" s="14">
        <f t="shared" si="269"/>
        <v>1</v>
      </c>
      <c r="S151" s="14">
        <f t="shared" si="270"/>
        <v>26.5</v>
      </c>
      <c r="T151" s="14">
        <f t="shared" si="271"/>
        <v>3.88</v>
      </c>
      <c r="U151" s="14">
        <f t="shared" si="272"/>
        <v>1</v>
      </c>
      <c r="V151" s="14">
        <f t="shared" si="273"/>
        <v>26.5</v>
      </c>
      <c r="W151" s="28">
        <v>148.1</v>
      </c>
      <c r="X151" s="28">
        <v>16</v>
      </c>
      <c r="Y151" s="28">
        <v>0</v>
      </c>
      <c r="Z151" s="28">
        <v>2.4</v>
      </c>
      <c r="AA151" s="15">
        <f t="shared" si="274"/>
        <v>74.05</v>
      </c>
      <c r="AB151" s="15">
        <f t="shared" si="275"/>
        <v>8</v>
      </c>
      <c r="AC151" s="15">
        <f t="shared" si="276"/>
        <v>0</v>
      </c>
      <c r="AD151" s="15">
        <f t="shared" si="277"/>
        <v>1.2</v>
      </c>
      <c r="AE151" s="15">
        <f t="shared" si="278"/>
        <v>74.05</v>
      </c>
      <c r="AF151" s="15">
        <f t="shared" si="279"/>
        <v>8</v>
      </c>
      <c r="AG151" s="15">
        <f t="shared" si="280"/>
        <v>0</v>
      </c>
      <c r="AH151" s="15">
        <f t="shared" si="281"/>
        <v>1.2</v>
      </c>
      <c r="AI151" s="15">
        <f t="shared" si="282"/>
        <v>74.05</v>
      </c>
      <c r="AJ151" s="15">
        <f t="shared" si="283"/>
        <v>8</v>
      </c>
      <c r="AK151" s="15">
        <f t="shared" si="284"/>
        <v>0</v>
      </c>
      <c r="AL151" s="15">
        <f t="shared" si="285"/>
        <v>1.2</v>
      </c>
      <c r="AM151" s="28">
        <v>0</v>
      </c>
      <c r="AN151" s="28">
        <v>0.34</v>
      </c>
      <c r="AO151" s="28">
        <v>0.2</v>
      </c>
      <c r="AP151" s="28">
        <v>2.5</v>
      </c>
      <c r="AQ151" s="28">
        <v>0</v>
      </c>
      <c r="AR151" s="28">
        <v>1.5</v>
      </c>
      <c r="AS151" s="15">
        <f t="shared" si="286"/>
        <v>0</v>
      </c>
      <c r="AT151" s="15">
        <f t="shared" si="287"/>
        <v>0.17</v>
      </c>
      <c r="AU151" s="15">
        <f t="shared" si="288"/>
        <v>0.1</v>
      </c>
      <c r="AV151" s="15">
        <f t="shared" si="289"/>
        <v>1.25</v>
      </c>
      <c r="AW151" s="15">
        <f t="shared" si="290"/>
        <v>0</v>
      </c>
      <c r="AX151" s="15">
        <f t="shared" si="291"/>
        <v>0.75</v>
      </c>
      <c r="AY151" s="15">
        <f t="shared" si="292"/>
        <v>0</v>
      </c>
      <c r="AZ151" s="15">
        <f t="shared" si="293"/>
        <v>0.17</v>
      </c>
      <c r="BA151" s="15">
        <f t="shared" si="294"/>
        <v>0.1</v>
      </c>
      <c r="BB151" s="15">
        <f t="shared" si="295"/>
        <v>1.25</v>
      </c>
      <c r="BC151" s="15">
        <f t="shared" si="296"/>
        <v>0</v>
      </c>
      <c r="BD151" s="15">
        <f t="shared" si="297"/>
        <v>0.75</v>
      </c>
      <c r="BE151" s="15">
        <f t="shared" si="298"/>
        <v>0</v>
      </c>
      <c r="BF151" s="15">
        <f t="shared" si="299"/>
        <v>0.17</v>
      </c>
      <c r="BG151" s="15">
        <f t="shared" si="300"/>
        <v>0.1</v>
      </c>
      <c r="BH151" s="15">
        <f t="shared" si="301"/>
        <v>1.25</v>
      </c>
      <c r="BI151" s="15">
        <f t="shared" si="302"/>
        <v>0</v>
      </c>
      <c r="BJ151" s="50">
        <f t="shared" si="303"/>
        <v>0.75</v>
      </c>
    </row>
    <row r="152" spans="1:62" s="7" customFormat="1" ht="35.25" customHeight="1" x14ac:dyDescent="0.3">
      <c r="A152" s="49" t="s">
        <v>32</v>
      </c>
      <c r="B152" s="26" t="s">
        <v>33</v>
      </c>
      <c r="C152" s="23">
        <v>50</v>
      </c>
      <c r="D152" s="23">
        <v>50</v>
      </c>
      <c r="E152" s="23">
        <v>75</v>
      </c>
      <c r="F152" s="26">
        <v>75</v>
      </c>
      <c r="G152" s="27">
        <v>276</v>
      </c>
      <c r="H152" s="14">
        <f t="shared" si="262"/>
        <v>184</v>
      </c>
      <c r="I152" s="14">
        <f t="shared" si="263"/>
        <v>184</v>
      </c>
      <c r="J152" s="14">
        <f t="shared" si="264"/>
        <v>276</v>
      </c>
      <c r="K152" s="27">
        <v>1.8</v>
      </c>
      <c r="L152" s="27">
        <v>11</v>
      </c>
      <c r="M152" s="27">
        <v>40</v>
      </c>
      <c r="N152" s="14">
        <f t="shared" si="265"/>
        <v>1.2</v>
      </c>
      <c r="O152" s="14">
        <f t="shared" si="266"/>
        <v>7.333333333333333</v>
      </c>
      <c r="P152" s="14">
        <f t="shared" si="267"/>
        <v>26.666666666666668</v>
      </c>
      <c r="Q152" s="14">
        <f t="shared" si="268"/>
        <v>1.2</v>
      </c>
      <c r="R152" s="14">
        <f t="shared" si="269"/>
        <v>7.333333333333333</v>
      </c>
      <c r="S152" s="14">
        <f t="shared" si="270"/>
        <v>26.666666666666668</v>
      </c>
      <c r="T152" s="14">
        <f t="shared" si="271"/>
        <v>1.8</v>
      </c>
      <c r="U152" s="14">
        <f t="shared" si="272"/>
        <v>11</v>
      </c>
      <c r="V152" s="14">
        <f t="shared" si="273"/>
        <v>40</v>
      </c>
      <c r="W152" s="28">
        <v>17.88</v>
      </c>
      <c r="X152" s="28">
        <v>11.17</v>
      </c>
      <c r="Y152" s="28">
        <v>14.97</v>
      </c>
      <c r="Z152" s="28">
        <v>0.4</v>
      </c>
      <c r="AA152" s="15">
        <f t="shared" si="274"/>
        <v>8.94</v>
      </c>
      <c r="AB152" s="15">
        <f t="shared" si="275"/>
        <v>5.585</v>
      </c>
      <c r="AC152" s="15">
        <f t="shared" si="276"/>
        <v>7.4850000000000003</v>
      </c>
      <c r="AD152" s="15">
        <f t="shared" si="277"/>
        <v>0.2</v>
      </c>
      <c r="AE152" s="15">
        <f t="shared" si="278"/>
        <v>8.94</v>
      </c>
      <c r="AF152" s="15">
        <f t="shared" si="279"/>
        <v>5.585</v>
      </c>
      <c r="AG152" s="15">
        <f t="shared" si="280"/>
        <v>7.4850000000000003</v>
      </c>
      <c r="AH152" s="15">
        <f t="shared" si="281"/>
        <v>0.2</v>
      </c>
      <c r="AI152" s="15">
        <f t="shared" si="282"/>
        <v>13.409999999999998</v>
      </c>
      <c r="AJ152" s="15">
        <f t="shared" si="283"/>
        <v>8.3774999999999995</v>
      </c>
      <c r="AK152" s="15">
        <f t="shared" si="284"/>
        <v>11.227499999999999</v>
      </c>
      <c r="AL152" s="15">
        <f t="shared" si="285"/>
        <v>0.3</v>
      </c>
      <c r="AM152" s="28">
        <v>0.05</v>
      </c>
      <c r="AN152" s="28">
        <v>0.14000000000000001</v>
      </c>
      <c r="AO152" s="28">
        <v>0.14000000000000001</v>
      </c>
      <c r="AP152" s="28">
        <v>1.45</v>
      </c>
      <c r="AQ152" s="28">
        <v>9.0299999999999994</v>
      </c>
      <c r="AR152" s="28">
        <v>1.02</v>
      </c>
      <c r="AS152" s="15">
        <f t="shared" si="286"/>
        <v>2.5000000000000001E-2</v>
      </c>
      <c r="AT152" s="15">
        <f t="shared" si="287"/>
        <v>7.0000000000000007E-2</v>
      </c>
      <c r="AU152" s="15">
        <f t="shared" si="288"/>
        <v>7.0000000000000007E-2</v>
      </c>
      <c r="AV152" s="15">
        <f t="shared" si="289"/>
        <v>0.72499999999999998</v>
      </c>
      <c r="AW152" s="15">
        <f t="shared" si="290"/>
        <v>4.5149999999999997</v>
      </c>
      <c r="AX152" s="15">
        <f t="shared" si="291"/>
        <v>0.51</v>
      </c>
      <c r="AY152" s="15">
        <f t="shared" si="292"/>
        <v>2.5000000000000001E-2</v>
      </c>
      <c r="AZ152" s="15">
        <f t="shared" si="293"/>
        <v>7.0000000000000007E-2</v>
      </c>
      <c r="BA152" s="15">
        <f t="shared" si="294"/>
        <v>7.0000000000000007E-2</v>
      </c>
      <c r="BB152" s="15">
        <f t="shared" si="295"/>
        <v>0.72499999999999998</v>
      </c>
      <c r="BC152" s="15">
        <f t="shared" si="296"/>
        <v>4.5149999999999997</v>
      </c>
      <c r="BD152" s="15">
        <f t="shared" si="297"/>
        <v>0.51</v>
      </c>
      <c r="BE152" s="15">
        <f t="shared" si="298"/>
        <v>3.7499999999999999E-2</v>
      </c>
      <c r="BF152" s="15">
        <f t="shared" si="299"/>
        <v>0.10500000000000001</v>
      </c>
      <c r="BG152" s="15">
        <f t="shared" si="300"/>
        <v>0.10500000000000001</v>
      </c>
      <c r="BH152" s="15">
        <f t="shared" si="301"/>
        <v>1.0874999999999999</v>
      </c>
      <c r="BI152" s="15">
        <f t="shared" si="302"/>
        <v>6.7724999999999991</v>
      </c>
      <c r="BJ152" s="50">
        <f t="shared" si="303"/>
        <v>0.76500000000000001</v>
      </c>
    </row>
    <row r="153" spans="1:62" s="7" customFormat="1" ht="24.75" customHeight="1" x14ac:dyDescent="0.3">
      <c r="A153" s="49" t="s">
        <v>138</v>
      </c>
      <c r="B153" s="26">
        <v>430</v>
      </c>
      <c r="C153" s="23">
        <v>200</v>
      </c>
      <c r="D153" s="23">
        <v>200</v>
      </c>
      <c r="E153" s="23">
        <v>200</v>
      </c>
      <c r="F153" s="26">
        <v>100</v>
      </c>
      <c r="G153" s="27">
        <v>21</v>
      </c>
      <c r="H153" s="14">
        <f t="shared" si="262"/>
        <v>42</v>
      </c>
      <c r="I153" s="14">
        <f t="shared" si="263"/>
        <v>42</v>
      </c>
      <c r="J153" s="14">
        <f t="shared" si="264"/>
        <v>42</v>
      </c>
      <c r="K153" s="27">
        <v>0.1</v>
      </c>
      <c r="L153" s="27">
        <v>0.03</v>
      </c>
      <c r="M153" s="27">
        <v>5</v>
      </c>
      <c r="N153" s="14">
        <f t="shared" si="265"/>
        <v>0.2</v>
      </c>
      <c r="O153" s="14">
        <f t="shared" si="266"/>
        <v>0.06</v>
      </c>
      <c r="P153" s="14">
        <f t="shared" si="267"/>
        <v>10</v>
      </c>
      <c r="Q153" s="14">
        <f t="shared" si="268"/>
        <v>0.2</v>
      </c>
      <c r="R153" s="14">
        <f t="shared" si="269"/>
        <v>0.06</v>
      </c>
      <c r="S153" s="14">
        <f t="shared" si="270"/>
        <v>10</v>
      </c>
      <c r="T153" s="14">
        <f t="shared" si="271"/>
        <v>0.2</v>
      </c>
      <c r="U153" s="14">
        <f t="shared" si="272"/>
        <v>0.06</v>
      </c>
      <c r="V153" s="14">
        <f t="shared" si="273"/>
        <v>10</v>
      </c>
      <c r="W153" s="28">
        <v>8.15</v>
      </c>
      <c r="X153" s="28">
        <v>1.19</v>
      </c>
      <c r="Y153" s="28">
        <v>0.02</v>
      </c>
      <c r="Z153" s="28">
        <v>0.02</v>
      </c>
      <c r="AA153" s="15">
        <f t="shared" si="274"/>
        <v>16.3</v>
      </c>
      <c r="AB153" s="15">
        <f t="shared" si="275"/>
        <v>2.38</v>
      </c>
      <c r="AC153" s="15">
        <f t="shared" si="276"/>
        <v>0.04</v>
      </c>
      <c r="AD153" s="15">
        <f t="shared" si="277"/>
        <v>0.04</v>
      </c>
      <c r="AE153" s="15">
        <f t="shared" si="278"/>
        <v>16.3</v>
      </c>
      <c r="AF153" s="15">
        <f t="shared" si="279"/>
        <v>2.38</v>
      </c>
      <c r="AG153" s="15">
        <f t="shared" si="280"/>
        <v>0.04</v>
      </c>
      <c r="AH153" s="15">
        <f t="shared" si="281"/>
        <v>0.04</v>
      </c>
      <c r="AI153" s="15">
        <f t="shared" si="282"/>
        <v>16.3</v>
      </c>
      <c r="AJ153" s="15">
        <f t="shared" si="283"/>
        <v>2.38</v>
      </c>
      <c r="AK153" s="15">
        <f t="shared" si="284"/>
        <v>0.04</v>
      </c>
      <c r="AL153" s="15">
        <f t="shared" si="285"/>
        <v>0.04</v>
      </c>
      <c r="AM153" s="28">
        <v>0</v>
      </c>
      <c r="AN153" s="28">
        <v>0</v>
      </c>
      <c r="AO153" s="28">
        <v>0.01</v>
      </c>
      <c r="AP153" s="28">
        <v>0</v>
      </c>
      <c r="AQ153" s="28">
        <v>0</v>
      </c>
      <c r="AR153" s="28">
        <v>0</v>
      </c>
      <c r="AS153" s="15">
        <f t="shared" si="286"/>
        <v>0</v>
      </c>
      <c r="AT153" s="15">
        <f t="shared" si="287"/>
        <v>0</v>
      </c>
      <c r="AU153" s="15">
        <f t="shared" si="288"/>
        <v>0.02</v>
      </c>
      <c r="AV153" s="15">
        <f t="shared" si="289"/>
        <v>0</v>
      </c>
      <c r="AW153" s="15">
        <f t="shared" si="290"/>
        <v>0</v>
      </c>
      <c r="AX153" s="15">
        <f t="shared" si="291"/>
        <v>0</v>
      </c>
      <c r="AY153" s="15">
        <f t="shared" si="292"/>
        <v>0</v>
      </c>
      <c r="AZ153" s="15">
        <f t="shared" si="293"/>
        <v>0</v>
      </c>
      <c r="BA153" s="15">
        <f t="shared" si="294"/>
        <v>0.02</v>
      </c>
      <c r="BB153" s="15">
        <f t="shared" si="295"/>
        <v>0</v>
      </c>
      <c r="BC153" s="15">
        <f t="shared" si="296"/>
        <v>0</v>
      </c>
      <c r="BD153" s="15">
        <f t="shared" si="297"/>
        <v>0</v>
      </c>
      <c r="BE153" s="15">
        <f t="shared" si="298"/>
        <v>0</v>
      </c>
      <c r="BF153" s="15">
        <f t="shared" si="299"/>
        <v>0</v>
      </c>
      <c r="BG153" s="15">
        <f t="shared" si="300"/>
        <v>0.02</v>
      </c>
      <c r="BH153" s="15">
        <f t="shared" si="301"/>
        <v>0</v>
      </c>
      <c r="BI153" s="15">
        <f t="shared" si="302"/>
        <v>0</v>
      </c>
      <c r="BJ153" s="50">
        <f t="shared" si="303"/>
        <v>0</v>
      </c>
    </row>
    <row r="154" spans="1:62" s="9" customFormat="1" ht="20.100000000000001" customHeight="1" x14ac:dyDescent="0.3">
      <c r="A154" s="145" t="s">
        <v>65</v>
      </c>
      <c r="B154" s="150"/>
      <c r="C154" s="150"/>
      <c r="D154" s="150"/>
      <c r="E154" s="150"/>
      <c r="F154" s="150"/>
      <c r="G154" s="93">
        <f t="shared" ref="G154:BJ154" si="304">SUM(G147:G153)</f>
        <v>1083</v>
      </c>
      <c r="H154" s="93">
        <f t="shared" si="304"/>
        <v>1166.0999999999999</v>
      </c>
      <c r="I154" s="93">
        <f t="shared" si="304"/>
        <v>1376.1999999999998</v>
      </c>
      <c r="J154" s="93">
        <f t="shared" si="304"/>
        <v>1810.6</v>
      </c>
      <c r="K154" s="93">
        <f t="shared" si="304"/>
        <v>19.8</v>
      </c>
      <c r="L154" s="93">
        <f t="shared" si="304"/>
        <v>54.730000000000004</v>
      </c>
      <c r="M154" s="93">
        <f t="shared" si="304"/>
        <v>126.06</v>
      </c>
      <c r="N154" s="93">
        <f t="shared" si="304"/>
        <v>25.209999999999997</v>
      </c>
      <c r="O154" s="93">
        <f t="shared" si="304"/>
        <v>54.863333333333337</v>
      </c>
      <c r="P154" s="93">
        <f t="shared" si="304"/>
        <v>141.88666666666668</v>
      </c>
      <c r="Q154" s="93">
        <f t="shared" si="304"/>
        <v>30.159999999999997</v>
      </c>
      <c r="R154" s="93">
        <f t="shared" si="304"/>
        <v>66.303333333333342</v>
      </c>
      <c r="S154" s="93">
        <f t="shared" si="304"/>
        <v>163.66666666666666</v>
      </c>
      <c r="T154" s="93">
        <f t="shared" si="304"/>
        <v>37.120000000000005</v>
      </c>
      <c r="U154" s="93">
        <f t="shared" si="304"/>
        <v>92.780000000000015</v>
      </c>
      <c r="V154" s="93">
        <f t="shared" si="304"/>
        <v>204.8</v>
      </c>
      <c r="W154" s="93">
        <f t="shared" si="304"/>
        <v>418.66999999999996</v>
      </c>
      <c r="X154" s="93">
        <f t="shared" si="304"/>
        <v>62.56</v>
      </c>
      <c r="Y154" s="93">
        <f t="shared" si="304"/>
        <v>244.27</v>
      </c>
      <c r="Z154" s="93">
        <f t="shared" si="304"/>
        <v>3.91</v>
      </c>
      <c r="AA154" s="93">
        <f t="shared" si="304"/>
        <v>449.3</v>
      </c>
      <c r="AB154" s="93">
        <f t="shared" si="304"/>
        <v>67.265000000000001</v>
      </c>
      <c r="AC154" s="93">
        <f t="shared" si="304"/>
        <v>324.84499999999997</v>
      </c>
      <c r="AD154" s="93">
        <f t="shared" si="304"/>
        <v>2.7949999999999999</v>
      </c>
      <c r="AE154" s="93">
        <f t="shared" si="304"/>
        <v>594.48199999999997</v>
      </c>
      <c r="AF154" s="93">
        <f t="shared" si="304"/>
        <v>81.974999999999994</v>
      </c>
      <c r="AG154" s="93">
        <f t="shared" si="304"/>
        <v>438.24399999999997</v>
      </c>
      <c r="AH154" s="93">
        <f t="shared" si="304"/>
        <v>3.1320000000000001</v>
      </c>
      <c r="AI154" s="93">
        <f t="shared" si="304"/>
        <v>728.3599999999999</v>
      </c>
      <c r="AJ154" s="93">
        <f t="shared" si="304"/>
        <v>116.9075</v>
      </c>
      <c r="AK154" s="93">
        <f t="shared" si="304"/>
        <v>595.59249999999986</v>
      </c>
      <c r="AL154" s="93">
        <f t="shared" si="304"/>
        <v>4.18</v>
      </c>
      <c r="AM154" s="93">
        <f t="shared" si="304"/>
        <v>0.54</v>
      </c>
      <c r="AN154" s="93">
        <f t="shared" si="304"/>
        <v>0.59000000000000008</v>
      </c>
      <c r="AO154" s="93">
        <f t="shared" si="304"/>
        <v>0.62000000000000011</v>
      </c>
      <c r="AP154" s="93">
        <f t="shared" si="304"/>
        <v>4.83</v>
      </c>
      <c r="AQ154" s="93">
        <f t="shared" si="304"/>
        <v>10.7</v>
      </c>
      <c r="AR154" s="93">
        <f t="shared" si="304"/>
        <v>3.69</v>
      </c>
      <c r="AS154" s="93">
        <f t="shared" si="304"/>
        <v>0.2</v>
      </c>
      <c r="AT154" s="93">
        <f t="shared" si="304"/>
        <v>0.40500000000000003</v>
      </c>
      <c r="AU154" s="93">
        <f t="shared" si="304"/>
        <v>0.45500000000000002</v>
      </c>
      <c r="AV154" s="93">
        <f t="shared" si="304"/>
        <v>3.2950000000000004</v>
      </c>
      <c r="AW154" s="93">
        <f t="shared" si="304"/>
        <v>7.02</v>
      </c>
      <c r="AX154" s="93">
        <f t="shared" si="304"/>
        <v>1.615</v>
      </c>
      <c r="AY154" s="93">
        <f t="shared" si="304"/>
        <v>0.25700000000000001</v>
      </c>
      <c r="AZ154" s="93">
        <f t="shared" si="304"/>
        <v>0.45800000000000002</v>
      </c>
      <c r="BA154" s="93">
        <f t="shared" si="304"/>
        <v>0.54600000000000004</v>
      </c>
      <c r="BB154" s="93">
        <f t="shared" si="304"/>
        <v>3.8340000000000001</v>
      </c>
      <c r="BC154" s="93">
        <f t="shared" si="304"/>
        <v>8.1709999999999994</v>
      </c>
      <c r="BD154" s="93">
        <f t="shared" si="304"/>
        <v>1.7310000000000001</v>
      </c>
      <c r="BE154" s="93">
        <f t="shared" si="304"/>
        <v>0.35749999999999998</v>
      </c>
      <c r="BF154" s="93">
        <f t="shared" si="304"/>
        <v>0.58500000000000008</v>
      </c>
      <c r="BG154" s="93">
        <f t="shared" si="304"/>
        <v>0.71500000000000008</v>
      </c>
      <c r="BH154" s="93">
        <f t="shared" si="304"/>
        <v>4.7025000000000006</v>
      </c>
      <c r="BI154" s="93">
        <f t="shared" si="304"/>
        <v>11.1325</v>
      </c>
      <c r="BJ154" s="52">
        <f t="shared" si="304"/>
        <v>2.16</v>
      </c>
    </row>
    <row r="155" spans="1:62" s="7" customFormat="1" ht="42.75" customHeight="1" x14ac:dyDescent="0.3">
      <c r="A155" s="49" t="s">
        <v>139</v>
      </c>
      <c r="B155" s="26">
        <v>60</v>
      </c>
      <c r="C155" s="23">
        <v>350</v>
      </c>
      <c r="D155" s="23">
        <v>350</v>
      </c>
      <c r="E155" s="23">
        <v>400</v>
      </c>
      <c r="F155" s="26">
        <v>300</v>
      </c>
      <c r="G155" s="27">
        <v>132</v>
      </c>
      <c r="H155" s="14">
        <f t="shared" ref="H155:H160" si="305">G155/F155*C155</f>
        <v>154</v>
      </c>
      <c r="I155" s="14">
        <f t="shared" ref="I155:I160" si="306">G155/F155*D155</f>
        <v>154</v>
      </c>
      <c r="J155" s="14">
        <f t="shared" ref="J155:J160" si="307">G155/F155*E155</f>
        <v>176</v>
      </c>
      <c r="K155" s="27">
        <v>3.4</v>
      </c>
      <c r="L155" s="27">
        <v>3.3</v>
      </c>
      <c r="M155" s="27">
        <v>21.4</v>
      </c>
      <c r="N155" s="14">
        <f t="shared" ref="N155:N160" si="308">K155/F155*C155</f>
        <v>3.9666666666666663</v>
      </c>
      <c r="O155" s="14">
        <f t="shared" ref="O155:O160" si="309">L155/F155*C155</f>
        <v>3.8499999999999996</v>
      </c>
      <c r="P155" s="14">
        <f t="shared" ref="P155:P160" si="310">M155/F155*C155</f>
        <v>24.966666666666665</v>
      </c>
      <c r="Q155" s="14">
        <f t="shared" ref="Q155:Q160" si="311">K155/F155*D155</f>
        <v>3.9666666666666663</v>
      </c>
      <c r="R155" s="14">
        <f t="shared" ref="R155:R160" si="312">L155/F155*D155</f>
        <v>3.8499999999999996</v>
      </c>
      <c r="S155" s="14">
        <f t="shared" ref="S155:S160" si="313">M155/F155*D155</f>
        <v>24.966666666666665</v>
      </c>
      <c r="T155" s="14">
        <f t="shared" ref="T155:T160" si="314">K155/F155*E155</f>
        <v>4.5333333333333332</v>
      </c>
      <c r="U155" s="14">
        <f t="shared" ref="U155:U160" si="315">L155/F155*E155</f>
        <v>4.3999999999999995</v>
      </c>
      <c r="V155" s="14">
        <f t="shared" ref="V155:V160" si="316">M155/F155*E155</f>
        <v>28.533333333333331</v>
      </c>
      <c r="W155" s="28">
        <v>6.32</v>
      </c>
      <c r="X155" s="28">
        <v>9.6</v>
      </c>
      <c r="Y155" s="28">
        <v>45</v>
      </c>
      <c r="Z155" s="28">
        <v>0.36</v>
      </c>
      <c r="AA155" s="15">
        <f t="shared" si="274"/>
        <v>22.12</v>
      </c>
      <c r="AB155" s="15">
        <f t="shared" si="275"/>
        <v>33.6</v>
      </c>
      <c r="AC155" s="15">
        <f t="shared" si="276"/>
        <v>157.5</v>
      </c>
      <c r="AD155" s="15">
        <f t="shared" si="277"/>
        <v>1.26</v>
      </c>
      <c r="AE155" s="15">
        <f t="shared" si="278"/>
        <v>22.12</v>
      </c>
      <c r="AF155" s="15">
        <f t="shared" si="279"/>
        <v>33.6</v>
      </c>
      <c r="AG155" s="15">
        <f t="shared" si="280"/>
        <v>157.5</v>
      </c>
      <c r="AH155" s="15">
        <f t="shared" si="281"/>
        <v>1.26</v>
      </c>
      <c r="AI155" s="15">
        <f t="shared" si="282"/>
        <v>25.28</v>
      </c>
      <c r="AJ155" s="15">
        <f t="shared" si="283"/>
        <v>38.4</v>
      </c>
      <c r="AK155" s="15">
        <f t="shared" si="284"/>
        <v>180</v>
      </c>
      <c r="AL155" s="15">
        <f t="shared" si="285"/>
        <v>1.44</v>
      </c>
      <c r="AM155" s="28">
        <v>0.01</v>
      </c>
      <c r="AN155" s="28">
        <v>0.1</v>
      </c>
      <c r="AO155" s="28">
        <v>0.02</v>
      </c>
      <c r="AP155" s="28">
        <v>2.0299999999999998</v>
      </c>
      <c r="AQ155" s="28">
        <v>2.8</v>
      </c>
      <c r="AR155" s="28">
        <v>0</v>
      </c>
      <c r="AS155" s="15">
        <f t="shared" si="286"/>
        <v>3.5000000000000003E-2</v>
      </c>
      <c r="AT155" s="15">
        <f t="shared" si="287"/>
        <v>0.35000000000000003</v>
      </c>
      <c r="AU155" s="15">
        <f t="shared" si="288"/>
        <v>7.0000000000000007E-2</v>
      </c>
      <c r="AV155" s="15">
        <f t="shared" si="289"/>
        <v>7.1049999999999995</v>
      </c>
      <c r="AW155" s="15">
        <f t="shared" si="290"/>
        <v>9.7999999999999989</v>
      </c>
      <c r="AX155" s="15">
        <f t="shared" si="291"/>
        <v>0</v>
      </c>
      <c r="AY155" s="15">
        <f t="shared" si="292"/>
        <v>3.5000000000000003E-2</v>
      </c>
      <c r="AZ155" s="15">
        <f t="shared" si="293"/>
        <v>0.35000000000000003</v>
      </c>
      <c r="BA155" s="15">
        <f t="shared" si="294"/>
        <v>7.0000000000000007E-2</v>
      </c>
      <c r="BB155" s="15">
        <f t="shared" si="295"/>
        <v>7.1049999999999995</v>
      </c>
      <c r="BC155" s="15">
        <f t="shared" si="296"/>
        <v>9.7999999999999989</v>
      </c>
      <c r="BD155" s="15">
        <f t="shared" si="297"/>
        <v>0</v>
      </c>
      <c r="BE155" s="15">
        <f t="shared" si="298"/>
        <v>0.04</v>
      </c>
      <c r="BF155" s="15">
        <f t="shared" si="299"/>
        <v>0.4</v>
      </c>
      <c r="BG155" s="15">
        <f t="shared" si="300"/>
        <v>0.08</v>
      </c>
      <c r="BH155" s="15">
        <f t="shared" si="301"/>
        <v>8.1199999999999992</v>
      </c>
      <c r="BI155" s="15">
        <f t="shared" si="302"/>
        <v>11.2</v>
      </c>
      <c r="BJ155" s="50">
        <f t="shared" si="303"/>
        <v>0</v>
      </c>
    </row>
    <row r="156" spans="1:62" s="7" customFormat="1" ht="24.75" customHeight="1" x14ac:dyDescent="0.3">
      <c r="A156" s="49" t="s">
        <v>140</v>
      </c>
      <c r="B156" s="26">
        <v>7016</v>
      </c>
      <c r="C156" s="23">
        <v>120</v>
      </c>
      <c r="D156" s="23">
        <v>150</v>
      </c>
      <c r="E156" s="23">
        <v>200</v>
      </c>
      <c r="F156" s="26">
        <v>120</v>
      </c>
      <c r="G156" s="27">
        <v>209.4</v>
      </c>
      <c r="H156" s="14">
        <f t="shared" si="305"/>
        <v>209.4</v>
      </c>
      <c r="I156" s="14">
        <f t="shared" si="306"/>
        <v>261.75</v>
      </c>
      <c r="J156" s="14">
        <f t="shared" si="307"/>
        <v>349</v>
      </c>
      <c r="K156" s="27">
        <v>16.399999999999999</v>
      </c>
      <c r="L156" s="27">
        <v>11.8</v>
      </c>
      <c r="M156" s="27">
        <v>8.82</v>
      </c>
      <c r="N156" s="15">
        <f t="shared" si="308"/>
        <v>16.399999999999999</v>
      </c>
      <c r="O156" s="15">
        <f t="shared" si="309"/>
        <v>11.8</v>
      </c>
      <c r="P156" s="15">
        <f t="shared" si="310"/>
        <v>8.82</v>
      </c>
      <c r="Q156" s="15">
        <f t="shared" si="311"/>
        <v>20.5</v>
      </c>
      <c r="R156" s="15">
        <f t="shared" si="312"/>
        <v>14.750000000000002</v>
      </c>
      <c r="S156" s="15">
        <f t="shared" si="313"/>
        <v>11.024999999999999</v>
      </c>
      <c r="T156" s="15">
        <f t="shared" si="314"/>
        <v>27.333333333333332</v>
      </c>
      <c r="U156" s="15">
        <f t="shared" si="315"/>
        <v>19.666666666666668</v>
      </c>
      <c r="V156" s="15">
        <f t="shared" si="316"/>
        <v>14.7</v>
      </c>
      <c r="W156" s="28">
        <v>37.14</v>
      </c>
      <c r="X156" s="28">
        <v>18.05</v>
      </c>
      <c r="Y156" s="28">
        <v>245.01</v>
      </c>
      <c r="Z156" s="28">
        <v>4.92</v>
      </c>
      <c r="AA156" s="15">
        <f t="shared" si="274"/>
        <v>44.567999999999998</v>
      </c>
      <c r="AB156" s="15">
        <f t="shared" si="275"/>
        <v>21.66</v>
      </c>
      <c r="AC156" s="15">
        <f t="shared" si="276"/>
        <v>294.012</v>
      </c>
      <c r="AD156" s="15">
        <f t="shared" si="277"/>
        <v>5.9039999999999999</v>
      </c>
      <c r="AE156" s="15">
        <f t="shared" si="278"/>
        <v>55.71</v>
      </c>
      <c r="AF156" s="15">
        <f>AB156/100*D156</f>
        <v>32.49</v>
      </c>
      <c r="AG156" s="15">
        <f t="shared" si="280"/>
        <v>367.51499999999999</v>
      </c>
      <c r="AH156" s="15">
        <f t="shared" si="281"/>
        <v>7.38</v>
      </c>
      <c r="AI156" s="15">
        <f t="shared" si="282"/>
        <v>74.28</v>
      </c>
      <c r="AJ156" s="15">
        <f t="shared" si="283"/>
        <v>36.1</v>
      </c>
      <c r="AK156" s="15">
        <f t="shared" si="284"/>
        <v>490.02</v>
      </c>
      <c r="AL156" s="15">
        <f t="shared" si="285"/>
        <v>9.84</v>
      </c>
      <c r="AM156" s="28">
        <v>5.81</v>
      </c>
      <c r="AN156" s="28">
        <v>0.22</v>
      </c>
      <c r="AO156" s="28">
        <v>1.5</v>
      </c>
      <c r="AP156" s="28">
        <v>6.39</v>
      </c>
      <c r="AQ156" s="28">
        <v>8.14</v>
      </c>
      <c r="AR156" s="28">
        <v>0.87</v>
      </c>
      <c r="AS156" s="15">
        <f t="shared" si="286"/>
        <v>6.9719999999999995</v>
      </c>
      <c r="AT156" s="15">
        <f t="shared" si="287"/>
        <v>0.26400000000000001</v>
      </c>
      <c r="AU156" s="15">
        <f t="shared" si="288"/>
        <v>1.7999999999999998</v>
      </c>
      <c r="AV156" s="15">
        <f t="shared" si="289"/>
        <v>7.6680000000000001</v>
      </c>
      <c r="AW156" s="15">
        <f t="shared" si="290"/>
        <v>9.7680000000000007</v>
      </c>
      <c r="AX156" s="15">
        <f t="shared" si="291"/>
        <v>1.044</v>
      </c>
      <c r="AY156" s="15">
        <f t="shared" si="292"/>
        <v>8.7149999999999999</v>
      </c>
      <c r="AZ156" s="15">
        <f t="shared" si="293"/>
        <v>0.33</v>
      </c>
      <c r="BA156" s="15">
        <f t="shared" si="294"/>
        <v>2.25</v>
      </c>
      <c r="BB156" s="15">
        <f t="shared" si="295"/>
        <v>9.5849999999999991</v>
      </c>
      <c r="BC156" s="15">
        <f t="shared" si="296"/>
        <v>12.21</v>
      </c>
      <c r="BD156" s="15">
        <f t="shared" si="297"/>
        <v>1.3049999999999999</v>
      </c>
      <c r="BE156" s="15">
        <f t="shared" si="298"/>
        <v>11.62</v>
      </c>
      <c r="BF156" s="15">
        <f t="shared" si="299"/>
        <v>0.44</v>
      </c>
      <c r="BG156" s="15">
        <f t="shared" si="300"/>
        <v>3</v>
      </c>
      <c r="BH156" s="15">
        <f t="shared" si="301"/>
        <v>12.78</v>
      </c>
      <c r="BI156" s="15">
        <f t="shared" si="302"/>
        <v>16.28</v>
      </c>
      <c r="BJ156" s="50">
        <f t="shared" si="303"/>
        <v>1.7399999999999998</v>
      </c>
    </row>
    <row r="157" spans="1:62" s="7" customFormat="1" ht="39" customHeight="1" x14ac:dyDescent="0.3">
      <c r="A157" s="49" t="s">
        <v>141</v>
      </c>
      <c r="B157" s="26">
        <v>131</v>
      </c>
      <c r="C157" s="23">
        <v>200</v>
      </c>
      <c r="D157" s="23">
        <v>230</v>
      </c>
      <c r="E157" s="23">
        <v>300</v>
      </c>
      <c r="F157" s="26">
        <v>230</v>
      </c>
      <c r="G157" s="27">
        <v>207</v>
      </c>
      <c r="H157" s="14">
        <f t="shared" si="305"/>
        <v>180</v>
      </c>
      <c r="I157" s="14">
        <f t="shared" si="306"/>
        <v>207</v>
      </c>
      <c r="J157" s="14">
        <f t="shared" si="307"/>
        <v>270</v>
      </c>
      <c r="K157" s="27">
        <v>4.5</v>
      </c>
      <c r="L157" s="27">
        <v>6.4</v>
      </c>
      <c r="M157" s="27">
        <v>32</v>
      </c>
      <c r="N157" s="14">
        <f t="shared" si="308"/>
        <v>3.9130434782608701</v>
      </c>
      <c r="O157" s="14">
        <f t="shared" si="309"/>
        <v>5.5652173913043477</v>
      </c>
      <c r="P157" s="14">
        <f t="shared" si="310"/>
        <v>27.826086956521738</v>
      </c>
      <c r="Q157" s="14">
        <f t="shared" si="311"/>
        <v>4.5</v>
      </c>
      <c r="R157" s="14">
        <f t="shared" si="312"/>
        <v>6.4</v>
      </c>
      <c r="S157" s="14">
        <f t="shared" si="313"/>
        <v>32</v>
      </c>
      <c r="T157" s="14">
        <f t="shared" si="314"/>
        <v>5.8695652173913047</v>
      </c>
      <c r="U157" s="14">
        <f t="shared" si="315"/>
        <v>8.3478260869565215</v>
      </c>
      <c r="V157" s="14">
        <f t="shared" si="316"/>
        <v>41.739130434782609</v>
      </c>
      <c r="W157" s="28">
        <v>8.99</v>
      </c>
      <c r="X157" s="28">
        <v>19.899999999999999</v>
      </c>
      <c r="Y157" s="28">
        <v>51.96</v>
      </c>
      <c r="Z157" s="28">
        <v>0.78</v>
      </c>
      <c r="AA157" s="15">
        <f t="shared" si="274"/>
        <v>17.98</v>
      </c>
      <c r="AB157" s="15">
        <f t="shared" si="275"/>
        <v>39.799999999999997</v>
      </c>
      <c r="AC157" s="15">
        <f t="shared" si="276"/>
        <v>103.92000000000002</v>
      </c>
      <c r="AD157" s="15">
        <f t="shared" si="277"/>
        <v>1.56</v>
      </c>
      <c r="AE157" s="15">
        <f t="shared" si="278"/>
        <v>20.677000000000003</v>
      </c>
      <c r="AF157" s="15">
        <f t="shared" si="279"/>
        <v>45.769999999999996</v>
      </c>
      <c r="AG157" s="15">
        <f t="shared" si="280"/>
        <v>119.50800000000001</v>
      </c>
      <c r="AH157" s="15">
        <f t="shared" si="281"/>
        <v>1.794</v>
      </c>
      <c r="AI157" s="15">
        <f t="shared" si="282"/>
        <v>26.970000000000002</v>
      </c>
      <c r="AJ157" s="15">
        <f t="shared" si="283"/>
        <v>59.699999999999996</v>
      </c>
      <c r="AK157" s="15">
        <f t="shared" si="284"/>
        <v>155.88000000000002</v>
      </c>
      <c r="AL157" s="15">
        <f t="shared" si="285"/>
        <v>2.3400000000000003</v>
      </c>
      <c r="AM157" s="28">
        <v>0.02</v>
      </c>
      <c r="AN157" s="28">
        <v>0.06</v>
      </c>
      <c r="AO157" s="28">
        <v>0.05</v>
      </c>
      <c r="AP157" s="28">
        <v>1.02</v>
      </c>
      <c r="AQ157" s="28">
        <v>13.71</v>
      </c>
      <c r="AR157" s="28">
        <v>0.15</v>
      </c>
      <c r="AS157" s="15">
        <f t="shared" si="286"/>
        <v>0.04</v>
      </c>
      <c r="AT157" s="15">
        <f t="shared" si="287"/>
        <v>0.12</v>
      </c>
      <c r="AU157" s="15">
        <f t="shared" si="288"/>
        <v>0.1</v>
      </c>
      <c r="AV157" s="15">
        <f t="shared" si="289"/>
        <v>2.04</v>
      </c>
      <c r="AW157" s="15">
        <f t="shared" si="290"/>
        <v>27.42</v>
      </c>
      <c r="AX157" s="15">
        <f t="shared" si="291"/>
        <v>0.3</v>
      </c>
      <c r="AY157" s="15">
        <f t="shared" si="292"/>
        <v>4.5999999999999999E-2</v>
      </c>
      <c r="AZ157" s="15">
        <f t="shared" si="293"/>
        <v>0.13799999999999998</v>
      </c>
      <c r="BA157" s="15">
        <f t="shared" si="294"/>
        <v>0.115</v>
      </c>
      <c r="BB157" s="15">
        <f t="shared" si="295"/>
        <v>2.3460000000000001</v>
      </c>
      <c r="BC157" s="15">
        <f t="shared" si="296"/>
        <v>31.533000000000001</v>
      </c>
      <c r="BD157" s="15">
        <f t="shared" si="297"/>
        <v>0.34500000000000003</v>
      </c>
      <c r="BE157" s="15">
        <f t="shared" si="298"/>
        <v>6.0000000000000005E-2</v>
      </c>
      <c r="BF157" s="15">
        <f t="shared" si="299"/>
        <v>0.18</v>
      </c>
      <c r="BG157" s="15">
        <f t="shared" si="300"/>
        <v>0.15</v>
      </c>
      <c r="BH157" s="15">
        <f t="shared" si="301"/>
        <v>3.06</v>
      </c>
      <c r="BI157" s="15">
        <f t="shared" si="302"/>
        <v>41.13</v>
      </c>
      <c r="BJ157" s="50">
        <f t="shared" si="303"/>
        <v>0.45</v>
      </c>
    </row>
    <row r="158" spans="1:62" s="7" customFormat="1" ht="41.25" customHeight="1" x14ac:dyDescent="0.3">
      <c r="A158" s="49" t="s">
        <v>142</v>
      </c>
      <c r="B158" s="26">
        <v>40</v>
      </c>
      <c r="C158" s="23">
        <v>150</v>
      </c>
      <c r="D158" s="23">
        <v>150</v>
      </c>
      <c r="E158" s="23">
        <v>200</v>
      </c>
      <c r="F158" s="26">
        <v>100</v>
      </c>
      <c r="G158" s="27">
        <v>112</v>
      </c>
      <c r="H158" s="14">
        <f t="shared" si="305"/>
        <v>168.00000000000003</v>
      </c>
      <c r="I158" s="14">
        <f t="shared" si="306"/>
        <v>168.00000000000003</v>
      </c>
      <c r="J158" s="14">
        <f t="shared" si="307"/>
        <v>224.00000000000003</v>
      </c>
      <c r="K158" s="27">
        <v>1.1000000000000001</v>
      </c>
      <c r="L158" s="27">
        <v>10.199999999999999</v>
      </c>
      <c r="M158" s="27">
        <v>4.0999999999999996</v>
      </c>
      <c r="N158" s="14">
        <f t="shared" si="308"/>
        <v>1.6500000000000001</v>
      </c>
      <c r="O158" s="14">
        <f t="shared" si="309"/>
        <v>15.299999999999999</v>
      </c>
      <c r="P158" s="14">
        <f t="shared" si="310"/>
        <v>6.1499999999999995</v>
      </c>
      <c r="Q158" s="14">
        <f t="shared" si="311"/>
        <v>1.6500000000000001</v>
      </c>
      <c r="R158" s="14">
        <f t="shared" si="312"/>
        <v>15.299999999999999</v>
      </c>
      <c r="S158" s="14">
        <f t="shared" si="313"/>
        <v>6.1499999999999995</v>
      </c>
      <c r="T158" s="14">
        <f t="shared" si="314"/>
        <v>2.2000000000000002</v>
      </c>
      <c r="U158" s="14">
        <f t="shared" si="315"/>
        <v>20.399999999999999</v>
      </c>
      <c r="V158" s="14">
        <f t="shared" si="316"/>
        <v>8.1999999999999993</v>
      </c>
      <c r="W158" s="28">
        <v>15.48</v>
      </c>
      <c r="X158" s="28">
        <v>15.76</v>
      </c>
      <c r="Y158" s="28">
        <v>21.26</v>
      </c>
      <c r="Z158" s="28">
        <v>0.75</v>
      </c>
      <c r="AA158" s="15">
        <f t="shared" si="274"/>
        <v>23.22</v>
      </c>
      <c r="AB158" s="15">
        <f t="shared" si="275"/>
        <v>23.639999999999997</v>
      </c>
      <c r="AC158" s="15">
        <f t="shared" si="276"/>
        <v>31.89</v>
      </c>
      <c r="AD158" s="15">
        <f t="shared" si="277"/>
        <v>1.125</v>
      </c>
      <c r="AE158" s="15">
        <f t="shared" si="278"/>
        <v>23.22</v>
      </c>
      <c r="AF158" s="15">
        <f t="shared" si="279"/>
        <v>23.639999999999997</v>
      </c>
      <c r="AG158" s="15">
        <f t="shared" si="280"/>
        <v>31.89</v>
      </c>
      <c r="AH158" s="15">
        <f t="shared" si="281"/>
        <v>1.125</v>
      </c>
      <c r="AI158" s="15">
        <f t="shared" si="282"/>
        <v>30.959999999999997</v>
      </c>
      <c r="AJ158" s="15">
        <f t="shared" si="283"/>
        <v>31.52</v>
      </c>
      <c r="AK158" s="15">
        <f t="shared" si="284"/>
        <v>42.52</v>
      </c>
      <c r="AL158" s="15">
        <f t="shared" si="285"/>
        <v>1.5</v>
      </c>
      <c r="AM158" s="28">
        <v>0</v>
      </c>
      <c r="AN158" s="28">
        <v>0.06</v>
      </c>
      <c r="AO158" s="28">
        <v>0.05</v>
      </c>
      <c r="AP158" s="28">
        <v>0.56999999999999995</v>
      </c>
      <c r="AQ158" s="28">
        <v>73.12</v>
      </c>
      <c r="AR158" s="28">
        <v>2.1800000000000002</v>
      </c>
      <c r="AS158" s="15">
        <f t="shared" si="286"/>
        <v>0</v>
      </c>
      <c r="AT158" s="15">
        <f t="shared" si="287"/>
        <v>0.09</v>
      </c>
      <c r="AU158" s="15">
        <f t="shared" si="288"/>
        <v>7.4999999999999997E-2</v>
      </c>
      <c r="AV158" s="15">
        <f t="shared" si="289"/>
        <v>0.85499999999999987</v>
      </c>
      <c r="AW158" s="15">
        <f t="shared" si="290"/>
        <v>109.68</v>
      </c>
      <c r="AX158" s="15">
        <f t="shared" si="291"/>
        <v>3.27</v>
      </c>
      <c r="AY158" s="15">
        <f t="shared" si="292"/>
        <v>0</v>
      </c>
      <c r="AZ158" s="15">
        <f t="shared" si="293"/>
        <v>0.09</v>
      </c>
      <c r="BA158" s="15">
        <f t="shared" si="294"/>
        <v>7.4999999999999997E-2</v>
      </c>
      <c r="BB158" s="15">
        <f t="shared" si="295"/>
        <v>0.85499999999999987</v>
      </c>
      <c r="BC158" s="15">
        <f t="shared" si="296"/>
        <v>109.68</v>
      </c>
      <c r="BD158" s="15">
        <f t="shared" si="297"/>
        <v>3.27</v>
      </c>
      <c r="BE158" s="15">
        <f t="shared" si="298"/>
        <v>0</v>
      </c>
      <c r="BF158" s="15">
        <f t="shared" si="299"/>
        <v>0.12</v>
      </c>
      <c r="BG158" s="15">
        <f t="shared" si="300"/>
        <v>0.1</v>
      </c>
      <c r="BH158" s="15">
        <f t="shared" si="301"/>
        <v>1.1399999999999999</v>
      </c>
      <c r="BI158" s="15">
        <f t="shared" si="302"/>
        <v>146.24</v>
      </c>
      <c r="BJ158" s="50">
        <f t="shared" si="303"/>
        <v>4.3600000000000003</v>
      </c>
    </row>
    <row r="159" spans="1:62" s="7" customFormat="1" ht="18" customHeight="1" x14ac:dyDescent="0.3">
      <c r="A159" s="49" t="s">
        <v>31</v>
      </c>
      <c r="B159" s="26" t="s">
        <v>72</v>
      </c>
      <c r="C159" s="23">
        <v>50</v>
      </c>
      <c r="D159" s="23">
        <v>50</v>
      </c>
      <c r="E159" s="23">
        <v>50</v>
      </c>
      <c r="F159" s="26">
        <v>50</v>
      </c>
      <c r="G159" s="30">
        <v>127</v>
      </c>
      <c r="H159" s="14">
        <f t="shared" si="305"/>
        <v>127</v>
      </c>
      <c r="I159" s="14">
        <f t="shared" si="306"/>
        <v>127</v>
      </c>
      <c r="J159" s="14">
        <f t="shared" si="307"/>
        <v>127</v>
      </c>
      <c r="K159" s="30">
        <v>3.88</v>
      </c>
      <c r="L159" s="30">
        <v>1</v>
      </c>
      <c r="M159" s="30">
        <v>26.5</v>
      </c>
      <c r="N159" s="14">
        <f t="shared" si="308"/>
        <v>3.88</v>
      </c>
      <c r="O159" s="14">
        <f t="shared" si="309"/>
        <v>1</v>
      </c>
      <c r="P159" s="14">
        <f t="shared" si="310"/>
        <v>26.5</v>
      </c>
      <c r="Q159" s="14">
        <f t="shared" si="311"/>
        <v>3.88</v>
      </c>
      <c r="R159" s="14">
        <f t="shared" si="312"/>
        <v>1</v>
      </c>
      <c r="S159" s="14">
        <f t="shared" si="313"/>
        <v>26.5</v>
      </c>
      <c r="T159" s="14">
        <f t="shared" si="314"/>
        <v>3.88</v>
      </c>
      <c r="U159" s="14">
        <f t="shared" si="315"/>
        <v>1</v>
      </c>
      <c r="V159" s="14">
        <f t="shared" si="316"/>
        <v>26.5</v>
      </c>
      <c r="W159" s="28">
        <v>148.1</v>
      </c>
      <c r="X159" s="28">
        <v>16</v>
      </c>
      <c r="Y159" s="28">
        <v>0</v>
      </c>
      <c r="Z159" s="28">
        <v>2.4</v>
      </c>
      <c r="AA159" s="15">
        <f t="shared" si="274"/>
        <v>74.05</v>
      </c>
      <c r="AB159" s="15">
        <f t="shared" si="275"/>
        <v>8</v>
      </c>
      <c r="AC159" s="15">
        <f t="shared" si="276"/>
        <v>0</v>
      </c>
      <c r="AD159" s="15">
        <f t="shared" si="277"/>
        <v>1.2</v>
      </c>
      <c r="AE159" s="15">
        <f t="shared" si="278"/>
        <v>74.05</v>
      </c>
      <c r="AF159" s="15">
        <f t="shared" si="279"/>
        <v>8</v>
      </c>
      <c r="AG159" s="15">
        <f t="shared" si="280"/>
        <v>0</v>
      </c>
      <c r="AH159" s="15">
        <f t="shared" si="281"/>
        <v>1.2</v>
      </c>
      <c r="AI159" s="15">
        <f t="shared" si="282"/>
        <v>74.05</v>
      </c>
      <c r="AJ159" s="15">
        <f t="shared" si="283"/>
        <v>8</v>
      </c>
      <c r="AK159" s="15">
        <f t="shared" si="284"/>
        <v>0</v>
      </c>
      <c r="AL159" s="15">
        <f t="shared" si="285"/>
        <v>1.2</v>
      </c>
      <c r="AM159" s="28">
        <v>0</v>
      </c>
      <c r="AN159" s="28">
        <v>0.34</v>
      </c>
      <c r="AO159" s="28">
        <v>0.2</v>
      </c>
      <c r="AP159" s="28">
        <v>2.5</v>
      </c>
      <c r="AQ159" s="28">
        <v>0</v>
      </c>
      <c r="AR159" s="28">
        <v>1.5</v>
      </c>
      <c r="AS159" s="15">
        <f t="shared" si="286"/>
        <v>0</v>
      </c>
      <c r="AT159" s="15">
        <f t="shared" si="287"/>
        <v>0.17</v>
      </c>
      <c r="AU159" s="15">
        <f t="shared" si="288"/>
        <v>0.1</v>
      </c>
      <c r="AV159" s="15">
        <f t="shared" si="289"/>
        <v>1.25</v>
      </c>
      <c r="AW159" s="15">
        <f t="shared" si="290"/>
        <v>0</v>
      </c>
      <c r="AX159" s="15">
        <f t="shared" si="291"/>
        <v>0.75</v>
      </c>
      <c r="AY159" s="15">
        <f t="shared" si="292"/>
        <v>0</v>
      </c>
      <c r="AZ159" s="15">
        <f t="shared" si="293"/>
        <v>0.17</v>
      </c>
      <c r="BA159" s="15">
        <f t="shared" si="294"/>
        <v>0.1</v>
      </c>
      <c r="BB159" s="15">
        <f t="shared" si="295"/>
        <v>1.25</v>
      </c>
      <c r="BC159" s="15">
        <f t="shared" si="296"/>
        <v>0</v>
      </c>
      <c r="BD159" s="15">
        <f t="shared" si="297"/>
        <v>0.75</v>
      </c>
      <c r="BE159" s="15">
        <f t="shared" si="298"/>
        <v>0</v>
      </c>
      <c r="BF159" s="15">
        <f t="shared" si="299"/>
        <v>0.17</v>
      </c>
      <c r="BG159" s="15">
        <f t="shared" si="300"/>
        <v>0.1</v>
      </c>
      <c r="BH159" s="15">
        <f t="shared" si="301"/>
        <v>1.25</v>
      </c>
      <c r="BI159" s="15">
        <f t="shared" si="302"/>
        <v>0</v>
      </c>
      <c r="BJ159" s="50">
        <f t="shared" si="303"/>
        <v>0.75</v>
      </c>
    </row>
    <row r="160" spans="1:62" s="7" customFormat="1" ht="30.75" customHeight="1" x14ac:dyDescent="0.3">
      <c r="A160" s="49" t="s">
        <v>143</v>
      </c>
      <c r="B160" s="26" t="s">
        <v>144</v>
      </c>
      <c r="C160" s="23">
        <v>200</v>
      </c>
      <c r="D160" s="23">
        <v>200</v>
      </c>
      <c r="E160" s="23">
        <v>200</v>
      </c>
      <c r="F160" s="26">
        <v>100</v>
      </c>
      <c r="G160" s="27">
        <v>45</v>
      </c>
      <c r="H160" s="14">
        <f t="shared" si="305"/>
        <v>90</v>
      </c>
      <c r="I160" s="14">
        <f t="shared" si="306"/>
        <v>90</v>
      </c>
      <c r="J160" s="14">
        <f t="shared" si="307"/>
        <v>90</v>
      </c>
      <c r="K160" s="27">
        <v>0.2</v>
      </c>
      <c r="L160" s="27">
        <v>0.1</v>
      </c>
      <c r="M160" s="27">
        <v>10.7</v>
      </c>
      <c r="N160" s="14">
        <f t="shared" si="308"/>
        <v>0.4</v>
      </c>
      <c r="O160" s="14">
        <f t="shared" si="309"/>
        <v>0.2</v>
      </c>
      <c r="P160" s="14">
        <f t="shared" si="310"/>
        <v>21.4</v>
      </c>
      <c r="Q160" s="14">
        <f t="shared" si="311"/>
        <v>0.4</v>
      </c>
      <c r="R160" s="14">
        <f t="shared" si="312"/>
        <v>0.2</v>
      </c>
      <c r="S160" s="14">
        <f t="shared" si="313"/>
        <v>21.4</v>
      </c>
      <c r="T160" s="14">
        <f t="shared" si="314"/>
        <v>0.4</v>
      </c>
      <c r="U160" s="14">
        <f t="shared" si="315"/>
        <v>0.2</v>
      </c>
      <c r="V160" s="14">
        <f t="shared" si="316"/>
        <v>21.4</v>
      </c>
      <c r="W160" s="28">
        <v>17.88</v>
      </c>
      <c r="X160" s="28">
        <v>11.17</v>
      </c>
      <c r="Y160" s="28">
        <v>14.97</v>
      </c>
      <c r="Z160" s="28">
        <v>0.4</v>
      </c>
      <c r="AA160" s="15">
        <f t="shared" si="274"/>
        <v>35.76</v>
      </c>
      <c r="AB160" s="15">
        <f t="shared" si="275"/>
        <v>22.34</v>
      </c>
      <c r="AC160" s="15">
        <f t="shared" si="276"/>
        <v>29.94</v>
      </c>
      <c r="AD160" s="15">
        <f t="shared" si="277"/>
        <v>0.8</v>
      </c>
      <c r="AE160" s="15">
        <f t="shared" si="278"/>
        <v>35.76</v>
      </c>
      <c r="AF160" s="15">
        <f t="shared" si="279"/>
        <v>22.34</v>
      </c>
      <c r="AG160" s="15">
        <f t="shared" si="280"/>
        <v>29.94</v>
      </c>
      <c r="AH160" s="15">
        <f t="shared" si="281"/>
        <v>0.8</v>
      </c>
      <c r="AI160" s="15">
        <f t="shared" si="282"/>
        <v>35.76</v>
      </c>
      <c r="AJ160" s="15">
        <f t="shared" si="283"/>
        <v>22.34</v>
      </c>
      <c r="AK160" s="15">
        <f t="shared" si="284"/>
        <v>29.94</v>
      </c>
      <c r="AL160" s="15">
        <f t="shared" si="285"/>
        <v>0.8</v>
      </c>
      <c r="AM160" s="28">
        <v>0.05</v>
      </c>
      <c r="AN160" s="28">
        <v>0.14000000000000001</v>
      </c>
      <c r="AO160" s="28">
        <v>0.14000000000000001</v>
      </c>
      <c r="AP160" s="28">
        <v>1.45</v>
      </c>
      <c r="AQ160" s="28">
        <v>9.0299999999999994</v>
      </c>
      <c r="AR160" s="28">
        <v>1.02</v>
      </c>
      <c r="AS160" s="15">
        <f t="shared" si="286"/>
        <v>0.1</v>
      </c>
      <c r="AT160" s="15">
        <f t="shared" si="287"/>
        <v>0.28000000000000003</v>
      </c>
      <c r="AU160" s="15">
        <f t="shared" si="288"/>
        <v>0.28000000000000003</v>
      </c>
      <c r="AV160" s="15">
        <f t="shared" si="289"/>
        <v>2.9</v>
      </c>
      <c r="AW160" s="15">
        <f t="shared" si="290"/>
        <v>18.059999999999999</v>
      </c>
      <c r="AX160" s="15">
        <f t="shared" si="291"/>
        <v>2.04</v>
      </c>
      <c r="AY160" s="15">
        <f t="shared" si="292"/>
        <v>0.1</v>
      </c>
      <c r="AZ160" s="15">
        <f t="shared" si="293"/>
        <v>0.28000000000000003</v>
      </c>
      <c r="BA160" s="15">
        <f t="shared" si="294"/>
        <v>0.28000000000000003</v>
      </c>
      <c r="BB160" s="15">
        <f t="shared" si="295"/>
        <v>2.9</v>
      </c>
      <c r="BC160" s="15">
        <f t="shared" si="296"/>
        <v>18.059999999999999</v>
      </c>
      <c r="BD160" s="15">
        <f t="shared" si="297"/>
        <v>2.04</v>
      </c>
      <c r="BE160" s="15">
        <f t="shared" si="298"/>
        <v>0.1</v>
      </c>
      <c r="BF160" s="15">
        <f t="shared" si="299"/>
        <v>0.28000000000000003</v>
      </c>
      <c r="BG160" s="15">
        <f t="shared" si="300"/>
        <v>0.28000000000000003</v>
      </c>
      <c r="BH160" s="15">
        <f t="shared" si="301"/>
        <v>2.9</v>
      </c>
      <c r="BI160" s="15">
        <f t="shared" si="302"/>
        <v>18.059999999999999</v>
      </c>
      <c r="BJ160" s="50">
        <f t="shared" si="303"/>
        <v>2.04</v>
      </c>
    </row>
    <row r="161" spans="1:62" s="7" customFormat="1" x14ac:dyDescent="0.3">
      <c r="A161" s="49" t="s">
        <v>145</v>
      </c>
      <c r="B161" s="26" t="s">
        <v>146</v>
      </c>
      <c r="C161" s="23">
        <v>50</v>
      </c>
      <c r="D161" s="23">
        <v>50</v>
      </c>
      <c r="E161" s="23">
        <v>100</v>
      </c>
      <c r="F161" s="26">
        <v>100</v>
      </c>
      <c r="G161" s="27">
        <v>540</v>
      </c>
      <c r="H161" s="14">
        <f>G161/F161*C161</f>
        <v>270</v>
      </c>
      <c r="I161" s="14">
        <f>G161/F161*D161</f>
        <v>270</v>
      </c>
      <c r="J161" s="14">
        <f>G161/F161*E161</f>
        <v>540</v>
      </c>
      <c r="K161" s="27">
        <v>4</v>
      </c>
      <c r="L161" s="27">
        <v>31</v>
      </c>
      <c r="M161" s="27">
        <v>63</v>
      </c>
      <c r="N161" s="14">
        <f>K161/F161*C161</f>
        <v>2</v>
      </c>
      <c r="O161" s="14">
        <f>L161/F161*C161</f>
        <v>15.5</v>
      </c>
      <c r="P161" s="14">
        <f>M161/F161*C161</f>
        <v>31.5</v>
      </c>
      <c r="Q161" s="14">
        <f>K161/F161*D161</f>
        <v>2</v>
      </c>
      <c r="R161" s="14">
        <f>L161/F161*D161</f>
        <v>15.5</v>
      </c>
      <c r="S161" s="14">
        <f>M161/F161*D161</f>
        <v>31.5</v>
      </c>
      <c r="T161" s="14">
        <f>K161/F161*E161</f>
        <v>4</v>
      </c>
      <c r="U161" s="14">
        <f>L161/F161*E161</f>
        <v>31</v>
      </c>
      <c r="V161" s="14">
        <f>M161/F161*E161</f>
        <v>63</v>
      </c>
      <c r="W161" s="28">
        <v>8</v>
      </c>
      <c r="X161" s="28">
        <v>6</v>
      </c>
      <c r="Y161" s="28">
        <v>42</v>
      </c>
      <c r="Z161" s="28">
        <v>0.6</v>
      </c>
      <c r="AA161" s="15">
        <f t="shared" si="274"/>
        <v>4</v>
      </c>
      <c r="AB161" s="15">
        <f t="shared" si="275"/>
        <v>3</v>
      </c>
      <c r="AC161" s="15">
        <f t="shared" si="276"/>
        <v>21</v>
      </c>
      <c r="AD161" s="15">
        <f t="shared" si="277"/>
        <v>0.3</v>
      </c>
      <c r="AE161" s="15">
        <f t="shared" si="278"/>
        <v>4</v>
      </c>
      <c r="AF161" s="15">
        <f t="shared" si="279"/>
        <v>3</v>
      </c>
      <c r="AG161" s="15">
        <f t="shared" si="280"/>
        <v>21</v>
      </c>
      <c r="AH161" s="15">
        <f t="shared" si="281"/>
        <v>0.3</v>
      </c>
      <c r="AI161" s="15">
        <f t="shared" si="282"/>
        <v>8</v>
      </c>
      <c r="AJ161" s="15">
        <f t="shared" si="283"/>
        <v>6</v>
      </c>
      <c r="AK161" s="15">
        <f t="shared" si="284"/>
        <v>42</v>
      </c>
      <c r="AL161" s="15">
        <f t="shared" si="285"/>
        <v>0.6</v>
      </c>
      <c r="AM161" s="28">
        <v>2E-3</v>
      </c>
      <c r="AN161" s="28">
        <v>0.05</v>
      </c>
      <c r="AO161" s="28">
        <v>0.02</v>
      </c>
      <c r="AP161" s="28">
        <v>0</v>
      </c>
      <c r="AQ161" s="28">
        <v>0</v>
      </c>
      <c r="AR161" s="28">
        <v>0</v>
      </c>
      <c r="AS161" s="15">
        <f t="shared" si="286"/>
        <v>1E-3</v>
      </c>
      <c r="AT161" s="15">
        <f t="shared" si="287"/>
        <v>2.5000000000000001E-2</v>
      </c>
      <c r="AU161" s="15">
        <f t="shared" si="288"/>
        <v>0.01</v>
      </c>
      <c r="AV161" s="15">
        <f t="shared" si="289"/>
        <v>0</v>
      </c>
      <c r="AW161" s="15">
        <f t="shared" si="290"/>
        <v>0</v>
      </c>
      <c r="AX161" s="15">
        <f t="shared" si="291"/>
        <v>0</v>
      </c>
      <c r="AY161" s="15">
        <f t="shared" si="292"/>
        <v>1E-3</v>
      </c>
      <c r="AZ161" s="15">
        <f t="shared" si="293"/>
        <v>2.5000000000000001E-2</v>
      </c>
      <c r="BA161" s="15">
        <f t="shared" si="294"/>
        <v>0.01</v>
      </c>
      <c r="BB161" s="15">
        <f t="shared" si="295"/>
        <v>0</v>
      </c>
      <c r="BC161" s="15">
        <f t="shared" si="296"/>
        <v>0</v>
      </c>
      <c r="BD161" s="15">
        <f t="shared" si="297"/>
        <v>0</v>
      </c>
      <c r="BE161" s="15">
        <f t="shared" si="298"/>
        <v>2E-3</v>
      </c>
      <c r="BF161" s="15">
        <f t="shared" si="299"/>
        <v>0.05</v>
      </c>
      <c r="BG161" s="15">
        <f t="shared" si="300"/>
        <v>0.02</v>
      </c>
      <c r="BH161" s="15">
        <f t="shared" si="301"/>
        <v>0</v>
      </c>
      <c r="BI161" s="15">
        <f t="shared" si="302"/>
        <v>0</v>
      </c>
      <c r="BJ161" s="50">
        <f t="shared" si="303"/>
        <v>0</v>
      </c>
    </row>
    <row r="162" spans="1:62" s="7" customFormat="1" x14ac:dyDescent="0.3">
      <c r="A162" s="49" t="s">
        <v>98</v>
      </c>
      <c r="B162" s="26" t="s">
        <v>99</v>
      </c>
      <c r="C162" s="23">
        <v>200</v>
      </c>
      <c r="D162" s="23">
        <v>200</v>
      </c>
      <c r="E162" s="23">
        <v>200</v>
      </c>
      <c r="F162" s="26">
        <v>200</v>
      </c>
      <c r="G162" s="27">
        <v>46</v>
      </c>
      <c r="H162" s="14">
        <f>G162/F162*C162</f>
        <v>46</v>
      </c>
      <c r="I162" s="14">
        <f>G162/F162*D162</f>
        <v>46</v>
      </c>
      <c r="J162" s="14">
        <f>G162/F162*E162</f>
        <v>46</v>
      </c>
      <c r="K162" s="27">
        <v>0.5</v>
      </c>
      <c r="L162" s="27">
        <v>0.1</v>
      </c>
      <c r="M162" s="27">
        <v>10.1</v>
      </c>
      <c r="N162" s="14">
        <f>K162/F162*C162</f>
        <v>0.5</v>
      </c>
      <c r="O162" s="14">
        <f>L162/F162*C162</f>
        <v>0.1</v>
      </c>
      <c r="P162" s="14">
        <f>M162/F162*C162</f>
        <v>10.1</v>
      </c>
      <c r="Q162" s="14">
        <f>K162/F162*D162</f>
        <v>0.5</v>
      </c>
      <c r="R162" s="14">
        <f>L162/F162*D162</f>
        <v>0.1</v>
      </c>
      <c r="S162" s="14">
        <f>M162/F162*D162</f>
        <v>10.1</v>
      </c>
      <c r="T162" s="14">
        <f>K162/F162*E162</f>
        <v>0.5</v>
      </c>
      <c r="U162" s="14">
        <f>L162/F162*E162</f>
        <v>0.1</v>
      </c>
      <c r="V162" s="14">
        <f>M162/F162*E162</f>
        <v>10.1</v>
      </c>
      <c r="W162" s="28">
        <v>14</v>
      </c>
      <c r="X162" s="28">
        <v>8</v>
      </c>
      <c r="Y162" s="28">
        <v>0</v>
      </c>
      <c r="Z162" s="28">
        <v>2.8</v>
      </c>
      <c r="AA162" s="15">
        <f t="shared" si="274"/>
        <v>28.000000000000004</v>
      </c>
      <c r="AB162" s="15">
        <f t="shared" si="275"/>
        <v>16</v>
      </c>
      <c r="AC162" s="15">
        <f t="shared" si="276"/>
        <v>0</v>
      </c>
      <c r="AD162" s="15">
        <f t="shared" si="277"/>
        <v>5.6</v>
      </c>
      <c r="AE162" s="15">
        <f t="shared" si="278"/>
        <v>28.000000000000004</v>
      </c>
      <c r="AF162" s="15">
        <f t="shared" si="279"/>
        <v>16</v>
      </c>
      <c r="AG162" s="15">
        <f t="shared" si="280"/>
        <v>0</v>
      </c>
      <c r="AH162" s="15">
        <f t="shared" si="281"/>
        <v>5.6</v>
      </c>
      <c r="AI162" s="15">
        <f t="shared" si="282"/>
        <v>28.000000000000004</v>
      </c>
      <c r="AJ162" s="15">
        <f t="shared" si="283"/>
        <v>16</v>
      </c>
      <c r="AK162" s="15">
        <f t="shared" si="284"/>
        <v>0</v>
      </c>
      <c r="AL162" s="15">
        <f t="shared" si="285"/>
        <v>5.6</v>
      </c>
      <c r="AM162" s="28">
        <v>0</v>
      </c>
      <c r="AN162" s="28">
        <v>0</v>
      </c>
      <c r="AO162" s="28">
        <v>0</v>
      </c>
      <c r="AP162" s="28">
        <v>0</v>
      </c>
      <c r="AQ162" s="28">
        <v>3</v>
      </c>
      <c r="AR162" s="28">
        <v>3</v>
      </c>
      <c r="AS162" s="15">
        <f t="shared" si="286"/>
        <v>0</v>
      </c>
      <c r="AT162" s="15">
        <f t="shared" si="287"/>
        <v>0</v>
      </c>
      <c r="AU162" s="15">
        <f t="shared" si="288"/>
        <v>0</v>
      </c>
      <c r="AV162" s="15">
        <f t="shared" si="289"/>
        <v>0</v>
      </c>
      <c r="AW162" s="15">
        <f t="shared" si="290"/>
        <v>6</v>
      </c>
      <c r="AX162" s="15">
        <f t="shared" si="291"/>
        <v>6</v>
      </c>
      <c r="AY162" s="15">
        <f t="shared" si="292"/>
        <v>0</v>
      </c>
      <c r="AZ162" s="15">
        <f t="shared" si="293"/>
        <v>0</v>
      </c>
      <c r="BA162" s="15">
        <f t="shared" si="294"/>
        <v>0</v>
      </c>
      <c r="BB162" s="15">
        <f t="shared" si="295"/>
        <v>0</v>
      </c>
      <c r="BC162" s="15">
        <f t="shared" si="296"/>
        <v>6</v>
      </c>
      <c r="BD162" s="15">
        <f t="shared" si="297"/>
        <v>6</v>
      </c>
      <c r="BE162" s="15">
        <f t="shared" si="298"/>
        <v>0</v>
      </c>
      <c r="BF162" s="15">
        <f t="shared" si="299"/>
        <v>0</v>
      </c>
      <c r="BG162" s="15">
        <f t="shared" si="300"/>
        <v>0</v>
      </c>
      <c r="BH162" s="15">
        <f t="shared" si="301"/>
        <v>0</v>
      </c>
      <c r="BI162" s="15">
        <f t="shared" si="302"/>
        <v>6</v>
      </c>
      <c r="BJ162" s="50">
        <f t="shared" si="303"/>
        <v>6</v>
      </c>
    </row>
    <row r="163" spans="1:62" s="7" customFormat="1" x14ac:dyDescent="0.3">
      <c r="A163" s="49" t="s">
        <v>147</v>
      </c>
      <c r="B163" s="26">
        <v>458</v>
      </c>
      <c r="C163" s="23">
        <v>1</v>
      </c>
      <c r="D163" s="23">
        <v>2</v>
      </c>
      <c r="E163" s="23">
        <v>2</v>
      </c>
      <c r="F163" s="26">
        <v>1</v>
      </c>
      <c r="G163" s="27">
        <v>46</v>
      </c>
      <c r="H163" s="14">
        <f>G163/F163*C163</f>
        <v>46</v>
      </c>
      <c r="I163" s="14">
        <f>G163/F163*D163</f>
        <v>92</v>
      </c>
      <c r="J163" s="14">
        <f>G163/F163*E163</f>
        <v>92</v>
      </c>
      <c r="K163" s="27">
        <v>0.4</v>
      </c>
      <c r="L163" s="27">
        <v>0.3</v>
      </c>
      <c r="M163" s="27">
        <v>10.3</v>
      </c>
      <c r="N163" s="14">
        <f>K163/F163*C163</f>
        <v>0.4</v>
      </c>
      <c r="O163" s="14">
        <f>L163/F163*C163</f>
        <v>0.3</v>
      </c>
      <c r="P163" s="14">
        <f>M163/F163*C163</f>
        <v>10.3</v>
      </c>
      <c r="Q163" s="14">
        <f>K163/F163*D163</f>
        <v>0.8</v>
      </c>
      <c r="R163" s="14">
        <f>L163/F163*D163</f>
        <v>0.6</v>
      </c>
      <c r="S163" s="14">
        <f>M163/F163*D163</f>
        <v>20.6</v>
      </c>
      <c r="T163" s="14">
        <f>K163/F163*E163</f>
        <v>0.8</v>
      </c>
      <c r="U163" s="14">
        <f>L163/F163*E163</f>
        <v>0.6</v>
      </c>
      <c r="V163" s="14">
        <f>M163/F163*E163</f>
        <v>20.6</v>
      </c>
      <c r="W163" s="28">
        <v>19</v>
      </c>
      <c r="X163" s="28">
        <v>9</v>
      </c>
      <c r="Y163" s="28">
        <v>16</v>
      </c>
      <c r="Z163" s="28">
        <v>11</v>
      </c>
      <c r="AA163" s="15">
        <f t="shared" si="274"/>
        <v>0.19</v>
      </c>
      <c r="AB163" s="15">
        <f t="shared" si="275"/>
        <v>0.09</v>
      </c>
      <c r="AC163" s="15">
        <f t="shared" si="276"/>
        <v>0.16</v>
      </c>
      <c r="AD163" s="15">
        <f t="shared" si="277"/>
        <v>0.11</v>
      </c>
      <c r="AE163" s="15">
        <f t="shared" si="278"/>
        <v>0.38</v>
      </c>
      <c r="AF163" s="15">
        <f t="shared" si="279"/>
        <v>0.18</v>
      </c>
      <c r="AG163" s="15">
        <f t="shared" si="280"/>
        <v>0.32</v>
      </c>
      <c r="AH163" s="15">
        <f t="shared" si="281"/>
        <v>0.22</v>
      </c>
      <c r="AI163" s="15">
        <f t="shared" si="282"/>
        <v>0.38</v>
      </c>
      <c r="AJ163" s="15">
        <f t="shared" si="283"/>
        <v>0.18</v>
      </c>
      <c r="AK163" s="15">
        <f t="shared" si="284"/>
        <v>0.32</v>
      </c>
      <c r="AL163" s="15">
        <f t="shared" si="285"/>
        <v>0.22</v>
      </c>
      <c r="AM163" s="28">
        <v>0</v>
      </c>
      <c r="AN163" s="28">
        <v>0.02</v>
      </c>
      <c r="AO163" s="28">
        <v>0.03</v>
      </c>
      <c r="AP163" s="28">
        <v>0.1</v>
      </c>
      <c r="AQ163" s="28">
        <v>5</v>
      </c>
      <c r="AR163" s="28">
        <v>0.4</v>
      </c>
      <c r="AS163" s="15">
        <f t="shared" si="286"/>
        <v>0</v>
      </c>
      <c r="AT163" s="15">
        <f t="shared" si="287"/>
        <v>2.0000000000000001E-4</v>
      </c>
      <c r="AU163" s="15">
        <f t="shared" si="288"/>
        <v>2.9999999999999997E-4</v>
      </c>
      <c r="AV163" s="15">
        <f t="shared" si="289"/>
        <v>1E-3</v>
      </c>
      <c r="AW163" s="15">
        <f t="shared" si="290"/>
        <v>0.05</v>
      </c>
      <c r="AX163" s="15">
        <f t="shared" si="291"/>
        <v>4.0000000000000001E-3</v>
      </c>
      <c r="AY163" s="15">
        <f t="shared" si="292"/>
        <v>0</v>
      </c>
      <c r="AZ163" s="15">
        <f t="shared" si="293"/>
        <v>4.0000000000000002E-4</v>
      </c>
      <c r="BA163" s="15">
        <f t="shared" si="294"/>
        <v>5.9999999999999995E-4</v>
      </c>
      <c r="BB163" s="15">
        <f t="shared" si="295"/>
        <v>2E-3</v>
      </c>
      <c r="BC163" s="15">
        <f t="shared" si="296"/>
        <v>0.1</v>
      </c>
      <c r="BD163" s="15">
        <f t="shared" si="297"/>
        <v>8.0000000000000002E-3</v>
      </c>
      <c r="BE163" s="15">
        <f t="shared" si="298"/>
        <v>0</v>
      </c>
      <c r="BF163" s="15">
        <f t="shared" si="299"/>
        <v>4.0000000000000002E-4</v>
      </c>
      <c r="BG163" s="15">
        <f t="shared" si="300"/>
        <v>5.9999999999999995E-4</v>
      </c>
      <c r="BH163" s="15">
        <f t="shared" si="301"/>
        <v>2E-3</v>
      </c>
      <c r="BI163" s="15">
        <f t="shared" si="302"/>
        <v>0.1</v>
      </c>
      <c r="BJ163" s="50">
        <f t="shared" si="303"/>
        <v>8.0000000000000002E-3</v>
      </c>
    </row>
    <row r="164" spans="1:62" s="9" customFormat="1" x14ac:dyDescent="0.3">
      <c r="A164" s="145" t="s">
        <v>253</v>
      </c>
      <c r="B164" s="150"/>
      <c r="C164" s="150"/>
      <c r="D164" s="150"/>
      <c r="E164" s="150"/>
      <c r="F164" s="150"/>
      <c r="G164" s="93">
        <f>SUM(G155:G163)</f>
        <v>1464.4</v>
      </c>
      <c r="H164" s="93">
        <f t="shared" ref="H164:BJ164" si="317">SUM(H155:H163)</f>
        <v>1290.4000000000001</v>
      </c>
      <c r="I164" s="93">
        <f t="shared" si="317"/>
        <v>1415.75</v>
      </c>
      <c r="J164" s="93">
        <f t="shared" si="317"/>
        <v>1914</v>
      </c>
      <c r="K164" s="93">
        <f t="shared" si="317"/>
        <v>34.379999999999995</v>
      </c>
      <c r="L164" s="93">
        <f t="shared" si="317"/>
        <v>64.2</v>
      </c>
      <c r="M164" s="93">
        <f t="shared" si="317"/>
        <v>186.92</v>
      </c>
      <c r="N164" s="93">
        <f t="shared" si="317"/>
        <v>33.109710144927526</v>
      </c>
      <c r="O164" s="93">
        <f t="shared" si="317"/>
        <v>53.615217391304348</v>
      </c>
      <c r="P164" s="93">
        <f t="shared" si="317"/>
        <v>167.5627536231884</v>
      </c>
      <c r="Q164" s="93">
        <f t="shared" si="317"/>
        <v>38.196666666666658</v>
      </c>
      <c r="R164" s="93">
        <f t="shared" si="317"/>
        <v>57.7</v>
      </c>
      <c r="S164" s="93">
        <f t="shared" si="317"/>
        <v>184.24166666666665</v>
      </c>
      <c r="T164" s="93">
        <f t="shared" si="317"/>
        <v>49.516231884057973</v>
      </c>
      <c r="U164" s="93">
        <f t="shared" si="317"/>
        <v>85.714492753623176</v>
      </c>
      <c r="V164" s="93">
        <f t="shared" si="317"/>
        <v>234.77246376811593</v>
      </c>
      <c r="W164" s="93">
        <f t="shared" si="317"/>
        <v>274.90999999999997</v>
      </c>
      <c r="X164" s="93">
        <f t="shared" si="317"/>
        <v>113.48</v>
      </c>
      <c r="Y164" s="93">
        <f t="shared" si="317"/>
        <v>436.2</v>
      </c>
      <c r="Z164" s="93">
        <f t="shared" si="317"/>
        <v>24.01</v>
      </c>
      <c r="AA164" s="93">
        <f t="shared" si="317"/>
        <v>249.88799999999998</v>
      </c>
      <c r="AB164" s="93">
        <f t="shared" si="317"/>
        <v>168.13</v>
      </c>
      <c r="AC164" s="93">
        <f t="shared" si="317"/>
        <v>638.42200000000003</v>
      </c>
      <c r="AD164" s="93">
        <f t="shared" si="317"/>
        <v>17.859000000000002</v>
      </c>
      <c r="AE164" s="93">
        <f t="shared" si="317"/>
        <v>263.91699999999997</v>
      </c>
      <c r="AF164" s="93">
        <f t="shared" si="317"/>
        <v>185.02</v>
      </c>
      <c r="AG164" s="93">
        <f t="shared" si="317"/>
        <v>727.67300000000012</v>
      </c>
      <c r="AH164" s="93">
        <f t="shared" si="317"/>
        <v>19.679000000000002</v>
      </c>
      <c r="AI164" s="93">
        <f t="shared" si="317"/>
        <v>303.68</v>
      </c>
      <c r="AJ164" s="93">
        <f t="shared" si="317"/>
        <v>218.24</v>
      </c>
      <c r="AK164" s="93">
        <f t="shared" si="317"/>
        <v>940.68000000000006</v>
      </c>
      <c r="AL164" s="93">
        <f t="shared" si="317"/>
        <v>23.54</v>
      </c>
      <c r="AM164" s="93">
        <f t="shared" si="317"/>
        <v>5.8919999999999986</v>
      </c>
      <c r="AN164" s="93">
        <f t="shared" si="317"/>
        <v>0.9900000000000001</v>
      </c>
      <c r="AO164" s="93">
        <f t="shared" si="317"/>
        <v>2.0099999999999998</v>
      </c>
      <c r="AP164" s="93">
        <f t="shared" si="317"/>
        <v>14.059999999999999</v>
      </c>
      <c r="AQ164" s="93">
        <f t="shared" si="317"/>
        <v>114.80000000000001</v>
      </c>
      <c r="AR164" s="93">
        <f t="shared" si="317"/>
        <v>9.120000000000001</v>
      </c>
      <c r="AS164" s="93">
        <f t="shared" si="317"/>
        <v>7.1479999999999997</v>
      </c>
      <c r="AT164" s="93">
        <f t="shared" si="317"/>
        <v>1.2991999999999999</v>
      </c>
      <c r="AU164" s="93">
        <f t="shared" si="317"/>
        <v>2.4352999999999998</v>
      </c>
      <c r="AV164" s="93">
        <f t="shared" si="317"/>
        <v>21.818999999999999</v>
      </c>
      <c r="AW164" s="93">
        <f t="shared" si="317"/>
        <v>180.77800000000002</v>
      </c>
      <c r="AX164" s="93">
        <f t="shared" si="317"/>
        <v>13.407999999999999</v>
      </c>
      <c r="AY164" s="93">
        <f t="shared" si="317"/>
        <v>8.8969999999999985</v>
      </c>
      <c r="AZ164" s="93">
        <f t="shared" si="317"/>
        <v>1.3834</v>
      </c>
      <c r="BA164" s="93">
        <f t="shared" si="317"/>
        <v>2.9006000000000003</v>
      </c>
      <c r="BB164" s="93">
        <f t="shared" si="317"/>
        <v>24.042999999999996</v>
      </c>
      <c r="BC164" s="93">
        <f t="shared" si="317"/>
        <v>187.38300000000001</v>
      </c>
      <c r="BD164" s="93">
        <f t="shared" si="317"/>
        <v>13.718</v>
      </c>
      <c r="BE164" s="93">
        <f t="shared" si="317"/>
        <v>11.821999999999999</v>
      </c>
      <c r="BF164" s="93">
        <f t="shared" si="317"/>
        <v>1.6404000000000001</v>
      </c>
      <c r="BG164" s="93">
        <f t="shared" si="317"/>
        <v>3.7305999999999999</v>
      </c>
      <c r="BH164" s="93">
        <f t="shared" si="317"/>
        <v>29.251999999999995</v>
      </c>
      <c r="BI164" s="93">
        <f t="shared" si="317"/>
        <v>239.01000000000002</v>
      </c>
      <c r="BJ164" s="93">
        <f t="shared" si="317"/>
        <v>15.347999999999999</v>
      </c>
    </row>
    <row r="165" spans="1:62" s="7" customFormat="1" ht="30" customHeight="1" x14ac:dyDescent="0.3">
      <c r="A165" s="49" t="s">
        <v>148</v>
      </c>
      <c r="B165" s="26">
        <v>116</v>
      </c>
      <c r="C165" s="23">
        <v>240</v>
      </c>
      <c r="D165" s="23">
        <v>240</v>
      </c>
      <c r="E165" s="23">
        <v>400</v>
      </c>
      <c r="F165" s="26">
        <v>240</v>
      </c>
      <c r="G165" s="27">
        <v>332</v>
      </c>
      <c r="H165" s="14">
        <f t="shared" ref="H165:H170" si="318">G165/F165*C165</f>
        <v>332</v>
      </c>
      <c r="I165" s="14">
        <f t="shared" ref="I165:I170" si="319">G165/F165*D165</f>
        <v>332</v>
      </c>
      <c r="J165" s="14">
        <f t="shared" ref="J165:J171" si="320">G165/F165*E165</f>
        <v>553.33333333333337</v>
      </c>
      <c r="K165" s="27">
        <v>20.7</v>
      </c>
      <c r="L165" s="27">
        <v>18.2</v>
      </c>
      <c r="M165" s="27">
        <v>21.8</v>
      </c>
      <c r="N165" s="14">
        <f t="shared" ref="N165:N170" si="321">K165/F165*C165</f>
        <v>20.7</v>
      </c>
      <c r="O165" s="14">
        <f t="shared" ref="O165:O170" si="322">L165/F165*C165</f>
        <v>18.2</v>
      </c>
      <c r="P165" s="14">
        <f t="shared" ref="P165:P170" si="323">M165/F165*C165</f>
        <v>21.8</v>
      </c>
      <c r="Q165" s="14">
        <f t="shared" ref="Q165:Q170" si="324">K165/F165*D165</f>
        <v>20.7</v>
      </c>
      <c r="R165" s="14">
        <f t="shared" ref="R165:R170" si="325">L165/F165*D165</f>
        <v>18.2</v>
      </c>
      <c r="S165" s="14">
        <f t="shared" ref="S165:S170" si="326">M165/F165*D165</f>
        <v>21.8</v>
      </c>
      <c r="T165" s="14">
        <f t="shared" ref="T165:T171" si="327">K165/F165*E165</f>
        <v>34.5</v>
      </c>
      <c r="U165" s="14">
        <f t="shared" ref="U165:U171" si="328">L165/F165*E165</f>
        <v>30.333333333333336</v>
      </c>
      <c r="V165" s="14">
        <f t="shared" ref="V165:V171" si="329">M165/F165*E165</f>
        <v>36.333333333333336</v>
      </c>
      <c r="W165" s="28">
        <v>39.83</v>
      </c>
      <c r="X165" s="28">
        <v>22.62</v>
      </c>
      <c r="Y165" s="28">
        <v>77.33</v>
      </c>
      <c r="Z165" s="28">
        <v>1.06</v>
      </c>
      <c r="AA165" s="15">
        <f t="shared" si="274"/>
        <v>95.591999999999999</v>
      </c>
      <c r="AB165" s="15">
        <f t="shared" si="275"/>
        <v>54.288000000000004</v>
      </c>
      <c r="AC165" s="15">
        <f t="shared" si="276"/>
        <v>185.59199999999998</v>
      </c>
      <c r="AD165" s="15">
        <f t="shared" si="277"/>
        <v>2.544</v>
      </c>
      <c r="AE165" s="15">
        <f t="shared" si="278"/>
        <v>95.591999999999999</v>
      </c>
      <c r="AF165" s="15">
        <f t="shared" si="279"/>
        <v>54.288000000000004</v>
      </c>
      <c r="AG165" s="15">
        <f t="shared" si="280"/>
        <v>185.59199999999998</v>
      </c>
      <c r="AH165" s="15">
        <f t="shared" si="281"/>
        <v>2.544</v>
      </c>
      <c r="AI165" s="15">
        <f t="shared" si="282"/>
        <v>159.32</v>
      </c>
      <c r="AJ165" s="15">
        <f t="shared" si="283"/>
        <v>90.48</v>
      </c>
      <c r="AK165" s="15">
        <f t="shared" si="284"/>
        <v>309.32</v>
      </c>
      <c r="AL165" s="15">
        <f t="shared" si="285"/>
        <v>4.24</v>
      </c>
      <c r="AM165" s="28">
        <v>0.01</v>
      </c>
      <c r="AN165" s="28">
        <v>0.04</v>
      </c>
      <c r="AO165" s="28">
        <v>7.0000000000000007E-2</v>
      </c>
      <c r="AP165" s="28">
        <v>1.49</v>
      </c>
      <c r="AQ165" s="28">
        <v>23.22</v>
      </c>
      <c r="AR165" s="28">
        <v>0.55000000000000004</v>
      </c>
      <c r="AS165" s="15">
        <f t="shared" si="286"/>
        <v>2.4E-2</v>
      </c>
      <c r="AT165" s="15">
        <f t="shared" si="287"/>
        <v>9.6000000000000002E-2</v>
      </c>
      <c r="AU165" s="15">
        <f t="shared" si="288"/>
        <v>0.16800000000000004</v>
      </c>
      <c r="AV165" s="15">
        <f t="shared" si="289"/>
        <v>3.5760000000000001</v>
      </c>
      <c r="AW165" s="15">
        <f t="shared" si="290"/>
        <v>55.727999999999994</v>
      </c>
      <c r="AX165" s="15">
        <f t="shared" si="291"/>
        <v>1.32</v>
      </c>
      <c r="AY165" s="15">
        <f t="shared" si="292"/>
        <v>2.4E-2</v>
      </c>
      <c r="AZ165" s="15">
        <f t="shared" si="293"/>
        <v>9.6000000000000002E-2</v>
      </c>
      <c r="BA165" s="15">
        <f t="shared" si="294"/>
        <v>0.16800000000000004</v>
      </c>
      <c r="BB165" s="15">
        <f t="shared" si="295"/>
        <v>3.5760000000000001</v>
      </c>
      <c r="BC165" s="15">
        <f t="shared" si="296"/>
        <v>55.727999999999994</v>
      </c>
      <c r="BD165" s="15">
        <f t="shared" si="297"/>
        <v>1.32</v>
      </c>
      <c r="BE165" s="15">
        <f t="shared" si="298"/>
        <v>0.04</v>
      </c>
      <c r="BF165" s="15">
        <f t="shared" si="299"/>
        <v>0.16</v>
      </c>
      <c r="BG165" s="15">
        <f t="shared" si="300"/>
        <v>0.28000000000000003</v>
      </c>
      <c r="BH165" s="15">
        <f t="shared" si="301"/>
        <v>5.96</v>
      </c>
      <c r="BI165" s="15">
        <f t="shared" si="302"/>
        <v>92.88</v>
      </c>
      <c r="BJ165" s="50">
        <f t="shared" si="303"/>
        <v>2.2000000000000002</v>
      </c>
    </row>
    <row r="166" spans="1:62" s="7" customFormat="1" ht="30" customHeight="1" x14ac:dyDescent="0.3">
      <c r="A166" s="49" t="s">
        <v>74</v>
      </c>
      <c r="B166" s="26">
        <v>241</v>
      </c>
      <c r="C166" s="23">
        <v>100</v>
      </c>
      <c r="D166" s="23">
        <v>100</v>
      </c>
      <c r="E166" s="23">
        <v>100</v>
      </c>
      <c r="F166" s="26">
        <v>100</v>
      </c>
      <c r="G166" s="27">
        <v>228</v>
      </c>
      <c r="H166" s="14">
        <f t="shared" si="318"/>
        <v>227.99999999999997</v>
      </c>
      <c r="I166" s="14">
        <f t="shared" si="319"/>
        <v>227.99999999999997</v>
      </c>
      <c r="J166" s="14">
        <f t="shared" si="320"/>
        <v>227.99999999999997</v>
      </c>
      <c r="K166" s="27">
        <v>5.4</v>
      </c>
      <c r="L166" s="27">
        <v>4.5</v>
      </c>
      <c r="M166" s="27">
        <v>41.5</v>
      </c>
      <c r="N166" s="14">
        <f t="shared" si="321"/>
        <v>5.4</v>
      </c>
      <c r="O166" s="14">
        <f t="shared" si="322"/>
        <v>4.5</v>
      </c>
      <c r="P166" s="14">
        <f t="shared" si="323"/>
        <v>41.5</v>
      </c>
      <c r="Q166" s="14">
        <f t="shared" si="324"/>
        <v>5.4</v>
      </c>
      <c r="R166" s="14">
        <f t="shared" si="325"/>
        <v>4.5</v>
      </c>
      <c r="S166" s="14">
        <f t="shared" si="326"/>
        <v>41.5</v>
      </c>
      <c r="T166" s="14">
        <f t="shared" si="327"/>
        <v>5.4</v>
      </c>
      <c r="U166" s="14">
        <f t="shared" si="328"/>
        <v>4.5</v>
      </c>
      <c r="V166" s="14">
        <f t="shared" si="329"/>
        <v>41.5</v>
      </c>
      <c r="W166" s="28">
        <v>12.76</v>
      </c>
      <c r="X166" s="28">
        <v>10.23</v>
      </c>
      <c r="Y166" s="28">
        <v>37.93</v>
      </c>
      <c r="Z166" s="28">
        <v>1.1200000000000001</v>
      </c>
      <c r="AA166" s="15">
        <f t="shared" si="274"/>
        <v>12.76</v>
      </c>
      <c r="AB166" s="15">
        <f t="shared" si="275"/>
        <v>10.23</v>
      </c>
      <c r="AC166" s="15">
        <f t="shared" si="276"/>
        <v>37.93</v>
      </c>
      <c r="AD166" s="15">
        <f t="shared" si="277"/>
        <v>1.1200000000000001</v>
      </c>
      <c r="AE166" s="15">
        <f t="shared" si="278"/>
        <v>12.76</v>
      </c>
      <c r="AF166" s="15">
        <f t="shared" si="279"/>
        <v>10.23</v>
      </c>
      <c r="AG166" s="15">
        <f t="shared" si="280"/>
        <v>37.93</v>
      </c>
      <c r="AH166" s="15">
        <f t="shared" si="281"/>
        <v>1.1200000000000001</v>
      </c>
      <c r="AI166" s="15">
        <f t="shared" si="282"/>
        <v>12.76</v>
      </c>
      <c r="AJ166" s="15">
        <f t="shared" si="283"/>
        <v>10.23</v>
      </c>
      <c r="AK166" s="15">
        <f t="shared" si="284"/>
        <v>37.93</v>
      </c>
      <c r="AL166" s="15">
        <f t="shared" si="285"/>
        <v>1.1200000000000001</v>
      </c>
      <c r="AM166" s="28">
        <v>0.01</v>
      </c>
      <c r="AN166" s="28">
        <v>0.1</v>
      </c>
      <c r="AO166" s="28">
        <v>0.03</v>
      </c>
      <c r="AP166" s="28">
        <v>1.21</v>
      </c>
      <c r="AQ166" s="28">
        <v>1.1000000000000001</v>
      </c>
      <c r="AR166" s="28">
        <v>0.85</v>
      </c>
      <c r="AS166" s="15">
        <f t="shared" si="286"/>
        <v>0.01</v>
      </c>
      <c r="AT166" s="15">
        <f t="shared" si="287"/>
        <v>0.1</v>
      </c>
      <c r="AU166" s="15">
        <f t="shared" si="288"/>
        <v>0.03</v>
      </c>
      <c r="AV166" s="15">
        <f t="shared" si="289"/>
        <v>1.21</v>
      </c>
      <c r="AW166" s="15">
        <f t="shared" si="290"/>
        <v>1.1000000000000001</v>
      </c>
      <c r="AX166" s="15">
        <f t="shared" si="291"/>
        <v>0.85000000000000009</v>
      </c>
      <c r="AY166" s="15">
        <f t="shared" si="292"/>
        <v>0.01</v>
      </c>
      <c r="AZ166" s="15">
        <f t="shared" si="293"/>
        <v>0.1</v>
      </c>
      <c r="BA166" s="15">
        <f t="shared" si="294"/>
        <v>0.03</v>
      </c>
      <c r="BB166" s="15">
        <f t="shared" si="295"/>
        <v>1.21</v>
      </c>
      <c r="BC166" s="15">
        <f t="shared" si="296"/>
        <v>1.1000000000000001</v>
      </c>
      <c r="BD166" s="15">
        <f t="shared" si="297"/>
        <v>0.85000000000000009</v>
      </c>
      <c r="BE166" s="15">
        <f t="shared" si="298"/>
        <v>0.01</v>
      </c>
      <c r="BF166" s="15">
        <f t="shared" si="299"/>
        <v>0.1</v>
      </c>
      <c r="BG166" s="15">
        <f t="shared" si="300"/>
        <v>0.03</v>
      </c>
      <c r="BH166" s="15">
        <f t="shared" si="301"/>
        <v>1.21</v>
      </c>
      <c r="BI166" s="15">
        <f t="shared" si="302"/>
        <v>1.1000000000000001</v>
      </c>
      <c r="BJ166" s="50">
        <f t="shared" si="303"/>
        <v>0.85000000000000009</v>
      </c>
    </row>
    <row r="167" spans="1:62" s="7" customFormat="1" ht="27.75" customHeight="1" x14ac:dyDescent="0.3">
      <c r="A167" s="49" t="s">
        <v>30</v>
      </c>
      <c r="B167" s="26">
        <v>13</v>
      </c>
      <c r="C167" s="23">
        <v>20</v>
      </c>
      <c r="D167" s="23">
        <v>30</v>
      </c>
      <c r="E167" s="23">
        <v>60</v>
      </c>
      <c r="F167" s="26">
        <v>30</v>
      </c>
      <c r="G167" s="27">
        <v>103</v>
      </c>
      <c r="H167" s="14">
        <f t="shared" si="318"/>
        <v>68.666666666666657</v>
      </c>
      <c r="I167" s="14">
        <f t="shared" si="319"/>
        <v>103</v>
      </c>
      <c r="J167" s="14">
        <f t="shared" si="320"/>
        <v>206</v>
      </c>
      <c r="K167" s="27">
        <v>8</v>
      </c>
      <c r="L167" s="27">
        <v>7.95</v>
      </c>
      <c r="M167" s="27">
        <v>0</v>
      </c>
      <c r="N167" s="14">
        <f t="shared" si="321"/>
        <v>5.333333333333333</v>
      </c>
      <c r="O167" s="14">
        <f t="shared" si="322"/>
        <v>5.3000000000000007</v>
      </c>
      <c r="P167" s="14">
        <f t="shared" si="323"/>
        <v>0</v>
      </c>
      <c r="Q167" s="14">
        <f t="shared" si="324"/>
        <v>8</v>
      </c>
      <c r="R167" s="14">
        <f t="shared" si="325"/>
        <v>7.95</v>
      </c>
      <c r="S167" s="14">
        <f t="shared" si="326"/>
        <v>0</v>
      </c>
      <c r="T167" s="14">
        <f t="shared" si="327"/>
        <v>16</v>
      </c>
      <c r="U167" s="14">
        <f t="shared" si="328"/>
        <v>15.9</v>
      </c>
      <c r="V167" s="14">
        <f t="shared" si="329"/>
        <v>0</v>
      </c>
      <c r="W167" s="28">
        <v>1000</v>
      </c>
      <c r="X167" s="28">
        <v>45</v>
      </c>
      <c r="Y167" s="28">
        <v>640</v>
      </c>
      <c r="Z167" s="28">
        <v>0.8</v>
      </c>
      <c r="AA167" s="15">
        <f t="shared" si="274"/>
        <v>200</v>
      </c>
      <c r="AB167" s="15">
        <f t="shared" si="275"/>
        <v>9</v>
      </c>
      <c r="AC167" s="15">
        <f t="shared" si="276"/>
        <v>128</v>
      </c>
      <c r="AD167" s="15">
        <f t="shared" si="277"/>
        <v>0.16</v>
      </c>
      <c r="AE167" s="15">
        <f t="shared" si="278"/>
        <v>300</v>
      </c>
      <c r="AF167" s="15">
        <f t="shared" si="279"/>
        <v>13.5</v>
      </c>
      <c r="AG167" s="15">
        <f t="shared" si="280"/>
        <v>192</v>
      </c>
      <c r="AH167" s="15">
        <f t="shared" si="281"/>
        <v>0.24</v>
      </c>
      <c r="AI167" s="15">
        <f t="shared" si="282"/>
        <v>600</v>
      </c>
      <c r="AJ167" s="15">
        <f t="shared" si="283"/>
        <v>27</v>
      </c>
      <c r="AK167" s="15">
        <f t="shared" si="284"/>
        <v>384</v>
      </c>
      <c r="AL167" s="15">
        <f t="shared" si="285"/>
        <v>0.48</v>
      </c>
      <c r="AM167" s="28">
        <v>0.23</v>
      </c>
      <c r="AN167" s="28">
        <v>0.03</v>
      </c>
      <c r="AO167" s="28">
        <v>0.3</v>
      </c>
      <c r="AP167" s="28">
        <v>0.2</v>
      </c>
      <c r="AQ167" s="28">
        <v>0.8</v>
      </c>
      <c r="AR167" s="28">
        <v>0.5</v>
      </c>
      <c r="AS167" s="15">
        <f t="shared" si="286"/>
        <v>4.5999999999999999E-2</v>
      </c>
      <c r="AT167" s="15">
        <f t="shared" si="287"/>
        <v>5.9999999999999993E-3</v>
      </c>
      <c r="AU167" s="15">
        <f t="shared" si="288"/>
        <v>0.06</v>
      </c>
      <c r="AV167" s="15">
        <f t="shared" si="289"/>
        <v>0.04</v>
      </c>
      <c r="AW167" s="15">
        <f t="shared" si="290"/>
        <v>0.16</v>
      </c>
      <c r="AX167" s="15">
        <f t="shared" si="291"/>
        <v>0.1</v>
      </c>
      <c r="AY167" s="15">
        <f t="shared" si="292"/>
        <v>6.9000000000000006E-2</v>
      </c>
      <c r="AZ167" s="15">
        <f t="shared" si="293"/>
        <v>8.9999999999999993E-3</v>
      </c>
      <c r="BA167" s="15">
        <f t="shared" si="294"/>
        <v>0.09</v>
      </c>
      <c r="BB167" s="15">
        <f t="shared" si="295"/>
        <v>0.06</v>
      </c>
      <c r="BC167" s="15">
        <f t="shared" si="296"/>
        <v>0.24</v>
      </c>
      <c r="BD167" s="15">
        <f t="shared" si="297"/>
        <v>0.15</v>
      </c>
      <c r="BE167" s="15">
        <f t="shared" si="298"/>
        <v>0.13800000000000001</v>
      </c>
      <c r="BF167" s="15">
        <f t="shared" si="299"/>
        <v>1.7999999999999999E-2</v>
      </c>
      <c r="BG167" s="15">
        <f t="shared" si="300"/>
        <v>0.18</v>
      </c>
      <c r="BH167" s="15">
        <f t="shared" si="301"/>
        <v>0.12</v>
      </c>
      <c r="BI167" s="15">
        <f t="shared" si="302"/>
        <v>0.48</v>
      </c>
      <c r="BJ167" s="50">
        <f t="shared" si="303"/>
        <v>0.3</v>
      </c>
    </row>
    <row r="168" spans="1:62" s="7" customFormat="1" x14ac:dyDescent="0.3">
      <c r="A168" s="49" t="s">
        <v>31</v>
      </c>
      <c r="B168" s="26">
        <v>480</v>
      </c>
      <c r="C168" s="23">
        <v>50</v>
      </c>
      <c r="D168" s="23">
        <v>50</v>
      </c>
      <c r="E168" s="23">
        <v>50</v>
      </c>
      <c r="F168" s="26">
        <v>50</v>
      </c>
      <c r="G168" s="30">
        <v>127</v>
      </c>
      <c r="H168" s="14">
        <f t="shared" si="318"/>
        <v>127</v>
      </c>
      <c r="I168" s="14">
        <f t="shared" si="319"/>
        <v>127</v>
      </c>
      <c r="J168" s="14">
        <f t="shared" si="320"/>
        <v>127</v>
      </c>
      <c r="K168" s="30">
        <v>3.88</v>
      </c>
      <c r="L168" s="30">
        <v>1</v>
      </c>
      <c r="M168" s="30">
        <v>26.5</v>
      </c>
      <c r="N168" s="14">
        <f t="shared" si="321"/>
        <v>3.88</v>
      </c>
      <c r="O168" s="14">
        <f t="shared" si="322"/>
        <v>1</v>
      </c>
      <c r="P168" s="14">
        <f t="shared" si="323"/>
        <v>26.5</v>
      </c>
      <c r="Q168" s="14">
        <f t="shared" si="324"/>
        <v>3.88</v>
      </c>
      <c r="R168" s="14">
        <f t="shared" si="325"/>
        <v>1</v>
      </c>
      <c r="S168" s="14">
        <f t="shared" si="326"/>
        <v>26.5</v>
      </c>
      <c r="T168" s="14">
        <f t="shared" si="327"/>
        <v>3.88</v>
      </c>
      <c r="U168" s="14">
        <f t="shared" si="328"/>
        <v>1</v>
      </c>
      <c r="V168" s="14">
        <f t="shared" si="329"/>
        <v>26.5</v>
      </c>
      <c r="W168" s="28">
        <v>148.1</v>
      </c>
      <c r="X168" s="28">
        <v>16</v>
      </c>
      <c r="Y168" s="28">
        <v>0</v>
      </c>
      <c r="Z168" s="28">
        <v>2.4</v>
      </c>
      <c r="AA168" s="15">
        <f t="shared" si="274"/>
        <v>74.05</v>
      </c>
      <c r="AB168" s="15">
        <f t="shared" si="275"/>
        <v>8</v>
      </c>
      <c r="AC168" s="15">
        <f t="shared" si="276"/>
        <v>0</v>
      </c>
      <c r="AD168" s="15">
        <f t="shared" si="277"/>
        <v>1.2</v>
      </c>
      <c r="AE168" s="15">
        <f t="shared" si="278"/>
        <v>74.05</v>
      </c>
      <c r="AF168" s="15">
        <f t="shared" si="279"/>
        <v>8</v>
      </c>
      <c r="AG168" s="15">
        <f t="shared" si="280"/>
        <v>0</v>
      </c>
      <c r="AH168" s="15">
        <f t="shared" si="281"/>
        <v>1.2</v>
      </c>
      <c r="AI168" s="15">
        <f t="shared" si="282"/>
        <v>74.05</v>
      </c>
      <c r="AJ168" s="15">
        <f t="shared" si="283"/>
        <v>8</v>
      </c>
      <c r="AK168" s="15">
        <f t="shared" si="284"/>
        <v>0</v>
      </c>
      <c r="AL168" s="15">
        <f t="shared" si="285"/>
        <v>1.2</v>
      </c>
      <c r="AM168" s="28">
        <v>0</v>
      </c>
      <c r="AN168" s="28">
        <v>0.34</v>
      </c>
      <c r="AO168" s="28">
        <v>0.2</v>
      </c>
      <c r="AP168" s="28">
        <v>2.5</v>
      </c>
      <c r="AQ168" s="28">
        <v>0</v>
      </c>
      <c r="AR168" s="28">
        <v>1.5</v>
      </c>
      <c r="AS168" s="15">
        <f t="shared" si="286"/>
        <v>0</v>
      </c>
      <c r="AT168" s="15">
        <f t="shared" si="287"/>
        <v>0.17</v>
      </c>
      <c r="AU168" s="15">
        <f t="shared" si="288"/>
        <v>0.1</v>
      </c>
      <c r="AV168" s="15">
        <f t="shared" si="289"/>
        <v>1.25</v>
      </c>
      <c r="AW168" s="15">
        <f t="shared" si="290"/>
        <v>0</v>
      </c>
      <c r="AX168" s="15">
        <f t="shared" si="291"/>
        <v>0.75</v>
      </c>
      <c r="AY168" s="15">
        <f t="shared" si="292"/>
        <v>0</v>
      </c>
      <c r="AZ168" s="15">
        <f t="shared" si="293"/>
        <v>0.17</v>
      </c>
      <c r="BA168" s="15">
        <f t="shared" si="294"/>
        <v>0.1</v>
      </c>
      <c r="BB168" s="15">
        <f t="shared" si="295"/>
        <v>1.25</v>
      </c>
      <c r="BC168" s="15">
        <f t="shared" si="296"/>
        <v>0</v>
      </c>
      <c r="BD168" s="15">
        <f t="shared" si="297"/>
        <v>0.75</v>
      </c>
      <c r="BE168" s="15">
        <f t="shared" si="298"/>
        <v>0</v>
      </c>
      <c r="BF168" s="15">
        <f t="shared" si="299"/>
        <v>0.17</v>
      </c>
      <c r="BG168" s="15">
        <f t="shared" si="300"/>
        <v>0.1</v>
      </c>
      <c r="BH168" s="15">
        <f t="shared" si="301"/>
        <v>1.25</v>
      </c>
      <c r="BI168" s="15">
        <f t="shared" si="302"/>
        <v>0</v>
      </c>
      <c r="BJ168" s="50">
        <f t="shared" si="303"/>
        <v>0.75</v>
      </c>
    </row>
    <row r="169" spans="1:62" s="7" customFormat="1" x14ac:dyDescent="0.3">
      <c r="A169" s="49" t="s">
        <v>53</v>
      </c>
      <c r="B169" s="26" t="s">
        <v>54</v>
      </c>
      <c r="C169" s="23">
        <v>200</v>
      </c>
      <c r="D169" s="23">
        <v>200</v>
      </c>
      <c r="E169" s="23">
        <v>200</v>
      </c>
      <c r="F169" s="26">
        <v>100</v>
      </c>
      <c r="G169" s="27">
        <v>21</v>
      </c>
      <c r="H169" s="14">
        <f t="shared" si="318"/>
        <v>42</v>
      </c>
      <c r="I169" s="14">
        <f t="shared" si="319"/>
        <v>42</v>
      </c>
      <c r="J169" s="14">
        <f t="shared" si="320"/>
        <v>42</v>
      </c>
      <c r="K169" s="27">
        <v>0.1</v>
      </c>
      <c r="L169" s="27">
        <v>0.03</v>
      </c>
      <c r="M169" s="27">
        <v>5.0999999999999996</v>
      </c>
      <c r="N169" s="14">
        <f t="shared" si="321"/>
        <v>0.2</v>
      </c>
      <c r="O169" s="14">
        <f t="shared" si="322"/>
        <v>0.06</v>
      </c>
      <c r="P169" s="14">
        <f t="shared" si="323"/>
        <v>10.199999999999999</v>
      </c>
      <c r="Q169" s="14">
        <f t="shared" si="324"/>
        <v>0.2</v>
      </c>
      <c r="R169" s="14">
        <f t="shared" si="325"/>
        <v>0.06</v>
      </c>
      <c r="S169" s="14">
        <f t="shared" si="326"/>
        <v>10.199999999999999</v>
      </c>
      <c r="T169" s="14">
        <f t="shared" si="327"/>
        <v>0.2</v>
      </c>
      <c r="U169" s="14">
        <f t="shared" si="328"/>
        <v>0.06</v>
      </c>
      <c r="V169" s="14">
        <f t="shared" si="329"/>
        <v>10.199999999999999</v>
      </c>
      <c r="W169" s="28">
        <v>7.87</v>
      </c>
      <c r="X169" s="28">
        <v>2.98</v>
      </c>
      <c r="Y169" s="28">
        <v>3.65</v>
      </c>
      <c r="Z169" s="28">
        <v>0.32</v>
      </c>
      <c r="AA169" s="15">
        <f t="shared" si="274"/>
        <v>15.740000000000002</v>
      </c>
      <c r="AB169" s="15">
        <f t="shared" si="275"/>
        <v>5.96</v>
      </c>
      <c r="AC169" s="15">
        <f t="shared" si="276"/>
        <v>7.3</v>
      </c>
      <c r="AD169" s="15">
        <f t="shared" si="277"/>
        <v>0.64</v>
      </c>
      <c r="AE169" s="15">
        <f t="shared" si="278"/>
        <v>15.740000000000002</v>
      </c>
      <c r="AF169" s="15">
        <f t="shared" si="279"/>
        <v>5.96</v>
      </c>
      <c r="AG169" s="15">
        <f t="shared" si="280"/>
        <v>7.3</v>
      </c>
      <c r="AH169" s="15">
        <f t="shared" si="281"/>
        <v>0.64</v>
      </c>
      <c r="AI169" s="15">
        <f t="shared" si="282"/>
        <v>15.740000000000002</v>
      </c>
      <c r="AJ169" s="15">
        <f t="shared" si="283"/>
        <v>5.96</v>
      </c>
      <c r="AK169" s="15">
        <f t="shared" si="284"/>
        <v>7.3</v>
      </c>
      <c r="AL169" s="15">
        <f t="shared" si="285"/>
        <v>0.64</v>
      </c>
      <c r="AM169" s="28">
        <v>0</v>
      </c>
      <c r="AN169" s="28">
        <v>0</v>
      </c>
      <c r="AO169" s="28">
        <v>0</v>
      </c>
      <c r="AP169" s="28">
        <v>0.03</v>
      </c>
      <c r="AQ169" s="28">
        <v>1.43</v>
      </c>
      <c r="AR169" s="28">
        <v>0.01</v>
      </c>
      <c r="AS169" s="15">
        <f t="shared" si="286"/>
        <v>0</v>
      </c>
      <c r="AT169" s="15">
        <f t="shared" si="287"/>
        <v>0</v>
      </c>
      <c r="AU169" s="15">
        <f t="shared" si="288"/>
        <v>0</v>
      </c>
      <c r="AV169" s="15">
        <f t="shared" si="289"/>
        <v>0.06</v>
      </c>
      <c r="AW169" s="15">
        <f t="shared" si="290"/>
        <v>2.86</v>
      </c>
      <c r="AX169" s="15">
        <f t="shared" si="291"/>
        <v>0.02</v>
      </c>
      <c r="AY169" s="15">
        <f t="shared" si="292"/>
        <v>0</v>
      </c>
      <c r="AZ169" s="15">
        <f t="shared" si="293"/>
        <v>0</v>
      </c>
      <c r="BA169" s="15">
        <f t="shared" si="294"/>
        <v>0</v>
      </c>
      <c r="BB169" s="15">
        <f t="shared" si="295"/>
        <v>0.06</v>
      </c>
      <c r="BC169" s="15">
        <f t="shared" si="296"/>
        <v>2.86</v>
      </c>
      <c r="BD169" s="15">
        <f t="shared" si="297"/>
        <v>0.02</v>
      </c>
      <c r="BE169" s="15">
        <f t="shared" si="298"/>
        <v>0</v>
      </c>
      <c r="BF169" s="15">
        <f t="shared" si="299"/>
        <v>0</v>
      </c>
      <c r="BG169" s="15">
        <f t="shared" si="300"/>
        <v>0</v>
      </c>
      <c r="BH169" s="15">
        <f t="shared" si="301"/>
        <v>0.06</v>
      </c>
      <c r="BI169" s="15">
        <f t="shared" si="302"/>
        <v>2.86</v>
      </c>
      <c r="BJ169" s="50">
        <f t="shared" si="303"/>
        <v>0.02</v>
      </c>
    </row>
    <row r="170" spans="1:62" s="7" customFormat="1" ht="27.75" customHeight="1" x14ac:dyDescent="0.3">
      <c r="A170" s="49" t="s">
        <v>149</v>
      </c>
      <c r="B170" s="26">
        <v>439</v>
      </c>
      <c r="C170" s="23">
        <v>200</v>
      </c>
      <c r="D170" s="23">
        <v>200</v>
      </c>
      <c r="E170" s="23">
        <v>200</v>
      </c>
      <c r="F170" s="26">
        <v>100</v>
      </c>
      <c r="G170" s="27">
        <v>59</v>
      </c>
      <c r="H170" s="14">
        <f t="shared" si="318"/>
        <v>118</v>
      </c>
      <c r="I170" s="14">
        <f t="shared" si="319"/>
        <v>118</v>
      </c>
      <c r="J170" s="14">
        <f t="shared" si="320"/>
        <v>118</v>
      </c>
      <c r="K170" s="27">
        <v>2.9</v>
      </c>
      <c r="L170" s="27">
        <v>3.2</v>
      </c>
      <c r="M170" s="27">
        <v>4.0999999999999996</v>
      </c>
      <c r="N170" s="14">
        <f t="shared" si="321"/>
        <v>5.8</v>
      </c>
      <c r="O170" s="14">
        <f t="shared" si="322"/>
        <v>6.4</v>
      </c>
      <c r="P170" s="14">
        <f t="shared" si="323"/>
        <v>8.1999999999999993</v>
      </c>
      <c r="Q170" s="14">
        <f t="shared" si="324"/>
        <v>5.8</v>
      </c>
      <c r="R170" s="14">
        <f t="shared" si="325"/>
        <v>6.4</v>
      </c>
      <c r="S170" s="14">
        <f t="shared" si="326"/>
        <v>8.1999999999999993</v>
      </c>
      <c r="T170" s="14">
        <f t="shared" si="327"/>
        <v>5.8</v>
      </c>
      <c r="U170" s="14">
        <f t="shared" si="328"/>
        <v>6.4</v>
      </c>
      <c r="V170" s="14">
        <f t="shared" si="329"/>
        <v>8.1999999999999993</v>
      </c>
      <c r="W170" s="28">
        <v>304.8</v>
      </c>
      <c r="X170" s="28">
        <v>28</v>
      </c>
      <c r="Y170" s="28">
        <v>0</v>
      </c>
      <c r="Z170" s="28">
        <v>0.2</v>
      </c>
      <c r="AA170" s="15">
        <f t="shared" si="274"/>
        <v>609.6</v>
      </c>
      <c r="AB170" s="15">
        <f t="shared" si="275"/>
        <v>56.000000000000007</v>
      </c>
      <c r="AC170" s="15">
        <f t="shared" si="276"/>
        <v>0</v>
      </c>
      <c r="AD170" s="15">
        <f t="shared" si="277"/>
        <v>0.4</v>
      </c>
      <c r="AE170" s="15">
        <f t="shared" si="278"/>
        <v>609.6</v>
      </c>
      <c r="AF170" s="15">
        <f t="shared" si="279"/>
        <v>56.000000000000007</v>
      </c>
      <c r="AG170" s="15">
        <f t="shared" si="280"/>
        <v>0</v>
      </c>
      <c r="AH170" s="15">
        <f t="shared" si="281"/>
        <v>0.4</v>
      </c>
      <c r="AI170" s="15">
        <f t="shared" si="282"/>
        <v>609.6</v>
      </c>
      <c r="AJ170" s="15">
        <f t="shared" si="283"/>
        <v>56.000000000000007</v>
      </c>
      <c r="AK170" s="15">
        <f t="shared" si="284"/>
        <v>0</v>
      </c>
      <c r="AL170" s="15">
        <f t="shared" si="285"/>
        <v>0.4</v>
      </c>
      <c r="AM170" s="28">
        <v>0</v>
      </c>
      <c r="AN170" s="28">
        <v>0.06</v>
      </c>
      <c r="AO170" s="28">
        <v>0.34</v>
      </c>
      <c r="AP170" s="28">
        <v>0</v>
      </c>
      <c r="AQ170" s="28">
        <v>1.4</v>
      </c>
      <c r="AR170" s="28">
        <v>0</v>
      </c>
      <c r="AS170" s="15">
        <f t="shared" si="286"/>
        <v>0</v>
      </c>
      <c r="AT170" s="15">
        <f t="shared" si="287"/>
        <v>0.12</v>
      </c>
      <c r="AU170" s="15">
        <f t="shared" si="288"/>
        <v>0.68</v>
      </c>
      <c r="AV170" s="15">
        <f t="shared" si="289"/>
        <v>0</v>
      </c>
      <c r="AW170" s="15">
        <f t="shared" si="290"/>
        <v>2.8</v>
      </c>
      <c r="AX170" s="15">
        <f t="shared" si="291"/>
        <v>0</v>
      </c>
      <c r="AY170" s="15">
        <f t="shared" si="292"/>
        <v>0</v>
      </c>
      <c r="AZ170" s="15">
        <f t="shared" si="293"/>
        <v>0.12</v>
      </c>
      <c r="BA170" s="15">
        <f t="shared" si="294"/>
        <v>0.68</v>
      </c>
      <c r="BB170" s="15">
        <f t="shared" si="295"/>
        <v>0</v>
      </c>
      <c r="BC170" s="15">
        <f t="shared" si="296"/>
        <v>2.8</v>
      </c>
      <c r="BD170" s="15">
        <f t="shared" si="297"/>
        <v>0</v>
      </c>
      <c r="BE170" s="15">
        <f t="shared" si="298"/>
        <v>0</v>
      </c>
      <c r="BF170" s="15">
        <f t="shared" si="299"/>
        <v>0.12</v>
      </c>
      <c r="BG170" s="15">
        <f t="shared" si="300"/>
        <v>0.68</v>
      </c>
      <c r="BH170" s="15">
        <f t="shared" si="301"/>
        <v>0</v>
      </c>
      <c r="BI170" s="15">
        <f t="shared" si="302"/>
        <v>2.8</v>
      </c>
      <c r="BJ170" s="50">
        <f t="shared" si="303"/>
        <v>0</v>
      </c>
    </row>
    <row r="171" spans="1:62" s="7" customFormat="1" ht="30" customHeight="1" x14ac:dyDescent="0.3">
      <c r="A171" s="49" t="s">
        <v>242</v>
      </c>
      <c r="B171" s="26">
        <v>11011</v>
      </c>
      <c r="C171" s="23"/>
      <c r="D171" s="23"/>
      <c r="E171" s="23">
        <v>150</v>
      </c>
      <c r="F171" s="26">
        <v>100</v>
      </c>
      <c r="G171" s="27">
        <v>129.44999999999999</v>
      </c>
      <c r="H171" s="14"/>
      <c r="I171" s="14"/>
      <c r="J171" s="14">
        <f t="shared" si="320"/>
        <v>194.17500000000001</v>
      </c>
      <c r="K171" s="27">
        <v>5.0599999999999996</v>
      </c>
      <c r="L171" s="27">
        <v>2.63</v>
      </c>
      <c r="M171" s="27">
        <v>20.48</v>
      </c>
      <c r="N171" s="14"/>
      <c r="O171" s="14"/>
      <c r="P171" s="14"/>
      <c r="Q171" s="14"/>
      <c r="R171" s="14"/>
      <c r="S171" s="14"/>
      <c r="T171" s="14">
        <f t="shared" si="327"/>
        <v>7.59</v>
      </c>
      <c r="U171" s="14">
        <f t="shared" si="328"/>
        <v>3.9450000000000003</v>
      </c>
      <c r="V171" s="14">
        <f t="shared" si="329"/>
        <v>30.720000000000002</v>
      </c>
      <c r="W171" s="28">
        <v>62.48</v>
      </c>
      <c r="X171" s="28">
        <v>17.45</v>
      </c>
      <c r="Y171" s="28">
        <v>77.06</v>
      </c>
      <c r="Z171" s="28">
        <v>2.25</v>
      </c>
      <c r="AA171" s="15"/>
      <c r="AB171" s="15"/>
      <c r="AC171" s="15"/>
      <c r="AD171" s="15"/>
      <c r="AE171" s="15"/>
      <c r="AF171" s="15"/>
      <c r="AG171" s="15"/>
      <c r="AH171" s="15"/>
      <c r="AI171" s="15">
        <f t="shared" si="282"/>
        <v>93.72</v>
      </c>
      <c r="AJ171" s="15">
        <f t="shared" si="283"/>
        <v>26.174999999999997</v>
      </c>
      <c r="AK171" s="15">
        <f t="shared" si="284"/>
        <v>115.59</v>
      </c>
      <c r="AL171" s="15">
        <f t="shared" si="285"/>
        <v>3.375</v>
      </c>
      <c r="AM171" s="28">
        <v>0.01</v>
      </c>
      <c r="AN171" s="28">
        <v>0.05</v>
      </c>
      <c r="AO171" s="28">
        <v>0.09</v>
      </c>
      <c r="AP171" s="28">
        <v>0.4</v>
      </c>
      <c r="AQ171" s="28">
        <v>8.4600000000000009</v>
      </c>
      <c r="AR171" s="28">
        <v>0.27</v>
      </c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>
        <f t="shared" si="298"/>
        <v>1.5000000000000001E-2</v>
      </c>
      <c r="BF171" s="15">
        <f t="shared" si="299"/>
        <v>7.4999999999999997E-2</v>
      </c>
      <c r="BG171" s="15">
        <f t="shared" si="300"/>
        <v>0.13500000000000001</v>
      </c>
      <c r="BH171" s="15">
        <f t="shared" si="301"/>
        <v>0.6</v>
      </c>
      <c r="BI171" s="15">
        <f t="shared" si="302"/>
        <v>12.690000000000001</v>
      </c>
      <c r="BJ171" s="50">
        <f t="shared" si="303"/>
        <v>0.40500000000000003</v>
      </c>
    </row>
    <row r="172" spans="1:62" s="9" customFormat="1" x14ac:dyDescent="0.3">
      <c r="A172" s="145" t="s">
        <v>57</v>
      </c>
      <c r="B172" s="150"/>
      <c r="C172" s="150"/>
      <c r="D172" s="150"/>
      <c r="E172" s="150"/>
      <c r="F172" s="150"/>
      <c r="G172" s="93">
        <f>SUM(G165:G171)</f>
        <v>999.45</v>
      </c>
      <c r="H172" s="93">
        <f t="shared" ref="H172:BJ172" si="330">SUM(H165:H171)</f>
        <v>915.66666666666663</v>
      </c>
      <c r="I172" s="93">
        <f t="shared" si="330"/>
        <v>950</v>
      </c>
      <c r="J172" s="93">
        <f t="shared" si="330"/>
        <v>1468.5083333333334</v>
      </c>
      <c r="K172" s="93">
        <f t="shared" si="330"/>
        <v>46.040000000000006</v>
      </c>
      <c r="L172" s="93">
        <f t="shared" si="330"/>
        <v>37.510000000000005</v>
      </c>
      <c r="M172" s="93">
        <f t="shared" si="330"/>
        <v>119.47999999999999</v>
      </c>
      <c r="N172" s="93">
        <f t="shared" si="330"/>
        <v>41.313333333333333</v>
      </c>
      <c r="O172" s="93">
        <f t="shared" si="330"/>
        <v>35.46</v>
      </c>
      <c r="P172" s="93">
        <f t="shared" si="330"/>
        <v>108.2</v>
      </c>
      <c r="Q172" s="93">
        <f t="shared" si="330"/>
        <v>43.980000000000004</v>
      </c>
      <c r="R172" s="93">
        <f t="shared" si="330"/>
        <v>38.11</v>
      </c>
      <c r="S172" s="93">
        <f t="shared" si="330"/>
        <v>108.2</v>
      </c>
      <c r="T172" s="93">
        <f t="shared" si="330"/>
        <v>73.37</v>
      </c>
      <c r="U172" s="93">
        <f t="shared" si="330"/>
        <v>62.138333333333335</v>
      </c>
      <c r="V172" s="93">
        <f t="shared" si="330"/>
        <v>153.45333333333335</v>
      </c>
      <c r="W172" s="93">
        <f t="shared" si="330"/>
        <v>1575.8399999999997</v>
      </c>
      <c r="X172" s="93">
        <f t="shared" si="330"/>
        <v>142.28</v>
      </c>
      <c r="Y172" s="93">
        <f t="shared" si="330"/>
        <v>835.97</v>
      </c>
      <c r="Z172" s="93">
        <f t="shared" si="330"/>
        <v>8.1500000000000021</v>
      </c>
      <c r="AA172" s="93">
        <f t="shared" si="330"/>
        <v>1007.742</v>
      </c>
      <c r="AB172" s="93">
        <f t="shared" si="330"/>
        <v>143.47800000000001</v>
      </c>
      <c r="AC172" s="93">
        <f t="shared" si="330"/>
        <v>358.822</v>
      </c>
      <c r="AD172" s="93">
        <f t="shared" si="330"/>
        <v>6.0640000000000001</v>
      </c>
      <c r="AE172" s="93">
        <f t="shared" si="330"/>
        <v>1107.742</v>
      </c>
      <c r="AF172" s="93">
        <f t="shared" si="330"/>
        <v>147.97800000000001</v>
      </c>
      <c r="AG172" s="93">
        <f t="shared" si="330"/>
        <v>422.822</v>
      </c>
      <c r="AH172" s="93">
        <f t="shared" si="330"/>
        <v>6.1440000000000001</v>
      </c>
      <c r="AI172" s="93">
        <f t="shared" si="330"/>
        <v>1565.1899999999998</v>
      </c>
      <c r="AJ172" s="93">
        <f t="shared" si="330"/>
        <v>223.84500000000003</v>
      </c>
      <c r="AK172" s="93">
        <f t="shared" si="330"/>
        <v>854.14</v>
      </c>
      <c r="AL172" s="93">
        <f t="shared" si="330"/>
        <v>11.455</v>
      </c>
      <c r="AM172" s="93">
        <f t="shared" si="330"/>
        <v>0.26</v>
      </c>
      <c r="AN172" s="93">
        <f t="shared" si="330"/>
        <v>0.62000000000000011</v>
      </c>
      <c r="AO172" s="93">
        <f t="shared" si="330"/>
        <v>1.0300000000000002</v>
      </c>
      <c r="AP172" s="93">
        <f t="shared" si="330"/>
        <v>5.830000000000001</v>
      </c>
      <c r="AQ172" s="93">
        <f t="shared" si="330"/>
        <v>36.409999999999997</v>
      </c>
      <c r="AR172" s="93">
        <f t="shared" si="330"/>
        <v>3.6799999999999997</v>
      </c>
      <c r="AS172" s="93">
        <f t="shared" si="330"/>
        <v>0.08</v>
      </c>
      <c r="AT172" s="93">
        <f t="shared" si="330"/>
        <v>0.49199999999999999</v>
      </c>
      <c r="AU172" s="93">
        <f t="shared" si="330"/>
        <v>1.038</v>
      </c>
      <c r="AV172" s="93">
        <f t="shared" si="330"/>
        <v>6.1359999999999992</v>
      </c>
      <c r="AW172" s="93">
        <f t="shared" si="330"/>
        <v>62.647999999999989</v>
      </c>
      <c r="AX172" s="93">
        <f t="shared" si="330"/>
        <v>3.04</v>
      </c>
      <c r="AY172" s="93">
        <f t="shared" si="330"/>
        <v>0.10300000000000001</v>
      </c>
      <c r="AZ172" s="93">
        <f t="shared" si="330"/>
        <v>0.495</v>
      </c>
      <c r="BA172" s="93">
        <f t="shared" si="330"/>
        <v>1.0680000000000001</v>
      </c>
      <c r="BB172" s="93">
        <f t="shared" si="330"/>
        <v>6.1559999999999988</v>
      </c>
      <c r="BC172" s="93">
        <f t="shared" si="330"/>
        <v>62.727999999999994</v>
      </c>
      <c r="BD172" s="93">
        <f t="shared" si="330"/>
        <v>3.09</v>
      </c>
      <c r="BE172" s="93">
        <f t="shared" si="330"/>
        <v>0.20300000000000001</v>
      </c>
      <c r="BF172" s="93">
        <f t="shared" si="330"/>
        <v>0.64300000000000002</v>
      </c>
      <c r="BG172" s="93">
        <f t="shared" si="330"/>
        <v>1.405</v>
      </c>
      <c r="BH172" s="93">
        <f t="shared" si="330"/>
        <v>9.1999999999999993</v>
      </c>
      <c r="BI172" s="93">
        <f t="shared" si="330"/>
        <v>112.80999999999999</v>
      </c>
      <c r="BJ172" s="93">
        <f t="shared" si="330"/>
        <v>4.5249999999999995</v>
      </c>
    </row>
    <row r="173" spans="1:62" s="11" customFormat="1" ht="19.5" thickBot="1" x14ac:dyDescent="0.35">
      <c r="A173" s="153" t="s">
        <v>58</v>
      </c>
      <c r="B173" s="154"/>
      <c r="C173" s="154"/>
      <c r="D173" s="154"/>
      <c r="E173" s="154"/>
      <c r="F173" s="154"/>
      <c r="G173" s="43">
        <f>G172+G164+G154</f>
        <v>3546.8500000000004</v>
      </c>
      <c r="H173" s="43">
        <f t="shared" ref="H173:BJ173" si="331">H172+H164+H154</f>
        <v>3372.1666666666665</v>
      </c>
      <c r="I173" s="43">
        <f t="shared" si="331"/>
        <v>3741.95</v>
      </c>
      <c r="J173" s="43">
        <f t="shared" si="331"/>
        <v>5193.1083333333336</v>
      </c>
      <c r="K173" s="43">
        <f t="shared" si="331"/>
        <v>100.22</v>
      </c>
      <c r="L173" s="43">
        <f t="shared" si="331"/>
        <v>156.44</v>
      </c>
      <c r="M173" s="43">
        <f t="shared" si="331"/>
        <v>432.46</v>
      </c>
      <c r="N173" s="43">
        <f t="shared" si="331"/>
        <v>99.633043478260859</v>
      </c>
      <c r="O173" s="43">
        <f t="shared" si="331"/>
        <v>143.93855072463768</v>
      </c>
      <c r="P173" s="43">
        <f t="shared" si="331"/>
        <v>417.64942028985513</v>
      </c>
      <c r="Q173" s="43">
        <f t="shared" si="331"/>
        <v>112.33666666666666</v>
      </c>
      <c r="R173" s="43">
        <f t="shared" si="331"/>
        <v>162.11333333333334</v>
      </c>
      <c r="S173" s="43">
        <f t="shared" si="331"/>
        <v>456.10833333333335</v>
      </c>
      <c r="T173" s="43">
        <f t="shared" si="331"/>
        <v>160.00623188405797</v>
      </c>
      <c r="U173" s="43">
        <f t="shared" si="331"/>
        <v>240.63282608695653</v>
      </c>
      <c r="V173" s="43">
        <f t="shared" si="331"/>
        <v>593.02579710144937</v>
      </c>
      <c r="W173" s="43">
        <f t="shared" si="331"/>
        <v>2269.4199999999996</v>
      </c>
      <c r="X173" s="43">
        <f t="shared" si="331"/>
        <v>318.32</v>
      </c>
      <c r="Y173" s="43">
        <f t="shared" si="331"/>
        <v>1516.44</v>
      </c>
      <c r="Z173" s="43">
        <f t="shared" si="331"/>
        <v>36.070000000000007</v>
      </c>
      <c r="AA173" s="43">
        <f t="shared" si="331"/>
        <v>1706.9299999999998</v>
      </c>
      <c r="AB173" s="43">
        <f t="shared" si="331"/>
        <v>378.87299999999999</v>
      </c>
      <c r="AC173" s="43">
        <f t="shared" si="331"/>
        <v>1322.0889999999999</v>
      </c>
      <c r="AD173" s="43">
        <f t="shared" si="331"/>
        <v>26.718000000000004</v>
      </c>
      <c r="AE173" s="43">
        <f t="shared" si="331"/>
        <v>1966.1409999999998</v>
      </c>
      <c r="AF173" s="43">
        <f t="shared" si="331"/>
        <v>414.97300000000007</v>
      </c>
      <c r="AG173" s="43">
        <f t="shared" si="331"/>
        <v>1588.739</v>
      </c>
      <c r="AH173" s="43">
        <f t="shared" si="331"/>
        <v>28.955000000000002</v>
      </c>
      <c r="AI173" s="43">
        <f t="shared" si="331"/>
        <v>2597.2299999999996</v>
      </c>
      <c r="AJ173" s="43">
        <f t="shared" si="331"/>
        <v>558.99250000000006</v>
      </c>
      <c r="AK173" s="43">
        <f t="shared" si="331"/>
        <v>2390.4124999999999</v>
      </c>
      <c r="AL173" s="43">
        <f t="shared" si="331"/>
        <v>39.174999999999997</v>
      </c>
      <c r="AM173" s="43">
        <f t="shared" si="331"/>
        <v>6.6919999999999984</v>
      </c>
      <c r="AN173" s="43">
        <f t="shared" si="331"/>
        <v>2.2000000000000002</v>
      </c>
      <c r="AO173" s="43">
        <f t="shared" si="331"/>
        <v>3.66</v>
      </c>
      <c r="AP173" s="43">
        <f t="shared" si="331"/>
        <v>24.72</v>
      </c>
      <c r="AQ173" s="43">
        <f t="shared" si="331"/>
        <v>161.91</v>
      </c>
      <c r="AR173" s="43">
        <f t="shared" si="331"/>
        <v>16.490000000000002</v>
      </c>
      <c r="AS173" s="43">
        <f t="shared" si="331"/>
        <v>7.4279999999999999</v>
      </c>
      <c r="AT173" s="43">
        <f t="shared" si="331"/>
        <v>2.1962000000000002</v>
      </c>
      <c r="AU173" s="43">
        <f t="shared" si="331"/>
        <v>3.9283000000000001</v>
      </c>
      <c r="AV173" s="43">
        <f t="shared" si="331"/>
        <v>31.25</v>
      </c>
      <c r="AW173" s="43">
        <f t="shared" si="331"/>
        <v>250.44600000000003</v>
      </c>
      <c r="AX173" s="43">
        <f t="shared" si="331"/>
        <v>18.062999999999999</v>
      </c>
      <c r="AY173" s="43">
        <f t="shared" si="331"/>
        <v>9.2569999999999979</v>
      </c>
      <c r="AZ173" s="43">
        <f t="shared" si="331"/>
        <v>2.3364000000000003</v>
      </c>
      <c r="BA173" s="43">
        <f t="shared" si="331"/>
        <v>4.5146000000000006</v>
      </c>
      <c r="BB173" s="43">
        <f t="shared" si="331"/>
        <v>34.032999999999994</v>
      </c>
      <c r="BC173" s="43">
        <f t="shared" si="331"/>
        <v>258.28199999999998</v>
      </c>
      <c r="BD173" s="43">
        <f t="shared" si="331"/>
        <v>18.539000000000001</v>
      </c>
      <c r="BE173" s="43">
        <f t="shared" si="331"/>
        <v>12.382499999999999</v>
      </c>
      <c r="BF173" s="43">
        <f t="shared" si="331"/>
        <v>2.8684000000000003</v>
      </c>
      <c r="BG173" s="43">
        <f t="shared" si="331"/>
        <v>5.8506</v>
      </c>
      <c r="BH173" s="43">
        <f t="shared" si="331"/>
        <v>43.154499999999999</v>
      </c>
      <c r="BI173" s="43">
        <f t="shared" si="331"/>
        <v>362.95249999999999</v>
      </c>
      <c r="BJ173" s="43">
        <f t="shared" si="331"/>
        <v>22.032999999999998</v>
      </c>
    </row>
    <row r="174" spans="1:62" s="11" customFormat="1" ht="27" customHeight="1" x14ac:dyDescent="0.3">
      <c r="A174" s="59"/>
      <c r="B174" s="60"/>
      <c r="C174" s="60"/>
      <c r="D174" s="60"/>
      <c r="E174" s="60"/>
      <c r="F174" s="60"/>
      <c r="G174" s="98"/>
      <c r="H174" s="98"/>
      <c r="I174" s="98"/>
      <c r="J174" s="98"/>
      <c r="K174" s="98"/>
      <c r="L174" s="98"/>
      <c r="M174" s="98"/>
      <c r="N174" s="98"/>
      <c r="O174" s="98"/>
      <c r="P174" s="98"/>
      <c r="Q174" s="98"/>
      <c r="R174" s="98"/>
      <c r="S174" s="98"/>
      <c r="T174" s="98"/>
      <c r="U174" s="98"/>
      <c r="V174" s="98"/>
      <c r="W174" s="98"/>
      <c r="X174" s="98"/>
      <c r="Y174" s="98"/>
      <c r="Z174" s="98"/>
      <c r="AA174" s="98"/>
      <c r="AB174" s="98"/>
      <c r="AC174" s="98"/>
      <c r="AD174" s="98"/>
      <c r="AE174" s="98"/>
      <c r="AF174" s="98"/>
      <c r="AG174" s="98"/>
      <c r="AH174" s="98"/>
      <c r="AI174" s="98"/>
      <c r="AJ174" s="98"/>
      <c r="AK174" s="98"/>
      <c r="AL174" s="98"/>
      <c r="AM174" s="98"/>
      <c r="AN174" s="98"/>
      <c r="AO174" s="98"/>
      <c r="AP174" s="98"/>
      <c r="AQ174" s="98"/>
      <c r="AR174" s="98"/>
      <c r="AS174" s="98"/>
      <c r="AT174" s="98"/>
      <c r="AU174" s="98"/>
      <c r="AV174" s="98"/>
      <c r="AW174" s="98"/>
      <c r="AX174" s="98"/>
      <c r="AY174" s="98"/>
      <c r="AZ174" s="98"/>
      <c r="BA174" s="98"/>
      <c r="BB174" s="98"/>
      <c r="BC174" s="98"/>
      <c r="BD174" s="98"/>
      <c r="BE174" s="98"/>
      <c r="BF174" s="98"/>
      <c r="BG174" s="98"/>
      <c r="BH174" s="98"/>
      <c r="BI174" s="98"/>
      <c r="BJ174" s="98"/>
    </row>
    <row r="175" spans="1:62" s="11" customFormat="1" ht="27" customHeight="1" thickBot="1" x14ac:dyDescent="0.35">
      <c r="A175" s="59"/>
      <c r="B175" s="60"/>
      <c r="C175" s="60"/>
      <c r="D175" s="60"/>
      <c r="E175" s="60"/>
      <c r="F175" s="60"/>
      <c r="G175" s="98"/>
      <c r="H175" s="98"/>
      <c r="I175" s="98"/>
      <c r="J175" s="98"/>
      <c r="K175" s="98"/>
      <c r="L175" s="98"/>
      <c r="M175" s="98"/>
      <c r="N175" s="98"/>
      <c r="O175" s="98"/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  <c r="AA175" s="98"/>
      <c r="AB175" s="98"/>
      <c r="AC175" s="98"/>
      <c r="AD175" s="98"/>
      <c r="AE175" s="98"/>
      <c r="AF175" s="98"/>
      <c r="AG175" s="98"/>
      <c r="AH175" s="98"/>
      <c r="AI175" s="98"/>
      <c r="AJ175" s="98"/>
      <c r="AK175" s="98"/>
      <c r="AL175" s="98"/>
      <c r="AM175" s="98"/>
      <c r="AN175" s="98"/>
      <c r="AO175" s="98"/>
      <c r="AP175" s="98"/>
      <c r="AQ175" s="98"/>
      <c r="AR175" s="98"/>
      <c r="AS175" s="98"/>
      <c r="AT175" s="98"/>
      <c r="AU175" s="98"/>
      <c r="AV175" s="98"/>
      <c r="AW175" s="98"/>
      <c r="AX175" s="98"/>
      <c r="AY175" s="98"/>
      <c r="AZ175" s="98"/>
      <c r="BA175" s="98"/>
      <c r="BB175" s="98"/>
      <c r="BC175" s="98"/>
      <c r="BD175" s="98"/>
      <c r="BE175" s="98"/>
      <c r="BF175" s="98"/>
      <c r="BG175" s="98"/>
      <c r="BH175" s="98"/>
      <c r="BI175" s="98"/>
      <c r="BJ175" s="98"/>
    </row>
    <row r="176" spans="1:62" s="12" customFormat="1" ht="34.5" customHeight="1" x14ac:dyDescent="0.3">
      <c r="A176" s="97" t="s">
        <v>150</v>
      </c>
      <c r="B176" s="86"/>
      <c r="C176" s="86"/>
      <c r="D176" s="86"/>
      <c r="E176" s="86"/>
      <c r="F176" s="86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8"/>
      <c r="X176" s="88"/>
      <c r="Y176" s="88"/>
      <c r="Z176" s="88"/>
      <c r="AA176" s="88"/>
      <c r="AB176" s="88"/>
      <c r="AC176" s="88"/>
      <c r="AD176" s="88"/>
      <c r="AE176" s="88"/>
      <c r="AF176" s="88"/>
      <c r="AG176" s="88"/>
      <c r="AH176" s="88"/>
      <c r="AI176" s="88"/>
      <c r="AJ176" s="88"/>
      <c r="AK176" s="88"/>
      <c r="AL176" s="88"/>
      <c r="AM176" s="88"/>
      <c r="AN176" s="88"/>
      <c r="AO176" s="88"/>
      <c r="AP176" s="88"/>
      <c r="AQ176" s="88"/>
      <c r="AR176" s="88"/>
      <c r="AS176" s="88"/>
      <c r="AT176" s="88"/>
      <c r="AU176" s="88"/>
      <c r="AV176" s="88"/>
      <c r="AW176" s="88"/>
      <c r="AX176" s="88"/>
      <c r="AY176" s="88"/>
      <c r="AZ176" s="88"/>
      <c r="BA176" s="88"/>
      <c r="BB176" s="88"/>
      <c r="BC176" s="88"/>
      <c r="BD176" s="88"/>
      <c r="BE176" s="88"/>
      <c r="BF176" s="88"/>
      <c r="BG176" s="88"/>
      <c r="BH176" s="88"/>
      <c r="BI176" s="88"/>
      <c r="BJ176" s="89"/>
    </row>
    <row r="177" spans="1:62" s="6" customFormat="1" ht="55.5" customHeight="1" x14ac:dyDescent="0.25">
      <c r="A177" s="160" t="s">
        <v>1</v>
      </c>
      <c r="B177" s="161" t="s">
        <v>2</v>
      </c>
      <c r="C177" s="156" t="s">
        <v>3</v>
      </c>
      <c r="D177" s="156"/>
      <c r="E177" s="156"/>
      <c r="F177" s="161" t="s">
        <v>4</v>
      </c>
      <c r="G177" s="158" t="s">
        <v>5</v>
      </c>
      <c r="H177" s="157" t="s">
        <v>6</v>
      </c>
      <c r="I177" s="157"/>
      <c r="J177" s="157"/>
      <c r="K177" s="158" t="s">
        <v>7</v>
      </c>
      <c r="L177" s="158"/>
      <c r="M177" s="158"/>
      <c r="N177" s="157" t="s">
        <v>8</v>
      </c>
      <c r="O177" s="157"/>
      <c r="P177" s="157"/>
      <c r="Q177" s="157"/>
      <c r="R177" s="157"/>
      <c r="S177" s="157"/>
      <c r="T177" s="157"/>
      <c r="U177" s="157"/>
      <c r="V177" s="157"/>
      <c r="W177" s="155" t="s">
        <v>9</v>
      </c>
      <c r="X177" s="159"/>
      <c r="Y177" s="159"/>
      <c r="Z177" s="159"/>
      <c r="AA177" s="151" t="s">
        <v>10</v>
      </c>
      <c r="AB177" s="151"/>
      <c r="AC177" s="151"/>
      <c r="AD177" s="151"/>
      <c r="AE177" s="151"/>
      <c r="AF177" s="151"/>
      <c r="AG177" s="151"/>
      <c r="AH177" s="151"/>
      <c r="AI177" s="151"/>
      <c r="AJ177" s="151"/>
      <c r="AK177" s="151"/>
      <c r="AL177" s="151"/>
      <c r="AM177" s="155" t="s">
        <v>11</v>
      </c>
      <c r="AN177" s="159"/>
      <c r="AO177" s="159"/>
      <c r="AP177" s="159"/>
      <c r="AQ177" s="159"/>
      <c r="AR177" s="159"/>
      <c r="AS177" s="151" t="s">
        <v>12</v>
      </c>
      <c r="AT177" s="151"/>
      <c r="AU177" s="151"/>
      <c r="AV177" s="151"/>
      <c r="AW177" s="151"/>
      <c r="AX177" s="151"/>
      <c r="AY177" s="151"/>
      <c r="AZ177" s="151"/>
      <c r="BA177" s="151"/>
      <c r="BB177" s="151"/>
      <c r="BC177" s="151"/>
      <c r="BD177" s="151"/>
      <c r="BE177" s="151"/>
      <c r="BF177" s="151"/>
      <c r="BG177" s="151"/>
      <c r="BH177" s="151"/>
      <c r="BI177" s="151"/>
      <c r="BJ177" s="152"/>
    </row>
    <row r="178" spans="1:62" s="6" customFormat="1" x14ac:dyDescent="0.25">
      <c r="A178" s="160"/>
      <c r="B178" s="161"/>
      <c r="C178" s="156"/>
      <c r="D178" s="156"/>
      <c r="E178" s="156"/>
      <c r="F178" s="161"/>
      <c r="G178" s="158"/>
      <c r="H178" s="157"/>
      <c r="I178" s="157"/>
      <c r="J178" s="157"/>
      <c r="K178" s="158" t="s">
        <v>13</v>
      </c>
      <c r="L178" s="158" t="s">
        <v>14</v>
      </c>
      <c r="M178" s="158" t="s">
        <v>15</v>
      </c>
      <c r="N178" s="157"/>
      <c r="O178" s="157"/>
      <c r="P178" s="157"/>
      <c r="Q178" s="157"/>
      <c r="R178" s="157"/>
      <c r="S178" s="157"/>
      <c r="T178" s="157"/>
      <c r="U178" s="157"/>
      <c r="V178" s="157"/>
      <c r="W178" s="155" t="s">
        <v>16</v>
      </c>
      <c r="X178" s="155" t="s">
        <v>17</v>
      </c>
      <c r="Y178" s="155" t="s">
        <v>18</v>
      </c>
      <c r="Z178" s="155" t="s">
        <v>19</v>
      </c>
      <c r="AA178" s="151"/>
      <c r="AB178" s="151"/>
      <c r="AC178" s="151"/>
      <c r="AD178" s="151"/>
      <c r="AE178" s="151"/>
      <c r="AF178" s="151"/>
      <c r="AG178" s="151"/>
      <c r="AH178" s="151"/>
      <c r="AI178" s="151"/>
      <c r="AJ178" s="151"/>
      <c r="AK178" s="151"/>
      <c r="AL178" s="151"/>
      <c r="AM178" s="155" t="s">
        <v>20</v>
      </c>
      <c r="AN178" s="155" t="s">
        <v>21</v>
      </c>
      <c r="AO178" s="155" t="s">
        <v>22</v>
      </c>
      <c r="AP178" s="155" t="s">
        <v>23</v>
      </c>
      <c r="AQ178" s="155" t="s">
        <v>24</v>
      </c>
      <c r="AR178" s="155" t="s">
        <v>25</v>
      </c>
      <c r="AS178" s="151"/>
      <c r="AT178" s="151"/>
      <c r="AU178" s="151"/>
      <c r="AV178" s="151"/>
      <c r="AW178" s="151"/>
      <c r="AX178" s="151"/>
      <c r="AY178" s="151"/>
      <c r="AZ178" s="151"/>
      <c r="BA178" s="151"/>
      <c r="BB178" s="151"/>
      <c r="BC178" s="151"/>
      <c r="BD178" s="151"/>
      <c r="BE178" s="151"/>
      <c r="BF178" s="151"/>
      <c r="BG178" s="151"/>
      <c r="BH178" s="151"/>
      <c r="BI178" s="151"/>
      <c r="BJ178" s="152"/>
    </row>
    <row r="179" spans="1:62" s="6" customFormat="1" ht="21" customHeight="1" x14ac:dyDescent="0.25">
      <c r="A179" s="160"/>
      <c r="B179" s="161"/>
      <c r="C179" s="156"/>
      <c r="D179" s="156"/>
      <c r="E179" s="156"/>
      <c r="F179" s="161"/>
      <c r="G179" s="158"/>
      <c r="H179" s="157"/>
      <c r="I179" s="157"/>
      <c r="J179" s="157"/>
      <c r="K179" s="158"/>
      <c r="L179" s="158"/>
      <c r="M179" s="158"/>
      <c r="N179" s="96" t="s">
        <v>13</v>
      </c>
      <c r="O179" s="96" t="s">
        <v>14</v>
      </c>
      <c r="P179" s="96" t="s">
        <v>15</v>
      </c>
      <c r="Q179" s="96" t="s">
        <v>13</v>
      </c>
      <c r="R179" s="96" t="s">
        <v>14</v>
      </c>
      <c r="S179" s="96" t="s">
        <v>15</v>
      </c>
      <c r="T179" s="96" t="s">
        <v>13</v>
      </c>
      <c r="U179" s="96" t="s">
        <v>14</v>
      </c>
      <c r="V179" s="96" t="s">
        <v>15</v>
      </c>
      <c r="W179" s="155"/>
      <c r="X179" s="155"/>
      <c r="Y179" s="155"/>
      <c r="Z179" s="155"/>
      <c r="AA179" s="94" t="s">
        <v>16</v>
      </c>
      <c r="AB179" s="94" t="s">
        <v>17</v>
      </c>
      <c r="AC179" s="94" t="s">
        <v>18</v>
      </c>
      <c r="AD179" s="94" t="s">
        <v>19</v>
      </c>
      <c r="AE179" s="94" t="s">
        <v>16</v>
      </c>
      <c r="AF179" s="94" t="s">
        <v>17</v>
      </c>
      <c r="AG179" s="94" t="s">
        <v>18</v>
      </c>
      <c r="AH179" s="94" t="s">
        <v>19</v>
      </c>
      <c r="AI179" s="94" t="s">
        <v>16</v>
      </c>
      <c r="AJ179" s="94" t="s">
        <v>17</v>
      </c>
      <c r="AK179" s="94" t="s">
        <v>18</v>
      </c>
      <c r="AL179" s="94" t="s">
        <v>19</v>
      </c>
      <c r="AM179" s="155"/>
      <c r="AN179" s="155"/>
      <c r="AO179" s="155"/>
      <c r="AP179" s="155" t="s">
        <v>23</v>
      </c>
      <c r="AQ179" s="155"/>
      <c r="AR179" s="155"/>
      <c r="AS179" s="94" t="s">
        <v>20</v>
      </c>
      <c r="AT179" s="94" t="s">
        <v>21</v>
      </c>
      <c r="AU179" s="94" t="s">
        <v>22</v>
      </c>
      <c r="AV179" s="94" t="s">
        <v>23</v>
      </c>
      <c r="AW179" s="94" t="s">
        <v>24</v>
      </c>
      <c r="AX179" s="94" t="s">
        <v>25</v>
      </c>
      <c r="AY179" s="94" t="s">
        <v>20</v>
      </c>
      <c r="AZ179" s="94" t="s">
        <v>21</v>
      </c>
      <c r="BA179" s="94" t="s">
        <v>22</v>
      </c>
      <c r="BB179" s="94" t="s">
        <v>23</v>
      </c>
      <c r="BC179" s="94" t="s">
        <v>24</v>
      </c>
      <c r="BD179" s="94" t="s">
        <v>25</v>
      </c>
      <c r="BE179" s="94" t="s">
        <v>20</v>
      </c>
      <c r="BF179" s="94" t="s">
        <v>21</v>
      </c>
      <c r="BG179" s="94" t="s">
        <v>22</v>
      </c>
      <c r="BH179" s="94" t="s">
        <v>23</v>
      </c>
      <c r="BI179" s="94" t="s">
        <v>24</v>
      </c>
      <c r="BJ179" s="95" t="s">
        <v>25</v>
      </c>
    </row>
    <row r="180" spans="1:62" s="7" customFormat="1" ht="46.5" customHeight="1" x14ac:dyDescent="0.3">
      <c r="A180" s="49" t="s">
        <v>60</v>
      </c>
      <c r="B180" s="26">
        <v>189</v>
      </c>
      <c r="C180" s="23">
        <v>180</v>
      </c>
      <c r="D180" s="23">
        <v>180</v>
      </c>
      <c r="E180" s="23">
        <v>300</v>
      </c>
      <c r="F180" s="26">
        <v>250</v>
      </c>
      <c r="G180" s="27">
        <v>302</v>
      </c>
      <c r="H180" s="14">
        <f t="shared" ref="H180:H186" si="332">G180/F180*C180</f>
        <v>217.44</v>
      </c>
      <c r="I180" s="14">
        <f t="shared" ref="I180:I186" si="333">G180/F180*D180</f>
        <v>217.44</v>
      </c>
      <c r="J180" s="14">
        <f t="shared" ref="J180:J186" si="334">G180/F180*E180</f>
        <v>362.4</v>
      </c>
      <c r="K180" s="27">
        <v>7.9</v>
      </c>
      <c r="L180" s="27">
        <v>11.2</v>
      </c>
      <c r="M180" s="27">
        <v>42.6</v>
      </c>
      <c r="N180" s="14">
        <f t="shared" ref="N180:N186" si="335">K180/F180*C180</f>
        <v>5.6880000000000006</v>
      </c>
      <c r="O180" s="14">
        <f t="shared" ref="O180:O186" si="336">L180/F180*C180</f>
        <v>8.0640000000000001</v>
      </c>
      <c r="P180" s="14">
        <f t="shared" ref="P180:P186" si="337">M180/F180*C180</f>
        <v>30.672000000000001</v>
      </c>
      <c r="Q180" s="14">
        <f t="shared" ref="Q180:Q186" si="338">K180/F180*D180</f>
        <v>5.6880000000000006</v>
      </c>
      <c r="R180" s="14">
        <f t="shared" ref="R180:R186" si="339">L180/F180*D180</f>
        <v>8.0640000000000001</v>
      </c>
      <c r="S180" s="14">
        <f t="shared" ref="S180:S186" si="340">M180/F180*D180</f>
        <v>30.672000000000001</v>
      </c>
      <c r="T180" s="14">
        <f t="shared" ref="T180:T186" si="341">K180/F180*E180</f>
        <v>9.48</v>
      </c>
      <c r="U180" s="14">
        <f t="shared" ref="U180:U186" si="342">L180/F180*E180</f>
        <v>13.44</v>
      </c>
      <c r="V180" s="14">
        <f t="shared" ref="V180:V186" si="343">M180/F180*E180</f>
        <v>51.12</v>
      </c>
      <c r="W180" s="28">
        <v>60.71</v>
      </c>
      <c r="X180" s="28">
        <v>20.65</v>
      </c>
      <c r="Y180" s="28">
        <v>79.819999999999993</v>
      </c>
      <c r="Z180" s="28">
        <v>0.43</v>
      </c>
      <c r="AA180" s="15">
        <f>W180/100*C180</f>
        <v>109.27799999999999</v>
      </c>
      <c r="AB180" s="15">
        <f>X180/100*C180</f>
        <v>37.169999999999995</v>
      </c>
      <c r="AC180" s="15">
        <f>Y180/100*C180</f>
        <v>143.67599999999999</v>
      </c>
      <c r="AD180" s="15">
        <f>Z180/100*C180</f>
        <v>0.77400000000000002</v>
      </c>
      <c r="AE180" s="15">
        <f>W180/100*D180</f>
        <v>109.27799999999999</v>
      </c>
      <c r="AF180" s="15">
        <f>X180/100*D180</f>
        <v>37.169999999999995</v>
      </c>
      <c r="AG180" s="15">
        <f>Y180/100*D180</f>
        <v>143.67599999999999</v>
      </c>
      <c r="AH180" s="15">
        <f>Z180/100*D180</f>
        <v>0.77400000000000002</v>
      </c>
      <c r="AI180" s="15">
        <f>W180/100*E180</f>
        <v>182.13</v>
      </c>
      <c r="AJ180" s="15">
        <f>X180/100*E180</f>
        <v>61.949999999999996</v>
      </c>
      <c r="AK180" s="15">
        <f>Y180/100*E180</f>
        <v>239.45999999999998</v>
      </c>
      <c r="AL180" s="15">
        <f>Z180/100*E180</f>
        <v>1.29</v>
      </c>
      <c r="AM180" s="28">
        <v>0.01</v>
      </c>
      <c r="AN180" s="28">
        <v>0.06</v>
      </c>
      <c r="AO180" s="28">
        <v>7.0000000000000007E-2</v>
      </c>
      <c r="AP180" s="28">
        <v>0.37</v>
      </c>
      <c r="AQ180" s="28">
        <v>0.27</v>
      </c>
      <c r="AR180" s="28">
        <v>0.1</v>
      </c>
      <c r="AS180" s="15">
        <f>AM180/100*C180</f>
        <v>1.8000000000000002E-2</v>
      </c>
      <c r="AT180" s="15">
        <f>AN180/100*C180</f>
        <v>0.10799999999999998</v>
      </c>
      <c r="AU180" s="15">
        <f>AO180/100*C180</f>
        <v>0.12600000000000003</v>
      </c>
      <c r="AV180" s="15">
        <f>AP180/100*C180</f>
        <v>0.66600000000000004</v>
      </c>
      <c r="AW180" s="15">
        <f>AQ180/100*C180</f>
        <v>0.48600000000000004</v>
      </c>
      <c r="AX180" s="15">
        <f>AR180/100*C180</f>
        <v>0.18</v>
      </c>
      <c r="AY180" s="15">
        <f>AM180/100*D180</f>
        <v>1.8000000000000002E-2</v>
      </c>
      <c r="AZ180" s="15">
        <f>AN180/100*D180</f>
        <v>0.10799999999999998</v>
      </c>
      <c r="BA180" s="15">
        <f>AO180/100*D180</f>
        <v>0.12600000000000003</v>
      </c>
      <c r="BB180" s="15">
        <f>AP180/100*D180</f>
        <v>0.66600000000000004</v>
      </c>
      <c r="BC180" s="15">
        <f>AQ180/100*D180</f>
        <v>0.48600000000000004</v>
      </c>
      <c r="BD180" s="15">
        <f>AR180/100*D180</f>
        <v>0.18</v>
      </c>
      <c r="BE180" s="15">
        <f>AM180/100*E180</f>
        <v>3.0000000000000002E-2</v>
      </c>
      <c r="BF180" s="15">
        <f>AN180/100*E180</f>
        <v>0.18</v>
      </c>
      <c r="BG180" s="15">
        <f>AO180/100*E180</f>
        <v>0.21000000000000002</v>
      </c>
      <c r="BH180" s="15">
        <f>AP180/100*E180</f>
        <v>1.1100000000000001</v>
      </c>
      <c r="BI180" s="15">
        <f>AQ180/100*E180</f>
        <v>0.81</v>
      </c>
      <c r="BJ180" s="50">
        <f>AR180/100*E180</f>
        <v>0.3</v>
      </c>
    </row>
    <row r="181" spans="1:62" s="7" customFormat="1" ht="42" customHeight="1" x14ac:dyDescent="0.3">
      <c r="A181" s="49" t="s">
        <v>86</v>
      </c>
      <c r="B181" s="26" t="s">
        <v>56</v>
      </c>
      <c r="C181" s="23">
        <v>290</v>
      </c>
      <c r="D181" s="23">
        <v>290</v>
      </c>
      <c r="E181" s="23">
        <v>290</v>
      </c>
      <c r="F181" s="26">
        <v>100</v>
      </c>
      <c r="G181" s="27">
        <v>80</v>
      </c>
      <c r="H181" s="14">
        <f t="shared" si="332"/>
        <v>232</v>
      </c>
      <c r="I181" s="14">
        <f t="shared" si="333"/>
        <v>232</v>
      </c>
      <c r="J181" s="14">
        <f t="shared" si="334"/>
        <v>232</v>
      </c>
      <c r="K181" s="27">
        <v>2.8</v>
      </c>
      <c r="L181" s="27">
        <v>2</v>
      </c>
      <c r="M181" s="27">
        <v>12.7</v>
      </c>
      <c r="N181" s="14">
        <f t="shared" si="335"/>
        <v>8.1199999999999992</v>
      </c>
      <c r="O181" s="14">
        <f t="shared" si="336"/>
        <v>5.8</v>
      </c>
      <c r="P181" s="14">
        <f t="shared" si="337"/>
        <v>36.83</v>
      </c>
      <c r="Q181" s="14">
        <f t="shared" si="338"/>
        <v>8.1199999999999992</v>
      </c>
      <c r="R181" s="14">
        <f t="shared" si="339"/>
        <v>5.8</v>
      </c>
      <c r="S181" s="14">
        <f t="shared" si="340"/>
        <v>36.83</v>
      </c>
      <c r="T181" s="14">
        <f t="shared" si="341"/>
        <v>8.1199999999999992</v>
      </c>
      <c r="U181" s="14">
        <f t="shared" si="342"/>
        <v>5.8</v>
      </c>
      <c r="V181" s="14">
        <f t="shared" si="343"/>
        <v>36.83</v>
      </c>
      <c r="W181" s="28">
        <v>0</v>
      </c>
      <c r="X181" s="28">
        <v>0</v>
      </c>
      <c r="Y181" s="28">
        <v>0</v>
      </c>
      <c r="Z181" s="28">
        <v>0</v>
      </c>
      <c r="AA181" s="15">
        <f t="shared" ref="AA181:AA205" si="344">W181/100*C181</f>
        <v>0</v>
      </c>
      <c r="AB181" s="15">
        <f t="shared" ref="AB181:AB205" si="345">X181/100*C181</f>
        <v>0</v>
      </c>
      <c r="AC181" s="15">
        <f t="shared" ref="AC181:AC205" si="346">Y181/100*C181</f>
        <v>0</v>
      </c>
      <c r="AD181" s="15">
        <f t="shared" ref="AD181:AD205" si="347">Z181/100*C181</f>
        <v>0</v>
      </c>
      <c r="AE181" s="15">
        <f t="shared" ref="AE181:AE205" si="348">W181/100*D181</f>
        <v>0</v>
      </c>
      <c r="AF181" s="15">
        <f t="shared" ref="AF181:AF205" si="349">X181/100*D181</f>
        <v>0</v>
      </c>
      <c r="AG181" s="15">
        <f t="shared" ref="AG181:AG205" si="350">Y181/100*D181</f>
        <v>0</v>
      </c>
      <c r="AH181" s="15">
        <f t="shared" ref="AH181:AH205" si="351">Z181/100*D181</f>
        <v>0</v>
      </c>
      <c r="AI181" s="15">
        <f t="shared" ref="AI181:AI205" si="352">W181/100*E181</f>
        <v>0</v>
      </c>
      <c r="AJ181" s="15">
        <f t="shared" ref="AJ181:AJ205" si="353">X181/100*E181</f>
        <v>0</v>
      </c>
      <c r="AK181" s="15">
        <f t="shared" ref="AK181:AK205" si="354">Y181/100*E181</f>
        <v>0</v>
      </c>
      <c r="AL181" s="15">
        <f t="shared" ref="AL181:AL205" si="355">Z181/100*E181</f>
        <v>0</v>
      </c>
      <c r="AM181" s="28">
        <v>0</v>
      </c>
      <c r="AN181" s="28">
        <v>0</v>
      </c>
      <c r="AO181" s="28">
        <v>0</v>
      </c>
      <c r="AP181" s="28">
        <v>0</v>
      </c>
      <c r="AQ181" s="28">
        <v>0</v>
      </c>
      <c r="AR181" s="28">
        <v>0</v>
      </c>
      <c r="AS181" s="15">
        <f t="shared" ref="AS181:AS205" si="356">AM181/100*C181</f>
        <v>0</v>
      </c>
      <c r="AT181" s="15">
        <f t="shared" ref="AT181:AT205" si="357">AN181/100*C181</f>
        <v>0</v>
      </c>
      <c r="AU181" s="15">
        <f t="shared" ref="AU181:AU205" si="358">AO181/100*C181</f>
        <v>0</v>
      </c>
      <c r="AV181" s="15">
        <f t="shared" ref="AV181:AV205" si="359">AP181/100*C181</f>
        <v>0</v>
      </c>
      <c r="AW181" s="15">
        <f t="shared" ref="AW181:AW205" si="360">AQ181/100*C181</f>
        <v>0</v>
      </c>
      <c r="AX181" s="15">
        <f t="shared" ref="AX181:AX205" si="361">AR181/100*C181</f>
        <v>0</v>
      </c>
      <c r="AY181" s="15">
        <f t="shared" ref="AY181:AY205" si="362">AM181/100*D181</f>
        <v>0</v>
      </c>
      <c r="AZ181" s="15">
        <f t="shared" ref="AZ181:AZ205" si="363">AN181/100*D181</f>
        <v>0</v>
      </c>
      <c r="BA181" s="15">
        <f t="shared" ref="BA181:BA205" si="364">AO181/100*D181</f>
        <v>0</v>
      </c>
      <c r="BB181" s="15">
        <f t="shared" ref="BB181:BB205" si="365">AP181/100*D181</f>
        <v>0</v>
      </c>
      <c r="BC181" s="15">
        <f t="shared" ref="BC181:BC205" si="366">AQ181/100*D181</f>
        <v>0</v>
      </c>
      <c r="BD181" s="15">
        <f t="shared" ref="BD181:BD205" si="367">AR181/100*D181</f>
        <v>0</v>
      </c>
      <c r="BE181" s="15">
        <f t="shared" ref="BE181:BE205" si="368">AM181/100*E181</f>
        <v>0</v>
      </c>
      <c r="BF181" s="15">
        <f t="shared" ref="BF181:BF205" si="369">AN181/100*E181</f>
        <v>0</v>
      </c>
      <c r="BG181" s="15">
        <f t="shared" ref="BG181:BG205" si="370">AO181/100*E181</f>
        <v>0</v>
      </c>
      <c r="BH181" s="15">
        <f t="shared" ref="BH181:BH205" si="371">AP181/100*E181</f>
        <v>0</v>
      </c>
      <c r="BI181" s="15">
        <f t="shared" ref="BI181:BI205" si="372">AQ181/100*E181</f>
        <v>0</v>
      </c>
      <c r="BJ181" s="50">
        <f t="shared" ref="BJ181:BJ205" si="373">AR181/100*E181</f>
        <v>0</v>
      </c>
    </row>
    <row r="182" spans="1:62" s="7" customFormat="1" ht="28.5" customHeight="1" x14ac:dyDescent="0.3">
      <c r="A182" s="49" t="s">
        <v>30</v>
      </c>
      <c r="B182" s="26">
        <v>13</v>
      </c>
      <c r="C182" s="23">
        <v>30</v>
      </c>
      <c r="D182" s="23">
        <v>30</v>
      </c>
      <c r="E182" s="23">
        <v>60</v>
      </c>
      <c r="F182" s="26">
        <v>30</v>
      </c>
      <c r="G182" s="27">
        <v>103</v>
      </c>
      <c r="H182" s="14">
        <f t="shared" si="332"/>
        <v>103</v>
      </c>
      <c r="I182" s="14">
        <f t="shared" si="333"/>
        <v>103</v>
      </c>
      <c r="J182" s="14">
        <f t="shared" si="334"/>
        <v>206</v>
      </c>
      <c r="K182" s="27">
        <v>8</v>
      </c>
      <c r="L182" s="27">
        <v>7.95</v>
      </c>
      <c r="M182" s="27">
        <v>0</v>
      </c>
      <c r="N182" s="14">
        <f>K182/F182*C182</f>
        <v>8</v>
      </c>
      <c r="O182" s="14">
        <f t="shared" si="336"/>
        <v>7.95</v>
      </c>
      <c r="P182" s="14">
        <f t="shared" si="337"/>
        <v>0</v>
      </c>
      <c r="Q182" s="14">
        <f t="shared" si="338"/>
        <v>8</v>
      </c>
      <c r="R182" s="14">
        <f t="shared" si="339"/>
        <v>7.95</v>
      </c>
      <c r="S182" s="14">
        <f t="shared" si="340"/>
        <v>0</v>
      </c>
      <c r="T182" s="14">
        <f t="shared" si="341"/>
        <v>16</v>
      </c>
      <c r="U182" s="14">
        <f t="shared" si="342"/>
        <v>15.9</v>
      </c>
      <c r="V182" s="14">
        <f t="shared" si="343"/>
        <v>0</v>
      </c>
      <c r="W182" s="28">
        <v>1000</v>
      </c>
      <c r="X182" s="28">
        <v>45</v>
      </c>
      <c r="Y182" s="28">
        <v>640</v>
      </c>
      <c r="Z182" s="28">
        <v>0.8</v>
      </c>
      <c r="AA182" s="15">
        <f t="shared" si="344"/>
        <v>300</v>
      </c>
      <c r="AB182" s="15">
        <f t="shared" si="345"/>
        <v>13.5</v>
      </c>
      <c r="AC182" s="15">
        <f t="shared" si="346"/>
        <v>192</v>
      </c>
      <c r="AD182" s="15">
        <f t="shared" si="347"/>
        <v>0.24</v>
      </c>
      <c r="AE182" s="15">
        <f t="shared" si="348"/>
        <v>300</v>
      </c>
      <c r="AF182" s="15">
        <f t="shared" si="349"/>
        <v>13.5</v>
      </c>
      <c r="AG182" s="15">
        <f t="shared" si="350"/>
        <v>192</v>
      </c>
      <c r="AH182" s="15">
        <f t="shared" si="351"/>
        <v>0.24</v>
      </c>
      <c r="AI182" s="15">
        <f t="shared" si="352"/>
        <v>600</v>
      </c>
      <c r="AJ182" s="15">
        <f t="shared" si="353"/>
        <v>27</v>
      </c>
      <c r="AK182" s="15">
        <f t="shared" si="354"/>
        <v>384</v>
      </c>
      <c r="AL182" s="15">
        <f t="shared" si="355"/>
        <v>0.48</v>
      </c>
      <c r="AM182" s="28">
        <v>0.23</v>
      </c>
      <c r="AN182" s="28">
        <v>0.03</v>
      </c>
      <c r="AO182" s="28">
        <v>0.3</v>
      </c>
      <c r="AP182" s="28">
        <v>0.2</v>
      </c>
      <c r="AQ182" s="28">
        <v>0.8</v>
      </c>
      <c r="AR182" s="28">
        <v>0.5</v>
      </c>
      <c r="AS182" s="15">
        <f t="shared" si="356"/>
        <v>6.9000000000000006E-2</v>
      </c>
      <c r="AT182" s="15">
        <f t="shared" si="357"/>
        <v>8.9999999999999993E-3</v>
      </c>
      <c r="AU182" s="15">
        <f t="shared" si="358"/>
        <v>0.09</v>
      </c>
      <c r="AV182" s="15">
        <f t="shared" si="359"/>
        <v>0.06</v>
      </c>
      <c r="AW182" s="15">
        <f t="shared" si="360"/>
        <v>0.24</v>
      </c>
      <c r="AX182" s="15">
        <f t="shared" si="361"/>
        <v>0.15</v>
      </c>
      <c r="AY182" s="15">
        <f t="shared" si="362"/>
        <v>6.9000000000000006E-2</v>
      </c>
      <c r="AZ182" s="15">
        <f t="shared" si="363"/>
        <v>8.9999999999999993E-3</v>
      </c>
      <c r="BA182" s="15">
        <f t="shared" si="364"/>
        <v>0.09</v>
      </c>
      <c r="BB182" s="15">
        <f t="shared" si="365"/>
        <v>0.06</v>
      </c>
      <c r="BC182" s="15">
        <f t="shared" si="366"/>
        <v>0.24</v>
      </c>
      <c r="BD182" s="15">
        <f t="shared" si="367"/>
        <v>0.15</v>
      </c>
      <c r="BE182" s="15">
        <f t="shared" si="368"/>
        <v>0.13800000000000001</v>
      </c>
      <c r="BF182" s="15">
        <f t="shared" si="369"/>
        <v>1.7999999999999999E-2</v>
      </c>
      <c r="BG182" s="15">
        <f t="shared" si="370"/>
        <v>0.18</v>
      </c>
      <c r="BH182" s="15">
        <f t="shared" si="371"/>
        <v>0.12</v>
      </c>
      <c r="BI182" s="15">
        <f t="shared" si="372"/>
        <v>0.48</v>
      </c>
      <c r="BJ182" s="50">
        <f t="shared" si="373"/>
        <v>0.3</v>
      </c>
    </row>
    <row r="183" spans="1:62" s="7" customFormat="1" ht="24" customHeight="1" x14ac:dyDescent="0.3">
      <c r="A183" s="49" t="s">
        <v>28</v>
      </c>
      <c r="B183" s="26" t="s">
        <v>29</v>
      </c>
      <c r="C183" s="23">
        <v>10</v>
      </c>
      <c r="D183" s="23">
        <v>10</v>
      </c>
      <c r="E183" s="23">
        <v>20</v>
      </c>
      <c r="F183" s="26">
        <v>20</v>
      </c>
      <c r="G183" s="27">
        <v>150</v>
      </c>
      <c r="H183" s="14">
        <f t="shared" si="332"/>
        <v>75</v>
      </c>
      <c r="I183" s="14">
        <f t="shared" si="333"/>
        <v>75</v>
      </c>
      <c r="J183" s="14">
        <f t="shared" si="334"/>
        <v>150</v>
      </c>
      <c r="K183" s="27">
        <v>0.12</v>
      </c>
      <c r="L183" s="27">
        <v>16.5</v>
      </c>
      <c r="M183" s="27">
        <v>0.16</v>
      </c>
      <c r="N183" s="14">
        <f t="shared" si="335"/>
        <v>0.06</v>
      </c>
      <c r="O183" s="14">
        <f t="shared" si="336"/>
        <v>8.25</v>
      </c>
      <c r="P183" s="14">
        <f t="shared" si="337"/>
        <v>0.08</v>
      </c>
      <c r="Q183" s="14">
        <f t="shared" si="338"/>
        <v>0.06</v>
      </c>
      <c r="R183" s="14">
        <f t="shared" si="339"/>
        <v>8.25</v>
      </c>
      <c r="S183" s="14">
        <f t="shared" si="340"/>
        <v>0.08</v>
      </c>
      <c r="T183" s="14">
        <f t="shared" si="341"/>
        <v>0.12</v>
      </c>
      <c r="U183" s="14">
        <f t="shared" si="342"/>
        <v>16.5</v>
      </c>
      <c r="V183" s="14">
        <f t="shared" si="343"/>
        <v>0.16</v>
      </c>
      <c r="W183" s="28">
        <v>12</v>
      </c>
      <c r="X183" s="28">
        <v>0</v>
      </c>
      <c r="Y183" s="28">
        <v>19</v>
      </c>
      <c r="Z183" s="28">
        <v>0.2</v>
      </c>
      <c r="AA183" s="15">
        <f t="shared" si="344"/>
        <v>1.2</v>
      </c>
      <c r="AB183" s="15">
        <f t="shared" si="345"/>
        <v>0</v>
      </c>
      <c r="AC183" s="15">
        <f t="shared" si="346"/>
        <v>1.9</v>
      </c>
      <c r="AD183" s="15">
        <f t="shared" si="347"/>
        <v>0.02</v>
      </c>
      <c r="AE183" s="15">
        <f t="shared" si="348"/>
        <v>1.2</v>
      </c>
      <c r="AF183" s="15">
        <f t="shared" si="349"/>
        <v>0</v>
      </c>
      <c r="AG183" s="15">
        <f t="shared" si="350"/>
        <v>1.9</v>
      </c>
      <c r="AH183" s="15">
        <f t="shared" si="351"/>
        <v>0.02</v>
      </c>
      <c r="AI183" s="15">
        <f t="shared" si="352"/>
        <v>2.4</v>
      </c>
      <c r="AJ183" s="15">
        <f t="shared" si="353"/>
        <v>0</v>
      </c>
      <c r="AK183" s="15">
        <f t="shared" si="354"/>
        <v>3.8</v>
      </c>
      <c r="AL183" s="15">
        <f t="shared" si="355"/>
        <v>0.04</v>
      </c>
      <c r="AM183" s="28">
        <v>0.4</v>
      </c>
      <c r="AN183" s="28">
        <v>0</v>
      </c>
      <c r="AO183" s="28">
        <v>0.1</v>
      </c>
      <c r="AP183" s="28">
        <v>0</v>
      </c>
      <c r="AQ183" s="28">
        <v>0</v>
      </c>
      <c r="AR183" s="28">
        <v>1</v>
      </c>
      <c r="AS183" s="15">
        <f t="shared" si="356"/>
        <v>0.04</v>
      </c>
      <c r="AT183" s="15">
        <f t="shared" si="357"/>
        <v>0</v>
      </c>
      <c r="AU183" s="15">
        <f t="shared" si="358"/>
        <v>0.01</v>
      </c>
      <c r="AV183" s="15">
        <f t="shared" si="359"/>
        <v>0</v>
      </c>
      <c r="AW183" s="15">
        <f t="shared" si="360"/>
        <v>0</v>
      </c>
      <c r="AX183" s="15">
        <f t="shared" si="361"/>
        <v>0.1</v>
      </c>
      <c r="AY183" s="15">
        <f t="shared" si="362"/>
        <v>0.04</v>
      </c>
      <c r="AZ183" s="15">
        <f t="shared" si="363"/>
        <v>0</v>
      </c>
      <c r="BA183" s="15">
        <f t="shared" si="364"/>
        <v>0.01</v>
      </c>
      <c r="BB183" s="15">
        <f t="shared" si="365"/>
        <v>0</v>
      </c>
      <c r="BC183" s="15">
        <f t="shared" si="366"/>
        <v>0</v>
      </c>
      <c r="BD183" s="15">
        <f t="shared" si="367"/>
        <v>0.1</v>
      </c>
      <c r="BE183" s="15">
        <f t="shared" si="368"/>
        <v>0.08</v>
      </c>
      <c r="BF183" s="15">
        <f t="shared" si="369"/>
        <v>0</v>
      </c>
      <c r="BG183" s="15">
        <f t="shared" si="370"/>
        <v>0.02</v>
      </c>
      <c r="BH183" s="15">
        <f t="shared" si="371"/>
        <v>0</v>
      </c>
      <c r="BI183" s="15">
        <f t="shared" si="372"/>
        <v>0</v>
      </c>
      <c r="BJ183" s="50">
        <f t="shared" si="373"/>
        <v>0.2</v>
      </c>
    </row>
    <row r="184" spans="1:62" s="7" customFormat="1" ht="18" customHeight="1" x14ac:dyDescent="0.3">
      <c r="A184" s="49" t="s">
        <v>31</v>
      </c>
      <c r="B184" s="26">
        <v>480</v>
      </c>
      <c r="C184" s="23">
        <v>30</v>
      </c>
      <c r="D184" s="23">
        <v>50</v>
      </c>
      <c r="E184" s="23">
        <v>80</v>
      </c>
      <c r="F184" s="26">
        <v>50</v>
      </c>
      <c r="G184" s="30">
        <v>127</v>
      </c>
      <c r="H184" s="14">
        <f t="shared" si="332"/>
        <v>76.2</v>
      </c>
      <c r="I184" s="14">
        <f t="shared" si="333"/>
        <v>127</v>
      </c>
      <c r="J184" s="14">
        <f t="shared" si="334"/>
        <v>203.2</v>
      </c>
      <c r="K184" s="30">
        <v>3.88</v>
      </c>
      <c r="L184" s="30">
        <v>1</v>
      </c>
      <c r="M184" s="30">
        <v>26.5</v>
      </c>
      <c r="N184" s="14">
        <f>K184/F184*C184</f>
        <v>2.3280000000000003</v>
      </c>
      <c r="O184" s="14">
        <f t="shared" si="336"/>
        <v>0.6</v>
      </c>
      <c r="P184" s="14">
        <f t="shared" si="337"/>
        <v>15.9</v>
      </c>
      <c r="Q184" s="14">
        <f t="shared" si="338"/>
        <v>3.88</v>
      </c>
      <c r="R184" s="14">
        <f t="shared" si="339"/>
        <v>1</v>
      </c>
      <c r="S184" s="14">
        <f t="shared" si="340"/>
        <v>26.5</v>
      </c>
      <c r="T184" s="14">
        <f t="shared" si="341"/>
        <v>6.2080000000000002</v>
      </c>
      <c r="U184" s="14">
        <f t="shared" si="342"/>
        <v>1.6</v>
      </c>
      <c r="V184" s="14">
        <f t="shared" si="343"/>
        <v>42.400000000000006</v>
      </c>
      <c r="W184" s="28">
        <v>148.1</v>
      </c>
      <c r="X184" s="28">
        <v>16</v>
      </c>
      <c r="Y184" s="28">
        <v>0</v>
      </c>
      <c r="Z184" s="28">
        <v>2.4</v>
      </c>
      <c r="AA184" s="15">
        <f t="shared" si="344"/>
        <v>44.429999999999993</v>
      </c>
      <c r="AB184" s="15">
        <f t="shared" si="345"/>
        <v>4.8</v>
      </c>
      <c r="AC184" s="15">
        <f t="shared" si="346"/>
        <v>0</v>
      </c>
      <c r="AD184" s="15">
        <f t="shared" si="347"/>
        <v>0.72</v>
      </c>
      <c r="AE184" s="15">
        <f t="shared" si="348"/>
        <v>74.05</v>
      </c>
      <c r="AF184" s="15">
        <f t="shared" si="349"/>
        <v>8</v>
      </c>
      <c r="AG184" s="15">
        <f t="shared" si="350"/>
        <v>0</v>
      </c>
      <c r="AH184" s="15">
        <f t="shared" si="351"/>
        <v>1.2</v>
      </c>
      <c r="AI184" s="15">
        <f t="shared" si="352"/>
        <v>118.47999999999999</v>
      </c>
      <c r="AJ184" s="15">
        <f t="shared" si="353"/>
        <v>12.8</v>
      </c>
      <c r="AK184" s="15">
        <f t="shared" si="354"/>
        <v>0</v>
      </c>
      <c r="AL184" s="15">
        <f t="shared" si="355"/>
        <v>1.92</v>
      </c>
      <c r="AM184" s="28">
        <v>0</v>
      </c>
      <c r="AN184" s="28">
        <v>0.34</v>
      </c>
      <c r="AO184" s="28">
        <v>0.2</v>
      </c>
      <c r="AP184" s="28">
        <v>2.5</v>
      </c>
      <c r="AQ184" s="28">
        <v>0</v>
      </c>
      <c r="AR184" s="28">
        <v>1.5</v>
      </c>
      <c r="AS184" s="15">
        <f t="shared" si="356"/>
        <v>0</v>
      </c>
      <c r="AT184" s="15">
        <f t="shared" si="357"/>
        <v>0.10200000000000001</v>
      </c>
      <c r="AU184" s="15">
        <f t="shared" si="358"/>
        <v>0.06</v>
      </c>
      <c r="AV184" s="15">
        <f t="shared" si="359"/>
        <v>0.75</v>
      </c>
      <c r="AW184" s="15">
        <f t="shared" si="360"/>
        <v>0</v>
      </c>
      <c r="AX184" s="15">
        <f t="shared" si="361"/>
        <v>0.44999999999999996</v>
      </c>
      <c r="AY184" s="15">
        <f t="shared" si="362"/>
        <v>0</v>
      </c>
      <c r="AZ184" s="15">
        <f t="shared" si="363"/>
        <v>0.17</v>
      </c>
      <c r="BA184" s="15">
        <f t="shared" si="364"/>
        <v>0.1</v>
      </c>
      <c r="BB184" s="15">
        <f t="shared" si="365"/>
        <v>1.25</v>
      </c>
      <c r="BC184" s="15">
        <f t="shared" si="366"/>
        <v>0</v>
      </c>
      <c r="BD184" s="15">
        <f t="shared" si="367"/>
        <v>0.75</v>
      </c>
      <c r="BE184" s="15">
        <f t="shared" si="368"/>
        <v>0</v>
      </c>
      <c r="BF184" s="15">
        <f t="shared" si="369"/>
        <v>0.27200000000000002</v>
      </c>
      <c r="BG184" s="15">
        <f t="shared" si="370"/>
        <v>0.16</v>
      </c>
      <c r="BH184" s="15">
        <f t="shared" si="371"/>
        <v>2</v>
      </c>
      <c r="BI184" s="15">
        <f t="shared" si="372"/>
        <v>0</v>
      </c>
      <c r="BJ184" s="50">
        <f t="shared" si="373"/>
        <v>1.2</v>
      </c>
    </row>
    <row r="185" spans="1:62" s="7" customFormat="1" ht="25.5" customHeight="1" x14ac:dyDescent="0.3">
      <c r="A185" s="49" t="s">
        <v>32</v>
      </c>
      <c r="B185" s="26" t="s">
        <v>33</v>
      </c>
      <c r="C185" s="23">
        <v>50</v>
      </c>
      <c r="D185" s="23">
        <v>50</v>
      </c>
      <c r="E185" s="23">
        <v>75</v>
      </c>
      <c r="F185" s="26">
        <v>75</v>
      </c>
      <c r="G185" s="27">
        <v>276</v>
      </c>
      <c r="H185" s="14">
        <f t="shared" si="332"/>
        <v>184</v>
      </c>
      <c r="I185" s="14">
        <f t="shared" si="333"/>
        <v>184</v>
      </c>
      <c r="J185" s="14">
        <f t="shared" si="334"/>
        <v>276</v>
      </c>
      <c r="K185" s="27">
        <v>1.8</v>
      </c>
      <c r="L185" s="27">
        <v>11</v>
      </c>
      <c r="M185" s="27">
        <v>40</v>
      </c>
      <c r="N185" s="14">
        <f t="shared" si="335"/>
        <v>1.2</v>
      </c>
      <c r="O185" s="14">
        <f t="shared" si="336"/>
        <v>7.333333333333333</v>
      </c>
      <c r="P185" s="14">
        <f t="shared" si="337"/>
        <v>26.666666666666668</v>
      </c>
      <c r="Q185" s="14">
        <f t="shared" si="338"/>
        <v>1.2</v>
      </c>
      <c r="R185" s="14">
        <f t="shared" si="339"/>
        <v>7.333333333333333</v>
      </c>
      <c r="S185" s="14">
        <f t="shared" si="340"/>
        <v>26.666666666666668</v>
      </c>
      <c r="T185" s="14">
        <f t="shared" si="341"/>
        <v>1.8</v>
      </c>
      <c r="U185" s="14">
        <f t="shared" si="342"/>
        <v>11</v>
      </c>
      <c r="V185" s="14">
        <f t="shared" si="343"/>
        <v>40</v>
      </c>
      <c r="W185" s="28">
        <v>17.88</v>
      </c>
      <c r="X185" s="28">
        <v>11.17</v>
      </c>
      <c r="Y185" s="28">
        <v>14.97</v>
      </c>
      <c r="Z185" s="28">
        <v>0.4</v>
      </c>
      <c r="AA185" s="15">
        <f t="shared" si="344"/>
        <v>8.94</v>
      </c>
      <c r="AB185" s="15">
        <f t="shared" si="345"/>
        <v>5.585</v>
      </c>
      <c r="AC185" s="15">
        <f t="shared" si="346"/>
        <v>7.4850000000000003</v>
      </c>
      <c r="AD185" s="15">
        <f t="shared" si="347"/>
        <v>0.2</v>
      </c>
      <c r="AE185" s="15">
        <f t="shared" si="348"/>
        <v>8.94</v>
      </c>
      <c r="AF185" s="15">
        <f t="shared" si="349"/>
        <v>5.585</v>
      </c>
      <c r="AG185" s="15">
        <f t="shared" si="350"/>
        <v>7.4850000000000003</v>
      </c>
      <c r="AH185" s="15">
        <f t="shared" si="351"/>
        <v>0.2</v>
      </c>
      <c r="AI185" s="15">
        <f t="shared" si="352"/>
        <v>13.409999999999998</v>
      </c>
      <c r="AJ185" s="15">
        <f t="shared" si="353"/>
        <v>8.3774999999999995</v>
      </c>
      <c r="AK185" s="15">
        <f t="shared" si="354"/>
        <v>11.227499999999999</v>
      </c>
      <c r="AL185" s="15">
        <f t="shared" si="355"/>
        <v>0.3</v>
      </c>
      <c r="AM185" s="28">
        <v>0.05</v>
      </c>
      <c r="AN185" s="28">
        <v>0.14000000000000001</v>
      </c>
      <c r="AO185" s="28">
        <v>0.14000000000000001</v>
      </c>
      <c r="AP185" s="28">
        <v>1.45</v>
      </c>
      <c r="AQ185" s="28">
        <v>9.0299999999999994</v>
      </c>
      <c r="AR185" s="28">
        <v>1.02</v>
      </c>
      <c r="AS185" s="15">
        <f t="shared" si="356"/>
        <v>2.5000000000000001E-2</v>
      </c>
      <c r="AT185" s="15">
        <f t="shared" si="357"/>
        <v>7.0000000000000007E-2</v>
      </c>
      <c r="AU185" s="15">
        <f t="shared" si="358"/>
        <v>7.0000000000000007E-2</v>
      </c>
      <c r="AV185" s="15">
        <f t="shared" si="359"/>
        <v>0.72499999999999998</v>
      </c>
      <c r="AW185" s="15">
        <f t="shared" si="360"/>
        <v>4.5149999999999997</v>
      </c>
      <c r="AX185" s="15">
        <f t="shared" si="361"/>
        <v>0.51</v>
      </c>
      <c r="AY185" s="15">
        <f t="shared" si="362"/>
        <v>2.5000000000000001E-2</v>
      </c>
      <c r="AZ185" s="15">
        <f t="shared" si="363"/>
        <v>7.0000000000000007E-2</v>
      </c>
      <c r="BA185" s="15">
        <f t="shared" si="364"/>
        <v>7.0000000000000007E-2</v>
      </c>
      <c r="BB185" s="15">
        <f t="shared" si="365"/>
        <v>0.72499999999999998</v>
      </c>
      <c r="BC185" s="15">
        <f t="shared" si="366"/>
        <v>4.5149999999999997</v>
      </c>
      <c r="BD185" s="15">
        <f t="shared" si="367"/>
        <v>0.51</v>
      </c>
      <c r="BE185" s="15">
        <f t="shared" si="368"/>
        <v>3.7499999999999999E-2</v>
      </c>
      <c r="BF185" s="15">
        <f t="shared" si="369"/>
        <v>0.10500000000000001</v>
      </c>
      <c r="BG185" s="15">
        <f t="shared" si="370"/>
        <v>0.10500000000000001</v>
      </c>
      <c r="BH185" s="15">
        <f t="shared" si="371"/>
        <v>1.0874999999999999</v>
      </c>
      <c r="BI185" s="15">
        <f t="shared" si="372"/>
        <v>6.7724999999999991</v>
      </c>
      <c r="BJ185" s="50">
        <f t="shared" si="373"/>
        <v>0.76500000000000001</v>
      </c>
    </row>
    <row r="186" spans="1:62" s="7" customFormat="1" ht="24" customHeight="1" x14ac:dyDescent="0.3">
      <c r="A186" s="49" t="s">
        <v>34</v>
      </c>
      <c r="B186" s="26">
        <v>10033</v>
      </c>
      <c r="C186" s="23">
        <v>200</v>
      </c>
      <c r="D186" s="23">
        <v>200</v>
      </c>
      <c r="E186" s="23">
        <v>200</v>
      </c>
      <c r="F186" s="26">
        <v>100</v>
      </c>
      <c r="G186" s="27">
        <v>15</v>
      </c>
      <c r="H186" s="14">
        <f t="shared" si="332"/>
        <v>30</v>
      </c>
      <c r="I186" s="14">
        <f t="shared" si="333"/>
        <v>30</v>
      </c>
      <c r="J186" s="14">
        <f t="shared" si="334"/>
        <v>30</v>
      </c>
      <c r="K186" s="27">
        <v>0.82</v>
      </c>
      <c r="L186" s="27">
        <v>0.82</v>
      </c>
      <c r="M186" s="27">
        <v>1.19</v>
      </c>
      <c r="N186" s="14">
        <f t="shared" si="335"/>
        <v>1.6399999999999997</v>
      </c>
      <c r="O186" s="14">
        <f t="shared" si="336"/>
        <v>1.6399999999999997</v>
      </c>
      <c r="P186" s="14">
        <f t="shared" si="337"/>
        <v>2.38</v>
      </c>
      <c r="Q186" s="14">
        <f t="shared" si="338"/>
        <v>1.6399999999999997</v>
      </c>
      <c r="R186" s="14">
        <f t="shared" si="339"/>
        <v>1.6399999999999997</v>
      </c>
      <c r="S186" s="14">
        <f t="shared" si="340"/>
        <v>2.38</v>
      </c>
      <c r="T186" s="14">
        <f t="shared" si="341"/>
        <v>1.6399999999999997</v>
      </c>
      <c r="U186" s="14">
        <f t="shared" si="342"/>
        <v>1.6399999999999997</v>
      </c>
      <c r="V186" s="14">
        <f t="shared" si="343"/>
        <v>2.38</v>
      </c>
      <c r="W186" s="28">
        <v>5.33</v>
      </c>
      <c r="X186" s="28">
        <v>2.34</v>
      </c>
      <c r="Y186" s="28">
        <v>2.88</v>
      </c>
      <c r="Z186" s="28">
        <v>0.28999999999999998</v>
      </c>
      <c r="AA186" s="15">
        <f t="shared" si="344"/>
        <v>10.66</v>
      </c>
      <c r="AB186" s="15">
        <f t="shared" si="345"/>
        <v>4.68</v>
      </c>
      <c r="AC186" s="15">
        <f t="shared" si="346"/>
        <v>5.76</v>
      </c>
      <c r="AD186" s="15">
        <f t="shared" si="347"/>
        <v>0.57999999999999996</v>
      </c>
      <c r="AE186" s="15">
        <f t="shared" si="348"/>
        <v>10.66</v>
      </c>
      <c r="AF186" s="15">
        <f t="shared" si="349"/>
        <v>4.68</v>
      </c>
      <c r="AG186" s="15">
        <f t="shared" si="350"/>
        <v>5.76</v>
      </c>
      <c r="AH186" s="15">
        <f t="shared" si="351"/>
        <v>0.57999999999999996</v>
      </c>
      <c r="AI186" s="15">
        <f t="shared" si="352"/>
        <v>10.66</v>
      </c>
      <c r="AJ186" s="15">
        <f t="shared" si="353"/>
        <v>4.68</v>
      </c>
      <c r="AK186" s="15">
        <f t="shared" si="354"/>
        <v>5.76</v>
      </c>
      <c r="AL186" s="15">
        <f t="shared" si="355"/>
        <v>0.57999999999999996</v>
      </c>
      <c r="AM186" s="28">
        <v>0</v>
      </c>
      <c r="AN186" s="28">
        <v>0.05</v>
      </c>
      <c r="AO186" s="28">
        <v>0</v>
      </c>
      <c r="AP186" s="28">
        <v>0.55000000000000004</v>
      </c>
      <c r="AQ186" s="28">
        <v>2.5299999999999998</v>
      </c>
      <c r="AR186" s="28">
        <v>0</v>
      </c>
      <c r="AS186" s="15">
        <f t="shared" si="356"/>
        <v>0</v>
      </c>
      <c r="AT186" s="15">
        <f t="shared" si="357"/>
        <v>0.1</v>
      </c>
      <c r="AU186" s="15">
        <f t="shared" si="358"/>
        <v>0</v>
      </c>
      <c r="AV186" s="15">
        <f t="shared" si="359"/>
        <v>1.1000000000000001</v>
      </c>
      <c r="AW186" s="15">
        <f t="shared" si="360"/>
        <v>5.0599999999999996</v>
      </c>
      <c r="AX186" s="15">
        <f t="shared" si="361"/>
        <v>0</v>
      </c>
      <c r="AY186" s="15">
        <f t="shared" si="362"/>
        <v>0</v>
      </c>
      <c r="AZ186" s="15">
        <f t="shared" si="363"/>
        <v>0.1</v>
      </c>
      <c r="BA186" s="15">
        <f t="shared" si="364"/>
        <v>0</v>
      </c>
      <c r="BB186" s="15">
        <f t="shared" si="365"/>
        <v>1.1000000000000001</v>
      </c>
      <c r="BC186" s="15">
        <f t="shared" si="366"/>
        <v>5.0599999999999996</v>
      </c>
      <c r="BD186" s="15">
        <f t="shared" si="367"/>
        <v>0</v>
      </c>
      <c r="BE186" s="15">
        <f t="shared" si="368"/>
        <v>0</v>
      </c>
      <c r="BF186" s="15">
        <f t="shared" si="369"/>
        <v>0.1</v>
      </c>
      <c r="BG186" s="15">
        <f t="shared" si="370"/>
        <v>0</v>
      </c>
      <c r="BH186" s="15">
        <f t="shared" si="371"/>
        <v>1.1000000000000001</v>
      </c>
      <c r="BI186" s="15">
        <f t="shared" si="372"/>
        <v>5.0599999999999996</v>
      </c>
      <c r="BJ186" s="50">
        <f t="shared" si="373"/>
        <v>0</v>
      </c>
    </row>
    <row r="187" spans="1:62" s="9" customFormat="1" ht="20.100000000000001" customHeight="1" x14ac:dyDescent="0.3">
      <c r="A187" s="145" t="s">
        <v>36</v>
      </c>
      <c r="B187" s="150"/>
      <c r="C187" s="150"/>
      <c r="D187" s="150"/>
      <c r="E187" s="150"/>
      <c r="F187" s="150"/>
      <c r="G187" s="93">
        <f t="shared" ref="G187:AL187" si="374">SUM(G180:G186)</f>
        <v>1053</v>
      </c>
      <c r="H187" s="93">
        <f t="shared" si="374"/>
        <v>917.6400000000001</v>
      </c>
      <c r="I187" s="93">
        <f t="shared" si="374"/>
        <v>968.44</v>
      </c>
      <c r="J187" s="93">
        <f t="shared" si="374"/>
        <v>1459.6</v>
      </c>
      <c r="K187" s="93">
        <f t="shared" si="374"/>
        <v>25.32</v>
      </c>
      <c r="L187" s="93">
        <f t="shared" si="374"/>
        <v>50.47</v>
      </c>
      <c r="M187" s="93">
        <f t="shared" si="374"/>
        <v>123.14999999999999</v>
      </c>
      <c r="N187" s="93">
        <f t="shared" si="374"/>
        <v>27.035999999999998</v>
      </c>
      <c r="O187" s="93">
        <f t="shared" si="374"/>
        <v>39.637333333333338</v>
      </c>
      <c r="P187" s="93">
        <f t="shared" si="374"/>
        <v>112.52866666666667</v>
      </c>
      <c r="Q187" s="93">
        <f t="shared" si="374"/>
        <v>28.587999999999997</v>
      </c>
      <c r="R187" s="93">
        <f t="shared" si="374"/>
        <v>40.037333333333336</v>
      </c>
      <c r="S187" s="93">
        <f t="shared" si="374"/>
        <v>123.12866666666666</v>
      </c>
      <c r="T187" s="93">
        <f t="shared" si="374"/>
        <v>43.367999999999995</v>
      </c>
      <c r="U187" s="93">
        <f t="shared" si="374"/>
        <v>65.88000000000001</v>
      </c>
      <c r="V187" s="93">
        <f t="shared" si="374"/>
        <v>172.89</v>
      </c>
      <c r="W187" s="93">
        <f t="shared" si="374"/>
        <v>1244.02</v>
      </c>
      <c r="X187" s="93">
        <f t="shared" si="374"/>
        <v>95.160000000000011</v>
      </c>
      <c r="Y187" s="93">
        <f t="shared" si="374"/>
        <v>756.67</v>
      </c>
      <c r="Z187" s="93">
        <f t="shared" si="374"/>
        <v>4.5200000000000005</v>
      </c>
      <c r="AA187" s="93">
        <f t="shared" si="374"/>
        <v>474.50800000000004</v>
      </c>
      <c r="AB187" s="93">
        <f t="shared" si="374"/>
        <v>65.734999999999985</v>
      </c>
      <c r="AC187" s="93">
        <f t="shared" si="374"/>
        <v>350.82099999999997</v>
      </c>
      <c r="AD187" s="93">
        <f t="shared" si="374"/>
        <v>2.5339999999999998</v>
      </c>
      <c r="AE187" s="93">
        <f t="shared" si="374"/>
        <v>504.12800000000004</v>
      </c>
      <c r="AF187" s="93">
        <f t="shared" si="374"/>
        <v>68.935000000000002</v>
      </c>
      <c r="AG187" s="93">
        <f t="shared" si="374"/>
        <v>350.82099999999997</v>
      </c>
      <c r="AH187" s="93">
        <f t="shared" si="374"/>
        <v>3.0140000000000002</v>
      </c>
      <c r="AI187" s="93">
        <f t="shared" si="374"/>
        <v>927.07999999999993</v>
      </c>
      <c r="AJ187" s="93">
        <f t="shared" si="374"/>
        <v>114.80749999999998</v>
      </c>
      <c r="AK187" s="93">
        <f t="shared" si="374"/>
        <v>644.24749999999995</v>
      </c>
      <c r="AL187" s="93">
        <f t="shared" si="374"/>
        <v>4.6100000000000003</v>
      </c>
      <c r="AM187" s="93">
        <f t="shared" ref="AM187:BJ187" si="375">SUM(AM180:AM186)</f>
        <v>0.69000000000000006</v>
      </c>
      <c r="AN187" s="93">
        <f t="shared" si="375"/>
        <v>0.62000000000000011</v>
      </c>
      <c r="AO187" s="93">
        <f t="shared" si="375"/>
        <v>0.80999999999999994</v>
      </c>
      <c r="AP187" s="93">
        <f t="shared" si="375"/>
        <v>5.07</v>
      </c>
      <c r="AQ187" s="93">
        <f t="shared" si="375"/>
        <v>12.629999999999999</v>
      </c>
      <c r="AR187" s="93">
        <f t="shared" si="375"/>
        <v>4.12</v>
      </c>
      <c r="AS187" s="93">
        <f t="shared" si="375"/>
        <v>0.152</v>
      </c>
      <c r="AT187" s="93">
        <f t="shared" si="375"/>
        <v>0.38900000000000001</v>
      </c>
      <c r="AU187" s="93">
        <f t="shared" si="375"/>
        <v>0.35600000000000004</v>
      </c>
      <c r="AV187" s="93">
        <f t="shared" si="375"/>
        <v>3.3010000000000002</v>
      </c>
      <c r="AW187" s="93">
        <f t="shared" si="375"/>
        <v>10.300999999999998</v>
      </c>
      <c r="AX187" s="93">
        <f t="shared" si="375"/>
        <v>1.39</v>
      </c>
      <c r="AY187" s="93">
        <f t="shared" si="375"/>
        <v>0.152</v>
      </c>
      <c r="AZ187" s="93">
        <f t="shared" si="375"/>
        <v>0.45699999999999996</v>
      </c>
      <c r="BA187" s="93">
        <f t="shared" si="375"/>
        <v>0.39600000000000007</v>
      </c>
      <c r="BB187" s="93">
        <f t="shared" si="375"/>
        <v>3.8010000000000002</v>
      </c>
      <c r="BC187" s="93">
        <f t="shared" si="375"/>
        <v>10.300999999999998</v>
      </c>
      <c r="BD187" s="93">
        <f t="shared" si="375"/>
        <v>1.69</v>
      </c>
      <c r="BE187" s="93">
        <f t="shared" si="375"/>
        <v>0.28549999999999998</v>
      </c>
      <c r="BF187" s="93">
        <f t="shared" si="375"/>
        <v>0.67499999999999993</v>
      </c>
      <c r="BG187" s="93">
        <f t="shared" si="375"/>
        <v>0.67500000000000004</v>
      </c>
      <c r="BH187" s="93">
        <f t="shared" si="375"/>
        <v>5.4175000000000004</v>
      </c>
      <c r="BI187" s="93">
        <f t="shared" si="375"/>
        <v>13.122499999999999</v>
      </c>
      <c r="BJ187" s="52">
        <f t="shared" si="375"/>
        <v>2.7650000000000001</v>
      </c>
    </row>
    <row r="188" spans="1:62" s="7" customFormat="1" ht="35.25" customHeight="1" x14ac:dyDescent="0.3">
      <c r="A188" s="49" t="s">
        <v>151</v>
      </c>
      <c r="B188" s="26">
        <v>56</v>
      </c>
      <c r="C188" s="23">
        <v>300</v>
      </c>
      <c r="D188" s="23">
        <v>300</v>
      </c>
      <c r="E188" s="23">
        <v>400</v>
      </c>
      <c r="F188" s="26">
        <v>300</v>
      </c>
      <c r="G188" s="27">
        <v>144</v>
      </c>
      <c r="H188" s="14">
        <f t="shared" ref="H188:H195" si="376">G188/F188*C188</f>
        <v>144</v>
      </c>
      <c r="I188" s="14">
        <f t="shared" ref="I188:I195" si="377">G188/F188*D188</f>
        <v>144</v>
      </c>
      <c r="J188" s="14">
        <f t="shared" ref="J188:J195" si="378">G188/F188*E188</f>
        <v>192</v>
      </c>
      <c r="K188" s="27">
        <v>2.6</v>
      </c>
      <c r="L188" s="27">
        <v>6.4</v>
      </c>
      <c r="M188" s="27">
        <v>18.5</v>
      </c>
      <c r="N188" s="14">
        <f t="shared" ref="N188:N195" si="379">K188/F188*C188</f>
        <v>2.6</v>
      </c>
      <c r="O188" s="14">
        <f t="shared" ref="O188:O195" si="380">L188/F188*C188</f>
        <v>6.4000000000000012</v>
      </c>
      <c r="P188" s="14">
        <f t="shared" ref="P188:P195" si="381">M188/F188*C188</f>
        <v>18.5</v>
      </c>
      <c r="Q188" s="14">
        <f t="shared" ref="Q188:Q195" si="382">K188/F188*D188</f>
        <v>2.6</v>
      </c>
      <c r="R188" s="14">
        <f t="shared" ref="R188:R195" si="383">L188/F188*D188</f>
        <v>6.4000000000000012</v>
      </c>
      <c r="S188" s="14">
        <f t="shared" ref="S188:S195" si="384">M188/F188*D188</f>
        <v>18.5</v>
      </c>
      <c r="T188" s="14">
        <f t="shared" ref="T188:T195" si="385">K188/F188*E188</f>
        <v>3.4666666666666663</v>
      </c>
      <c r="U188" s="14">
        <f t="shared" ref="U188:U195" si="386">L188/F188*E188</f>
        <v>8.533333333333335</v>
      </c>
      <c r="V188" s="14">
        <f t="shared" ref="V188:V195" si="387">M188/F188*E188</f>
        <v>24.666666666666668</v>
      </c>
      <c r="W188" s="28">
        <v>12.9</v>
      </c>
      <c r="X188" s="28">
        <v>14.09</v>
      </c>
      <c r="Y188" s="28">
        <v>61.87</v>
      </c>
      <c r="Z188" s="28">
        <v>1.87</v>
      </c>
      <c r="AA188" s="15">
        <f t="shared" si="344"/>
        <v>38.700000000000003</v>
      </c>
      <c r="AB188" s="15">
        <f t="shared" si="345"/>
        <v>42.269999999999996</v>
      </c>
      <c r="AC188" s="15">
        <f t="shared" si="346"/>
        <v>185.61</v>
      </c>
      <c r="AD188" s="15">
        <f t="shared" si="347"/>
        <v>5.61</v>
      </c>
      <c r="AE188" s="15">
        <f t="shared" si="348"/>
        <v>38.700000000000003</v>
      </c>
      <c r="AF188" s="15">
        <f t="shared" si="349"/>
        <v>42.269999999999996</v>
      </c>
      <c r="AG188" s="15">
        <f t="shared" si="350"/>
        <v>185.61</v>
      </c>
      <c r="AH188" s="15">
        <f t="shared" si="351"/>
        <v>5.61</v>
      </c>
      <c r="AI188" s="15">
        <f t="shared" si="352"/>
        <v>51.6</v>
      </c>
      <c r="AJ188" s="15">
        <f t="shared" si="353"/>
        <v>56.36</v>
      </c>
      <c r="AK188" s="15">
        <f t="shared" si="354"/>
        <v>247.48000000000002</v>
      </c>
      <c r="AL188" s="15">
        <f t="shared" si="355"/>
        <v>7.48</v>
      </c>
      <c r="AM188" s="28">
        <v>0.01</v>
      </c>
      <c r="AN188" s="28">
        <v>0.5</v>
      </c>
      <c r="AO188" s="28">
        <v>0.06</v>
      </c>
      <c r="AP188" s="28">
        <v>0.61</v>
      </c>
      <c r="AQ188" s="28">
        <v>3.1</v>
      </c>
      <c r="AR188" s="28">
        <v>0.12</v>
      </c>
      <c r="AS188" s="15">
        <f t="shared" si="356"/>
        <v>3.0000000000000002E-2</v>
      </c>
      <c r="AT188" s="15">
        <f t="shared" si="357"/>
        <v>1.5</v>
      </c>
      <c r="AU188" s="15">
        <f t="shared" si="358"/>
        <v>0.18</v>
      </c>
      <c r="AV188" s="15">
        <f t="shared" si="359"/>
        <v>1.8299999999999998</v>
      </c>
      <c r="AW188" s="15">
        <f t="shared" si="360"/>
        <v>9.3000000000000007</v>
      </c>
      <c r="AX188" s="15">
        <f t="shared" si="361"/>
        <v>0.36</v>
      </c>
      <c r="AY188" s="15">
        <f t="shared" si="362"/>
        <v>3.0000000000000002E-2</v>
      </c>
      <c r="AZ188" s="15">
        <f t="shared" si="363"/>
        <v>1.5</v>
      </c>
      <c r="BA188" s="15">
        <f t="shared" si="364"/>
        <v>0.18</v>
      </c>
      <c r="BB188" s="15">
        <f t="shared" si="365"/>
        <v>1.8299999999999998</v>
      </c>
      <c r="BC188" s="15">
        <f t="shared" si="366"/>
        <v>9.3000000000000007</v>
      </c>
      <c r="BD188" s="15">
        <f t="shared" si="367"/>
        <v>0.36</v>
      </c>
      <c r="BE188" s="15">
        <f t="shared" si="368"/>
        <v>0.04</v>
      </c>
      <c r="BF188" s="15">
        <f t="shared" si="369"/>
        <v>2</v>
      </c>
      <c r="BG188" s="15">
        <f t="shared" si="370"/>
        <v>0.24</v>
      </c>
      <c r="BH188" s="15">
        <f t="shared" si="371"/>
        <v>2.44</v>
      </c>
      <c r="BI188" s="15">
        <f t="shared" si="372"/>
        <v>12.4</v>
      </c>
      <c r="BJ188" s="50">
        <f t="shared" si="373"/>
        <v>0.48</v>
      </c>
    </row>
    <row r="189" spans="1:62" s="7" customFormat="1" ht="25.5" customHeight="1" x14ac:dyDescent="0.3">
      <c r="A189" s="49" t="s">
        <v>152</v>
      </c>
      <c r="B189" s="26">
        <v>8</v>
      </c>
      <c r="C189" s="23">
        <v>50</v>
      </c>
      <c r="D189" s="23">
        <v>50</v>
      </c>
      <c r="E189" s="23">
        <v>50</v>
      </c>
      <c r="F189" s="26">
        <v>50</v>
      </c>
      <c r="G189" s="27">
        <v>231</v>
      </c>
      <c r="H189" s="14">
        <f>G189/F189*C189</f>
        <v>231</v>
      </c>
      <c r="I189" s="14">
        <f>G189/F189*D189</f>
        <v>231</v>
      </c>
      <c r="J189" s="14">
        <f>G189/F189*E189</f>
        <v>231</v>
      </c>
      <c r="K189" s="27">
        <v>10.199999999999999</v>
      </c>
      <c r="L189" s="27">
        <v>12</v>
      </c>
      <c r="M189" s="27">
        <v>20.6</v>
      </c>
      <c r="N189" s="14">
        <f>K189/F189*C189</f>
        <v>10.199999999999999</v>
      </c>
      <c r="O189" s="14">
        <f>L189/F189*C189</f>
        <v>12</v>
      </c>
      <c r="P189" s="14">
        <f>M189/F189*C189</f>
        <v>20.6</v>
      </c>
      <c r="Q189" s="14">
        <f>K189/F189*D189</f>
        <v>10.199999999999999</v>
      </c>
      <c r="R189" s="14">
        <f>L189/F189*D189</f>
        <v>12</v>
      </c>
      <c r="S189" s="14">
        <f>M189/F189*D189</f>
        <v>20.6</v>
      </c>
      <c r="T189" s="14">
        <f>K189/F189*E189</f>
        <v>10.199999999999999</v>
      </c>
      <c r="U189" s="14">
        <f>L189/F189*E189</f>
        <v>12</v>
      </c>
      <c r="V189" s="14">
        <f>M189/F189*E189</f>
        <v>20.6</v>
      </c>
      <c r="W189" s="28">
        <v>70.94</v>
      </c>
      <c r="X189" s="28">
        <v>6.4</v>
      </c>
      <c r="Y189" s="28">
        <v>0</v>
      </c>
      <c r="Z189" s="28">
        <v>2.46</v>
      </c>
      <c r="AA189" s="15">
        <f>W189/100*C189</f>
        <v>35.47</v>
      </c>
      <c r="AB189" s="15">
        <f>X189/100*C189</f>
        <v>3.2</v>
      </c>
      <c r="AC189" s="15">
        <f>Y189/100*C189</f>
        <v>0</v>
      </c>
      <c r="AD189" s="15">
        <f>Z189/100*C189</f>
        <v>1.23</v>
      </c>
      <c r="AE189" s="15">
        <f>W189/100*D189</f>
        <v>35.47</v>
      </c>
      <c r="AF189" s="15">
        <f>X189/100*D189</f>
        <v>3.2</v>
      </c>
      <c r="AG189" s="15">
        <f>Y189/100*D189</f>
        <v>0</v>
      </c>
      <c r="AH189" s="15">
        <f>Z189/100*D189</f>
        <v>1.23</v>
      </c>
      <c r="AI189" s="15">
        <f>W189/100*E189</f>
        <v>35.47</v>
      </c>
      <c r="AJ189" s="15">
        <f>X189/100*E189</f>
        <v>3.2</v>
      </c>
      <c r="AK189" s="15">
        <f>Y189/100*E189</f>
        <v>0</v>
      </c>
      <c r="AL189" s="15">
        <f>Z189/100*E189</f>
        <v>1.23</v>
      </c>
      <c r="AM189" s="28">
        <v>0</v>
      </c>
      <c r="AN189" s="28">
        <v>0.17</v>
      </c>
      <c r="AO189" s="28">
        <v>0.15</v>
      </c>
      <c r="AP189" s="28">
        <v>1.38</v>
      </c>
      <c r="AQ189" s="28">
        <v>43.2</v>
      </c>
      <c r="AR189" s="28">
        <v>0</v>
      </c>
      <c r="AS189" s="15">
        <f>AM189/100*C189</f>
        <v>0</v>
      </c>
      <c r="AT189" s="15">
        <f>AN189/100*C189</f>
        <v>8.5000000000000006E-2</v>
      </c>
      <c r="AU189" s="15">
        <f>AO189/100*C189</f>
        <v>7.4999999999999997E-2</v>
      </c>
      <c r="AV189" s="15">
        <f>AP189/100*C189</f>
        <v>0.69</v>
      </c>
      <c r="AW189" s="15">
        <f>AQ189/100*C189</f>
        <v>21.6</v>
      </c>
      <c r="AX189" s="15">
        <f>AR189/100*C189</f>
        <v>0</v>
      </c>
      <c r="AY189" s="15">
        <f>AM189/100*D189</f>
        <v>0</v>
      </c>
      <c r="AZ189" s="15">
        <f>AN189/100*D189</f>
        <v>8.5000000000000006E-2</v>
      </c>
      <c r="BA189" s="15">
        <f>AO189/100*D189</f>
        <v>7.4999999999999997E-2</v>
      </c>
      <c r="BB189" s="15">
        <f>AP189/100*D189</f>
        <v>0.69</v>
      </c>
      <c r="BC189" s="15">
        <f>AQ189/100*D189</f>
        <v>21.6</v>
      </c>
      <c r="BD189" s="15">
        <f>AR189/100*D189</f>
        <v>0</v>
      </c>
      <c r="BE189" s="15">
        <f>AM189/100*E189</f>
        <v>0</v>
      </c>
      <c r="BF189" s="15">
        <f>AN189/100*E189</f>
        <v>8.5000000000000006E-2</v>
      </c>
      <c r="BG189" s="15">
        <f>AO189/100*E189</f>
        <v>7.4999999999999997E-2</v>
      </c>
      <c r="BH189" s="15">
        <f>AP189/100*E189</f>
        <v>0.69</v>
      </c>
      <c r="BI189" s="15">
        <f>AQ189/100*E189</f>
        <v>21.6</v>
      </c>
      <c r="BJ189" s="50">
        <f>AR189/100*E189</f>
        <v>0</v>
      </c>
    </row>
    <row r="190" spans="1:62" s="7" customFormat="1" ht="30" customHeight="1" x14ac:dyDescent="0.3">
      <c r="A190" s="49" t="s">
        <v>153</v>
      </c>
      <c r="B190" s="26" t="s">
        <v>154</v>
      </c>
      <c r="C190" s="23">
        <v>150</v>
      </c>
      <c r="D190" s="23">
        <v>200</v>
      </c>
      <c r="E190" s="23">
        <v>200</v>
      </c>
      <c r="F190" s="26">
        <v>100</v>
      </c>
      <c r="G190" s="27">
        <v>143.75</v>
      </c>
      <c r="H190" s="14">
        <f t="shared" si="376"/>
        <v>215.625</v>
      </c>
      <c r="I190" s="14">
        <f t="shared" si="377"/>
        <v>287.5</v>
      </c>
      <c r="J190" s="14">
        <f t="shared" si="378"/>
        <v>287.5</v>
      </c>
      <c r="K190" s="27">
        <v>16.09</v>
      </c>
      <c r="L190" s="27">
        <v>6.6</v>
      </c>
      <c r="M190" s="27">
        <v>7.4</v>
      </c>
      <c r="N190" s="14">
        <f t="shared" si="379"/>
        <v>24.134999999999998</v>
      </c>
      <c r="O190" s="14">
        <f t="shared" si="380"/>
        <v>9.9</v>
      </c>
      <c r="P190" s="14">
        <f t="shared" si="381"/>
        <v>11.100000000000001</v>
      </c>
      <c r="Q190" s="14">
        <f t="shared" si="382"/>
        <v>32.18</v>
      </c>
      <c r="R190" s="14">
        <f t="shared" si="383"/>
        <v>13.200000000000001</v>
      </c>
      <c r="S190" s="14">
        <f t="shared" si="384"/>
        <v>14.800000000000002</v>
      </c>
      <c r="T190" s="14">
        <f t="shared" si="385"/>
        <v>32.18</v>
      </c>
      <c r="U190" s="14">
        <f t="shared" si="386"/>
        <v>13.200000000000001</v>
      </c>
      <c r="V190" s="14">
        <f t="shared" si="387"/>
        <v>14.800000000000002</v>
      </c>
      <c r="W190" s="28">
        <v>31.92</v>
      </c>
      <c r="X190" s="28">
        <v>22.64</v>
      </c>
      <c r="Y190" s="28">
        <v>127.08</v>
      </c>
      <c r="Z190" s="28">
        <v>1.36</v>
      </c>
      <c r="AA190" s="15">
        <f t="shared" si="344"/>
        <v>47.88</v>
      </c>
      <c r="AB190" s="15">
        <f t="shared" si="345"/>
        <v>33.96</v>
      </c>
      <c r="AC190" s="15">
        <f t="shared" si="346"/>
        <v>190.61999999999998</v>
      </c>
      <c r="AD190" s="15">
        <f t="shared" si="347"/>
        <v>2.04</v>
      </c>
      <c r="AE190" s="15">
        <f t="shared" si="348"/>
        <v>63.840000000000011</v>
      </c>
      <c r="AF190" s="15">
        <f t="shared" si="349"/>
        <v>45.28</v>
      </c>
      <c r="AG190" s="15">
        <f t="shared" si="350"/>
        <v>254.16</v>
      </c>
      <c r="AH190" s="15">
        <f t="shared" si="351"/>
        <v>2.72</v>
      </c>
      <c r="AI190" s="15">
        <f t="shared" si="352"/>
        <v>63.840000000000011</v>
      </c>
      <c r="AJ190" s="15">
        <f t="shared" si="353"/>
        <v>45.28</v>
      </c>
      <c r="AK190" s="15">
        <f t="shared" si="354"/>
        <v>254.16</v>
      </c>
      <c r="AL190" s="15">
        <f t="shared" si="355"/>
        <v>2.72</v>
      </c>
      <c r="AM190" s="28">
        <v>0</v>
      </c>
      <c r="AN190" s="28">
        <v>0.11</v>
      </c>
      <c r="AO190" s="28">
        <v>0.18</v>
      </c>
      <c r="AP190" s="28">
        <v>3.96</v>
      </c>
      <c r="AQ190" s="28">
        <v>0</v>
      </c>
      <c r="AR190" s="28">
        <v>0</v>
      </c>
      <c r="AS190" s="15">
        <f t="shared" si="356"/>
        <v>0</v>
      </c>
      <c r="AT190" s="15">
        <f t="shared" si="357"/>
        <v>0.16500000000000001</v>
      </c>
      <c r="AU190" s="15">
        <f t="shared" si="358"/>
        <v>0.27</v>
      </c>
      <c r="AV190" s="15">
        <f t="shared" si="359"/>
        <v>5.9399999999999995</v>
      </c>
      <c r="AW190" s="15">
        <f t="shared" si="360"/>
        <v>0</v>
      </c>
      <c r="AX190" s="15">
        <f t="shared" si="361"/>
        <v>0</v>
      </c>
      <c r="AY190" s="15">
        <f t="shared" si="362"/>
        <v>0</v>
      </c>
      <c r="AZ190" s="15">
        <f t="shared" si="363"/>
        <v>0.22</v>
      </c>
      <c r="BA190" s="15">
        <f t="shared" si="364"/>
        <v>0.36</v>
      </c>
      <c r="BB190" s="15">
        <f t="shared" si="365"/>
        <v>7.919999999999999</v>
      </c>
      <c r="BC190" s="15">
        <f t="shared" si="366"/>
        <v>0</v>
      </c>
      <c r="BD190" s="15">
        <f t="shared" si="367"/>
        <v>0</v>
      </c>
      <c r="BE190" s="15">
        <f t="shared" si="368"/>
        <v>0</v>
      </c>
      <c r="BF190" s="15">
        <f t="shared" si="369"/>
        <v>0.22</v>
      </c>
      <c r="BG190" s="15">
        <f t="shared" si="370"/>
        <v>0.36</v>
      </c>
      <c r="BH190" s="15">
        <f t="shared" si="371"/>
        <v>7.919999999999999</v>
      </c>
      <c r="BI190" s="15">
        <f t="shared" si="372"/>
        <v>0</v>
      </c>
      <c r="BJ190" s="50">
        <f t="shared" si="373"/>
        <v>0</v>
      </c>
    </row>
    <row r="191" spans="1:62" s="7" customFormat="1" ht="30.75" customHeight="1" x14ac:dyDescent="0.3">
      <c r="A191" s="49" t="s">
        <v>155</v>
      </c>
      <c r="B191" s="26">
        <v>167</v>
      </c>
      <c r="C191" s="23">
        <v>230</v>
      </c>
      <c r="D191" s="23">
        <v>230</v>
      </c>
      <c r="E191" s="23">
        <v>300</v>
      </c>
      <c r="F191" s="26">
        <v>250</v>
      </c>
      <c r="G191" s="27">
        <v>372</v>
      </c>
      <c r="H191" s="14">
        <f t="shared" si="376"/>
        <v>342.24</v>
      </c>
      <c r="I191" s="14">
        <f t="shared" si="377"/>
        <v>342.24</v>
      </c>
      <c r="J191" s="14">
        <f t="shared" si="378"/>
        <v>446.4</v>
      </c>
      <c r="K191" s="27">
        <v>14</v>
      </c>
      <c r="L191" s="27">
        <v>8.6999999999999993</v>
      </c>
      <c r="M191" s="27">
        <v>57.9</v>
      </c>
      <c r="N191" s="14">
        <f t="shared" si="379"/>
        <v>12.88</v>
      </c>
      <c r="O191" s="14">
        <f t="shared" si="380"/>
        <v>8.0039999999999996</v>
      </c>
      <c r="P191" s="14">
        <f t="shared" si="381"/>
        <v>53.268000000000001</v>
      </c>
      <c r="Q191" s="14">
        <f t="shared" si="382"/>
        <v>12.88</v>
      </c>
      <c r="R191" s="14">
        <f t="shared" si="383"/>
        <v>8.0039999999999996</v>
      </c>
      <c r="S191" s="14">
        <f t="shared" si="384"/>
        <v>53.268000000000001</v>
      </c>
      <c r="T191" s="14">
        <f t="shared" si="385"/>
        <v>16.8</v>
      </c>
      <c r="U191" s="14">
        <f t="shared" si="386"/>
        <v>10.44</v>
      </c>
      <c r="V191" s="14">
        <f t="shared" si="387"/>
        <v>69.48</v>
      </c>
      <c r="W191" s="28">
        <v>12.38</v>
      </c>
      <c r="X191" s="28">
        <v>88.86</v>
      </c>
      <c r="Y191" s="28">
        <v>132.35</v>
      </c>
      <c r="Z191" s="28">
        <v>2.96</v>
      </c>
      <c r="AA191" s="15">
        <f t="shared" si="344"/>
        <v>28.474</v>
      </c>
      <c r="AB191" s="15">
        <f t="shared" si="345"/>
        <v>204.37799999999999</v>
      </c>
      <c r="AC191" s="15">
        <f t="shared" si="346"/>
        <v>304.40499999999997</v>
      </c>
      <c r="AD191" s="15">
        <f t="shared" si="347"/>
        <v>6.8080000000000007</v>
      </c>
      <c r="AE191" s="15">
        <f t="shared" si="348"/>
        <v>28.474</v>
      </c>
      <c r="AF191" s="15">
        <f t="shared" si="349"/>
        <v>204.37799999999999</v>
      </c>
      <c r="AG191" s="15">
        <f t="shared" si="350"/>
        <v>304.40499999999997</v>
      </c>
      <c r="AH191" s="15">
        <f t="shared" si="351"/>
        <v>6.8080000000000007</v>
      </c>
      <c r="AI191" s="15">
        <f t="shared" si="352"/>
        <v>37.14</v>
      </c>
      <c r="AJ191" s="15">
        <f t="shared" si="353"/>
        <v>266.58</v>
      </c>
      <c r="AK191" s="15">
        <f t="shared" si="354"/>
        <v>397.04999999999995</v>
      </c>
      <c r="AL191" s="15">
        <f t="shared" si="355"/>
        <v>8.8800000000000008</v>
      </c>
      <c r="AM191" s="28">
        <v>0.02</v>
      </c>
      <c r="AN191" s="28">
        <v>0.14000000000000001</v>
      </c>
      <c r="AO191" s="28">
        <v>7.0000000000000007E-2</v>
      </c>
      <c r="AP191" s="28">
        <v>1.61</v>
      </c>
      <c r="AQ191" s="28">
        <v>0</v>
      </c>
      <c r="AR191" s="28">
        <v>0.05</v>
      </c>
      <c r="AS191" s="15">
        <f t="shared" si="356"/>
        <v>4.5999999999999999E-2</v>
      </c>
      <c r="AT191" s="15">
        <f t="shared" si="357"/>
        <v>0.32200000000000006</v>
      </c>
      <c r="AU191" s="15">
        <f t="shared" si="358"/>
        <v>0.16100000000000003</v>
      </c>
      <c r="AV191" s="15">
        <f t="shared" si="359"/>
        <v>3.7029999999999998</v>
      </c>
      <c r="AW191" s="15">
        <f t="shared" si="360"/>
        <v>0</v>
      </c>
      <c r="AX191" s="15">
        <f t="shared" si="361"/>
        <v>0.115</v>
      </c>
      <c r="AY191" s="15">
        <f t="shared" si="362"/>
        <v>4.5999999999999999E-2</v>
      </c>
      <c r="AZ191" s="15">
        <f t="shared" si="363"/>
        <v>0.32200000000000006</v>
      </c>
      <c r="BA191" s="15">
        <f t="shared" si="364"/>
        <v>0.16100000000000003</v>
      </c>
      <c r="BB191" s="15">
        <f t="shared" si="365"/>
        <v>3.7029999999999998</v>
      </c>
      <c r="BC191" s="15">
        <f t="shared" si="366"/>
        <v>0</v>
      </c>
      <c r="BD191" s="15">
        <f t="shared" si="367"/>
        <v>0.115</v>
      </c>
      <c r="BE191" s="15">
        <f t="shared" si="368"/>
        <v>6.0000000000000005E-2</v>
      </c>
      <c r="BF191" s="15">
        <f t="shared" si="369"/>
        <v>0.42000000000000004</v>
      </c>
      <c r="BG191" s="15">
        <f t="shared" si="370"/>
        <v>0.21000000000000002</v>
      </c>
      <c r="BH191" s="15">
        <f t="shared" si="371"/>
        <v>4.83</v>
      </c>
      <c r="BI191" s="15">
        <f t="shared" si="372"/>
        <v>0</v>
      </c>
      <c r="BJ191" s="50">
        <f t="shared" si="373"/>
        <v>0.15</v>
      </c>
    </row>
    <row r="192" spans="1:62" s="7" customFormat="1" ht="30.75" customHeight="1" x14ac:dyDescent="0.3">
      <c r="A192" s="49" t="s">
        <v>156</v>
      </c>
      <c r="B192" s="26">
        <v>15</v>
      </c>
      <c r="C192" s="23">
        <v>150</v>
      </c>
      <c r="D192" s="23">
        <v>150</v>
      </c>
      <c r="E192" s="23">
        <v>200</v>
      </c>
      <c r="F192" s="26">
        <v>100</v>
      </c>
      <c r="G192" s="27">
        <v>45</v>
      </c>
      <c r="H192" s="14">
        <f t="shared" si="376"/>
        <v>67.5</v>
      </c>
      <c r="I192" s="14">
        <f t="shared" si="377"/>
        <v>67.5</v>
      </c>
      <c r="J192" s="14">
        <f t="shared" si="378"/>
        <v>90</v>
      </c>
      <c r="K192" s="27">
        <v>1.3</v>
      </c>
      <c r="L192" s="27">
        <v>0.08</v>
      </c>
      <c r="M192" s="27">
        <v>10.5</v>
      </c>
      <c r="N192" s="14">
        <f t="shared" si="379"/>
        <v>1.9500000000000002</v>
      </c>
      <c r="O192" s="14">
        <f t="shared" si="380"/>
        <v>0.12000000000000001</v>
      </c>
      <c r="P192" s="14">
        <f t="shared" si="381"/>
        <v>15.75</v>
      </c>
      <c r="Q192" s="14">
        <f t="shared" si="382"/>
        <v>1.9500000000000002</v>
      </c>
      <c r="R192" s="14">
        <f t="shared" si="383"/>
        <v>0.12000000000000001</v>
      </c>
      <c r="S192" s="14">
        <f t="shared" si="384"/>
        <v>15.75</v>
      </c>
      <c r="T192" s="14">
        <f t="shared" si="385"/>
        <v>2.6</v>
      </c>
      <c r="U192" s="14">
        <f t="shared" si="386"/>
        <v>0.16</v>
      </c>
      <c r="V192" s="14">
        <f t="shared" si="387"/>
        <v>21</v>
      </c>
      <c r="W192" s="28">
        <v>24.66</v>
      </c>
      <c r="X192" s="28">
        <v>34.58</v>
      </c>
      <c r="Y192" s="28">
        <v>50.19</v>
      </c>
      <c r="Z192" s="28">
        <v>0.65</v>
      </c>
      <c r="AA192" s="15">
        <f t="shared" si="344"/>
        <v>36.99</v>
      </c>
      <c r="AB192" s="15">
        <f t="shared" si="345"/>
        <v>51.87</v>
      </c>
      <c r="AC192" s="15">
        <f t="shared" si="346"/>
        <v>75.284999999999997</v>
      </c>
      <c r="AD192" s="15">
        <f t="shared" si="347"/>
        <v>0.97500000000000009</v>
      </c>
      <c r="AE192" s="15">
        <f t="shared" si="348"/>
        <v>36.99</v>
      </c>
      <c r="AF192" s="15">
        <f t="shared" si="349"/>
        <v>51.87</v>
      </c>
      <c r="AG192" s="15">
        <f t="shared" si="350"/>
        <v>75.284999999999997</v>
      </c>
      <c r="AH192" s="15">
        <f t="shared" si="351"/>
        <v>0.97500000000000009</v>
      </c>
      <c r="AI192" s="15">
        <f t="shared" si="352"/>
        <v>49.32</v>
      </c>
      <c r="AJ192" s="15">
        <f t="shared" si="353"/>
        <v>69.16</v>
      </c>
      <c r="AK192" s="15">
        <f t="shared" si="354"/>
        <v>100.38</v>
      </c>
      <c r="AL192" s="15">
        <f t="shared" si="355"/>
        <v>1.3</v>
      </c>
      <c r="AM192" s="28">
        <v>0</v>
      </c>
      <c r="AN192" s="28">
        <v>0.05</v>
      </c>
      <c r="AO192" s="28">
        <v>0.06</v>
      </c>
      <c r="AP192" s="28">
        <v>0.91</v>
      </c>
      <c r="AQ192" s="28">
        <v>3.18</v>
      </c>
      <c r="AR192" s="28">
        <v>1.56</v>
      </c>
      <c r="AS192" s="15">
        <f t="shared" si="356"/>
        <v>0</v>
      </c>
      <c r="AT192" s="15">
        <f t="shared" si="357"/>
        <v>7.4999999999999997E-2</v>
      </c>
      <c r="AU192" s="15">
        <f t="shared" si="358"/>
        <v>0.09</v>
      </c>
      <c r="AV192" s="15">
        <f t="shared" si="359"/>
        <v>1.365</v>
      </c>
      <c r="AW192" s="15">
        <f t="shared" si="360"/>
        <v>4.7700000000000005</v>
      </c>
      <c r="AX192" s="15">
        <f t="shared" si="361"/>
        <v>2.3400000000000003</v>
      </c>
      <c r="AY192" s="15">
        <f t="shared" si="362"/>
        <v>0</v>
      </c>
      <c r="AZ192" s="15">
        <f t="shared" si="363"/>
        <v>7.4999999999999997E-2</v>
      </c>
      <c r="BA192" s="15">
        <f t="shared" si="364"/>
        <v>0.09</v>
      </c>
      <c r="BB192" s="15">
        <f t="shared" si="365"/>
        <v>1.365</v>
      </c>
      <c r="BC192" s="15">
        <f t="shared" si="366"/>
        <v>4.7700000000000005</v>
      </c>
      <c r="BD192" s="15">
        <f t="shared" si="367"/>
        <v>2.3400000000000003</v>
      </c>
      <c r="BE192" s="15">
        <f t="shared" si="368"/>
        <v>0</v>
      </c>
      <c r="BF192" s="15">
        <f t="shared" si="369"/>
        <v>0.1</v>
      </c>
      <c r="BG192" s="15">
        <f t="shared" si="370"/>
        <v>0.12</v>
      </c>
      <c r="BH192" s="15">
        <f t="shared" si="371"/>
        <v>1.82</v>
      </c>
      <c r="BI192" s="15">
        <f t="shared" si="372"/>
        <v>6.36</v>
      </c>
      <c r="BJ192" s="50">
        <f t="shared" si="373"/>
        <v>3.12</v>
      </c>
    </row>
    <row r="193" spans="1:62" s="7" customFormat="1" x14ac:dyDescent="0.3">
      <c r="A193" s="49" t="s">
        <v>87</v>
      </c>
      <c r="B193" s="26">
        <v>17</v>
      </c>
      <c r="C193" s="23">
        <v>35</v>
      </c>
      <c r="D193" s="23">
        <v>50</v>
      </c>
      <c r="E193" s="23">
        <v>50</v>
      </c>
      <c r="F193" s="26">
        <v>35</v>
      </c>
      <c r="G193" s="27">
        <v>266</v>
      </c>
      <c r="H193" s="14">
        <f t="shared" si="376"/>
        <v>266</v>
      </c>
      <c r="I193" s="14">
        <f t="shared" si="377"/>
        <v>380</v>
      </c>
      <c r="J193" s="14">
        <f t="shared" si="378"/>
        <v>380</v>
      </c>
      <c r="K193" s="27">
        <v>14.9</v>
      </c>
      <c r="L193" s="27">
        <v>22.9</v>
      </c>
      <c r="M193" s="27">
        <v>0</v>
      </c>
      <c r="N193" s="14">
        <f t="shared" si="379"/>
        <v>14.9</v>
      </c>
      <c r="O193" s="14">
        <f t="shared" si="380"/>
        <v>22.9</v>
      </c>
      <c r="P193" s="14">
        <f t="shared" si="381"/>
        <v>0</v>
      </c>
      <c r="Q193" s="14">
        <f t="shared" si="382"/>
        <v>21.285714285714285</v>
      </c>
      <c r="R193" s="14">
        <f t="shared" si="383"/>
        <v>32.714285714285715</v>
      </c>
      <c r="S193" s="14">
        <f t="shared" si="384"/>
        <v>0</v>
      </c>
      <c r="T193" s="14">
        <f t="shared" si="385"/>
        <v>21.285714285714285</v>
      </c>
      <c r="U193" s="14">
        <f t="shared" si="386"/>
        <v>32.714285714285715</v>
      </c>
      <c r="V193" s="14">
        <f t="shared" si="387"/>
        <v>0</v>
      </c>
      <c r="W193" s="28">
        <v>22</v>
      </c>
      <c r="X193" s="28">
        <v>35</v>
      </c>
      <c r="Y193" s="28">
        <v>268</v>
      </c>
      <c r="Z193" s="28">
        <v>2.6</v>
      </c>
      <c r="AA193" s="15">
        <f t="shared" si="344"/>
        <v>7.7</v>
      </c>
      <c r="AB193" s="15">
        <f t="shared" si="345"/>
        <v>12.25</v>
      </c>
      <c r="AC193" s="15">
        <f t="shared" si="346"/>
        <v>93.800000000000011</v>
      </c>
      <c r="AD193" s="15">
        <f t="shared" si="347"/>
        <v>0.91</v>
      </c>
      <c r="AE193" s="15">
        <f t="shared" si="348"/>
        <v>11</v>
      </c>
      <c r="AF193" s="15">
        <f t="shared" si="349"/>
        <v>17.5</v>
      </c>
      <c r="AG193" s="15">
        <f t="shared" si="350"/>
        <v>134</v>
      </c>
      <c r="AH193" s="15">
        <f t="shared" si="351"/>
        <v>1.3</v>
      </c>
      <c r="AI193" s="15">
        <f t="shared" si="352"/>
        <v>11</v>
      </c>
      <c r="AJ193" s="15">
        <f t="shared" si="353"/>
        <v>17.5</v>
      </c>
      <c r="AK193" s="15">
        <f t="shared" si="354"/>
        <v>134</v>
      </c>
      <c r="AL193" s="15">
        <f t="shared" si="355"/>
        <v>1.3</v>
      </c>
      <c r="AM193" s="28">
        <v>0</v>
      </c>
      <c r="AN193" s="28">
        <v>0</v>
      </c>
      <c r="AO193" s="28">
        <v>0</v>
      </c>
      <c r="AP193" s="28">
        <v>0</v>
      </c>
      <c r="AQ193" s="28">
        <v>0</v>
      </c>
      <c r="AR193" s="28">
        <v>0</v>
      </c>
      <c r="AS193" s="15">
        <f t="shared" si="356"/>
        <v>0</v>
      </c>
      <c r="AT193" s="15">
        <f t="shared" si="357"/>
        <v>0</v>
      </c>
      <c r="AU193" s="15">
        <f t="shared" si="358"/>
        <v>0</v>
      </c>
      <c r="AV193" s="15">
        <f t="shared" si="359"/>
        <v>0</v>
      </c>
      <c r="AW193" s="15">
        <f t="shared" si="360"/>
        <v>0</v>
      </c>
      <c r="AX193" s="15">
        <f t="shared" si="361"/>
        <v>0</v>
      </c>
      <c r="AY193" s="15">
        <f t="shared" si="362"/>
        <v>0</v>
      </c>
      <c r="AZ193" s="15">
        <f t="shared" si="363"/>
        <v>0</v>
      </c>
      <c r="BA193" s="15">
        <f t="shared" si="364"/>
        <v>0</v>
      </c>
      <c r="BB193" s="15">
        <f t="shared" si="365"/>
        <v>0</v>
      </c>
      <c r="BC193" s="15">
        <f t="shared" si="366"/>
        <v>0</v>
      </c>
      <c r="BD193" s="15">
        <f t="shared" si="367"/>
        <v>0</v>
      </c>
      <c r="BE193" s="15">
        <f t="shared" si="368"/>
        <v>0</v>
      </c>
      <c r="BF193" s="15">
        <f t="shared" si="369"/>
        <v>0</v>
      </c>
      <c r="BG193" s="15">
        <f t="shared" si="370"/>
        <v>0</v>
      </c>
      <c r="BH193" s="15">
        <f t="shared" si="371"/>
        <v>0</v>
      </c>
      <c r="BI193" s="15">
        <f t="shared" si="372"/>
        <v>0</v>
      </c>
      <c r="BJ193" s="50">
        <f t="shared" si="373"/>
        <v>0</v>
      </c>
    </row>
    <row r="194" spans="1:62" s="7" customFormat="1" x14ac:dyDescent="0.3">
      <c r="A194" s="49" t="s">
        <v>43</v>
      </c>
      <c r="B194" s="26" t="s">
        <v>72</v>
      </c>
      <c r="C194" s="23">
        <v>50</v>
      </c>
      <c r="D194" s="23">
        <v>50</v>
      </c>
      <c r="E194" s="23">
        <v>50</v>
      </c>
      <c r="F194" s="26">
        <v>50</v>
      </c>
      <c r="G194" s="30">
        <v>127</v>
      </c>
      <c r="H194" s="14">
        <f t="shared" si="376"/>
        <v>127</v>
      </c>
      <c r="I194" s="14">
        <f t="shared" si="377"/>
        <v>127</v>
      </c>
      <c r="J194" s="14">
        <f t="shared" si="378"/>
        <v>127</v>
      </c>
      <c r="K194" s="30">
        <v>3.88</v>
      </c>
      <c r="L194" s="30">
        <v>1</v>
      </c>
      <c r="M194" s="30">
        <v>26.5</v>
      </c>
      <c r="N194" s="14">
        <f t="shared" si="379"/>
        <v>3.88</v>
      </c>
      <c r="O194" s="14">
        <f t="shared" si="380"/>
        <v>1</v>
      </c>
      <c r="P194" s="14">
        <f t="shared" si="381"/>
        <v>26.5</v>
      </c>
      <c r="Q194" s="14">
        <f t="shared" si="382"/>
        <v>3.88</v>
      </c>
      <c r="R194" s="14">
        <f t="shared" si="383"/>
        <v>1</v>
      </c>
      <c r="S194" s="14">
        <f t="shared" si="384"/>
        <v>26.5</v>
      </c>
      <c r="T194" s="14">
        <f t="shared" si="385"/>
        <v>3.88</v>
      </c>
      <c r="U194" s="14">
        <f t="shared" si="386"/>
        <v>1</v>
      </c>
      <c r="V194" s="14">
        <f t="shared" si="387"/>
        <v>26.5</v>
      </c>
      <c r="W194" s="28">
        <v>148.1</v>
      </c>
      <c r="X194" s="28">
        <v>16</v>
      </c>
      <c r="Y194" s="28">
        <v>0</v>
      </c>
      <c r="Z194" s="28">
        <v>2.4</v>
      </c>
      <c r="AA194" s="15">
        <f t="shared" si="344"/>
        <v>74.05</v>
      </c>
      <c r="AB194" s="15">
        <f t="shared" si="345"/>
        <v>8</v>
      </c>
      <c r="AC194" s="15">
        <f t="shared" si="346"/>
        <v>0</v>
      </c>
      <c r="AD194" s="15">
        <f t="shared" si="347"/>
        <v>1.2</v>
      </c>
      <c r="AE194" s="15">
        <f t="shared" si="348"/>
        <v>74.05</v>
      </c>
      <c r="AF194" s="15">
        <f t="shared" si="349"/>
        <v>8</v>
      </c>
      <c r="AG194" s="15">
        <f t="shared" si="350"/>
        <v>0</v>
      </c>
      <c r="AH194" s="15">
        <f t="shared" si="351"/>
        <v>1.2</v>
      </c>
      <c r="AI194" s="15">
        <f t="shared" si="352"/>
        <v>74.05</v>
      </c>
      <c r="AJ194" s="15">
        <f t="shared" si="353"/>
        <v>8</v>
      </c>
      <c r="AK194" s="15">
        <f t="shared" si="354"/>
        <v>0</v>
      </c>
      <c r="AL194" s="15">
        <f t="shared" si="355"/>
        <v>1.2</v>
      </c>
      <c r="AM194" s="28">
        <v>0</v>
      </c>
      <c r="AN194" s="28">
        <v>0.34</v>
      </c>
      <c r="AO194" s="28">
        <v>0.2</v>
      </c>
      <c r="AP194" s="28">
        <v>2.5</v>
      </c>
      <c r="AQ194" s="28">
        <v>0</v>
      </c>
      <c r="AR194" s="28">
        <v>1.5</v>
      </c>
      <c r="AS194" s="15">
        <f t="shared" si="356"/>
        <v>0</v>
      </c>
      <c r="AT194" s="15">
        <f t="shared" si="357"/>
        <v>0.17</v>
      </c>
      <c r="AU194" s="15">
        <f t="shared" si="358"/>
        <v>0.1</v>
      </c>
      <c r="AV194" s="15">
        <f t="shared" si="359"/>
        <v>1.25</v>
      </c>
      <c r="AW194" s="15">
        <f t="shared" si="360"/>
        <v>0</v>
      </c>
      <c r="AX194" s="15">
        <f t="shared" si="361"/>
        <v>0.75</v>
      </c>
      <c r="AY194" s="15">
        <f t="shared" si="362"/>
        <v>0</v>
      </c>
      <c r="AZ194" s="15">
        <f t="shared" si="363"/>
        <v>0.17</v>
      </c>
      <c r="BA194" s="15">
        <f t="shared" si="364"/>
        <v>0.1</v>
      </c>
      <c r="BB194" s="15">
        <f t="shared" si="365"/>
        <v>1.25</v>
      </c>
      <c r="BC194" s="15">
        <f t="shared" si="366"/>
        <v>0</v>
      </c>
      <c r="BD194" s="15">
        <f t="shared" si="367"/>
        <v>0.75</v>
      </c>
      <c r="BE194" s="15">
        <f t="shared" si="368"/>
        <v>0</v>
      </c>
      <c r="BF194" s="15">
        <f t="shared" si="369"/>
        <v>0.17</v>
      </c>
      <c r="BG194" s="15">
        <f t="shared" si="370"/>
        <v>0.1</v>
      </c>
      <c r="BH194" s="15">
        <f t="shared" si="371"/>
        <v>1.25</v>
      </c>
      <c r="BI194" s="15">
        <f t="shared" si="372"/>
        <v>0</v>
      </c>
      <c r="BJ194" s="50">
        <f t="shared" si="373"/>
        <v>0.75</v>
      </c>
    </row>
    <row r="195" spans="1:62" s="7" customFormat="1" x14ac:dyDescent="0.3">
      <c r="A195" s="49" t="s">
        <v>157</v>
      </c>
      <c r="B195" s="26">
        <v>296</v>
      </c>
      <c r="C195" s="23">
        <v>200</v>
      </c>
      <c r="D195" s="23">
        <v>200</v>
      </c>
      <c r="E195" s="23">
        <v>200</v>
      </c>
      <c r="F195" s="26">
        <v>200</v>
      </c>
      <c r="G195" s="27">
        <v>86</v>
      </c>
      <c r="H195" s="14">
        <f t="shared" si="376"/>
        <v>86</v>
      </c>
      <c r="I195" s="14">
        <f t="shared" si="377"/>
        <v>86</v>
      </c>
      <c r="J195" s="14">
        <f t="shared" si="378"/>
        <v>86</v>
      </c>
      <c r="K195" s="27">
        <v>0.2</v>
      </c>
      <c r="L195" s="27">
        <v>0.1</v>
      </c>
      <c r="M195" s="27">
        <v>21.4</v>
      </c>
      <c r="N195" s="14">
        <f t="shared" si="379"/>
        <v>0.2</v>
      </c>
      <c r="O195" s="14">
        <f t="shared" si="380"/>
        <v>0.1</v>
      </c>
      <c r="P195" s="14">
        <f t="shared" si="381"/>
        <v>21.4</v>
      </c>
      <c r="Q195" s="14">
        <f t="shared" si="382"/>
        <v>0.2</v>
      </c>
      <c r="R195" s="14">
        <f t="shared" si="383"/>
        <v>0.1</v>
      </c>
      <c r="S195" s="14">
        <f t="shared" si="384"/>
        <v>21.4</v>
      </c>
      <c r="T195" s="14">
        <f t="shared" si="385"/>
        <v>0.2</v>
      </c>
      <c r="U195" s="14">
        <f t="shared" si="386"/>
        <v>0.1</v>
      </c>
      <c r="V195" s="14">
        <f t="shared" si="387"/>
        <v>21.4</v>
      </c>
      <c r="W195" s="28">
        <v>9.82</v>
      </c>
      <c r="X195" s="28">
        <v>4.05</v>
      </c>
      <c r="Y195" s="28">
        <v>6.76</v>
      </c>
      <c r="Z195" s="28">
        <v>0.14000000000000001</v>
      </c>
      <c r="AA195" s="15">
        <f t="shared" si="344"/>
        <v>19.64</v>
      </c>
      <c r="AB195" s="15">
        <f t="shared" si="345"/>
        <v>8.1</v>
      </c>
      <c r="AC195" s="15">
        <f t="shared" si="346"/>
        <v>13.52</v>
      </c>
      <c r="AD195" s="15">
        <f t="shared" si="347"/>
        <v>0.28000000000000003</v>
      </c>
      <c r="AE195" s="15">
        <f t="shared" si="348"/>
        <v>19.64</v>
      </c>
      <c r="AF195" s="15">
        <f t="shared" si="349"/>
        <v>8.1</v>
      </c>
      <c r="AG195" s="15">
        <f t="shared" si="350"/>
        <v>13.52</v>
      </c>
      <c r="AH195" s="15">
        <f t="shared" si="351"/>
        <v>0.28000000000000003</v>
      </c>
      <c r="AI195" s="15">
        <f t="shared" si="352"/>
        <v>19.64</v>
      </c>
      <c r="AJ195" s="15">
        <f t="shared" si="353"/>
        <v>8.1</v>
      </c>
      <c r="AK195" s="15">
        <f t="shared" si="354"/>
        <v>13.52</v>
      </c>
      <c r="AL195" s="15">
        <f t="shared" si="355"/>
        <v>0.28000000000000003</v>
      </c>
      <c r="AM195" s="28">
        <v>0.05</v>
      </c>
      <c r="AN195" s="28">
        <v>0.13</v>
      </c>
      <c r="AO195" s="28">
        <v>0.13</v>
      </c>
      <c r="AP195" s="28">
        <v>1.28</v>
      </c>
      <c r="AQ195" s="28">
        <v>28.75</v>
      </c>
      <c r="AR195" s="28">
        <v>1.07</v>
      </c>
      <c r="AS195" s="15">
        <f t="shared" si="356"/>
        <v>0.1</v>
      </c>
      <c r="AT195" s="15">
        <f t="shared" si="357"/>
        <v>0.26</v>
      </c>
      <c r="AU195" s="15">
        <f t="shared" si="358"/>
        <v>0.26</v>
      </c>
      <c r="AV195" s="15">
        <f t="shared" si="359"/>
        <v>2.56</v>
      </c>
      <c r="AW195" s="15">
        <f t="shared" si="360"/>
        <v>57.499999999999993</v>
      </c>
      <c r="AX195" s="15">
        <f t="shared" si="361"/>
        <v>2.14</v>
      </c>
      <c r="AY195" s="15">
        <f t="shared" si="362"/>
        <v>0.1</v>
      </c>
      <c r="AZ195" s="15">
        <f t="shared" si="363"/>
        <v>0.26</v>
      </c>
      <c r="BA195" s="15">
        <f t="shared" si="364"/>
        <v>0.26</v>
      </c>
      <c r="BB195" s="15">
        <f t="shared" si="365"/>
        <v>2.56</v>
      </c>
      <c r="BC195" s="15">
        <f t="shared" si="366"/>
        <v>57.499999999999993</v>
      </c>
      <c r="BD195" s="15">
        <f t="shared" si="367"/>
        <v>2.14</v>
      </c>
      <c r="BE195" s="15">
        <f t="shared" si="368"/>
        <v>0.1</v>
      </c>
      <c r="BF195" s="15">
        <f t="shared" si="369"/>
        <v>0.26</v>
      </c>
      <c r="BG195" s="15">
        <f t="shared" si="370"/>
        <v>0.26</v>
      </c>
      <c r="BH195" s="15">
        <f t="shared" si="371"/>
        <v>2.56</v>
      </c>
      <c r="BI195" s="15">
        <f t="shared" si="372"/>
        <v>57.499999999999993</v>
      </c>
      <c r="BJ195" s="50">
        <f t="shared" si="373"/>
        <v>2.14</v>
      </c>
    </row>
    <row r="196" spans="1:62" s="7" customFormat="1" x14ac:dyDescent="0.3">
      <c r="A196" s="49" t="s">
        <v>96</v>
      </c>
      <c r="B196" s="26" t="s">
        <v>97</v>
      </c>
      <c r="C196" s="23">
        <v>50</v>
      </c>
      <c r="D196" s="23">
        <v>100</v>
      </c>
      <c r="E196" s="23">
        <v>100</v>
      </c>
      <c r="F196" s="26">
        <v>100</v>
      </c>
      <c r="G196" s="27">
        <v>450</v>
      </c>
      <c r="H196" s="14">
        <f>G196/F196*C196</f>
        <v>225</v>
      </c>
      <c r="I196" s="14">
        <f>G196/F196*D196</f>
        <v>450</v>
      </c>
      <c r="J196" s="14">
        <f>G196/F196*E196</f>
        <v>450</v>
      </c>
      <c r="K196" s="27">
        <v>6</v>
      </c>
      <c r="L196" s="27">
        <v>17</v>
      </c>
      <c r="M196" s="27">
        <v>69</v>
      </c>
      <c r="N196" s="14">
        <f>K196/F196*C196</f>
        <v>3</v>
      </c>
      <c r="O196" s="14">
        <f>L196/F196*C196</f>
        <v>8.5</v>
      </c>
      <c r="P196" s="14">
        <f>M196/F196*C196</f>
        <v>34.5</v>
      </c>
      <c r="Q196" s="14">
        <f>K196/F196*D196</f>
        <v>6</v>
      </c>
      <c r="R196" s="14">
        <f>L196/F196*D196</f>
        <v>17</v>
      </c>
      <c r="S196" s="14">
        <f>M196/F196*D196</f>
        <v>69</v>
      </c>
      <c r="T196" s="14">
        <f>K196/F196*E196</f>
        <v>6</v>
      </c>
      <c r="U196" s="14">
        <f>L196/F196*E196</f>
        <v>17</v>
      </c>
      <c r="V196" s="14"/>
      <c r="W196" s="28">
        <v>23</v>
      </c>
      <c r="X196" s="28">
        <v>10</v>
      </c>
      <c r="Y196" s="28">
        <v>65</v>
      </c>
      <c r="Z196" s="28">
        <v>0.8</v>
      </c>
      <c r="AA196" s="15">
        <f t="shared" si="344"/>
        <v>11.5</v>
      </c>
      <c r="AB196" s="15">
        <f t="shared" si="345"/>
        <v>5</v>
      </c>
      <c r="AC196" s="15">
        <f t="shared" si="346"/>
        <v>32.5</v>
      </c>
      <c r="AD196" s="15">
        <f t="shared" si="347"/>
        <v>0.4</v>
      </c>
      <c r="AE196" s="15">
        <f t="shared" si="348"/>
        <v>23</v>
      </c>
      <c r="AF196" s="15">
        <f t="shared" si="349"/>
        <v>10</v>
      </c>
      <c r="AG196" s="15">
        <f t="shared" si="350"/>
        <v>65</v>
      </c>
      <c r="AH196" s="15">
        <f t="shared" si="351"/>
        <v>0.8</v>
      </c>
      <c r="AI196" s="15">
        <f t="shared" si="352"/>
        <v>23</v>
      </c>
      <c r="AJ196" s="15">
        <f t="shared" si="353"/>
        <v>10</v>
      </c>
      <c r="AK196" s="15">
        <f t="shared" si="354"/>
        <v>65</v>
      </c>
      <c r="AL196" s="15">
        <f t="shared" si="355"/>
        <v>0.8</v>
      </c>
      <c r="AM196" s="28">
        <v>0</v>
      </c>
      <c r="AN196" s="28">
        <v>0.01</v>
      </c>
      <c r="AO196" s="28">
        <v>7.0000000000000007E-2</v>
      </c>
      <c r="AP196" s="28">
        <v>0</v>
      </c>
      <c r="AQ196" s="28">
        <v>0</v>
      </c>
      <c r="AR196" s="28">
        <v>0</v>
      </c>
      <c r="AS196" s="15">
        <f t="shared" si="356"/>
        <v>0</v>
      </c>
      <c r="AT196" s="15">
        <f t="shared" si="357"/>
        <v>5.0000000000000001E-3</v>
      </c>
      <c r="AU196" s="15">
        <f t="shared" si="358"/>
        <v>3.5000000000000003E-2</v>
      </c>
      <c r="AV196" s="15">
        <f t="shared" si="359"/>
        <v>0</v>
      </c>
      <c r="AW196" s="15">
        <f t="shared" si="360"/>
        <v>0</v>
      </c>
      <c r="AX196" s="15">
        <f t="shared" si="361"/>
        <v>0</v>
      </c>
      <c r="AY196" s="15">
        <f t="shared" si="362"/>
        <v>0</v>
      </c>
      <c r="AZ196" s="15">
        <f t="shared" si="363"/>
        <v>0.01</v>
      </c>
      <c r="BA196" s="15">
        <f t="shared" si="364"/>
        <v>7.0000000000000007E-2</v>
      </c>
      <c r="BB196" s="15">
        <f t="shared" si="365"/>
        <v>0</v>
      </c>
      <c r="BC196" s="15">
        <f t="shared" si="366"/>
        <v>0</v>
      </c>
      <c r="BD196" s="15">
        <f t="shared" si="367"/>
        <v>0</v>
      </c>
      <c r="BE196" s="15">
        <f t="shared" si="368"/>
        <v>0</v>
      </c>
      <c r="BF196" s="15">
        <f t="shared" si="369"/>
        <v>0.01</v>
      </c>
      <c r="BG196" s="15">
        <f t="shared" si="370"/>
        <v>7.0000000000000007E-2</v>
      </c>
      <c r="BH196" s="15">
        <f t="shared" si="371"/>
        <v>0</v>
      </c>
      <c r="BI196" s="15">
        <f t="shared" si="372"/>
        <v>0</v>
      </c>
      <c r="BJ196" s="50">
        <f t="shared" si="373"/>
        <v>0</v>
      </c>
    </row>
    <row r="197" spans="1:62" s="7" customFormat="1" x14ac:dyDescent="0.3">
      <c r="A197" s="49" t="s">
        <v>48</v>
      </c>
      <c r="B197" s="26">
        <v>458</v>
      </c>
      <c r="C197" s="23">
        <v>1</v>
      </c>
      <c r="D197" s="23">
        <v>2</v>
      </c>
      <c r="E197" s="23">
        <v>2</v>
      </c>
      <c r="F197" s="26">
        <v>1</v>
      </c>
      <c r="G197" s="27">
        <v>44</v>
      </c>
      <c r="H197" s="14">
        <f>G197/F197*C197</f>
        <v>44</v>
      </c>
      <c r="I197" s="14">
        <f>G197/F197*D197</f>
        <v>88</v>
      </c>
      <c r="J197" s="14">
        <f>G197/F197*E197</f>
        <v>88</v>
      </c>
      <c r="K197" s="93">
        <v>0.4</v>
      </c>
      <c r="L197" s="93">
        <v>0.4</v>
      </c>
      <c r="M197" s="93">
        <v>9.8000000000000007</v>
      </c>
      <c r="N197" s="15">
        <f>K197/F197*C197</f>
        <v>0.4</v>
      </c>
      <c r="O197" s="15">
        <f>L197/F197*C197</f>
        <v>0.4</v>
      </c>
      <c r="P197" s="15">
        <f>M197/F197*C197</f>
        <v>9.8000000000000007</v>
      </c>
      <c r="Q197" s="15">
        <f>K197/F197*D197</f>
        <v>0.8</v>
      </c>
      <c r="R197" s="15">
        <f>L197/F197*D197</f>
        <v>0.8</v>
      </c>
      <c r="S197" s="15">
        <f>M197/F197*D197</f>
        <v>19.600000000000001</v>
      </c>
      <c r="T197" s="15">
        <f>K197/F197*E197</f>
        <v>0.8</v>
      </c>
      <c r="U197" s="15">
        <f>L197/F197*E197</f>
        <v>0.8</v>
      </c>
      <c r="V197" s="15">
        <f>M197/F197*E197</f>
        <v>19.600000000000001</v>
      </c>
      <c r="W197" s="28">
        <v>16</v>
      </c>
      <c r="X197" s="28">
        <v>9</v>
      </c>
      <c r="Y197" s="28">
        <v>11</v>
      </c>
      <c r="Z197" s="28">
        <v>2E-3</v>
      </c>
      <c r="AA197" s="15">
        <f t="shared" si="344"/>
        <v>0.16</v>
      </c>
      <c r="AB197" s="15">
        <f t="shared" si="345"/>
        <v>0.09</v>
      </c>
      <c r="AC197" s="15">
        <f t="shared" si="346"/>
        <v>0.11</v>
      </c>
      <c r="AD197" s="15">
        <f t="shared" si="347"/>
        <v>2.0000000000000002E-5</v>
      </c>
      <c r="AE197" s="15">
        <f t="shared" si="348"/>
        <v>0.32</v>
      </c>
      <c r="AF197" s="15">
        <f>AB197/100*D197</f>
        <v>1.8E-3</v>
      </c>
      <c r="AG197" s="15">
        <f t="shared" si="350"/>
        <v>0.22</v>
      </c>
      <c r="AH197" s="15">
        <f t="shared" si="351"/>
        <v>4.0000000000000003E-5</v>
      </c>
      <c r="AI197" s="15">
        <f t="shared" si="352"/>
        <v>0.32</v>
      </c>
      <c r="AJ197" s="15">
        <f t="shared" si="353"/>
        <v>0.18</v>
      </c>
      <c r="AK197" s="15">
        <f t="shared" si="354"/>
        <v>0.22</v>
      </c>
      <c r="AL197" s="15">
        <f t="shared" si="355"/>
        <v>4.0000000000000003E-5</v>
      </c>
      <c r="AM197" s="28">
        <v>0</v>
      </c>
      <c r="AN197" s="28">
        <v>0.03</v>
      </c>
      <c r="AO197" s="28">
        <v>0.02</v>
      </c>
      <c r="AP197" s="28">
        <v>0.3</v>
      </c>
      <c r="AQ197" s="28">
        <v>10</v>
      </c>
      <c r="AR197" s="28">
        <v>0.2</v>
      </c>
      <c r="AS197" s="15">
        <f t="shared" si="356"/>
        <v>0</v>
      </c>
      <c r="AT197" s="15">
        <f t="shared" si="357"/>
        <v>2.9999999999999997E-4</v>
      </c>
      <c r="AU197" s="15">
        <f t="shared" si="358"/>
        <v>2.0000000000000001E-4</v>
      </c>
      <c r="AV197" s="15">
        <f t="shared" si="359"/>
        <v>3.0000000000000001E-3</v>
      </c>
      <c r="AW197" s="15">
        <f t="shared" si="360"/>
        <v>0.1</v>
      </c>
      <c r="AX197" s="15">
        <f t="shared" si="361"/>
        <v>2E-3</v>
      </c>
      <c r="AY197" s="15">
        <f t="shared" si="362"/>
        <v>0</v>
      </c>
      <c r="AZ197" s="15">
        <f t="shared" si="363"/>
        <v>5.9999999999999995E-4</v>
      </c>
      <c r="BA197" s="15">
        <f t="shared" si="364"/>
        <v>4.0000000000000002E-4</v>
      </c>
      <c r="BB197" s="15">
        <f t="shared" si="365"/>
        <v>6.0000000000000001E-3</v>
      </c>
      <c r="BC197" s="15">
        <f t="shared" si="366"/>
        <v>0.2</v>
      </c>
      <c r="BD197" s="15">
        <f t="shared" si="367"/>
        <v>4.0000000000000001E-3</v>
      </c>
      <c r="BE197" s="15">
        <f t="shared" si="368"/>
        <v>0</v>
      </c>
      <c r="BF197" s="15">
        <f t="shared" si="369"/>
        <v>5.9999999999999995E-4</v>
      </c>
      <c r="BG197" s="15">
        <f t="shared" si="370"/>
        <v>4.0000000000000002E-4</v>
      </c>
      <c r="BH197" s="15">
        <f t="shared" si="371"/>
        <v>6.0000000000000001E-3</v>
      </c>
      <c r="BI197" s="15">
        <f t="shared" si="372"/>
        <v>0.2</v>
      </c>
      <c r="BJ197" s="50">
        <f t="shared" si="373"/>
        <v>4.0000000000000001E-3</v>
      </c>
    </row>
    <row r="198" spans="1:62" s="7" customFormat="1" x14ac:dyDescent="0.3">
      <c r="A198" s="49" t="s">
        <v>47</v>
      </c>
      <c r="B198" s="26">
        <v>407</v>
      </c>
      <c r="C198" s="23">
        <v>200</v>
      </c>
      <c r="D198" s="23">
        <v>200</v>
      </c>
      <c r="E198" s="23">
        <v>200</v>
      </c>
      <c r="F198" s="26">
        <v>100</v>
      </c>
      <c r="G198" s="27">
        <v>46</v>
      </c>
      <c r="H198" s="14">
        <v>92</v>
      </c>
      <c r="I198" s="14">
        <v>184</v>
      </c>
      <c r="J198" s="14">
        <v>184</v>
      </c>
      <c r="K198" s="27">
        <v>0.5</v>
      </c>
      <c r="L198" s="27">
        <v>0.1</v>
      </c>
      <c r="M198" s="27">
        <v>10.1</v>
      </c>
      <c r="N198" s="14">
        <f>K198/F198*C198</f>
        <v>1</v>
      </c>
      <c r="O198" s="14">
        <f>L198/F198*C198</f>
        <v>0.2</v>
      </c>
      <c r="P198" s="14">
        <f>M198/F198*C198</f>
        <v>20.2</v>
      </c>
      <c r="Q198" s="14">
        <f>K198/F198*D198</f>
        <v>1</v>
      </c>
      <c r="R198" s="14">
        <f>L198/F198*D198</f>
        <v>0.2</v>
      </c>
      <c r="S198" s="14">
        <f>M198/F198*D198</f>
        <v>20.2</v>
      </c>
      <c r="T198" s="14">
        <f>K198/F198*E198</f>
        <v>1</v>
      </c>
      <c r="U198" s="14">
        <f>L198/F198*E198</f>
        <v>0.2</v>
      </c>
      <c r="V198" s="14">
        <f>M198/F198*E198</f>
        <v>20.2</v>
      </c>
      <c r="W198" s="28">
        <v>14</v>
      </c>
      <c r="X198" s="28">
        <v>8</v>
      </c>
      <c r="Y198" s="28">
        <v>0</v>
      </c>
      <c r="Z198" s="28">
        <v>2.8</v>
      </c>
      <c r="AA198" s="15">
        <f t="shared" si="344"/>
        <v>28.000000000000004</v>
      </c>
      <c r="AB198" s="15">
        <f t="shared" si="345"/>
        <v>16</v>
      </c>
      <c r="AC198" s="15">
        <f t="shared" si="346"/>
        <v>0</v>
      </c>
      <c r="AD198" s="15">
        <f t="shared" si="347"/>
        <v>5.6</v>
      </c>
      <c r="AE198" s="15">
        <f t="shared" si="348"/>
        <v>28.000000000000004</v>
      </c>
      <c r="AF198" s="15">
        <f t="shared" si="349"/>
        <v>16</v>
      </c>
      <c r="AG198" s="15">
        <f t="shared" si="350"/>
        <v>0</v>
      </c>
      <c r="AH198" s="15">
        <f t="shared" si="351"/>
        <v>5.6</v>
      </c>
      <c r="AI198" s="15">
        <f t="shared" si="352"/>
        <v>28.000000000000004</v>
      </c>
      <c r="AJ198" s="15">
        <f t="shared" si="353"/>
        <v>16</v>
      </c>
      <c r="AK198" s="15">
        <f t="shared" si="354"/>
        <v>0</v>
      </c>
      <c r="AL198" s="15">
        <f t="shared" si="355"/>
        <v>5.6</v>
      </c>
      <c r="AM198" s="28">
        <v>0</v>
      </c>
      <c r="AN198" s="28">
        <v>0</v>
      </c>
      <c r="AO198" s="28">
        <v>0</v>
      </c>
      <c r="AP198" s="28">
        <v>0</v>
      </c>
      <c r="AQ198" s="28">
        <v>3</v>
      </c>
      <c r="AR198" s="28">
        <v>2.8</v>
      </c>
      <c r="AS198" s="15">
        <f t="shared" si="356"/>
        <v>0</v>
      </c>
      <c r="AT198" s="15">
        <f t="shared" si="357"/>
        <v>0</v>
      </c>
      <c r="AU198" s="15">
        <f t="shared" si="358"/>
        <v>0</v>
      </c>
      <c r="AV198" s="15">
        <f t="shared" si="359"/>
        <v>0</v>
      </c>
      <c r="AW198" s="15">
        <f t="shared" si="360"/>
        <v>6</v>
      </c>
      <c r="AX198" s="15">
        <f t="shared" si="361"/>
        <v>5.6</v>
      </c>
      <c r="AY198" s="15">
        <f t="shared" si="362"/>
        <v>0</v>
      </c>
      <c r="AZ198" s="15">
        <f t="shared" si="363"/>
        <v>0</v>
      </c>
      <c r="BA198" s="15">
        <f t="shared" si="364"/>
        <v>0</v>
      </c>
      <c r="BB198" s="15">
        <f t="shared" si="365"/>
        <v>0</v>
      </c>
      <c r="BC198" s="15">
        <f t="shared" si="366"/>
        <v>6</v>
      </c>
      <c r="BD198" s="15">
        <f t="shared" si="367"/>
        <v>5.6</v>
      </c>
      <c r="BE198" s="15">
        <f t="shared" si="368"/>
        <v>0</v>
      </c>
      <c r="BF198" s="15">
        <f t="shared" si="369"/>
        <v>0</v>
      </c>
      <c r="BG198" s="15">
        <f t="shared" si="370"/>
        <v>0</v>
      </c>
      <c r="BH198" s="15">
        <f t="shared" si="371"/>
        <v>0</v>
      </c>
      <c r="BI198" s="15">
        <f t="shared" si="372"/>
        <v>6</v>
      </c>
      <c r="BJ198" s="50">
        <f t="shared" si="373"/>
        <v>5.6</v>
      </c>
    </row>
    <row r="199" spans="1:62" s="9" customFormat="1" x14ac:dyDescent="0.3">
      <c r="A199" s="145" t="s">
        <v>253</v>
      </c>
      <c r="B199" s="150"/>
      <c r="C199" s="150"/>
      <c r="D199" s="150"/>
      <c r="E199" s="150"/>
      <c r="F199" s="150"/>
      <c r="G199" s="93">
        <f>SUM(G188:G198)</f>
        <v>1954.75</v>
      </c>
      <c r="H199" s="93">
        <f t="shared" ref="H199:BJ199" si="388">SUM(H188:H198)</f>
        <v>1840.365</v>
      </c>
      <c r="I199" s="93">
        <f t="shared" si="388"/>
        <v>2387.2399999999998</v>
      </c>
      <c r="J199" s="93">
        <f t="shared" si="388"/>
        <v>2561.9</v>
      </c>
      <c r="K199" s="93">
        <f t="shared" si="388"/>
        <v>70.070000000000007</v>
      </c>
      <c r="L199" s="93">
        <f t="shared" si="388"/>
        <v>75.28</v>
      </c>
      <c r="M199" s="93">
        <f t="shared" si="388"/>
        <v>251.70000000000002</v>
      </c>
      <c r="N199" s="93">
        <f t="shared" si="388"/>
        <v>75.14500000000001</v>
      </c>
      <c r="O199" s="93">
        <f t="shared" si="388"/>
        <v>69.524000000000015</v>
      </c>
      <c r="P199" s="93">
        <f t="shared" si="388"/>
        <v>231.61800000000002</v>
      </c>
      <c r="Q199" s="93">
        <f t="shared" si="388"/>
        <v>92.975714285714275</v>
      </c>
      <c r="R199" s="93">
        <f t="shared" si="388"/>
        <v>91.538285714285706</v>
      </c>
      <c r="S199" s="93">
        <f t="shared" si="388"/>
        <v>279.61799999999999</v>
      </c>
      <c r="T199" s="93">
        <f t="shared" si="388"/>
        <v>98.412380952380943</v>
      </c>
      <c r="U199" s="93">
        <f t="shared" si="388"/>
        <v>96.147619047619031</v>
      </c>
      <c r="V199" s="93">
        <f t="shared" si="388"/>
        <v>238.24666666666667</v>
      </c>
      <c r="W199" s="93">
        <f t="shared" si="388"/>
        <v>385.71999999999997</v>
      </c>
      <c r="X199" s="93">
        <f t="shared" si="388"/>
        <v>248.62</v>
      </c>
      <c r="Y199" s="93">
        <f t="shared" si="388"/>
        <v>722.25</v>
      </c>
      <c r="Z199" s="93">
        <f t="shared" si="388"/>
        <v>18.042000000000002</v>
      </c>
      <c r="AA199" s="93">
        <f t="shared" si="388"/>
        <v>328.56400000000002</v>
      </c>
      <c r="AB199" s="93">
        <f t="shared" si="388"/>
        <v>385.11799999999999</v>
      </c>
      <c r="AC199" s="93">
        <f t="shared" si="388"/>
        <v>895.85</v>
      </c>
      <c r="AD199" s="93">
        <f t="shared" si="388"/>
        <v>25.053019999999997</v>
      </c>
      <c r="AE199" s="93">
        <f t="shared" si="388"/>
        <v>359.48399999999998</v>
      </c>
      <c r="AF199" s="93">
        <f t="shared" si="388"/>
        <v>406.59980000000002</v>
      </c>
      <c r="AG199" s="93">
        <f t="shared" si="388"/>
        <v>1032.2</v>
      </c>
      <c r="AH199" s="93">
        <f t="shared" si="388"/>
        <v>26.523040000000002</v>
      </c>
      <c r="AI199" s="93">
        <f t="shared" si="388"/>
        <v>393.38</v>
      </c>
      <c r="AJ199" s="93">
        <f t="shared" si="388"/>
        <v>500.35999999999996</v>
      </c>
      <c r="AK199" s="93">
        <f t="shared" si="388"/>
        <v>1211.81</v>
      </c>
      <c r="AL199" s="93">
        <f t="shared" si="388"/>
        <v>30.790040000000005</v>
      </c>
      <c r="AM199" s="93">
        <f t="shared" si="388"/>
        <v>0.08</v>
      </c>
      <c r="AN199" s="93">
        <f t="shared" si="388"/>
        <v>1.48</v>
      </c>
      <c r="AO199" s="93">
        <f t="shared" si="388"/>
        <v>0.94</v>
      </c>
      <c r="AP199" s="93">
        <f t="shared" si="388"/>
        <v>12.549999999999999</v>
      </c>
      <c r="AQ199" s="93">
        <f t="shared" si="388"/>
        <v>91.23</v>
      </c>
      <c r="AR199" s="93">
        <f t="shared" si="388"/>
        <v>7.3</v>
      </c>
      <c r="AS199" s="93">
        <f t="shared" si="388"/>
        <v>0.17599999999999999</v>
      </c>
      <c r="AT199" s="93">
        <f t="shared" si="388"/>
        <v>2.5823</v>
      </c>
      <c r="AU199" s="93">
        <f t="shared" si="388"/>
        <v>1.1712</v>
      </c>
      <c r="AV199" s="93">
        <f t="shared" si="388"/>
        <v>17.340999999999998</v>
      </c>
      <c r="AW199" s="93">
        <f t="shared" si="388"/>
        <v>99.269999999999982</v>
      </c>
      <c r="AX199" s="93">
        <f t="shared" si="388"/>
        <v>11.306999999999999</v>
      </c>
      <c r="AY199" s="93">
        <f t="shared" si="388"/>
        <v>0.17599999999999999</v>
      </c>
      <c r="AZ199" s="93">
        <f t="shared" si="388"/>
        <v>2.6425999999999994</v>
      </c>
      <c r="BA199" s="93">
        <f t="shared" si="388"/>
        <v>1.2964</v>
      </c>
      <c r="BB199" s="93">
        <f t="shared" si="388"/>
        <v>19.323999999999995</v>
      </c>
      <c r="BC199" s="93">
        <f t="shared" si="388"/>
        <v>99.36999999999999</v>
      </c>
      <c r="BD199" s="93">
        <f t="shared" si="388"/>
        <v>11.308999999999999</v>
      </c>
      <c r="BE199" s="93">
        <f t="shared" si="388"/>
        <v>0.2</v>
      </c>
      <c r="BF199" s="93">
        <f t="shared" si="388"/>
        <v>3.2655999999999996</v>
      </c>
      <c r="BG199" s="93">
        <f t="shared" si="388"/>
        <v>1.4354</v>
      </c>
      <c r="BH199" s="93">
        <f t="shared" si="388"/>
        <v>21.515999999999998</v>
      </c>
      <c r="BI199" s="93">
        <f t="shared" si="388"/>
        <v>104.05999999999999</v>
      </c>
      <c r="BJ199" s="93">
        <f t="shared" si="388"/>
        <v>12.244</v>
      </c>
    </row>
    <row r="200" spans="1:62" s="7" customFormat="1" x14ac:dyDescent="0.3">
      <c r="A200" s="49" t="s">
        <v>158</v>
      </c>
      <c r="B200" s="26">
        <v>89</v>
      </c>
      <c r="C200" s="23">
        <v>100</v>
      </c>
      <c r="D200" s="23">
        <v>120</v>
      </c>
      <c r="E200" s="23">
        <v>200</v>
      </c>
      <c r="F200" s="26">
        <v>100</v>
      </c>
      <c r="G200" s="27">
        <v>421</v>
      </c>
      <c r="H200" s="14">
        <f t="shared" ref="H200:H205" si="389">G200/F200*C200</f>
        <v>421</v>
      </c>
      <c r="I200" s="14">
        <f t="shared" ref="I200:I205" si="390">G200/F200*D200</f>
        <v>505.2</v>
      </c>
      <c r="J200" s="14">
        <f t="shared" ref="J200:J205" si="391">G200/F200*E200</f>
        <v>842</v>
      </c>
      <c r="K200" s="27">
        <v>30.3</v>
      </c>
      <c r="L200" s="27">
        <v>32.9</v>
      </c>
      <c r="M200" s="27">
        <v>6</v>
      </c>
      <c r="N200" s="14">
        <f t="shared" ref="N200:N205" si="392">K200/F200*C200</f>
        <v>30.3</v>
      </c>
      <c r="O200" s="14">
        <f t="shared" ref="O200:O205" si="393">L200/F200*C200</f>
        <v>32.9</v>
      </c>
      <c r="P200" s="14">
        <f t="shared" ref="P200:P205" si="394">M200/F200*C200</f>
        <v>6</v>
      </c>
      <c r="Q200" s="14">
        <f t="shared" ref="Q200:Q205" si="395">K200/F200*D200</f>
        <v>36.36</v>
      </c>
      <c r="R200" s="14">
        <f t="shared" ref="R200:R205" si="396">L200/F200*D200</f>
        <v>39.479999999999997</v>
      </c>
      <c r="S200" s="14">
        <f t="shared" ref="S200:S205" si="397">M200/F200*D200</f>
        <v>7.1999999999999993</v>
      </c>
      <c r="T200" s="14">
        <f t="shared" ref="T200:T205" si="398">K200/F200*E200</f>
        <v>60.6</v>
      </c>
      <c r="U200" s="14">
        <f t="shared" ref="U200:U205" si="399">L200/F200*E200</f>
        <v>65.8</v>
      </c>
      <c r="V200" s="14">
        <f t="shared" ref="V200:V205" si="400">M200/F200*E200</f>
        <v>12</v>
      </c>
      <c r="W200" s="28">
        <v>25.85</v>
      </c>
      <c r="X200" s="28">
        <v>33.92</v>
      </c>
      <c r="Y200" s="28">
        <v>169.5</v>
      </c>
      <c r="Z200" s="28">
        <v>4.08</v>
      </c>
      <c r="AA200" s="15">
        <f t="shared" si="344"/>
        <v>25.85</v>
      </c>
      <c r="AB200" s="15">
        <f t="shared" si="345"/>
        <v>33.92</v>
      </c>
      <c r="AC200" s="15">
        <f t="shared" si="346"/>
        <v>169.5</v>
      </c>
      <c r="AD200" s="15">
        <f t="shared" si="347"/>
        <v>4.08</v>
      </c>
      <c r="AE200" s="15">
        <f t="shared" si="348"/>
        <v>31.02</v>
      </c>
      <c r="AF200" s="15">
        <f t="shared" si="349"/>
        <v>40.704000000000001</v>
      </c>
      <c r="AG200" s="15">
        <f t="shared" si="350"/>
        <v>203.4</v>
      </c>
      <c r="AH200" s="15">
        <f t="shared" si="351"/>
        <v>4.8960000000000008</v>
      </c>
      <c r="AI200" s="15">
        <f t="shared" si="352"/>
        <v>51.7</v>
      </c>
      <c r="AJ200" s="15">
        <f t="shared" si="353"/>
        <v>67.84</v>
      </c>
      <c r="AK200" s="15">
        <f t="shared" si="354"/>
        <v>339</v>
      </c>
      <c r="AL200" s="15">
        <f t="shared" si="355"/>
        <v>8.16</v>
      </c>
      <c r="AM200" s="28">
        <v>0.03</v>
      </c>
      <c r="AN200" s="28">
        <v>0.08</v>
      </c>
      <c r="AO200" s="28">
        <v>0.16</v>
      </c>
      <c r="AP200" s="28">
        <v>4.59</v>
      </c>
      <c r="AQ200" s="28">
        <v>1.07</v>
      </c>
      <c r="AR200" s="28">
        <v>0.18</v>
      </c>
      <c r="AS200" s="15">
        <f t="shared" si="356"/>
        <v>0.03</v>
      </c>
      <c r="AT200" s="15">
        <f t="shared" si="357"/>
        <v>0.08</v>
      </c>
      <c r="AU200" s="15">
        <f t="shared" si="358"/>
        <v>0.16</v>
      </c>
      <c r="AV200" s="15">
        <f t="shared" si="359"/>
        <v>4.59</v>
      </c>
      <c r="AW200" s="15">
        <f t="shared" si="360"/>
        <v>1.07</v>
      </c>
      <c r="AX200" s="15">
        <f t="shared" si="361"/>
        <v>0.18</v>
      </c>
      <c r="AY200" s="15">
        <f t="shared" si="362"/>
        <v>3.5999999999999997E-2</v>
      </c>
      <c r="AZ200" s="15">
        <f t="shared" si="363"/>
        <v>9.6000000000000002E-2</v>
      </c>
      <c r="BA200" s="15">
        <f t="shared" si="364"/>
        <v>0.192</v>
      </c>
      <c r="BB200" s="15">
        <f t="shared" si="365"/>
        <v>5.5079999999999991</v>
      </c>
      <c r="BC200" s="15">
        <f t="shared" si="366"/>
        <v>1.2840000000000003</v>
      </c>
      <c r="BD200" s="15">
        <f t="shared" si="367"/>
        <v>0.216</v>
      </c>
      <c r="BE200" s="15">
        <f t="shared" si="368"/>
        <v>0.06</v>
      </c>
      <c r="BF200" s="15">
        <f t="shared" si="369"/>
        <v>0.16</v>
      </c>
      <c r="BG200" s="15">
        <f t="shared" si="370"/>
        <v>0.32</v>
      </c>
      <c r="BH200" s="15">
        <f t="shared" si="371"/>
        <v>9.18</v>
      </c>
      <c r="BI200" s="15">
        <f t="shared" si="372"/>
        <v>2.14</v>
      </c>
      <c r="BJ200" s="50">
        <f t="shared" si="373"/>
        <v>0.36</v>
      </c>
    </row>
    <row r="201" spans="1:62" s="7" customFormat="1" ht="30" customHeight="1" x14ac:dyDescent="0.3">
      <c r="A201" s="49" t="s">
        <v>70</v>
      </c>
      <c r="B201" s="26">
        <v>147</v>
      </c>
      <c r="C201" s="23">
        <v>200</v>
      </c>
      <c r="D201" s="23">
        <v>230</v>
      </c>
      <c r="E201" s="23">
        <v>300</v>
      </c>
      <c r="F201" s="26">
        <v>230</v>
      </c>
      <c r="G201" s="27">
        <v>211</v>
      </c>
      <c r="H201" s="14">
        <f t="shared" si="389"/>
        <v>183.47826086956522</v>
      </c>
      <c r="I201" s="14">
        <f t="shared" si="390"/>
        <v>211</v>
      </c>
      <c r="J201" s="14">
        <f t="shared" si="391"/>
        <v>275.21739130434781</v>
      </c>
      <c r="K201" s="27">
        <v>3.9</v>
      </c>
      <c r="L201" s="27">
        <v>11.5</v>
      </c>
      <c r="M201" s="27">
        <v>22.9</v>
      </c>
      <c r="N201" s="14">
        <f t="shared" si="392"/>
        <v>3.3913043478260874</v>
      </c>
      <c r="O201" s="14">
        <f t="shared" si="393"/>
        <v>10</v>
      </c>
      <c r="P201" s="14">
        <f t="shared" si="394"/>
        <v>19.913043478260871</v>
      </c>
      <c r="Q201" s="14">
        <f t="shared" si="395"/>
        <v>3.9000000000000004</v>
      </c>
      <c r="R201" s="14">
        <f t="shared" si="396"/>
        <v>11.5</v>
      </c>
      <c r="S201" s="14">
        <f t="shared" si="397"/>
        <v>22.9</v>
      </c>
      <c r="T201" s="14">
        <f t="shared" si="398"/>
        <v>5.0869565217391308</v>
      </c>
      <c r="U201" s="14">
        <f t="shared" si="399"/>
        <v>15</v>
      </c>
      <c r="V201" s="14">
        <f t="shared" si="400"/>
        <v>29.869565217391305</v>
      </c>
      <c r="W201" s="28">
        <v>21.42</v>
      </c>
      <c r="X201" s="28">
        <v>19.28</v>
      </c>
      <c r="Y201" s="28">
        <v>45.07</v>
      </c>
      <c r="Z201" s="28">
        <v>0.71</v>
      </c>
      <c r="AA201" s="15">
        <f t="shared" si="344"/>
        <v>42.84</v>
      </c>
      <c r="AB201" s="15">
        <f t="shared" si="345"/>
        <v>38.56</v>
      </c>
      <c r="AC201" s="15">
        <f t="shared" si="346"/>
        <v>90.14</v>
      </c>
      <c r="AD201" s="15">
        <f t="shared" si="347"/>
        <v>1.42</v>
      </c>
      <c r="AE201" s="15">
        <f t="shared" si="348"/>
        <v>49.266000000000005</v>
      </c>
      <c r="AF201" s="15">
        <f t="shared" si="349"/>
        <v>44.344000000000001</v>
      </c>
      <c r="AG201" s="15">
        <f t="shared" si="350"/>
        <v>103.661</v>
      </c>
      <c r="AH201" s="15">
        <f t="shared" si="351"/>
        <v>1.6329999999999998</v>
      </c>
      <c r="AI201" s="15">
        <f t="shared" si="352"/>
        <v>64.260000000000005</v>
      </c>
      <c r="AJ201" s="15">
        <f t="shared" si="353"/>
        <v>57.839999999999996</v>
      </c>
      <c r="AK201" s="15">
        <f t="shared" si="354"/>
        <v>135.21</v>
      </c>
      <c r="AL201" s="15">
        <f t="shared" si="355"/>
        <v>2.13</v>
      </c>
      <c r="AM201" s="28">
        <v>0</v>
      </c>
      <c r="AN201" s="28">
        <v>0.05</v>
      </c>
      <c r="AO201" s="28">
        <v>0.05</v>
      </c>
      <c r="AP201" s="28">
        <v>0.62</v>
      </c>
      <c r="AQ201" s="28">
        <v>6.26</v>
      </c>
      <c r="AR201" s="28">
        <v>1.98</v>
      </c>
      <c r="AS201" s="15">
        <f t="shared" si="356"/>
        <v>0</v>
      </c>
      <c r="AT201" s="15">
        <f t="shared" si="357"/>
        <v>0.1</v>
      </c>
      <c r="AU201" s="15">
        <f t="shared" si="358"/>
        <v>0.1</v>
      </c>
      <c r="AV201" s="15">
        <f t="shared" si="359"/>
        <v>1.24</v>
      </c>
      <c r="AW201" s="15">
        <f t="shared" si="360"/>
        <v>12.520000000000001</v>
      </c>
      <c r="AX201" s="15">
        <f t="shared" si="361"/>
        <v>3.9599999999999995</v>
      </c>
      <c r="AY201" s="15">
        <f t="shared" si="362"/>
        <v>0</v>
      </c>
      <c r="AZ201" s="15">
        <f t="shared" si="363"/>
        <v>0.115</v>
      </c>
      <c r="BA201" s="15">
        <f t="shared" si="364"/>
        <v>0.115</v>
      </c>
      <c r="BB201" s="15">
        <f t="shared" si="365"/>
        <v>1.4259999999999999</v>
      </c>
      <c r="BC201" s="15">
        <f t="shared" si="366"/>
        <v>14.398000000000001</v>
      </c>
      <c r="BD201" s="15">
        <f t="shared" si="367"/>
        <v>4.5539999999999994</v>
      </c>
      <c r="BE201" s="15">
        <f t="shared" si="368"/>
        <v>0</v>
      </c>
      <c r="BF201" s="15">
        <f t="shared" si="369"/>
        <v>0.15</v>
      </c>
      <c r="BG201" s="15">
        <f t="shared" si="370"/>
        <v>0.15</v>
      </c>
      <c r="BH201" s="15">
        <f t="shared" si="371"/>
        <v>1.8599999999999999</v>
      </c>
      <c r="BI201" s="15">
        <f t="shared" si="372"/>
        <v>18.78</v>
      </c>
      <c r="BJ201" s="50">
        <f t="shared" si="373"/>
        <v>5.9399999999999995</v>
      </c>
    </row>
    <row r="202" spans="1:62" s="7" customFormat="1" ht="25.5" customHeight="1" x14ac:dyDescent="0.3">
      <c r="A202" s="49" t="s">
        <v>159</v>
      </c>
      <c r="B202" s="26">
        <v>254</v>
      </c>
      <c r="C202" s="23">
        <v>70</v>
      </c>
      <c r="D202" s="23">
        <v>70</v>
      </c>
      <c r="E202" s="23">
        <v>100</v>
      </c>
      <c r="F202" s="26">
        <v>70</v>
      </c>
      <c r="G202" s="27">
        <v>191</v>
      </c>
      <c r="H202" s="14">
        <f t="shared" si="389"/>
        <v>191</v>
      </c>
      <c r="I202" s="14">
        <f t="shared" si="390"/>
        <v>191</v>
      </c>
      <c r="J202" s="14">
        <f t="shared" si="391"/>
        <v>272.85714285714289</v>
      </c>
      <c r="K202" s="27">
        <v>8.1</v>
      </c>
      <c r="L202" s="27">
        <v>5.0999999999999996</v>
      </c>
      <c r="M202" s="27">
        <v>27.6</v>
      </c>
      <c r="N202" s="14">
        <f t="shared" si="392"/>
        <v>8.1</v>
      </c>
      <c r="O202" s="14">
        <f t="shared" si="393"/>
        <v>5.0999999999999996</v>
      </c>
      <c r="P202" s="14">
        <f t="shared" si="394"/>
        <v>27.6</v>
      </c>
      <c r="Q202" s="14">
        <f t="shared" si="395"/>
        <v>8.1</v>
      </c>
      <c r="R202" s="14">
        <f t="shared" si="396"/>
        <v>5.0999999999999996</v>
      </c>
      <c r="S202" s="14">
        <f t="shared" si="397"/>
        <v>27.6</v>
      </c>
      <c r="T202" s="14">
        <f t="shared" si="398"/>
        <v>11.571428571428571</v>
      </c>
      <c r="U202" s="14">
        <f t="shared" si="399"/>
        <v>7.2857142857142856</v>
      </c>
      <c r="V202" s="14">
        <f t="shared" si="400"/>
        <v>39.428571428571431</v>
      </c>
      <c r="W202" s="28">
        <v>89.34</v>
      </c>
      <c r="X202" s="28">
        <v>19.22</v>
      </c>
      <c r="Y202" s="28">
        <v>134.93</v>
      </c>
      <c r="Z202" s="28">
        <v>0.83</v>
      </c>
      <c r="AA202" s="15">
        <f t="shared" si="344"/>
        <v>62.538000000000004</v>
      </c>
      <c r="AB202" s="15">
        <f t="shared" si="345"/>
        <v>13.453999999999999</v>
      </c>
      <c r="AC202" s="15">
        <f t="shared" si="346"/>
        <v>94.451000000000008</v>
      </c>
      <c r="AD202" s="15">
        <f t="shared" si="347"/>
        <v>0.58099999999999996</v>
      </c>
      <c r="AE202" s="15">
        <f t="shared" si="348"/>
        <v>62.538000000000004</v>
      </c>
      <c r="AF202" s="15">
        <f t="shared" si="349"/>
        <v>13.453999999999999</v>
      </c>
      <c r="AG202" s="15">
        <f t="shared" si="350"/>
        <v>94.451000000000008</v>
      </c>
      <c r="AH202" s="15">
        <f t="shared" si="351"/>
        <v>0.58099999999999996</v>
      </c>
      <c r="AI202" s="15">
        <f t="shared" si="352"/>
        <v>89.34</v>
      </c>
      <c r="AJ202" s="15">
        <f t="shared" si="353"/>
        <v>19.22</v>
      </c>
      <c r="AK202" s="15">
        <f t="shared" si="354"/>
        <v>134.93</v>
      </c>
      <c r="AL202" s="15">
        <f t="shared" si="355"/>
        <v>0.83</v>
      </c>
      <c r="AM202" s="28">
        <v>0.04</v>
      </c>
      <c r="AN202" s="28">
        <v>0.15</v>
      </c>
      <c r="AO202" s="28">
        <v>0.15</v>
      </c>
      <c r="AP202" s="28">
        <v>1.36</v>
      </c>
      <c r="AQ202" s="28">
        <v>2.46</v>
      </c>
      <c r="AR202" s="28">
        <v>2.76</v>
      </c>
      <c r="AS202" s="15">
        <f t="shared" si="356"/>
        <v>2.8000000000000001E-2</v>
      </c>
      <c r="AT202" s="15">
        <f t="shared" si="357"/>
        <v>0.105</v>
      </c>
      <c r="AU202" s="15">
        <f t="shared" si="358"/>
        <v>0.105</v>
      </c>
      <c r="AV202" s="15">
        <f t="shared" si="359"/>
        <v>0.95200000000000007</v>
      </c>
      <c r="AW202" s="15">
        <f t="shared" si="360"/>
        <v>1.722</v>
      </c>
      <c r="AX202" s="15">
        <f t="shared" si="361"/>
        <v>1.9319999999999999</v>
      </c>
      <c r="AY202" s="15">
        <f t="shared" si="362"/>
        <v>2.8000000000000001E-2</v>
      </c>
      <c r="AZ202" s="15">
        <f t="shared" si="363"/>
        <v>0.105</v>
      </c>
      <c r="BA202" s="15">
        <f t="shared" si="364"/>
        <v>0.105</v>
      </c>
      <c r="BB202" s="15">
        <f t="shared" si="365"/>
        <v>0.95200000000000007</v>
      </c>
      <c r="BC202" s="15">
        <f t="shared" si="366"/>
        <v>1.722</v>
      </c>
      <c r="BD202" s="15">
        <f t="shared" si="367"/>
        <v>1.9319999999999999</v>
      </c>
      <c r="BE202" s="15">
        <f t="shared" si="368"/>
        <v>0.04</v>
      </c>
      <c r="BF202" s="15">
        <f t="shared" si="369"/>
        <v>0.15</v>
      </c>
      <c r="BG202" s="15">
        <f t="shared" si="370"/>
        <v>0.15</v>
      </c>
      <c r="BH202" s="15">
        <f t="shared" si="371"/>
        <v>1.36</v>
      </c>
      <c r="BI202" s="15">
        <f t="shared" si="372"/>
        <v>2.46</v>
      </c>
      <c r="BJ202" s="50">
        <f t="shared" si="373"/>
        <v>2.76</v>
      </c>
    </row>
    <row r="203" spans="1:62" s="7" customFormat="1" ht="18" customHeight="1" x14ac:dyDescent="0.3">
      <c r="A203" s="49" t="s">
        <v>31</v>
      </c>
      <c r="B203" s="26">
        <v>480</v>
      </c>
      <c r="C203" s="23">
        <v>50</v>
      </c>
      <c r="D203" s="23">
        <v>50</v>
      </c>
      <c r="E203" s="23">
        <v>50</v>
      </c>
      <c r="F203" s="26">
        <v>50</v>
      </c>
      <c r="G203" s="30">
        <v>127</v>
      </c>
      <c r="H203" s="14">
        <f t="shared" si="389"/>
        <v>127</v>
      </c>
      <c r="I203" s="14">
        <f t="shared" si="390"/>
        <v>127</v>
      </c>
      <c r="J203" s="14">
        <f t="shared" si="391"/>
        <v>127</v>
      </c>
      <c r="K203" s="30">
        <v>3.88</v>
      </c>
      <c r="L203" s="30">
        <v>1</v>
      </c>
      <c r="M203" s="30">
        <v>26.5</v>
      </c>
      <c r="N203" s="14">
        <f t="shared" si="392"/>
        <v>3.88</v>
      </c>
      <c r="O203" s="14">
        <f t="shared" si="393"/>
        <v>1</v>
      </c>
      <c r="P203" s="14">
        <f t="shared" si="394"/>
        <v>26.5</v>
      </c>
      <c r="Q203" s="14">
        <f t="shared" si="395"/>
        <v>3.88</v>
      </c>
      <c r="R203" s="14">
        <f t="shared" si="396"/>
        <v>1</v>
      </c>
      <c r="S203" s="14">
        <f t="shared" si="397"/>
        <v>26.5</v>
      </c>
      <c r="T203" s="14">
        <f t="shared" si="398"/>
        <v>3.88</v>
      </c>
      <c r="U203" s="14">
        <f t="shared" si="399"/>
        <v>1</v>
      </c>
      <c r="V203" s="14">
        <f t="shared" si="400"/>
        <v>26.5</v>
      </c>
      <c r="W203" s="28">
        <v>148.1</v>
      </c>
      <c r="X203" s="28">
        <v>16</v>
      </c>
      <c r="Y203" s="28">
        <v>0</v>
      </c>
      <c r="Z203" s="28">
        <v>2.4</v>
      </c>
      <c r="AA203" s="15">
        <f t="shared" si="344"/>
        <v>74.05</v>
      </c>
      <c r="AB203" s="15">
        <f t="shared" si="345"/>
        <v>8</v>
      </c>
      <c r="AC203" s="15">
        <f t="shared" si="346"/>
        <v>0</v>
      </c>
      <c r="AD203" s="15">
        <f t="shared" si="347"/>
        <v>1.2</v>
      </c>
      <c r="AE203" s="15">
        <f t="shared" si="348"/>
        <v>74.05</v>
      </c>
      <c r="AF203" s="15">
        <f t="shared" si="349"/>
        <v>8</v>
      </c>
      <c r="AG203" s="15">
        <f t="shared" si="350"/>
        <v>0</v>
      </c>
      <c r="AH203" s="15">
        <f t="shared" si="351"/>
        <v>1.2</v>
      </c>
      <c r="AI203" s="15">
        <f t="shared" si="352"/>
        <v>74.05</v>
      </c>
      <c r="AJ203" s="15">
        <f t="shared" si="353"/>
        <v>8</v>
      </c>
      <c r="AK203" s="15">
        <f t="shared" si="354"/>
        <v>0</v>
      </c>
      <c r="AL203" s="15">
        <f t="shared" si="355"/>
        <v>1.2</v>
      </c>
      <c r="AM203" s="28">
        <v>0</v>
      </c>
      <c r="AN203" s="28">
        <v>0.34</v>
      </c>
      <c r="AO203" s="28">
        <v>0.2</v>
      </c>
      <c r="AP203" s="28">
        <v>2.5</v>
      </c>
      <c r="AQ203" s="28">
        <v>0</v>
      </c>
      <c r="AR203" s="28">
        <v>1.5</v>
      </c>
      <c r="AS203" s="15">
        <f t="shared" si="356"/>
        <v>0</v>
      </c>
      <c r="AT203" s="15">
        <f t="shared" si="357"/>
        <v>0.17</v>
      </c>
      <c r="AU203" s="15">
        <f t="shared" si="358"/>
        <v>0.1</v>
      </c>
      <c r="AV203" s="15">
        <f t="shared" si="359"/>
        <v>1.25</v>
      </c>
      <c r="AW203" s="15">
        <f t="shared" si="360"/>
        <v>0</v>
      </c>
      <c r="AX203" s="15">
        <f t="shared" si="361"/>
        <v>0.75</v>
      </c>
      <c r="AY203" s="15">
        <f t="shared" si="362"/>
        <v>0</v>
      </c>
      <c r="AZ203" s="15">
        <f t="shared" si="363"/>
        <v>0.17</v>
      </c>
      <c r="BA203" s="15">
        <f t="shared" si="364"/>
        <v>0.1</v>
      </c>
      <c r="BB203" s="15">
        <f t="shared" si="365"/>
        <v>1.25</v>
      </c>
      <c r="BC203" s="15">
        <f t="shared" si="366"/>
        <v>0</v>
      </c>
      <c r="BD203" s="15">
        <f t="shared" si="367"/>
        <v>0.75</v>
      </c>
      <c r="BE203" s="15">
        <f t="shared" si="368"/>
        <v>0</v>
      </c>
      <c r="BF203" s="15">
        <f t="shared" si="369"/>
        <v>0.17</v>
      </c>
      <c r="BG203" s="15">
        <f t="shared" si="370"/>
        <v>0.1</v>
      </c>
      <c r="BH203" s="15">
        <f t="shared" si="371"/>
        <v>1.25</v>
      </c>
      <c r="BI203" s="15">
        <f t="shared" si="372"/>
        <v>0</v>
      </c>
      <c r="BJ203" s="50">
        <f t="shared" si="373"/>
        <v>0.75</v>
      </c>
    </row>
    <row r="204" spans="1:62" s="7" customFormat="1" ht="27" customHeight="1" x14ac:dyDescent="0.3">
      <c r="A204" s="49" t="s">
        <v>80</v>
      </c>
      <c r="B204" s="26" t="s">
        <v>81</v>
      </c>
      <c r="C204" s="23">
        <v>200</v>
      </c>
      <c r="D204" s="23">
        <v>200</v>
      </c>
      <c r="E204" s="23">
        <v>200</v>
      </c>
      <c r="F204" s="26">
        <v>100</v>
      </c>
      <c r="G204" s="27">
        <v>0</v>
      </c>
      <c r="H204" s="14">
        <f t="shared" si="389"/>
        <v>0</v>
      </c>
      <c r="I204" s="14">
        <f t="shared" si="390"/>
        <v>0</v>
      </c>
      <c r="J204" s="14">
        <f t="shared" si="391"/>
        <v>0</v>
      </c>
      <c r="K204" s="27">
        <v>0.1</v>
      </c>
      <c r="L204" s="27">
        <v>0</v>
      </c>
      <c r="M204" s="27">
        <v>0</v>
      </c>
      <c r="N204" s="14">
        <f t="shared" si="392"/>
        <v>0.2</v>
      </c>
      <c r="O204" s="14">
        <f t="shared" si="393"/>
        <v>0</v>
      </c>
      <c r="P204" s="14">
        <f t="shared" si="394"/>
        <v>0</v>
      </c>
      <c r="Q204" s="14">
        <f t="shared" si="395"/>
        <v>0.2</v>
      </c>
      <c r="R204" s="14">
        <f t="shared" si="396"/>
        <v>0</v>
      </c>
      <c r="S204" s="14">
        <f t="shared" si="397"/>
        <v>0</v>
      </c>
      <c r="T204" s="14">
        <f t="shared" si="398"/>
        <v>0.2</v>
      </c>
      <c r="U204" s="14">
        <f t="shared" si="399"/>
        <v>0</v>
      </c>
      <c r="V204" s="14">
        <f t="shared" si="400"/>
        <v>0</v>
      </c>
      <c r="W204" s="28">
        <v>6.23</v>
      </c>
      <c r="X204" s="28">
        <v>2.54</v>
      </c>
      <c r="Y204" s="28">
        <v>2.88</v>
      </c>
      <c r="Z204" s="28">
        <v>0.28999999999999998</v>
      </c>
      <c r="AA204" s="15">
        <f t="shared" si="344"/>
        <v>12.46</v>
      </c>
      <c r="AB204" s="15">
        <f t="shared" si="345"/>
        <v>5.08</v>
      </c>
      <c r="AC204" s="15">
        <f t="shared" si="346"/>
        <v>5.76</v>
      </c>
      <c r="AD204" s="15">
        <f t="shared" si="347"/>
        <v>0.57999999999999996</v>
      </c>
      <c r="AE204" s="15">
        <f t="shared" si="348"/>
        <v>12.46</v>
      </c>
      <c r="AF204" s="15">
        <f t="shared" si="349"/>
        <v>5.08</v>
      </c>
      <c r="AG204" s="15">
        <f t="shared" si="350"/>
        <v>5.76</v>
      </c>
      <c r="AH204" s="15">
        <f t="shared" si="351"/>
        <v>0.57999999999999996</v>
      </c>
      <c r="AI204" s="15">
        <f t="shared" si="352"/>
        <v>12.46</v>
      </c>
      <c r="AJ204" s="15">
        <f t="shared" si="353"/>
        <v>5.08</v>
      </c>
      <c r="AK204" s="15">
        <f t="shared" si="354"/>
        <v>5.76</v>
      </c>
      <c r="AL204" s="15">
        <f t="shared" si="355"/>
        <v>0.57999999999999996</v>
      </c>
      <c r="AM204" s="28">
        <v>0</v>
      </c>
      <c r="AN204" s="28">
        <v>0</v>
      </c>
      <c r="AO204" s="28">
        <v>0</v>
      </c>
      <c r="AP204" s="28">
        <v>0.03</v>
      </c>
      <c r="AQ204" s="28">
        <v>0.03</v>
      </c>
      <c r="AR204" s="28">
        <v>0</v>
      </c>
      <c r="AS204" s="15">
        <f t="shared" si="356"/>
        <v>0</v>
      </c>
      <c r="AT204" s="15">
        <f t="shared" si="357"/>
        <v>0</v>
      </c>
      <c r="AU204" s="15">
        <f t="shared" si="358"/>
        <v>0</v>
      </c>
      <c r="AV204" s="15">
        <f t="shared" si="359"/>
        <v>0.06</v>
      </c>
      <c r="AW204" s="15">
        <f t="shared" si="360"/>
        <v>0.06</v>
      </c>
      <c r="AX204" s="15">
        <f t="shared" si="361"/>
        <v>0</v>
      </c>
      <c r="AY204" s="15">
        <f t="shared" si="362"/>
        <v>0</v>
      </c>
      <c r="AZ204" s="15">
        <f t="shared" si="363"/>
        <v>0</v>
      </c>
      <c r="BA204" s="15">
        <f t="shared" si="364"/>
        <v>0</v>
      </c>
      <c r="BB204" s="15">
        <f t="shared" si="365"/>
        <v>0.06</v>
      </c>
      <c r="BC204" s="15">
        <f t="shared" si="366"/>
        <v>0.06</v>
      </c>
      <c r="BD204" s="15">
        <f t="shared" si="367"/>
        <v>0</v>
      </c>
      <c r="BE204" s="15">
        <f t="shared" si="368"/>
        <v>0</v>
      </c>
      <c r="BF204" s="15">
        <f t="shared" si="369"/>
        <v>0</v>
      </c>
      <c r="BG204" s="15">
        <f t="shared" si="370"/>
        <v>0</v>
      </c>
      <c r="BH204" s="15">
        <f t="shared" si="371"/>
        <v>0.06</v>
      </c>
      <c r="BI204" s="15">
        <f t="shared" si="372"/>
        <v>0.06</v>
      </c>
      <c r="BJ204" s="50">
        <f t="shared" si="373"/>
        <v>0</v>
      </c>
    </row>
    <row r="205" spans="1:62" s="7" customFormat="1" ht="27" customHeight="1" x14ac:dyDescent="0.3">
      <c r="A205" s="49" t="s">
        <v>108</v>
      </c>
      <c r="B205" s="26">
        <v>439</v>
      </c>
      <c r="C205" s="23">
        <v>200</v>
      </c>
      <c r="D205" s="23">
        <v>200</v>
      </c>
      <c r="E205" s="23">
        <v>200</v>
      </c>
      <c r="F205" s="26">
        <v>100</v>
      </c>
      <c r="G205" s="27">
        <v>64</v>
      </c>
      <c r="H205" s="14">
        <f t="shared" si="389"/>
        <v>128</v>
      </c>
      <c r="I205" s="14">
        <f t="shared" si="390"/>
        <v>128</v>
      </c>
      <c r="J205" s="14">
        <f t="shared" si="391"/>
        <v>128</v>
      </c>
      <c r="K205" s="27">
        <v>2.8</v>
      </c>
      <c r="L205" s="27">
        <v>4</v>
      </c>
      <c r="M205" s="27">
        <v>4.2</v>
      </c>
      <c r="N205" s="14">
        <f t="shared" si="392"/>
        <v>5.6</v>
      </c>
      <c r="O205" s="14">
        <f t="shared" si="393"/>
        <v>8</v>
      </c>
      <c r="P205" s="14">
        <f t="shared" si="394"/>
        <v>8.4</v>
      </c>
      <c r="Q205" s="14">
        <f t="shared" si="395"/>
        <v>5.6</v>
      </c>
      <c r="R205" s="14">
        <f t="shared" si="396"/>
        <v>8</v>
      </c>
      <c r="S205" s="14">
        <f t="shared" si="397"/>
        <v>8.4</v>
      </c>
      <c r="T205" s="14">
        <f t="shared" si="398"/>
        <v>5.6</v>
      </c>
      <c r="U205" s="14">
        <f t="shared" si="399"/>
        <v>8</v>
      </c>
      <c r="V205" s="14">
        <f t="shared" si="400"/>
        <v>8.4</v>
      </c>
      <c r="W205" s="28">
        <v>304.8</v>
      </c>
      <c r="X205" s="28">
        <v>28</v>
      </c>
      <c r="Y205" s="28">
        <v>0</v>
      </c>
      <c r="Z205" s="28">
        <v>0.2</v>
      </c>
      <c r="AA205" s="15">
        <f t="shared" si="344"/>
        <v>609.6</v>
      </c>
      <c r="AB205" s="15">
        <f t="shared" si="345"/>
        <v>56.000000000000007</v>
      </c>
      <c r="AC205" s="15">
        <f t="shared" si="346"/>
        <v>0</v>
      </c>
      <c r="AD205" s="15">
        <f t="shared" si="347"/>
        <v>0.4</v>
      </c>
      <c r="AE205" s="15">
        <f t="shared" si="348"/>
        <v>609.6</v>
      </c>
      <c r="AF205" s="15">
        <f t="shared" si="349"/>
        <v>56.000000000000007</v>
      </c>
      <c r="AG205" s="15">
        <f t="shared" si="350"/>
        <v>0</v>
      </c>
      <c r="AH205" s="15">
        <f t="shared" si="351"/>
        <v>0.4</v>
      </c>
      <c r="AI205" s="15">
        <f t="shared" si="352"/>
        <v>609.6</v>
      </c>
      <c r="AJ205" s="15">
        <f t="shared" si="353"/>
        <v>56.000000000000007</v>
      </c>
      <c r="AK205" s="15">
        <f t="shared" si="354"/>
        <v>0</v>
      </c>
      <c r="AL205" s="15">
        <f t="shared" si="355"/>
        <v>0.4</v>
      </c>
      <c r="AM205" s="28">
        <v>0</v>
      </c>
      <c r="AN205" s="28">
        <v>0.06</v>
      </c>
      <c r="AO205" s="28">
        <v>0.34</v>
      </c>
      <c r="AP205" s="28">
        <v>0</v>
      </c>
      <c r="AQ205" s="28">
        <v>1.4</v>
      </c>
      <c r="AR205" s="28">
        <v>0</v>
      </c>
      <c r="AS205" s="15">
        <f t="shared" si="356"/>
        <v>0</v>
      </c>
      <c r="AT205" s="15">
        <f t="shared" si="357"/>
        <v>0.12</v>
      </c>
      <c r="AU205" s="15">
        <f t="shared" si="358"/>
        <v>0.68</v>
      </c>
      <c r="AV205" s="15">
        <f t="shared" si="359"/>
        <v>0</v>
      </c>
      <c r="AW205" s="15">
        <f t="shared" si="360"/>
        <v>2.8</v>
      </c>
      <c r="AX205" s="15">
        <f t="shared" si="361"/>
        <v>0</v>
      </c>
      <c r="AY205" s="15">
        <f t="shared" si="362"/>
        <v>0</v>
      </c>
      <c r="AZ205" s="15">
        <f t="shared" si="363"/>
        <v>0.12</v>
      </c>
      <c r="BA205" s="15">
        <f t="shared" si="364"/>
        <v>0.68</v>
      </c>
      <c r="BB205" s="15">
        <f t="shared" si="365"/>
        <v>0</v>
      </c>
      <c r="BC205" s="15">
        <f t="shared" si="366"/>
        <v>2.8</v>
      </c>
      <c r="BD205" s="15">
        <f t="shared" si="367"/>
        <v>0</v>
      </c>
      <c r="BE205" s="15">
        <f t="shared" si="368"/>
        <v>0</v>
      </c>
      <c r="BF205" s="15">
        <f t="shared" si="369"/>
        <v>0.12</v>
      </c>
      <c r="BG205" s="15">
        <f t="shared" si="370"/>
        <v>0.68</v>
      </c>
      <c r="BH205" s="15">
        <f t="shared" si="371"/>
        <v>0</v>
      </c>
      <c r="BI205" s="15">
        <f t="shared" si="372"/>
        <v>2.8</v>
      </c>
      <c r="BJ205" s="50">
        <f t="shared" si="373"/>
        <v>0</v>
      </c>
    </row>
    <row r="206" spans="1:62" s="9" customFormat="1" ht="20.100000000000001" customHeight="1" x14ac:dyDescent="0.3">
      <c r="A206" s="165" t="s">
        <v>57</v>
      </c>
      <c r="B206" s="166"/>
      <c r="C206" s="166"/>
      <c r="D206" s="166"/>
      <c r="E206" s="166"/>
      <c r="F206" s="166"/>
      <c r="G206" s="56">
        <f>SUM(G200:G205)</f>
        <v>1014</v>
      </c>
      <c r="H206" s="56">
        <f t="shared" ref="H206:BJ206" si="401">SUM(H200:H205)</f>
        <v>1050.4782608695652</v>
      </c>
      <c r="I206" s="56">
        <f t="shared" si="401"/>
        <v>1162.2</v>
      </c>
      <c r="J206" s="56">
        <f t="shared" si="401"/>
        <v>1645.0745341614906</v>
      </c>
      <c r="K206" s="56">
        <f t="shared" si="401"/>
        <v>49.080000000000005</v>
      </c>
      <c r="L206" s="56">
        <f t="shared" si="401"/>
        <v>54.5</v>
      </c>
      <c r="M206" s="56">
        <f t="shared" si="401"/>
        <v>87.2</v>
      </c>
      <c r="N206" s="56">
        <f t="shared" si="401"/>
        <v>51.471304347826099</v>
      </c>
      <c r="O206" s="56">
        <f t="shared" si="401"/>
        <v>57</v>
      </c>
      <c r="P206" s="56">
        <f t="shared" si="401"/>
        <v>88.413043478260875</v>
      </c>
      <c r="Q206" s="56">
        <f t="shared" si="401"/>
        <v>58.040000000000006</v>
      </c>
      <c r="R206" s="56">
        <f t="shared" si="401"/>
        <v>65.08</v>
      </c>
      <c r="S206" s="56">
        <f t="shared" si="401"/>
        <v>92.600000000000009</v>
      </c>
      <c r="T206" s="56">
        <f t="shared" si="401"/>
        <v>86.938385093167696</v>
      </c>
      <c r="U206" s="56">
        <f t="shared" si="401"/>
        <v>97.085714285714289</v>
      </c>
      <c r="V206" s="56">
        <f t="shared" si="401"/>
        <v>116.19813664596273</v>
      </c>
      <c r="W206" s="56">
        <f t="shared" si="401"/>
        <v>595.74</v>
      </c>
      <c r="X206" s="56">
        <f t="shared" si="401"/>
        <v>118.96000000000001</v>
      </c>
      <c r="Y206" s="56">
        <f t="shared" si="401"/>
        <v>352.38</v>
      </c>
      <c r="Z206" s="56">
        <f t="shared" si="401"/>
        <v>8.509999999999998</v>
      </c>
      <c r="AA206" s="56">
        <f t="shared" si="401"/>
        <v>827.33800000000008</v>
      </c>
      <c r="AB206" s="56">
        <f t="shared" si="401"/>
        <v>155.01400000000001</v>
      </c>
      <c r="AC206" s="56">
        <f t="shared" si="401"/>
        <v>359.851</v>
      </c>
      <c r="AD206" s="56">
        <f t="shared" si="401"/>
        <v>8.2609999999999992</v>
      </c>
      <c r="AE206" s="56">
        <f t="shared" si="401"/>
        <v>838.93400000000008</v>
      </c>
      <c r="AF206" s="56">
        <f t="shared" si="401"/>
        <v>167.58199999999999</v>
      </c>
      <c r="AG206" s="56">
        <f t="shared" si="401"/>
        <v>407.27200000000005</v>
      </c>
      <c r="AH206" s="56">
        <f t="shared" si="401"/>
        <v>9.2900000000000009</v>
      </c>
      <c r="AI206" s="56">
        <f t="shared" si="401"/>
        <v>901.41000000000008</v>
      </c>
      <c r="AJ206" s="56">
        <f t="shared" si="401"/>
        <v>213.98000000000002</v>
      </c>
      <c r="AK206" s="56">
        <f t="shared" si="401"/>
        <v>614.90000000000009</v>
      </c>
      <c r="AL206" s="56">
        <f t="shared" si="401"/>
        <v>13.299999999999999</v>
      </c>
      <c r="AM206" s="56">
        <f t="shared" si="401"/>
        <v>7.0000000000000007E-2</v>
      </c>
      <c r="AN206" s="56">
        <f t="shared" si="401"/>
        <v>0.68000000000000016</v>
      </c>
      <c r="AO206" s="56">
        <f t="shared" si="401"/>
        <v>0.90000000000000013</v>
      </c>
      <c r="AP206" s="56">
        <f t="shared" si="401"/>
        <v>9.1</v>
      </c>
      <c r="AQ206" s="56">
        <f t="shared" si="401"/>
        <v>11.219999999999999</v>
      </c>
      <c r="AR206" s="56">
        <f t="shared" si="401"/>
        <v>6.42</v>
      </c>
      <c r="AS206" s="56">
        <f t="shared" si="401"/>
        <v>5.7999999999999996E-2</v>
      </c>
      <c r="AT206" s="56">
        <f t="shared" si="401"/>
        <v>0.57499999999999996</v>
      </c>
      <c r="AU206" s="56">
        <f t="shared" si="401"/>
        <v>1.145</v>
      </c>
      <c r="AV206" s="56">
        <f t="shared" si="401"/>
        <v>8.0920000000000005</v>
      </c>
      <c r="AW206" s="56">
        <f t="shared" si="401"/>
        <v>18.172000000000001</v>
      </c>
      <c r="AX206" s="56">
        <f t="shared" si="401"/>
        <v>6.8219999999999992</v>
      </c>
      <c r="AY206" s="56">
        <f t="shared" si="401"/>
        <v>6.4000000000000001E-2</v>
      </c>
      <c r="AZ206" s="56">
        <f t="shared" si="401"/>
        <v>0.60599999999999998</v>
      </c>
      <c r="BA206" s="56">
        <f t="shared" si="401"/>
        <v>1.1920000000000002</v>
      </c>
      <c r="BB206" s="56">
        <f t="shared" si="401"/>
        <v>9.1959999999999997</v>
      </c>
      <c r="BC206" s="56">
        <f t="shared" si="401"/>
        <v>20.264000000000003</v>
      </c>
      <c r="BD206" s="56">
        <f t="shared" si="401"/>
        <v>7.452</v>
      </c>
      <c r="BE206" s="56">
        <f t="shared" si="401"/>
        <v>0.1</v>
      </c>
      <c r="BF206" s="56">
        <f t="shared" si="401"/>
        <v>0.75</v>
      </c>
      <c r="BG206" s="56">
        <f t="shared" si="401"/>
        <v>1.4</v>
      </c>
      <c r="BH206" s="56">
        <f t="shared" si="401"/>
        <v>13.709999999999999</v>
      </c>
      <c r="BI206" s="56">
        <f t="shared" si="401"/>
        <v>26.240000000000002</v>
      </c>
      <c r="BJ206" s="56">
        <f t="shared" si="401"/>
        <v>9.8099999999999987</v>
      </c>
    </row>
    <row r="207" spans="1:62" s="11" customFormat="1" ht="31.5" customHeight="1" thickBot="1" x14ac:dyDescent="0.35">
      <c r="A207" s="153" t="s">
        <v>58</v>
      </c>
      <c r="B207" s="154"/>
      <c r="C207" s="154"/>
      <c r="D207" s="154"/>
      <c r="E207" s="154"/>
      <c r="F207" s="154"/>
      <c r="G207" s="43">
        <f>SUM(G206,G199,G187)</f>
        <v>4021.75</v>
      </c>
      <c r="H207" s="43">
        <f t="shared" ref="H207:BJ207" si="402">SUM(H206,H199,H187)</f>
        <v>3808.4832608695651</v>
      </c>
      <c r="I207" s="43">
        <f t="shared" si="402"/>
        <v>4517.8799999999992</v>
      </c>
      <c r="J207" s="43">
        <f t="shared" si="402"/>
        <v>5666.5745341614911</v>
      </c>
      <c r="K207" s="43">
        <f t="shared" si="402"/>
        <v>144.47</v>
      </c>
      <c r="L207" s="43">
        <f t="shared" si="402"/>
        <v>180.25</v>
      </c>
      <c r="M207" s="43">
        <f t="shared" si="402"/>
        <v>462.05</v>
      </c>
      <c r="N207" s="43">
        <f t="shared" si="402"/>
        <v>153.65230434782612</v>
      </c>
      <c r="O207" s="43">
        <f t="shared" si="402"/>
        <v>166.16133333333335</v>
      </c>
      <c r="P207" s="43">
        <f t="shared" si="402"/>
        <v>432.55971014492758</v>
      </c>
      <c r="Q207" s="43">
        <f t="shared" si="402"/>
        <v>179.60371428571429</v>
      </c>
      <c r="R207" s="43">
        <f t="shared" si="402"/>
        <v>196.65561904761904</v>
      </c>
      <c r="S207" s="43">
        <f t="shared" si="402"/>
        <v>495.34666666666669</v>
      </c>
      <c r="T207" s="43">
        <f t="shared" si="402"/>
        <v>228.71876604554865</v>
      </c>
      <c r="U207" s="43">
        <f t="shared" si="402"/>
        <v>259.11333333333334</v>
      </c>
      <c r="V207" s="43">
        <f t="shared" si="402"/>
        <v>527.33480331262945</v>
      </c>
      <c r="W207" s="43">
        <f t="shared" si="402"/>
        <v>2225.48</v>
      </c>
      <c r="X207" s="43">
        <f t="shared" si="402"/>
        <v>462.74000000000007</v>
      </c>
      <c r="Y207" s="43">
        <f t="shared" si="402"/>
        <v>1831.3000000000002</v>
      </c>
      <c r="Z207" s="43">
        <f t="shared" si="402"/>
        <v>31.071999999999999</v>
      </c>
      <c r="AA207" s="43">
        <f t="shared" si="402"/>
        <v>1630.41</v>
      </c>
      <c r="AB207" s="43">
        <f t="shared" si="402"/>
        <v>605.86700000000008</v>
      </c>
      <c r="AC207" s="43">
        <f t="shared" si="402"/>
        <v>1606.5219999999999</v>
      </c>
      <c r="AD207" s="43">
        <f t="shared" si="402"/>
        <v>35.848019999999998</v>
      </c>
      <c r="AE207" s="43">
        <f t="shared" si="402"/>
        <v>1702.5460000000003</v>
      </c>
      <c r="AF207" s="43">
        <f t="shared" si="402"/>
        <v>643.11680000000001</v>
      </c>
      <c r="AG207" s="43">
        <f t="shared" si="402"/>
        <v>1790.2930000000001</v>
      </c>
      <c r="AH207" s="43">
        <f t="shared" si="402"/>
        <v>38.827040000000004</v>
      </c>
      <c r="AI207" s="43">
        <f t="shared" si="402"/>
        <v>2221.87</v>
      </c>
      <c r="AJ207" s="43">
        <f t="shared" si="402"/>
        <v>829.14749999999992</v>
      </c>
      <c r="AK207" s="43">
        <f t="shared" si="402"/>
        <v>2470.9575</v>
      </c>
      <c r="AL207" s="43">
        <f t="shared" si="402"/>
        <v>48.700040000000001</v>
      </c>
      <c r="AM207" s="43">
        <f t="shared" si="402"/>
        <v>0.84000000000000008</v>
      </c>
      <c r="AN207" s="43">
        <f t="shared" si="402"/>
        <v>2.7800000000000002</v>
      </c>
      <c r="AO207" s="43">
        <f t="shared" si="402"/>
        <v>2.65</v>
      </c>
      <c r="AP207" s="43">
        <f t="shared" si="402"/>
        <v>26.72</v>
      </c>
      <c r="AQ207" s="43">
        <f t="shared" si="402"/>
        <v>115.08</v>
      </c>
      <c r="AR207" s="43">
        <f t="shared" si="402"/>
        <v>17.84</v>
      </c>
      <c r="AS207" s="43">
        <f t="shared" si="402"/>
        <v>0.38600000000000001</v>
      </c>
      <c r="AT207" s="43">
        <f t="shared" si="402"/>
        <v>3.5463000000000005</v>
      </c>
      <c r="AU207" s="43">
        <f t="shared" si="402"/>
        <v>2.6722000000000001</v>
      </c>
      <c r="AV207" s="43">
        <f t="shared" si="402"/>
        <v>28.734000000000002</v>
      </c>
      <c r="AW207" s="43">
        <f t="shared" si="402"/>
        <v>127.74299999999998</v>
      </c>
      <c r="AX207" s="43">
        <f t="shared" si="402"/>
        <v>19.518999999999998</v>
      </c>
      <c r="AY207" s="43">
        <f t="shared" si="402"/>
        <v>0.39200000000000002</v>
      </c>
      <c r="AZ207" s="43">
        <f t="shared" si="402"/>
        <v>3.7055999999999991</v>
      </c>
      <c r="BA207" s="43">
        <f t="shared" si="402"/>
        <v>2.8844000000000003</v>
      </c>
      <c r="BB207" s="43">
        <f t="shared" si="402"/>
        <v>32.320999999999998</v>
      </c>
      <c r="BC207" s="43">
        <f t="shared" si="402"/>
        <v>129.93499999999997</v>
      </c>
      <c r="BD207" s="43">
        <f t="shared" si="402"/>
        <v>20.451000000000001</v>
      </c>
      <c r="BE207" s="43">
        <f t="shared" si="402"/>
        <v>0.58550000000000002</v>
      </c>
      <c r="BF207" s="43">
        <f t="shared" si="402"/>
        <v>4.690599999999999</v>
      </c>
      <c r="BG207" s="43">
        <f t="shared" si="402"/>
        <v>3.5103999999999997</v>
      </c>
      <c r="BH207" s="43">
        <f t="shared" si="402"/>
        <v>40.643500000000003</v>
      </c>
      <c r="BI207" s="43">
        <f t="shared" si="402"/>
        <v>143.42249999999999</v>
      </c>
      <c r="BJ207" s="43">
        <f t="shared" si="402"/>
        <v>24.818999999999999</v>
      </c>
    </row>
    <row r="208" spans="1:62" s="11" customFormat="1" x14ac:dyDescent="0.3">
      <c r="A208" s="59"/>
      <c r="B208" s="60"/>
      <c r="C208" s="60"/>
      <c r="D208" s="60"/>
      <c r="E208" s="60"/>
      <c r="F208" s="60"/>
      <c r="G208" s="98"/>
      <c r="H208" s="98"/>
      <c r="I208" s="98"/>
      <c r="J208" s="98"/>
      <c r="K208" s="98"/>
      <c r="L208" s="98"/>
      <c r="M208" s="98"/>
      <c r="N208" s="98"/>
      <c r="O208" s="98"/>
      <c r="P208" s="98"/>
      <c r="Q208" s="98"/>
      <c r="R208" s="98"/>
      <c r="S208" s="98"/>
      <c r="T208" s="98"/>
      <c r="U208" s="98"/>
      <c r="V208" s="98"/>
      <c r="W208" s="98"/>
      <c r="X208" s="98"/>
      <c r="Y208" s="98"/>
      <c r="Z208" s="98"/>
      <c r="AA208" s="98"/>
      <c r="AB208" s="98"/>
      <c r="AC208" s="98"/>
      <c r="AD208" s="98"/>
      <c r="AE208" s="98"/>
      <c r="AF208" s="98"/>
      <c r="AG208" s="98"/>
      <c r="AH208" s="98"/>
      <c r="AI208" s="98"/>
      <c r="AJ208" s="98"/>
      <c r="AK208" s="98"/>
      <c r="AL208" s="98"/>
      <c r="AM208" s="98"/>
      <c r="AN208" s="98"/>
      <c r="AO208" s="98"/>
      <c r="AP208" s="98"/>
      <c r="AQ208" s="98"/>
      <c r="AR208" s="98"/>
      <c r="AS208" s="98"/>
      <c r="AT208" s="98"/>
      <c r="AU208" s="98"/>
      <c r="AV208" s="98"/>
      <c r="AW208" s="98"/>
      <c r="AX208" s="98"/>
      <c r="AY208" s="98"/>
      <c r="AZ208" s="98"/>
      <c r="BA208" s="98"/>
      <c r="BB208" s="98"/>
      <c r="BC208" s="98"/>
      <c r="BD208" s="98"/>
      <c r="BE208" s="98"/>
      <c r="BF208" s="98"/>
      <c r="BG208" s="98"/>
      <c r="BH208" s="98"/>
      <c r="BI208" s="98"/>
      <c r="BJ208" s="98"/>
    </row>
    <row r="209" spans="1:62" s="11" customFormat="1" x14ac:dyDescent="0.3">
      <c r="A209" s="59"/>
      <c r="B209" s="60"/>
      <c r="C209" s="60"/>
      <c r="D209" s="60"/>
      <c r="E209" s="60"/>
      <c r="F209" s="60"/>
      <c r="G209" s="98"/>
      <c r="H209" s="98"/>
      <c r="I209" s="98"/>
      <c r="J209" s="98"/>
      <c r="K209" s="98"/>
      <c r="L209" s="98"/>
      <c r="M209" s="98"/>
      <c r="N209" s="98"/>
      <c r="O209" s="98"/>
      <c r="P209" s="98"/>
      <c r="Q209" s="98"/>
      <c r="R209" s="98"/>
      <c r="S209" s="98"/>
      <c r="T209" s="98"/>
      <c r="U209" s="98"/>
      <c r="V209" s="98"/>
      <c r="W209" s="98"/>
      <c r="X209" s="98"/>
      <c r="Y209" s="98"/>
      <c r="Z209" s="98"/>
      <c r="AA209" s="98"/>
      <c r="AB209" s="98"/>
      <c r="AC209" s="98"/>
      <c r="AD209" s="98"/>
      <c r="AE209" s="98"/>
      <c r="AF209" s="98"/>
      <c r="AG209" s="98"/>
      <c r="AH209" s="98"/>
      <c r="AI209" s="98"/>
      <c r="AJ209" s="98"/>
      <c r="AK209" s="98"/>
      <c r="AL209" s="98"/>
      <c r="AM209" s="98"/>
      <c r="AN209" s="98"/>
      <c r="AO209" s="98"/>
      <c r="AP209" s="98"/>
      <c r="AQ209" s="98"/>
      <c r="AR209" s="98"/>
      <c r="AS209" s="98"/>
      <c r="AT209" s="98"/>
      <c r="AU209" s="98"/>
      <c r="AV209" s="98"/>
      <c r="AW209" s="98"/>
      <c r="AX209" s="98"/>
      <c r="AY209" s="98"/>
      <c r="AZ209" s="98"/>
      <c r="BA209" s="98"/>
      <c r="BB209" s="98"/>
      <c r="BC209" s="98"/>
      <c r="BD209" s="98"/>
      <c r="BE209" s="98"/>
      <c r="BF209" s="98"/>
      <c r="BG209" s="98"/>
      <c r="BH209" s="98"/>
      <c r="BI209" s="98"/>
      <c r="BJ209" s="98"/>
    </row>
    <row r="210" spans="1:62" s="11" customFormat="1" ht="19.5" thickBot="1" x14ac:dyDescent="0.35">
      <c r="A210" s="59"/>
      <c r="B210" s="60"/>
      <c r="C210" s="60"/>
      <c r="D210" s="60"/>
      <c r="E210" s="60"/>
      <c r="F210" s="60"/>
      <c r="G210" s="98"/>
      <c r="H210" s="98"/>
      <c r="I210" s="98"/>
      <c r="J210" s="98"/>
      <c r="K210" s="98"/>
      <c r="L210" s="98"/>
      <c r="M210" s="98"/>
      <c r="N210" s="98"/>
      <c r="O210" s="98"/>
      <c r="P210" s="98"/>
      <c r="Q210" s="98"/>
      <c r="R210" s="98"/>
      <c r="S210" s="98"/>
      <c r="T210" s="98"/>
      <c r="U210" s="98"/>
      <c r="V210" s="98"/>
      <c r="W210" s="98"/>
      <c r="X210" s="98"/>
      <c r="Y210" s="98"/>
      <c r="Z210" s="98"/>
      <c r="AA210" s="98"/>
      <c r="AB210" s="98"/>
      <c r="AC210" s="98"/>
      <c r="AD210" s="98"/>
      <c r="AE210" s="98"/>
      <c r="AF210" s="98"/>
      <c r="AG210" s="98"/>
      <c r="AH210" s="98"/>
      <c r="AI210" s="98"/>
      <c r="AJ210" s="98"/>
      <c r="AK210" s="98"/>
      <c r="AL210" s="98"/>
      <c r="AM210" s="98"/>
      <c r="AN210" s="98"/>
      <c r="AO210" s="98"/>
      <c r="AP210" s="98"/>
      <c r="AQ210" s="98"/>
      <c r="AR210" s="98"/>
      <c r="AS210" s="98"/>
      <c r="AT210" s="98"/>
      <c r="AU210" s="98"/>
      <c r="AV210" s="98"/>
      <c r="AW210" s="98"/>
      <c r="AX210" s="98"/>
      <c r="AY210" s="98"/>
      <c r="AZ210" s="98"/>
      <c r="BA210" s="98"/>
      <c r="BB210" s="98"/>
      <c r="BC210" s="98"/>
      <c r="BD210" s="98"/>
      <c r="BE210" s="98"/>
      <c r="BF210" s="98"/>
      <c r="BG210" s="98"/>
      <c r="BH210" s="98"/>
      <c r="BI210" s="98"/>
      <c r="BJ210" s="98"/>
    </row>
    <row r="211" spans="1:62" s="12" customFormat="1" ht="33" customHeight="1" x14ac:dyDescent="0.3">
      <c r="A211" s="97" t="s">
        <v>160</v>
      </c>
      <c r="B211" s="86"/>
      <c r="C211" s="86"/>
      <c r="D211" s="86"/>
      <c r="E211" s="86"/>
      <c r="F211" s="86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8"/>
      <c r="X211" s="88"/>
      <c r="Y211" s="88"/>
      <c r="Z211" s="88"/>
      <c r="AA211" s="88"/>
      <c r="AB211" s="88"/>
      <c r="AC211" s="88"/>
      <c r="AD211" s="88"/>
      <c r="AE211" s="88"/>
      <c r="AF211" s="88"/>
      <c r="AG211" s="88"/>
      <c r="AH211" s="88"/>
      <c r="AI211" s="88"/>
      <c r="AJ211" s="88"/>
      <c r="AK211" s="88"/>
      <c r="AL211" s="88"/>
      <c r="AM211" s="88"/>
      <c r="AN211" s="88"/>
      <c r="AO211" s="88"/>
      <c r="AP211" s="88"/>
      <c r="AQ211" s="88"/>
      <c r="AR211" s="88"/>
      <c r="AS211" s="88"/>
      <c r="AT211" s="88"/>
      <c r="AU211" s="88"/>
      <c r="AV211" s="88"/>
      <c r="AW211" s="88"/>
      <c r="AX211" s="88"/>
      <c r="AY211" s="88"/>
      <c r="AZ211" s="88"/>
      <c r="BA211" s="88"/>
      <c r="BB211" s="88"/>
      <c r="BC211" s="88"/>
      <c r="BD211" s="88"/>
      <c r="BE211" s="88"/>
      <c r="BF211" s="88"/>
      <c r="BG211" s="88"/>
      <c r="BH211" s="88"/>
      <c r="BI211" s="88"/>
      <c r="BJ211" s="89"/>
    </row>
    <row r="212" spans="1:62" s="6" customFormat="1" ht="58.5" customHeight="1" x14ac:dyDescent="0.25">
      <c r="A212" s="160" t="s">
        <v>1</v>
      </c>
      <c r="B212" s="161" t="s">
        <v>2</v>
      </c>
      <c r="C212" s="156" t="s">
        <v>3</v>
      </c>
      <c r="D212" s="156"/>
      <c r="E212" s="156"/>
      <c r="F212" s="161" t="s">
        <v>4</v>
      </c>
      <c r="G212" s="158" t="s">
        <v>5</v>
      </c>
      <c r="H212" s="167" t="s">
        <v>6</v>
      </c>
      <c r="I212" s="167"/>
      <c r="J212" s="167"/>
      <c r="K212" s="158" t="s">
        <v>7</v>
      </c>
      <c r="L212" s="158"/>
      <c r="M212" s="158"/>
      <c r="N212" s="157" t="s">
        <v>8</v>
      </c>
      <c r="O212" s="157"/>
      <c r="P212" s="157"/>
      <c r="Q212" s="157"/>
      <c r="R212" s="157"/>
      <c r="S212" s="157"/>
      <c r="T212" s="157"/>
      <c r="U212" s="157"/>
      <c r="V212" s="157"/>
      <c r="W212" s="155" t="s">
        <v>9</v>
      </c>
      <c r="X212" s="159"/>
      <c r="Y212" s="159"/>
      <c r="Z212" s="159"/>
      <c r="AA212" s="151" t="s">
        <v>10</v>
      </c>
      <c r="AB212" s="151"/>
      <c r="AC212" s="151"/>
      <c r="AD212" s="151"/>
      <c r="AE212" s="151"/>
      <c r="AF212" s="151"/>
      <c r="AG212" s="151"/>
      <c r="AH212" s="151"/>
      <c r="AI212" s="151"/>
      <c r="AJ212" s="151"/>
      <c r="AK212" s="151"/>
      <c r="AL212" s="151"/>
      <c r="AM212" s="155" t="s">
        <v>11</v>
      </c>
      <c r="AN212" s="159"/>
      <c r="AO212" s="159"/>
      <c r="AP212" s="159"/>
      <c r="AQ212" s="159"/>
      <c r="AR212" s="159"/>
      <c r="AS212" s="151" t="s">
        <v>12</v>
      </c>
      <c r="AT212" s="151"/>
      <c r="AU212" s="151"/>
      <c r="AV212" s="151"/>
      <c r="AW212" s="151"/>
      <c r="AX212" s="151"/>
      <c r="AY212" s="151"/>
      <c r="AZ212" s="151"/>
      <c r="BA212" s="151"/>
      <c r="BB212" s="151"/>
      <c r="BC212" s="151"/>
      <c r="BD212" s="151"/>
      <c r="BE212" s="151"/>
      <c r="BF212" s="151"/>
      <c r="BG212" s="151"/>
      <c r="BH212" s="151"/>
      <c r="BI212" s="151"/>
      <c r="BJ212" s="152"/>
    </row>
    <row r="213" spans="1:62" s="6" customFormat="1" x14ac:dyDescent="0.25">
      <c r="A213" s="160"/>
      <c r="B213" s="161"/>
      <c r="C213" s="156"/>
      <c r="D213" s="156"/>
      <c r="E213" s="156"/>
      <c r="F213" s="161"/>
      <c r="G213" s="158"/>
      <c r="H213" s="167"/>
      <c r="I213" s="167"/>
      <c r="J213" s="167"/>
      <c r="K213" s="158" t="s">
        <v>13</v>
      </c>
      <c r="L213" s="158" t="s">
        <v>14</v>
      </c>
      <c r="M213" s="158" t="s">
        <v>15</v>
      </c>
      <c r="N213" s="157"/>
      <c r="O213" s="157"/>
      <c r="P213" s="157"/>
      <c r="Q213" s="157"/>
      <c r="R213" s="157"/>
      <c r="S213" s="157"/>
      <c r="T213" s="157"/>
      <c r="U213" s="157"/>
      <c r="V213" s="157"/>
      <c r="W213" s="155" t="s">
        <v>16</v>
      </c>
      <c r="X213" s="155" t="s">
        <v>17</v>
      </c>
      <c r="Y213" s="155" t="s">
        <v>18</v>
      </c>
      <c r="Z213" s="155" t="s">
        <v>19</v>
      </c>
      <c r="AA213" s="151"/>
      <c r="AB213" s="151"/>
      <c r="AC213" s="151"/>
      <c r="AD213" s="151"/>
      <c r="AE213" s="151"/>
      <c r="AF213" s="151"/>
      <c r="AG213" s="151"/>
      <c r="AH213" s="151"/>
      <c r="AI213" s="151"/>
      <c r="AJ213" s="151"/>
      <c r="AK213" s="151"/>
      <c r="AL213" s="151"/>
      <c r="AM213" s="155" t="s">
        <v>20</v>
      </c>
      <c r="AN213" s="155" t="s">
        <v>21</v>
      </c>
      <c r="AO213" s="155" t="s">
        <v>22</v>
      </c>
      <c r="AP213" s="155" t="s">
        <v>23</v>
      </c>
      <c r="AQ213" s="155" t="s">
        <v>24</v>
      </c>
      <c r="AR213" s="155" t="s">
        <v>25</v>
      </c>
      <c r="AS213" s="151"/>
      <c r="AT213" s="151"/>
      <c r="AU213" s="151"/>
      <c r="AV213" s="151"/>
      <c r="AW213" s="151"/>
      <c r="AX213" s="151"/>
      <c r="AY213" s="151"/>
      <c r="AZ213" s="151"/>
      <c r="BA213" s="151"/>
      <c r="BB213" s="151"/>
      <c r="BC213" s="151"/>
      <c r="BD213" s="151"/>
      <c r="BE213" s="151"/>
      <c r="BF213" s="151"/>
      <c r="BG213" s="151"/>
      <c r="BH213" s="151"/>
      <c r="BI213" s="151"/>
      <c r="BJ213" s="152"/>
    </row>
    <row r="214" spans="1:62" s="6" customFormat="1" ht="21" customHeight="1" x14ac:dyDescent="0.25">
      <c r="A214" s="160"/>
      <c r="B214" s="161"/>
      <c r="C214" s="156"/>
      <c r="D214" s="156"/>
      <c r="E214" s="156"/>
      <c r="F214" s="161"/>
      <c r="G214" s="158"/>
      <c r="H214" s="167"/>
      <c r="I214" s="167"/>
      <c r="J214" s="167"/>
      <c r="K214" s="158"/>
      <c r="L214" s="158"/>
      <c r="M214" s="158"/>
      <c r="N214" s="96" t="s">
        <v>13</v>
      </c>
      <c r="O214" s="96" t="s">
        <v>14</v>
      </c>
      <c r="P214" s="96" t="s">
        <v>15</v>
      </c>
      <c r="Q214" s="96" t="s">
        <v>13</v>
      </c>
      <c r="R214" s="96" t="s">
        <v>14</v>
      </c>
      <c r="S214" s="96" t="s">
        <v>15</v>
      </c>
      <c r="T214" s="96" t="s">
        <v>13</v>
      </c>
      <c r="U214" s="96" t="s">
        <v>14</v>
      </c>
      <c r="V214" s="96" t="s">
        <v>15</v>
      </c>
      <c r="W214" s="155"/>
      <c r="X214" s="155"/>
      <c r="Y214" s="155"/>
      <c r="Z214" s="155"/>
      <c r="AA214" s="94" t="s">
        <v>16</v>
      </c>
      <c r="AB214" s="94" t="s">
        <v>17</v>
      </c>
      <c r="AC214" s="94" t="s">
        <v>18</v>
      </c>
      <c r="AD214" s="94" t="s">
        <v>19</v>
      </c>
      <c r="AE214" s="94" t="s">
        <v>16</v>
      </c>
      <c r="AF214" s="94" t="s">
        <v>17</v>
      </c>
      <c r="AG214" s="94" t="s">
        <v>18</v>
      </c>
      <c r="AH214" s="94" t="s">
        <v>19</v>
      </c>
      <c r="AI214" s="94" t="s">
        <v>16</v>
      </c>
      <c r="AJ214" s="94" t="s">
        <v>17</v>
      </c>
      <c r="AK214" s="94" t="s">
        <v>18</v>
      </c>
      <c r="AL214" s="94" t="s">
        <v>19</v>
      </c>
      <c r="AM214" s="155"/>
      <c r="AN214" s="155"/>
      <c r="AO214" s="155"/>
      <c r="AP214" s="155" t="s">
        <v>23</v>
      </c>
      <c r="AQ214" s="155"/>
      <c r="AR214" s="155"/>
      <c r="AS214" s="94" t="s">
        <v>20</v>
      </c>
      <c r="AT214" s="94" t="s">
        <v>21</v>
      </c>
      <c r="AU214" s="94" t="s">
        <v>22</v>
      </c>
      <c r="AV214" s="94" t="s">
        <v>23</v>
      </c>
      <c r="AW214" s="94" t="s">
        <v>24</v>
      </c>
      <c r="AX214" s="94" t="s">
        <v>25</v>
      </c>
      <c r="AY214" s="94" t="s">
        <v>20</v>
      </c>
      <c r="AZ214" s="94" t="s">
        <v>21</v>
      </c>
      <c r="BA214" s="94" t="s">
        <v>22</v>
      </c>
      <c r="BB214" s="94" t="s">
        <v>23</v>
      </c>
      <c r="BC214" s="94" t="s">
        <v>24</v>
      </c>
      <c r="BD214" s="94" t="s">
        <v>25</v>
      </c>
      <c r="BE214" s="94" t="s">
        <v>20</v>
      </c>
      <c r="BF214" s="94" t="s">
        <v>21</v>
      </c>
      <c r="BG214" s="94" t="s">
        <v>22</v>
      </c>
      <c r="BH214" s="94" t="s">
        <v>23</v>
      </c>
      <c r="BI214" s="94" t="s">
        <v>24</v>
      </c>
      <c r="BJ214" s="95" t="s">
        <v>25</v>
      </c>
    </row>
    <row r="215" spans="1:62" s="7" customFormat="1" ht="30.75" customHeight="1" x14ac:dyDescent="0.3">
      <c r="A215" s="49" t="s">
        <v>110</v>
      </c>
      <c r="B215" s="26" t="s">
        <v>111</v>
      </c>
      <c r="C215" s="23">
        <v>200</v>
      </c>
      <c r="D215" s="23">
        <v>250</v>
      </c>
      <c r="E215" s="23">
        <v>300</v>
      </c>
      <c r="F215" s="26">
        <v>100</v>
      </c>
      <c r="G215" s="27">
        <v>123.5</v>
      </c>
      <c r="H215" s="14">
        <f t="shared" ref="H215:H221" si="403">G215/F215*C215</f>
        <v>247.00000000000003</v>
      </c>
      <c r="I215" s="14">
        <f t="shared" ref="I215:I221" si="404">G215/F215*D215</f>
        <v>308.75</v>
      </c>
      <c r="J215" s="14">
        <f t="shared" ref="J215:J221" si="405">G215/F215*E215</f>
        <v>370.50000000000006</v>
      </c>
      <c r="K215" s="27">
        <v>4.8499999999999996</v>
      </c>
      <c r="L215" s="27">
        <v>3.26</v>
      </c>
      <c r="M215" s="27">
        <v>18.600000000000001</v>
      </c>
      <c r="N215" s="14">
        <f t="shared" ref="N215:N220" si="406">K215/F215*C215</f>
        <v>9.6999999999999993</v>
      </c>
      <c r="O215" s="14">
        <f t="shared" ref="O215:O221" si="407">L215/F215*C215</f>
        <v>6.52</v>
      </c>
      <c r="P215" s="14">
        <f t="shared" ref="P215:P221" si="408">M215/F215*C215</f>
        <v>37.200000000000003</v>
      </c>
      <c r="Q215" s="14">
        <f t="shared" ref="Q215:Q221" si="409">K215/F215*D215</f>
        <v>12.124999999999998</v>
      </c>
      <c r="R215" s="14">
        <f t="shared" ref="R215:R221" si="410">L215/F215*D215</f>
        <v>8.1499999999999986</v>
      </c>
      <c r="S215" s="14">
        <f t="shared" ref="S215:S221" si="411">M215/F215*D215</f>
        <v>46.500000000000007</v>
      </c>
      <c r="T215" s="14">
        <f t="shared" ref="T215:T221" si="412">K215/F215*E215</f>
        <v>14.549999999999999</v>
      </c>
      <c r="U215" s="14">
        <f t="shared" ref="U215:U221" si="413">L215/F215*E215</f>
        <v>9.7799999999999994</v>
      </c>
      <c r="V215" s="14">
        <f t="shared" ref="V215:V221" si="414">M215/F215*E215</f>
        <v>55.800000000000011</v>
      </c>
      <c r="W215" s="28">
        <v>0.09</v>
      </c>
      <c r="X215" s="28">
        <v>0</v>
      </c>
      <c r="Y215" s="28">
        <v>0</v>
      </c>
      <c r="Z215" s="28">
        <v>1.53</v>
      </c>
      <c r="AA215" s="15">
        <f>W215/100*C215</f>
        <v>0.18</v>
      </c>
      <c r="AB215" s="15">
        <f>X215/100*C215</f>
        <v>0</v>
      </c>
      <c r="AC215" s="15">
        <f>Y215/100*C215</f>
        <v>0</v>
      </c>
      <c r="AD215" s="15">
        <f>Z215/100*C215</f>
        <v>3.06</v>
      </c>
      <c r="AE215" s="15">
        <f>W215/100*D215</f>
        <v>0.22500000000000001</v>
      </c>
      <c r="AF215" s="15">
        <f>X215/100*D215</f>
        <v>0</v>
      </c>
      <c r="AG215" s="15">
        <f>Y215/100*D215</f>
        <v>0</v>
      </c>
      <c r="AH215" s="15">
        <f>Z215/100*D215</f>
        <v>3.8250000000000002</v>
      </c>
      <c r="AI215" s="15">
        <f>W215/100*E215</f>
        <v>0.27</v>
      </c>
      <c r="AJ215" s="15">
        <f>X215/100*E215</f>
        <v>0</v>
      </c>
      <c r="AK215" s="15">
        <f>Y215/100*E215</f>
        <v>0</v>
      </c>
      <c r="AL215" s="15">
        <f>Z215/100*E215</f>
        <v>4.5900000000000007</v>
      </c>
      <c r="AM215" s="28">
        <v>0.08</v>
      </c>
      <c r="AN215" s="28">
        <v>0.22</v>
      </c>
      <c r="AO215" s="28">
        <v>0.12</v>
      </c>
      <c r="AP215" s="28">
        <v>2.9</v>
      </c>
      <c r="AQ215" s="28">
        <v>15.88</v>
      </c>
      <c r="AR215" s="28">
        <v>1.59</v>
      </c>
      <c r="AS215" s="15">
        <f>AM215/100*C215</f>
        <v>0.16</v>
      </c>
      <c r="AT215" s="15">
        <f>AN215/100*C215</f>
        <v>0.44</v>
      </c>
      <c r="AU215" s="15">
        <f>AO215/100*C215</f>
        <v>0.24</v>
      </c>
      <c r="AV215" s="15">
        <f>AP215/100*C215</f>
        <v>5.8</v>
      </c>
      <c r="AW215" s="15">
        <f>AQ215/100*C215</f>
        <v>31.759999999999998</v>
      </c>
      <c r="AX215" s="15">
        <f>AR215/100*C215</f>
        <v>3.18</v>
      </c>
      <c r="AY215" s="15">
        <f>AM215/100*D215</f>
        <v>0.2</v>
      </c>
      <c r="AZ215" s="15">
        <f>AN215/100*D215</f>
        <v>0.55000000000000004</v>
      </c>
      <c r="BA215" s="15">
        <f>AO215/100*D215</f>
        <v>0.3</v>
      </c>
      <c r="BB215" s="15">
        <f>AP215/100*D215</f>
        <v>7.2499999999999991</v>
      </c>
      <c r="BC215" s="15">
        <f>AQ215/100*D215</f>
        <v>39.699999999999996</v>
      </c>
      <c r="BD215" s="15">
        <f>AR215/100*D215</f>
        <v>3.9750000000000001</v>
      </c>
      <c r="BE215" s="15">
        <f>AM215/100*E215</f>
        <v>0.24000000000000002</v>
      </c>
      <c r="BF215" s="15">
        <f>AN215/100*E215</f>
        <v>0.66</v>
      </c>
      <c r="BG215" s="15">
        <f>AO215/100*E215</f>
        <v>0.36</v>
      </c>
      <c r="BH215" s="15">
        <f>AP215/100*E215</f>
        <v>8.6999999999999993</v>
      </c>
      <c r="BI215" s="15">
        <f>AQ215/100*E215</f>
        <v>47.64</v>
      </c>
      <c r="BJ215" s="50">
        <f>AR215/100*E215</f>
        <v>4.7700000000000005</v>
      </c>
    </row>
    <row r="216" spans="1:62" s="7" customFormat="1" ht="30.75" customHeight="1" x14ac:dyDescent="0.3">
      <c r="A216" s="49" t="s">
        <v>112</v>
      </c>
      <c r="B216" s="26" t="s">
        <v>56</v>
      </c>
      <c r="C216" s="23">
        <v>100</v>
      </c>
      <c r="D216" s="23">
        <v>100</v>
      </c>
      <c r="E216" s="23">
        <v>100</v>
      </c>
      <c r="F216" s="26">
        <v>100</v>
      </c>
      <c r="G216" s="27">
        <v>83</v>
      </c>
      <c r="H216" s="14">
        <f t="shared" si="403"/>
        <v>83</v>
      </c>
      <c r="I216" s="14">
        <f t="shared" si="404"/>
        <v>83</v>
      </c>
      <c r="J216" s="14">
        <f t="shared" si="405"/>
        <v>83</v>
      </c>
      <c r="K216" s="27">
        <v>2.65</v>
      </c>
      <c r="L216" s="27">
        <v>2.5</v>
      </c>
      <c r="M216" s="27">
        <v>11.5</v>
      </c>
      <c r="N216" s="14">
        <f t="shared" si="406"/>
        <v>2.65</v>
      </c>
      <c r="O216" s="14">
        <f t="shared" si="407"/>
        <v>2.5</v>
      </c>
      <c r="P216" s="14">
        <f t="shared" si="408"/>
        <v>11.5</v>
      </c>
      <c r="Q216" s="14">
        <f t="shared" si="409"/>
        <v>2.65</v>
      </c>
      <c r="R216" s="14">
        <f t="shared" si="410"/>
        <v>2.5</v>
      </c>
      <c r="S216" s="14">
        <f t="shared" si="411"/>
        <v>11.5</v>
      </c>
      <c r="T216" s="14">
        <f t="shared" si="412"/>
        <v>2.65</v>
      </c>
      <c r="U216" s="14">
        <f t="shared" si="413"/>
        <v>2.5</v>
      </c>
      <c r="V216" s="14">
        <f t="shared" si="414"/>
        <v>11.5</v>
      </c>
      <c r="W216" s="28">
        <v>0</v>
      </c>
      <c r="X216" s="28">
        <v>0</v>
      </c>
      <c r="Y216" s="28">
        <v>0</v>
      </c>
      <c r="Z216" s="28">
        <v>0</v>
      </c>
      <c r="AA216" s="15">
        <f t="shared" ref="AA216:AA240" si="415">W216/100*C216</f>
        <v>0</v>
      </c>
      <c r="AB216" s="15">
        <f t="shared" ref="AB216:AB240" si="416">X216/100*C216</f>
        <v>0</v>
      </c>
      <c r="AC216" s="15">
        <f t="shared" ref="AC216:AC240" si="417">Y216/100*C216</f>
        <v>0</v>
      </c>
      <c r="AD216" s="15">
        <f t="shared" ref="AD216:AD240" si="418">Z216/100*C216</f>
        <v>0</v>
      </c>
      <c r="AE216" s="15">
        <f t="shared" ref="AE216:AE240" si="419">W216/100*D216</f>
        <v>0</v>
      </c>
      <c r="AF216" s="15">
        <f t="shared" ref="AF216:AF240" si="420">X216/100*D216</f>
        <v>0</v>
      </c>
      <c r="AG216" s="15">
        <f t="shared" ref="AG216:AG240" si="421">Y216/100*D216</f>
        <v>0</v>
      </c>
      <c r="AH216" s="15">
        <f t="shared" ref="AH216:AH240" si="422">Z216/100*D216</f>
        <v>0</v>
      </c>
      <c r="AI216" s="15">
        <f t="shared" ref="AI216:AI240" si="423">W216/100*E216</f>
        <v>0</v>
      </c>
      <c r="AJ216" s="15">
        <f t="shared" ref="AJ216:AJ240" si="424">X216/100*E216</f>
        <v>0</v>
      </c>
      <c r="AK216" s="15">
        <f t="shared" ref="AK216:AK240" si="425">Y216/100*E216</f>
        <v>0</v>
      </c>
      <c r="AL216" s="15">
        <f t="shared" ref="AL216:AL240" si="426">Z216/100*E216</f>
        <v>0</v>
      </c>
      <c r="AM216" s="28">
        <v>0</v>
      </c>
      <c r="AN216" s="28">
        <v>0</v>
      </c>
      <c r="AO216" s="28">
        <v>0</v>
      </c>
      <c r="AP216" s="28">
        <v>0</v>
      </c>
      <c r="AQ216" s="28">
        <v>0</v>
      </c>
      <c r="AR216" s="28">
        <v>0</v>
      </c>
      <c r="AS216" s="15">
        <f t="shared" ref="AS216:AS240" si="427">AM216/100*C216</f>
        <v>0</v>
      </c>
      <c r="AT216" s="15">
        <f t="shared" ref="AT216:AT240" si="428">AN216/100*C216</f>
        <v>0</v>
      </c>
      <c r="AU216" s="15">
        <f t="shared" ref="AU216:AU240" si="429">AO216/100*C216</f>
        <v>0</v>
      </c>
      <c r="AV216" s="15">
        <f t="shared" ref="AV216:AV240" si="430">AP216/100*C216</f>
        <v>0</v>
      </c>
      <c r="AW216" s="15">
        <f t="shared" ref="AW216:AW240" si="431">AQ216/100*C216</f>
        <v>0</v>
      </c>
      <c r="AX216" s="15">
        <f t="shared" ref="AX216:AX240" si="432">AR216/100*C216</f>
        <v>0</v>
      </c>
      <c r="AY216" s="15">
        <f t="shared" ref="AY216:AY240" si="433">AM216/100*D216</f>
        <v>0</v>
      </c>
      <c r="AZ216" s="15">
        <f t="shared" ref="AZ216:AZ240" si="434">AN216/100*D216</f>
        <v>0</v>
      </c>
      <c r="BA216" s="15">
        <f t="shared" ref="BA216:BA240" si="435">AO216/100*D216</f>
        <v>0</v>
      </c>
      <c r="BB216" s="15">
        <f t="shared" ref="BB216:BB240" si="436">AP216/100*D216</f>
        <v>0</v>
      </c>
      <c r="BC216" s="15">
        <f t="shared" ref="BC216:BC240" si="437">AQ216/100*D216</f>
        <v>0</v>
      </c>
      <c r="BD216" s="15">
        <f t="shared" ref="BD216:BD240" si="438">AR216/100*D216</f>
        <v>0</v>
      </c>
      <c r="BE216" s="15">
        <f t="shared" ref="BE216:BE240" si="439">AM216/100*E216</f>
        <v>0</v>
      </c>
      <c r="BF216" s="15">
        <f t="shared" ref="BF216:BF240" si="440">AN216/100*E216</f>
        <v>0</v>
      </c>
      <c r="BG216" s="15">
        <f t="shared" ref="BG216:BG240" si="441">AO216/100*E216</f>
        <v>0</v>
      </c>
      <c r="BH216" s="15">
        <f t="shared" ref="BH216:BH240" si="442">AP216/100*E216</f>
        <v>0</v>
      </c>
      <c r="BI216" s="15">
        <f t="shared" ref="BI216:BI240" si="443">AQ216/100*E216</f>
        <v>0</v>
      </c>
      <c r="BJ216" s="50">
        <f t="shared" ref="BJ216:BJ240" si="444">AR216/100*E216</f>
        <v>0</v>
      </c>
    </row>
    <row r="217" spans="1:62" s="7" customFormat="1" ht="27.75" customHeight="1" x14ac:dyDescent="0.3">
      <c r="A217" s="49" t="s">
        <v>113</v>
      </c>
      <c r="B217" s="26">
        <v>119</v>
      </c>
      <c r="C217" s="23">
        <v>70</v>
      </c>
      <c r="D217" s="23">
        <v>70</v>
      </c>
      <c r="E217" s="23">
        <v>140</v>
      </c>
      <c r="F217" s="26">
        <v>100</v>
      </c>
      <c r="G217" s="27">
        <v>234</v>
      </c>
      <c r="H217" s="14">
        <f t="shared" si="403"/>
        <v>163.79999999999998</v>
      </c>
      <c r="I217" s="14">
        <f t="shared" si="404"/>
        <v>163.79999999999998</v>
      </c>
      <c r="J217" s="14">
        <f t="shared" si="405"/>
        <v>327.59999999999997</v>
      </c>
      <c r="K217" s="27">
        <v>10.1</v>
      </c>
      <c r="L217" s="27">
        <v>21.3</v>
      </c>
      <c r="M217" s="27">
        <v>0.86</v>
      </c>
      <c r="N217" s="14">
        <f>K217/F217*C217</f>
        <v>7.0699999999999994</v>
      </c>
      <c r="O217" s="14">
        <f t="shared" si="407"/>
        <v>14.91</v>
      </c>
      <c r="P217" s="14">
        <f t="shared" si="408"/>
        <v>0.60199999999999998</v>
      </c>
      <c r="Q217" s="14">
        <f t="shared" si="409"/>
        <v>7.0699999999999994</v>
      </c>
      <c r="R217" s="14">
        <f t="shared" si="410"/>
        <v>14.91</v>
      </c>
      <c r="S217" s="14">
        <f t="shared" si="411"/>
        <v>0.60199999999999998</v>
      </c>
      <c r="T217" s="14">
        <f t="shared" si="412"/>
        <v>14.139999999999999</v>
      </c>
      <c r="U217" s="14">
        <f t="shared" si="413"/>
        <v>29.82</v>
      </c>
      <c r="V217" s="14">
        <f t="shared" si="414"/>
        <v>1.204</v>
      </c>
      <c r="W217" s="28">
        <v>23.14</v>
      </c>
      <c r="X217" s="28">
        <v>13.47</v>
      </c>
      <c r="Y217" s="28">
        <v>0</v>
      </c>
      <c r="Z217" s="28">
        <v>1.63</v>
      </c>
      <c r="AA217" s="15">
        <f t="shared" si="415"/>
        <v>16.198</v>
      </c>
      <c r="AB217" s="15">
        <f t="shared" si="416"/>
        <v>9.4290000000000003</v>
      </c>
      <c r="AC217" s="15">
        <f t="shared" si="417"/>
        <v>0</v>
      </c>
      <c r="AD217" s="15">
        <f t="shared" si="418"/>
        <v>1.1409999999999998</v>
      </c>
      <c r="AE217" s="15">
        <f t="shared" si="419"/>
        <v>16.198</v>
      </c>
      <c r="AF217" s="15">
        <f t="shared" si="420"/>
        <v>9.4290000000000003</v>
      </c>
      <c r="AG217" s="15">
        <f t="shared" si="421"/>
        <v>0</v>
      </c>
      <c r="AH217" s="15">
        <f t="shared" si="422"/>
        <v>1.1409999999999998</v>
      </c>
      <c r="AI217" s="15">
        <f t="shared" si="423"/>
        <v>32.396000000000001</v>
      </c>
      <c r="AJ217" s="15">
        <f t="shared" si="424"/>
        <v>18.858000000000001</v>
      </c>
      <c r="AK217" s="15">
        <f t="shared" si="425"/>
        <v>0</v>
      </c>
      <c r="AL217" s="15">
        <f t="shared" si="426"/>
        <v>2.2819999999999996</v>
      </c>
      <c r="AM217" s="28">
        <v>0</v>
      </c>
      <c r="AN217" s="28">
        <v>0.03</v>
      </c>
      <c r="AO217" s="28">
        <v>7.0000000000000007E-2</v>
      </c>
      <c r="AP217" s="28">
        <v>0</v>
      </c>
      <c r="AQ217" s="28">
        <v>0</v>
      </c>
      <c r="AR217" s="28">
        <v>0</v>
      </c>
      <c r="AS217" s="15">
        <f t="shared" si="427"/>
        <v>0</v>
      </c>
      <c r="AT217" s="15">
        <f t="shared" si="428"/>
        <v>2.0999999999999998E-2</v>
      </c>
      <c r="AU217" s="15">
        <f t="shared" si="429"/>
        <v>4.9000000000000009E-2</v>
      </c>
      <c r="AV217" s="15">
        <f t="shared" si="430"/>
        <v>0</v>
      </c>
      <c r="AW217" s="15">
        <f t="shared" si="431"/>
        <v>0</v>
      </c>
      <c r="AX217" s="15">
        <f t="shared" si="432"/>
        <v>0</v>
      </c>
      <c r="AY217" s="15">
        <f t="shared" si="433"/>
        <v>0</v>
      </c>
      <c r="AZ217" s="15">
        <f t="shared" si="434"/>
        <v>2.0999999999999998E-2</v>
      </c>
      <c r="BA217" s="15">
        <f t="shared" si="435"/>
        <v>4.9000000000000009E-2</v>
      </c>
      <c r="BB217" s="15">
        <f t="shared" si="436"/>
        <v>0</v>
      </c>
      <c r="BC217" s="15">
        <f t="shared" si="437"/>
        <v>0</v>
      </c>
      <c r="BD217" s="15">
        <f t="shared" si="438"/>
        <v>0</v>
      </c>
      <c r="BE217" s="15">
        <f t="shared" si="439"/>
        <v>0</v>
      </c>
      <c r="BF217" s="15">
        <f t="shared" si="440"/>
        <v>4.1999999999999996E-2</v>
      </c>
      <c r="BG217" s="15">
        <f t="shared" si="441"/>
        <v>9.8000000000000018E-2</v>
      </c>
      <c r="BH217" s="15">
        <f t="shared" si="442"/>
        <v>0</v>
      </c>
      <c r="BI217" s="15">
        <f t="shared" si="443"/>
        <v>0</v>
      </c>
      <c r="BJ217" s="50">
        <f t="shared" si="444"/>
        <v>0</v>
      </c>
    </row>
    <row r="218" spans="1:62" s="7" customFormat="1" x14ac:dyDescent="0.3">
      <c r="A218" s="49" t="s">
        <v>28</v>
      </c>
      <c r="B218" s="26" t="s">
        <v>29</v>
      </c>
      <c r="C218" s="23">
        <v>10</v>
      </c>
      <c r="D218" s="23">
        <v>20</v>
      </c>
      <c r="E218" s="23">
        <v>20</v>
      </c>
      <c r="F218" s="26">
        <v>20</v>
      </c>
      <c r="G218" s="27">
        <v>150</v>
      </c>
      <c r="H218" s="14">
        <f t="shared" si="403"/>
        <v>75</v>
      </c>
      <c r="I218" s="14">
        <f t="shared" si="404"/>
        <v>150</v>
      </c>
      <c r="J218" s="14">
        <f t="shared" si="405"/>
        <v>150</v>
      </c>
      <c r="K218" s="27">
        <v>0.12</v>
      </c>
      <c r="L218" s="27">
        <v>16.5</v>
      </c>
      <c r="M218" s="27">
        <v>0.16</v>
      </c>
      <c r="N218" s="14">
        <f t="shared" si="406"/>
        <v>0.06</v>
      </c>
      <c r="O218" s="14">
        <f t="shared" si="407"/>
        <v>8.25</v>
      </c>
      <c r="P218" s="14">
        <f t="shared" si="408"/>
        <v>0.08</v>
      </c>
      <c r="Q218" s="14">
        <f t="shared" si="409"/>
        <v>0.12</v>
      </c>
      <c r="R218" s="14">
        <f t="shared" si="410"/>
        <v>16.5</v>
      </c>
      <c r="S218" s="14">
        <f t="shared" si="411"/>
        <v>0.16</v>
      </c>
      <c r="T218" s="14">
        <f t="shared" si="412"/>
        <v>0.12</v>
      </c>
      <c r="U218" s="14">
        <f t="shared" si="413"/>
        <v>16.5</v>
      </c>
      <c r="V218" s="14">
        <f t="shared" si="414"/>
        <v>0.16</v>
      </c>
      <c r="W218" s="28">
        <v>12</v>
      </c>
      <c r="X218" s="28">
        <v>0</v>
      </c>
      <c r="Y218" s="28">
        <v>19</v>
      </c>
      <c r="Z218" s="28">
        <v>0.2</v>
      </c>
      <c r="AA218" s="15">
        <f t="shared" si="415"/>
        <v>1.2</v>
      </c>
      <c r="AB218" s="15">
        <f t="shared" si="416"/>
        <v>0</v>
      </c>
      <c r="AC218" s="15">
        <f t="shared" si="417"/>
        <v>1.9</v>
      </c>
      <c r="AD218" s="15">
        <f t="shared" si="418"/>
        <v>0.02</v>
      </c>
      <c r="AE218" s="15">
        <f t="shared" si="419"/>
        <v>2.4</v>
      </c>
      <c r="AF218" s="15">
        <f t="shared" si="420"/>
        <v>0</v>
      </c>
      <c r="AG218" s="15">
        <f t="shared" si="421"/>
        <v>3.8</v>
      </c>
      <c r="AH218" s="15">
        <f t="shared" si="422"/>
        <v>0.04</v>
      </c>
      <c r="AI218" s="15">
        <f t="shared" si="423"/>
        <v>2.4</v>
      </c>
      <c r="AJ218" s="15">
        <f t="shared" si="424"/>
        <v>0</v>
      </c>
      <c r="AK218" s="15">
        <f t="shared" si="425"/>
        <v>3.8</v>
      </c>
      <c r="AL218" s="15">
        <f t="shared" si="426"/>
        <v>0.04</v>
      </c>
      <c r="AM218" s="28">
        <v>0.4</v>
      </c>
      <c r="AN218" s="28">
        <v>0</v>
      </c>
      <c r="AO218" s="28">
        <v>0.1</v>
      </c>
      <c r="AP218" s="28">
        <v>0</v>
      </c>
      <c r="AQ218" s="28">
        <v>0</v>
      </c>
      <c r="AR218" s="28">
        <v>1</v>
      </c>
      <c r="AS218" s="15">
        <f t="shared" si="427"/>
        <v>0.04</v>
      </c>
      <c r="AT218" s="15">
        <f t="shared" si="428"/>
        <v>0</v>
      </c>
      <c r="AU218" s="15">
        <f t="shared" si="429"/>
        <v>0.01</v>
      </c>
      <c r="AV218" s="15">
        <f t="shared" si="430"/>
        <v>0</v>
      </c>
      <c r="AW218" s="15">
        <f t="shared" si="431"/>
        <v>0</v>
      </c>
      <c r="AX218" s="15">
        <f t="shared" si="432"/>
        <v>0.1</v>
      </c>
      <c r="AY218" s="15">
        <f t="shared" si="433"/>
        <v>0.08</v>
      </c>
      <c r="AZ218" s="15">
        <f t="shared" si="434"/>
        <v>0</v>
      </c>
      <c r="BA218" s="15">
        <f t="shared" si="435"/>
        <v>0.02</v>
      </c>
      <c r="BB218" s="15">
        <f t="shared" si="436"/>
        <v>0</v>
      </c>
      <c r="BC218" s="15">
        <f t="shared" si="437"/>
        <v>0</v>
      </c>
      <c r="BD218" s="15">
        <f t="shared" si="438"/>
        <v>0.2</v>
      </c>
      <c r="BE218" s="15">
        <f t="shared" si="439"/>
        <v>0.08</v>
      </c>
      <c r="BF218" s="15">
        <f t="shared" si="440"/>
        <v>0</v>
      </c>
      <c r="BG218" s="15">
        <f t="shared" si="441"/>
        <v>0.02</v>
      </c>
      <c r="BH218" s="15">
        <f t="shared" si="442"/>
        <v>0</v>
      </c>
      <c r="BI218" s="15">
        <f t="shared" si="443"/>
        <v>0</v>
      </c>
      <c r="BJ218" s="50">
        <f t="shared" si="444"/>
        <v>0.2</v>
      </c>
    </row>
    <row r="219" spans="1:62" s="7" customFormat="1" x14ac:dyDescent="0.3">
      <c r="A219" s="49" t="s">
        <v>43</v>
      </c>
      <c r="B219" s="26">
        <v>480</v>
      </c>
      <c r="C219" s="23">
        <v>50</v>
      </c>
      <c r="D219" s="23">
        <v>50</v>
      </c>
      <c r="E219" s="23">
        <v>50</v>
      </c>
      <c r="F219" s="26">
        <v>50</v>
      </c>
      <c r="G219" s="30">
        <v>127</v>
      </c>
      <c r="H219" s="14">
        <f t="shared" si="403"/>
        <v>127</v>
      </c>
      <c r="I219" s="14">
        <f t="shared" si="404"/>
        <v>127</v>
      </c>
      <c r="J219" s="14">
        <f t="shared" si="405"/>
        <v>127</v>
      </c>
      <c r="K219" s="30">
        <v>3.88</v>
      </c>
      <c r="L219" s="30">
        <v>1</v>
      </c>
      <c r="M219" s="30">
        <v>26.5</v>
      </c>
      <c r="N219" s="14">
        <f t="shared" si="406"/>
        <v>3.88</v>
      </c>
      <c r="O219" s="14">
        <f t="shared" si="407"/>
        <v>1</v>
      </c>
      <c r="P219" s="14">
        <f t="shared" si="408"/>
        <v>26.5</v>
      </c>
      <c r="Q219" s="14">
        <f t="shared" si="409"/>
        <v>3.88</v>
      </c>
      <c r="R219" s="14">
        <f t="shared" si="410"/>
        <v>1</v>
      </c>
      <c r="S219" s="14">
        <f t="shared" si="411"/>
        <v>26.5</v>
      </c>
      <c r="T219" s="14">
        <f t="shared" si="412"/>
        <v>3.88</v>
      </c>
      <c r="U219" s="14">
        <f t="shared" si="413"/>
        <v>1</v>
      </c>
      <c r="V219" s="14">
        <f t="shared" si="414"/>
        <v>26.5</v>
      </c>
      <c r="W219" s="28">
        <v>148.1</v>
      </c>
      <c r="X219" s="28">
        <v>16</v>
      </c>
      <c r="Y219" s="28">
        <v>0</v>
      </c>
      <c r="Z219" s="28">
        <v>2.4</v>
      </c>
      <c r="AA219" s="15">
        <f t="shared" si="415"/>
        <v>74.05</v>
      </c>
      <c r="AB219" s="15">
        <f t="shared" si="416"/>
        <v>8</v>
      </c>
      <c r="AC219" s="15">
        <f t="shared" si="417"/>
        <v>0</v>
      </c>
      <c r="AD219" s="15">
        <f t="shared" si="418"/>
        <v>1.2</v>
      </c>
      <c r="AE219" s="15">
        <f t="shared" si="419"/>
        <v>74.05</v>
      </c>
      <c r="AF219" s="15">
        <f t="shared" si="420"/>
        <v>8</v>
      </c>
      <c r="AG219" s="15">
        <f t="shared" si="421"/>
        <v>0</v>
      </c>
      <c r="AH219" s="15">
        <f t="shared" si="422"/>
        <v>1.2</v>
      </c>
      <c r="AI219" s="15">
        <f t="shared" si="423"/>
        <v>74.05</v>
      </c>
      <c r="AJ219" s="15">
        <f t="shared" si="424"/>
        <v>8</v>
      </c>
      <c r="AK219" s="15">
        <f t="shared" si="425"/>
        <v>0</v>
      </c>
      <c r="AL219" s="15">
        <f t="shared" si="426"/>
        <v>1.2</v>
      </c>
      <c r="AM219" s="28">
        <v>0</v>
      </c>
      <c r="AN219" s="28">
        <v>0.34</v>
      </c>
      <c r="AO219" s="28">
        <v>0.2</v>
      </c>
      <c r="AP219" s="28">
        <v>2.5</v>
      </c>
      <c r="AQ219" s="28">
        <v>0</v>
      </c>
      <c r="AR219" s="28">
        <v>1.5</v>
      </c>
      <c r="AS219" s="15">
        <f t="shared" si="427"/>
        <v>0</v>
      </c>
      <c r="AT219" s="15">
        <f t="shared" si="428"/>
        <v>0.17</v>
      </c>
      <c r="AU219" s="15">
        <f t="shared" si="429"/>
        <v>0.1</v>
      </c>
      <c r="AV219" s="15">
        <f t="shared" si="430"/>
        <v>1.25</v>
      </c>
      <c r="AW219" s="15">
        <f t="shared" si="431"/>
        <v>0</v>
      </c>
      <c r="AX219" s="15">
        <f t="shared" si="432"/>
        <v>0.75</v>
      </c>
      <c r="AY219" s="15">
        <f t="shared" si="433"/>
        <v>0</v>
      </c>
      <c r="AZ219" s="15">
        <f t="shared" si="434"/>
        <v>0.17</v>
      </c>
      <c r="BA219" s="15">
        <f t="shared" si="435"/>
        <v>0.1</v>
      </c>
      <c r="BB219" s="15">
        <f t="shared" si="436"/>
        <v>1.25</v>
      </c>
      <c r="BC219" s="15">
        <f t="shared" si="437"/>
        <v>0</v>
      </c>
      <c r="BD219" s="15">
        <f t="shared" si="438"/>
        <v>0.75</v>
      </c>
      <c r="BE219" s="15">
        <f t="shared" si="439"/>
        <v>0</v>
      </c>
      <c r="BF219" s="15">
        <f t="shared" si="440"/>
        <v>0.17</v>
      </c>
      <c r="BG219" s="15">
        <f t="shared" si="441"/>
        <v>0.1</v>
      </c>
      <c r="BH219" s="15">
        <f t="shared" si="442"/>
        <v>1.25</v>
      </c>
      <c r="BI219" s="15">
        <f t="shared" si="443"/>
        <v>0</v>
      </c>
      <c r="BJ219" s="50">
        <f t="shared" si="444"/>
        <v>0.75</v>
      </c>
    </row>
    <row r="220" spans="1:62" s="7" customFormat="1" x14ac:dyDescent="0.3">
      <c r="A220" s="49" t="s">
        <v>32</v>
      </c>
      <c r="B220" s="26" t="s">
        <v>33</v>
      </c>
      <c r="C220" s="23">
        <v>50</v>
      </c>
      <c r="D220" s="23">
        <v>50</v>
      </c>
      <c r="E220" s="23">
        <v>75</v>
      </c>
      <c r="F220" s="26">
        <v>75</v>
      </c>
      <c r="G220" s="27">
        <v>276</v>
      </c>
      <c r="H220" s="14">
        <f t="shared" si="403"/>
        <v>184</v>
      </c>
      <c r="I220" s="14">
        <f t="shared" si="404"/>
        <v>184</v>
      </c>
      <c r="J220" s="14">
        <f t="shared" si="405"/>
        <v>276</v>
      </c>
      <c r="K220" s="27">
        <v>1.8</v>
      </c>
      <c r="L220" s="27">
        <v>11</v>
      </c>
      <c r="M220" s="27">
        <v>40</v>
      </c>
      <c r="N220" s="14">
        <f t="shared" si="406"/>
        <v>1.2</v>
      </c>
      <c r="O220" s="14">
        <f t="shared" si="407"/>
        <v>7.333333333333333</v>
      </c>
      <c r="P220" s="14">
        <f t="shared" si="408"/>
        <v>26.666666666666668</v>
      </c>
      <c r="Q220" s="14">
        <f t="shared" si="409"/>
        <v>1.2</v>
      </c>
      <c r="R220" s="14">
        <f t="shared" si="410"/>
        <v>7.333333333333333</v>
      </c>
      <c r="S220" s="14">
        <f t="shared" si="411"/>
        <v>26.666666666666668</v>
      </c>
      <c r="T220" s="14">
        <f t="shared" si="412"/>
        <v>1.8</v>
      </c>
      <c r="U220" s="14">
        <f t="shared" si="413"/>
        <v>11</v>
      </c>
      <c r="V220" s="14">
        <f t="shared" si="414"/>
        <v>40</v>
      </c>
      <c r="W220" s="28">
        <v>17.88</v>
      </c>
      <c r="X220" s="28">
        <v>11.17</v>
      </c>
      <c r="Y220" s="28">
        <v>14.97</v>
      </c>
      <c r="Z220" s="28">
        <v>0.4</v>
      </c>
      <c r="AA220" s="15">
        <f t="shared" si="415"/>
        <v>8.94</v>
      </c>
      <c r="AB220" s="15">
        <f t="shared" si="416"/>
        <v>5.585</v>
      </c>
      <c r="AC220" s="15">
        <f t="shared" si="417"/>
        <v>7.4850000000000003</v>
      </c>
      <c r="AD220" s="15">
        <f t="shared" si="418"/>
        <v>0.2</v>
      </c>
      <c r="AE220" s="15">
        <f t="shared" si="419"/>
        <v>8.94</v>
      </c>
      <c r="AF220" s="15">
        <f t="shared" si="420"/>
        <v>5.585</v>
      </c>
      <c r="AG220" s="15">
        <f t="shared" si="421"/>
        <v>7.4850000000000003</v>
      </c>
      <c r="AH220" s="15">
        <f t="shared" si="422"/>
        <v>0.2</v>
      </c>
      <c r="AI220" s="15">
        <f t="shared" si="423"/>
        <v>13.409999999999998</v>
      </c>
      <c r="AJ220" s="15">
        <f t="shared" si="424"/>
        <v>8.3774999999999995</v>
      </c>
      <c r="AK220" s="15">
        <f t="shared" si="425"/>
        <v>11.227499999999999</v>
      </c>
      <c r="AL220" s="15">
        <f t="shared" si="426"/>
        <v>0.3</v>
      </c>
      <c r="AM220" s="28">
        <v>0.05</v>
      </c>
      <c r="AN220" s="28">
        <v>0.14000000000000001</v>
      </c>
      <c r="AO220" s="28">
        <v>0.14000000000000001</v>
      </c>
      <c r="AP220" s="28">
        <v>1.45</v>
      </c>
      <c r="AQ220" s="28">
        <v>9.0299999999999994</v>
      </c>
      <c r="AR220" s="28">
        <v>1.02</v>
      </c>
      <c r="AS220" s="15">
        <f t="shared" si="427"/>
        <v>2.5000000000000001E-2</v>
      </c>
      <c r="AT220" s="15">
        <f t="shared" si="428"/>
        <v>7.0000000000000007E-2</v>
      </c>
      <c r="AU220" s="15">
        <f t="shared" si="429"/>
        <v>7.0000000000000007E-2</v>
      </c>
      <c r="AV220" s="15">
        <f t="shared" si="430"/>
        <v>0.72499999999999998</v>
      </c>
      <c r="AW220" s="15">
        <f t="shared" si="431"/>
        <v>4.5149999999999997</v>
      </c>
      <c r="AX220" s="15">
        <f t="shared" si="432"/>
        <v>0.51</v>
      </c>
      <c r="AY220" s="15">
        <f t="shared" si="433"/>
        <v>2.5000000000000001E-2</v>
      </c>
      <c r="AZ220" s="15">
        <f t="shared" si="434"/>
        <v>7.0000000000000007E-2</v>
      </c>
      <c r="BA220" s="15">
        <f t="shared" si="435"/>
        <v>7.0000000000000007E-2</v>
      </c>
      <c r="BB220" s="15">
        <f t="shared" si="436"/>
        <v>0.72499999999999998</v>
      </c>
      <c r="BC220" s="15">
        <f t="shared" si="437"/>
        <v>4.5149999999999997</v>
      </c>
      <c r="BD220" s="15">
        <f t="shared" si="438"/>
        <v>0.51</v>
      </c>
      <c r="BE220" s="15">
        <f t="shared" si="439"/>
        <v>3.7499999999999999E-2</v>
      </c>
      <c r="BF220" s="15">
        <f t="shared" si="440"/>
        <v>0.10500000000000001</v>
      </c>
      <c r="BG220" s="15">
        <f t="shared" si="441"/>
        <v>0.10500000000000001</v>
      </c>
      <c r="BH220" s="15">
        <f t="shared" si="442"/>
        <v>1.0874999999999999</v>
      </c>
      <c r="BI220" s="15">
        <f t="shared" si="443"/>
        <v>6.7724999999999991</v>
      </c>
      <c r="BJ220" s="50">
        <f t="shared" si="444"/>
        <v>0.76500000000000001</v>
      </c>
    </row>
    <row r="221" spans="1:62" s="7" customFormat="1" x14ac:dyDescent="0.3">
      <c r="A221" s="49" t="s">
        <v>63</v>
      </c>
      <c r="B221" s="26" t="s">
        <v>64</v>
      </c>
      <c r="C221" s="23">
        <v>200</v>
      </c>
      <c r="D221" s="23">
        <v>200</v>
      </c>
      <c r="E221" s="23">
        <v>200</v>
      </c>
      <c r="F221" s="26">
        <v>200</v>
      </c>
      <c r="G221" s="27">
        <v>57.2</v>
      </c>
      <c r="H221" s="14">
        <f t="shared" si="403"/>
        <v>57.2</v>
      </c>
      <c r="I221" s="14">
        <f t="shared" si="404"/>
        <v>57.2</v>
      </c>
      <c r="J221" s="14">
        <f t="shared" si="405"/>
        <v>57.2</v>
      </c>
      <c r="K221" s="27">
        <v>3.6</v>
      </c>
      <c r="L221" s="27">
        <v>2.7</v>
      </c>
      <c r="M221" s="27">
        <v>13.8</v>
      </c>
      <c r="N221" s="14">
        <f>K221/F221*C221</f>
        <v>3.6000000000000005</v>
      </c>
      <c r="O221" s="14">
        <f t="shared" si="407"/>
        <v>2.7</v>
      </c>
      <c r="P221" s="14">
        <f t="shared" si="408"/>
        <v>13.8</v>
      </c>
      <c r="Q221" s="14">
        <f t="shared" si="409"/>
        <v>3.6000000000000005</v>
      </c>
      <c r="R221" s="14">
        <f t="shared" si="410"/>
        <v>2.7</v>
      </c>
      <c r="S221" s="14">
        <f t="shared" si="411"/>
        <v>13.8</v>
      </c>
      <c r="T221" s="14">
        <f t="shared" si="412"/>
        <v>3.6000000000000005</v>
      </c>
      <c r="U221" s="14">
        <f t="shared" si="413"/>
        <v>2.7</v>
      </c>
      <c r="V221" s="14">
        <f t="shared" si="414"/>
        <v>13.8</v>
      </c>
      <c r="W221" s="28">
        <v>66.319999999999993</v>
      </c>
      <c r="X221" s="28">
        <v>18.170000000000002</v>
      </c>
      <c r="Y221" s="28">
        <v>52.17</v>
      </c>
      <c r="Z221" s="28">
        <v>0.53</v>
      </c>
      <c r="AA221" s="15">
        <f t="shared" si="415"/>
        <v>132.63999999999999</v>
      </c>
      <c r="AB221" s="15">
        <f t="shared" si="416"/>
        <v>36.340000000000003</v>
      </c>
      <c r="AC221" s="15">
        <f t="shared" si="417"/>
        <v>104.34</v>
      </c>
      <c r="AD221" s="15">
        <f t="shared" si="418"/>
        <v>1.06</v>
      </c>
      <c r="AE221" s="15">
        <f t="shared" si="419"/>
        <v>132.63999999999999</v>
      </c>
      <c r="AF221" s="15">
        <f t="shared" si="420"/>
        <v>36.340000000000003</v>
      </c>
      <c r="AG221" s="15">
        <f t="shared" si="421"/>
        <v>104.34</v>
      </c>
      <c r="AH221" s="15">
        <f t="shared" si="422"/>
        <v>1.06</v>
      </c>
      <c r="AI221" s="15">
        <f t="shared" si="423"/>
        <v>132.63999999999999</v>
      </c>
      <c r="AJ221" s="15">
        <f t="shared" si="424"/>
        <v>36.340000000000003</v>
      </c>
      <c r="AK221" s="15">
        <f t="shared" si="425"/>
        <v>104.34</v>
      </c>
      <c r="AL221" s="15">
        <f t="shared" si="426"/>
        <v>1.06</v>
      </c>
      <c r="AM221" s="28">
        <v>0.01</v>
      </c>
      <c r="AN221" s="28">
        <v>0.01</v>
      </c>
      <c r="AO221" s="28">
        <v>7.0000000000000007E-2</v>
      </c>
      <c r="AP221" s="28">
        <v>0.09</v>
      </c>
      <c r="AQ221" s="28">
        <v>0.3</v>
      </c>
      <c r="AR221" s="28">
        <v>0.01</v>
      </c>
      <c r="AS221" s="15">
        <f t="shared" si="427"/>
        <v>0.02</v>
      </c>
      <c r="AT221" s="15">
        <f t="shared" si="428"/>
        <v>0.02</v>
      </c>
      <c r="AU221" s="15">
        <f t="shared" si="429"/>
        <v>0.14000000000000001</v>
      </c>
      <c r="AV221" s="15">
        <f t="shared" si="430"/>
        <v>0.18</v>
      </c>
      <c r="AW221" s="15">
        <f t="shared" si="431"/>
        <v>0.6</v>
      </c>
      <c r="AX221" s="15">
        <f t="shared" si="432"/>
        <v>0.02</v>
      </c>
      <c r="AY221" s="15">
        <f t="shared" si="433"/>
        <v>0.02</v>
      </c>
      <c r="AZ221" s="15">
        <f t="shared" si="434"/>
        <v>0.02</v>
      </c>
      <c r="BA221" s="15">
        <f t="shared" si="435"/>
        <v>0.14000000000000001</v>
      </c>
      <c r="BB221" s="15">
        <f t="shared" si="436"/>
        <v>0.18</v>
      </c>
      <c r="BC221" s="15">
        <f t="shared" si="437"/>
        <v>0.6</v>
      </c>
      <c r="BD221" s="15">
        <f t="shared" si="438"/>
        <v>0.02</v>
      </c>
      <c r="BE221" s="15">
        <f t="shared" si="439"/>
        <v>0.02</v>
      </c>
      <c r="BF221" s="15">
        <f t="shared" si="440"/>
        <v>0.02</v>
      </c>
      <c r="BG221" s="15">
        <f t="shared" si="441"/>
        <v>0.14000000000000001</v>
      </c>
      <c r="BH221" s="15">
        <f t="shared" si="442"/>
        <v>0.18</v>
      </c>
      <c r="BI221" s="15">
        <f t="shared" si="443"/>
        <v>0.6</v>
      </c>
      <c r="BJ221" s="50">
        <f t="shared" si="444"/>
        <v>0.02</v>
      </c>
    </row>
    <row r="222" spans="1:62" s="9" customFormat="1" x14ac:dyDescent="0.3">
      <c r="A222" s="145" t="s">
        <v>36</v>
      </c>
      <c r="B222" s="150"/>
      <c r="C222" s="150"/>
      <c r="D222" s="150"/>
      <c r="E222" s="150"/>
      <c r="F222" s="150"/>
      <c r="G222" s="93">
        <f t="shared" ref="G222:AL222" si="445">SUM(G215:G221)</f>
        <v>1050.7</v>
      </c>
      <c r="H222" s="93">
        <f t="shared" si="445"/>
        <v>937</v>
      </c>
      <c r="I222" s="93">
        <f t="shared" si="445"/>
        <v>1073.75</v>
      </c>
      <c r="J222" s="93">
        <f t="shared" si="445"/>
        <v>1391.3</v>
      </c>
      <c r="K222" s="93">
        <f t="shared" si="445"/>
        <v>27.000000000000004</v>
      </c>
      <c r="L222" s="93">
        <f t="shared" si="445"/>
        <v>58.260000000000005</v>
      </c>
      <c r="M222" s="93">
        <f t="shared" si="445"/>
        <v>111.42</v>
      </c>
      <c r="N222" s="93">
        <f t="shared" si="445"/>
        <v>28.159999999999997</v>
      </c>
      <c r="O222" s="93">
        <f t="shared" si="445"/>
        <v>43.213333333333338</v>
      </c>
      <c r="P222" s="93">
        <f t="shared" si="445"/>
        <v>116.34866666666667</v>
      </c>
      <c r="Q222" s="93">
        <f t="shared" si="445"/>
        <v>30.645</v>
      </c>
      <c r="R222" s="93">
        <f t="shared" si="445"/>
        <v>53.093333333333341</v>
      </c>
      <c r="S222" s="93">
        <f t="shared" si="445"/>
        <v>125.72866666666667</v>
      </c>
      <c r="T222" s="93">
        <f t="shared" si="445"/>
        <v>40.739999999999995</v>
      </c>
      <c r="U222" s="93">
        <f t="shared" si="445"/>
        <v>73.3</v>
      </c>
      <c r="V222" s="93">
        <f t="shared" si="445"/>
        <v>148.964</v>
      </c>
      <c r="W222" s="93">
        <f t="shared" si="445"/>
        <v>267.52999999999997</v>
      </c>
      <c r="X222" s="93">
        <f t="shared" si="445"/>
        <v>58.81</v>
      </c>
      <c r="Y222" s="93">
        <f t="shared" si="445"/>
        <v>86.14</v>
      </c>
      <c r="Z222" s="93">
        <f t="shared" si="445"/>
        <v>6.69</v>
      </c>
      <c r="AA222" s="93">
        <f t="shared" si="445"/>
        <v>233.20799999999997</v>
      </c>
      <c r="AB222" s="93">
        <f t="shared" si="445"/>
        <v>59.354000000000006</v>
      </c>
      <c r="AC222" s="93">
        <f t="shared" si="445"/>
        <v>113.72500000000001</v>
      </c>
      <c r="AD222" s="93">
        <f t="shared" si="445"/>
        <v>6.6809999999999992</v>
      </c>
      <c r="AE222" s="93">
        <f t="shared" si="445"/>
        <v>234.45299999999997</v>
      </c>
      <c r="AF222" s="93">
        <f t="shared" si="445"/>
        <v>59.354000000000006</v>
      </c>
      <c r="AG222" s="93">
        <f t="shared" si="445"/>
        <v>115.625</v>
      </c>
      <c r="AH222" s="93">
        <f t="shared" si="445"/>
        <v>7.4660000000000011</v>
      </c>
      <c r="AI222" s="93">
        <f t="shared" si="445"/>
        <v>255.166</v>
      </c>
      <c r="AJ222" s="93">
        <f t="shared" si="445"/>
        <v>71.575500000000005</v>
      </c>
      <c r="AK222" s="93">
        <f t="shared" si="445"/>
        <v>119.36750000000001</v>
      </c>
      <c r="AL222" s="93">
        <f t="shared" si="445"/>
        <v>9.4720000000000013</v>
      </c>
      <c r="AM222" s="93">
        <f t="shared" ref="AM222:BJ222" si="446">SUM(AM215:AM221)</f>
        <v>0.54</v>
      </c>
      <c r="AN222" s="93">
        <f t="shared" si="446"/>
        <v>0.7400000000000001</v>
      </c>
      <c r="AO222" s="93">
        <f t="shared" si="446"/>
        <v>0.70000000000000018</v>
      </c>
      <c r="AP222" s="93">
        <f t="shared" si="446"/>
        <v>6.94</v>
      </c>
      <c r="AQ222" s="93">
        <f t="shared" si="446"/>
        <v>25.21</v>
      </c>
      <c r="AR222" s="93">
        <f t="shared" si="446"/>
        <v>5.1199999999999992</v>
      </c>
      <c r="AS222" s="93">
        <f t="shared" si="446"/>
        <v>0.245</v>
      </c>
      <c r="AT222" s="93">
        <f t="shared" si="446"/>
        <v>0.72100000000000009</v>
      </c>
      <c r="AU222" s="93">
        <f t="shared" si="446"/>
        <v>0.60899999999999999</v>
      </c>
      <c r="AV222" s="93">
        <f t="shared" si="446"/>
        <v>7.9549999999999992</v>
      </c>
      <c r="AW222" s="93">
        <f t="shared" si="446"/>
        <v>36.875</v>
      </c>
      <c r="AX222" s="93">
        <f t="shared" si="446"/>
        <v>4.5599999999999996</v>
      </c>
      <c r="AY222" s="93">
        <f t="shared" si="446"/>
        <v>0.32500000000000007</v>
      </c>
      <c r="AZ222" s="93">
        <f t="shared" si="446"/>
        <v>0.83100000000000018</v>
      </c>
      <c r="BA222" s="93">
        <f t="shared" si="446"/>
        <v>0.67899999999999994</v>
      </c>
      <c r="BB222" s="93">
        <f t="shared" si="446"/>
        <v>9.4049999999999994</v>
      </c>
      <c r="BC222" s="93">
        <f t="shared" si="446"/>
        <v>44.814999999999998</v>
      </c>
      <c r="BD222" s="93">
        <f t="shared" si="446"/>
        <v>5.4549999999999992</v>
      </c>
      <c r="BE222" s="93">
        <f t="shared" si="446"/>
        <v>0.3775</v>
      </c>
      <c r="BF222" s="93">
        <f t="shared" si="446"/>
        <v>0.99700000000000011</v>
      </c>
      <c r="BG222" s="93">
        <f t="shared" si="446"/>
        <v>0.82300000000000006</v>
      </c>
      <c r="BH222" s="93">
        <f t="shared" si="446"/>
        <v>11.217499999999999</v>
      </c>
      <c r="BI222" s="93">
        <f t="shared" si="446"/>
        <v>55.012500000000003</v>
      </c>
      <c r="BJ222" s="52">
        <f t="shared" si="446"/>
        <v>6.5049999999999999</v>
      </c>
    </row>
    <row r="223" spans="1:62" s="7" customFormat="1" x14ac:dyDescent="0.3">
      <c r="A223" s="49" t="s">
        <v>90</v>
      </c>
      <c r="B223" s="26">
        <v>109</v>
      </c>
      <c r="C223" s="23">
        <v>300</v>
      </c>
      <c r="D223" s="23">
        <v>350</v>
      </c>
      <c r="E223" s="23">
        <v>400</v>
      </c>
      <c r="F223" s="26">
        <v>100</v>
      </c>
      <c r="G223" s="27">
        <v>34</v>
      </c>
      <c r="H223" s="14">
        <f t="shared" ref="H223:H229" si="447">G223/F223*C223</f>
        <v>102.00000000000001</v>
      </c>
      <c r="I223" s="14">
        <f t="shared" ref="I223:I229" si="448">G223/F223*D223</f>
        <v>119.00000000000001</v>
      </c>
      <c r="J223" s="14">
        <f t="shared" ref="J223:J229" si="449">G223/F223*E223</f>
        <v>136</v>
      </c>
      <c r="K223" s="27">
        <v>0.9</v>
      </c>
      <c r="L223" s="27">
        <v>1.9</v>
      </c>
      <c r="M223" s="27">
        <v>3.2</v>
      </c>
      <c r="N223" s="14">
        <f>K223/F223*C223</f>
        <v>2.7</v>
      </c>
      <c r="O223" s="14">
        <f t="shared" ref="O223:O229" si="450">L223/F223*C223</f>
        <v>5.7</v>
      </c>
      <c r="P223" s="14">
        <f t="shared" ref="P223:P229" si="451">M223/F223*C223</f>
        <v>9.6</v>
      </c>
      <c r="Q223" s="14">
        <f t="shared" ref="Q223:Q229" si="452">K223/F223*D223</f>
        <v>3.1500000000000004</v>
      </c>
      <c r="R223" s="14">
        <f t="shared" ref="R223:R229" si="453">L223/F223*D223</f>
        <v>6.6499999999999995</v>
      </c>
      <c r="S223" s="14">
        <f t="shared" ref="S223:S229" si="454">M223/F223*D223</f>
        <v>11.200000000000001</v>
      </c>
      <c r="T223" s="14">
        <f t="shared" ref="T223:T229" si="455">K223/F223*E223</f>
        <v>3.6000000000000005</v>
      </c>
      <c r="U223" s="14">
        <f t="shared" ref="U223:U229" si="456">L223/F223*E223</f>
        <v>7.6</v>
      </c>
      <c r="V223" s="14">
        <f t="shared" ref="V223:V229" si="457">M223/F223*E223</f>
        <v>12.8</v>
      </c>
      <c r="W223" s="28">
        <v>12.77</v>
      </c>
      <c r="X223" s="28">
        <v>14.83</v>
      </c>
      <c r="Y223" s="28">
        <v>59.49</v>
      </c>
      <c r="Z223" s="28">
        <v>1.87</v>
      </c>
      <c r="AA223" s="15">
        <f t="shared" si="415"/>
        <v>38.31</v>
      </c>
      <c r="AB223" s="15">
        <f t="shared" si="416"/>
        <v>44.489999999999995</v>
      </c>
      <c r="AC223" s="15">
        <f t="shared" si="417"/>
        <v>178.47</v>
      </c>
      <c r="AD223" s="15">
        <f t="shared" si="418"/>
        <v>5.61</v>
      </c>
      <c r="AE223" s="15">
        <f t="shared" si="419"/>
        <v>44.695</v>
      </c>
      <c r="AF223" s="15">
        <f t="shared" si="420"/>
        <v>51.904999999999994</v>
      </c>
      <c r="AG223" s="15">
        <f t="shared" si="421"/>
        <v>208.215</v>
      </c>
      <c r="AH223" s="15">
        <f t="shared" si="422"/>
        <v>6.5450000000000008</v>
      </c>
      <c r="AI223" s="15">
        <f t="shared" si="423"/>
        <v>51.080000000000005</v>
      </c>
      <c r="AJ223" s="15">
        <f t="shared" si="424"/>
        <v>59.319999999999993</v>
      </c>
      <c r="AK223" s="15">
        <f t="shared" si="425"/>
        <v>237.95999999999998</v>
      </c>
      <c r="AL223" s="15">
        <f t="shared" si="426"/>
        <v>7.48</v>
      </c>
      <c r="AM223" s="28">
        <v>0.01</v>
      </c>
      <c r="AN223" s="28">
        <v>7.0000000000000007E-2</v>
      </c>
      <c r="AO223" s="28">
        <v>0.08</v>
      </c>
      <c r="AP223" s="28">
        <v>0.68</v>
      </c>
      <c r="AQ223" s="28">
        <v>10.61</v>
      </c>
      <c r="AR223" s="28">
        <v>0.11</v>
      </c>
      <c r="AS223" s="15">
        <f t="shared" si="427"/>
        <v>3.0000000000000002E-2</v>
      </c>
      <c r="AT223" s="15">
        <f t="shared" si="428"/>
        <v>0.21000000000000002</v>
      </c>
      <c r="AU223" s="15">
        <f t="shared" si="429"/>
        <v>0.24000000000000002</v>
      </c>
      <c r="AV223" s="15">
        <f t="shared" si="430"/>
        <v>2.04</v>
      </c>
      <c r="AW223" s="15">
        <f t="shared" si="431"/>
        <v>31.83</v>
      </c>
      <c r="AX223" s="15">
        <f t="shared" si="432"/>
        <v>0.33</v>
      </c>
      <c r="AY223" s="15">
        <f t="shared" si="433"/>
        <v>3.5000000000000003E-2</v>
      </c>
      <c r="AZ223" s="15">
        <f t="shared" si="434"/>
        <v>0.24500000000000002</v>
      </c>
      <c r="BA223" s="15">
        <f t="shared" si="435"/>
        <v>0.28000000000000003</v>
      </c>
      <c r="BB223" s="15">
        <f t="shared" si="436"/>
        <v>2.3800000000000003</v>
      </c>
      <c r="BC223" s="15">
        <f t="shared" si="437"/>
        <v>37.134999999999998</v>
      </c>
      <c r="BD223" s="15">
        <f t="shared" si="438"/>
        <v>0.38500000000000001</v>
      </c>
      <c r="BE223" s="15">
        <f t="shared" si="439"/>
        <v>0.04</v>
      </c>
      <c r="BF223" s="15">
        <f t="shared" si="440"/>
        <v>0.28000000000000003</v>
      </c>
      <c r="BG223" s="15">
        <f t="shared" si="441"/>
        <v>0.32</v>
      </c>
      <c r="BH223" s="15">
        <f t="shared" si="442"/>
        <v>2.72</v>
      </c>
      <c r="BI223" s="15">
        <f t="shared" si="443"/>
        <v>42.44</v>
      </c>
      <c r="BJ223" s="50">
        <f t="shared" si="444"/>
        <v>0.44</v>
      </c>
    </row>
    <row r="224" spans="1:62" s="7" customFormat="1" x14ac:dyDescent="0.3">
      <c r="A224" s="49" t="s">
        <v>30</v>
      </c>
      <c r="B224" s="26">
        <v>13</v>
      </c>
      <c r="C224" s="23">
        <v>30</v>
      </c>
      <c r="D224" s="23">
        <v>30</v>
      </c>
      <c r="E224" s="23">
        <v>30</v>
      </c>
      <c r="F224" s="26">
        <v>30</v>
      </c>
      <c r="G224" s="27">
        <v>103</v>
      </c>
      <c r="H224" s="14">
        <f t="shared" si="447"/>
        <v>103</v>
      </c>
      <c r="I224" s="14">
        <f t="shared" si="448"/>
        <v>103</v>
      </c>
      <c r="J224" s="14">
        <f t="shared" si="449"/>
        <v>103</v>
      </c>
      <c r="K224" s="27">
        <v>8</v>
      </c>
      <c r="L224" s="27">
        <v>7.95</v>
      </c>
      <c r="M224" s="27">
        <v>0</v>
      </c>
      <c r="N224" s="14">
        <f>K224/F224*C224</f>
        <v>8</v>
      </c>
      <c r="O224" s="14">
        <f t="shared" si="450"/>
        <v>7.95</v>
      </c>
      <c r="P224" s="14">
        <f t="shared" si="451"/>
        <v>0</v>
      </c>
      <c r="Q224" s="14">
        <f t="shared" si="452"/>
        <v>8</v>
      </c>
      <c r="R224" s="14">
        <f t="shared" si="453"/>
        <v>7.95</v>
      </c>
      <c r="S224" s="14">
        <f t="shared" si="454"/>
        <v>0</v>
      </c>
      <c r="T224" s="14">
        <f t="shared" si="455"/>
        <v>8</v>
      </c>
      <c r="U224" s="14">
        <f t="shared" si="456"/>
        <v>7.95</v>
      </c>
      <c r="V224" s="14">
        <f t="shared" si="457"/>
        <v>0</v>
      </c>
      <c r="W224" s="28">
        <v>1000</v>
      </c>
      <c r="X224" s="28">
        <v>45</v>
      </c>
      <c r="Y224" s="28">
        <v>640</v>
      </c>
      <c r="Z224" s="28">
        <v>0.8</v>
      </c>
      <c r="AA224" s="15">
        <f>W224/100*C224</f>
        <v>300</v>
      </c>
      <c r="AB224" s="15">
        <f>X224/100*C224</f>
        <v>13.5</v>
      </c>
      <c r="AC224" s="15">
        <f>Y224/100*C224</f>
        <v>192</v>
      </c>
      <c r="AD224" s="15">
        <f>Z224/100*C224</f>
        <v>0.24</v>
      </c>
      <c r="AE224" s="15">
        <f>W224/100*D224</f>
        <v>300</v>
      </c>
      <c r="AF224" s="15">
        <f>X224/100*D224</f>
        <v>13.5</v>
      </c>
      <c r="AG224" s="15">
        <f>Y224/100*D224</f>
        <v>192</v>
      </c>
      <c r="AH224" s="15">
        <f>Z224/100*D224</f>
        <v>0.24</v>
      </c>
      <c r="AI224" s="15">
        <f>W224/100*E224</f>
        <v>300</v>
      </c>
      <c r="AJ224" s="15">
        <f>X224/100*E224</f>
        <v>13.5</v>
      </c>
      <c r="AK224" s="15">
        <f>Y224/100*E224</f>
        <v>192</v>
      </c>
      <c r="AL224" s="15">
        <f>Z224/100*E224</f>
        <v>0.24</v>
      </c>
      <c r="AM224" s="28">
        <v>0.23</v>
      </c>
      <c r="AN224" s="28">
        <v>0.03</v>
      </c>
      <c r="AO224" s="28">
        <v>0.3</v>
      </c>
      <c r="AP224" s="28">
        <v>0.2</v>
      </c>
      <c r="AQ224" s="28">
        <v>0.8</v>
      </c>
      <c r="AR224" s="28">
        <v>0.5</v>
      </c>
      <c r="AS224" s="15">
        <f>AM224/100*C224</f>
        <v>6.9000000000000006E-2</v>
      </c>
      <c r="AT224" s="15">
        <f>AN224/100*C224</f>
        <v>8.9999999999999993E-3</v>
      </c>
      <c r="AU224" s="15">
        <f>AO224/100*C224</f>
        <v>0.09</v>
      </c>
      <c r="AV224" s="15">
        <f>AP224/100*C224</f>
        <v>0.06</v>
      </c>
      <c r="AW224" s="15">
        <f>AQ224/100*C224</f>
        <v>0.24</v>
      </c>
      <c r="AX224" s="15">
        <f>AR224/100*C224</f>
        <v>0.15</v>
      </c>
      <c r="AY224" s="15">
        <f>AM224/100*D224</f>
        <v>6.9000000000000006E-2</v>
      </c>
      <c r="AZ224" s="15">
        <f>AN224/100*D224</f>
        <v>8.9999999999999993E-3</v>
      </c>
      <c r="BA224" s="15">
        <f>AO224/100*D224</f>
        <v>0.09</v>
      </c>
      <c r="BB224" s="15">
        <f>AP224/100*D224</f>
        <v>0.06</v>
      </c>
      <c r="BC224" s="15">
        <f>AQ224/100*D224</f>
        <v>0.24</v>
      </c>
      <c r="BD224" s="15">
        <f>AR224/100*D224</f>
        <v>0.15</v>
      </c>
      <c r="BE224" s="15">
        <f>AM224/100*E224</f>
        <v>6.9000000000000006E-2</v>
      </c>
      <c r="BF224" s="15">
        <f>AN224/100*E224</f>
        <v>8.9999999999999993E-3</v>
      </c>
      <c r="BG224" s="15">
        <f>AO224/100*E224</f>
        <v>0.09</v>
      </c>
      <c r="BH224" s="15">
        <f>AP224/100*E224</f>
        <v>0.06</v>
      </c>
      <c r="BI224" s="15">
        <f>AQ224/100*E224</f>
        <v>0.24</v>
      </c>
      <c r="BJ224" s="50">
        <f>AR224/100*E224</f>
        <v>0.15</v>
      </c>
    </row>
    <row r="225" spans="1:62" s="7" customFormat="1" ht="28.5" customHeight="1" x14ac:dyDescent="0.3">
      <c r="A225" s="49" t="s">
        <v>161</v>
      </c>
      <c r="B225" s="26">
        <v>343</v>
      </c>
      <c r="C225" s="23">
        <v>150</v>
      </c>
      <c r="D225" s="23">
        <v>250</v>
      </c>
      <c r="E225" s="23">
        <v>200</v>
      </c>
      <c r="F225" s="26">
        <v>100</v>
      </c>
      <c r="G225" s="27">
        <v>173</v>
      </c>
      <c r="H225" s="14">
        <f t="shared" si="447"/>
        <v>259.5</v>
      </c>
      <c r="I225" s="14">
        <f t="shared" si="448"/>
        <v>432.5</v>
      </c>
      <c r="J225" s="14">
        <f t="shared" si="449"/>
        <v>346</v>
      </c>
      <c r="K225" s="27">
        <v>12.9</v>
      </c>
      <c r="L225" s="27">
        <v>11.3</v>
      </c>
      <c r="M225" s="27">
        <v>3.2</v>
      </c>
      <c r="N225" s="14">
        <f t="shared" ref="N225:N239" si="458">K225/F225*C225</f>
        <v>19.350000000000001</v>
      </c>
      <c r="O225" s="14">
        <f t="shared" si="450"/>
        <v>16.95</v>
      </c>
      <c r="P225" s="14">
        <f t="shared" si="451"/>
        <v>4.8</v>
      </c>
      <c r="Q225" s="14">
        <f t="shared" si="452"/>
        <v>32.25</v>
      </c>
      <c r="R225" s="14">
        <f t="shared" si="453"/>
        <v>28.25</v>
      </c>
      <c r="S225" s="14">
        <f t="shared" si="454"/>
        <v>8</v>
      </c>
      <c r="T225" s="14">
        <f t="shared" si="455"/>
        <v>25.8</v>
      </c>
      <c r="U225" s="14">
        <f t="shared" si="456"/>
        <v>22.6</v>
      </c>
      <c r="V225" s="14">
        <f t="shared" si="457"/>
        <v>6.4</v>
      </c>
      <c r="W225" s="28">
        <v>28.28</v>
      </c>
      <c r="X225" s="28">
        <v>24.27</v>
      </c>
      <c r="Y225" s="28">
        <v>138.55000000000001</v>
      </c>
      <c r="Z225" s="28">
        <v>1.57</v>
      </c>
      <c r="AA225" s="15">
        <f t="shared" si="415"/>
        <v>42.42</v>
      </c>
      <c r="AB225" s="15">
        <f t="shared" si="416"/>
        <v>36.405000000000001</v>
      </c>
      <c r="AC225" s="15">
        <f t="shared" si="417"/>
        <v>207.82500000000002</v>
      </c>
      <c r="AD225" s="15">
        <f t="shared" si="418"/>
        <v>2.3550000000000004</v>
      </c>
      <c r="AE225" s="15">
        <f t="shared" si="419"/>
        <v>70.7</v>
      </c>
      <c r="AF225" s="15">
        <f t="shared" si="420"/>
        <v>60.674999999999997</v>
      </c>
      <c r="AG225" s="15">
        <f t="shared" si="421"/>
        <v>346.37500000000006</v>
      </c>
      <c r="AH225" s="15">
        <f t="shared" si="422"/>
        <v>3.9250000000000007</v>
      </c>
      <c r="AI225" s="15">
        <f t="shared" si="423"/>
        <v>56.56</v>
      </c>
      <c r="AJ225" s="15">
        <f t="shared" si="424"/>
        <v>48.54</v>
      </c>
      <c r="AK225" s="15">
        <f t="shared" si="425"/>
        <v>277.10000000000002</v>
      </c>
      <c r="AL225" s="15">
        <f t="shared" si="426"/>
        <v>3.1400000000000006</v>
      </c>
      <c r="AM225" s="28">
        <v>0.04</v>
      </c>
      <c r="AN225" s="28">
        <v>7.0000000000000007E-2</v>
      </c>
      <c r="AO225" s="28">
        <v>0.16</v>
      </c>
      <c r="AP225" s="28">
        <v>5.76</v>
      </c>
      <c r="AQ225" s="28">
        <v>4.13</v>
      </c>
      <c r="AR225" s="28">
        <v>0.02</v>
      </c>
      <c r="AS225" s="15">
        <f t="shared" si="427"/>
        <v>6.0000000000000005E-2</v>
      </c>
      <c r="AT225" s="15">
        <f t="shared" si="428"/>
        <v>0.10500000000000001</v>
      </c>
      <c r="AU225" s="15">
        <f t="shared" si="429"/>
        <v>0.24000000000000002</v>
      </c>
      <c r="AV225" s="15">
        <f t="shared" si="430"/>
        <v>8.64</v>
      </c>
      <c r="AW225" s="15">
        <f t="shared" si="431"/>
        <v>6.1949999999999994</v>
      </c>
      <c r="AX225" s="15">
        <f t="shared" si="432"/>
        <v>3.0000000000000002E-2</v>
      </c>
      <c r="AY225" s="15">
        <f t="shared" si="433"/>
        <v>0.1</v>
      </c>
      <c r="AZ225" s="15">
        <f t="shared" si="434"/>
        <v>0.17500000000000002</v>
      </c>
      <c r="BA225" s="15">
        <f t="shared" si="435"/>
        <v>0.4</v>
      </c>
      <c r="BB225" s="15">
        <f t="shared" si="436"/>
        <v>14.4</v>
      </c>
      <c r="BC225" s="15">
        <f t="shared" si="437"/>
        <v>10.324999999999999</v>
      </c>
      <c r="BD225" s="15">
        <f t="shared" si="438"/>
        <v>0.05</v>
      </c>
      <c r="BE225" s="15">
        <f t="shared" si="439"/>
        <v>0.08</v>
      </c>
      <c r="BF225" s="15">
        <f t="shared" si="440"/>
        <v>0.14000000000000001</v>
      </c>
      <c r="BG225" s="15">
        <f t="shared" si="441"/>
        <v>0.32</v>
      </c>
      <c r="BH225" s="15">
        <f t="shared" si="442"/>
        <v>11.52</v>
      </c>
      <c r="BI225" s="15">
        <f t="shared" si="443"/>
        <v>8.26</v>
      </c>
      <c r="BJ225" s="50">
        <f t="shared" si="444"/>
        <v>0.04</v>
      </c>
    </row>
    <row r="226" spans="1:62" s="7" customFormat="1" ht="37.5" customHeight="1" x14ac:dyDescent="0.3">
      <c r="A226" s="49" t="s">
        <v>162</v>
      </c>
      <c r="B226" s="26">
        <v>197</v>
      </c>
      <c r="C226" s="23">
        <v>200</v>
      </c>
      <c r="D226" s="23">
        <v>300</v>
      </c>
      <c r="E226" s="23">
        <v>300</v>
      </c>
      <c r="F226" s="26">
        <v>100</v>
      </c>
      <c r="G226" s="27">
        <v>124.5</v>
      </c>
      <c r="H226" s="14">
        <f t="shared" si="447"/>
        <v>249.00000000000003</v>
      </c>
      <c r="I226" s="14">
        <f t="shared" si="448"/>
        <v>373.50000000000006</v>
      </c>
      <c r="J226" s="14">
        <f t="shared" si="449"/>
        <v>373.50000000000006</v>
      </c>
      <c r="K226" s="27">
        <v>3.2</v>
      </c>
      <c r="L226" s="27">
        <v>3.4</v>
      </c>
      <c r="M226" s="27">
        <v>10.4</v>
      </c>
      <c r="N226" s="14">
        <f t="shared" si="458"/>
        <v>6.4</v>
      </c>
      <c r="O226" s="14">
        <f t="shared" si="450"/>
        <v>6.8000000000000007</v>
      </c>
      <c r="P226" s="14">
        <f t="shared" si="451"/>
        <v>20.8</v>
      </c>
      <c r="Q226" s="14">
        <f t="shared" si="452"/>
        <v>9.6</v>
      </c>
      <c r="R226" s="14">
        <f t="shared" si="453"/>
        <v>10.200000000000001</v>
      </c>
      <c r="S226" s="14">
        <f t="shared" si="454"/>
        <v>31.200000000000003</v>
      </c>
      <c r="T226" s="14">
        <f t="shared" si="455"/>
        <v>9.6</v>
      </c>
      <c r="U226" s="14">
        <f t="shared" si="456"/>
        <v>10.200000000000001</v>
      </c>
      <c r="V226" s="14">
        <f t="shared" si="457"/>
        <v>31.200000000000003</v>
      </c>
      <c r="W226" s="28">
        <v>60.08</v>
      </c>
      <c r="X226" s="28">
        <v>24.25</v>
      </c>
      <c r="Y226" s="28">
        <v>88.69</v>
      </c>
      <c r="Z226" s="28">
        <v>0.71</v>
      </c>
      <c r="AA226" s="15">
        <f t="shared" si="415"/>
        <v>120.16</v>
      </c>
      <c r="AB226" s="15">
        <f t="shared" si="416"/>
        <v>48.5</v>
      </c>
      <c r="AC226" s="15">
        <f t="shared" si="417"/>
        <v>177.38</v>
      </c>
      <c r="AD226" s="15">
        <f t="shared" si="418"/>
        <v>1.42</v>
      </c>
      <c r="AE226" s="15">
        <f t="shared" si="419"/>
        <v>180.24</v>
      </c>
      <c r="AF226" s="15">
        <f t="shared" si="420"/>
        <v>72.75</v>
      </c>
      <c r="AG226" s="15">
        <f t="shared" si="421"/>
        <v>266.07</v>
      </c>
      <c r="AH226" s="15">
        <f t="shared" si="422"/>
        <v>2.13</v>
      </c>
      <c r="AI226" s="15">
        <f t="shared" si="423"/>
        <v>180.24</v>
      </c>
      <c r="AJ226" s="15">
        <f t="shared" si="424"/>
        <v>72.75</v>
      </c>
      <c r="AK226" s="15">
        <f t="shared" si="425"/>
        <v>266.07</v>
      </c>
      <c r="AL226" s="15">
        <f t="shared" si="426"/>
        <v>2.13</v>
      </c>
      <c r="AM226" s="28">
        <v>0.05</v>
      </c>
      <c r="AN226" s="28">
        <v>0.1</v>
      </c>
      <c r="AO226" s="28">
        <v>0.09</v>
      </c>
      <c r="AP226" s="28">
        <v>0.99</v>
      </c>
      <c r="AQ226" s="28">
        <v>3.17</v>
      </c>
      <c r="AR226" s="28">
        <v>0.3</v>
      </c>
      <c r="AS226" s="15">
        <f t="shared" si="427"/>
        <v>0.1</v>
      </c>
      <c r="AT226" s="15">
        <f t="shared" si="428"/>
        <v>0.2</v>
      </c>
      <c r="AU226" s="15">
        <f t="shared" si="429"/>
        <v>0.18</v>
      </c>
      <c r="AV226" s="15">
        <f t="shared" si="430"/>
        <v>1.9799999999999998</v>
      </c>
      <c r="AW226" s="15">
        <f t="shared" si="431"/>
        <v>6.34</v>
      </c>
      <c r="AX226" s="15">
        <f t="shared" si="432"/>
        <v>0.6</v>
      </c>
      <c r="AY226" s="15">
        <f t="shared" si="433"/>
        <v>0.15</v>
      </c>
      <c r="AZ226" s="15">
        <f t="shared" si="434"/>
        <v>0.3</v>
      </c>
      <c r="BA226" s="15">
        <f t="shared" si="435"/>
        <v>0.27</v>
      </c>
      <c r="BB226" s="15">
        <f t="shared" si="436"/>
        <v>2.9699999999999998</v>
      </c>
      <c r="BC226" s="15">
        <f t="shared" si="437"/>
        <v>9.51</v>
      </c>
      <c r="BD226" s="15">
        <f t="shared" si="438"/>
        <v>0.9</v>
      </c>
      <c r="BE226" s="15">
        <f t="shared" si="439"/>
        <v>0.15</v>
      </c>
      <c r="BF226" s="15">
        <f t="shared" si="440"/>
        <v>0.3</v>
      </c>
      <c r="BG226" s="15">
        <f t="shared" si="441"/>
        <v>0.27</v>
      </c>
      <c r="BH226" s="15">
        <f t="shared" si="442"/>
        <v>2.9699999999999998</v>
      </c>
      <c r="BI226" s="15">
        <f t="shared" si="443"/>
        <v>9.51</v>
      </c>
      <c r="BJ226" s="50">
        <f t="shared" si="444"/>
        <v>0.9</v>
      </c>
    </row>
    <row r="227" spans="1:62" s="7" customFormat="1" ht="30" customHeight="1" x14ac:dyDescent="0.3">
      <c r="A227" s="49" t="s">
        <v>163</v>
      </c>
      <c r="B227" s="26">
        <v>49</v>
      </c>
      <c r="C227" s="23">
        <v>50</v>
      </c>
      <c r="D227" s="23">
        <v>50</v>
      </c>
      <c r="E227" s="23">
        <v>100</v>
      </c>
      <c r="F227" s="26">
        <v>45</v>
      </c>
      <c r="G227" s="27">
        <v>124</v>
      </c>
      <c r="H227" s="14">
        <f t="shared" si="447"/>
        <v>137.77777777777777</v>
      </c>
      <c r="I227" s="14">
        <f t="shared" si="448"/>
        <v>137.77777777777777</v>
      </c>
      <c r="J227" s="14">
        <f t="shared" si="449"/>
        <v>275.55555555555554</v>
      </c>
      <c r="K227" s="27">
        <v>4.7</v>
      </c>
      <c r="L227" s="27">
        <v>11.1</v>
      </c>
      <c r="M227" s="27">
        <v>1.5</v>
      </c>
      <c r="N227" s="14">
        <f t="shared" si="458"/>
        <v>5.2222222222222223</v>
      </c>
      <c r="O227" s="14">
        <f t="shared" si="450"/>
        <v>12.333333333333332</v>
      </c>
      <c r="P227" s="14">
        <f t="shared" si="451"/>
        <v>1.6666666666666667</v>
      </c>
      <c r="Q227" s="14">
        <f t="shared" si="452"/>
        <v>5.2222222222222223</v>
      </c>
      <c r="R227" s="14">
        <f t="shared" si="453"/>
        <v>12.333333333333332</v>
      </c>
      <c r="S227" s="14">
        <f t="shared" si="454"/>
        <v>1.6666666666666667</v>
      </c>
      <c r="T227" s="14">
        <f t="shared" si="455"/>
        <v>10.444444444444445</v>
      </c>
      <c r="U227" s="14">
        <f t="shared" si="456"/>
        <v>24.666666666666664</v>
      </c>
      <c r="V227" s="14">
        <f t="shared" si="457"/>
        <v>3.3333333333333335</v>
      </c>
      <c r="W227" s="28">
        <v>63.62</v>
      </c>
      <c r="X227" s="28">
        <v>31.48</v>
      </c>
      <c r="Y227" s="28">
        <v>204.6</v>
      </c>
      <c r="Z227" s="28">
        <v>0.96</v>
      </c>
      <c r="AA227" s="15">
        <f t="shared" si="415"/>
        <v>31.81</v>
      </c>
      <c r="AB227" s="15">
        <f t="shared" si="416"/>
        <v>15.740000000000002</v>
      </c>
      <c r="AC227" s="15">
        <f t="shared" si="417"/>
        <v>102.3</v>
      </c>
      <c r="AD227" s="15">
        <f t="shared" si="418"/>
        <v>0.48</v>
      </c>
      <c r="AE227" s="15">
        <f t="shared" si="419"/>
        <v>31.81</v>
      </c>
      <c r="AF227" s="15">
        <f t="shared" si="420"/>
        <v>15.740000000000002</v>
      </c>
      <c r="AG227" s="15">
        <f t="shared" si="421"/>
        <v>102.3</v>
      </c>
      <c r="AH227" s="15">
        <f t="shared" si="422"/>
        <v>0.48</v>
      </c>
      <c r="AI227" s="15">
        <f t="shared" si="423"/>
        <v>63.62</v>
      </c>
      <c r="AJ227" s="15">
        <f t="shared" si="424"/>
        <v>31.480000000000004</v>
      </c>
      <c r="AK227" s="15">
        <f t="shared" si="425"/>
        <v>204.6</v>
      </c>
      <c r="AL227" s="15">
        <f t="shared" si="426"/>
        <v>0.96</v>
      </c>
      <c r="AM227" s="28">
        <v>0.01</v>
      </c>
      <c r="AN227" s="28">
        <v>0.03</v>
      </c>
      <c r="AO227" s="28">
        <v>0.1</v>
      </c>
      <c r="AP227" s="28">
        <v>1.32</v>
      </c>
      <c r="AQ227" s="28">
        <v>2.2000000000000002</v>
      </c>
      <c r="AR227" s="28">
        <v>1.24</v>
      </c>
      <c r="AS227" s="15">
        <f t="shared" si="427"/>
        <v>5.0000000000000001E-3</v>
      </c>
      <c r="AT227" s="15">
        <f t="shared" si="428"/>
        <v>1.4999999999999999E-2</v>
      </c>
      <c r="AU227" s="15">
        <f t="shared" si="429"/>
        <v>0.05</v>
      </c>
      <c r="AV227" s="15">
        <f t="shared" si="430"/>
        <v>0.66</v>
      </c>
      <c r="AW227" s="15">
        <f t="shared" si="431"/>
        <v>1.1000000000000001</v>
      </c>
      <c r="AX227" s="15">
        <f t="shared" si="432"/>
        <v>0.62</v>
      </c>
      <c r="AY227" s="15">
        <f t="shared" si="433"/>
        <v>5.0000000000000001E-3</v>
      </c>
      <c r="AZ227" s="15">
        <f t="shared" si="434"/>
        <v>1.4999999999999999E-2</v>
      </c>
      <c r="BA227" s="15">
        <f t="shared" si="435"/>
        <v>0.05</v>
      </c>
      <c r="BB227" s="15">
        <f t="shared" si="436"/>
        <v>0.66</v>
      </c>
      <c r="BC227" s="15">
        <f t="shared" si="437"/>
        <v>1.1000000000000001</v>
      </c>
      <c r="BD227" s="15">
        <f t="shared" si="438"/>
        <v>0.62</v>
      </c>
      <c r="BE227" s="15">
        <f t="shared" si="439"/>
        <v>0.01</v>
      </c>
      <c r="BF227" s="15">
        <f t="shared" si="440"/>
        <v>0.03</v>
      </c>
      <c r="BG227" s="15">
        <f t="shared" si="441"/>
        <v>0.1</v>
      </c>
      <c r="BH227" s="15">
        <f t="shared" si="442"/>
        <v>1.32</v>
      </c>
      <c r="BI227" s="15">
        <f t="shared" si="443"/>
        <v>2.2000000000000002</v>
      </c>
      <c r="BJ227" s="50">
        <f t="shared" si="444"/>
        <v>1.24</v>
      </c>
    </row>
    <row r="228" spans="1:62" s="7" customFormat="1" x14ac:dyDescent="0.3">
      <c r="A228" s="49" t="s">
        <v>31</v>
      </c>
      <c r="B228" s="26" t="s">
        <v>72</v>
      </c>
      <c r="C228" s="23">
        <v>50</v>
      </c>
      <c r="D228" s="23">
        <v>50</v>
      </c>
      <c r="E228" s="23">
        <v>50</v>
      </c>
      <c r="F228" s="26">
        <v>50</v>
      </c>
      <c r="G228" s="30">
        <v>127</v>
      </c>
      <c r="H228" s="14">
        <f t="shared" si="447"/>
        <v>127</v>
      </c>
      <c r="I228" s="14">
        <f t="shared" si="448"/>
        <v>127</v>
      </c>
      <c r="J228" s="14">
        <f t="shared" si="449"/>
        <v>127</v>
      </c>
      <c r="K228" s="30">
        <v>3.88</v>
      </c>
      <c r="L228" s="30">
        <v>1</v>
      </c>
      <c r="M228" s="30">
        <v>26.5</v>
      </c>
      <c r="N228" s="14">
        <f t="shared" si="458"/>
        <v>3.88</v>
      </c>
      <c r="O228" s="14">
        <f t="shared" si="450"/>
        <v>1</v>
      </c>
      <c r="P228" s="14">
        <f t="shared" si="451"/>
        <v>26.5</v>
      </c>
      <c r="Q228" s="14">
        <f t="shared" si="452"/>
        <v>3.88</v>
      </c>
      <c r="R228" s="14">
        <f t="shared" si="453"/>
        <v>1</v>
      </c>
      <c r="S228" s="14">
        <f t="shared" si="454"/>
        <v>26.5</v>
      </c>
      <c r="T228" s="14">
        <f t="shared" si="455"/>
        <v>3.88</v>
      </c>
      <c r="U228" s="14">
        <f t="shared" si="456"/>
        <v>1</v>
      </c>
      <c r="V228" s="14">
        <f t="shared" si="457"/>
        <v>26.5</v>
      </c>
      <c r="W228" s="28">
        <v>148.1</v>
      </c>
      <c r="X228" s="28">
        <v>16</v>
      </c>
      <c r="Y228" s="28">
        <v>0</v>
      </c>
      <c r="Z228" s="28">
        <v>2.4</v>
      </c>
      <c r="AA228" s="15">
        <f t="shared" si="415"/>
        <v>74.05</v>
      </c>
      <c r="AB228" s="15">
        <f t="shared" si="416"/>
        <v>8</v>
      </c>
      <c r="AC228" s="15">
        <f t="shared" si="417"/>
        <v>0</v>
      </c>
      <c r="AD228" s="15">
        <f t="shared" si="418"/>
        <v>1.2</v>
      </c>
      <c r="AE228" s="15">
        <f t="shared" si="419"/>
        <v>74.05</v>
      </c>
      <c r="AF228" s="15">
        <f t="shared" si="420"/>
        <v>8</v>
      </c>
      <c r="AG228" s="15">
        <f t="shared" si="421"/>
        <v>0</v>
      </c>
      <c r="AH228" s="15">
        <f t="shared" si="422"/>
        <v>1.2</v>
      </c>
      <c r="AI228" s="15">
        <f t="shared" si="423"/>
        <v>74.05</v>
      </c>
      <c r="AJ228" s="15">
        <f t="shared" si="424"/>
        <v>8</v>
      </c>
      <c r="AK228" s="15">
        <f t="shared" si="425"/>
        <v>0</v>
      </c>
      <c r="AL228" s="15">
        <f t="shared" si="426"/>
        <v>1.2</v>
      </c>
      <c r="AM228" s="28">
        <v>0</v>
      </c>
      <c r="AN228" s="28">
        <v>0.34</v>
      </c>
      <c r="AO228" s="28">
        <v>0.2</v>
      </c>
      <c r="AP228" s="28">
        <v>2.5</v>
      </c>
      <c r="AQ228" s="28">
        <v>0</v>
      </c>
      <c r="AR228" s="28">
        <v>1.5</v>
      </c>
      <c r="AS228" s="15">
        <f t="shared" si="427"/>
        <v>0</v>
      </c>
      <c r="AT228" s="15">
        <f t="shared" si="428"/>
        <v>0.17</v>
      </c>
      <c r="AU228" s="15">
        <f t="shared" si="429"/>
        <v>0.1</v>
      </c>
      <c r="AV228" s="15">
        <f t="shared" si="430"/>
        <v>1.25</v>
      </c>
      <c r="AW228" s="15">
        <f t="shared" si="431"/>
        <v>0</v>
      </c>
      <c r="AX228" s="15">
        <f t="shared" si="432"/>
        <v>0.75</v>
      </c>
      <c r="AY228" s="15">
        <f t="shared" si="433"/>
        <v>0</v>
      </c>
      <c r="AZ228" s="15">
        <f t="shared" si="434"/>
        <v>0.17</v>
      </c>
      <c r="BA228" s="15">
        <f t="shared" si="435"/>
        <v>0.1</v>
      </c>
      <c r="BB228" s="15">
        <f t="shared" si="436"/>
        <v>1.25</v>
      </c>
      <c r="BC228" s="15">
        <f t="shared" si="437"/>
        <v>0</v>
      </c>
      <c r="BD228" s="15">
        <f t="shared" si="438"/>
        <v>0.75</v>
      </c>
      <c r="BE228" s="15">
        <f t="shared" si="439"/>
        <v>0</v>
      </c>
      <c r="BF228" s="15">
        <f t="shared" si="440"/>
        <v>0.17</v>
      </c>
      <c r="BG228" s="15">
        <f t="shared" si="441"/>
        <v>0.1</v>
      </c>
      <c r="BH228" s="15">
        <f t="shared" si="442"/>
        <v>1.25</v>
      </c>
      <c r="BI228" s="15">
        <f t="shared" si="443"/>
        <v>0</v>
      </c>
      <c r="BJ228" s="50">
        <f t="shared" si="444"/>
        <v>0.75</v>
      </c>
    </row>
    <row r="229" spans="1:62" s="7" customFormat="1" ht="32.25" customHeight="1" x14ac:dyDescent="0.3">
      <c r="A229" s="49" t="s">
        <v>44</v>
      </c>
      <c r="B229" s="26">
        <v>283</v>
      </c>
      <c r="C229" s="23">
        <v>200</v>
      </c>
      <c r="D229" s="23">
        <v>200</v>
      </c>
      <c r="E229" s="23">
        <v>200</v>
      </c>
      <c r="F229" s="26">
        <v>200</v>
      </c>
      <c r="G229" s="27">
        <v>73</v>
      </c>
      <c r="H229" s="14">
        <f t="shared" si="447"/>
        <v>73</v>
      </c>
      <c r="I229" s="14">
        <f t="shared" si="448"/>
        <v>73</v>
      </c>
      <c r="J229" s="14">
        <f t="shared" si="449"/>
        <v>73</v>
      </c>
      <c r="K229" s="27">
        <v>0.1</v>
      </c>
      <c r="L229" s="27">
        <v>0.01</v>
      </c>
      <c r="M229" s="27">
        <v>18.899999999999999</v>
      </c>
      <c r="N229" s="14">
        <f>K229/F229*C229</f>
        <v>0.1</v>
      </c>
      <c r="O229" s="14">
        <f t="shared" si="450"/>
        <v>0.01</v>
      </c>
      <c r="P229" s="14">
        <f t="shared" si="451"/>
        <v>18.899999999999999</v>
      </c>
      <c r="Q229" s="14">
        <f t="shared" si="452"/>
        <v>0.1</v>
      </c>
      <c r="R229" s="14">
        <f t="shared" si="453"/>
        <v>0.01</v>
      </c>
      <c r="S229" s="14">
        <f t="shared" si="454"/>
        <v>18.899999999999999</v>
      </c>
      <c r="T229" s="14">
        <f t="shared" si="455"/>
        <v>0.1</v>
      </c>
      <c r="U229" s="14">
        <f t="shared" si="456"/>
        <v>0.01</v>
      </c>
      <c r="V229" s="14">
        <f t="shared" si="457"/>
        <v>18.899999999999999</v>
      </c>
      <c r="W229" s="28">
        <v>10.58</v>
      </c>
      <c r="X229" s="28">
        <v>3.4</v>
      </c>
      <c r="Y229" s="28">
        <v>4.5999999999999996</v>
      </c>
      <c r="Z229" s="28">
        <v>0.08</v>
      </c>
      <c r="AA229" s="15">
        <f t="shared" si="415"/>
        <v>21.16</v>
      </c>
      <c r="AB229" s="15">
        <f t="shared" si="416"/>
        <v>6.8000000000000007</v>
      </c>
      <c r="AC229" s="15">
        <f t="shared" si="417"/>
        <v>9.1999999999999993</v>
      </c>
      <c r="AD229" s="15">
        <f t="shared" si="418"/>
        <v>0.16</v>
      </c>
      <c r="AE229" s="15">
        <f t="shared" si="419"/>
        <v>21.16</v>
      </c>
      <c r="AF229" s="15">
        <f t="shared" si="420"/>
        <v>6.8000000000000007</v>
      </c>
      <c r="AG229" s="15">
        <f t="shared" si="421"/>
        <v>9.1999999999999993</v>
      </c>
      <c r="AH229" s="15">
        <f t="shared" si="422"/>
        <v>0.16</v>
      </c>
      <c r="AI229" s="15">
        <f t="shared" si="423"/>
        <v>21.16</v>
      </c>
      <c r="AJ229" s="15">
        <f t="shared" si="424"/>
        <v>6.8000000000000007</v>
      </c>
      <c r="AK229" s="15">
        <f t="shared" si="425"/>
        <v>9.1999999999999993</v>
      </c>
      <c r="AL229" s="15">
        <f t="shared" si="426"/>
        <v>0.16</v>
      </c>
      <c r="AM229" s="28">
        <v>1.05</v>
      </c>
      <c r="AN229" s="28">
        <v>0.13</v>
      </c>
      <c r="AO229" s="28">
        <v>0.13</v>
      </c>
      <c r="AP229" s="28">
        <v>1.25</v>
      </c>
      <c r="AQ229" s="28">
        <v>8.75</v>
      </c>
      <c r="AR229" s="28">
        <v>1</v>
      </c>
      <c r="AS229" s="15">
        <f t="shared" si="427"/>
        <v>2.1</v>
      </c>
      <c r="AT229" s="15">
        <f t="shared" si="428"/>
        <v>0.26</v>
      </c>
      <c r="AU229" s="15">
        <f t="shared" si="429"/>
        <v>0.26</v>
      </c>
      <c r="AV229" s="15">
        <f t="shared" si="430"/>
        <v>2.5</v>
      </c>
      <c r="AW229" s="15">
        <f t="shared" si="431"/>
        <v>17.5</v>
      </c>
      <c r="AX229" s="15">
        <f t="shared" si="432"/>
        <v>2</v>
      </c>
      <c r="AY229" s="15">
        <f t="shared" si="433"/>
        <v>2.1</v>
      </c>
      <c r="AZ229" s="15">
        <f t="shared" si="434"/>
        <v>0.26</v>
      </c>
      <c r="BA229" s="15">
        <f t="shared" si="435"/>
        <v>0.26</v>
      </c>
      <c r="BB229" s="15">
        <f t="shared" si="436"/>
        <v>2.5</v>
      </c>
      <c r="BC229" s="15">
        <f t="shared" si="437"/>
        <v>17.5</v>
      </c>
      <c r="BD229" s="15">
        <f t="shared" si="438"/>
        <v>2</v>
      </c>
      <c r="BE229" s="15">
        <f t="shared" si="439"/>
        <v>2.1</v>
      </c>
      <c r="BF229" s="15">
        <f t="shared" si="440"/>
        <v>0.26</v>
      </c>
      <c r="BG229" s="15">
        <f t="shared" si="441"/>
        <v>0.26</v>
      </c>
      <c r="BH229" s="15">
        <f t="shared" si="442"/>
        <v>2.5</v>
      </c>
      <c r="BI229" s="15">
        <f t="shared" si="443"/>
        <v>17.5</v>
      </c>
      <c r="BJ229" s="50">
        <f t="shared" si="444"/>
        <v>2</v>
      </c>
    </row>
    <row r="230" spans="1:62" s="7" customFormat="1" ht="18" customHeight="1" x14ac:dyDescent="0.3">
      <c r="A230" s="49" t="s">
        <v>98</v>
      </c>
      <c r="B230" s="26" t="s">
        <v>99</v>
      </c>
      <c r="C230" s="23">
        <v>200</v>
      </c>
      <c r="D230" s="23">
        <v>200</v>
      </c>
      <c r="E230" s="23">
        <v>200</v>
      </c>
      <c r="F230" s="26">
        <v>200</v>
      </c>
      <c r="G230" s="27">
        <v>46</v>
      </c>
      <c r="H230" s="14">
        <f>G230/F230*C230</f>
        <v>46</v>
      </c>
      <c r="I230" s="14">
        <f>G230/F230*D230</f>
        <v>46</v>
      </c>
      <c r="J230" s="14">
        <f>G230/F230*E230</f>
        <v>46</v>
      </c>
      <c r="K230" s="27">
        <v>0.5</v>
      </c>
      <c r="L230" s="27">
        <v>0.1</v>
      </c>
      <c r="M230" s="27">
        <v>10.1</v>
      </c>
      <c r="N230" s="14">
        <f>K230/F230*C230</f>
        <v>0.5</v>
      </c>
      <c r="O230" s="14">
        <f>L230/F230*C230</f>
        <v>0.1</v>
      </c>
      <c r="P230" s="14">
        <f>M230/F230*C230</f>
        <v>10.1</v>
      </c>
      <c r="Q230" s="14">
        <f>K230/F230*D230</f>
        <v>0.5</v>
      </c>
      <c r="R230" s="14">
        <f>L230/F230*D230</f>
        <v>0.1</v>
      </c>
      <c r="S230" s="14">
        <f>M230/F230*D230</f>
        <v>10.1</v>
      </c>
      <c r="T230" s="14">
        <f>K230/F230*E230</f>
        <v>0.5</v>
      </c>
      <c r="U230" s="14">
        <f>L230/F230*E230</f>
        <v>0.1</v>
      </c>
      <c r="V230" s="14">
        <f>M230/F230*E230</f>
        <v>10.1</v>
      </c>
      <c r="W230" s="28">
        <v>14</v>
      </c>
      <c r="X230" s="28">
        <v>8</v>
      </c>
      <c r="Y230" s="28">
        <v>0</v>
      </c>
      <c r="Z230" s="28">
        <v>2.8</v>
      </c>
      <c r="AA230" s="15">
        <f t="shared" si="415"/>
        <v>28.000000000000004</v>
      </c>
      <c r="AB230" s="15">
        <f t="shared" si="416"/>
        <v>16</v>
      </c>
      <c r="AC230" s="15">
        <f t="shared" si="417"/>
        <v>0</v>
      </c>
      <c r="AD230" s="15">
        <f t="shared" si="418"/>
        <v>5.6</v>
      </c>
      <c r="AE230" s="15">
        <f t="shared" si="419"/>
        <v>28.000000000000004</v>
      </c>
      <c r="AF230" s="15">
        <f t="shared" si="420"/>
        <v>16</v>
      </c>
      <c r="AG230" s="15">
        <f t="shared" si="421"/>
        <v>0</v>
      </c>
      <c r="AH230" s="15">
        <f t="shared" si="422"/>
        <v>5.6</v>
      </c>
      <c r="AI230" s="15">
        <f t="shared" si="423"/>
        <v>28.000000000000004</v>
      </c>
      <c r="AJ230" s="15">
        <f t="shared" si="424"/>
        <v>16</v>
      </c>
      <c r="AK230" s="15">
        <f t="shared" si="425"/>
        <v>0</v>
      </c>
      <c r="AL230" s="15">
        <f t="shared" si="426"/>
        <v>5.6</v>
      </c>
      <c r="AM230" s="28">
        <v>0</v>
      </c>
      <c r="AN230" s="28">
        <v>0</v>
      </c>
      <c r="AO230" s="28">
        <v>0</v>
      </c>
      <c r="AP230" s="28">
        <v>0</v>
      </c>
      <c r="AQ230" s="28">
        <v>3</v>
      </c>
      <c r="AR230" s="28">
        <v>3</v>
      </c>
      <c r="AS230" s="15">
        <f t="shared" si="427"/>
        <v>0</v>
      </c>
      <c r="AT230" s="15">
        <f t="shared" si="428"/>
        <v>0</v>
      </c>
      <c r="AU230" s="15">
        <f t="shared" si="429"/>
        <v>0</v>
      </c>
      <c r="AV230" s="15">
        <f t="shared" si="430"/>
        <v>0</v>
      </c>
      <c r="AW230" s="15">
        <f t="shared" si="431"/>
        <v>6</v>
      </c>
      <c r="AX230" s="15">
        <f t="shared" si="432"/>
        <v>6</v>
      </c>
      <c r="AY230" s="15">
        <f t="shared" si="433"/>
        <v>0</v>
      </c>
      <c r="AZ230" s="15">
        <f t="shared" si="434"/>
        <v>0</v>
      </c>
      <c r="BA230" s="15">
        <f t="shared" si="435"/>
        <v>0</v>
      </c>
      <c r="BB230" s="15">
        <f t="shared" si="436"/>
        <v>0</v>
      </c>
      <c r="BC230" s="15">
        <f t="shared" si="437"/>
        <v>6</v>
      </c>
      <c r="BD230" s="15">
        <f t="shared" si="438"/>
        <v>6</v>
      </c>
      <c r="BE230" s="15">
        <f t="shared" si="439"/>
        <v>0</v>
      </c>
      <c r="BF230" s="15">
        <f t="shared" si="440"/>
        <v>0</v>
      </c>
      <c r="BG230" s="15">
        <f t="shared" si="441"/>
        <v>0</v>
      </c>
      <c r="BH230" s="15">
        <f t="shared" si="442"/>
        <v>0</v>
      </c>
      <c r="BI230" s="15">
        <f t="shared" si="443"/>
        <v>6</v>
      </c>
      <c r="BJ230" s="50">
        <f t="shared" si="444"/>
        <v>6</v>
      </c>
    </row>
    <row r="231" spans="1:62" s="7" customFormat="1" ht="22.5" customHeight="1" x14ac:dyDescent="0.3">
      <c r="A231" s="49" t="s">
        <v>164</v>
      </c>
      <c r="B231" s="26">
        <v>261</v>
      </c>
      <c r="C231" s="23">
        <v>50</v>
      </c>
      <c r="D231" s="23">
        <v>50</v>
      </c>
      <c r="E231" s="23">
        <v>100</v>
      </c>
      <c r="F231" s="26">
        <v>50</v>
      </c>
      <c r="G231" s="27">
        <v>149</v>
      </c>
      <c r="H231" s="14">
        <f>G231/F231*C231</f>
        <v>149</v>
      </c>
      <c r="I231" s="14">
        <f>G231/F231*D231</f>
        <v>149</v>
      </c>
      <c r="J231" s="14">
        <f>G231/F231*E231</f>
        <v>298</v>
      </c>
      <c r="K231" s="27">
        <v>3.9</v>
      </c>
      <c r="L231" s="27">
        <v>2.7</v>
      </c>
      <c r="M231" s="27">
        <v>26.8</v>
      </c>
      <c r="N231" s="14">
        <f>K231/F231*C231</f>
        <v>3.9</v>
      </c>
      <c r="O231" s="14">
        <f>L231/F231*C231</f>
        <v>2.7</v>
      </c>
      <c r="P231" s="14">
        <f>M231/F231*C231</f>
        <v>26.8</v>
      </c>
      <c r="Q231" s="14">
        <f>K231/F231*D231</f>
        <v>3.9</v>
      </c>
      <c r="R231" s="14">
        <f>L231/F231*D231</f>
        <v>2.7</v>
      </c>
      <c r="S231" s="14">
        <f>M231/F231*D231</f>
        <v>26.8</v>
      </c>
      <c r="T231" s="14">
        <f>K231/F231*E231</f>
        <v>7.8</v>
      </c>
      <c r="U231" s="14">
        <f>L231/F231*E231</f>
        <v>5.4</v>
      </c>
      <c r="V231" s="14">
        <f>M231/F231*E231</f>
        <v>53.6</v>
      </c>
      <c r="W231" s="28">
        <v>16.57</v>
      </c>
      <c r="X231" s="28">
        <v>11.98</v>
      </c>
      <c r="Y231" s="28">
        <v>56.71</v>
      </c>
      <c r="Z231" s="28">
        <v>0.92</v>
      </c>
      <c r="AA231" s="15">
        <f t="shared" si="415"/>
        <v>8.2850000000000001</v>
      </c>
      <c r="AB231" s="15">
        <f t="shared" si="416"/>
        <v>5.99</v>
      </c>
      <c r="AC231" s="15">
        <f t="shared" si="417"/>
        <v>28.355000000000004</v>
      </c>
      <c r="AD231" s="15">
        <f t="shared" si="418"/>
        <v>0.45999999999999996</v>
      </c>
      <c r="AE231" s="15">
        <f t="shared" si="419"/>
        <v>8.2850000000000001</v>
      </c>
      <c r="AF231" s="15">
        <f t="shared" si="420"/>
        <v>5.99</v>
      </c>
      <c r="AG231" s="15">
        <f t="shared" si="421"/>
        <v>28.355000000000004</v>
      </c>
      <c r="AH231" s="15">
        <f t="shared" si="422"/>
        <v>0.45999999999999996</v>
      </c>
      <c r="AI231" s="15">
        <f t="shared" si="423"/>
        <v>16.57</v>
      </c>
      <c r="AJ231" s="15">
        <f t="shared" si="424"/>
        <v>11.98</v>
      </c>
      <c r="AK231" s="15">
        <f t="shared" si="425"/>
        <v>56.710000000000008</v>
      </c>
      <c r="AL231" s="15">
        <f t="shared" si="426"/>
        <v>0.91999999999999993</v>
      </c>
      <c r="AM231" s="28">
        <v>0.02</v>
      </c>
      <c r="AN231" s="28">
        <v>0.13</v>
      </c>
      <c r="AO231" s="28">
        <v>0.03</v>
      </c>
      <c r="AP231" s="28">
        <v>1.43</v>
      </c>
      <c r="AQ231" s="28">
        <v>0.61</v>
      </c>
      <c r="AR231" s="28">
        <v>0.95</v>
      </c>
      <c r="AS231" s="15">
        <f t="shared" si="427"/>
        <v>0.01</v>
      </c>
      <c r="AT231" s="15">
        <f t="shared" si="428"/>
        <v>6.5000000000000002E-2</v>
      </c>
      <c r="AU231" s="15">
        <f t="shared" si="429"/>
        <v>1.4999999999999999E-2</v>
      </c>
      <c r="AV231" s="15">
        <f t="shared" si="430"/>
        <v>0.71499999999999997</v>
      </c>
      <c r="AW231" s="15">
        <f t="shared" si="431"/>
        <v>0.30499999999999999</v>
      </c>
      <c r="AX231" s="15">
        <f t="shared" si="432"/>
        <v>0.47499999999999998</v>
      </c>
      <c r="AY231" s="15">
        <f t="shared" si="433"/>
        <v>0.01</v>
      </c>
      <c r="AZ231" s="15">
        <f t="shared" si="434"/>
        <v>6.5000000000000002E-2</v>
      </c>
      <c r="BA231" s="15">
        <f t="shared" si="435"/>
        <v>1.4999999999999999E-2</v>
      </c>
      <c r="BB231" s="15">
        <f t="shared" si="436"/>
        <v>0.71499999999999997</v>
      </c>
      <c r="BC231" s="15">
        <f t="shared" si="437"/>
        <v>0.30499999999999999</v>
      </c>
      <c r="BD231" s="15">
        <f t="shared" si="438"/>
        <v>0.47499999999999998</v>
      </c>
      <c r="BE231" s="15">
        <f t="shared" si="439"/>
        <v>0.02</v>
      </c>
      <c r="BF231" s="15">
        <f t="shared" si="440"/>
        <v>0.13</v>
      </c>
      <c r="BG231" s="15">
        <f t="shared" si="441"/>
        <v>0.03</v>
      </c>
      <c r="BH231" s="15">
        <f t="shared" si="442"/>
        <v>1.43</v>
      </c>
      <c r="BI231" s="15">
        <f t="shared" si="443"/>
        <v>0.61</v>
      </c>
      <c r="BJ231" s="50">
        <f t="shared" si="444"/>
        <v>0.95</v>
      </c>
    </row>
    <row r="232" spans="1:62" s="7" customFormat="1" ht="24.75" customHeight="1" x14ac:dyDescent="0.3">
      <c r="A232" s="49" t="s">
        <v>75</v>
      </c>
      <c r="B232" s="26">
        <v>458</v>
      </c>
      <c r="C232" s="23">
        <v>1</v>
      </c>
      <c r="D232" s="23">
        <v>2</v>
      </c>
      <c r="E232" s="23">
        <v>2</v>
      </c>
      <c r="F232" s="26">
        <v>1</v>
      </c>
      <c r="G232" s="27">
        <v>38</v>
      </c>
      <c r="H232" s="14">
        <f>G232/F232*C232</f>
        <v>38</v>
      </c>
      <c r="I232" s="14">
        <f>G232/F232*D232</f>
        <v>76</v>
      </c>
      <c r="J232" s="14">
        <f>G232/F232*E232</f>
        <v>76</v>
      </c>
      <c r="K232" s="27">
        <v>0.9</v>
      </c>
      <c r="L232" s="27">
        <v>0.2</v>
      </c>
      <c r="M232" s="27">
        <v>8.1</v>
      </c>
      <c r="N232" s="14">
        <f>K232/F232*C232</f>
        <v>0.9</v>
      </c>
      <c r="O232" s="14">
        <f>L232/F232*C232</f>
        <v>0.2</v>
      </c>
      <c r="P232" s="14">
        <f>M232/F232*C232</f>
        <v>8.1</v>
      </c>
      <c r="Q232" s="14">
        <f>K232/F232*D232</f>
        <v>1.8</v>
      </c>
      <c r="R232" s="14">
        <f>L232/F232*D232</f>
        <v>0.4</v>
      </c>
      <c r="S232" s="14">
        <f>M232/F232*D232</f>
        <v>16.2</v>
      </c>
      <c r="T232" s="14">
        <f>K232/F232*E232</f>
        <v>1.8</v>
      </c>
      <c r="U232" s="14">
        <f>L232/F232*E232</f>
        <v>0.4</v>
      </c>
      <c r="V232" s="14">
        <f>M232/F232*E232</f>
        <v>16.2</v>
      </c>
      <c r="W232" s="28">
        <v>34</v>
      </c>
      <c r="X232" s="28">
        <v>13</v>
      </c>
      <c r="Y232" s="28">
        <v>23</v>
      </c>
      <c r="Z232" s="28">
        <v>0</v>
      </c>
      <c r="AA232" s="15">
        <f t="shared" si="415"/>
        <v>0.34</v>
      </c>
      <c r="AB232" s="15">
        <f t="shared" si="416"/>
        <v>0.13</v>
      </c>
      <c r="AC232" s="15">
        <f t="shared" si="417"/>
        <v>0.23</v>
      </c>
      <c r="AD232" s="15">
        <f t="shared" si="418"/>
        <v>0</v>
      </c>
      <c r="AE232" s="15">
        <f t="shared" si="419"/>
        <v>0.68</v>
      </c>
      <c r="AF232" s="15">
        <f t="shared" si="420"/>
        <v>0.26</v>
      </c>
      <c r="AG232" s="15">
        <f t="shared" si="421"/>
        <v>0.46</v>
      </c>
      <c r="AH232" s="15">
        <f t="shared" si="422"/>
        <v>0</v>
      </c>
      <c r="AI232" s="15">
        <f t="shared" si="423"/>
        <v>0.68</v>
      </c>
      <c r="AJ232" s="15">
        <f t="shared" si="424"/>
        <v>0.26</v>
      </c>
      <c r="AK232" s="15">
        <f t="shared" si="425"/>
        <v>0.46</v>
      </c>
      <c r="AL232" s="15">
        <f t="shared" si="426"/>
        <v>0</v>
      </c>
      <c r="AM232" s="28">
        <v>0</v>
      </c>
      <c r="AN232" s="28">
        <v>0.04</v>
      </c>
      <c r="AO232" s="28">
        <v>0.03</v>
      </c>
      <c r="AP232" s="28">
        <v>0.2</v>
      </c>
      <c r="AQ232" s="28">
        <v>60</v>
      </c>
      <c r="AR232" s="28">
        <v>0.2</v>
      </c>
      <c r="AS232" s="15">
        <f t="shared" si="427"/>
        <v>0</v>
      </c>
      <c r="AT232" s="15">
        <f t="shared" si="428"/>
        <v>4.0000000000000002E-4</v>
      </c>
      <c r="AU232" s="15">
        <f t="shared" si="429"/>
        <v>2.9999999999999997E-4</v>
      </c>
      <c r="AV232" s="15">
        <f t="shared" si="430"/>
        <v>2E-3</v>
      </c>
      <c r="AW232" s="15">
        <f t="shared" si="431"/>
        <v>0.6</v>
      </c>
      <c r="AX232" s="15">
        <f t="shared" si="432"/>
        <v>2E-3</v>
      </c>
      <c r="AY232" s="15">
        <f t="shared" si="433"/>
        <v>0</v>
      </c>
      <c r="AZ232" s="15">
        <f t="shared" si="434"/>
        <v>8.0000000000000004E-4</v>
      </c>
      <c r="BA232" s="15">
        <f t="shared" si="435"/>
        <v>5.9999999999999995E-4</v>
      </c>
      <c r="BB232" s="15">
        <f t="shared" si="436"/>
        <v>4.0000000000000001E-3</v>
      </c>
      <c r="BC232" s="15">
        <f t="shared" si="437"/>
        <v>1.2</v>
      </c>
      <c r="BD232" s="15">
        <f t="shared" si="438"/>
        <v>4.0000000000000001E-3</v>
      </c>
      <c r="BE232" s="15">
        <f t="shared" si="439"/>
        <v>0</v>
      </c>
      <c r="BF232" s="15">
        <f t="shared" si="440"/>
        <v>8.0000000000000004E-4</v>
      </c>
      <c r="BG232" s="15">
        <f t="shared" si="441"/>
        <v>5.9999999999999995E-4</v>
      </c>
      <c r="BH232" s="15">
        <f t="shared" si="442"/>
        <v>4.0000000000000001E-3</v>
      </c>
      <c r="BI232" s="15">
        <f t="shared" si="443"/>
        <v>1.2</v>
      </c>
      <c r="BJ232" s="50">
        <f t="shared" si="444"/>
        <v>4.0000000000000001E-3</v>
      </c>
    </row>
    <row r="233" spans="1:62" s="9" customFormat="1" ht="20.100000000000001" customHeight="1" x14ac:dyDescent="0.3">
      <c r="A233" s="145" t="s">
        <v>253</v>
      </c>
      <c r="B233" s="150"/>
      <c r="C233" s="150"/>
      <c r="D233" s="150"/>
      <c r="E233" s="150"/>
      <c r="F233" s="150"/>
      <c r="G233" s="93">
        <f>SUM(G223:G232)</f>
        <v>991.5</v>
      </c>
      <c r="H233" s="93">
        <f t="shared" ref="H233:BJ233" si="459">SUM(H223:H232)</f>
        <v>1284.2777777777778</v>
      </c>
      <c r="I233" s="93">
        <f t="shared" si="459"/>
        <v>1636.7777777777778</v>
      </c>
      <c r="J233" s="93">
        <f t="shared" si="459"/>
        <v>1854.0555555555557</v>
      </c>
      <c r="K233" s="93">
        <f t="shared" si="459"/>
        <v>38.979999999999997</v>
      </c>
      <c r="L233" s="93">
        <f t="shared" si="459"/>
        <v>39.660000000000004</v>
      </c>
      <c r="M233" s="93">
        <f t="shared" si="459"/>
        <v>108.69999999999999</v>
      </c>
      <c r="N233" s="93">
        <f t="shared" si="459"/>
        <v>50.952222222222225</v>
      </c>
      <c r="O233" s="93">
        <f t="shared" si="459"/>
        <v>53.743333333333339</v>
      </c>
      <c r="P233" s="93">
        <f t="shared" si="459"/>
        <v>127.26666666666665</v>
      </c>
      <c r="Q233" s="93">
        <f t="shared" si="459"/>
        <v>68.402222222222221</v>
      </c>
      <c r="R233" s="93">
        <f t="shared" si="459"/>
        <v>69.593333333333348</v>
      </c>
      <c r="S233" s="93">
        <f t="shared" si="459"/>
        <v>150.56666666666666</v>
      </c>
      <c r="T233" s="93">
        <f t="shared" si="459"/>
        <v>71.524444444444455</v>
      </c>
      <c r="U233" s="93">
        <f t="shared" si="459"/>
        <v>79.926666666666691</v>
      </c>
      <c r="V233" s="93">
        <f t="shared" si="459"/>
        <v>179.03333333333333</v>
      </c>
      <c r="W233" s="93">
        <f t="shared" si="459"/>
        <v>1387.9999999999995</v>
      </c>
      <c r="X233" s="93">
        <f t="shared" si="459"/>
        <v>192.20999999999998</v>
      </c>
      <c r="Y233" s="93">
        <f t="shared" si="459"/>
        <v>1215.6399999999999</v>
      </c>
      <c r="Z233" s="93">
        <f t="shared" si="459"/>
        <v>12.110000000000001</v>
      </c>
      <c r="AA233" s="93">
        <f t="shared" si="459"/>
        <v>664.53499999999985</v>
      </c>
      <c r="AB233" s="93">
        <f t="shared" si="459"/>
        <v>195.55500000000001</v>
      </c>
      <c r="AC233" s="93">
        <f t="shared" si="459"/>
        <v>895.7600000000001</v>
      </c>
      <c r="AD233" s="93">
        <f t="shared" si="459"/>
        <v>17.525000000000002</v>
      </c>
      <c r="AE233" s="93">
        <f t="shared" si="459"/>
        <v>759.61999999999978</v>
      </c>
      <c r="AF233" s="93">
        <f t="shared" si="459"/>
        <v>251.62</v>
      </c>
      <c r="AG233" s="93">
        <f t="shared" si="459"/>
        <v>1152.9750000000001</v>
      </c>
      <c r="AH233" s="93">
        <f t="shared" si="459"/>
        <v>20.740000000000002</v>
      </c>
      <c r="AI233" s="93">
        <f t="shared" si="459"/>
        <v>791.95999999999992</v>
      </c>
      <c r="AJ233" s="93">
        <f t="shared" si="459"/>
        <v>268.63</v>
      </c>
      <c r="AK233" s="93">
        <f t="shared" si="459"/>
        <v>1244.0999999999999</v>
      </c>
      <c r="AL233" s="93">
        <f t="shared" si="459"/>
        <v>21.830000000000005</v>
      </c>
      <c r="AM233" s="93">
        <f t="shared" si="459"/>
        <v>1.4100000000000001</v>
      </c>
      <c r="AN233" s="93">
        <f t="shared" si="459"/>
        <v>0.94000000000000017</v>
      </c>
      <c r="AO233" s="93">
        <f t="shared" si="459"/>
        <v>1.1200000000000001</v>
      </c>
      <c r="AP233" s="93">
        <f t="shared" si="459"/>
        <v>14.329999999999998</v>
      </c>
      <c r="AQ233" s="93">
        <f t="shared" si="459"/>
        <v>93.27</v>
      </c>
      <c r="AR233" s="93">
        <f t="shared" si="459"/>
        <v>8.8199999999999985</v>
      </c>
      <c r="AS233" s="93">
        <f t="shared" si="459"/>
        <v>2.3739999999999997</v>
      </c>
      <c r="AT233" s="93">
        <f t="shared" si="459"/>
        <v>1.0344</v>
      </c>
      <c r="AU233" s="93">
        <f t="shared" si="459"/>
        <v>1.1753</v>
      </c>
      <c r="AV233" s="93">
        <f t="shared" si="459"/>
        <v>17.847000000000001</v>
      </c>
      <c r="AW233" s="93">
        <f t="shared" si="459"/>
        <v>70.110000000000014</v>
      </c>
      <c r="AX233" s="93">
        <f t="shared" si="459"/>
        <v>10.957000000000001</v>
      </c>
      <c r="AY233" s="93">
        <f t="shared" si="459"/>
        <v>2.4689999999999999</v>
      </c>
      <c r="AZ233" s="93">
        <f t="shared" si="459"/>
        <v>1.2398</v>
      </c>
      <c r="BA233" s="93">
        <f t="shared" si="459"/>
        <v>1.4656</v>
      </c>
      <c r="BB233" s="93">
        <f t="shared" si="459"/>
        <v>24.939</v>
      </c>
      <c r="BC233" s="93">
        <f t="shared" si="459"/>
        <v>83.315000000000012</v>
      </c>
      <c r="BD233" s="93">
        <f t="shared" si="459"/>
        <v>11.334</v>
      </c>
      <c r="BE233" s="93">
        <f t="shared" si="459"/>
        <v>2.4689999999999999</v>
      </c>
      <c r="BF233" s="93">
        <f t="shared" si="459"/>
        <v>1.3197999999999999</v>
      </c>
      <c r="BG233" s="93">
        <f t="shared" si="459"/>
        <v>1.4906000000000001</v>
      </c>
      <c r="BH233" s="93">
        <f t="shared" si="459"/>
        <v>23.774000000000001</v>
      </c>
      <c r="BI233" s="93">
        <f t="shared" si="459"/>
        <v>87.960000000000008</v>
      </c>
      <c r="BJ233" s="93">
        <f t="shared" si="459"/>
        <v>12.473999999999998</v>
      </c>
    </row>
    <row r="234" spans="1:62" s="7" customFormat="1" ht="27.75" customHeight="1" x14ac:dyDescent="0.3">
      <c r="A234" s="49" t="s">
        <v>165</v>
      </c>
      <c r="B234" s="26" t="s">
        <v>166</v>
      </c>
      <c r="C234" s="23">
        <v>100</v>
      </c>
      <c r="D234" s="23">
        <v>150</v>
      </c>
      <c r="E234" s="23">
        <v>400</v>
      </c>
      <c r="F234" s="26">
        <v>300</v>
      </c>
      <c r="G234" s="27">
        <v>903</v>
      </c>
      <c r="H234" s="14">
        <f t="shared" ref="H234:H240" si="460">G234/F234*C234</f>
        <v>301</v>
      </c>
      <c r="I234" s="14">
        <f t="shared" ref="I234:I240" si="461">G234/F234*D234</f>
        <v>451.49999999999994</v>
      </c>
      <c r="J234" s="14">
        <f t="shared" ref="J234:J240" si="462">G234/F234*E234</f>
        <v>1204</v>
      </c>
      <c r="K234" s="27">
        <v>44.4</v>
      </c>
      <c r="L234" s="27">
        <v>22.8</v>
      </c>
      <c r="M234" s="27">
        <v>115.2</v>
      </c>
      <c r="N234" s="14">
        <f t="shared" si="458"/>
        <v>14.799999999999999</v>
      </c>
      <c r="O234" s="14">
        <f t="shared" ref="O234:O240" si="463">L234/F234*C234</f>
        <v>7.6</v>
      </c>
      <c r="P234" s="14">
        <f t="shared" ref="P234:P240" si="464">M234/F234*C234</f>
        <v>38.4</v>
      </c>
      <c r="Q234" s="14">
        <f t="shared" ref="Q234:Q240" si="465">K234/F234*D234</f>
        <v>22.2</v>
      </c>
      <c r="R234" s="14">
        <f t="shared" ref="R234:R240" si="466">L234/F234*D234</f>
        <v>11.4</v>
      </c>
      <c r="S234" s="14">
        <f t="shared" ref="S234:S240" si="467">M234/F234*D234</f>
        <v>57.6</v>
      </c>
      <c r="T234" s="14">
        <f t="shared" ref="T234:T240" si="468">K234/F234*E234</f>
        <v>59.199999999999996</v>
      </c>
      <c r="U234" s="14">
        <f t="shared" ref="U234:U240" si="469">L234/F234*E234</f>
        <v>30.4</v>
      </c>
      <c r="V234" s="14">
        <f t="shared" ref="V234:V240" si="470">M234/F234*E234</f>
        <v>153.6</v>
      </c>
      <c r="W234" s="28">
        <v>8.9</v>
      </c>
      <c r="X234" s="28">
        <v>6.5</v>
      </c>
      <c r="Y234" s="28">
        <v>168.38</v>
      </c>
      <c r="Z234" s="28">
        <v>0.6</v>
      </c>
      <c r="AA234" s="15">
        <f t="shared" si="415"/>
        <v>8.9</v>
      </c>
      <c r="AB234" s="15">
        <f t="shared" si="416"/>
        <v>6.5</v>
      </c>
      <c r="AC234" s="15">
        <f t="shared" si="417"/>
        <v>168.38</v>
      </c>
      <c r="AD234" s="15">
        <f t="shared" si="418"/>
        <v>0.6</v>
      </c>
      <c r="AE234" s="15">
        <f t="shared" si="419"/>
        <v>13.350000000000001</v>
      </c>
      <c r="AF234" s="15">
        <f t="shared" si="420"/>
        <v>9.75</v>
      </c>
      <c r="AG234" s="15">
        <f t="shared" si="421"/>
        <v>252.57</v>
      </c>
      <c r="AH234" s="15">
        <f t="shared" si="422"/>
        <v>0.9</v>
      </c>
      <c r="AI234" s="15">
        <f t="shared" si="423"/>
        <v>35.6</v>
      </c>
      <c r="AJ234" s="15">
        <f t="shared" si="424"/>
        <v>26</v>
      </c>
      <c r="AK234" s="15">
        <f t="shared" si="425"/>
        <v>673.52</v>
      </c>
      <c r="AL234" s="15">
        <f t="shared" si="426"/>
        <v>2.4</v>
      </c>
      <c r="AM234" s="28">
        <v>0</v>
      </c>
      <c r="AN234" s="28">
        <v>0.04</v>
      </c>
      <c r="AO234" s="28">
        <v>0.03</v>
      </c>
      <c r="AP234" s="28">
        <v>3.75</v>
      </c>
      <c r="AQ234" s="28">
        <v>0</v>
      </c>
      <c r="AR234" s="28">
        <v>0.5</v>
      </c>
      <c r="AS234" s="15">
        <f t="shared" si="427"/>
        <v>0</v>
      </c>
      <c r="AT234" s="15">
        <f t="shared" si="428"/>
        <v>0.04</v>
      </c>
      <c r="AU234" s="15">
        <f t="shared" si="429"/>
        <v>0.03</v>
      </c>
      <c r="AV234" s="15">
        <f t="shared" si="430"/>
        <v>3.75</v>
      </c>
      <c r="AW234" s="15">
        <f t="shared" si="431"/>
        <v>0</v>
      </c>
      <c r="AX234" s="15">
        <f t="shared" si="432"/>
        <v>0.5</v>
      </c>
      <c r="AY234" s="15">
        <f t="shared" si="433"/>
        <v>0</v>
      </c>
      <c r="AZ234" s="15">
        <f t="shared" si="434"/>
        <v>6.0000000000000005E-2</v>
      </c>
      <c r="BA234" s="15">
        <f t="shared" si="435"/>
        <v>4.4999999999999998E-2</v>
      </c>
      <c r="BB234" s="15">
        <f t="shared" si="436"/>
        <v>5.625</v>
      </c>
      <c r="BC234" s="15">
        <f t="shared" si="437"/>
        <v>0</v>
      </c>
      <c r="BD234" s="15">
        <f t="shared" si="438"/>
        <v>0.75</v>
      </c>
      <c r="BE234" s="15">
        <f t="shared" si="439"/>
        <v>0</v>
      </c>
      <c r="BF234" s="15">
        <f t="shared" si="440"/>
        <v>0.16</v>
      </c>
      <c r="BG234" s="15">
        <f t="shared" si="441"/>
        <v>0.12</v>
      </c>
      <c r="BH234" s="15">
        <f t="shared" si="442"/>
        <v>15</v>
      </c>
      <c r="BI234" s="15">
        <f t="shared" si="443"/>
        <v>0</v>
      </c>
      <c r="BJ234" s="50">
        <f t="shared" si="444"/>
        <v>2</v>
      </c>
    </row>
    <row r="235" spans="1:62" s="7" customFormat="1" ht="26.25" customHeight="1" x14ac:dyDescent="0.3">
      <c r="A235" s="49" t="s">
        <v>129</v>
      </c>
      <c r="B235" s="26" t="s">
        <v>167</v>
      </c>
      <c r="C235" s="23">
        <v>180</v>
      </c>
      <c r="D235" s="23">
        <v>180</v>
      </c>
      <c r="E235" s="23">
        <v>200</v>
      </c>
      <c r="F235" s="26">
        <v>180</v>
      </c>
      <c r="G235" s="27">
        <v>485</v>
      </c>
      <c r="H235" s="14">
        <f t="shared" si="460"/>
        <v>485.00000000000006</v>
      </c>
      <c r="I235" s="14">
        <f t="shared" si="461"/>
        <v>485.00000000000006</v>
      </c>
      <c r="J235" s="14">
        <f t="shared" si="462"/>
        <v>538.88888888888891</v>
      </c>
      <c r="K235" s="27">
        <v>31</v>
      </c>
      <c r="L235" s="27">
        <v>19.399999999999999</v>
      </c>
      <c r="M235" s="27">
        <v>45.8</v>
      </c>
      <c r="N235" s="14">
        <f>K235/F235*C235</f>
        <v>31</v>
      </c>
      <c r="O235" s="14">
        <f t="shared" si="463"/>
        <v>19.399999999999999</v>
      </c>
      <c r="P235" s="14">
        <f t="shared" si="464"/>
        <v>45.8</v>
      </c>
      <c r="Q235" s="14">
        <f t="shared" si="465"/>
        <v>31</v>
      </c>
      <c r="R235" s="14">
        <f t="shared" si="466"/>
        <v>19.399999999999999</v>
      </c>
      <c r="S235" s="14">
        <f t="shared" si="467"/>
        <v>45.8</v>
      </c>
      <c r="T235" s="14">
        <f t="shared" si="468"/>
        <v>34.444444444444443</v>
      </c>
      <c r="U235" s="14">
        <f t="shared" si="469"/>
        <v>21.555555555555554</v>
      </c>
      <c r="V235" s="14">
        <f t="shared" si="470"/>
        <v>50.888888888888886</v>
      </c>
      <c r="W235" s="28">
        <v>139.38</v>
      </c>
      <c r="X235" s="28">
        <v>23.91</v>
      </c>
      <c r="Y235" s="28">
        <v>201.61</v>
      </c>
      <c r="Z235" s="28">
        <v>0.68</v>
      </c>
      <c r="AA235" s="15">
        <f t="shared" si="415"/>
        <v>250.88399999999999</v>
      </c>
      <c r="AB235" s="15">
        <f t="shared" si="416"/>
        <v>43.038000000000004</v>
      </c>
      <c r="AC235" s="15">
        <f t="shared" si="417"/>
        <v>362.89800000000002</v>
      </c>
      <c r="AD235" s="15">
        <f t="shared" si="418"/>
        <v>1.2240000000000002</v>
      </c>
      <c r="AE235" s="15">
        <f t="shared" si="419"/>
        <v>250.88399999999999</v>
      </c>
      <c r="AF235" s="15">
        <f t="shared" si="420"/>
        <v>43.038000000000004</v>
      </c>
      <c r="AG235" s="15">
        <f t="shared" si="421"/>
        <v>362.89800000000002</v>
      </c>
      <c r="AH235" s="15">
        <f t="shared" si="422"/>
        <v>1.2240000000000002</v>
      </c>
      <c r="AI235" s="15">
        <f t="shared" si="423"/>
        <v>278.76</v>
      </c>
      <c r="AJ235" s="15">
        <f t="shared" si="424"/>
        <v>47.82</v>
      </c>
      <c r="AK235" s="15">
        <f t="shared" si="425"/>
        <v>403.22</v>
      </c>
      <c r="AL235" s="15">
        <f t="shared" si="426"/>
        <v>1.36</v>
      </c>
      <c r="AM235" s="28">
        <v>0.05</v>
      </c>
      <c r="AN235" s="28">
        <v>0.06</v>
      </c>
      <c r="AO235" s="28">
        <v>0.24</v>
      </c>
      <c r="AP235" s="28">
        <v>0.63</v>
      </c>
      <c r="AQ235" s="28">
        <v>0.22</v>
      </c>
      <c r="AR235" s="28">
        <v>0.45</v>
      </c>
      <c r="AS235" s="15">
        <f t="shared" si="427"/>
        <v>0.09</v>
      </c>
      <c r="AT235" s="15">
        <f t="shared" si="428"/>
        <v>0.10799999999999998</v>
      </c>
      <c r="AU235" s="15">
        <f t="shared" si="429"/>
        <v>0.43199999999999994</v>
      </c>
      <c r="AV235" s="15">
        <f t="shared" si="430"/>
        <v>1.1339999999999999</v>
      </c>
      <c r="AW235" s="15">
        <f t="shared" si="431"/>
        <v>0.39600000000000002</v>
      </c>
      <c r="AX235" s="15">
        <f t="shared" si="432"/>
        <v>0.81</v>
      </c>
      <c r="AY235" s="15">
        <f t="shared" si="433"/>
        <v>0.09</v>
      </c>
      <c r="AZ235" s="15">
        <f t="shared" si="434"/>
        <v>0.10799999999999998</v>
      </c>
      <c r="BA235" s="15">
        <f t="shared" si="435"/>
        <v>0.43199999999999994</v>
      </c>
      <c r="BB235" s="15">
        <f t="shared" si="436"/>
        <v>1.1339999999999999</v>
      </c>
      <c r="BC235" s="15">
        <f t="shared" si="437"/>
        <v>0.39600000000000002</v>
      </c>
      <c r="BD235" s="15">
        <f t="shared" si="438"/>
        <v>0.81</v>
      </c>
      <c r="BE235" s="15">
        <f t="shared" si="439"/>
        <v>0.1</v>
      </c>
      <c r="BF235" s="15">
        <f t="shared" si="440"/>
        <v>0.12</v>
      </c>
      <c r="BG235" s="15">
        <f t="shared" si="441"/>
        <v>0.48</v>
      </c>
      <c r="BH235" s="15">
        <f t="shared" si="442"/>
        <v>1.26</v>
      </c>
      <c r="BI235" s="15">
        <f t="shared" si="443"/>
        <v>0.44</v>
      </c>
      <c r="BJ235" s="50">
        <f t="shared" si="444"/>
        <v>0.90000000000000013</v>
      </c>
    </row>
    <row r="236" spans="1:62" s="7" customFormat="1" ht="26.25" customHeight="1" x14ac:dyDescent="0.3">
      <c r="A236" s="49" t="s">
        <v>246</v>
      </c>
      <c r="B236" s="26">
        <v>9002</v>
      </c>
      <c r="C236" s="23"/>
      <c r="D236" s="23"/>
      <c r="E236" s="23">
        <v>100</v>
      </c>
      <c r="F236" s="26">
        <v>100</v>
      </c>
      <c r="G236" s="27">
        <v>260.31</v>
      </c>
      <c r="H236" s="14"/>
      <c r="I236" s="14"/>
      <c r="J236" s="14">
        <f t="shared" si="462"/>
        <v>260.31</v>
      </c>
      <c r="K236" s="27">
        <v>0.41</v>
      </c>
      <c r="L236" s="27">
        <v>0.2</v>
      </c>
      <c r="M236" s="27">
        <v>82.32</v>
      </c>
      <c r="N236" s="14"/>
      <c r="O236" s="14"/>
      <c r="P236" s="14"/>
      <c r="Q236" s="14"/>
      <c r="R236" s="14"/>
      <c r="S236" s="14"/>
      <c r="T236" s="14">
        <f t="shared" si="468"/>
        <v>0.40999999999999992</v>
      </c>
      <c r="U236" s="14">
        <f t="shared" si="469"/>
        <v>0.2</v>
      </c>
      <c r="V236" s="14">
        <f t="shared" si="470"/>
        <v>82.32</v>
      </c>
      <c r="W236" s="28">
        <v>22.2</v>
      </c>
      <c r="X236" s="28">
        <v>0</v>
      </c>
      <c r="Y236" s="28">
        <v>0</v>
      </c>
      <c r="Z236" s="28">
        <v>0.18</v>
      </c>
      <c r="AA236" s="15"/>
      <c r="AB236" s="15"/>
      <c r="AC236" s="15"/>
      <c r="AD236" s="15"/>
      <c r="AE236" s="15"/>
      <c r="AF236" s="15"/>
      <c r="AG236" s="15"/>
      <c r="AH236" s="15"/>
      <c r="AI236" s="15">
        <f t="shared" si="423"/>
        <v>22.2</v>
      </c>
      <c r="AJ236" s="15">
        <f t="shared" si="424"/>
        <v>0</v>
      </c>
      <c r="AK236" s="15">
        <f t="shared" si="425"/>
        <v>0</v>
      </c>
      <c r="AL236" s="15">
        <f t="shared" si="426"/>
        <v>0.18</v>
      </c>
      <c r="AM236" s="28">
        <v>0</v>
      </c>
      <c r="AN236" s="28">
        <v>0.02</v>
      </c>
      <c r="AO236" s="28">
        <v>0.03</v>
      </c>
      <c r="AP236" s="28">
        <v>0.15</v>
      </c>
      <c r="AQ236" s="28">
        <v>30.6</v>
      </c>
      <c r="AR236" s="28">
        <v>0</v>
      </c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>
        <f t="shared" si="439"/>
        <v>0</v>
      </c>
      <c r="BF236" s="15">
        <f t="shared" si="440"/>
        <v>0.02</v>
      </c>
      <c r="BG236" s="15">
        <f t="shared" si="441"/>
        <v>0.03</v>
      </c>
      <c r="BH236" s="15">
        <f t="shared" si="442"/>
        <v>0.15</v>
      </c>
      <c r="BI236" s="15">
        <f t="shared" si="443"/>
        <v>30.599999999999998</v>
      </c>
      <c r="BJ236" s="50">
        <f t="shared" si="444"/>
        <v>0</v>
      </c>
    </row>
    <row r="237" spans="1:62" s="7" customFormat="1" ht="21" customHeight="1" x14ac:dyDescent="0.3">
      <c r="A237" s="49" t="s">
        <v>43</v>
      </c>
      <c r="B237" s="26">
        <v>480</v>
      </c>
      <c r="C237" s="23">
        <v>50</v>
      </c>
      <c r="D237" s="23">
        <v>50</v>
      </c>
      <c r="E237" s="23">
        <v>50</v>
      </c>
      <c r="F237" s="26">
        <v>50</v>
      </c>
      <c r="G237" s="30">
        <v>127</v>
      </c>
      <c r="H237" s="14">
        <f t="shared" si="460"/>
        <v>127</v>
      </c>
      <c r="I237" s="14">
        <f t="shared" si="461"/>
        <v>127</v>
      </c>
      <c r="J237" s="14">
        <f t="shared" si="462"/>
        <v>127</v>
      </c>
      <c r="K237" s="30">
        <v>3.88</v>
      </c>
      <c r="L237" s="30">
        <v>1</v>
      </c>
      <c r="M237" s="30">
        <v>26.5</v>
      </c>
      <c r="N237" s="14">
        <f t="shared" si="458"/>
        <v>3.88</v>
      </c>
      <c r="O237" s="14">
        <f t="shared" si="463"/>
        <v>1</v>
      </c>
      <c r="P237" s="14">
        <f t="shared" si="464"/>
        <v>26.5</v>
      </c>
      <c r="Q237" s="14">
        <f t="shared" si="465"/>
        <v>3.88</v>
      </c>
      <c r="R237" s="14">
        <f t="shared" si="466"/>
        <v>1</v>
      </c>
      <c r="S237" s="14">
        <f t="shared" si="467"/>
        <v>26.5</v>
      </c>
      <c r="T237" s="14">
        <f t="shared" si="468"/>
        <v>3.88</v>
      </c>
      <c r="U237" s="14">
        <f t="shared" si="469"/>
        <v>1</v>
      </c>
      <c r="V237" s="14">
        <f t="shared" si="470"/>
        <v>26.5</v>
      </c>
      <c r="W237" s="28">
        <v>148.1</v>
      </c>
      <c r="X237" s="28">
        <v>16</v>
      </c>
      <c r="Y237" s="28">
        <v>0</v>
      </c>
      <c r="Z237" s="28">
        <v>2.4</v>
      </c>
      <c r="AA237" s="15">
        <f t="shared" si="415"/>
        <v>74.05</v>
      </c>
      <c r="AB237" s="15">
        <f t="shared" si="416"/>
        <v>8</v>
      </c>
      <c r="AC237" s="15">
        <f t="shared" si="417"/>
        <v>0</v>
      </c>
      <c r="AD237" s="15">
        <f t="shared" si="418"/>
        <v>1.2</v>
      </c>
      <c r="AE237" s="15">
        <f t="shared" si="419"/>
        <v>74.05</v>
      </c>
      <c r="AF237" s="15">
        <f t="shared" si="420"/>
        <v>8</v>
      </c>
      <c r="AG237" s="15">
        <f t="shared" si="421"/>
        <v>0</v>
      </c>
      <c r="AH237" s="15">
        <f t="shared" si="422"/>
        <v>1.2</v>
      </c>
      <c r="AI237" s="15">
        <f t="shared" si="423"/>
        <v>74.05</v>
      </c>
      <c r="AJ237" s="15">
        <f t="shared" si="424"/>
        <v>8</v>
      </c>
      <c r="AK237" s="15">
        <f t="shared" si="425"/>
        <v>0</v>
      </c>
      <c r="AL237" s="15">
        <f t="shared" si="426"/>
        <v>1.2</v>
      </c>
      <c r="AM237" s="28">
        <v>0</v>
      </c>
      <c r="AN237" s="28">
        <v>0.34</v>
      </c>
      <c r="AO237" s="28">
        <v>0.2</v>
      </c>
      <c r="AP237" s="28">
        <v>2.5</v>
      </c>
      <c r="AQ237" s="28">
        <v>0</v>
      </c>
      <c r="AR237" s="28">
        <v>1.5</v>
      </c>
      <c r="AS237" s="15">
        <f t="shared" si="427"/>
        <v>0</v>
      </c>
      <c r="AT237" s="15">
        <f t="shared" si="428"/>
        <v>0.17</v>
      </c>
      <c r="AU237" s="15">
        <f t="shared" si="429"/>
        <v>0.1</v>
      </c>
      <c r="AV237" s="15">
        <f t="shared" si="430"/>
        <v>1.25</v>
      </c>
      <c r="AW237" s="15">
        <f t="shared" si="431"/>
        <v>0</v>
      </c>
      <c r="AX237" s="15">
        <f t="shared" si="432"/>
        <v>0.75</v>
      </c>
      <c r="AY237" s="15">
        <f t="shared" si="433"/>
        <v>0</v>
      </c>
      <c r="AZ237" s="15">
        <f t="shared" si="434"/>
        <v>0.17</v>
      </c>
      <c r="BA237" s="15">
        <f t="shared" si="435"/>
        <v>0.1</v>
      </c>
      <c r="BB237" s="15">
        <f t="shared" si="436"/>
        <v>1.25</v>
      </c>
      <c r="BC237" s="15">
        <f t="shared" si="437"/>
        <v>0</v>
      </c>
      <c r="BD237" s="15">
        <f t="shared" si="438"/>
        <v>0.75</v>
      </c>
      <c r="BE237" s="15">
        <f t="shared" si="439"/>
        <v>0</v>
      </c>
      <c r="BF237" s="15">
        <f t="shared" si="440"/>
        <v>0.17</v>
      </c>
      <c r="BG237" s="15">
        <f t="shared" si="441"/>
        <v>0.1</v>
      </c>
      <c r="BH237" s="15">
        <f t="shared" si="442"/>
        <v>1.25</v>
      </c>
      <c r="BI237" s="15">
        <f t="shared" si="443"/>
        <v>0</v>
      </c>
      <c r="BJ237" s="50">
        <f t="shared" si="444"/>
        <v>0.75</v>
      </c>
    </row>
    <row r="238" spans="1:62" s="7" customFormat="1" ht="25.5" customHeight="1" x14ac:dyDescent="0.3">
      <c r="A238" s="49" t="s">
        <v>130</v>
      </c>
      <c r="B238" s="26">
        <v>1209</v>
      </c>
      <c r="C238" s="23">
        <v>25</v>
      </c>
      <c r="D238" s="23">
        <v>50</v>
      </c>
      <c r="E238" s="23">
        <v>60</v>
      </c>
      <c r="F238" s="26">
        <v>50</v>
      </c>
      <c r="G238" s="27">
        <v>165</v>
      </c>
      <c r="H238" s="14">
        <f t="shared" si="460"/>
        <v>82.5</v>
      </c>
      <c r="I238" s="14">
        <f t="shared" si="461"/>
        <v>165</v>
      </c>
      <c r="J238" s="14">
        <f t="shared" si="462"/>
        <v>198</v>
      </c>
      <c r="K238" s="27">
        <v>0.4</v>
      </c>
      <c r="L238" s="27">
        <v>0</v>
      </c>
      <c r="M238" s="27">
        <v>40</v>
      </c>
      <c r="N238" s="14">
        <f t="shared" si="458"/>
        <v>0.2</v>
      </c>
      <c r="O238" s="14">
        <f t="shared" si="463"/>
        <v>0</v>
      </c>
      <c r="P238" s="14">
        <f t="shared" si="464"/>
        <v>20</v>
      </c>
      <c r="Q238" s="14">
        <f t="shared" si="465"/>
        <v>0.4</v>
      </c>
      <c r="R238" s="14">
        <f t="shared" si="466"/>
        <v>0</v>
      </c>
      <c r="S238" s="14">
        <f t="shared" si="467"/>
        <v>40</v>
      </c>
      <c r="T238" s="14">
        <f t="shared" si="468"/>
        <v>0.48</v>
      </c>
      <c r="U238" s="14">
        <f t="shared" si="469"/>
        <v>0</v>
      </c>
      <c r="V238" s="14">
        <f t="shared" si="470"/>
        <v>48</v>
      </c>
      <c r="W238" s="28">
        <v>14</v>
      </c>
      <c r="X238" s="28">
        <v>3</v>
      </c>
      <c r="Y238" s="28">
        <v>18</v>
      </c>
      <c r="Z238" s="28">
        <v>0.8</v>
      </c>
      <c r="AA238" s="15">
        <f t="shared" si="415"/>
        <v>3.5000000000000004</v>
      </c>
      <c r="AB238" s="15">
        <f t="shared" si="416"/>
        <v>0.75</v>
      </c>
      <c r="AC238" s="15">
        <f t="shared" si="417"/>
        <v>4.5</v>
      </c>
      <c r="AD238" s="15">
        <f t="shared" si="418"/>
        <v>0.2</v>
      </c>
      <c r="AE238" s="15">
        <f t="shared" si="419"/>
        <v>7.0000000000000009</v>
      </c>
      <c r="AF238" s="15">
        <f t="shared" si="420"/>
        <v>1.5</v>
      </c>
      <c r="AG238" s="15">
        <f t="shared" si="421"/>
        <v>9</v>
      </c>
      <c r="AH238" s="15">
        <f t="shared" si="422"/>
        <v>0.4</v>
      </c>
      <c r="AI238" s="15">
        <f t="shared" si="423"/>
        <v>8.4</v>
      </c>
      <c r="AJ238" s="15">
        <f t="shared" si="424"/>
        <v>1.7999999999999998</v>
      </c>
      <c r="AK238" s="15">
        <f t="shared" si="425"/>
        <v>10.799999999999999</v>
      </c>
      <c r="AL238" s="15">
        <f t="shared" si="426"/>
        <v>0.48</v>
      </c>
      <c r="AM238" s="28">
        <v>0</v>
      </c>
      <c r="AN238" s="28">
        <v>0.01</v>
      </c>
      <c r="AO238" s="28">
        <v>0.03</v>
      </c>
      <c r="AP238" s="28">
        <v>0</v>
      </c>
      <c r="AQ238" s="28">
        <v>0</v>
      </c>
      <c r="AR238" s="28">
        <v>0</v>
      </c>
      <c r="AS238" s="15">
        <f t="shared" si="427"/>
        <v>0</v>
      </c>
      <c r="AT238" s="15">
        <f t="shared" si="428"/>
        <v>2.5000000000000001E-3</v>
      </c>
      <c r="AU238" s="15">
        <f t="shared" si="429"/>
        <v>7.4999999999999997E-3</v>
      </c>
      <c r="AV238" s="15">
        <f t="shared" si="430"/>
        <v>0</v>
      </c>
      <c r="AW238" s="15">
        <f t="shared" si="431"/>
        <v>0</v>
      </c>
      <c r="AX238" s="15">
        <f t="shared" si="432"/>
        <v>0</v>
      </c>
      <c r="AY238" s="15">
        <f t="shared" si="433"/>
        <v>0</v>
      </c>
      <c r="AZ238" s="15">
        <f t="shared" si="434"/>
        <v>5.0000000000000001E-3</v>
      </c>
      <c r="BA238" s="15">
        <f t="shared" si="435"/>
        <v>1.4999999999999999E-2</v>
      </c>
      <c r="BB238" s="15">
        <f t="shared" si="436"/>
        <v>0</v>
      </c>
      <c r="BC238" s="15">
        <f t="shared" si="437"/>
        <v>0</v>
      </c>
      <c r="BD238" s="15">
        <f t="shared" si="438"/>
        <v>0</v>
      </c>
      <c r="BE238" s="15">
        <f t="shared" si="439"/>
        <v>0</v>
      </c>
      <c r="BF238" s="15">
        <f t="shared" si="440"/>
        <v>6.0000000000000001E-3</v>
      </c>
      <c r="BG238" s="15">
        <f t="shared" si="441"/>
        <v>1.7999999999999999E-2</v>
      </c>
      <c r="BH238" s="15">
        <f t="shared" si="442"/>
        <v>0</v>
      </c>
      <c r="BI238" s="15">
        <f t="shared" si="443"/>
        <v>0</v>
      </c>
      <c r="BJ238" s="50">
        <f t="shared" si="444"/>
        <v>0</v>
      </c>
    </row>
    <row r="239" spans="1:62" s="7" customFormat="1" ht="18" customHeight="1" x14ac:dyDescent="0.3">
      <c r="A239" s="49" t="s">
        <v>106</v>
      </c>
      <c r="B239" s="26" t="s">
        <v>107</v>
      </c>
      <c r="C239" s="23">
        <v>200</v>
      </c>
      <c r="D239" s="23">
        <v>200</v>
      </c>
      <c r="E239" s="23">
        <v>200</v>
      </c>
      <c r="F239" s="26">
        <v>100</v>
      </c>
      <c r="G239" s="27">
        <v>0</v>
      </c>
      <c r="H239" s="14">
        <f t="shared" si="460"/>
        <v>0</v>
      </c>
      <c r="I239" s="14">
        <f t="shared" si="461"/>
        <v>0</v>
      </c>
      <c r="J239" s="14">
        <f t="shared" si="462"/>
        <v>0</v>
      </c>
      <c r="K239" s="27">
        <v>0.1</v>
      </c>
      <c r="L239" s="27">
        <v>0</v>
      </c>
      <c r="M239" s="27">
        <v>0</v>
      </c>
      <c r="N239" s="14">
        <f t="shared" si="458"/>
        <v>0.2</v>
      </c>
      <c r="O239" s="14">
        <f t="shared" si="463"/>
        <v>0</v>
      </c>
      <c r="P239" s="14">
        <f t="shared" si="464"/>
        <v>0</v>
      </c>
      <c r="Q239" s="14">
        <f t="shared" si="465"/>
        <v>0.2</v>
      </c>
      <c r="R239" s="14">
        <f t="shared" si="466"/>
        <v>0</v>
      </c>
      <c r="S239" s="14">
        <f t="shared" si="467"/>
        <v>0</v>
      </c>
      <c r="T239" s="14">
        <f t="shared" si="468"/>
        <v>0.2</v>
      </c>
      <c r="U239" s="14">
        <f t="shared" si="469"/>
        <v>0</v>
      </c>
      <c r="V239" s="14">
        <f t="shared" si="470"/>
        <v>0</v>
      </c>
      <c r="W239" s="28">
        <v>9.61</v>
      </c>
      <c r="X239" s="28">
        <v>3.29</v>
      </c>
      <c r="Y239" s="28">
        <v>2.88</v>
      </c>
      <c r="Z239" s="28">
        <v>0.28999999999999998</v>
      </c>
      <c r="AA239" s="15">
        <f t="shared" si="415"/>
        <v>19.22</v>
      </c>
      <c r="AB239" s="15">
        <f t="shared" si="416"/>
        <v>6.58</v>
      </c>
      <c r="AC239" s="15">
        <f t="shared" si="417"/>
        <v>5.76</v>
      </c>
      <c r="AD239" s="15">
        <f t="shared" si="418"/>
        <v>0.57999999999999996</v>
      </c>
      <c r="AE239" s="15">
        <f t="shared" si="419"/>
        <v>19.22</v>
      </c>
      <c r="AF239" s="15">
        <f t="shared" si="420"/>
        <v>6.58</v>
      </c>
      <c r="AG239" s="15">
        <f t="shared" si="421"/>
        <v>5.76</v>
      </c>
      <c r="AH239" s="15">
        <f t="shared" si="422"/>
        <v>0.57999999999999996</v>
      </c>
      <c r="AI239" s="15">
        <f t="shared" si="423"/>
        <v>19.22</v>
      </c>
      <c r="AJ239" s="15">
        <f t="shared" si="424"/>
        <v>6.58</v>
      </c>
      <c r="AK239" s="15">
        <f t="shared" si="425"/>
        <v>5.76</v>
      </c>
      <c r="AL239" s="15">
        <f t="shared" si="426"/>
        <v>0.57999999999999996</v>
      </c>
      <c r="AM239" s="28">
        <v>0</v>
      </c>
      <c r="AN239" s="28">
        <v>0</v>
      </c>
      <c r="AO239" s="28">
        <v>0</v>
      </c>
      <c r="AP239" s="28">
        <v>0.03</v>
      </c>
      <c r="AQ239" s="28">
        <v>0.52</v>
      </c>
      <c r="AR239" s="28">
        <v>0.52</v>
      </c>
      <c r="AS239" s="15">
        <f t="shared" si="427"/>
        <v>0</v>
      </c>
      <c r="AT239" s="15">
        <f t="shared" si="428"/>
        <v>0</v>
      </c>
      <c r="AU239" s="15">
        <f t="shared" si="429"/>
        <v>0</v>
      </c>
      <c r="AV239" s="15">
        <f t="shared" si="430"/>
        <v>0.06</v>
      </c>
      <c r="AW239" s="15">
        <f t="shared" si="431"/>
        <v>1.04</v>
      </c>
      <c r="AX239" s="15">
        <f t="shared" si="432"/>
        <v>1.04</v>
      </c>
      <c r="AY239" s="15">
        <f t="shared" si="433"/>
        <v>0</v>
      </c>
      <c r="AZ239" s="15">
        <f t="shared" si="434"/>
        <v>0</v>
      </c>
      <c r="BA239" s="15">
        <f t="shared" si="435"/>
        <v>0</v>
      </c>
      <c r="BB239" s="15">
        <f t="shared" si="436"/>
        <v>0.06</v>
      </c>
      <c r="BC239" s="15">
        <f t="shared" si="437"/>
        <v>1.04</v>
      </c>
      <c r="BD239" s="15">
        <f t="shared" si="438"/>
        <v>1.04</v>
      </c>
      <c r="BE239" s="15">
        <f t="shared" si="439"/>
        <v>0</v>
      </c>
      <c r="BF239" s="15">
        <f t="shared" si="440"/>
        <v>0</v>
      </c>
      <c r="BG239" s="15">
        <f t="shared" si="441"/>
        <v>0</v>
      </c>
      <c r="BH239" s="15">
        <f t="shared" si="442"/>
        <v>0.06</v>
      </c>
      <c r="BI239" s="15">
        <f t="shared" si="443"/>
        <v>1.04</v>
      </c>
      <c r="BJ239" s="50">
        <f t="shared" si="444"/>
        <v>1.04</v>
      </c>
    </row>
    <row r="240" spans="1:62" s="7" customFormat="1" ht="25.5" customHeight="1" x14ac:dyDescent="0.3">
      <c r="A240" s="49" t="s">
        <v>133</v>
      </c>
      <c r="B240" s="26">
        <v>439</v>
      </c>
      <c r="C240" s="23">
        <v>200</v>
      </c>
      <c r="D240" s="23">
        <v>200</v>
      </c>
      <c r="E240" s="23">
        <v>200</v>
      </c>
      <c r="F240" s="26">
        <v>100</v>
      </c>
      <c r="G240" s="27">
        <v>56</v>
      </c>
      <c r="H240" s="14">
        <f t="shared" si="460"/>
        <v>112.00000000000001</v>
      </c>
      <c r="I240" s="14">
        <f t="shared" si="461"/>
        <v>112.00000000000001</v>
      </c>
      <c r="J240" s="14">
        <f t="shared" si="462"/>
        <v>112.00000000000001</v>
      </c>
      <c r="K240" s="27">
        <v>2.9</v>
      </c>
      <c r="L240" s="27">
        <v>3.2</v>
      </c>
      <c r="M240" s="27">
        <v>4</v>
      </c>
      <c r="N240" s="14">
        <f>K240/F240*C240</f>
        <v>5.8</v>
      </c>
      <c r="O240" s="14">
        <f t="shared" si="463"/>
        <v>6.4</v>
      </c>
      <c r="P240" s="14">
        <f t="shared" si="464"/>
        <v>8</v>
      </c>
      <c r="Q240" s="14">
        <f t="shared" si="465"/>
        <v>5.8</v>
      </c>
      <c r="R240" s="14">
        <f t="shared" si="466"/>
        <v>6.4</v>
      </c>
      <c r="S240" s="14">
        <f t="shared" si="467"/>
        <v>8</v>
      </c>
      <c r="T240" s="14">
        <f t="shared" si="468"/>
        <v>5.8</v>
      </c>
      <c r="U240" s="14">
        <f t="shared" si="469"/>
        <v>6.4</v>
      </c>
      <c r="V240" s="14">
        <f t="shared" si="470"/>
        <v>8</v>
      </c>
      <c r="W240" s="28">
        <v>304.8</v>
      </c>
      <c r="X240" s="28">
        <v>28</v>
      </c>
      <c r="Y240" s="28">
        <v>0</v>
      </c>
      <c r="Z240" s="28">
        <v>0.2</v>
      </c>
      <c r="AA240" s="15">
        <f t="shared" si="415"/>
        <v>609.6</v>
      </c>
      <c r="AB240" s="15">
        <f t="shared" si="416"/>
        <v>56.000000000000007</v>
      </c>
      <c r="AC240" s="15">
        <f t="shared" si="417"/>
        <v>0</v>
      </c>
      <c r="AD240" s="15">
        <f t="shared" si="418"/>
        <v>0.4</v>
      </c>
      <c r="AE240" s="15">
        <f t="shared" si="419"/>
        <v>609.6</v>
      </c>
      <c r="AF240" s="15">
        <f t="shared" si="420"/>
        <v>56.000000000000007</v>
      </c>
      <c r="AG240" s="15">
        <f t="shared" si="421"/>
        <v>0</v>
      </c>
      <c r="AH240" s="15">
        <f t="shared" si="422"/>
        <v>0.4</v>
      </c>
      <c r="AI240" s="15">
        <f t="shared" si="423"/>
        <v>609.6</v>
      </c>
      <c r="AJ240" s="15">
        <f t="shared" si="424"/>
        <v>56.000000000000007</v>
      </c>
      <c r="AK240" s="15">
        <f t="shared" si="425"/>
        <v>0</v>
      </c>
      <c r="AL240" s="15">
        <f t="shared" si="426"/>
        <v>0.4</v>
      </c>
      <c r="AM240" s="28">
        <v>0</v>
      </c>
      <c r="AN240" s="28">
        <v>0.06</v>
      </c>
      <c r="AO240" s="28">
        <v>0.34</v>
      </c>
      <c r="AP240" s="28">
        <v>0</v>
      </c>
      <c r="AQ240" s="28">
        <v>1.4</v>
      </c>
      <c r="AR240" s="28">
        <v>0</v>
      </c>
      <c r="AS240" s="15">
        <f t="shared" si="427"/>
        <v>0</v>
      </c>
      <c r="AT240" s="15">
        <f t="shared" si="428"/>
        <v>0.12</v>
      </c>
      <c r="AU240" s="15">
        <f t="shared" si="429"/>
        <v>0.68</v>
      </c>
      <c r="AV240" s="15">
        <f t="shared" si="430"/>
        <v>0</v>
      </c>
      <c r="AW240" s="15">
        <f t="shared" si="431"/>
        <v>2.8</v>
      </c>
      <c r="AX240" s="15">
        <f t="shared" si="432"/>
        <v>0</v>
      </c>
      <c r="AY240" s="15">
        <f t="shared" si="433"/>
        <v>0</v>
      </c>
      <c r="AZ240" s="15">
        <f t="shared" si="434"/>
        <v>0.12</v>
      </c>
      <c r="BA240" s="15">
        <f t="shared" si="435"/>
        <v>0.68</v>
      </c>
      <c r="BB240" s="15">
        <f t="shared" si="436"/>
        <v>0</v>
      </c>
      <c r="BC240" s="15">
        <f t="shared" si="437"/>
        <v>2.8</v>
      </c>
      <c r="BD240" s="15">
        <f t="shared" si="438"/>
        <v>0</v>
      </c>
      <c r="BE240" s="15">
        <f t="shared" si="439"/>
        <v>0</v>
      </c>
      <c r="BF240" s="15">
        <f t="shared" si="440"/>
        <v>0.12</v>
      </c>
      <c r="BG240" s="15">
        <f t="shared" si="441"/>
        <v>0.68</v>
      </c>
      <c r="BH240" s="15">
        <f t="shared" si="442"/>
        <v>0</v>
      </c>
      <c r="BI240" s="15">
        <f t="shared" si="443"/>
        <v>2.8</v>
      </c>
      <c r="BJ240" s="50">
        <f t="shared" si="444"/>
        <v>0</v>
      </c>
    </row>
    <row r="241" spans="1:62" s="9" customFormat="1" ht="20.100000000000001" customHeight="1" x14ac:dyDescent="0.3">
      <c r="A241" s="145" t="s">
        <v>57</v>
      </c>
      <c r="B241" s="150"/>
      <c r="C241" s="150"/>
      <c r="D241" s="150"/>
      <c r="E241" s="150"/>
      <c r="F241" s="150"/>
      <c r="G241" s="93">
        <f>SUM(G234:G240)</f>
        <v>1996.31</v>
      </c>
      <c r="H241" s="93">
        <f t="shared" ref="H241:BJ241" si="471">SUM(H234:H240)</f>
        <v>1107.5</v>
      </c>
      <c r="I241" s="93">
        <f t="shared" si="471"/>
        <v>1340.5</v>
      </c>
      <c r="J241" s="93">
        <f t="shared" si="471"/>
        <v>2440.1988888888891</v>
      </c>
      <c r="K241" s="93">
        <f t="shared" si="471"/>
        <v>83.09</v>
      </c>
      <c r="L241" s="93">
        <f t="shared" si="471"/>
        <v>46.600000000000009</v>
      </c>
      <c r="M241" s="93">
        <f t="shared" si="471"/>
        <v>313.82</v>
      </c>
      <c r="N241" s="93">
        <f t="shared" si="471"/>
        <v>55.88</v>
      </c>
      <c r="O241" s="93">
        <f t="shared" si="471"/>
        <v>34.4</v>
      </c>
      <c r="P241" s="93">
        <f t="shared" si="471"/>
        <v>138.69999999999999</v>
      </c>
      <c r="Q241" s="93">
        <f t="shared" si="471"/>
        <v>63.480000000000004</v>
      </c>
      <c r="R241" s="93">
        <f t="shared" si="471"/>
        <v>38.199999999999996</v>
      </c>
      <c r="S241" s="93">
        <f t="shared" si="471"/>
        <v>177.9</v>
      </c>
      <c r="T241" s="93">
        <f t="shared" si="471"/>
        <v>104.41444444444444</v>
      </c>
      <c r="U241" s="93">
        <f t="shared" si="471"/>
        <v>59.55555555555555</v>
      </c>
      <c r="V241" s="93">
        <f t="shared" si="471"/>
        <v>369.30888888888887</v>
      </c>
      <c r="W241" s="93">
        <f t="shared" si="471"/>
        <v>646.99</v>
      </c>
      <c r="X241" s="93">
        <f t="shared" si="471"/>
        <v>80.699999999999989</v>
      </c>
      <c r="Y241" s="93">
        <f t="shared" si="471"/>
        <v>390.87</v>
      </c>
      <c r="Z241" s="93">
        <f t="shared" si="471"/>
        <v>5.15</v>
      </c>
      <c r="AA241" s="93">
        <f t="shared" si="471"/>
        <v>966.154</v>
      </c>
      <c r="AB241" s="93">
        <f t="shared" si="471"/>
        <v>120.86800000000002</v>
      </c>
      <c r="AC241" s="93">
        <f t="shared" si="471"/>
        <v>541.53800000000001</v>
      </c>
      <c r="AD241" s="93">
        <f t="shared" si="471"/>
        <v>4.2040000000000006</v>
      </c>
      <c r="AE241" s="93">
        <f t="shared" si="471"/>
        <v>974.10400000000004</v>
      </c>
      <c r="AF241" s="93">
        <f t="shared" si="471"/>
        <v>124.86800000000002</v>
      </c>
      <c r="AG241" s="93">
        <f t="shared" si="471"/>
        <v>630.22800000000007</v>
      </c>
      <c r="AH241" s="93">
        <f t="shared" si="471"/>
        <v>4.7039999999999997</v>
      </c>
      <c r="AI241" s="93">
        <f t="shared" si="471"/>
        <v>1047.83</v>
      </c>
      <c r="AJ241" s="93">
        <f t="shared" si="471"/>
        <v>146.19999999999999</v>
      </c>
      <c r="AK241" s="93">
        <f t="shared" si="471"/>
        <v>1093.3</v>
      </c>
      <c r="AL241" s="93">
        <f t="shared" si="471"/>
        <v>6.6</v>
      </c>
      <c r="AM241" s="93">
        <f t="shared" si="471"/>
        <v>0.05</v>
      </c>
      <c r="AN241" s="93">
        <f t="shared" si="471"/>
        <v>0.53</v>
      </c>
      <c r="AO241" s="93">
        <f t="shared" si="471"/>
        <v>0.87000000000000011</v>
      </c>
      <c r="AP241" s="93">
        <f t="shared" si="471"/>
        <v>7.0600000000000005</v>
      </c>
      <c r="AQ241" s="93">
        <f t="shared" si="471"/>
        <v>32.74</v>
      </c>
      <c r="AR241" s="93">
        <f t="shared" si="471"/>
        <v>2.97</v>
      </c>
      <c r="AS241" s="93">
        <f t="shared" si="471"/>
        <v>0.09</v>
      </c>
      <c r="AT241" s="93">
        <f t="shared" si="471"/>
        <v>0.4405</v>
      </c>
      <c r="AU241" s="93">
        <f t="shared" si="471"/>
        <v>1.2494999999999998</v>
      </c>
      <c r="AV241" s="93">
        <f t="shared" si="471"/>
        <v>6.194</v>
      </c>
      <c r="AW241" s="93">
        <f t="shared" si="471"/>
        <v>4.2359999999999998</v>
      </c>
      <c r="AX241" s="93">
        <f t="shared" si="471"/>
        <v>3.1</v>
      </c>
      <c r="AY241" s="93">
        <f t="shared" si="471"/>
        <v>0.09</v>
      </c>
      <c r="AZ241" s="93">
        <f t="shared" si="471"/>
        <v>0.46299999999999997</v>
      </c>
      <c r="BA241" s="93">
        <f t="shared" si="471"/>
        <v>1.272</v>
      </c>
      <c r="BB241" s="93">
        <f t="shared" si="471"/>
        <v>8.0690000000000008</v>
      </c>
      <c r="BC241" s="93">
        <f t="shared" si="471"/>
        <v>4.2359999999999998</v>
      </c>
      <c r="BD241" s="93">
        <f t="shared" si="471"/>
        <v>3.35</v>
      </c>
      <c r="BE241" s="93">
        <f t="shared" si="471"/>
        <v>0.1</v>
      </c>
      <c r="BF241" s="93">
        <f t="shared" si="471"/>
        <v>0.59600000000000009</v>
      </c>
      <c r="BG241" s="93">
        <f t="shared" si="471"/>
        <v>1.4279999999999999</v>
      </c>
      <c r="BH241" s="93">
        <f t="shared" si="471"/>
        <v>17.72</v>
      </c>
      <c r="BI241" s="93">
        <f t="shared" si="471"/>
        <v>34.879999999999995</v>
      </c>
      <c r="BJ241" s="93">
        <f t="shared" si="471"/>
        <v>4.6900000000000004</v>
      </c>
    </row>
    <row r="242" spans="1:62" s="11" customFormat="1" ht="29.25" customHeight="1" thickBot="1" x14ac:dyDescent="0.35">
      <c r="A242" s="153" t="s">
        <v>58</v>
      </c>
      <c r="B242" s="154"/>
      <c r="C242" s="154"/>
      <c r="D242" s="154"/>
      <c r="E242" s="154"/>
      <c r="F242" s="154"/>
      <c r="G242" s="43">
        <f>SUM(G241,G233,G222)</f>
        <v>4038.51</v>
      </c>
      <c r="H242" s="43">
        <f t="shared" ref="H242:BJ242" si="472">SUM(H241,H233,H222)</f>
        <v>3328.7777777777778</v>
      </c>
      <c r="I242" s="43">
        <f t="shared" si="472"/>
        <v>4051.0277777777778</v>
      </c>
      <c r="J242" s="43">
        <f t="shared" si="472"/>
        <v>5685.5544444444449</v>
      </c>
      <c r="K242" s="43">
        <f t="shared" si="472"/>
        <v>149.07</v>
      </c>
      <c r="L242" s="43">
        <f t="shared" si="472"/>
        <v>144.52000000000004</v>
      </c>
      <c r="M242" s="43">
        <f t="shared" si="472"/>
        <v>533.93999999999994</v>
      </c>
      <c r="N242" s="43">
        <f t="shared" si="472"/>
        <v>134.99222222222221</v>
      </c>
      <c r="O242" s="43">
        <f t="shared" si="472"/>
        <v>131.35666666666668</v>
      </c>
      <c r="P242" s="43">
        <f t="shared" si="472"/>
        <v>382.31533333333334</v>
      </c>
      <c r="Q242" s="43">
        <f t="shared" si="472"/>
        <v>162.52722222222224</v>
      </c>
      <c r="R242" s="43">
        <f t="shared" si="472"/>
        <v>160.88666666666668</v>
      </c>
      <c r="S242" s="43">
        <f t="shared" si="472"/>
        <v>454.19533333333334</v>
      </c>
      <c r="T242" s="43">
        <f t="shared" si="472"/>
        <v>216.67888888888888</v>
      </c>
      <c r="U242" s="43">
        <f t="shared" si="472"/>
        <v>212.78222222222223</v>
      </c>
      <c r="V242" s="43">
        <f t="shared" si="472"/>
        <v>697.30622222222223</v>
      </c>
      <c r="W242" s="43">
        <f t="shared" si="472"/>
        <v>2302.5199999999995</v>
      </c>
      <c r="X242" s="43">
        <f t="shared" si="472"/>
        <v>331.71999999999997</v>
      </c>
      <c r="Y242" s="43">
        <f t="shared" si="472"/>
        <v>1692.6499999999999</v>
      </c>
      <c r="Z242" s="43">
        <f t="shared" si="472"/>
        <v>23.950000000000003</v>
      </c>
      <c r="AA242" s="43">
        <f t="shared" si="472"/>
        <v>1863.8969999999999</v>
      </c>
      <c r="AB242" s="43">
        <f t="shared" si="472"/>
        <v>375.77699999999999</v>
      </c>
      <c r="AC242" s="43">
        <f t="shared" si="472"/>
        <v>1551.0230000000001</v>
      </c>
      <c r="AD242" s="43">
        <f t="shared" si="472"/>
        <v>28.410000000000004</v>
      </c>
      <c r="AE242" s="43">
        <f t="shared" si="472"/>
        <v>1968.1769999999997</v>
      </c>
      <c r="AF242" s="43">
        <f t="shared" si="472"/>
        <v>435.84200000000004</v>
      </c>
      <c r="AG242" s="43">
        <f t="shared" si="472"/>
        <v>1898.8280000000002</v>
      </c>
      <c r="AH242" s="43">
        <f t="shared" si="472"/>
        <v>32.910000000000004</v>
      </c>
      <c r="AI242" s="43">
        <f t="shared" si="472"/>
        <v>2094.9560000000001</v>
      </c>
      <c r="AJ242" s="43">
        <f t="shared" si="472"/>
        <v>486.40549999999996</v>
      </c>
      <c r="AK242" s="43">
        <f t="shared" si="472"/>
        <v>2456.7674999999995</v>
      </c>
      <c r="AL242" s="43">
        <f t="shared" si="472"/>
        <v>37.902000000000008</v>
      </c>
      <c r="AM242" s="43">
        <f t="shared" si="472"/>
        <v>2</v>
      </c>
      <c r="AN242" s="43">
        <f t="shared" si="472"/>
        <v>2.2100000000000004</v>
      </c>
      <c r="AO242" s="43">
        <f t="shared" si="472"/>
        <v>2.6900000000000004</v>
      </c>
      <c r="AP242" s="43">
        <f t="shared" si="472"/>
        <v>28.330000000000002</v>
      </c>
      <c r="AQ242" s="43">
        <f t="shared" si="472"/>
        <v>151.22</v>
      </c>
      <c r="AR242" s="43">
        <f t="shared" si="472"/>
        <v>16.909999999999997</v>
      </c>
      <c r="AS242" s="43">
        <f t="shared" si="472"/>
        <v>2.7089999999999996</v>
      </c>
      <c r="AT242" s="43">
        <f t="shared" si="472"/>
        <v>2.1959</v>
      </c>
      <c r="AU242" s="43">
        <f t="shared" si="472"/>
        <v>3.0337999999999998</v>
      </c>
      <c r="AV242" s="43">
        <f t="shared" si="472"/>
        <v>31.995999999999999</v>
      </c>
      <c r="AW242" s="43">
        <f t="shared" si="472"/>
        <v>111.22100000000002</v>
      </c>
      <c r="AX242" s="43">
        <f t="shared" si="472"/>
        <v>18.617000000000001</v>
      </c>
      <c r="AY242" s="43">
        <f t="shared" si="472"/>
        <v>2.8839999999999999</v>
      </c>
      <c r="AZ242" s="43">
        <f t="shared" si="472"/>
        <v>2.5338000000000003</v>
      </c>
      <c r="BA242" s="43">
        <f t="shared" si="472"/>
        <v>3.4165999999999999</v>
      </c>
      <c r="BB242" s="43">
        <f t="shared" si="472"/>
        <v>42.413000000000004</v>
      </c>
      <c r="BC242" s="43">
        <f t="shared" si="472"/>
        <v>132.36600000000001</v>
      </c>
      <c r="BD242" s="43">
        <f t="shared" si="472"/>
        <v>20.138999999999999</v>
      </c>
      <c r="BE242" s="43">
        <f t="shared" si="472"/>
        <v>2.9464999999999999</v>
      </c>
      <c r="BF242" s="43">
        <f t="shared" si="472"/>
        <v>2.9127999999999998</v>
      </c>
      <c r="BG242" s="43">
        <f t="shared" si="472"/>
        <v>3.7416</v>
      </c>
      <c r="BH242" s="43">
        <f t="shared" si="472"/>
        <v>52.711500000000001</v>
      </c>
      <c r="BI242" s="43">
        <f t="shared" si="472"/>
        <v>177.85250000000002</v>
      </c>
      <c r="BJ242" s="43">
        <f t="shared" si="472"/>
        <v>23.668999999999997</v>
      </c>
    </row>
    <row r="243" spans="1:62" s="11" customFormat="1" x14ac:dyDescent="0.3">
      <c r="A243" s="59"/>
      <c r="B243" s="60"/>
      <c r="C243" s="60"/>
      <c r="D243" s="60"/>
      <c r="E243" s="60"/>
      <c r="F243" s="60"/>
      <c r="G243" s="98"/>
      <c r="H243" s="98"/>
      <c r="I243" s="98"/>
      <c r="J243" s="98"/>
      <c r="K243" s="98"/>
      <c r="L243" s="98"/>
      <c r="M243" s="98"/>
      <c r="N243" s="98"/>
      <c r="O243" s="98"/>
      <c r="P243" s="98"/>
      <c r="Q243" s="98"/>
      <c r="R243" s="98"/>
      <c r="S243" s="98"/>
      <c r="T243" s="98"/>
      <c r="U243" s="98"/>
      <c r="V243" s="98"/>
      <c r="W243" s="98"/>
      <c r="X243" s="98"/>
      <c r="Y243" s="98"/>
      <c r="Z243" s="98"/>
      <c r="AA243" s="98"/>
      <c r="AB243" s="98"/>
      <c r="AC243" s="98"/>
      <c r="AD243" s="98"/>
      <c r="AE243" s="98"/>
      <c r="AF243" s="98"/>
      <c r="AG243" s="98"/>
      <c r="AH243" s="98"/>
      <c r="AI243" s="98"/>
      <c r="AJ243" s="98"/>
      <c r="AK243" s="98"/>
      <c r="AL243" s="98"/>
      <c r="AM243" s="98"/>
      <c r="AN243" s="98"/>
      <c r="AO243" s="98"/>
      <c r="AP243" s="98"/>
      <c r="AQ243" s="98"/>
      <c r="AR243" s="98"/>
      <c r="AS243" s="98"/>
      <c r="AT243" s="98"/>
      <c r="AU243" s="98"/>
      <c r="AV243" s="98"/>
      <c r="AW243" s="98"/>
      <c r="AX243" s="98"/>
      <c r="AY243" s="98"/>
      <c r="AZ243" s="98"/>
      <c r="BA243" s="98"/>
      <c r="BB243" s="98"/>
      <c r="BC243" s="98"/>
      <c r="BD243" s="98"/>
      <c r="BE243" s="98"/>
      <c r="BF243" s="98"/>
      <c r="BG243" s="98"/>
      <c r="BH243" s="98"/>
      <c r="BI243" s="98"/>
      <c r="BJ243" s="98"/>
    </row>
    <row r="244" spans="1:62" s="11" customFormat="1" ht="14.25" customHeight="1" x14ac:dyDescent="0.3">
      <c r="A244" s="59"/>
      <c r="B244" s="60"/>
      <c r="C244" s="60"/>
      <c r="D244" s="60"/>
      <c r="E244" s="60"/>
      <c r="F244" s="60"/>
      <c r="G244" s="98"/>
      <c r="H244" s="98"/>
      <c r="I244" s="98"/>
      <c r="J244" s="98"/>
      <c r="K244" s="98"/>
      <c r="L244" s="98"/>
      <c r="M244" s="98"/>
      <c r="N244" s="98"/>
      <c r="O244" s="98"/>
      <c r="P244" s="98"/>
      <c r="Q244" s="98"/>
      <c r="R244" s="98"/>
      <c r="S244" s="98"/>
      <c r="T244" s="98"/>
      <c r="U244" s="98"/>
      <c r="V244" s="98"/>
      <c r="W244" s="98"/>
      <c r="X244" s="98"/>
      <c r="Y244" s="98"/>
      <c r="Z244" s="98"/>
      <c r="AA244" s="98"/>
      <c r="AB244" s="98"/>
      <c r="AC244" s="98"/>
      <c r="AD244" s="98"/>
      <c r="AE244" s="98"/>
      <c r="AF244" s="98"/>
      <c r="AG244" s="98"/>
      <c r="AH244" s="98"/>
      <c r="AI244" s="98"/>
      <c r="AJ244" s="98"/>
      <c r="AK244" s="98"/>
      <c r="AL244" s="98"/>
      <c r="AM244" s="98"/>
      <c r="AN244" s="98"/>
      <c r="AO244" s="98"/>
      <c r="AP244" s="98"/>
      <c r="AQ244" s="98"/>
      <c r="AR244" s="98"/>
      <c r="AS244" s="98"/>
      <c r="AT244" s="98"/>
      <c r="AU244" s="98"/>
      <c r="AV244" s="98"/>
      <c r="AW244" s="98"/>
      <c r="AX244" s="98"/>
      <c r="AY244" s="98"/>
      <c r="AZ244" s="98"/>
      <c r="BA244" s="98"/>
      <c r="BB244" s="98"/>
      <c r="BC244" s="98"/>
      <c r="BD244" s="98"/>
      <c r="BE244" s="98"/>
      <c r="BF244" s="98"/>
      <c r="BG244" s="98"/>
      <c r="BH244" s="98"/>
      <c r="BI244" s="98"/>
      <c r="BJ244" s="98"/>
    </row>
    <row r="245" spans="1:62" s="11" customFormat="1" x14ac:dyDescent="0.3">
      <c r="A245" s="59"/>
      <c r="B245" s="60"/>
      <c r="C245" s="60"/>
      <c r="D245" s="60"/>
      <c r="E245" s="60"/>
      <c r="F245" s="60"/>
      <c r="G245" s="98"/>
      <c r="H245" s="98"/>
      <c r="I245" s="98"/>
      <c r="J245" s="98"/>
      <c r="K245" s="98"/>
      <c r="L245" s="98"/>
      <c r="M245" s="98"/>
      <c r="N245" s="98"/>
      <c r="O245" s="98"/>
      <c r="P245" s="98"/>
      <c r="Q245" s="98"/>
      <c r="R245" s="98"/>
      <c r="S245" s="98"/>
      <c r="T245" s="98"/>
      <c r="U245" s="98"/>
      <c r="V245" s="98"/>
      <c r="W245" s="98"/>
      <c r="X245" s="98"/>
      <c r="Y245" s="98"/>
      <c r="Z245" s="98"/>
      <c r="AA245" s="98"/>
      <c r="AB245" s="98"/>
      <c r="AC245" s="98"/>
      <c r="AD245" s="98"/>
      <c r="AE245" s="98"/>
      <c r="AF245" s="98"/>
      <c r="AG245" s="98"/>
      <c r="AH245" s="98"/>
      <c r="AI245" s="98"/>
      <c r="AJ245" s="98"/>
      <c r="AK245" s="98"/>
      <c r="AL245" s="98"/>
      <c r="AM245" s="98"/>
      <c r="AN245" s="98"/>
      <c r="AO245" s="98"/>
      <c r="AP245" s="98"/>
      <c r="AQ245" s="98"/>
      <c r="AR245" s="98"/>
      <c r="AS245" s="98"/>
      <c r="AT245" s="98"/>
      <c r="AU245" s="98"/>
      <c r="AV245" s="98"/>
      <c r="AW245" s="98"/>
      <c r="AX245" s="98"/>
      <c r="AY245" s="98"/>
      <c r="AZ245" s="98"/>
      <c r="BA245" s="98"/>
      <c r="BB245" s="98"/>
      <c r="BC245" s="98"/>
      <c r="BD245" s="98"/>
      <c r="BE245" s="98"/>
      <c r="BF245" s="98"/>
      <c r="BG245" s="98"/>
      <c r="BH245" s="98"/>
      <c r="BI245" s="98"/>
      <c r="BJ245" s="98"/>
    </row>
    <row r="246" spans="1:62" s="11" customFormat="1" x14ac:dyDescent="0.3">
      <c r="A246" s="59"/>
      <c r="B246" s="60"/>
      <c r="C246" s="60"/>
      <c r="D246" s="60"/>
      <c r="E246" s="60"/>
      <c r="F246" s="60"/>
      <c r="G246" s="98"/>
      <c r="H246" s="98"/>
      <c r="I246" s="98"/>
      <c r="J246" s="98"/>
      <c r="K246" s="98"/>
      <c r="L246" s="98"/>
      <c r="M246" s="98"/>
      <c r="N246" s="98"/>
      <c r="O246" s="98"/>
      <c r="P246" s="98"/>
      <c r="Q246" s="98"/>
      <c r="R246" s="98"/>
      <c r="S246" s="98"/>
      <c r="T246" s="98"/>
      <c r="U246" s="98"/>
      <c r="V246" s="98"/>
      <c r="W246" s="98"/>
      <c r="X246" s="98"/>
      <c r="Y246" s="98"/>
      <c r="Z246" s="98"/>
      <c r="AA246" s="98"/>
      <c r="AB246" s="98"/>
      <c r="AC246" s="98"/>
      <c r="AD246" s="98"/>
      <c r="AE246" s="98"/>
      <c r="AF246" s="98"/>
      <c r="AG246" s="98"/>
      <c r="AH246" s="98"/>
      <c r="AI246" s="98"/>
      <c r="AJ246" s="98"/>
      <c r="AK246" s="98"/>
      <c r="AL246" s="98"/>
      <c r="AM246" s="98"/>
      <c r="AN246" s="98"/>
      <c r="AO246" s="98"/>
      <c r="AP246" s="98"/>
      <c r="AQ246" s="98"/>
      <c r="AR246" s="98"/>
      <c r="AS246" s="98"/>
      <c r="AT246" s="98"/>
      <c r="AU246" s="98"/>
      <c r="AV246" s="98"/>
      <c r="AW246" s="98"/>
      <c r="AX246" s="98"/>
      <c r="AY246" s="98"/>
      <c r="AZ246" s="98"/>
      <c r="BA246" s="98"/>
      <c r="BB246" s="98"/>
      <c r="BC246" s="98"/>
      <c r="BD246" s="98"/>
      <c r="BE246" s="98"/>
      <c r="BF246" s="98"/>
      <c r="BG246" s="98"/>
      <c r="BH246" s="98"/>
      <c r="BI246" s="98"/>
      <c r="BJ246" s="98"/>
    </row>
    <row r="247" spans="1:62" s="11" customFormat="1" ht="19.5" thickBot="1" x14ac:dyDescent="0.35">
      <c r="A247" s="59"/>
      <c r="B247" s="60"/>
      <c r="C247" s="60"/>
      <c r="D247" s="60"/>
      <c r="E247" s="60"/>
      <c r="F247" s="60"/>
      <c r="G247" s="98"/>
      <c r="H247" s="98"/>
      <c r="I247" s="98"/>
      <c r="J247" s="98"/>
      <c r="K247" s="98"/>
      <c r="L247" s="98"/>
      <c r="M247" s="98"/>
      <c r="N247" s="98"/>
      <c r="O247" s="98"/>
      <c r="P247" s="98"/>
      <c r="Q247" s="98"/>
      <c r="R247" s="98"/>
      <c r="S247" s="98"/>
      <c r="T247" s="98"/>
      <c r="U247" s="98"/>
      <c r="V247" s="98"/>
      <c r="W247" s="98"/>
      <c r="X247" s="98"/>
      <c r="Y247" s="98"/>
      <c r="Z247" s="98"/>
      <c r="AA247" s="98"/>
      <c r="AB247" s="98"/>
      <c r="AC247" s="98"/>
      <c r="AD247" s="98"/>
      <c r="AE247" s="98"/>
      <c r="AF247" s="98"/>
      <c r="AG247" s="98"/>
      <c r="AH247" s="98"/>
      <c r="AI247" s="98"/>
      <c r="AJ247" s="98"/>
      <c r="AK247" s="98"/>
      <c r="AL247" s="98"/>
      <c r="AM247" s="98"/>
      <c r="AN247" s="98"/>
      <c r="AO247" s="98"/>
      <c r="AP247" s="98"/>
      <c r="AQ247" s="98"/>
      <c r="AR247" s="98"/>
      <c r="AS247" s="98"/>
      <c r="AT247" s="98"/>
      <c r="AU247" s="98"/>
      <c r="AV247" s="98"/>
      <c r="AW247" s="98"/>
      <c r="AX247" s="98"/>
      <c r="AY247" s="98"/>
      <c r="AZ247" s="98"/>
      <c r="BA247" s="98"/>
      <c r="BB247" s="98"/>
      <c r="BC247" s="98"/>
      <c r="BD247" s="98"/>
      <c r="BE247" s="98"/>
      <c r="BF247" s="98"/>
      <c r="BG247" s="98"/>
      <c r="BH247" s="98"/>
      <c r="BI247" s="98"/>
      <c r="BJ247" s="98"/>
    </row>
    <row r="248" spans="1:62" s="12" customFormat="1" ht="33" customHeight="1" x14ac:dyDescent="0.3">
      <c r="A248" s="97" t="s">
        <v>168</v>
      </c>
      <c r="B248" s="86"/>
      <c r="C248" s="86"/>
      <c r="D248" s="86"/>
      <c r="E248" s="86"/>
      <c r="F248" s="86"/>
      <c r="G248" s="87"/>
      <c r="H248" s="87"/>
      <c r="I248" s="87"/>
      <c r="J248" s="87"/>
      <c r="K248" s="87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8"/>
      <c r="X248" s="88"/>
      <c r="Y248" s="88"/>
      <c r="Z248" s="88"/>
      <c r="AA248" s="88"/>
      <c r="AB248" s="88"/>
      <c r="AC248" s="88"/>
      <c r="AD248" s="88"/>
      <c r="AE248" s="88"/>
      <c r="AF248" s="88"/>
      <c r="AG248" s="88"/>
      <c r="AH248" s="88"/>
      <c r="AI248" s="88"/>
      <c r="AJ248" s="88"/>
      <c r="AK248" s="88"/>
      <c r="AL248" s="88"/>
      <c r="AM248" s="88"/>
      <c r="AN248" s="88"/>
      <c r="AO248" s="88"/>
      <c r="AP248" s="88"/>
      <c r="AQ248" s="88"/>
      <c r="AR248" s="88"/>
      <c r="AS248" s="88"/>
      <c r="AT248" s="88"/>
      <c r="AU248" s="88"/>
      <c r="AV248" s="88"/>
      <c r="AW248" s="88"/>
      <c r="AX248" s="88"/>
      <c r="AY248" s="88"/>
      <c r="AZ248" s="88"/>
      <c r="BA248" s="88"/>
      <c r="BB248" s="88"/>
      <c r="BC248" s="88"/>
      <c r="BD248" s="88"/>
      <c r="BE248" s="88"/>
      <c r="BF248" s="88"/>
      <c r="BG248" s="88"/>
      <c r="BH248" s="88"/>
      <c r="BI248" s="88"/>
      <c r="BJ248" s="89"/>
    </row>
    <row r="249" spans="1:62" s="6" customFormat="1" ht="60.75" customHeight="1" x14ac:dyDescent="0.25">
      <c r="A249" s="160" t="s">
        <v>1</v>
      </c>
      <c r="B249" s="161" t="s">
        <v>2</v>
      </c>
      <c r="C249" s="156" t="s">
        <v>3</v>
      </c>
      <c r="D249" s="156"/>
      <c r="E249" s="156"/>
      <c r="F249" s="161" t="s">
        <v>4</v>
      </c>
      <c r="G249" s="158" t="s">
        <v>5</v>
      </c>
      <c r="H249" s="157" t="s">
        <v>6</v>
      </c>
      <c r="I249" s="157"/>
      <c r="J249" s="157"/>
      <c r="K249" s="158" t="s">
        <v>7</v>
      </c>
      <c r="L249" s="158"/>
      <c r="M249" s="158"/>
      <c r="N249" s="157" t="s">
        <v>8</v>
      </c>
      <c r="O249" s="157"/>
      <c r="P249" s="157"/>
      <c r="Q249" s="157"/>
      <c r="R249" s="157"/>
      <c r="S249" s="157"/>
      <c r="T249" s="157"/>
      <c r="U249" s="157"/>
      <c r="V249" s="157"/>
      <c r="W249" s="155" t="s">
        <v>9</v>
      </c>
      <c r="X249" s="159"/>
      <c r="Y249" s="159"/>
      <c r="Z249" s="159"/>
      <c r="AA249" s="151" t="s">
        <v>10</v>
      </c>
      <c r="AB249" s="151"/>
      <c r="AC249" s="151"/>
      <c r="AD249" s="151"/>
      <c r="AE249" s="151"/>
      <c r="AF249" s="151"/>
      <c r="AG249" s="151"/>
      <c r="AH249" s="151"/>
      <c r="AI249" s="151"/>
      <c r="AJ249" s="151"/>
      <c r="AK249" s="151"/>
      <c r="AL249" s="151"/>
      <c r="AM249" s="155" t="s">
        <v>11</v>
      </c>
      <c r="AN249" s="159"/>
      <c r="AO249" s="159"/>
      <c r="AP249" s="159"/>
      <c r="AQ249" s="159"/>
      <c r="AR249" s="159"/>
      <c r="AS249" s="151" t="s">
        <v>12</v>
      </c>
      <c r="AT249" s="151"/>
      <c r="AU249" s="151"/>
      <c r="AV249" s="151"/>
      <c r="AW249" s="151"/>
      <c r="AX249" s="151"/>
      <c r="AY249" s="151"/>
      <c r="AZ249" s="151"/>
      <c r="BA249" s="151"/>
      <c r="BB249" s="151"/>
      <c r="BC249" s="151"/>
      <c r="BD249" s="151"/>
      <c r="BE249" s="151"/>
      <c r="BF249" s="151"/>
      <c r="BG249" s="151"/>
      <c r="BH249" s="151"/>
      <c r="BI249" s="151"/>
      <c r="BJ249" s="152"/>
    </row>
    <row r="250" spans="1:62" s="6" customFormat="1" x14ac:dyDescent="0.25">
      <c r="A250" s="160"/>
      <c r="B250" s="161"/>
      <c r="C250" s="156"/>
      <c r="D250" s="156"/>
      <c r="E250" s="156"/>
      <c r="F250" s="161"/>
      <c r="G250" s="158"/>
      <c r="H250" s="157"/>
      <c r="I250" s="157"/>
      <c r="J250" s="157"/>
      <c r="K250" s="158" t="s">
        <v>13</v>
      </c>
      <c r="L250" s="158" t="s">
        <v>14</v>
      </c>
      <c r="M250" s="158" t="s">
        <v>15</v>
      </c>
      <c r="N250" s="157"/>
      <c r="O250" s="157"/>
      <c r="P250" s="157"/>
      <c r="Q250" s="157"/>
      <c r="R250" s="157"/>
      <c r="S250" s="157"/>
      <c r="T250" s="157"/>
      <c r="U250" s="157"/>
      <c r="V250" s="157"/>
      <c r="W250" s="155" t="s">
        <v>16</v>
      </c>
      <c r="X250" s="155" t="s">
        <v>17</v>
      </c>
      <c r="Y250" s="155" t="s">
        <v>18</v>
      </c>
      <c r="Z250" s="155" t="s">
        <v>19</v>
      </c>
      <c r="AA250" s="151"/>
      <c r="AB250" s="151"/>
      <c r="AC250" s="151"/>
      <c r="AD250" s="151"/>
      <c r="AE250" s="151"/>
      <c r="AF250" s="151"/>
      <c r="AG250" s="151"/>
      <c r="AH250" s="151"/>
      <c r="AI250" s="151"/>
      <c r="AJ250" s="151"/>
      <c r="AK250" s="151"/>
      <c r="AL250" s="151"/>
      <c r="AM250" s="155" t="s">
        <v>20</v>
      </c>
      <c r="AN250" s="155" t="s">
        <v>21</v>
      </c>
      <c r="AO250" s="155" t="s">
        <v>22</v>
      </c>
      <c r="AP250" s="155" t="s">
        <v>23</v>
      </c>
      <c r="AQ250" s="155" t="s">
        <v>24</v>
      </c>
      <c r="AR250" s="155" t="s">
        <v>25</v>
      </c>
      <c r="AS250" s="151"/>
      <c r="AT250" s="151"/>
      <c r="AU250" s="151"/>
      <c r="AV250" s="151"/>
      <c r="AW250" s="151"/>
      <c r="AX250" s="151"/>
      <c r="AY250" s="151"/>
      <c r="AZ250" s="151"/>
      <c r="BA250" s="151"/>
      <c r="BB250" s="151"/>
      <c r="BC250" s="151"/>
      <c r="BD250" s="151"/>
      <c r="BE250" s="151"/>
      <c r="BF250" s="151"/>
      <c r="BG250" s="151"/>
      <c r="BH250" s="151"/>
      <c r="BI250" s="151"/>
      <c r="BJ250" s="152"/>
    </row>
    <row r="251" spans="1:62" s="6" customFormat="1" ht="21" customHeight="1" x14ac:dyDescent="0.25">
      <c r="A251" s="160"/>
      <c r="B251" s="161"/>
      <c r="C251" s="156"/>
      <c r="D251" s="156"/>
      <c r="E251" s="156"/>
      <c r="F251" s="161"/>
      <c r="G251" s="158"/>
      <c r="H251" s="157"/>
      <c r="I251" s="157"/>
      <c r="J251" s="157"/>
      <c r="K251" s="158"/>
      <c r="L251" s="158"/>
      <c r="M251" s="158"/>
      <c r="N251" s="96" t="s">
        <v>13</v>
      </c>
      <c r="O251" s="96" t="s">
        <v>14</v>
      </c>
      <c r="P251" s="96" t="s">
        <v>15</v>
      </c>
      <c r="Q251" s="96" t="s">
        <v>13</v>
      </c>
      <c r="R251" s="96" t="s">
        <v>14</v>
      </c>
      <c r="S251" s="96" t="s">
        <v>15</v>
      </c>
      <c r="T251" s="96" t="s">
        <v>13</v>
      </c>
      <c r="U251" s="96" t="s">
        <v>14</v>
      </c>
      <c r="V251" s="96" t="s">
        <v>15</v>
      </c>
      <c r="W251" s="155"/>
      <c r="X251" s="155"/>
      <c r="Y251" s="155"/>
      <c r="Z251" s="155"/>
      <c r="AA251" s="94" t="s">
        <v>16</v>
      </c>
      <c r="AB251" s="94" t="s">
        <v>17</v>
      </c>
      <c r="AC251" s="94" t="s">
        <v>18</v>
      </c>
      <c r="AD251" s="94" t="s">
        <v>19</v>
      </c>
      <c r="AE251" s="94" t="s">
        <v>16</v>
      </c>
      <c r="AF251" s="94" t="s">
        <v>17</v>
      </c>
      <c r="AG251" s="94" t="s">
        <v>18</v>
      </c>
      <c r="AH251" s="94" t="s">
        <v>19</v>
      </c>
      <c r="AI251" s="94" t="s">
        <v>16</v>
      </c>
      <c r="AJ251" s="94" t="s">
        <v>17</v>
      </c>
      <c r="AK251" s="94" t="s">
        <v>18</v>
      </c>
      <c r="AL251" s="94" t="s">
        <v>19</v>
      </c>
      <c r="AM251" s="155"/>
      <c r="AN251" s="155"/>
      <c r="AO251" s="155"/>
      <c r="AP251" s="155" t="s">
        <v>23</v>
      </c>
      <c r="AQ251" s="155"/>
      <c r="AR251" s="155"/>
      <c r="AS251" s="94" t="s">
        <v>20</v>
      </c>
      <c r="AT251" s="94" t="s">
        <v>21</v>
      </c>
      <c r="AU251" s="94" t="s">
        <v>22</v>
      </c>
      <c r="AV251" s="94" t="s">
        <v>23</v>
      </c>
      <c r="AW251" s="94" t="s">
        <v>24</v>
      </c>
      <c r="AX251" s="94" t="s">
        <v>25</v>
      </c>
      <c r="AY251" s="94" t="s">
        <v>20</v>
      </c>
      <c r="AZ251" s="94" t="s">
        <v>21</v>
      </c>
      <c r="BA251" s="94" t="s">
        <v>22</v>
      </c>
      <c r="BB251" s="94" t="s">
        <v>23</v>
      </c>
      <c r="BC251" s="94" t="s">
        <v>24</v>
      </c>
      <c r="BD251" s="94" t="s">
        <v>25</v>
      </c>
      <c r="BE251" s="94" t="s">
        <v>20</v>
      </c>
      <c r="BF251" s="94" t="s">
        <v>21</v>
      </c>
      <c r="BG251" s="94" t="s">
        <v>22</v>
      </c>
      <c r="BH251" s="94" t="s">
        <v>23</v>
      </c>
      <c r="BI251" s="94" t="s">
        <v>24</v>
      </c>
      <c r="BJ251" s="95" t="s">
        <v>25</v>
      </c>
    </row>
    <row r="252" spans="1:62" s="7" customFormat="1" ht="57" customHeight="1" x14ac:dyDescent="0.3">
      <c r="A252" s="49" t="s">
        <v>169</v>
      </c>
      <c r="B252" s="26">
        <v>176</v>
      </c>
      <c r="C252" s="23">
        <v>200</v>
      </c>
      <c r="D252" s="23">
        <v>250</v>
      </c>
      <c r="E252" s="23">
        <v>300</v>
      </c>
      <c r="F252" s="26">
        <v>250</v>
      </c>
      <c r="G252" s="27">
        <v>330</v>
      </c>
      <c r="H252" s="14">
        <f t="shared" ref="H252:H257" si="473">G252/F252*C252</f>
        <v>264</v>
      </c>
      <c r="I252" s="14">
        <f t="shared" ref="I252:I257" si="474">G252/F252*D252</f>
        <v>330</v>
      </c>
      <c r="J252" s="14">
        <f t="shared" ref="J252:J257" si="475">G252/F252*E252</f>
        <v>396</v>
      </c>
      <c r="K252" s="27">
        <v>10.199999999999999</v>
      </c>
      <c r="L252" s="27">
        <v>12.3</v>
      </c>
      <c r="M252" s="27">
        <v>44.5</v>
      </c>
      <c r="N252" s="14">
        <f t="shared" ref="N252:N257" si="476">K252/F252*C252</f>
        <v>8.1599999999999984</v>
      </c>
      <c r="O252" s="14">
        <f t="shared" ref="O252:O257" si="477">L252/F252*C252</f>
        <v>9.84</v>
      </c>
      <c r="P252" s="14">
        <f t="shared" ref="P252:P257" si="478">M252/F252*C252</f>
        <v>35.6</v>
      </c>
      <c r="Q252" s="14">
        <f t="shared" ref="Q252:Q257" si="479">K252/F252*D252</f>
        <v>10.199999999999999</v>
      </c>
      <c r="R252" s="14">
        <f t="shared" ref="R252:R257" si="480">L252/F252*D252</f>
        <v>12.3</v>
      </c>
      <c r="S252" s="14">
        <f t="shared" ref="S252:S257" si="481">M252/F252*D252</f>
        <v>44.5</v>
      </c>
      <c r="T252" s="14">
        <f t="shared" ref="T252:T257" si="482">K252/F252*E252</f>
        <v>12.239999999999998</v>
      </c>
      <c r="U252" s="14">
        <f t="shared" ref="U252:U257" si="483">L252/F252*E252</f>
        <v>14.76</v>
      </c>
      <c r="V252" s="14">
        <f t="shared" ref="V252:V257" si="484">M252/F252*E252</f>
        <v>53.4</v>
      </c>
      <c r="W252" s="28">
        <v>95.99</v>
      </c>
      <c r="X252" s="28">
        <v>27.09</v>
      </c>
      <c r="Y252" s="28">
        <v>109.6</v>
      </c>
      <c r="Z252" s="28">
        <v>0.65</v>
      </c>
      <c r="AA252" s="15">
        <f>W252/100*C252</f>
        <v>191.98</v>
      </c>
      <c r="AB252" s="15">
        <f>X252/100*C252</f>
        <v>54.179999999999993</v>
      </c>
      <c r="AC252" s="15">
        <f>Y252/100*C252</f>
        <v>219.19999999999996</v>
      </c>
      <c r="AD252" s="15">
        <f>Z252/100*C252</f>
        <v>1.3</v>
      </c>
      <c r="AE252" s="15">
        <f>W252/100*D252</f>
        <v>239.97499999999999</v>
      </c>
      <c r="AF252" s="15">
        <f>X252/100*D252</f>
        <v>67.724999999999994</v>
      </c>
      <c r="AG252" s="15">
        <f>Y252/100*D252</f>
        <v>273.99999999999994</v>
      </c>
      <c r="AH252" s="15">
        <f>Z252/100*D252</f>
        <v>1.6250000000000002</v>
      </c>
      <c r="AI252" s="15">
        <f>W252/100*E252</f>
        <v>287.96999999999997</v>
      </c>
      <c r="AJ252" s="15">
        <f>X252/100*E252</f>
        <v>81.27</v>
      </c>
      <c r="AK252" s="15">
        <f>Y252/100*E252</f>
        <v>328.79999999999995</v>
      </c>
      <c r="AL252" s="15">
        <f>Z252/100*E252</f>
        <v>1.9500000000000002</v>
      </c>
      <c r="AM252" s="28">
        <v>0.03</v>
      </c>
      <c r="AN252" s="28">
        <v>0.25</v>
      </c>
      <c r="AO252" s="28">
        <v>0.14000000000000001</v>
      </c>
      <c r="AP252" s="28">
        <v>1.62</v>
      </c>
      <c r="AQ252" s="28">
        <v>8.8000000000000007</v>
      </c>
      <c r="AR252" s="28">
        <v>0.03</v>
      </c>
      <c r="AS252" s="15">
        <f>AM252/100*C252</f>
        <v>0.06</v>
      </c>
      <c r="AT252" s="15">
        <f>AN252/100*C252</f>
        <v>0.5</v>
      </c>
      <c r="AU252" s="15">
        <f>AO252/100*C252</f>
        <v>0.28000000000000003</v>
      </c>
      <c r="AV252" s="15">
        <f>AP252/100*C252</f>
        <v>3.2400000000000007</v>
      </c>
      <c r="AW252" s="15">
        <f>AQ252/100*C252</f>
        <v>17.600000000000001</v>
      </c>
      <c r="AX252" s="15">
        <f>AR252/100*C252</f>
        <v>0.06</v>
      </c>
      <c r="AY252" s="15">
        <f>AM252/100*D252</f>
        <v>7.4999999999999997E-2</v>
      </c>
      <c r="AZ252" s="15">
        <f>AN252/100*D252</f>
        <v>0.625</v>
      </c>
      <c r="BA252" s="15">
        <f>AO252/100*D252</f>
        <v>0.35000000000000003</v>
      </c>
      <c r="BB252" s="15">
        <f>AP252/100*D252</f>
        <v>4.0500000000000007</v>
      </c>
      <c r="BC252" s="15">
        <f>AQ252/100*D252</f>
        <v>22.000000000000004</v>
      </c>
      <c r="BD252" s="15">
        <f>AR252/100*D252</f>
        <v>7.4999999999999997E-2</v>
      </c>
      <c r="BE252" s="15">
        <f>AM252/100*E252</f>
        <v>0.09</v>
      </c>
      <c r="BF252" s="15">
        <f>AN252/100*E252</f>
        <v>0.75</v>
      </c>
      <c r="BG252" s="15">
        <f>AO252/100*E252</f>
        <v>0.42000000000000004</v>
      </c>
      <c r="BH252" s="15">
        <f>AP252/100*E252</f>
        <v>4.8600000000000012</v>
      </c>
      <c r="BI252" s="15">
        <f>AQ252/100*E252</f>
        <v>26.400000000000002</v>
      </c>
      <c r="BJ252" s="50">
        <f>AR252/100*E252</f>
        <v>0.09</v>
      </c>
    </row>
    <row r="253" spans="1:62" s="7" customFormat="1" ht="41.25" customHeight="1" x14ac:dyDescent="0.3">
      <c r="A253" s="49" t="s">
        <v>170</v>
      </c>
      <c r="B253" s="26" t="s">
        <v>56</v>
      </c>
      <c r="C253" s="23">
        <v>130</v>
      </c>
      <c r="D253" s="23">
        <v>130</v>
      </c>
      <c r="E253" s="23">
        <v>130</v>
      </c>
      <c r="F253" s="26">
        <v>100</v>
      </c>
      <c r="G253" s="27">
        <v>127</v>
      </c>
      <c r="H253" s="14">
        <f t="shared" si="473"/>
        <v>165.1</v>
      </c>
      <c r="I253" s="14">
        <f t="shared" si="474"/>
        <v>165.1</v>
      </c>
      <c r="J253" s="14">
        <f t="shared" si="475"/>
        <v>165.1</v>
      </c>
      <c r="K253" s="27">
        <v>4.9000000000000004</v>
      </c>
      <c r="L253" s="27">
        <v>5.4</v>
      </c>
      <c r="M253" s="27">
        <v>14.8</v>
      </c>
      <c r="N253" s="14">
        <f t="shared" si="476"/>
        <v>6.37</v>
      </c>
      <c r="O253" s="14">
        <f t="shared" si="477"/>
        <v>7.0200000000000005</v>
      </c>
      <c r="P253" s="14">
        <f t="shared" si="478"/>
        <v>19.240000000000002</v>
      </c>
      <c r="Q253" s="14">
        <f t="shared" si="479"/>
        <v>6.37</v>
      </c>
      <c r="R253" s="14">
        <f t="shared" si="480"/>
        <v>7.0200000000000005</v>
      </c>
      <c r="S253" s="14">
        <f t="shared" si="481"/>
        <v>19.240000000000002</v>
      </c>
      <c r="T253" s="14">
        <f t="shared" si="482"/>
        <v>6.37</v>
      </c>
      <c r="U253" s="14">
        <f t="shared" si="483"/>
        <v>7.0200000000000005</v>
      </c>
      <c r="V253" s="14">
        <f t="shared" si="484"/>
        <v>19.240000000000002</v>
      </c>
      <c r="W253" s="28">
        <v>0</v>
      </c>
      <c r="X253" s="28">
        <v>0</v>
      </c>
      <c r="Y253" s="28">
        <v>0</v>
      </c>
      <c r="Z253" s="28">
        <v>0</v>
      </c>
      <c r="AA253" s="15">
        <f t="shared" ref="AA253:AA275" si="485">W253/100*C253</f>
        <v>0</v>
      </c>
      <c r="AB253" s="15">
        <f t="shared" ref="AB253:AB275" si="486">X253/100*C253</f>
        <v>0</v>
      </c>
      <c r="AC253" s="15">
        <f t="shared" ref="AC253:AC275" si="487">Y253/100*C253</f>
        <v>0</v>
      </c>
      <c r="AD253" s="15">
        <f t="shared" ref="AD253:AD275" si="488">Z253/100*C253</f>
        <v>0</v>
      </c>
      <c r="AE253" s="15">
        <f t="shared" ref="AE253:AE275" si="489">W253/100*D253</f>
        <v>0</v>
      </c>
      <c r="AF253" s="15">
        <f t="shared" ref="AF253:AF275" si="490">X253/100*D253</f>
        <v>0</v>
      </c>
      <c r="AG253" s="15">
        <f t="shared" ref="AG253:AG275" si="491">Y253/100*D253</f>
        <v>0</v>
      </c>
      <c r="AH253" s="15">
        <f t="shared" ref="AH253:AH275" si="492">Z253/100*D253</f>
        <v>0</v>
      </c>
      <c r="AI253" s="15">
        <f t="shared" ref="AI253:AI276" si="493">W253/100*E253</f>
        <v>0</v>
      </c>
      <c r="AJ253" s="15">
        <f t="shared" ref="AJ253:AJ276" si="494">X253/100*E253</f>
        <v>0</v>
      </c>
      <c r="AK253" s="15">
        <f t="shared" ref="AK253:AK276" si="495">Y253/100*E253</f>
        <v>0</v>
      </c>
      <c r="AL253" s="15">
        <f t="shared" ref="AL253:AL276" si="496">Z253/100*E253</f>
        <v>0</v>
      </c>
      <c r="AM253" s="28">
        <v>0</v>
      </c>
      <c r="AN253" s="28">
        <v>0</v>
      </c>
      <c r="AO253" s="28">
        <v>0</v>
      </c>
      <c r="AP253" s="28">
        <v>0</v>
      </c>
      <c r="AQ253" s="28">
        <v>0</v>
      </c>
      <c r="AR253" s="28">
        <v>0</v>
      </c>
      <c r="AS253" s="15">
        <f t="shared" ref="AS253:AS275" si="497">AM253/100*C253</f>
        <v>0</v>
      </c>
      <c r="AT253" s="15">
        <f t="shared" ref="AT253:AT275" si="498">AN253/100*C253</f>
        <v>0</v>
      </c>
      <c r="AU253" s="15">
        <f t="shared" ref="AU253:AU275" si="499">AO253/100*C253</f>
        <v>0</v>
      </c>
      <c r="AV253" s="15">
        <f t="shared" ref="AV253:AV275" si="500">AP253/100*C253</f>
        <v>0</v>
      </c>
      <c r="AW253" s="15">
        <f t="shared" ref="AW253:AW275" si="501">AQ253/100*C253</f>
        <v>0</v>
      </c>
      <c r="AX253" s="15">
        <f t="shared" ref="AX253:AX275" si="502">AR253/100*C253</f>
        <v>0</v>
      </c>
      <c r="AY253" s="15">
        <f t="shared" ref="AY253:AY275" si="503">AM253/100*D253</f>
        <v>0</v>
      </c>
      <c r="AZ253" s="15">
        <f t="shared" ref="AZ253:AZ275" si="504">AN253/100*D253</f>
        <v>0</v>
      </c>
      <c r="BA253" s="15">
        <f t="shared" ref="BA253:BA275" si="505">AO253/100*D253</f>
        <v>0</v>
      </c>
      <c r="BB253" s="15">
        <f t="shared" ref="BB253:BB275" si="506">AP253/100*D253</f>
        <v>0</v>
      </c>
      <c r="BC253" s="15">
        <f t="shared" ref="BC253:BC275" si="507">AQ253/100*D253</f>
        <v>0</v>
      </c>
      <c r="BD253" s="15">
        <f t="shared" ref="BD253:BD275" si="508">AR253/100*D253</f>
        <v>0</v>
      </c>
      <c r="BE253" s="15">
        <f t="shared" ref="BE253:BE276" si="509">AM253/100*E253</f>
        <v>0</v>
      </c>
      <c r="BF253" s="15">
        <f t="shared" ref="BF253:BF276" si="510">AN253/100*E253</f>
        <v>0</v>
      </c>
      <c r="BG253" s="15">
        <f t="shared" ref="BG253:BG276" si="511">AO253/100*E253</f>
        <v>0</v>
      </c>
      <c r="BH253" s="15">
        <f t="shared" ref="BH253:BH276" si="512">AP253/100*E253</f>
        <v>0</v>
      </c>
      <c r="BI253" s="15">
        <f t="shared" ref="BI253:BI276" si="513">AQ253/100*E253</f>
        <v>0</v>
      </c>
      <c r="BJ253" s="50">
        <f t="shared" ref="BJ253:BJ276" si="514">AR253/100*E253</f>
        <v>0</v>
      </c>
    </row>
    <row r="254" spans="1:62" s="7" customFormat="1" ht="18" customHeight="1" x14ac:dyDescent="0.3">
      <c r="A254" s="49" t="s">
        <v>28</v>
      </c>
      <c r="B254" s="26" t="s">
        <v>29</v>
      </c>
      <c r="C254" s="23">
        <v>10</v>
      </c>
      <c r="D254" s="23">
        <v>10</v>
      </c>
      <c r="E254" s="23">
        <v>20</v>
      </c>
      <c r="F254" s="26">
        <v>20</v>
      </c>
      <c r="G254" s="27">
        <v>150</v>
      </c>
      <c r="H254" s="14">
        <f t="shared" si="473"/>
        <v>75</v>
      </c>
      <c r="I254" s="14">
        <f t="shared" si="474"/>
        <v>75</v>
      </c>
      <c r="J254" s="14">
        <f t="shared" si="475"/>
        <v>150</v>
      </c>
      <c r="K254" s="27">
        <v>0.12</v>
      </c>
      <c r="L254" s="27">
        <v>16.5</v>
      </c>
      <c r="M254" s="27">
        <v>0.16</v>
      </c>
      <c r="N254" s="14">
        <f t="shared" si="476"/>
        <v>0.06</v>
      </c>
      <c r="O254" s="14">
        <f t="shared" si="477"/>
        <v>8.25</v>
      </c>
      <c r="P254" s="14">
        <f t="shared" si="478"/>
        <v>0.08</v>
      </c>
      <c r="Q254" s="14">
        <f t="shared" si="479"/>
        <v>0.06</v>
      </c>
      <c r="R254" s="14">
        <f t="shared" si="480"/>
        <v>8.25</v>
      </c>
      <c r="S254" s="14">
        <f t="shared" si="481"/>
        <v>0.08</v>
      </c>
      <c r="T254" s="14">
        <f t="shared" si="482"/>
        <v>0.12</v>
      </c>
      <c r="U254" s="14">
        <f t="shared" si="483"/>
        <v>16.5</v>
      </c>
      <c r="V254" s="14">
        <f t="shared" si="484"/>
        <v>0.16</v>
      </c>
      <c r="W254" s="28">
        <v>12</v>
      </c>
      <c r="X254" s="28">
        <v>0</v>
      </c>
      <c r="Y254" s="28">
        <v>19</v>
      </c>
      <c r="Z254" s="28">
        <v>0.2</v>
      </c>
      <c r="AA254" s="15">
        <f t="shared" si="485"/>
        <v>1.2</v>
      </c>
      <c r="AB254" s="15">
        <f t="shared" si="486"/>
        <v>0</v>
      </c>
      <c r="AC254" s="15">
        <f t="shared" si="487"/>
        <v>1.9</v>
      </c>
      <c r="AD254" s="15">
        <f t="shared" si="488"/>
        <v>0.02</v>
      </c>
      <c r="AE254" s="15">
        <f t="shared" si="489"/>
        <v>1.2</v>
      </c>
      <c r="AF254" s="15">
        <f t="shared" si="490"/>
        <v>0</v>
      </c>
      <c r="AG254" s="15">
        <f t="shared" si="491"/>
        <v>1.9</v>
      </c>
      <c r="AH254" s="15">
        <f t="shared" si="492"/>
        <v>0.02</v>
      </c>
      <c r="AI254" s="15">
        <f t="shared" si="493"/>
        <v>2.4</v>
      </c>
      <c r="AJ254" s="15">
        <f t="shared" si="494"/>
        <v>0</v>
      </c>
      <c r="AK254" s="15">
        <f t="shared" si="495"/>
        <v>3.8</v>
      </c>
      <c r="AL254" s="15">
        <f t="shared" si="496"/>
        <v>0.04</v>
      </c>
      <c r="AM254" s="28">
        <v>0.4</v>
      </c>
      <c r="AN254" s="28">
        <v>0</v>
      </c>
      <c r="AO254" s="28">
        <v>0.1</v>
      </c>
      <c r="AP254" s="28">
        <v>0</v>
      </c>
      <c r="AQ254" s="28">
        <v>0</v>
      </c>
      <c r="AR254" s="28">
        <v>1</v>
      </c>
      <c r="AS254" s="15">
        <f t="shared" si="497"/>
        <v>0.04</v>
      </c>
      <c r="AT254" s="15">
        <f t="shared" si="498"/>
        <v>0</v>
      </c>
      <c r="AU254" s="15">
        <f t="shared" si="499"/>
        <v>0.01</v>
      </c>
      <c r="AV254" s="15">
        <f t="shared" si="500"/>
        <v>0</v>
      </c>
      <c r="AW254" s="15">
        <f t="shared" si="501"/>
        <v>0</v>
      </c>
      <c r="AX254" s="15">
        <f t="shared" si="502"/>
        <v>0.1</v>
      </c>
      <c r="AY254" s="15">
        <f t="shared" si="503"/>
        <v>0.04</v>
      </c>
      <c r="AZ254" s="15">
        <f t="shared" si="504"/>
        <v>0</v>
      </c>
      <c r="BA254" s="15">
        <f t="shared" si="505"/>
        <v>0.01</v>
      </c>
      <c r="BB254" s="15">
        <f t="shared" si="506"/>
        <v>0</v>
      </c>
      <c r="BC254" s="15">
        <f t="shared" si="507"/>
        <v>0</v>
      </c>
      <c r="BD254" s="15">
        <f t="shared" si="508"/>
        <v>0.1</v>
      </c>
      <c r="BE254" s="15">
        <f t="shared" si="509"/>
        <v>0.08</v>
      </c>
      <c r="BF254" s="15">
        <f t="shared" si="510"/>
        <v>0</v>
      </c>
      <c r="BG254" s="15">
        <f t="shared" si="511"/>
        <v>0.02</v>
      </c>
      <c r="BH254" s="15">
        <f t="shared" si="512"/>
        <v>0</v>
      </c>
      <c r="BI254" s="15">
        <f t="shared" si="513"/>
        <v>0</v>
      </c>
      <c r="BJ254" s="50">
        <f t="shared" si="514"/>
        <v>0.2</v>
      </c>
    </row>
    <row r="255" spans="1:62" s="7" customFormat="1" ht="18" customHeight="1" x14ac:dyDescent="0.3">
      <c r="A255" s="49" t="s">
        <v>43</v>
      </c>
      <c r="B255" s="26">
        <v>480</v>
      </c>
      <c r="C255" s="23">
        <v>50</v>
      </c>
      <c r="D255" s="23">
        <v>50</v>
      </c>
      <c r="E255" s="23">
        <v>50</v>
      </c>
      <c r="F255" s="26">
        <v>50</v>
      </c>
      <c r="G255" s="30">
        <v>127</v>
      </c>
      <c r="H255" s="14">
        <f t="shared" si="473"/>
        <v>127</v>
      </c>
      <c r="I255" s="14">
        <f t="shared" si="474"/>
        <v>127</v>
      </c>
      <c r="J255" s="14">
        <f t="shared" si="475"/>
        <v>127</v>
      </c>
      <c r="K255" s="30">
        <v>3.88</v>
      </c>
      <c r="L255" s="30">
        <v>1</v>
      </c>
      <c r="M255" s="30">
        <v>26.5</v>
      </c>
      <c r="N255" s="14">
        <f t="shared" si="476"/>
        <v>3.88</v>
      </c>
      <c r="O255" s="14">
        <f t="shared" si="477"/>
        <v>1</v>
      </c>
      <c r="P255" s="14">
        <f t="shared" si="478"/>
        <v>26.5</v>
      </c>
      <c r="Q255" s="14">
        <f t="shared" si="479"/>
        <v>3.88</v>
      </c>
      <c r="R255" s="14">
        <f t="shared" si="480"/>
        <v>1</v>
      </c>
      <c r="S255" s="14">
        <f t="shared" si="481"/>
        <v>26.5</v>
      </c>
      <c r="T255" s="14">
        <f t="shared" si="482"/>
        <v>3.88</v>
      </c>
      <c r="U255" s="14">
        <f t="shared" si="483"/>
        <v>1</v>
      </c>
      <c r="V255" s="14">
        <f t="shared" si="484"/>
        <v>26.5</v>
      </c>
      <c r="W255" s="28">
        <v>148.1</v>
      </c>
      <c r="X255" s="28">
        <v>16</v>
      </c>
      <c r="Y255" s="28">
        <v>0</v>
      </c>
      <c r="Z255" s="28">
        <v>2.4</v>
      </c>
      <c r="AA255" s="15">
        <f t="shared" si="485"/>
        <v>74.05</v>
      </c>
      <c r="AB255" s="15">
        <f t="shared" si="486"/>
        <v>8</v>
      </c>
      <c r="AC255" s="15">
        <f t="shared" si="487"/>
        <v>0</v>
      </c>
      <c r="AD255" s="15">
        <f t="shared" si="488"/>
        <v>1.2</v>
      </c>
      <c r="AE255" s="15">
        <f t="shared" si="489"/>
        <v>74.05</v>
      </c>
      <c r="AF255" s="15">
        <f t="shared" si="490"/>
        <v>8</v>
      </c>
      <c r="AG255" s="15">
        <f t="shared" si="491"/>
        <v>0</v>
      </c>
      <c r="AH255" s="15">
        <f t="shared" si="492"/>
        <v>1.2</v>
      </c>
      <c r="AI255" s="15">
        <f t="shared" si="493"/>
        <v>74.05</v>
      </c>
      <c r="AJ255" s="15">
        <f t="shared" si="494"/>
        <v>8</v>
      </c>
      <c r="AK255" s="15">
        <f t="shared" si="495"/>
        <v>0</v>
      </c>
      <c r="AL255" s="15">
        <f t="shared" si="496"/>
        <v>1.2</v>
      </c>
      <c r="AM255" s="28">
        <v>0</v>
      </c>
      <c r="AN255" s="28">
        <v>0.34</v>
      </c>
      <c r="AO255" s="28">
        <v>0.2</v>
      </c>
      <c r="AP255" s="28">
        <v>2.5</v>
      </c>
      <c r="AQ255" s="28">
        <v>0</v>
      </c>
      <c r="AR255" s="28">
        <v>1.5</v>
      </c>
      <c r="AS255" s="15">
        <f t="shared" si="497"/>
        <v>0</v>
      </c>
      <c r="AT255" s="15">
        <f t="shared" si="498"/>
        <v>0.17</v>
      </c>
      <c r="AU255" s="15">
        <f t="shared" si="499"/>
        <v>0.1</v>
      </c>
      <c r="AV255" s="15">
        <f t="shared" si="500"/>
        <v>1.25</v>
      </c>
      <c r="AW255" s="15">
        <f t="shared" si="501"/>
        <v>0</v>
      </c>
      <c r="AX255" s="15">
        <f t="shared" si="502"/>
        <v>0.75</v>
      </c>
      <c r="AY255" s="15">
        <f t="shared" si="503"/>
        <v>0</v>
      </c>
      <c r="AZ255" s="15">
        <f t="shared" si="504"/>
        <v>0.17</v>
      </c>
      <c r="BA255" s="15">
        <f t="shared" si="505"/>
        <v>0.1</v>
      </c>
      <c r="BB255" s="15">
        <f t="shared" si="506"/>
        <v>1.25</v>
      </c>
      <c r="BC255" s="15">
        <f t="shared" si="507"/>
        <v>0</v>
      </c>
      <c r="BD255" s="15">
        <f t="shared" si="508"/>
        <v>0.75</v>
      </c>
      <c r="BE255" s="15">
        <f t="shared" si="509"/>
        <v>0</v>
      </c>
      <c r="BF255" s="15">
        <f t="shared" si="510"/>
        <v>0.17</v>
      </c>
      <c r="BG255" s="15">
        <f t="shared" si="511"/>
        <v>0.1</v>
      </c>
      <c r="BH255" s="15">
        <f t="shared" si="512"/>
        <v>1.25</v>
      </c>
      <c r="BI255" s="15">
        <f t="shared" si="513"/>
        <v>0</v>
      </c>
      <c r="BJ255" s="50">
        <f t="shared" si="514"/>
        <v>0.75</v>
      </c>
    </row>
    <row r="256" spans="1:62" s="7" customFormat="1" ht="28.5" customHeight="1" x14ac:dyDescent="0.3">
      <c r="A256" s="49" t="s">
        <v>32</v>
      </c>
      <c r="B256" s="26" t="s">
        <v>33</v>
      </c>
      <c r="C256" s="23">
        <v>50</v>
      </c>
      <c r="D256" s="23">
        <v>75</v>
      </c>
      <c r="E256" s="23">
        <v>75</v>
      </c>
      <c r="F256" s="26">
        <v>75</v>
      </c>
      <c r="G256" s="27">
        <v>276</v>
      </c>
      <c r="H256" s="14">
        <f t="shared" si="473"/>
        <v>184</v>
      </c>
      <c r="I256" s="14">
        <f t="shared" si="474"/>
        <v>276</v>
      </c>
      <c r="J256" s="14">
        <f t="shared" si="475"/>
        <v>276</v>
      </c>
      <c r="K256" s="27">
        <v>1.8</v>
      </c>
      <c r="L256" s="27">
        <v>11</v>
      </c>
      <c r="M256" s="27">
        <v>40</v>
      </c>
      <c r="N256" s="14">
        <f t="shared" si="476"/>
        <v>1.2</v>
      </c>
      <c r="O256" s="14">
        <f t="shared" si="477"/>
        <v>7.333333333333333</v>
      </c>
      <c r="P256" s="14">
        <f t="shared" si="478"/>
        <v>26.666666666666668</v>
      </c>
      <c r="Q256" s="14">
        <f t="shared" si="479"/>
        <v>1.8</v>
      </c>
      <c r="R256" s="14">
        <f t="shared" si="480"/>
        <v>11</v>
      </c>
      <c r="S256" s="14">
        <f t="shared" si="481"/>
        <v>40</v>
      </c>
      <c r="T256" s="14">
        <f t="shared" si="482"/>
        <v>1.8</v>
      </c>
      <c r="U256" s="14">
        <f t="shared" si="483"/>
        <v>11</v>
      </c>
      <c r="V256" s="14">
        <f t="shared" si="484"/>
        <v>40</v>
      </c>
      <c r="W256" s="28">
        <v>17.88</v>
      </c>
      <c r="X256" s="28">
        <v>11.17</v>
      </c>
      <c r="Y256" s="28">
        <v>14.97</v>
      </c>
      <c r="Z256" s="28">
        <v>0.4</v>
      </c>
      <c r="AA256" s="15">
        <f t="shared" si="485"/>
        <v>8.94</v>
      </c>
      <c r="AB256" s="15">
        <f t="shared" si="486"/>
        <v>5.585</v>
      </c>
      <c r="AC256" s="15">
        <f t="shared" si="487"/>
        <v>7.4850000000000003</v>
      </c>
      <c r="AD256" s="15">
        <f t="shared" si="488"/>
        <v>0.2</v>
      </c>
      <c r="AE256" s="15">
        <f t="shared" si="489"/>
        <v>13.409999999999998</v>
      </c>
      <c r="AF256" s="15">
        <f t="shared" si="490"/>
        <v>8.3774999999999995</v>
      </c>
      <c r="AG256" s="15">
        <f t="shared" si="491"/>
        <v>11.227499999999999</v>
      </c>
      <c r="AH256" s="15">
        <f t="shared" si="492"/>
        <v>0.3</v>
      </c>
      <c r="AI256" s="15">
        <f t="shared" si="493"/>
        <v>13.409999999999998</v>
      </c>
      <c r="AJ256" s="15">
        <f t="shared" si="494"/>
        <v>8.3774999999999995</v>
      </c>
      <c r="AK256" s="15">
        <f t="shared" si="495"/>
        <v>11.227499999999999</v>
      </c>
      <c r="AL256" s="15">
        <f t="shared" si="496"/>
        <v>0.3</v>
      </c>
      <c r="AM256" s="28">
        <v>0.05</v>
      </c>
      <c r="AN256" s="28">
        <v>0.14000000000000001</v>
      </c>
      <c r="AO256" s="28">
        <v>0.14000000000000001</v>
      </c>
      <c r="AP256" s="28">
        <v>1.45</v>
      </c>
      <c r="AQ256" s="28">
        <v>9.0299999999999994</v>
      </c>
      <c r="AR256" s="28">
        <v>1.02</v>
      </c>
      <c r="AS256" s="15">
        <f t="shared" si="497"/>
        <v>2.5000000000000001E-2</v>
      </c>
      <c r="AT256" s="15">
        <f t="shared" si="498"/>
        <v>7.0000000000000007E-2</v>
      </c>
      <c r="AU256" s="15">
        <f t="shared" si="499"/>
        <v>7.0000000000000007E-2</v>
      </c>
      <c r="AV256" s="15">
        <f t="shared" si="500"/>
        <v>0.72499999999999998</v>
      </c>
      <c r="AW256" s="15">
        <f t="shared" si="501"/>
        <v>4.5149999999999997</v>
      </c>
      <c r="AX256" s="15">
        <f t="shared" si="502"/>
        <v>0.51</v>
      </c>
      <c r="AY256" s="15">
        <f t="shared" si="503"/>
        <v>3.7499999999999999E-2</v>
      </c>
      <c r="AZ256" s="15">
        <f t="shared" si="504"/>
        <v>0.10500000000000001</v>
      </c>
      <c r="BA256" s="15">
        <f t="shared" si="505"/>
        <v>0.10500000000000001</v>
      </c>
      <c r="BB256" s="15">
        <f t="shared" si="506"/>
        <v>1.0874999999999999</v>
      </c>
      <c r="BC256" s="15">
        <f t="shared" si="507"/>
        <v>6.7724999999999991</v>
      </c>
      <c r="BD256" s="15">
        <f t="shared" si="508"/>
        <v>0.76500000000000001</v>
      </c>
      <c r="BE256" s="15">
        <f t="shared" si="509"/>
        <v>3.7499999999999999E-2</v>
      </c>
      <c r="BF256" s="15">
        <f t="shared" si="510"/>
        <v>0.10500000000000001</v>
      </c>
      <c r="BG256" s="15">
        <f t="shared" si="511"/>
        <v>0.10500000000000001</v>
      </c>
      <c r="BH256" s="15">
        <f t="shared" si="512"/>
        <v>1.0874999999999999</v>
      </c>
      <c r="BI256" s="15">
        <f t="shared" si="513"/>
        <v>6.7724999999999991</v>
      </c>
      <c r="BJ256" s="50">
        <f t="shared" si="514"/>
        <v>0.76500000000000001</v>
      </c>
    </row>
    <row r="257" spans="1:62" s="7" customFormat="1" ht="34.5" customHeight="1" x14ac:dyDescent="0.3">
      <c r="A257" s="49" t="s">
        <v>88</v>
      </c>
      <c r="B257" s="26" t="s">
        <v>89</v>
      </c>
      <c r="C257" s="23">
        <v>200</v>
      </c>
      <c r="D257" s="23">
        <v>200</v>
      </c>
      <c r="E257" s="23">
        <v>200</v>
      </c>
      <c r="F257" s="26">
        <v>100</v>
      </c>
      <c r="G257" s="27">
        <v>59.7</v>
      </c>
      <c r="H257" s="14">
        <f t="shared" si="473"/>
        <v>119.39999999999999</v>
      </c>
      <c r="I257" s="14">
        <f t="shared" si="474"/>
        <v>119.39999999999999</v>
      </c>
      <c r="J257" s="14">
        <f t="shared" si="475"/>
        <v>119.39999999999999</v>
      </c>
      <c r="K257" s="27">
        <v>1.9</v>
      </c>
      <c r="L257" s="27">
        <v>1.9</v>
      </c>
      <c r="M257" s="27">
        <v>8.6999999999999993</v>
      </c>
      <c r="N257" s="14">
        <f t="shared" si="476"/>
        <v>3.8</v>
      </c>
      <c r="O257" s="14">
        <f t="shared" si="477"/>
        <v>3.8</v>
      </c>
      <c r="P257" s="14">
        <f t="shared" si="478"/>
        <v>17.399999999999999</v>
      </c>
      <c r="Q257" s="14">
        <f t="shared" si="479"/>
        <v>3.8</v>
      </c>
      <c r="R257" s="14">
        <f t="shared" si="480"/>
        <v>3.8</v>
      </c>
      <c r="S257" s="14">
        <f t="shared" si="481"/>
        <v>17.399999999999999</v>
      </c>
      <c r="T257" s="14">
        <f t="shared" si="482"/>
        <v>3.8</v>
      </c>
      <c r="U257" s="14">
        <f t="shared" si="483"/>
        <v>3.8</v>
      </c>
      <c r="V257" s="14">
        <f t="shared" si="484"/>
        <v>17.399999999999999</v>
      </c>
      <c r="W257" s="28">
        <v>1.55</v>
      </c>
      <c r="X257" s="28">
        <v>0.3</v>
      </c>
      <c r="Y257" s="28">
        <v>0</v>
      </c>
      <c r="Z257" s="28">
        <v>0.02</v>
      </c>
      <c r="AA257" s="15">
        <f t="shared" si="485"/>
        <v>3.1</v>
      </c>
      <c r="AB257" s="15">
        <f t="shared" si="486"/>
        <v>0.6</v>
      </c>
      <c r="AC257" s="15">
        <f t="shared" si="487"/>
        <v>0</v>
      </c>
      <c r="AD257" s="15">
        <f t="shared" si="488"/>
        <v>0.04</v>
      </c>
      <c r="AE257" s="15">
        <f t="shared" si="489"/>
        <v>3.1</v>
      </c>
      <c r="AF257" s="15">
        <f t="shared" si="490"/>
        <v>0.6</v>
      </c>
      <c r="AG257" s="15">
        <f t="shared" si="491"/>
        <v>0</v>
      </c>
      <c r="AH257" s="15">
        <f t="shared" si="492"/>
        <v>0.04</v>
      </c>
      <c r="AI257" s="15">
        <f t="shared" si="493"/>
        <v>3.1</v>
      </c>
      <c r="AJ257" s="15">
        <f t="shared" si="494"/>
        <v>0.6</v>
      </c>
      <c r="AK257" s="15">
        <f t="shared" si="495"/>
        <v>0</v>
      </c>
      <c r="AL257" s="15">
        <f t="shared" si="496"/>
        <v>0.04</v>
      </c>
      <c r="AM257" s="28">
        <v>0</v>
      </c>
      <c r="AN257" s="28">
        <v>0.13</v>
      </c>
      <c r="AO257" s="28">
        <v>0</v>
      </c>
      <c r="AP257" s="28">
        <v>1.47</v>
      </c>
      <c r="AQ257" s="28">
        <v>7</v>
      </c>
      <c r="AR257" s="28">
        <v>0</v>
      </c>
      <c r="AS257" s="15">
        <f t="shared" si="497"/>
        <v>0</v>
      </c>
      <c r="AT257" s="15">
        <f t="shared" si="498"/>
        <v>0.26</v>
      </c>
      <c r="AU257" s="15">
        <f t="shared" si="499"/>
        <v>0</v>
      </c>
      <c r="AV257" s="15">
        <f t="shared" si="500"/>
        <v>2.94</v>
      </c>
      <c r="AW257" s="15">
        <f t="shared" si="501"/>
        <v>14.000000000000002</v>
      </c>
      <c r="AX257" s="15">
        <f t="shared" si="502"/>
        <v>0</v>
      </c>
      <c r="AY257" s="15">
        <f t="shared" si="503"/>
        <v>0</v>
      </c>
      <c r="AZ257" s="15">
        <f t="shared" si="504"/>
        <v>0.26</v>
      </c>
      <c r="BA257" s="15">
        <f t="shared" si="505"/>
        <v>0</v>
      </c>
      <c r="BB257" s="15">
        <f t="shared" si="506"/>
        <v>2.94</v>
      </c>
      <c r="BC257" s="15">
        <f t="shared" si="507"/>
        <v>14.000000000000002</v>
      </c>
      <c r="BD257" s="15">
        <f t="shared" si="508"/>
        <v>0</v>
      </c>
      <c r="BE257" s="15">
        <f t="shared" si="509"/>
        <v>0</v>
      </c>
      <c r="BF257" s="15">
        <f t="shared" si="510"/>
        <v>0.26</v>
      </c>
      <c r="BG257" s="15">
        <f t="shared" si="511"/>
        <v>0</v>
      </c>
      <c r="BH257" s="15">
        <f t="shared" si="512"/>
        <v>2.94</v>
      </c>
      <c r="BI257" s="15">
        <f t="shared" si="513"/>
        <v>14.000000000000002</v>
      </c>
      <c r="BJ257" s="50">
        <f t="shared" si="514"/>
        <v>0</v>
      </c>
    </row>
    <row r="258" spans="1:62" s="9" customFormat="1" x14ac:dyDescent="0.3">
      <c r="A258" s="145" t="s">
        <v>36</v>
      </c>
      <c r="B258" s="150"/>
      <c r="C258" s="150"/>
      <c r="D258" s="150"/>
      <c r="E258" s="150"/>
      <c r="F258" s="150"/>
      <c r="G258" s="93">
        <f t="shared" ref="G258:BJ258" si="515">SUM(G252:G257)</f>
        <v>1069.7</v>
      </c>
      <c r="H258" s="93">
        <f t="shared" si="515"/>
        <v>934.5</v>
      </c>
      <c r="I258" s="93">
        <f t="shared" si="515"/>
        <v>1092.5</v>
      </c>
      <c r="J258" s="93">
        <f t="shared" si="515"/>
        <v>1233.5</v>
      </c>
      <c r="K258" s="93">
        <f t="shared" si="515"/>
        <v>22.799999999999997</v>
      </c>
      <c r="L258" s="93">
        <f t="shared" si="515"/>
        <v>48.1</v>
      </c>
      <c r="M258" s="93">
        <f t="shared" si="515"/>
        <v>134.66</v>
      </c>
      <c r="N258" s="93">
        <f t="shared" si="515"/>
        <v>23.47</v>
      </c>
      <c r="O258" s="93">
        <f t="shared" si="515"/>
        <v>37.243333333333332</v>
      </c>
      <c r="P258" s="93">
        <f t="shared" si="515"/>
        <v>125.48666666666668</v>
      </c>
      <c r="Q258" s="93">
        <f t="shared" si="515"/>
        <v>26.11</v>
      </c>
      <c r="R258" s="93">
        <f t="shared" si="515"/>
        <v>43.37</v>
      </c>
      <c r="S258" s="93">
        <f t="shared" si="515"/>
        <v>147.72</v>
      </c>
      <c r="T258" s="93">
        <f t="shared" si="515"/>
        <v>28.21</v>
      </c>
      <c r="U258" s="93">
        <f t="shared" si="515"/>
        <v>54.08</v>
      </c>
      <c r="V258" s="93">
        <f t="shared" si="515"/>
        <v>156.70000000000002</v>
      </c>
      <c r="W258" s="93">
        <f t="shared" si="515"/>
        <v>275.52</v>
      </c>
      <c r="X258" s="93">
        <f t="shared" si="515"/>
        <v>54.56</v>
      </c>
      <c r="Y258" s="93">
        <f t="shared" si="515"/>
        <v>143.57</v>
      </c>
      <c r="Z258" s="93">
        <f t="shared" si="515"/>
        <v>3.67</v>
      </c>
      <c r="AA258" s="93">
        <f t="shared" si="515"/>
        <v>279.27</v>
      </c>
      <c r="AB258" s="93">
        <f t="shared" si="515"/>
        <v>68.364999999999981</v>
      </c>
      <c r="AC258" s="93">
        <f t="shared" si="515"/>
        <v>228.58499999999998</v>
      </c>
      <c r="AD258" s="93">
        <f t="shared" si="515"/>
        <v>2.7600000000000002</v>
      </c>
      <c r="AE258" s="93">
        <f t="shared" si="515"/>
        <v>331.73500000000001</v>
      </c>
      <c r="AF258" s="93">
        <f t="shared" si="515"/>
        <v>84.702499999999986</v>
      </c>
      <c r="AG258" s="93">
        <f t="shared" si="515"/>
        <v>287.12749999999994</v>
      </c>
      <c r="AH258" s="93">
        <f t="shared" si="515"/>
        <v>3.1850000000000001</v>
      </c>
      <c r="AI258" s="93">
        <f t="shared" si="515"/>
        <v>380.93</v>
      </c>
      <c r="AJ258" s="93">
        <f t="shared" si="515"/>
        <v>98.247499999999988</v>
      </c>
      <c r="AK258" s="93">
        <f t="shared" si="515"/>
        <v>343.82749999999999</v>
      </c>
      <c r="AL258" s="93">
        <f t="shared" si="515"/>
        <v>3.5300000000000002</v>
      </c>
      <c r="AM258" s="93">
        <f t="shared" si="515"/>
        <v>0.48000000000000004</v>
      </c>
      <c r="AN258" s="93">
        <f t="shared" si="515"/>
        <v>0.8600000000000001</v>
      </c>
      <c r="AO258" s="93">
        <f t="shared" si="515"/>
        <v>0.58000000000000007</v>
      </c>
      <c r="AP258" s="93">
        <f t="shared" si="515"/>
        <v>7.04</v>
      </c>
      <c r="AQ258" s="93">
        <f t="shared" si="515"/>
        <v>24.83</v>
      </c>
      <c r="AR258" s="93">
        <f t="shared" si="515"/>
        <v>3.5500000000000003</v>
      </c>
      <c r="AS258" s="93">
        <f t="shared" si="515"/>
        <v>0.125</v>
      </c>
      <c r="AT258" s="93">
        <f t="shared" si="515"/>
        <v>1</v>
      </c>
      <c r="AU258" s="93">
        <f t="shared" si="515"/>
        <v>0.46</v>
      </c>
      <c r="AV258" s="93">
        <f t="shared" si="515"/>
        <v>8.1549999999999994</v>
      </c>
      <c r="AW258" s="93">
        <f t="shared" si="515"/>
        <v>36.115000000000002</v>
      </c>
      <c r="AX258" s="93">
        <f t="shared" si="515"/>
        <v>1.42</v>
      </c>
      <c r="AY258" s="93">
        <f t="shared" si="515"/>
        <v>0.1525</v>
      </c>
      <c r="AZ258" s="93">
        <f t="shared" si="515"/>
        <v>1.1600000000000001</v>
      </c>
      <c r="BA258" s="93">
        <f t="shared" si="515"/>
        <v>0.56500000000000006</v>
      </c>
      <c r="BB258" s="93">
        <f t="shared" si="515"/>
        <v>9.3275000000000006</v>
      </c>
      <c r="BC258" s="93">
        <f t="shared" si="515"/>
        <v>42.772500000000001</v>
      </c>
      <c r="BD258" s="93">
        <f t="shared" si="515"/>
        <v>1.69</v>
      </c>
      <c r="BE258" s="93">
        <f t="shared" si="515"/>
        <v>0.20749999999999999</v>
      </c>
      <c r="BF258" s="93">
        <f t="shared" si="515"/>
        <v>1.2850000000000001</v>
      </c>
      <c r="BG258" s="93">
        <f t="shared" si="515"/>
        <v>0.64500000000000002</v>
      </c>
      <c r="BH258" s="93">
        <f t="shared" si="515"/>
        <v>10.137500000000001</v>
      </c>
      <c r="BI258" s="93">
        <f t="shared" si="515"/>
        <v>47.172499999999999</v>
      </c>
      <c r="BJ258" s="52">
        <f t="shared" si="515"/>
        <v>1.8050000000000002</v>
      </c>
    </row>
    <row r="259" spans="1:62" s="7" customFormat="1" ht="30" customHeight="1" x14ac:dyDescent="0.3">
      <c r="A259" s="49" t="s">
        <v>171</v>
      </c>
      <c r="B259" s="26">
        <v>85</v>
      </c>
      <c r="C259" s="23">
        <v>300</v>
      </c>
      <c r="D259" s="23">
        <v>350</v>
      </c>
      <c r="E259" s="23">
        <v>400</v>
      </c>
      <c r="F259" s="26">
        <v>100</v>
      </c>
      <c r="G259" s="27">
        <v>50</v>
      </c>
      <c r="H259" s="14">
        <f t="shared" ref="H259:H265" si="516">G259/F259*C259</f>
        <v>150</v>
      </c>
      <c r="I259" s="14">
        <f t="shared" ref="I259:I265" si="517">G259/F259*D259</f>
        <v>175</v>
      </c>
      <c r="J259" s="14">
        <f t="shared" ref="J259:J265" si="518">G259/F259*E259</f>
        <v>200</v>
      </c>
      <c r="K259" s="27">
        <v>1.5</v>
      </c>
      <c r="L259" s="27">
        <v>1.8</v>
      </c>
      <c r="M259" s="27">
        <v>7</v>
      </c>
      <c r="N259" s="14">
        <f t="shared" ref="N259:N265" si="519">K259/F259*C259</f>
        <v>4.5</v>
      </c>
      <c r="O259" s="14">
        <f t="shared" ref="O259:O265" si="520">L259/F259*C259</f>
        <v>5.4</v>
      </c>
      <c r="P259" s="14">
        <f t="shared" ref="P259:P265" si="521">M259/F259*C259</f>
        <v>21.000000000000004</v>
      </c>
      <c r="Q259" s="14">
        <f t="shared" ref="Q259:Q265" si="522">K259/F259*D259</f>
        <v>5.25</v>
      </c>
      <c r="R259" s="14">
        <f t="shared" ref="R259:R265" si="523">L259/F259*D259</f>
        <v>6.3000000000000007</v>
      </c>
      <c r="S259" s="14">
        <f t="shared" ref="S259:S265" si="524">M259/F259*D259</f>
        <v>24.500000000000004</v>
      </c>
      <c r="T259" s="14">
        <f t="shared" ref="T259:T265" si="525">K259/F259*E259</f>
        <v>6</v>
      </c>
      <c r="U259" s="14">
        <f t="shared" ref="U259:U265" si="526">L259/F259*E259</f>
        <v>7.2000000000000011</v>
      </c>
      <c r="V259" s="14">
        <f t="shared" ref="V259:V265" si="527">M259/F259*E259</f>
        <v>28.000000000000004</v>
      </c>
      <c r="W259" s="28">
        <v>24.69</v>
      </c>
      <c r="X259" s="28">
        <v>17.420000000000002</v>
      </c>
      <c r="Y259" s="28">
        <v>73.97</v>
      </c>
      <c r="Z259" s="28">
        <v>2.2599999999999998</v>
      </c>
      <c r="AA259" s="15">
        <f t="shared" si="485"/>
        <v>74.070000000000007</v>
      </c>
      <c r="AB259" s="15">
        <f t="shared" si="486"/>
        <v>52.260000000000005</v>
      </c>
      <c r="AC259" s="15">
        <f t="shared" si="487"/>
        <v>221.91</v>
      </c>
      <c r="AD259" s="15">
        <f t="shared" si="488"/>
        <v>6.7799999999999994</v>
      </c>
      <c r="AE259" s="15">
        <f t="shared" si="489"/>
        <v>86.415000000000006</v>
      </c>
      <c r="AF259" s="15">
        <f t="shared" si="490"/>
        <v>60.970000000000006</v>
      </c>
      <c r="AG259" s="15">
        <f t="shared" si="491"/>
        <v>258.89499999999998</v>
      </c>
      <c r="AH259" s="15">
        <f t="shared" si="492"/>
        <v>7.9099999999999993</v>
      </c>
      <c r="AI259" s="15">
        <f t="shared" si="493"/>
        <v>98.76</v>
      </c>
      <c r="AJ259" s="15">
        <f t="shared" si="494"/>
        <v>69.680000000000007</v>
      </c>
      <c r="AK259" s="15">
        <f t="shared" si="495"/>
        <v>295.88</v>
      </c>
      <c r="AL259" s="15">
        <f t="shared" si="496"/>
        <v>9.0399999999999991</v>
      </c>
      <c r="AM259" s="28">
        <v>0.01</v>
      </c>
      <c r="AN259" s="28">
        <v>0.05</v>
      </c>
      <c r="AO259" s="28">
        <v>7.0000000000000007E-2</v>
      </c>
      <c r="AP259" s="28">
        <v>0.55000000000000004</v>
      </c>
      <c r="AQ259" s="28">
        <v>3.93</v>
      </c>
      <c r="AR259" s="28">
        <v>0.12</v>
      </c>
      <c r="AS259" s="15">
        <f t="shared" si="497"/>
        <v>3.0000000000000002E-2</v>
      </c>
      <c r="AT259" s="15">
        <f t="shared" si="498"/>
        <v>0.15</v>
      </c>
      <c r="AU259" s="15">
        <f t="shared" si="499"/>
        <v>0.21000000000000002</v>
      </c>
      <c r="AV259" s="15">
        <f t="shared" si="500"/>
        <v>1.6500000000000001</v>
      </c>
      <c r="AW259" s="15">
        <f t="shared" si="501"/>
        <v>11.790000000000001</v>
      </c>
      <c r="AX259" s="15">
        <f t="shared" si="502"/>
        <v>0.36</v>
      </c>
      <c r="AY259" s="15">
        <f t="shared" si="503"/>
        <v>3.5000000000000003E-2</v>
      </c>
      <c r="AZ259" s="15">
        <f t="shared" si="504"/>
        <v>0.17500000000000002</v>
      </c>
      <c r="BA259" s="15">
        <f t="shared" si="505"/>
        <v>0.24500000000000002</v>
      </c>
      <c r="BB259" s="15">
        <f t="shared" si="506"/>
        <v>1.9250000000000003</v>
      </c>
      <c r="BC259" s="15">
        <f t="shared" si="507"/>
        <v>13.755000000000001</v>
      </c>
      <c r="BD259" s="15">
        <f t="shared" si="508"/>
        <v>0.42</v>
      </c>
      <c r="BE259" s="15">
        <f t="shared" si="509"/>
        <v>0.04</v>
      </c>
      <c r="BF259" s="15">
        <f t="shared" si="510"/>
        <v>0.2</v>
      </c>
      <c r="BG259" s="15">
        <f t="shared" si="511"/>
        <v>0.28000000000000003</v>
      </c>
      <c r="BH259" s="15">
        <f t="shared" si="512"/>
        <v>2.2000000000000002</v>
      </c>
      <c r="BI259" s="15">
        <f t="shared" si="513"/>
        <v>15.72</v>
      </c>
      <c r="BJ259" s="50">
        <f t="shared" si="514"/>
        <v>0.48</v>
      </c>
    </row>
    <row r="260" spans="1:62" s="7" customFormat="1" ht="26.25" customHeight="1" x14ac:dyDescent="0.3">
      <c r="A260" s="49" t="s">
        <v>172</v>
      </c>
      <c r="B260" s="26">
        <v>7</v>
      </c>
      <c r="C260" s="23">
        <v>50</v>
      </c>
      <c r="D260" s="23">
        <v>50</v>
      </c>
      <c r="E260" s="23">
        <v>100</v>
      </c>
      <c r="F260" s="26">
        <v>50</v>
      </c>
      <c r="G260" s="27">
        <v>128.5</v>
      </c>
      <c r="H260" s="14">
        <f>G260/F260*C260</f>
        <v>128.5</v>
      </c>
      <c r="I260" s="14">
        <f>G260/F260*D260</f>
        <v>128.5</v>
      </c>
      <c r="J260" s="14">
        <f>G260/F260*E260</f>
        <v>257</v>
      </c>
      <c r="K260" s="27">
        <v>5.4</v>
      </c>
      <c r="L260" s="27">
        <v>6.1</v>
      </c>
      <c r="M260" s="27">
        <v>12.9</v>
      </c>
      <c r="N260" s="14">
        <f>K260/F260*C260</f>
        <v>5.4</v>
      </c>
      <c r="O260" s="14">
        <f>L260/F260*C260</f>
        <v>6.1</v>
      </c>
      <c r="P260" s="14">
        <f>M260/F260*C260</f>
        <v>12.9</v>
      </c>
      <c r="Q260" s="14">
        <f>K260/F260*D260</f>
        <v>5.4</v>
      </c>
      <c r="R260" s="14">
        <f>L260/F260*D260</f>
        <v>6.1</v>
      </c>
      <c r="S260" s="14">
        <f>M260/F260*D260</f>
        <v>12.9</v>
      </c>
      <c r="T260" s="14">
        <f>K260/F260*E260</f>
        <v>10.8</v>
      </c>
      <c r="U260" s="14">
        <f>L260/F260*E260</f>
        <v>12.2</v>
      </c>
      <c r="V260" s="14">
        <f>M260/F260*E260</f>
        <v>25.8</v>
      </c>
      <c r="W260" s="28">
        <v>70.94</v>
      </c>
      <c r="X260" s="28">
        <v>6.4</v>
      </c>
      <c r="Y260" s="28">
        <v>0</v>
      </c>
      <c r="Z260" s="28">
        <v>2.46</v>
      </c>
      <c r="AA260" s="15">
        <f>W260/100*C260</f>
        <v>35.47</v>
      </c>
      <c r="AB260" s="15">
        <f>X260/100*C260</f>
        <v>3.2</v>
      </c>
      <c r="AC260" s="15">
        <f>Y260/100*C260</f>
        <v>0</v>
      </c>
      <c r="AD260" s="15">
        <f>Z260/100*C260</f>
        <v>1.23</v>
      </c>
      <c r="AE260" s="15">
        <f>W260/100*D260</f>
        <v>35.47</v>
      </c>
      <c r="AF260" s="15">
        <f>X260/100*D260</f>
        <v>3.2</v>
      </c>
      <c r="AG260" s="15">
        <f>Y260/100*D260</f>
        <v>0</v>
      </c>
      <c r="AH260" s="15">
        <f>Z260/100*D260</f>
        <v>1.23</v>
      </c>
      <c r="AI260" s="15">
        <f>W260/100*E260</f>
        <v>70.94</v>
      </c>
      <c r="AJ260" s="15">
        <f>X260/100*E260</f>
        <v>6.4</v>
      </c>
      <c r="AK260" s="15">
        <f>Y260/100*E260</f>
        <v>0</v>
      </c>
      <c r="AL260" s="15">
        <f>Z260/100*E260</f>
        <v>2.46</v>
      </c>
      <c r="AM260" s="28">
        <v>0</v>
      </c>
      <c r="AN260" s="28">
        <v>0.17</v>
      </c>
      <c r="AO260" s="28">
        <v>0.15</v>
      </c>
      <c r="AP260" s="28">
        <v>1.38</v>
      </c>
      <c r="AQ260" s="28">
        <v>43.2</v>
      </c>
      <c r="AR260" s="28">
        <v>0</v>
      </c>
      <c r="AS260" s="15">
        <f>AM260/100*C260</f>
        <v>0</v>
      </c>
      <c r="AT260" s="15">
        <f>AN260/100*C260</f>
        <v>8.5000000000000006E-2</v>
      </c>
      <c r="AU260" s="15">
        <f>AO260/100*C260</f>
        <v>7.4999999999999997E-2</v>
      </c>
      <c r="AV260" s="15">
        <f>AP260/100*C260</f>
        <v>0.69</v>
      </c>
      <c r="AW260" s="15">
        <f>AQ260/100*C260</f>
        <v>21.6</v>
      </c>
      <c r="AX260" s="15">
        <f>AR260/100*C260</f>
        <v>0</v>
      </c>
      <c r="AY260" s="15">
        <f>AM260/100*D260</f>
        <v>0</v>
      </c>
      <c r="AZ260" s="15">
        <f>AN260/100*D260</f>
        <v>8.5000000000000006E-2</v>
      </c>
      <c r="BA260" s="15">
        <f>AO260/100*D260</f>
        <v>7.4999999999999997E-2</v>
      </c>
      <c r="BB260" s="15">
        <f>AP260/100*D260</f>
        <v>0.69</v>
      </c>
      <c r="BC260" s="15">
        <f>AQ260/100*D260</f>
        <v>21.6</v>
      </c>
      <c r="BD260" s="15">
        <f>AR260/100*D260</f>
        <v>0</v>
      </c>
      <c r="BE260" s="15">
        <f>AM260/100*E260</f>
        <v>0</v>
      </c>
      <c r="BF260" s="15">
        <f>AN260/100*E260</f>
        <v>0.17</v>
      </c>
      <c r="BG260" s="15">
        <f>AO260/100*E260</f>
        <v>0.15</v>
      </c>
      <c r="BH260" s="15">
        <f>AP260/100*E260</f>
        <v>1.38</v>
      </c>
      <c r="BI260" s="15">
        <f>AQ260/100*E260</f>
        <v>43.2</v>
      </c>
      <c r="BJ260" s="50">
        <f>AR260/100*E260</f>
        <v>0</v>
      </c>
    </row>
    <row r="261" spans="1:62" s="7" customFormat="1" ht="26.25" customHeight="1" x14ac:dyDescent="0.3">
      <c r="A261" s="49" t="s">
        <v>30</v>
      </c>
      <c r="B261" s="26">
        <v>13</v>
      </c>
      <c r="C261" s="23">
        <v>30</v>
      </c>
      <c r="D261" s="23">
        <v>30</v>
      </c>
      <c r="E261" s="23">
        <v>60</v>
      </c>
      <c r="F261" s="26">
        <v>30</v>
      </c>
      <c r="G261" s="27">
        <v>103</v>
      </c>
      <c r="H261" s="14">
        <f>G261/F261*C261</f>
        <v>103</v>
      </c>
      <c r="I261" s="14">
        <f>G261/F261*D261</f>
        <v>103</v>
      </c>
      <c r="J261" s="14">
        <f>G261/F261*E261</f>
        <v>206</v>
      </c>
      <c r="K261" s="27">
        <v>8</v>
      </c>
      <c r="L261" s="27">
        <v>7.95</v>
      </c>
      <c r="M261" s="27">
        <v>0</v>
      </c>
      <c r="N261" s="14">
        <f>K261/F261*C261</f>
        <v>8</v>
      </c>
      <c r="O261" s="14">
        <f>L261/F261*C261</f>
        <v>7.95</v>
      </c>
      <c r="P261" s="14">
        <f>M261/F261*C261</f>
        <v>0</v>
      </c>
      <c r="Q261" s="14">
        <f>K261/F261*D261</f>
        <v>8</v>
      </c>
      <c r="R261" s="14">
        <f>L261/F261*D261</f>
        <v>7.95</v>
      </c>
      <c r="S261" s="14">
        <f>M261/F261*D261</f>
        <v>0</v>
      </c>
      <c r="T261" s="14">
        <f>K261/F261*E261</f>
        <v>16</v>
      </c>
      <c r="U261" s="14">
        <f>L261/F261*E261</f>
        <v>15.9</v>
      </c>
      <c r="V261" s="14">
        <f>M261/F261*E261</f>
        <v>0</v>
      </c>
      <c r="W261" s="28">
        <v>1000</v>
      </c>
      <c r="X261" s="28">
        <v>45</v>
      </c>
      <c r="Y261" s="28">
        <v>640</v>
      </c>
      <c r="Z261" s="28">
        <v>0.8</v>
      </c>
      <c r="AA261" s="15">
        <f>W261/100*C261</f>
        <v>300</v>
      </c>
      <c r="AB261" s="15">
        <f>X261/100*C261</f>
        <v>13.5</v>
      </c>
      <c r="AC261" s="15">
        <f>Y261/100*C261</f>
        <v>192</v>
      </c>
      <c r="AD261" s="15">
        <f>Z261/100*C261</f>
        <v>0.24</v>
      </c>
      <c r="AE261" s="15">
        <f>W261/100*D261</f>
        <v>300</v>
      </c>
      <c r="AF261" s="15">
        <f>X261/100*D261</f>
        <v>13.5</v>
      </c>
      <c r="AG261" s="15">
        <f>Y261/100*D261</f>
        <v>192</v>
      </c>
      <c r="AH261" s="15">
        <f>Z261/100*D261</f>
        <v>0.24</v>
      </c>
      <c r="AI261" s="15">
        <f>W261/100*E261</f>
        <v>600</v>
      </c>
      <c r="AJ261" s="15">
        <f>X261/100*E261</f>
        <v>27</v>
      </c>
      <c r="AK261" s="15">
        <f>Y261/100*E261</f>
        <v>384</v>
      </c>
      <c r="AL261" s="15">
        <f>Z261/100*E261</f>
        <v>0.48</v>
      </c>
      <c r="AM261" s="28">
        <v>0.23</v>
      </c>
      <c r="AN261" s="28">
        <v>0.03</v>
      </c>
      <c r="AO261" s="28">
        <v>0.3</v>
      </c>
      <c r="AP261" s="28">
        <v>0.2</v>
      </c>
      <c r="AQ261" s="28">
        <v>0.8</v>
      </c>
      <c r="AR261" s="28">
        <v>0.5</v>
      </c>
      <c r="AS261" s="15">
        <f>AM261/100*C261</f>
        <v>6.9000000000000006E-2</v>
      </c>
      <c r="AT261" s="15">
        <f>AN261/100*C261</f>
        <v>8.9999999999999993E-3</v>
      </c>
      <c r="AU261" s="15">
        <f>AO261/100*C261</f>
        <v>0.09</v>
      </c>
      <c r="AV261" s="15">
        <f>AP261/100*C261</f>
        <v>0.06</v>
      </c>
      <c r="AW261" s="15">
        <f>AQ261/100*C261</f>
        <v>0.24</v>
      </c>
      <c r="AX261" s="15">
        <f>AR261/100*C261</f>
        <v>0.15</v>
      </c>
      <c r="AY261" s="15">
        <f>AM261/100*D261</f>
        <v>6.9000000000000006E-2</v>
      </c>
      <c r="AZ261" s="15">
        <f>AN261/100*D261</f>
        <v>8.9999999999999993E-3</v>
      </c>
      <c r="BA261" s="15">
        <f>AO261/100*D261</f>
        <v>0.09</v>
      </c>
      <c r="BB261" s="15">
        <f>AP261/100*D261</f>
        <v>0.06</v>
      </c>
      <c r="BC261" s="15">
        <f>AQ261/100*D261</f>
        <v>0.24</v>
      </c>
      <c r="BD261" s="15">
        <f>AR261/100*D261</f>
        <v>0.15</v>
      </c>
      <c r="BE261" s="15">
        <f>AM261/100*E261</f>
        <v>0.13800000000000001</v>
      </c>
      <c r="BF261" s="15">
        <f>AN261/100*E261</f>
        <v>1.7999999999999999E-2</v>
      </c>
      <c r="BG261" s="15">
        <f>AO261/100*E261</f>
        <v>0.18</v>
      </c>
      <c r="BH261" s="15">
        <f>AP261/100*E261</f>
        <v>0.12</v>
      </c>
      <c r="BI261" s="15">
        <f>AQ261/100*E261</f>
        <v>0.48</v>
      </c>
      <c r="BJ261" s="50">
        <f>AR261/100*E261</f>
        <v>0.3</v>
      </c>
    </row>
    <row r="262" spans="1:62" s="7" customFormat="1" ht="28.5" customHeight="1" x14ac:dyDescent="0.3">
      <c r="A262" s="49" t="s">
        <v>173</v>
      </c>
      <c r="B262" s="26">
        <v>336</v>
      </c>
      <c r="C262" s="23">
        <v>200</v>
      </c>
      <c r="D262" s="23">
        <v>300</v>
      </c>
      <c r="E262" s="23">
        <v>400</v>
      </c>
      <c r="F262" s="26">
        <v>100</v>
      </c>
      <c r="G262" s="27">
        <v>139</v>
      </c>
      <c r="H262" s="14">
        <f t="shared" si="516"/>
        <v>278</v>
      </c>
      <c r="I262" s="14">
        <f t="shared" si="517"/>
        <v>416.99999999999994</v>
      </c>
      <c r="J262" s="14">
        <f t="shared" si="518"/>
        <v>556</v>
      </c>
      <c r="K262" s="27">
        <v>6.8</v>
      </c>
      <c r="L262" s="27">
        <v>7.5</v>
      </c>
      <c r="M262" s="27">
        <v>11</v>
      </c>
      <c r="N262" s="14">
        <f t="shared" si="519"/>
        <v>13.600000000000001</v>
      </c>
      <c r="O262" s="14">
        <f t="shared" si="520"/>
        <v>15</v>
      </c>
      <c r="P262" s="14">
        <f t="shared" si="521"/>
        <v>22</v>
      </c>
      <c r="Q262" s="14">
        <f t="shared" si="522"/>
        <v>20.400000000000002</v>
      </c>
      <c r="R262" s="14">
        <f t="shared" si="523"/>
        <v>22.5</v>
      </c>
      <c r="S262" s="14">
        <f t="shared" si="524"/>
        <v>33</v>
      </c>
      <c r="T262" s="14">
        <f t="shared" si="525"/>
        <v>27.200000000000003</v>
      </c>
      <c r="U262" s="14">
        <f t="shared" si="526"/>
        <v>30</v>
      </c>
      <c r="V262" s="14">
        <f t="shared" si="527"/>
        <v>44</v>
      </c>
      <c r="W262" s="28">
        <v>39.83</v>
      </c>
      <c r="X262" s="28">
        <v>22.62</v>
      </c>
      <c r="Y262" s="28">
        <v>77.33</v>
      </c>
      <c r="Z262" s="28">
        <v>1.06</v>
      </c>
      <c r="AA262" s="15">
        <f t="shared" si="485"/>
        <v>79.66</v>
      </c>
      <c r="AB262" s="15">
        <f t="shared" si="486"/>
        <v>45.24</v>
      </c>
      <c r="AC262" s="15">
        <f t="shared" si="487"/>
        <v>154.66</v>
      </c>
      <c r="AD262" s="15">
        <f t="shared" si="488"/>
        <v>2.12</v>
      </c>
      <c r="AE262" s="15">
        <f t="shared" si="489"/>
        <v>119.49</v>
      </c>
      <c r="AF262" s="15">
        <f t="shared" si="490"/>
        <v>67.86</v>
      </c>
      <c r="AG262" s="15">
        <f t="shared" si="491"/>
        <v>231.99</v>
      </c>
      <c r="AH262" s="15">
        <f t="shared" si="492"/>
        <v>3.18</v>
      </c>
      <c r="AI262" s="15">
        <f t="shared" si="493"/>
        <v>159.32</v>
      </c>
      <c r="AJ262" s="15">
        <f t="shared" si="494"/>
        <v>90.48</v>
      </c>
      <c r="AK262" s="15">
        <f t="shared" si="495"/>
        <v>309.32</v>
      </c>
      <c r="AL262" s="15">
        <f t="shared" si="496"/>
        <v>4.24</v>
      </c>
      <c r="AM262" s="28">
        <v>0.01</v>
      </c>
      <c r="AN262" s="28">
        <v>0.04</v>
      </c>
      <c r="AO262" s="28">
        <v>7.0000000000000007E-2</v>
      </c>
      <c r="AP262" s="28">
        <v>1.49</v>
      </c>
      <c r="AQ262" s="28">
        <v>23.22</v>
      </c>
      <c r="AR262" s="28">
        <v>0.55000000000000004</v>
      </c>
      <c r="AS262" s="15">
        <f t="shared" si="497"/>
        <v>0.02</v>
      </c>
      <c r="AT262" s="15">
        <f t="shared" si="498"/>
        <v>0.08</v>
      </c>
      <c r="AU262" s="15">
        <f t="shared" si="499"/>
        <v>0.14000000000000001</v>
      </c>
      <c r="AV262" s="15">
        <f t="shared" si="500"/>
        <v>2.98</v>
      </c>
      <c r="AW262" s="15">
        <f t="shared" si="501"/>
        <v>46.44</v>
      </c>
      <c r="AX262" s="15">
        <f t="shared" si="502"/>
        <v>1.1000000000000001</v>
      </c>
      <c r="AY262" s="15">
        <f t="shared" si="503"/>
        <v>3.0000000000000002E-2</v>
      </c>
      <c r="AZ262" s="15">
        <f t="shared" si="504"/>
        <v>0.12000000000000001</v>
      </c>
      <c r="BA262" s="15">
        <f t="shared" si="505"/>
        <v>0.21000000000000002</v>
      </c>
      <c r="BB262" s="15">
        <f t="shared" si="506"/>
        <v>4.47</v>
      </c>
      <c r="BC262" s="15">
        <f t="shared" si="507"/>
        <v>69.66</v>
      </c>
      <c r="BD262" s="15">
        <f t="shared" si="508"/>
        <v>1.6500000000000001</v>
      </c>
      <c r="BE262" s="15">
        <f t="shared" si="509"/>
        <v>0.04</v>
      </c>
      <c r="BF262" s="15">
        <f t="shared" si="510"/>
        <v>0.16</v>
      </c>
      <c r="BG262" s="15">
        <f t="shared" si="511"/>
        <v>0.28000000000000003</v>
      </c>
      <c r="BH262" s="15">
        <f t="shared" si="512"/>
        <v>5.96</v>
      </c>
      <c r="BI262" s="15">
        <f t="shared" si="513"/>
        <v>92.88</v>
      </c>
      <c r="BJ262" s="50">
        <f t="shared" si="514"/>
        <v>2.2000000000000002</v>
      </c>
    </row>
    <row r="263" spans="1:62" s="7" customFormat="1" ht="39" customHeight="1" x14ac:dyDescent="0.3">
      <c r="A263" s="49" t="s">
        <v>142</v>
      </c>
      <c r="B263" s="26">
        <v>40</v>
      </c>
      <c r="C263" s="23">
        <v>150</v>
      </c>
      <c r="D263" s="23">
        <v>150</v>
      </c>
      <c r="E263" s="23">
        <v>200</v>
      </c>
      <c r="F263" s="26">
        <v>100</v>
      </c>
      <c r="G263" s="27">
        <v>112</v>
      </c>
      <c r="H263" s="14">
        <f t="shared" si="516"/>
        <v>168.00000000000003</v>
      </c>
      <c r="I263" s="14">
        <f t="shared" si="517"/>
        <v>168.00000000000003</v>
      </c>
      <c r="J263" s="14">
        <f t="shared" si="518"/>
        <v>224.00000000000003</v>
      </c>
      <c r="K263" s="27">
        <v>1.1000000000000001</v>
      </c>
      <c r="L263" s="27">
        <v>10.199999999999999</v>
      </c>
      <c r="M263" s="27">
        <v>4.0999999999999996</v>
      </c>
      <c r="N263" s="14">
        <f t="shared" si="519"/>
        <v>1.6500000000000001</v>
      </c>
      <c r="O263" s="14">
        <f t="shared" si="520"/>
        <v>15.299999999999999</v>
      </c>
      <c r="P263" s="14">
        <f t="shared" si="521"/>
        <v>6.1499999999999995</v>
      </c>
      <c r="Q263" s="14">
        <f t="shared" si="522"/>
        <v>1.6500000000000001</v>
      </c>
      <c r="R263" s="14">
        <f t="shared" si="523"/>
        <v>15.299999999999999</v>
      </c>
      <c r="S263" s="14">
        <f t="shared" si="524"/>
        <v>6.1499999999999995</v>
      </c>
      <c r="T263" s="14">
        <f t="shared" si="525"/>
        <v>2.2000000000000002</v>
      </c>
      <c r="U263" s="14">
        <f t="shared" si="526"/>
        <v>20.399999999999999</v>
      </c>
      <c r="V263" s="14">
        <f t="shared" si="527"/>
        <v>8.1999999999999993</v>
      </c>
      <c r="W263" s="28">
        <v>15.48</v>
      </c>
      <c r="X263" s="28">
        <v>15.76</v>
      </c>
      <c r="Y263" s="28">
        <v>21.26</v>
      </c>
      <c r="Z263" s="28">
        <v>0.75</v>
      </c>
      <c r="AA263" s="15">
        <f t="shared" si="485"/>
        <v>23.22</v>
      </c>
      <c r="AB263" s="15">
        <f t="shared" si="486"/>
        <v>23.639999999999997</v>
      </c>
      <c r="AC263" s="15">
        <f t="shared" si="487"/>
        <v>31.89</v>
      </c>
      <c r="AD263" s="15">
        <f t="shared" si="488"/>
        <v>1.125</v>
      </c>
      <c r="AE263" s="15">
        <f t="shared" si="489"/>
        <v>23.22</v>
      </c>
      <c r="AF263" s="15">
        <f t="shared" si="490"/>
        <v>23.639999999999997</v>
      </c>
      <c r="AG263" s="15">
        <f t="shared" si="491"/>
        <v>31.89</v>
      </c>
      <c r="AH263" s="15">
        <f t="shared" si="492"/>
        <v>1.125</v>
      </c>
      <c r="AI263" s="15">
        <f t="shared" si="493"/>
        <v>30.959999999999997</v>
      </c>
      <c r="AJ263" s="15">
        <f t="shared" si="494"/>
        <v>31.52</v>
      </c>
      <c r="AK263" s="15">
        <f t="shared" si="495"/>
        <v>42.52</v>
      </c>
      <c r="AL263" s="15">
        <f t="shared" si="496"/>
        <v>1.5</v>
      </c>
      <c r="AM263" s="28">
        <v>0</v>
      </c>
      <c r="AN263" s="28">
        <v>0.06</v>
      </c>
      <c r="AO263" s="28">
        <v>0.05</v>
      </c>
      <c r="AP263" s="28">
        <v>0.56999999999999995</v>
      </c>
      <c r="AQ263" s="28">
        <v>73.12</v>
      </c>
      <c r="AR263" s="28">
        <v>2.1800000000000002</v>
      </c>
      <c r="AS263" s="15">
        <f t="shared" si="497"/>
        <v>0</v>
      </c>
      <c r="AT263" s="15">
        <f t="shared" si="498"/>
        <v>0.09</v>
      </c>
      <c r="AU263" s="15">
        <f t="shared" si="499"/>
        <v>7.4999999999999997E-2</v>
      </c>
      <c r="AV263" s="15">
        <f t="shared" si="500"/>
        <v>0.85499999999999987</v>
      </c>
      <c r="AW263" s="15">
        <f t="shared" si="501"/>
        <v>109.68</v>
      </c>
      <c r="AX263" s="15">
        <f t="shared" si="502"/>
        <v>3.27</v>
      </c>
      <c r="AY263" s="15">
        <f t="shared" si="503"/>
        <v>0</v>
      </c>
      <c r="AZ263" s="15">
        <f t="shared" si="504"/>
        <v>0.09</v>
      </c>
      <c r="BA263" s="15">
        <f t="shared" si="505"/>
        <v>7.4999999999999997E-2</v>
      </c>
      <c r="BB263" s="15">
        <f t="shared" si="506"/>
        <v>0.85499999999999987</v>
      </c>
      <c r="BC263" s="15">
        <f t="shared" si="507"/>
        <v>109.68</v>
      </c>
      <c r="BD263" s="15">
        <f t="shared" si="508"/>
        <v>3.27</v>
      </c>
      <c r="BE263" s="15">
        <f t="shared" si="509"/>
        <v>0</v>
      </c>
      <c r="BF263" s="15">
        <f t="shared" si="510"/>
        <v>0.12</v>
      </c>
      <c r="BG263" s="15">
        <f t="shared" si="511"/>
        <v>0.1</v>
      </c>
      <c r="BH263" s="15">
        <f t="shared" si="512"/>
        <v>1.1399999999999999</v>
      </c>
      <c r="BI263" s="15">
        <f t="shared" si="513"/>
        <v>146.24</v>
      </c>
      <c r="BJ263" s="50">
        <f t="shared" si="514"/>
        <v>4.3600000000000003</v>
      </c>
    </row>
    <row r="264" spans="1:62" s="7" customFormat="1" ht="25.5" customHeight="1" x14ac:dyDescent="0.3">
      <c r="A264" s="49" t="s">
        <v>43</v>
      </c>
      <c r="B264" s="26" t="s">
        <v>72</v>
      </c>
      <c r="C264" s="23">
        <v>50</v>
      </c>
      <c r="D264" s="23">
        <v>50</v>
      </c>
      <c r="E264" s="23">
        <v>50</v>
      </c>
      <c r="F264" s="26">
        <v>50</v>
      </c>
      <c r="G264" s="30">
        <v>127</v>
      </c>
      <c r="H264" s="14">
        <f t="shared" si="516"/>
        <v>127</v>
      </c>
      <c r="I264" s="14">
        <f t="shared" si="517"/>
        <v>127</v>
      </c>
      <c r="J264" s="14">
        <f t="shared" si="518"/>
        <v>127</v>
      </c>
      <c r="K264" s="30">
        <v>3.88</v>
      </c>
      <c r="L264" s="30">
        <v>1</v>
      </c>
      <c r="M264" s="30">
        <v>26.5</v>
      </c>
      <c r="N264" s="14">
        <f t="shared" si="519"/>
        <v>3.88</v>
      </c>
      <c r="O264" s="14">
        <f t="shared" si="520"/>
        <v>1</v>
      </c>
      <c r="P264" s="14">
        <f t="shared" si="521"/>
        <v>26.5</v>
      </c>
      <c r="Q264" s="14">
        <f t="shared" si="522"/>
        <v>3.88</v>
      </c>
      <c r="R264" s="14">
        <f t="shared" si="523"/>
        <v>1</v>
      </c>
      <c r="S264" s="14">
        <f t="shared" si="524"/>
        <v>26.5</v>
      </c>
      <c r="T264" s="14">
        <f t="shared" si="525"/>
        <v>3.88</v>
      </c>
      <c r="U264" s="14">
        <f t="shared" si="526"/>
        <v>1</v>
      </c>
      <c r="V264" s="14">
        <f t="shared" si="527"/>
        <v>26.5</v>
      </c>
      <c r="W264" s="28">
        <v>148.1</v>
      </c>
      <c r="X264" s="28">
        <v>16</v>
      </c>
      <c r="Y264" s="28">
        <v>0</v>
      </c>
      <c r="Z264" s="28">
        <v>2.4</v>
      </c>
      <c r="AA264" s="15">
        <f t="shared" si="485"/>
        <v>74.05</v>
      </c>
      <c r="AB264" s="15">
        <f t="shared" si="486"/>
        <v>8</v>
      </c>
      <c r="AC264" s="15">
        <f t="shared" si="487"/>
        <v>0</v>
      </c>
      <c r="AD264" s="15">
        <f t="shared" si="488"/>
        <v>1.2</v>
      </c>
      <c r="AE264" s="15">
        <f t="shared" si="489"/>
        <v>74.05</v>
      </c>
      <c r="AF264" s="15">
        <f t="shared" si="490"/>
        <v>8</v>
      </c>
      <c r="AG264" s="15">
        <f t="shared" si="491"/>
        <v>0</v>
      </c>
      <c r="AH264" s="15">
        <f t="shared" si="492"/>
        <v>1.2</v>
      </c>
      <c r="AI264" s="15">
        <f t="shared" si="493"/>
        <v>74.05</v>
      </c>
      <c r="AJ264" s="15">
        <f t="shared" si="494"/>
        <v>8</v>
      </c>
      <c r="AK264" s="15">
        <f t="shared" si="495"/>
        <v>0</v>
      </c>
      <c r="AL264" s="15">
        <f t="shared" si="496"/>
        <v>1.2</v>
      </c>
      <c r="AM264" s="28">
        <v>0</v>
      </c>
      <c r="AN264" s="28">
        <v>0.34</v>
      </c>
      <c r="AO264" s="28">
        <v>0.2</v>
      </c>
      <c r="AP264" s="28">
        <v>2.5</v>
      </c>
      <c r="AQ264" s="28">
        <v>0</v>
      </c>
      <c r="AR264" s="28">
        <v>1.5</v>
      </c>
      <c r="AS264" s="15">
        <f t="shared" si="497"/>
        <v>0</v>
      </c>
      <c r="AT264" s="15">
        <f t="shared" si="498"/>
        <v>0.17</v>
      </c>
      <c r="AU264" s="15">
        <f t="shared" si="499"/>
        <v>0.1</v>
      </c>
      <c r="AV264" s="15">
        <f t="shared" si="500"/>
        <v>1.25</v>
      </c>
      <c r="AW264" s="15">
        <f t="shared" si="501"/>
        <v>0</v>
      </c>
      <c r="AX264" s="15">
        <f t="shared" si="502"/>
        <v>0.75</v>
      </c>
      <c r="AY264" s="15">
        <f t="shared" si="503"/>
        <v>0</v>
      </c>
      <c r="AZ264" s="15">
        <f t="shared" si="504"/>
        <v>0.17</v>
      </c>
      <c r="BA264" s="15">
        <f t="shared" si="505"/>
        <v>0.1</v>
      </c>
      <c r="BB264" s="15">
        <f t="shared" si="506"/>
        <v>1.25</v>
      </c>
      <c r="BC264" s="15">
        <f t="shared" si="507"/>
        <v>0</v>
      </c>
      <c r="BD264" s="15">
        <f t="shared" si="508"/>
        <v>0.75</v>
      </c>
      <c r="BE264" s="15">
        <f t="shared" si="509"/>
        <v>0</v>
      </c>
      <c r="BF264" s="15">
        <f t="shared" si="510"/>
        <v>0.17</v>
      </c>
      <c r="BG264" s="15">
        <f t="shared" si="511"/>
        <v>0.1</v>
      </c>
      <c r="BH264" s="15">
        <f t="shared" si="512"/>
        <v>1.25</v>
      </c>
      <c r="BI264" s="15">
        <f t="shared" si="513"/>
        <v>0</v>
      </c>
      <c r="BJ264" s="50">
        <f t="shared" si="514"/>
        <v>0.75</v>
      </c>
    </row>
    <row r="265" spans="1:62" s="7" customFormat="1" x14ac:dyDescent="0.3">
      <c r="A265" s="49" t="s">
        <v>143</v>
      </c>
      <c r="B265" s="26">
        <v>412</v>
      </c>
      <c r="C265" s="23">
        <v>200</v>
      </c>
      <c r="D265" s="23">
        <v>200</v>
      </c>
      <c r="E265" s="23">
        <v>200</v>
      </c>
      <c r="F265" s="26">
        <v>100</v>
      </c>
      <c r="G265" s="27">
        <v>45</v>
      </c>
      <c r="H265" s="14">
        <f t="shared" si="516"/>
        <v>90</v>
      </c>
      <c r="I265" s="14">
        <f t="shared" si="517"/>
        <v>90</v>
      </c>
      <c r="J265" s="14">
        <f t="shared" si="518"/>
        <v>90</v>
      </c>
      <c r="K265" s="27">
        <v>0.2</v>
      </c>
      <c r="L265" s="27">
        <v>0.1</v>
      </c>
      <c r="M265" s="27">
        <v>10.7</v>
      </c>
      <c r="N265" s="14">
        <f t="shared" si="519"/>
        <v>0.4</v>
      </c>
      <c r="O265" s="14">
        <f t="shared" si="520"/>
        <v>0.2</v>
      </c>
      <c r="P265" s="14">
        <f t="shared" si="521"/>
        <v>21.4</v>
      </c>
      <c r="Q265" s="14">
        <f t="shared" si="522"/>
        <v>0.4</v>
      </c>
      <c r="R265" s="14">
        <f t="shared" si="523"/>
        <v>0.2</v>
      </c>
      <c r="S265" s="14">
        <f t="shared" si="524"/>
        <v>21.4</v>
      </c>
      <c r="T265" s="14">
        <f t="shared" si="525"/>
        <v>0.4</v>
      </c>
      <c r="U265" s="14">
        <f t="shared" si="526"/>
        <v>0.2</v>
      </c>
      <c r="V265" s="14">
        <f t="shared" si="527"/>
        <v>21.4</v>
      </c>
      <c r="W265" s="28">
        <v>17.88</v>
      </c>
      <c r="X265" s="28">
        <v>11.17</v>
      </c>
      <c r="Y265" s="28">
        <v>14.97</v>
      </c>
      <c r="Z265" s="28">
        <v>0.4</v>
      </c>
      <c r="AA265" s="15">
        <f t="shared" si="485"/>
        <v>35.76</v>
      </c>
      <c r="AB265" s="15">
        <f t="shared" si="486"/>
        <v>22.34</v>
      </c>
      <c r="AC265" s="15">
        <f t="shared" si="487"/>
        <v>29.94</v>
      </c>
      <c r="AD265" s="15">
        <f t="shared" si="488"/>
        <v>0.8</v>
      </c>
      <c r="AE265" s="15">
        <f t="shared" si="489"/>
        <v>35.76</v>
      </c>
      <c r="AF265" s="15">
        <f t="shared" si="490"/>
        <v>22.34</v>
      </c>
      <c r="AG265" s="15">
        <f t="shared" si="491"/>
        <v>29.94</v>
      </c>
      <c r="AH265" s="15">
        <f t="shared" si="492"/>
        <v>0.8</v>
      </c>
      <c r="AI265" s="15">
        <f t="shared" si="493"/>
        <v>35.76</v>
      </c>
      <c r="AJ265" s="15">
        <f t="shared" si="494"/>
        <v>22.34</v>
      </c>
      <c r="AK265" s="15">
        <f t="shared" si="495"/>
        <v>29.94</v>
      </c>
      <c r="AL265" s="15">
        <f t="shared" si="496"/>
        <v>0.8</v>
      </c>
      <c r="AM265" s="28">
        <v>0.05</v>
      </c>
      <c r="AN265" s="28">
        <v>0.14000000000000001</v>
      </c>
      <c r="AO265" s="28">
        <v>0.14000000000000001</v>
      </c>
      <c r="AP265" s="28">
        <v>1.45</v>
      </c>
      <c r="AQ265" s="28">
        <v>9.0299999999999994</v>
      </c>
      <c r="AR265" s="28">
        <v>1.02</v>
      </c>
      <c r="AS265" s="15">
        <f t="shared" si="497"/>
        <v>0.1</v>
      </c>
      <c r="AT265" s="15">
        <f t="shared" si="498"/>
        <v>0.28000000000000003</v>
      </c>
      <c r="AU265" s="15">
        <f t="shared" si="499"/>
        <v>0.28000000000000003</v>
      </c>
      <c r="AV265" s="15">
        <f t="shared" si="500"/>
        <v>2.9</v>
      </c>
      <c r="AW265" s="15">
        <f t="shared" si="501"/>
        <v>18.059999999999999</v>
      </c>
      <c r="AX265" s="15">
        <f t="shared" si="502"/>
        <v>2.04</v>
      </c>
      <c r="AY265" s="15">
        <f t="shared" si="503"/>
        <v>0.1</v>
      </c>
      <c r="AZ265" s="15">
        <f t="shared" si="504"/>
        <v>0.28000000000000003</v>
      </c>
      <c r="BA265" s="15">
        <f t="shared" si="505"/>
        <v>0.28000000000000003</v>
      </c>
      <c r="BB265" s="15">
        <f t="shared" si="506"/>
        <v>2.9</v>
      </c>
      <c r="BC265" s="15">
        <f t="shared" si="507"/>
        <v>18.059999999999999</v>
      </c>
      <c r="BD265" s="15">
        <f t="shared" si="508"/>
        <v>2.04</v>
      </c>
      <c r="BE265" s="15">
        <f t="shared" si="509"/>
        <v>0.1</v>
      </c>
      <c r="BF265" s="15">
        <f t="shared" si="510"/>
        <v>0.28000000000000003</v>
      </c>
      <c r="BG265" s="15">
        <f t="shared" si="511"/>
        <v>0.28000000000000003</v>
      </c>
      <c r="BH265" s="15">
        <f t="shared" si="512"/>
        <v>2.9</v>
      </c>
      <c r="BI265" s="15">
        <f t="shared" si="513"/>
        <v>18.059999999999999</v>
      </c>
      <c r="BJ265" s="50">
        <f t="shared" si="514"/>
        <v>2.04</v>
      </c>
    </row>
    <row r="266" spans="1:62" s="7" customFormat="1" x14ac:dyDescent="0.3">
      <c r="A266" s="49" t="s">
        <v>124</v>
      </c>
      <c r="B266" s="26" t="s">
        <v>125</v>
      </c>
      <c r="C266" s="23">
        <v>100</v>
      </c>
      <c r="D266" s="23">
        <v>100</v>
      </c>
      <c r="E266" s="23">
        <v>100</v>
      </c>
      <c r="F266" s="26">
        <v>100</v>
      </c>
      <c r="G266" s="27">
        <v>550</v>
      </c>
      <c r="H266" s="14">
        <f>G266/F266*C266</f>
        <v>550</v>
      </c>
      <c r="I266" s="14">
        <f>G266/F266*D266</f>
        <v>550</v>
      </c>
      <c r="J266" s="14">
        <f>G266/F266*E266</f>
        <v>550</v>
      </c>
      <c r="K266" s="27">
        <v>9.8000000000000007</v>
      </c>
      <c r="L266" s="27">
        <v>34.700000000000003</v>
      </c>
      <c r="M266" s="27">
        <v>50.4</v>
      </c>
      <c r="N266" s="14">
        <f>K266/F266*C266</f>
        <v>9.8000000000000007</v>
      </c>
      <c r="O266" s="14">
        <f>L266/F266*C266</f>
        <v>34.700000000000003</v>
      </c>
      <c r="P266" s="14">
        <f>M266/F266*C266</f>
        <v>50.4</v>
      </c>
      <c r="Q266" s="14">
        <f>K266/F266*D266</f>
        <v>9.8000000000000007</v>
      </c>
      <c r="R266" s="14">
        <f>L266/F266*D266</f>
        <v>34.700000000000003</v>
      </c>
      <c r="S266" s="14">
        <f>M266/F266*D266</f>
        <v>50.4</v>
      </c>
      <c r="T266" s="14">
        <f>K266/F266*E266</f>
        <v>9.8000000000000007</v>
      </c>
      <c r="U266" s="14">
        <f>L266/F266*E266</f>
        <v>34.700000000000003</v>
      </c>
      <c r="V266" s="14">
        <f>M266/F266*E266</f>
        <v>50.4</v>
      </c>
      <c r="W266" s="28">
        <v>352</v>
      </c>
      <c r="X266" s="28">
        <v>68</v>
      </c>
      <c r="Y266" s="28">
        <v>309</v>
      </c>
      <c r="Z266" s="28">
        <v>1.5</v>
      </c>
      <c r="AA266" s="15">
        <f t="shared" si="485"/>
        <v>352</v>
      </c>
      <c r="AB266" s="15">
        <f t="shared" si="486"/>
        <v>68</v>
      </c>
      <c r="AC266" s="15">
        <f t="shared" si="487"/>
        <v>309</v>
      </c>
      <c r="AD266" s="15">
        <f t="shared" si="488"/>
        <v>1.5</v>
      </c>
      <c r="AE266" s="15">
        <f t="shared" si="489"/>
        <v>352</v>
      </c>
      <c r="AF266" s="15">
        <f t="shared" si="490"/>
        <v>68</v>
      </c>
      <c r="AG266" s="15">
        <f t="shared" si="491"/>
        <v>309</v>
      </c>
      <c r="AH266" s="15">
        <f t="shared" si="492"/>
        <v>1.5</v>
      </c>
      <c r="AI266" s="15">
        <f t="shared" si="493"/>
        <v>352</v>
      </c>
      <c r="AJ266" s="15">
        <f t="shared" si="494"/>
        <v>68</v>
      </c>
      <c r="AK266" s="15">
        <f t="shared" si="495"/>
        <v>309</v>
      </c>
      <c r="AL266" s="15">
        <f t="shared" si="496"/>
        <v>1.5</v>
      </c>
      <c r="AM266" s="28">
        <v>0</v>
      </c>
      <c r="AN266" s="28">
        <v>0.08</v>
      </c>
      <c r="AO266" s="28">
        <v>0.45</v>
      </c>
      <c r="AP266" s="28">
        <v>0</v>
      </c>
      <c r="AQ266" s="28">
        <v>0</v>
      </c>
      <c r="AR266" s="28">
        <v>0</v>
      </c>
      <c r="AS266" s="15">
        <f t="shared" si="497"/>
        <v>0</v>
      </c>
      <c r="AT266" s="15">
        <f t="shared" si="498"/>
        <v>0.08</v>
      </c>
      <c r="AU266" s="15">
        <f t="shared" si="499"/>
        <v>0.45000000000000007</v>
      </c>
      <c r="AV266" s="15">
        <f t="shared" si="500"/>
        <v>0</v>
      </c>
      <c r="AW266" s="15">
        <f t="shared" si="501"/>
        <v>0</v>
      </c>
      <c r="AX266" s="15">
        <f t="shared" si="502"/>
        <v>0</v>
      </c>
      <c r="AY266" s="15">
        <f t="shared" si="503"/>
        <v>0</v>
      </c>
      <c r="AZ266" s="15">
        <f t="shared" si="504"/>
        <v>0.08</v>
      </c>
      <c r="BA266" s="15">
        <f t="shared" si="505"/>
        <v>0.45000000000000007</v>
      </c>
      <c r="BB266" s="15">
        <f t="shared" si="506"/>
        <v>0</v>
      </c>
      <c r="BC266" s="15">
        <f t="shared" si="507"/>
        <v>0</v>
      </c>
      <c r="BD266" s="15">
        <f t="shared" si="508"/>
        <v>0</v>
      </c>
      <c r="BE266" s="15">
        <f t="shared" si="509"/>
        <v>0</v>
      </c>
      <c r="BF266" s="15">
        <f t="shared" si="510"/>
        <v>0.08</v>
      </c>
      <c r="BG266" s="15">
        <f t="shared" si="511"/>
        <v>0.45000000000000007</v>
      </c>
      <c r="BH266" s="15">
        <f t="shared" si="512"/>
        <v>0</v>
      </c>
      <c r="BI266" s="15">
        <f t="shared" si="513"/>
        <v>0</v>
      </c>
      <c r="BJ266" s="50">
        <f t="shared" si="514"/>
        <v>0</v>
      </c>
    </row>
    <row r="267" spans="1:62" s="7" customFormat="1" x14ac:dyDescent="0.3">
      <c r="A267" s="49" t="s">
        <v>98</v>
      </c>
      <c r="B267" s="26" t="s">
        <v>99</v>
      </c>
      <c r="C267" s="23">
        <v>200</v>
      </c>
      <c r="D267" s="23">
        <v>200</v>
      </c>
      <c r="E267" s="23">
        <v>200</v>
      </c>
      <c r="F267" s="26">
        <v>200</v>
      </c>
      <c r="G267" s="27">
        <v>46</v>
      </c>
      <c r="H267" s="14">
        <f>G267/F267*C267</f>
        <v>46</v>
      </c>
      <c r="I267" s="14">
        <f>G267/F267*D267</f>
        <v>46</v>
      </c>
      <c r="J267" s="14">
        <f>G267/F267*E267</f>
        <v>46</v>
      </c>
      <c r="K267" s="27">
        <v>0.5</v>
      </c>
      <c r="L267" s="27">
        <v>0.1</v>
      </c>
      <c r="M267" s="27">
        <v>10.1</v>
      </c>
      <c r="N267" s="14">
        <f>K267/F267*C267</f>
        <v>0.5</v>
      </c>
      <c r="O267" s="14">
        <f>L267/F267*C267</f>
        <v>0.1</v>
      </c>
      <c r="P267" s="14">
        <f>M267/F267*C267</f>
        <v>10.1</v>
      </c>
      <c r="Q267" s="14">
        <f>K267/F267*D267</f>
        <v>0.5</v>
      </c>
      <c r="R267" s="14">
        <f>L267/F267*D267</f>
        <v>0.1</v>
      </c>
      <c r="S267" s="14">
        <f>M267/F267*D267</f>
        <v>10.1</v>
      </c>
      <c r="T267" s="14">
        <f>K267/F267*E267</f>
        <v>0.5</v>
      </c>
      <c r="U267" s="14">
        <f>L267/F267*E267</f>
        <v>0.1</v>
      </c>
      <c r="V267" s="14">
        <f>M267/F267*E267</f>
        <v>10.1</v>
      </c>
      <c r="W267" s="28">
        <v>14</v>
      </c>
      <c r="X267" s="28">
        <v>8</v>
      </c>
      <c r="Y267" s="28">
        <v>0</v>
      </c>
      <c r="Z267" s="28">
        <v>2.8</v>
      </c>
      <c r="AA267" s="15">
        <f t="shared" si="485"/>
        <v>28.000000000000004</v>
      </c>
      <c r="AB267" s="15">
        <f t="shared" si="486"/>
        <v>16</v>
      </c>
      <c r="AC267" s="15">
        <f t="shared" si="487"/>
        <v>0</v>
      </c>
      <c r="AD267" s="15">
        <f t="shared" si="488"/>
        <v>5.6</v>
      </c>
      <c r="AE267" s="15">
        <f t="shared" si="489"/>
        <v>28.000000000000004</v>
      </c>
      <c r="AF267" s="15">
        <f t="shared" si="490"/>
        <v>16</v>
      </c>
      <c r="AG267" s="15">
        <f t="shared" si="491"/>
        <v>0</v>
      </c>
      <c r="AH267" s="15">
        <f t="shared" si="492"/>
        <v>5.6</v>
      </c>
      <c r="AI267" s="15">
        <f t="shared" si="493"/>
        <v>28.000000000000004</v>
      </c>
      <c r="AJ267" s="15">
        <f t="shared" si="494"/>
        <v>16</v>
      </c>
      <c r="AK267" s="15">
        <f t="shared" si="495"/>
        <v>0</v>
      </c>
      <c r="AL267" s="15">
        <f t="shared" si="496"/>
        <v>5.6</v>
      </c>
      <c r="AM267" s="28">
        <v>0</v>
      </c>
      <c r="AN267" s="28">
        <v>0</v>
      </c>
      <c r="AO267" s="28">
        <v>0</v>
      </c>
      <c r="AP267" s="28">
        <v>0</v>
      </c>
      <c r="AQ267" s="28">
        <v>3</v>
      </c>
      <c r="AR267" s="28">
        <v>3</v>
      </c>
      <c r="AS267" s="15">
        <f t="shared" si="497"/>
        <v>0</v>
      </c>
      <c r="AT267" s="15">
        <f t="shared" si="498"/>
        <v>0</v>
      </c>
      <c r="AU267" s="15">
        <f t="shared" si="499"/>
        <v>0</v>
      </c>
      <c r="AV267" s="15">
        <f t="shared" si="500"/>
        <v>0</v>
      </c>
      <c r="AW267" s="15">
        <f t="shared" si="501"/>
        <v>6</v>
      </c>
      <c r="AX267" s="15">
        <f t="shared" si="502"/>
        <v>6</v>
      </c>
      <c r="AY267" s="15">
        <f t="shared" si="503"/>
        <v>0</v>
      </c>
      <c r="AZ267" s="15">
        <f t="shared" si="504"/>
        <v>0</v>
      </c>
      <c r="BA267" s="15">
        <f t="shared" si="505"/>
        <v>0</v>
      </c>
      <c r="BB267" s="15">
        <f t="shared" si="506"/>
        <v>0</v>
      </c>
      <c r="BC267" s="15">
        <f t="shared" si="507"/>
        <v>6</v>
      </c>
      <c r="BD267" s="15">
        <f t="shared" si="508"/>
        <v>6</v>
      </c>
      <c r="BE267" s="15">
        <f t="shared" si="509"/>
        <v>0</v>
      </c>
      <c r="BF267" s="15">
        <f t="shared" si="510"/>
        <v>0</v>
      </c>
      <c r="BG267" s="15">
        <f t="shared" si="511"/>
        <v>0</v>
      </c>
      <c r="BH267" s="15">
        <f t="shared" si="512"/>
        <v>0</v>
      </c>
      <c r="BI267" s="15">
        <f t="shared" si="513"/>
        <v>6</v>
      </c>
      <c r="BJ267" s="50">
        <f t="shared" si="514"/>
        <v>6</v>
      </c>
    </row>
    <row r="268" spans="1:62" s="7" customFormat="1" x14ac:dyDescent="0.3">
      <c r="A268" s="49" t="s">
        <v>100</v>
      </c>
      <c r="B268" s="26" t="s">
        <v>101</v>
      </c>
      <c r="C268" s="23">
        <v>1</v>
      </c>
      <c r="D268" s="23">
        <v>1</v>
      </c>
      <c r="E268" s="23">
        <v>2</v>
      </c>
      <c r="F268" s="26">
        <v>1</v>
      </c>
      <c r="G268" s="27">
        <v>35</v>
      </c>
      <c r="H268" s="14">
        <f>G268/F268*C268</f>
        <v>35</v>
      </c>
      <c r="I268" s="14">
        <f>G268/F268*D268</f>
        <v>35</v>
      </c>
      <c r="J268" s="14">
        <f>G268/F268*E268</f>
        <v>70</v>
      </c>
      <c r="K268" s="27">
        <v>0.8</v>
      </c>
      <c r="L268" s="27">
        <v>0.2</v>
      </c>
      <c r="M268" s="27">
        <v>7.5</v>
      </c>
      <c r="N268" s="14">
        <f>K268/F268*C268</f>
        <v>0.8</v>
      </c>
      <c r="O268" s="14">
        <f>L268/F268*C268</f>
        <v>0.2</v>
      </c>
      <c r="P268" s="14">
        <f>M268/F268*C268</f>
        <v>7.5</v>
      </c>
      <c r="Q268" s="14">
        <f>K268/F268*D268</f>
        <v>0.8</v>
      </c>
      <c r="R268" s="14">
        <f>L268/F268*D268</f>
        <v>0.2</v>
      </c>
      <c r="S268" s="14">
        <f>M268/F268*D268</f>
        <v>7.5</v>
      </c>
      <c r="T268" s="14">
        <f>K268/F268*E268</f>
        <v>1.6</v>
      </c>
      <c r="U268" s="14">
        <f>L268/F268*E268</f>
        <v>0.4</v>
      </c>
      <c r="V268" s="14">
        <f>M268/F268*E268</f>
        <v>15</v>
      </c>
      <c r="W268" s="28">
        <v>35</v>
      </c>
      <c r="X268" s="28">
        <v>11</v>
      </c>
      <c r="Y268" s="28">
        <v>17</v>
      </c>
      <c r="Z268" s="28">
        <v>4.0000000000000001E-3</v>
      </c>
      <c r="AA268" s="15">
        <f t="shared" si="485"/>
        <v>0.35</v>
      </c>
      <c r="AB268" s="15">
        <f t="shared" si="486"/>
        <v>0.11</v>
      </c>
      <c r="AC268" s="15">
        <f t="shared" si="487"/>
        <v>0.17</v>
      </c>
      <c r="AD268" s="15">
        <f t="shared" si="488"/>
        <v>4.0000000000000003E-5</v>
      </c>
      <c r="AE268" s="15">
        <f t="shared" si="489"/>
        <v>0.35</v>
      </c>
      <c r="AF268" s="15">
        <f t="shared" si="490"/>
        <v>0.11</v>
      </c>
      <c r="AG268" s="15">
        <f t="shared" si="491"/>
        <v>0.17</v>
      </c>
      <c r="AH268" s="15">
        <f t="shared" si="492"/>
        <v>4.0000000000000003E-5</v>
      </c>
      <c r="AI268" s="15">
        <f t="shared" si="493"/>
        <v>0.7</v>
      </c>
      <c r="AJ268" s="15">
        <f t="shared" si="494"/>
        <v>0.22</v>
      </c>
      <c r="AK268" s="15">
        <f t="shared" si="495"/>
        <v>0.34</v>
      </c>
      <c r="AL268" s="15">
        <f t="shared" si="496"/>
        <v>8.0000000000000007E-5</v>
      </c>
      <c r="AM268" s="28">
        <v>0.06</v>
      </c>
      <c r="AN268" s="28">
        <v>0.03</v>
      </c>
      <c r="AO268" s="28">
        <v>0.2</v>
      </c>
      <c r="AP268" s="28">
        <v>0.2</v>
      </c>
      <c r="AQ268" s="28">
        <v>38</v>
      </c>
      <c r="AR268" s="28">
        <v>0.2</v>
      </c>
      <c r="AS268" s="15">
        <f t="shared" si="497"/>
        <v>5.9999999999999995E-4</v>
      </c>
      <c r="AT268" s="15">
        <f t="shared" si="498"/>
        <v>2.9999999999999997E-4</v>
      </c>
      <c r="AU268" s="15">
        <f t="shared" si="499"/>
        <v>2E-3</v>
      </c>
      <c r="AV268" s="15">
        <f t="shared" si="500"/>
        <v>2E-3</v>
      </c>
      <c r="AW268" s="15">
        <f t="shared" si="501"/>
        <v>0.38</v>
      </c>
      <c r="AX268" s="15">
        <f t="shared" si="502"/>
        <v>2E-3</v>
      </c>
      <c r="AY268" s="15">
        <f t="shared" si="503"/>
        <v>5.9999999999999995E-4</v>
      </c>
      <c r="AZ268" s="15">
        <f t="shared" si="504"/>
        <v>2.9999999999999997E-4</v>
      </c>
      <c r="BA268" s="15">
        <f t="shared" si="505"/>
        <v>2E-3</v>
      </c>
      <c r="BB268" s="15">
        <f t="shared" si="506"/>
        <v>2E-3</v>
      </c>
      <c r="BC268" s="15">
        <f t="shared" si="507"/>
        <v>0.38</v>
      </c>
      <c r="BD268" s="15">
        <f t="shared" si="508"/>
        <v>2E-3</v>
      </c>
      <c r="BE268" s="15">
        <f t="shared" si="509"/>
        <v>1.1999999999999999E-3</v>
      </c>
      <c r="BF268" s="15">
        <f t="shared" si="510"/>
        <v>5.9999999999999995E-4</v>
      </c>
      <c r="BG268" s="15">
        <f>BA268/100*E268</f>
        <v>4.0000000000000003E-5</v>
      </c>
      <c r="BH268" s="15">
        <f t="shared" si="512"/>
        <v>4.0000000000000001E-3</v>
      </c>
      <c r="BI268" s="15">
        <f t="shared" si="513"/>
        <v>0.76</v>
      </c>
      <c r="BJ268" s="50">
        <f t="shared" si="514"/>
        <v>4.0000000000000001E-3</v>
      </c>
    </row>
    <row r="269" spans="1:62" s="9" customFormat="1" x14ac:dyDescent="0.3">
      <c r="A269" s="145" t="s">
        <v>76</v>
      </c>
      <c r="B269" s="150"/>
      <c r="C269" s="150"/>
      <c r="D269" s="150"/>
      <c r="E269" s="150"/>
      <c r="F269" s="150"/>
      <c r="G269" s="93">
        <f>SUM(G259:G268)</f>
        <v>1335.5</v>
      </c>
      <c r="H269" s="93">
        <f t="shared" ref="H269:BJ269" si="528">SUM(H259:H268)</f>
        <v>1675.5</v>
      </c>
      <c r="I269" s="93">
        <f t="shared" si="528"/>
        <v>1839.5</v>
      </c>
      <c r="J269" s="93">
        <f t="shared" si="528"/>
        <v>2326</v>
      </c>
      <c r="K269" s="93">
        <f t="shared" si="528"/>
        <v>37.979999999999997</v>
      </c>
      <c r="L269" s="93">
        <f t="shared" si="528"/>
        <v>69.649999999999991</v>
      </c>
      <c r="M269" s="93">
        <f t="shared" si="528"/>
        <v>140.19999999999999</v>
      </c>
      <c r="N269" s="93">
        <f t="shared" si="528"/>
        <v>48.53</v>
      </c>
      <c r="O269" s="93">
        <f t="shared" si="528"/>
        <v>85.95</v>
      </c>
      <c r="P269" s="93">
        <f t="shared" si="528"/>
        <v>177.95000000000002</v>
      </c>
      <c r="Q269" s="93">
        <f t="shared" si="528"/>
        <v>56.08</v>
      </c>
      <c r="R269" s="93">
        <f t="shared" si="528"/>
        <v>94.350000000000009</v>
      </c>
      <c r="S269" s="93">
        <f t="shared" si="528"/>
        <v>192.45000000000002</v>
      </c>
      <c r="T269" s="93">
        <f t="shared" si="528"/>
        <v>78.38</v>
      </c>
      <c r="U269" s="93">
        <f t="shared" si="528"/>
        <v>122.1</v>
      </c>
      <c r="V269" s="93">
        <f t="shared" si="528"/>
        <v>229.4</v>
      </c>
      <c r="W269" s="93">
        <f t="shared" si="528"/>
        <v>1717.92</v>
      </c>
      <c r="X269" s="93">
        <f t="shared" si="528"/>
        <v>221.37</v>
      </c>
      <c r="Y269" s="93">
        <f t="shared" si="528"/>
        <v>1153.5300000000002</v>
      </c>
      <c r="Z269" s="93">
        <f t="shared" si="528"/>
        <v>14.433999999999999</v>
      </c>
      <c r="AA269" s="93">
        <f t="shared" si="528"/>
        <v>1002.58</v>
      </c>
      <c r="AB269" s="93">
        <f t="shared" si="528"/>
        <v>252.29000000000002</v>
      </c>
      <c r="AC269" s="93">
        <f t="shared" si="528"/>
        <v>939.56999999999994</v>
      </c>
      <c r="AD269" s="93">
        <f t="shared" si="528"/>
        <v>20.595039999999997</v>
      </c>
      <c r="AE269" s="93">
        <f t="shared" si="528"/>
        <v>1054.7549999999999</v>
      </c>
      <c r="AF269" s="93">
        <f t="shared" si="528"/>
        <v>283.62</v>
      </c>
      <c r="AG269" s="93">
        <f t="shared" si="528"/>
        <v>1053.8850000000002</v>
      </c>
      <c r="AH269" s="93">
        <f t="shared" si="528"/>
        <v>22.785039999999995</v>
      </c>
      <c r="AI269" s="93">
        <f t="shared" si="528"/>
        <v>1450.49</v>
      </c>
      <c r="AJ269" s="93">
        <f t="shared" si="528"/>
        <v>339.64000000000004</v>
      </c>
      <c r="AK269" s="93">
        <f t="shared" si="528"/>
        <v>1371</v>
      </c>
      <c r="AL269" s="93">
        <f t="shared" si="528"/>
        <v>26.820080000000001</v>
      </c>
      <c r="AM269" s="93">
        <f t="shared" si="528"/>
        <v>0.36</v>
      </c>
      <c r="AN269" s="93">
        <f t="shared" si="528"/>
        <v>0.94</v>
      </c>
      <c r="AO269" s="93">
        <f t="shared" si="528"/>
        <v>1.6300000000000001</v>
      </c>
      <c r="AP269" s="93">
        <f t="shared" si="528"/>
        <v>8.34</v>
      </c>
      <c r="AQ269" s="93">
        <f t="shared" si="528"/>
        <v>194.3</v>
      </c>
      <c r="AR269" s="93">
        <f t="shared" si="528"/>
        <v>9.0699999999999985</v>
      </c>
      <c r="AS269" s="93">
        <f t="shared" si="528"/>
        <v>0.21960000000000002</v>
      </c>
      <c r="AT269" s="93">
        <f t="shared" si="528"/>
        <v>0.94430000000000003</v>
      </c>
      <c r="AU269" s="93">
        <f t="shared" si="528"/>
        <v>1.4219999999999999</v>
      </c>
      <c r="AV269" s="93">
        <f t="shared" si="528"/>
        <v>10.387</v>
      </c>
      <c r="AW269" s="93">
        <f t="shared" si="528"/>
        <v>214.19</v>
      </c>
      <c r="AX269" s="93">
        <f t="shared" si="528"/>
        <v>13.672000000000001</v>
      </c>
      <c r="AY269" s="93">
        <f t="shared" si="528"/>
        <v>0.2346</v>
      </c>
      <c r="AZ269" s="93">
        <f t="shared" si="528"/>
        <v>1.0093000000000001</v>
      </c>
      <c r="BA269" s="93">
        <f t="shared" si="528"/>
        <v>1.5270000000000004</v>
      </c>
      <c r="BB269" s="93">
        <f t="shared" si="528"/>
        <v>12.152000000000001</v>
      </c>
      <c r="BC269" s="93">
        <f t="shared" si="528"/>
        <v>239.375</v>
      </c>
      <c r="BD269" s="93">
        <f t="shared" si="528"/>
        <v>14.282000000000002</v>
      </c>
      <c r="BE269" s="93">
        <f t="shared" si="528"/>
        <v>0.31920000000000004</v>
      </c>
      <c r="BF269" s="93">
        <f t="shared" si="528"/>
        <v>1.1986000000000001</v>
      </c>
      <c r="BG269" s="93">
        <f t="shared" si="528"/>
        <v>1.8200400000000003</v>
      </c>
      <c r="BH269" s="93">
        <f t="shared" si="528"/>
        <v>14.954000000000001</v>
      </c>
      <c r="BI269" s="93">
        <f t="shared" si="528"/>
        <v>323.33999999999997</v>
      </c>
      <c r="BJ269" s="93">
        <f t="shared" si="528"/>
        <v>16.134</v>
      </c>
    </row>
    <row r="270" spans="1:62" s="7" customFormat="1" ht="32.25" customHeight="1" x14ac:dyDescent="0.3">
      <c r="A270" s="49" t="s">
        <v>174</v>
      </c>
      <c r="B270" s="26">
        <v>113</v>
      </c>
      <c r="C270" s="23">
        <v>120</v>
      </c>
      <c r="D270" s="23">
        <v>120</v>
      </c>
      <c r="E270" s="23">
        <v>200</v>
      </c>
      <c r="F270" s="26">
        <v>100</v>
      </c>
      <c r="G270" s="27">
        <v>168</v>
      </c>
      <c r="H270" s="14">
        <f t="shared" ref="H270:H275" si="529">G270/F270*C270</f>
        <v>201.6</v>
      </c>
      <c r="I270" s="14">
        <f t="shared" ref="I270:I275" si="530">G270/F270*D270</f>
        <v>201.6</v>
      </c>
      <c r="J270" s="14">
        <f t="shared" ref="J270:J276" si="531">G270/F270*E270</f>
        <v>336</v>
      </c>
      <c r="K270" s="27">
        <v>12.8</v>
      </c>
      <c r="L270" s="27">
        <v>9</v>
      </c>
      <c r="M270" s="27">
        <v>8.8000000000000007</v>
      </c>
      <c r="N270" s="14">
        <f t="shared" ref="N270:N275" si="532">K270/F270*C270</f>
        <v>15.36</v>
      </c>
      <c r="O270" s="14">
        <f t="shared" ref="O270:O275" si="533">L270/F270*C270</f>
        <v>10.799999999999999</v>
      </c>
      <c r="P270" s="14">
        <f t="shared" ref="P270:P275" si="534">M270/F270*C270</f>
        <v>10.56</v>
      </c>
      <c r="Q270" s="14">
        <f t="shared" ref="Q270:Q275" si="535">K270/F270*D270</f>
        <v>15.36</v>
      </c>
      <c r="R270" s="14">
        <f t="shared" ref="R270:R275" si="536">L270/F270*D270</f>
        <v>10.799999999999999</v>
      </c>
      <c r="S270" s="14">
        <f t="shared" ref="S270:S275" si="537">M270/F270*D270</f>
        <v>10.56</v>
      </c>
      <c r="T270" s="14">
        <f t="shared" ref="T270:T276" si="538">K270/F270*E270</f>
        <v>25.6</v>
      </c>
      <c r="U270" s="14">
        <f t="shared" ref="U270:U276" si="539">L270/F270*E270</f>
        <v>18</v>
      </c>
      <c r="V270" s="14">
        <f t="shared" ref="V270:V276" si="540">M270/F270*E270</f>
        <v>17.600000000000001</v>
      </c>
      <c r="W270" s="28">
        <v>50.56</v>
      </c>
      <c r="X270" s="28">
        <v>29.64</v>
      </c>
      <c r="Y270" s="28">
        <v>115.28</v>
      </c>
      <c r="Z270" s="28">
        <v>1.82</v>
      </c>
      <c r="AA270" s="15">
        <f t="shared" si="485"/>
        <v>60.672000000000004</v>
      </c>
      <c r="AB270" s="15">
        <f t="shared" si="486"/>
        <v>35.567999999999998</v>
      </c>
      <c r="AC270" s="15">
        <f t="shared" si="487"/>
        <v>138.33600000000001</v>
      </c>
      <c r="AD270" s="15">
        <f t="shared" si="488"/>
        <v>2.1840000000000002</v>
      </c>
      <c r="AE270" s="15">
        <f t="shared" si="489"/>
        <v>60.672000000000004</v>
      </c>
      <c r="AF270" s="15">
        <f t="shared" si="490"/>
        <v>35.567999999999998</v>
      </c>
      <c r="AG270" s="15">
        <f t="shared" si="491"/>
        <v>138.33600000000001</v>
      </c>
      <c r="AH270" s="15">
        <f t="shared" si="492"/>
        <v>2.1840000000000002</v>
      </c>
      <c r="AI270" s="15">
        <f t="shared" si="493"/>
        <v>101.12</v>
      </c>
      <c r="AJ270" s="15">
        <f t="shared" si="494"/>
        <v>59.28</v>
      </c>
      <c r="AK270" s="15">
        <f t="shared" si="495"/>
        <v>230.56</v>
      </c>
      <c r="AL270" s="15">
        <f t="shared" si="496"/>
        <v>3.64</v>
      </c>
      <c r="AM270" s="28">
        <v>0</v>
      </c>
      <c r="AN270" s="28">
        <v>0.08</v>
      </c>
      <c r="AO270" s="28">
        <v>0.18</v>
      </c>
      <c r="AP270" s="28">
        <v>3.21</v>
      </c>
      <c r="AQ270" s="28">
        <v>1.58</v>
      </c>
      <c r="AR270" s="28">
        <v>0.1</v>
      </c>
      <c r="AS270" s="21">
        <f t="shared" si="497"/>
        <v>0</v>
      </c>
      <c r="AT270" s="15">
        <f t="shared" si="498"/>
        <v>9.6000000000000002E-2</v>
      </c>
      <c r="AU270" s="15">
        <f t="shared" si="499"/>
        <v>0.216</v>
      </c>
      <c r="AV270" s="15">
        <f t="shared" si="500"/>
        <v>3.8519999999999994</v>
      </c>
      <c r="AW270" s="15">
        <f t="shared" si="501"/>
        <v>1.8960000000000001</v>
      </c>
      <c r="AX270" s="15">
        <f t="shared" si="502"/>
        <v>0.12</v>
      </c>
      <c r="AY270" s="15">
        <f t="shared" si="503"/>
        <v>0</v>
      </c>
      <c r="AZ270" s="15">
        <f t="shared" si="504"/>
        <v>9.6000000000000002E-2</v>
      </c>
      <c r="BA270" s="15">
        <f t="shared" si="505"/>
        <v>0.216</v>
      </c>
      <c r="BB270" s="15">
        <f t="shared" si="506"/>
        <v>3.8519999999999994</v>
      </c>
      <c r="BC270" s="15">
        <f t="shared" si="507"/>
        <v>1.8960000000000001</v>
      </c>
      <c r="BD270" s="15">
        <f t="shared" si="508"/>
        <v>0.12</v>
      </c>
      <c r="BE270" s="15">
        <f t="shared" si="509"/>
        <v>0</v>
      </c>
      <c r="BF270" s="15">
        <f t="shared" si="510"/>
        <v>0.16</v>
      </c>
      <c r="BG270" s="15">
        <f t="shared" si="511"/>
        <v>0.36</v>
      </c>
      <c r="BH270" s="15">
        <f t="shared" si="512"/>
        <v>6.419999999999999</v>
      </c>
      <c r="BI270" s="15">
        <f t="shared" si="513"/>
        <v>3.16</v>
      </c>
      <c r="BJ270" s="50">
        <f t="shared" si="514"/>
        <v>0.2</v>
      </c>
    </row>
    <row r="271" spans="1:62" s="7" customFormat="1" ht="25.5" customHeight="1" x14ac:dyDescent="0.3">
      <c r="A271" s="49" t="s">
        <v>175</v>
      </c>
      <c r="B271" s="26" t="s">
        <v>176</v>
      </c>
      <c r="C271" s="23">
        <v>180</v>
      </c>
      <c r="D271" s="23">
        <v>230</v>
      </c>
      <c r="E271" s="23">
        <v>300</v>
      </c>
      <c r="F271" s="26">
        <v>100</v>
      </c>
      <c r="G271" s="27">
        <v>145</v>
      </c>
      <c r="H271" s="14">
        <f t="shared" si="529"/>
        <v>261</v>
      </c>
      <c r="I271" s="14">
        <f t="shared" si="530"/>
        <v>333.5</v>
      </c>
      <c r="J271" s="14">
        <f t="shared" si="531"/>
        <v>435</v>
      </c>
      <c r="K271" s="27">
        <v>2.7</v>
      </c>
      <c r="L271" s="27">
        <v>4.7</v>
      </c>
      <c r="M271" s="27">
        <v>18.8</v>
      </c>
      <c r="N271" s="14">
        <f t="shared" si="532"/>
        <v>4.8600000000000003</v>
      </c>
      <c r="O271" s="14">
        <f t="shared" si="533"/>
        <v>8.4600000000000009</v>
      </c>
      <c r="P271" s="14">
        <f t="shared" si="534"/>
        <v>33.840000000000003</v>
      </c>
      <c r="Q271" s="14">
        <f t="shared" si="535"/>
        <v>6.2100000000000009</v>
      </c>
      <c r="R271" s="14">
        <f t="shared" si="536"/>
        <v>10.81</v>
      </c>
      <c r="S271" s="14">
        <f t="shared" si="537"/>
        <v>43.24</v>
      </c>
      <c r="T271" s="14">
        <f t="shared" si="538"/>
        <v>8.1000000000000014</v>
      </c>
      <c r="U271" s="14">
        <f t="shared" si="539"/>
        <v>14.1</v>
      </c>
      <c r="V271" s="14">
        <f t="shared" si="540"/>
        <v>56.4</v>
      </c>
      <c r="W271" s="28">
        <v>2.35</v>
      </c>
      <c r="X271" s="28">
        <v>17.850000000000001</v>
      </c>
      <c r="Y271" s="28">
        <v>50.9</v>
      </c>
      <c r="Z271" s="28">
        <v>0.6</v>
      </c>
      <c r="AA271" s="15">
        <f t="shared" si="485"/>
        <v>4.2300000000000004</v>
      </c>
      <c r="AB271" s="15">
        <f t="shared" si="486"/>
        <v>32.130000000000003</v>
      </c>
      <c r="AC271" s="15">
        <f t="shared" si="487"/>
        <v>91.62</v>
      </c>
      <c r="AD271" s="15">
        <f t="shared" si="488"/>
        <v>1.08</v>
      </c>
      <c r="AE271" s="15">
        <f t="shared" si="489"/>
        <v>5.4050000000000002</v>
      </c>
      <c r="AF271" s="15">
        <f t="shared" si="490"/>
        <v>41.055000000000007</v>
      </c>
      <c r="AG271" s="15">
        <f t="shared" si="491"/>
        <v>117.07000000000001</v>
      </c>
      <c r="AH271" s="15">
        <f t="shared" si="492"/>
        <v>1.3800000000000001</v>
      </c>
      <c r="AI271" s="15">
        <f t="shared" si="493"/>
        <v>7.05</v>
      </c>
      <c r="AJ271" s="15">
        <f t="shared" si="494"/>
        <v>53.550000000000004</v>
      </c>
      <c r="AK271" s="15">
        <f t="shared" si="495"/>
        <v>152.69999999999999</v>
      </c>
      <c r="AL271" s="15">
        <f t="shared" si="496"/>
        <v>1.8</v>
      </c>
      <c r="AM271" s="28">
        <v>0.02</v>
      </c>
      <c r="AN271" s="28">
        <v>0.03</v>
      </c>
      <c r="AO271" s="28">
        <v>0.02</v>
      </c>
      <c r="AP271" s="28">
        <v>0.55000000000000004</v>
      </c>
      <c r="AQ271" s="28">
        <v>16</v>
      </c>
      <c r="AR271" s="28">
        <v>0.08</v>
      </c>
      <c r="AS271" s="15">
        <f t="shared" si="497"/>
        <v>3.6000000000000004E-2</v>
      </c>
      <c r="AT271" s="15">
        <f t="shared" si="498"/>
        <v>5.3999999999999992E-2</v>
      </c>
      <c r="AU271" s="15">
        <f t="shared" si="499"/>
        <v>3.6000000000000004E-2</v>
      </c>
      <c r="AV271" s="15">
        <f t="shared" si="500"/>
        <v>0.9900000000000001</v>
      </c>
      <c r="AW271" s="15">
        <f t="shared" si="501"/>
        <v>28.8</v>
      </c>
      <c r="AX271" s="15">
        <f t="shared" si="502"/>
        <v>0.14400000000000002</v>
      </c>
      <c r="AY271" s="15">
        <f t="shared" si="503"/>
        <v>4.5999999999999999E-2</v>
      </c>
      <c r="AZ271" s="15">
        <f t="shared" si="504"/>
        <v>6.8999999999999992E-2</v>
      </c>
      <c r="BA271" s="15">
        <f t="shared" si="505"/>
        <v>4.5999999999999999E-2</v>
      </c>
      <c r="BB271" s="15">
        <f t="shared" si="506"/>
        <v>1.2650000000000001</v>
      </c>
      <c r="BC271" s="15">
        <f t="shared" si="507"/>
        <v>36.800000000000004</v>
      </c>
      <c r="BD271" s="15">
        <f t="shared" si="508"/>
        <v>0.184</v>
      </c>
      <c r="BE271" s="15">
        <f t="shared" si="509"/>
        <v>6.0000000000000005E-2</v>
      </c>
      <c r="BF271" s="15">
        <f t="shared" si="510"/>
        <v>0.09</v>
      </c>
      <c r="BG271" s="15">
        <f t="shared" si="511"/>
        <v>6.0000000000000005E-2</v>
      </c>
      <c r="BH271" s="15">
        <f t="shared" si="512"/>
        <v>1.6500000000000001</v>
      </c>
      <c r="BI271" s="15">
        <f t="shared" si="513"/>
        <v>48</v>
      </c>
      <c r="BJ271" s="50">
        <f t="shared" si="514"/>
        <v>0.24000000000000002</v>
      </c>
    </row>
    <row r="272" spans="1:62" s="7" customFormat="1" ht="24" customHeight="1" x14ac:dyDescent="0.3">
      <c r="A272" s="49" t="s">
        <v>177</v>
      </c>
      <c r="B272" s="26">
        <v>260</v>
      </c>
      <c r="C272" s="23">
        <v>150</v>
      </c>
      <c r="D272" s="23">
        <v>150</v>
      </c>
      <c r="E272" s="23">
        <v>150</v>
      </c>
      <c r="F272" s="26">
        <v>200</v>
      </c>
      <c r="G272" s="27">
        <v>583</v>
      </c>
      <c r="H272" s="14">
        <f t="shared" si="529"/>
        <v>437.25</v>
      </c>
      <c r="I272" s="14">
        <f t="shared" si="530"/>
        <v>437.25</v>
      </c>
      <c r="J272" s="14">
        <f t="shared" si="531"/>
        <v>437.25</v>
      </c>
      <c r="K272" s="27">
        <v>15.6</v>
      </c>
      <c r="L272" s="27">
        <v>11.6</v>
      </c>
      <c r="M272" s="27">
        <v>102.3</v>
      </c>
      <c r="N272" s="14">
        <f t="shared" si="532"/>
        <v>11.7</v>
      </c>
      <c r="O272" s="14">
        <f t="shared" si="533"/>
        <v>8.6999999999999993</v>
      </c>
      <c r="P272" s="14">
        <f t="shared" si="534"/>
        <v>76.724999999999994</v>
      </c>
      <c r="Q272" s="14">
        <f t="shared" si="535"/>
        <v>11.7</v>
      </c>
      <c r="R272" s="14">
        <f t="shared" si="536"/>
        <v>8.6999999999999993</v>
      </c>
      <c r="S272" s="14">
        <f t="shared" si="537"/>
        <v>76.724999999999994</v>
      </c>
      <c r="T272" s="14">
        <f t="shared" si="538"/>
        <v>11.7</v>
      </c>
      <c r="U272" s="14">
        <f t="shared" si="539"/>
        <v>8.6999999999999993</v>
      </c>
      <c r="V272" s="14">
        <f t="shared" si="540"/>
        <v>76.724999999999994</v>
      </c>
      <c r="W272" s="28">
        <v>24.03</v>
      </c>
      <c r="X272" s="28">
        <v>11.71</v>
      </c>
      <c r="Y272" s="28">
        <v>52.11</v>
      </c>
      <c r="Z272" s="28">
        <v>0.88</v>
      </c>
      <c r="AA272" s="15">
        <f t="shared" si="485"/>
        <v>36.045000000000002</v>
      </c>
      <c r="AB272" s="15">
        <f t="shared" si="486"/>
        <v>17.565000000000001</v>
      </c>
      <c r="AC272" s="15">
        <f t="shared" si="487"/>
        <v>78.165000000000006</v>
      </c>
      <c r="AD272" s="15">
        <f t="shared" si="488"/>
        <v>1.32</v>
      </c>
      <c r="AE272" s="15">
        <f t="shared" si="489"/>
        <v>36.045000000000002</v>
      </c>
      <c r="AF272" s="15">
        <f t="shared" si="490"/>
        <v>17.565000000000001</v>
      </c>
      <c r="AG272" s="15">
        <f t="shared" si="491"/>
        <v>78.165000000000006</v>
      </c>
      <c r="AH272" s="15">
        <f t="shared" si="492"/>
        <v>1.32</v>
      </c>
      <c r="AI272" s="15">
        <f t="shared" si="493"/>
        <v>36.045000000000002</v>
      </c>
      <c r="AJ272" s="15">
        <f t="shared" si="494"/>
        <v>17.565000000000001</v>
      </c>
      <c r="AK272" s="15">
        <f t="shared" si="495"/>
        <v>78.165000000000006</v>
      </c>
      <c r="AL272" s="15">
        <f t="shared" si="496"/>
        <v>1.32</v>
      </c>
      <c r="AM272" s="28">
        <v>0.02</v>
      </c>
      <c r="AN272" s="28">
        <v>0.1</v>
      </c>
      <c r="AO272" s="28">
        <v>0.05</v>
      </c>
      <c r="AP272" s="28">
        <v>1.54</v>
      </c>
      <c r="AQ272" s="28">
        <v>0.03</v>
      </c>
      <c r="AR272" s="28">
        <v>0.93</v>
      </c>
      <c r="AS272" s="15">
        <f t="shared" si="497"/>
        <v>3.0000000000000002E-2</v>
      </c>
      <c r="AT272" s="15">
        <f t="shared" si="498"/>
        <v>0.15</v>
      </c>
      <c r="AU272" s="15">
        <f t="shared" si="499"/>
        <v>7.4999999999999997E-2</v>
      </c>
      <c r="AV272" s="15">
        <f t="shared" si="500"/>
        <v>2.31</v>
      </c>
      <c r="AW272" s="15">
        <f t="shared" si="501"/>
        <v>4.4999999999999998E-2</v>
      </c>
      <c r="AX272" s="15">
        <f t="shared" si="502"/>
        <v>1.3950000000000002</v>
      </c>
      <c r="AY272" s="15">
        <f t="shared" si="503"/>
        <v>3.0000000000000002E-2</v>
      </c>
      <c r="AZ272" s="15">
        <f t="shared" si="504"/>
        <v>0.15</v>
      </c>
      <c r="BA272" s="15">
        <f t="shared" si="505"/>
        <v>7.4999999999999997E-2</v>
      </c>
      <c r="BB272" s="15">
        <f t="shared" si="506"/>
        <v>2.31</v>
      </c>
      <c r="BC272" s="15">
        <f t="shared" si="507"/>
        <v>4.4999999999999998E-2</v>
      </c>
      <c r="BD272" s="15">
        <f t="shared" si="508"/>
        <v>1.3950000000000002</v>
      </c>
      <c r="BE272" s="15">
        <f t="shared" si="509"/>
        <v>3.0000000000000002E-2</v>
      </c>
      <c r="BF272" s="15">
        <f t="shared" si="510"/>
        <v>0.15</v>
      </c>
      <c r="BG272" s="15">
        <f t="shared" si="511"/>
        <v>7.4999999999999997E-2</v>
      </c>
      <c r="BH272" s="15">
        <f t="shared" si="512"/>
        <v>2.31</v>
      </c>
      <c r="BI272" s="15">
        <f t="shared" si="513"/>
        <v>4.4999999999999998E-2</v>
      </c>
      <c r="BJ272" s="50">
        <f t="shared" si="514"/>
        <v>1.3950000000000002</v>
      </c>
    </row>
    <row r="273" spans="1:62" s="7" customFormat="1" ht="28.5" customHeight="1" x14ac:dyDescent="0.3">
      <c r="A273" s="49" t="s">
        <v>31</v>
      </c>
      <c r="B273" s="26">
        <v>480</v>
      </c>
      <c r="C273" s="23">
        <v>50</v>
      </c>
      <c r="D273" s="23">
        <v>50</v>
      </c>
      <c r="E273" s="23">
        <v>50</v>
      </c>
      <c r="F273" s="26">
        <v>50</v>
      </c>
      <c r="G273" s="30">
        <v>127</v>
      </c>
      <c r="H273" s="14">
        <f t="shared" si="529"/>
        <v>127</v>
      </c>
      <c r="I273" s="14">
        <f t="shared" si="530"/>
        <v>127</v>
      </c>
      <c r="J273" s="14">
        <f t="shared" si="531"/>
        <v>127</v>
      </c>
      <c r="K273" s="30">
        <v>3.88</v>
      </c>
      <c r="L273" s="30">
        <v>1</v>
      </c>
      <c r="M273" s="30">
        <v>26.5</v>
      </c>
      <c r="N273" s="14">
        <f t="shared" si="532"/>
        <v>3.88</v>
      </c>
      <c r="O273" s="14">
        <f t="shared" si="533"/>
        <v>1</v>
      </c>
      <c r="P273" s="14">
        <f t="shared" si="534"/>
        <v>26.5</v>
      </c>
      <c r="Q273" s="14">
        <f t="shared" si="535"/>
        <v>3.88</v>
      </c>
      <c r="R273" s="14">
        <f t="shared" si="536"/>
        <v>1</v>
      </c>
      <c r="S273" s="14">
        <f t="shared" si="537"/>
        <v>26.5</v>
      </c>
      <c r="T273" s="14">
        <f t="shared" si="538"/>
        <v>3.88</v>
      </c>
      <c r="U273" s="14">
        <f t="shared" si="539"/>
        <v>1</v>
      </c>
      <c r="V273" s="14">
        <f t="shared" si="540"/>
        <v>26.5</v>
      </c>
      <c r="W273" s="28">
        <v>148.1</v>
      </c>
      <c r="X273" s="28">
        <v>16</v>
      </c>
      <c r="Y273" s="28">
        <v>0</v>
      </c>
      <c r="Z273" s="28">
        <v>2.4</v>
      </c>
      <c r="AA273" s="15">
        <f t="shared" si="485"/>
        <v>74.05</v>
      </c>
      <c r="AB273" s="15">
        <f t="shared" si="486"/>
        <v>8</v>
      </c>
      <c r="AC273" s="15">
        <f t="shared" si="487"/>
        <v>0</v>
      </c>
      <c r="AD273" s="15">
        <f t="shared" si="488"/>
        <v>1.2</v>
      </c>
      <c r="AE273" s="15">
        <f t="shared" si="489"/>
        <v>74.05</v>
      </c>
      <c r="AF273" s="15">
        <f t="shared" si="490"/>
        <v>8</v>
      </c>
      <c r="AG273" s="15">
        <f t="shared" si="491"/>
        <v>0</v>
      </c>
      <c r="AH273" s="15">
        <f t="shared" si="492"/>
        <v>1.2</v>
      </c>
      <c r="AI273" s="15">
        <f t="shared" si="493"/>
        <v>74.05</v>
      </c>
      <c r="AJ273" s="15">
        <f t="shared" si="494"/>
        <v>8</v>
      </c>
      <c r="AK273" s="15">
        <f t="shared" si="495"/>
        <v>0</v>
      </c>
      <c r="AL273" s="15">
        <f t="shared" si="496"/>
        <v>1.2</v>
      </c>
      <c r="AM273" s="28">
        <v>0</v>
      </c>
      <c r="AN273" s="28">
        <v>0.34</v>
      </c>
      <c r="AO273" s="28">
        <v>0.2</v>
      </c>
      <c r="AP273" s="28">
        <v>2.5</v>
      </c>
      <c r="AQ273" s="28">
        <v>0</v>
      </c>
      <c r="AR273" s="28">
        <v>1.5</v>
      </c>
      <c r="AS273" s="15">
        <f t="shared" si="497"/>
        <v>0</v>
      </c>
      <c r="AT273" s="15">
        <f t="shared" si="498"/>
        <v>0.17</v>
      </c>
      <c r="AU273" s="15">
        <f t="shared" si="499"/>
        <v>0.1</v>
      </c>
      <c r="AV273" s="15">
        <f t="shared" si="500"/>
        <v>1.25</v>
      </c>
      <c r="AW273" s="15">
        <f t="shared" si="501"/>
        <v>0</v>
      </c>
      <c r="AX273" s="15">
        <f t="shared" si="502"/>
        <v>0.75</v>
      </c>
      <c r="AY273" s="15">
        <f t="shared" si="503"/>
        <v>0</v>
      </c>
      <c r="AZ273" s="15">
        <f t="shared" si="504"/>
        <v>0.17</v>
      </c>
      <c r="BA273" s="15">
        <f t="shared" si="505"/>
        <v>0.1</v>
      </c>
      <c r="BB273" s="15">
        <f t="shared" si="506"/>
        <v>1.25</v>
      </c>
      <c r="BC273" s="15">
        <f t="shared" si="507"/>
        <v>0</v>
      </c>
      <c r="BD273" s="15">
        <f t="shared" si="508"/>
        <v>0.75</v>
      </c>
      <c r="BE273" s="15">
        <f t="shared" si="509"/>
        <v>0</v>
      </c>
      <c r="BF273" s="15">
        <f t="shared" si="510"/>
        <v>0.17</v>
      </c>
      <c r="BG273" s="15">
        <f t="shared" si="511"/>
        <v>0.1</v>
      </c>
      <c r="BH273" s="15">
        <f t="shared" si="512"/>
        <v>1.25</v>
      </c>
      <c r="BI273" s="15">
        <f t="shared" si="513"/>
        <v>0</v>
      </c>
      <c r="BJ273" s="50">
        <f t="shared" si="514"/>
        <v>0.75</v>
      </c>
    </row>
    <row r="274" spans="1:62" s="7" customFormat="1" ht="28.5" customHeight="1" x14ac:dyDescent="0.3">
      <c r="A274" s="49" t="s">
        <v>131</v>
      </c>
      <c r="B274" s="26" t="s">
        <v>132</v>
      </c>
      <c r="C274" s="23">
        <v>200</v>
      </c>
      <c r="D274" s="23">
        <v>200</v>
      </c>
      <c r="E274" s="23">
        <v>200</v>
      </c>
      <c r="F274" s="26">
        <v>100</v>
      </c>
      <c r="G274" s="27">
        <v>17</v>
      </c>
      <c r="H274" s="14">
        <f t="shared" si="529"/>
        <v>34</v>
      </c>
      <c r="I274" s="14">
        <f t="shared" si="530"/>
        <v>34</v>
      </c>
      <c r="J274" s="14">
        <f t="shared" si="531"/>
        <v>34</v>
      </c>
      <c r="K274" s="27">
        <v>0</v>
      </c>
      <c r="L274" s="27">
        <v>0.03</v>
      </c>
      <c r="M274" s="27">
        <v>0</v>
      </c>
      <c r="N274" s="14">
        <f t="shared" si="532"/>
        <v>0</v>
      </c>
      <c r="O274" s="14">
        <f t="shared" si="533"/>
        <v>0.06</v>
      </c>
      <c r="P274" s="14">
        <f t="shared" si="534"/>
        <v>0</v>
      </c>
      <c r="Q274" s="14">
        <f t="shared" si="535"/>
        <v>0</v>
      </c>
      <c r="R274" s="14">
        <f t="shared" si="536"/>
        <v>0.06</v>
      </c>
      <c r="S274" s="14">
        <f t="shared" si="537"/>
        <v>0</v>
      </c>
      <c r="T274" s="14">
        <f t="shared" si="538"/>
        <v>0</v>
      </c>
      <c r="U274" s="14">
        <f t="shared" si="539"/>
        <v>0.06</v>
      </c>
      <c r="V274" s="14">
        <f t="shared" si="540"/>
        <v>0</v>
      </c>
      <c r="W274" s="28">
        <v>4.8600000000000003</v>
      </c>
      <c r="X274" s="28">
        <v>1.08</v>
      </c>
      <c r="Y274" s="28">
        <v>0</v>
      </c>
      <c r="Z274" s="28">
        <v>0</v>
      </c>
      <c r="AA274" s="15">
        <f t="shared" si="485"/>
        <v>9.7200000000000006</v>
      </c>
      <c r="AB274" s="15">
        <f t="shared" si="486"/>
        <v>2.16</v>
      </c>
      <c r="AC274" s="15">
        <f t="shared" si="487"/>
        <v>0</v>
      </c>
      <c r="AD274" s="15">
        <f t="shared" si="488"/>
        <v>0</v>
      </c>
      <c r="AE274" s="15">
        <f t="shared" si="489"/>
        <v>9.7200000000000006</v>
      </c>
      <c r="AF274" s="15">
        <f t="shared" si="490"/>
        <v>2.16</v>
      </c>
      <c r="AG274" s="15">
        <f t="shared" si="491"/>
        <v>0</v>
      </c>
      <c r="AH274" s="15">
        <f t="shared" si="492"/>
        <v>0</v>
      </c>
      <c r="AI274" s="15">
        <f t="shared" si="493"/>
        <v>9.7200000000000006</v>
      </c>
      <c r="AJ274" s="15">
        <f t="shared" si="494"/>
        <v>2.16</v>
      </c>
      <c r="AK274" s="15">
        <f t="shared" si="495"/>
        <v>0</v>
      </c>
      <c r="AL274" s="15">
        <f t="shared" si="496"/>
        <v>0</v>
      </c>
      <c r="AM274" s="28">
        <v>0</v>
      </c>
      <c r="AN274" s="28">
        <v>0</v>
      </c>
      <c r="AO274" s="28">
        <v>0</v>
      </c>
      <c r="AP274" s="28">
        <v>0</v>
      </c>
      <c r="AQ274" s="28">
        <v>0</v>
      </c>
      <c r="AR274" s="28">
        <v>0</v>
      </c>
      <c r="AS274" s="15">
        <f t="shared" si="497"/>
        <v>0</v>
      </c>
      <c r="AT274" s="15">
        <f t="shared" si="498"/>
        <v>0</v>
      </c>
      <c r="AU274" s="15">
        <f t="shared" si="499"/>
        <v>0</v>
      </c>
      <c r="AV274" s="15">
        <f t="shared" si="500"/>
        <v>0</v>
      </c>
      <c r="AW274" s="15">
        <f t="shared" si="501"/>
        <v>0</v>
      </c>
      <c r="AX274" s="15">
        <f t="shared" si="502"/>
        <v>0</v>
      </c>
      <c r="AY274" s="15">
        <f t="shared" si="503"/>
        <v>0</v>
      </c>
      <c r="AZ274" s="15">
        <f t="shared" si="504"/>
        <v>0</v>
      </c>
      <c r="BA274" s="15">
        <f t="shared" si="505"/>
        <v>0</v>
      </c>
      <c r="BB274" s="15">
        <f t="shared" si="506"/>
        <v>0</v>
      </c>
      <c r="BC274" s="15">
        <f t="shared" si="507"/>
        <v>0</v>
      </c>
      <c r="BD274" s="15">
        <f t="shared" si="508"/>
        <v>0</v>
      </c>
      <c r="BE274" s="15">
        <f t="shared" si="509"/>
        <v>0</v>
      </c>
      <c r="BF274" s="15">
        <f t="shared" si="510"/>
        <v>0</v>
      </c>
      <c r="BG274" s="15">
        <f t="shared" si="511"/>
        <v>0</v>
      </c>
      <c r="BH274" s="15">
        <f t="shared" si="512"/>
        <v>0</v>
      </c>
      <c r="BI274" s="15">
        <f t="shared" si="513"/>
        <v>0</v>
      </c>
      <c r="BJ274" s="50">
        <f t="shared" si="514"/>
        <v>0</v>
      </c>
    </row>
    <row r="275" spans="1:62" s="7" customFormat="1" ht="27.75" customHeight="1" x14ac:dyDescent="0.3">
      <c r="A275" s="49" t="s">
        <v>149</v>
      </c>
      <c r="B275" s="26">
        <v>439</v>
      </c>
      <c r="C275" s="23">
        <v>200</v>
      </c>
      <c r="D275" s="23">
        <v>200</v>
      </c>
      <c r="E275" s="23">
        <v>200</v>
      </c>
      <c r="F275" s="26">
        <v>100</v>
      </c>
      <c r="G275" s="27">
        <v>59</v>
      </c>
      <c r="H275" s="14">
        <f t="shared" si="529"/>
        <v>118</v>
      </c>
      <c r="I275" s="14">
        <f t="shared" si="530"/>
        <v>118</v>
      </c>
      <c r="J275" s="14">
        <f t="shared" si="531"/>
        <v>118</v>
      </c>
      <c r="K275" s="27">
        <v>2.9</v>
      </c>
      <c r="L275" s="27">
        <v>3.2</v>
      </c>
      <c r="M275" s="27">
        <v>4.0999999999999996</v>
      </c>
      <c r="N275" s="14">
        <f t="shared" si="532"/>
        <v>5.8</v>
      </c>
      <c r="O275" s="14">
        <f t="shared" si="533"/>
        <v>6.4</v>
      </c>
      <c r="P275" s="14">
        <f t="shared" si="534"/>
        <v>8.1999999999999993</v>
      </c>
      <c r="Q275" s="14">
        <f t="shared" si="535"/>
        <v>5.8</v>
      </c>
      <c r="R275" s="14">
        <f t="shared" si="536"/>
        <v>6.4</v>
      </c>
      <c r="S275" s="14">
        <f t="shared" si="537"/>
        <v>8.1999999999999993</v>
      </c>
      <c r="T275" s="14">
        <f t="shared" si="538"/>
        <v>5.8</v>
      </c>
      <c r="U275" s="14">
        <f t="shared" si="539"/>
        <v>6.4</v>
      </c>
      <c r="V275" s="14">
        <f t="shared" si="540"/>
        <v>8.1999999999999993</v>
      </c>
      <c r="W275" s="28">
        <v>304.8</v>
      </c>
      <c r="X275" s="28">
        <v>28</v>
      </c>
      <c r="Y275" s="28">
        <v>0</v>
      </c>
      <c r="Z275" s="28">
        <v>0.2</v>
      </c>
      <c r="AA275" s="15">
        <f t="shared" si="485"/>
        <v>609.6</v>
      </c>
      <c r="AB275" s="15">
        <f t="shared" si="486"/>
        <v>56.000000000000007</v>
      </c>
      <c r="AC275" s="15">
        <f t="shared" si="487"/>
        <v>0</v>
      </c>
      <c r="AD275" s="15">
        <f t="shared" si="488"/>
        <v>0.4</v>
      </c>
      <c r="AE275" s="15">
        <f t="shared" si="489"/>
        <v>609.6</v>
      </c>
      <c r="AF275" s="15">
        <f t="shared" si="490"/>
        <v>56.000000000000007</v>
      </c>
      <c r="AG275" s="15">
        <f t="shared" si="491"/>
        <v>0</v>
      </c>
      <c r="AH275" s="15">
        <f t="shared" si="492"/>
        <v>0.4</v>
      </c>
      <c r="AI275" s="15">
        <f t="shared" si="493"/>
        <v>609.6</v>
      </c>
      <c r="AJ275" s="15">
        <f t="shared" si="494"/>
        <v>56.000000000000007</v>
      </c>
      <c r="AK275" s="15">
        <f t="shared" si="495"/>
        <v>0</v>
      </c>
      <c r="AL275" s="15">
        <f t="shared" si="496"/>
        <v>0.4</v>
      </c>
      <c r="AM275" s="28">
        <v>0</v>
      </c>
      <c r="AN275" s="28">
        <v>0.06</v>
      </c>
      <c r="AO275" s="28">
        <v>0.34</v>
      </c>
      <c r="AP275" s="28">
        <v>0</v>
      </c>
      <c r="AQ275" s="28">
        <v>1.4</v>
      </c>
      <c r="AR275" s="28">
        <v>0</v>
      </c>
      <c r="AS275" s="15">
        <f t="shared" si="497"/>
        <v>0</v>
      </c>
      <c r="AT275" s="15">
        <f t="shared" si="498"/>
        <v>0.12</v>
      </c>
      <c r="AU275" s="15">
        <f t="shared" si="499"/>
        <v>0.68</v>
      </c>
      <c r="AV275" s="15">
        <f t="shared" si="500"/>
        <v>0</v>
      </c>
      <c r="AW275" s="15">
        <f t="shared" si="501"/>
        <v>2.8</v>
      </c>
      <c r="AX275" s="15">
        <f t="shared" si="502"/>
        <v>0</v>
      </c>
      <c r="AY275" s="15">
        <f t="shared" si="503"/>
        <v>0</v>
      </c>
      <c r="AZ275" s="15">
        <f t="shared" si="504"/>
        <v>0.12</v>
      </c>
      <c r="BA275" s="15">
        <f t="shared" si="505"/>
        <v>0.68</v>
      </c>
      <c r="BB275" s="15">
        <f t="shared" si="506"/>
        <v>0</v>
      </c>
      <c r="BC275" s="15">
        <f t="shared" si="507"/>
        <v>2.8</v>
      </c>
      <c r="BD275" s="15">
        <f t="shared" si="508"/>
        <v>0</v>
      </c>
      <c r="BE275" s="15">
        <f t="shared" si="509"/>
        <v>0</v>
      </c>
      <c r="BF275" s="15">
        <f t="shared" si="510"/>
        <v>0.12</v>
      </c>
      <c r="BG275" s="15">
        <f t="shared" si="511"/>
        <v>0.68</v>
      </c>
      <c r="BH275" s="15">
        <f t="shared" si="512"/>
        <v>0</v>
      </c>
      <c r="BI275" s="15">
        <f t="shared" si="513"/>
        <v>2.8</v>
      </c>
      <c r="BJ275" s="50">
        <f t="shared" si="514"/>
        <v>0</v>
      </c>
    </row>
    <row r="276" spans="1:62" s="7" customFormat="1" ht="30" customHeight="1" x14ac:dyDescent="0.3">
      <c r="A276" s="49" t="s">
        <v>159</v>
      </c>
      <c r="B276" s="26">
        <v>12022</v>
      </c>
      <c r="C276" s="23"/>
      <c r="D276" s="23"/>
      <c r="E276" s="23">
        <v>100</v>
      </c>
      <c r="F276" s="26">
        <v>100</v>
      </c>
      <c r="G276" s="27">
        <v>376.45</v>
      </c>
      <c r="H276" s="14"/>
      <c r="I276" s="14"/>
      <c r="J276" s="14">
        <f t="shared" si="531"/>
        <v>376.45</v>
      </c>
      <c r="K276" s="27">
        <v>13.29</v>
      </c>
      <c r="L276" s="27">
        <v>15</v>
      </c>
      <c r="M276" s="27">
        <v>46.68</v>
      </c>
      <c r="N276" s="14"/>
      <c r="O276" s="14"/>
      <c r="P276" s="14"/>
      <c r="Q276" s="14"/>
      <c r="R276" s="14"/>
      <c r="S276" s="14"/>
      <c r="T276" s="14">
        <f t="shared" si="538"/>
        <v>13.29</v>
      </c>
      <c r="U276" s="14">
        <f t="shared" si="539"/>
        <v>15</v>
      </c>
      <c r="V276" s="14">
        <f t="shared" si="540"/>
        <v>46.68</v>
      </c>
      <c r="W276" s="28">
        <v>89.34</v>
      </c>
      <c r="X276" s="28">
        <v>19.22</v>
      </c>
      <c r="Y276" s="28">
        <v>134.93</v>
      </c>
      <c r="Z276" s="28">
        <v>0.83</v>
      </c>
      <c r="AA276" s="15"/>
      <c r="AB276" s="15"/>
      <c r="AC276" s="15"/>
      <c r="AD276" s="15"/>
      <c r="AE276" s="15"/>
      <c r="AF276" s="15"/>
      <c r="AG276" s="15"/>
      <c r="AH276" s="15"/>
      <c r="AI276" s="15">
        <f t="shared" si="493"/>
        <v>89.34</v>
      </c>
      <c r="AJ276" s="15">
        <f t="shared" si="494"/>
        <v>19.22</v>
      </c>
      <c r="AK276" s="15">
        <f t="shared" si="495"/>
        <v>134.93</v>
      </c>
      <c r="AL276" s="15">
        <f t="shared" si="496"/>
        <v>0.83</v>
      </c>
      <c r="AM276" s="28">
        <v>0.04</v>
      </c>
      <c r="AN276" s="28">
        <v>0.15</v>
      </c>
      <c r="AO276" s="28">
        <v>0.15</v>
      </c>
      <c r="AP276" s="28">
        <v>1.36</v>
      </c>
      <c r="AQ276" s="28">
        <v>2.46</v>
      </c>
      <c r="AR276" s="28">
        <v>2.76</v>
      </c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>
        <f t="shared" si="509"/>
        <v>0.04</v>
      </c>
      <c r="BF276" s="15">
        <f t="shared" si="510"/>
        <v>0.15</v>
      </c>
      <c r="BG276" s="15">
        <f t="shared" si="511"/>
        <v>0.15</v>
      </c>
      <c r="BH276" s="15">
        <f t="shared" si="512"/>
        <v>1.36</v>
      </c>
      <c r="BI276" s="15">
        <f t="shared" si="513"/>
        <v>2.46</v>
      </c>
      <c r="BJ276" s="50">
        <f t="shared" si="514"/>
        <v>2.76</v>
      </c>
    </row>
    <row r="277" spans="1:62" s="9" customFormat="1" x14ac:dyDescent="0.3">
      <c r="A277" s="145" t="s">
        <v>57</v>
      </c>
      <c r="B277" s="150"/>
      <c r="C277" s="150"/>
      <c r="D277" s="150"/>
      <c r="E277" s="150"/>
      <c r="F277" s="150"/>
      <c r="G277" s="93">
        <f>SUM(G270:G276)</f>
        <v>1475.45</v>
      </c>
      <c r="H277" s="93">
        <f t="shared" ref="H277:BJ277" si="541">SUM(H270:H276)</f>
        <v>1178.8499999999999</v>
      </c>
      <c r="I277" s="93">
        <f t="shared" si="541"/>
        <v>1251.3499999999999</v>
      </c>
      <c r="J277" s="93">
        <f t="shared" si="541"/>
        <v>1863.7</v>
      </c>
      <c r="K277" s="93">
        <f t="shared" si="541"/>
        <v>51.17</v>
      </c>
      <c r="L277" s="93">
        <f t="shared" si="541"/>
        <v>44.53</v>
      </c>
      <c r="M277" s="93">
        <f t="shared" si="541"/>
        <v>207.18</v>
      </c>
      <c r="N277" s="93">
        <f t="shared" si="541"/>
        <v>41.599999999999994</v>
      </c>
      <c r="O277" s="93">
        <f t="shared" si="541"/>
        <v>35.419999999999995</v>
      </c>
      <c r="P277" s="93">
        <f t="shared" si="541"/>
        <v>155.82499999999999</v>
      </c>
      <c r="Q277" s="93">
        <f t="shared" si="541"/>
        <v>42.949999999999996</v>
      </c>
      <c r="R277" s="93">
        <f t="shared" si="541"/>
        <v>37.769999999999996</v>
      </c>
      <c r="S277" s="93">
        <f t="shared" si="541"/>
        <v>165.22499999999999</v>
      </c>
      <c r="T277" s="93">
        <f t="shared" si="541"/>
        <v>68.37</v>
      </c>
      <c r="U277" s="93">
        <f t="shared" si="541"/>
        <v>63.26</v>
      </c>
      <c r="V277" s="93">
        <f t="shared" si="541"/>
        <v>232.10499999999999</v>
      </c>
      <c r="W277" s="93">
        <f t="shared" si="541"/>
        <v>624.04000000000008</v>
      </c>
      <c r="X277" s="93">
        <f t="shared" si="541"/>
        <v>123.5</v>
      </c>
      <c r="Y277" s="93">
        <f t="shared" si="541"/>
        <v>353.22</v>
      </c>
      <c r="Z277" s="93">
        <f t="shared" si="541"/>
        <v>6.7299999999999995</v>
      </c>
      <c r="AA277" s="93">
        <f t="shared" si="541"/>
        <v>794.31700000000001</v>
      </c>
      <c r="AB277" s="93">
        <f t="shared" si="541"/>
        <v>151.423</v>
      </c>
      <c r="AC277" s="93">
        <f t="shared" si="541"/>
        <v>308.12100000000004</v>
      </c>
      <c r="AD277" s="93">
        <f t="shared" si="541"/>
        <v>6.1840000000000011</v>
      </c>
      <c r="AE277" s="93">
        <f t="shared" si="541"/>
        <v>795.49199999999996</v>
      </c>
      <c r="AF277" s="93">
        <f t="shared" si="541"/>
        <v>160.34800000000001</v>
      </c>
      <c r="AG277" s="93">
        <f t="shared" si="541"/>
        <v>333.57100000000003</v>
      </c>
      <c r="AH277" s="93">
        <f t="shared" si="541"/>
        <v>6.4840000000000009</v>
      </c>
      <c r="AI277" s="93">
        <f t="shared" si="541"/>
        <v>926.92500000000007</v>
      </c>
      <c r="AJ277" s="93">
        <f t="shared" si="541"/>
        <v>215.77500000000001</v>
      </c>
      <c r="AK277" s="93">
        <f t="shared" si="541"/>
        <v>596.35500000000002</v>
      </c>
      <c r="AL277" s="93">
        <f t="shared" si="541"/>
        <v>9.1900000000000013</v>
      </c>
      <c r="AM277" s="93">
        <f t="shared" si="541"/>
        <v>0.08</v>
      </c>
      <c r="AN277" s="93">
        <f t="shared" si="541"/>
        <v>0.76000000000000012</v>
      </c>
      <c r="AO277" s="93">
        <f t="shared" si="541"/>
        <v>0.94000000000000006</v>
      </c>
      <c r="AP277" s="93">
        <f t="shared" si="541"/>
        <v>9.16</v>
      </c>
      <c r="AQ277" s="93">
        <f t="shared" si="541"/>
        <v>21.47</v>
      </c>
      <c r="AR277" s="93">
        <f t="shared" si="541"/>
        <v>5.37</v>
      </c>
      <c r="AS277" s="93">
        <f t="shared" si="541"/>
        <v>6.6000000000000003E-2</v>
      </c>
      <c r="AT277" s="93">
        <f t="shared" si="541"/>
        <v>0.59</v>
      </c>
      <c r="AU277" s="93">
        <f t="shared" si="541"/>
        <v>1.1070000000000002</v>
      </c>
      <c r="AV277" s="93">
        <f t="shared" si="541"/>
        <v>8.4019999999999992</v>
      </c>
      <c r="AW277" s="93">
        <f t="shared" si="541"/>
        <v>33.541000000000004</v>
      </c>
      <c r="AX277" s="93">
        <f t="shared" si="541"/>
        <v>2.4090000000000003</v>
      </c>
      <c r="AY277" s="93">
        <f t="shared" si="541"/>
        <v>7.5999999999999998E-2</v>
      </c>
      <c r="AZ277" s="93">
        <f t="shared" si="541"/>
        <v>0.60499999999999998</v>
      </c>
      <c r="BA277" s="93">
        <f t="shared" si="541"/>
        <v>1.117</v>
      </c>
      <c r="BB277" s="93">
        <f t="shared" si="541"/>
        <v>8.6769999999999996</v>
      </c>
      <c r="BC277" s="93">
        <f t="shared" si="541"/>
        <v>41.541000000000004</v>
      </c>
      <c r="BD277" s="93">
        <f t="shared" si="541"/>
        <v>2.4490000000000003</v>
      </c>
      <c r="BE277" s="93">
        <f t="shared" si="541"/>
        <v>0.13</v>
      </c>
      <c r="BF277" s="93">
        <f t="shared" si="541"/>
        <v>0.84000000000000008</v>
      </c>
      <c r="BG277" s="93">
        <f t="shared" si="541"/>
        <v>1.4249999999999998</v>
      </c>
      <c r="BH277" s="93">
        <f t="shared" si="541"/>
        <v>12.989999999999998</v>
      </c>
      <c r="BI277" s="93">
        <f t="shared" si="541"/>
        <v>56.464999999999996</v>
      </c>
      <c r="BJ277" s="93">
        <f t="shared" si="541"/>
        <v>5.3450000000000006</v>
      </c>
    </row>
    <row r="278" spans="1:62" s="57" customFormat="1" ht="33.75" customHeight="1" thickBot="1" x14ac:dyDescent="0.35">
      <c r="A278" s="153" t="s">
        <v>58</v>
      </c>
      <c r="B278" s="154"/>
      <c r="C278" s="154"/>
      <c r="D278" s="154"/>
      <c r="E278" s="154"/>
      <c r="F278" s="154"/>
      <c r="G278" s="43">
        <f>SUM(G277,G269,G258)</f>
        <v>3880.6499999999996</v>
      </c>
      <c r="H278" s="43">
        <f t="shared" ref="H278:BJ278" si="542">SUM(H277,H269,H258)</f>
        <v>3788.85</v>
      </c>
      <c r="I278" s="43">
        <f t="shared" si="542"/>
        <v>4183.3500000000004</v>
      </c>
      <c r="J278" s="43">
        <f t="shared" si="542"/>
        <v>5423.2</v>
      </c>
      <c r="K278" s="43">
        <f t="shared" si="542"/>
        <v>111.95</v>
      </c>
      <c r="L278" s="43">
        <f t="shared" si="542"/>
        <v>162.28</v>
      </c>
      <c r="M278" s="43">
        <f t="shared" si="542"/>
        <v>482.03999999999996</v>
      </c>
      <c r="N278" s="43">
        <f t="shared" si="542"/>
        <v>113.6</v>
      </c>
      <c r="O278" s="43">
        <f t="shared" si="542"/>
        <v>158.61333333333334</v>
      </c>
      <c r="P278" s="43">
        <f t="shared" si="542"/>
        <v>459.26166666666666</v>
      </c>
      <c r="Q278" s="43">
        <f t="shared" si="542"/>
        <v>125.14</v>
      </c>
      <c r="R278" s="43">
        <f t="shared" si="542"/>
        <v>175.49</v>
      </c>
      <c r="S278" s="43">
        <f t="shared" si="542"/>
        <v>505.39499999999998</v>
      </c>
      <c r="T278" s="43">
        <f t="shared" si="542"/>
        <v>174.96</v>
      </c>
      <c r="U278" s="43">
        <f t="shared" si="542"/>
        <v>239.44</v>
      </c>
      <c r="V278" s="43">
        <f t="shared" si="542"/>
        <v>618.20500000000004</v>
      </c>
      <c r="W278" s="43">
        <f t="shared" si="542"/>
        <v>2617.48</v>
      </c>
      <c r="X278" s="43">
        <f t="shared" si="542"/>
        <v>399.43</v>
      </c>
      <c r="Y278" s="43">
        <f t="shared" si="542"/>
        <v>1650.3200000000002</v>
      </c>
      <c r="Z278" s="43">
        <f t="shared" si="542"/>
        <v>24.833999999999996</v>
      </c>
      <c r="AA278" s="43">
        <f t="shared" si="542"/>
        <v>2076.1669999999999</v>
      </c>
      <c r="AB278" s="43">
        <f t="shared" si="542"/>
        <v>472.07799999999997</v>
      </c>
      <c r="AC278" s="43">
        <f t="shared" si="542"/>
        <v>1476.2760000000001</v>
      </c>
      <c r="AD278" s="43">
        <f t="shared" si="542"/>
        <v>29.53904</v>
      </c>
      <c r="AE278" s="43">
        <f t="shared" si="542"/>
        <v>2181.982</v>
      </c>
      <c r="AF278" s="43">
        <f t="shared" si="542"/>
        <v>528.67049999999995</v>
      </c>
      <c r="AG278" s="43">
        <f t="shared" si="542"/>
        <v>1674.5835000000002</v>
      </c>
      <c r="AH278" s="43">
        <f t="shared" si="542"/>
        <v>32.454039999999999</v>
      </c>
      <c r="AI278" s="43">
        <f t="shared" si="542"/>
        <v>2758.3449999999998</v>
      </c>
      <c r="AJ278" s="43">
        <f t="shared" si="542"/>
        <v>653.66250000000002</v>
      </c>
      <c r="AK278" s="43">
        <f t="shared" si="542"/>
        <v>2311.1824999999999</v>
      </c>
      <c r="AL278" s="43">
        <f t="shared" si="542"/>
        <v>39.540080000000003</v>
      </c>
      <c r="AM278" s="43">
        <f t="shared" si="542"/>
        <v>0.92</v>
      </c>
      <c r="AN278" s="43">
        <f t="shared" si="542"/>
        <v>2.5600000000000005</v>
      </c>
      <c r="AO278" s="43">
        <f t="shared" si="542"/>
        <v>3.1500000000000004</v>
      </c>
      <c r="AP278" s="43">
        <f t="shared" si="542"/>
        <v>24.54</v>
      </c>
      <c r="AQ278" s="43">
        <f t="shared" si="542"/>
        <v>240.60000000000002</v>
      </c>
      <c r="AR278" s="43">
        <f t="shared" si="542"/>
        <v>17.989999999999998</v>
      </c>
      <c r="AS278" s="43">
        <f t="shared" si="542"/>
        <v>0.41060000000000002</v>
      </c>
      <c r="AT278" s="43">
        <f t="shared" si="542"/>
        <v>2.5343</v>
      </c>
      <c r="AU278" s="43">
        <f t="shared" si="542"/>
        <v>2.9889999999999999</v>
      </c>
      <c r="AV278" s="43">
        <f t="shared" si="542"/>
        <v>26.944000000000003</v>
      </c>
      <c r="AW278" s="43">
        <f t="shared" si="542"/>
        <v>283.846</v>
      </c>
      <c r="AX278" s="43">
        <f t="shared" si="542"/>
        <v>17.500999999999998</v>
      </c>
      <c r="AY278" s="43">
        <f t="shared" si="542"/>
        <v>0.46309999999999996</v>
      </c>
      <c r="AZ278" s="43">
        <f t="shared" si="542"/>
        <v>2.7743000000000002</v>
      </c>
      <c r="BA278" s="43">
        <f t="shared" si="542"/>
        <v>3.2090000000000001</v>
      </c>
      <c r="BB278" s="43">
        <f t="shared" si="542"/>
        <v>30.156500000000001</v>
      </c>
      <c r="BC278" s="43">
        <f t="shared" si="542"/>
        <v>323.68849999999998</v>
      </c>
      <c r="BD278" s="43">
        <f t="shared" si="542"/>
        <v>18.421000000000003</v>
      </c>
      <c r="BE278" s="43">
        <f t="shared" si="542"/>
        <v>0.65670000000000006</v>
      </c>
      <c r="BF278" s="43">
        <f t="shared" si="542"/>
        <v>3.3236000000000003</v>
      </c>
      <c r="BG278" s="43">
        <f t="shared" si="542"/>
        <v>3.8900400000000004</v>
      </c>
      <c r="BH278" s="43">
        <f t="shared" si="542"/>
        <v>38.081499999999998</v>
      </c>
      <c r="BI278" s="43">
        <f t="shared" si="542"/>
        <v>426.97749999999996</v>
      </c>
      <c r="BJ278" s="43">
        <f t="shared" si="542"/>
        <v>23.283999999999999</v>
      </c>
    </row>
    <row r="279" spans="1:62" s="61" customFormat="1" x14ac:dyDescent="0.3">
      <c r="A279" s="59"/>
      <c r="B279" s="60"/>
      <c r="C279" s="60"/>
      <c r="D279" s="60"/>
      <c r="E279" s="60"/>
      <c r="F279" s="60"/>
      <c r="G279" s="98"/>
      <c r="H279" s="98"/>
      <c r="I279" s="98"/>
      <c r="J279" s="98"/>
      <c r="K279" s="98"/>
      <c r="L279" s="98"/>
      <c r="M279" s="98"/>
      <c r="N279" s="98"/>
      <c r="O279" s="98"/>
      <c r="P279" s="98"/>
      <c r="Q279" s="98"/>
      <c r="R279" s="98"/>
      <c r="S279" s="98"/>
      <c r="T279" s="98"/>
      <c r="U279" s="98"/>
      <c r="V279" s="98"/>
      <c r="W279" s="98"/>
      <c r="X279" s="98"/>
      <c r="Y279" s="98"/>
      <c r="Z279" s="98"/>
      <c r="AA279" s="98"/>
      <c r="AB279" s="98"/>
      <c r="AC279" s="98"/>
      <c r="AD279" s="98"/>
      <c r="AE279" s="98"/>
      <c r="AF279" s="98"/>
      <c r="AG279" s="98"/>
      <c r="AH279" s="98"/>
      <c r="AI279" s="98"/>
      <c r="AJ279" s="98"/>
      <c r="AK279" s="98"/>
      <c r="AL279" s="98"/>
      <c r="AM279" s="98"/>
      <c r="AN279" s="98"/>
      <c r="AO279" s="98"/>
      <c r="AP279" s="98"/>
      <c r="AQ279" s="98"/>
      <c r="AR279" s="98"/>
      <c r="AS279" s="98"/>
      <c r="AT279" s="98"/>
      <c r="AU279" s="98"/>
      <c r="AV279" s="98"/>
      <c r="AW279" s="98"/>
      <c r="AX279" s="98"/>
      <c r="AY279" s="98"/>
      <c r="AZ279" s="98"/>
      <c r="BA279" s="98"/>
      <c r="BB279" s="98"/>
      <c r="BC279" s="98"/>
      <c r="BD279" s="98"/>
      <c r="BE279" s="98"/>
      <c r="BF279" s="98"/>
      <c r="BG279" s="98"/>
      <c r="BH279" s="98"/>
      <c r="BI279" s="98"/>
      <c r="BJ279" s="98"/>
    </row>
    <row r="280" spans="1:62" s="61" customFormat="1" x14ac:dyDescent="0.3">
      <c r="A280" s="59"/>
      <c r="B280" s="60"/>
      <c r="C280" s="60"/>
      <c r="D280" s="60"/>
      <c r="E280" s="60"/>
      <c r="F280" s="60"/>
      <c r="G280" s="98"/>
      <c r="H280" s="98"/>
      <c r="I280" s="98"/>
      <c r="J280" s="98"/>
      <c r="K280" s="98"/>
      <c r="L280" s="98"/>
      <c r="M280" s="98"/>
      <c r="N280" s="98"/>
      <c r="O280" s="98"/>
      <c r="P280" s="98"/>
      <c r="Q280" s="98"/>
      <c r="R280" s="98"/>
      <c r="S280" s="98"/>
      <c r="T280" s="98"/>
      <c r="U280" s="98"/>
      <c r="V280" s="98"/>
      <c r="W280" s="98"/>
      <c r="X280" s="98"/>
      <c r="Y280" s="98"/>
      <c r="Z280" s="98"/>
      <c r="AA280" s="98"/>
      <c r="AB280" s="98"/>
      <c r="AC280" s="98"/>
      <c r="AD280" s="98"/>
      <c r="AE280" s="98"/>
      <c r="AF280" s="98"/>
      <c r="AG280" s="98"/>
      <c r="AH280" s="98"/>
      <c r="AI280" s="98"/>
      <c r="AJ280" s="98"/>
      <c r="AK280" s="98"/>
      <c r="AL280" s="98"/>
      <c r="AM280" s="98"/>
      <c r="AN280" s="98"/>
      <c r="AO280" s="98"/>
      <c r="AP280" s="98"/>
      <c r="AQ280" s="98"/>
      <c r="AR280" s="98"/>
      <c r="AS280" s="98"/>
      <c r="AT280" s="98"/>
      <c r="AU280" s="98"/>
      <c r="AV280" s="98"/>
      <c r="AW280" s="98"/>
      <c r="AX280" s="98"/>
      <c r="AY280" s="98"/>
      <c r="AZ280" s="98"/>
      <c r="BA280" s="98"/>
      <c r="BB280" s="98"/>
      <c r="BC280" s="98"/>
      <c r="BD280" s="98"/>
      <c r="BE280" s="98"/>
      <c r="BF280" s="98"/>
      <c r="BG280" s="98"/>
      <c r="BH280" s="98"/>
      <c r="BI280" s="98"/>
      <c r="BJ280" s="98"/>
    </row>
    <row r="281" spans="1:62" s="61" customFormat="1" ht="19.5" thickBot="1" x14ac:dyDescent="0.35">
      <c r="A281" s="59"/>
      <c r="B281" s="60"/>
      <c r="C281" s="60"/>
      <c r="D281" s="60"/>
      <c r="E281" s="60"/>
      <c r="F281" s="60"/>
      <c r="G281" s="98"/>
      <c r="H281" s="98"/>
      <c r="I281" s="98"/>
      <c r="J281" s="98"/>
      <c r="K281" s="98"/>
      <c r="L281" s="98"/>
      <c r="M281" s="98"/>
      <c r="N281" s="98"/>
      <c r="O281" s="98"/>
      <c r="P281" s="98"/>
      <c r="Q281" s="98"/>
      <c r="R281" s="98"/>
      <c r="S281" s="98"/>
      <c r="T281" s="98"/>
      <c r="U281" s="98"/>
      <c r="V281" s="98"/>
      <c r="W281" s="98"/>
      <c r="X281" s="98"/>
      <c r="Y281" s="98"/>
      <c r="Z281" s="98"/>
      <c r="AA281" s="98"/>
      <c r="AB281" s="98"/>
      <c r="AC281" s="98"/>
      <c r="AD281" s="98"/>
      <c r="AE281" s="98"/>
      <c r="AF281" s="98"/>
      <c r="AG281" s="98"/>
      <c r="AH281" s="98"/>
      <c r="AI281" s="98"/>
      <c r="AJ281" s="98"/>
      <c r="AK281" s="98"/>
      <c r="AL281" s="98"/>
      <c r="AM281" s="98"/>
      <c r="AN281" s="98"/>
      <c r="AO281" s="98"/>
      <c r="AP281" s="98"/>
      <c r="AQ281" s="98"/>
      <c r="AR281" s="98"/>
      <c r="AS281" s="98"/>
      <c r="AT281" s="98"/>
      <c r="AU281" s="98"/>
      <c r="AV281" s="98"/>
      <c r="AW281" s="98"/>
      <c r="AX281" s="98"/>
      <c r="AY281" s="98"/>
      <c r="AZ281" s="98"/>
      <c r="BA281" s="98"/>
      <c r="BB281" s="98"/>
      <c r="BC281" s="98"/>
      <c r="BD281" s="98"/>
      <c r="BE281" s="98"/>
      <c r="BF281" s="98"/>
      <c r="BG281" s="98"/>
      <c r="BH281" s="98"/>
      <c r="BI281" s="98"/>
      <c r="BJ281" s="98"/>
    </row>
    <row r="282" spans="1:62" s="58" customFormat="1" ht="35.25" customHeight="1" x14ac:dyDescent="0.3">
      <c r="A282" s="97" t="s">
        <v>178</v>
      </c>
      <c r="B282" s="86"/>
      <c r="C282" s="86"/>
      <c r="D282" s="86"/>
      <c r="E282" s="86"/>
      <c r="F282" s="86"/>
      <c r="G282" s="87"/>
      <c r="H282" s="87"/>
      <c r="I282" s="87"/>
      <c r="J282" s="87"/>
      <c r="K282" s="87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8"/>
      <c r="X282" s="88"/>
      <c r="Y282" s="88"/>
      <c r="Z282" s="88"/>
      <c r="AA282" s="88"/>
      <c r="AB282" s="88"/>
      <c r="AC282" s="88"/>
      <c r="AD282" s="88"/>
      <c r="AE282" s="88"/>
      <c r="AF282" s="88"/>
      <c r="AG282" s="88"/>
      <c r="AH282" s="88"/>
      <c r="AI282" s="88"/>
      <c r="AJ282" s="88"/>
      <c r="AK282" s="88"/>
      <c r="AL282" s="88"/>
      <c r="AM282" s="88"/>
      <c r="AN282" s="88"/>
      <c r="AO282" s="88"/>
      <c r="AP282" s="88"/>
      <c r="AQ282" s="88"/>
      <c r="AR282" s="88"/>
      <c r="AS282" s="88"/>
      <c r="AT282" s="88"/>
      <c r="AU282" s="88"/>
      <c r="AV282" s="88"/>
      <c r="AW282" s="88"/>
      <c r="AX282" s="88"/>
      <c r="AY282" s="88"/>
      <c r="AZ282" s="88"/>
      <c r="BA282" s="88"/>
      <c r="BB282" s="88"/>
      <c r="BC282" s="88"/>
      <c r="BD282" s="88"/>
      <c r="BE282" s="88"/>
      <c r="BF282" s="88"/>
      <c r="BG282" s="88"/>
      <c r="BH282" s="88"/>
      <c r="BI282" s="88"/>
      <c r="BJ282" s="89"/>
    </row>
    <row r="283" spans="1:62" s="6" customFormat="1" ht="47.25" customHeight="1" x14ac:dyDescent="0.25">
      <c r="A283" s="160" t="s">
        <v>1</v>
      </c>
      <c r="B283" s="161" t="s">
        <v>2</v>
      </c>
      <c r="C283" s="156" t="s">
        <v>3</v>
      </c>
      <c r="D283" s="156"/>
      <c r="E283" s="156"/>
      <c r="F283" s="161" t="s">
        <v>4</v>
      </c>
      <c r="G283" s="158" t="s">
        <v>5</v>
      </c>
      <c r="H283" s="157" t="s">
        <v>6</v>
      </c>
      <c r="I283" s="157"/>
      <c r="J283" s="157"/>
      <c r="K283" s="158" t="s">
        <v>7</v>
      </c>
      <c r="L283" s="158"/>
      <c r="M283" s="158"/>
      <c r="N283" s="157" t="s">
        <v>8</v>
      </c>
      <c r="O283" s="157"/>
      <c r="P283" s="157"/>
      <c r="Q283" s="157"/>
      <c r="R283" s="157"/>
      <c r="S283" s="157"/>
      <c r="T283" s="157"/>
      <c r="U283" s="157"/>
      <c r="V283" s="157"/>
      <c r="W283" s="155" t="s">
        <v>9</v>
      </c>
      <c r="X283" s="159"/>
      <c r="Y283" s="159"/>
      <c r="Z283" s="159"/>
      <c r="AA283" s="151" t="s">
        <v>10</v>
      </c>
      <c r="AB283" s="151"/>
      <c r="AC283" s="151"/>
      <c r="AD283" s="151"/>
      <c r="AE283" s="151"/>
      <c r="AF283" s="151"/>
      <c r="AG283" s="151"/>
      <c r="AH283" s="151"/>
      <c r="AI283" s="151"/>
      <c r="AJ283" s="151"/>
      <c r="AK283" s="151"/>
      <c r="AL283" s="151"/>
      <c r="AM283" s="155" t="s">
        <v>11</v>
      </c>
      <c r="AN283" s="159"/>
      <c r="AO283" s="159"/>
      <c r="AP283" s="159"/>
      <c r="AQ283" s="159"/>
      <c r="AR283" s="159"/>
      <c r="AS283" s="151" t="s">
        <v>12</v>
      </c>
      <c r="AT283" s="151"/>
      <c r="AU283" s="151"/>
      <c r="AV283" s="151"/>
      <c r="AW283" s="151"/>
      <c r="AX283" s="151"/>
      <c r="AY283" s="151"/>
      <c r="AZ283" s="151"/>
      <c r="BA283" s="151"/>
      <c r="BB283" s="151"/>
      <c r="BC283" s="151"/>
      <c r="BD283" s="151"/>
      <c r="BE283" s="151"/>
      <c r="BF283" s="151"/>
      <c r="BG283" s="151"/>
      <c r="BH283" s="151"/>
      <c r="BI283" s="151"/>
      <c r="BJ283" s="152"/>
    </row>
    <row r="284" spans="1:62" s="6" customFormat="1" x14ac:dyDescent="0.25">
      <c r="A284" s="160"/>
      <c r="B284" s="161"/>
      <c r="C284" s="156"/>
      <c r="D284" s="156"/>
      <c r="E284" s="156"/>
      <c r="F284" s="161"/>
      <c r="G284" s="158"/>
      <c r="H284" s="157"/>
      <c r="I284" s="157"/>
      <c r="J284" s="157"/>
      <c r="K284" s="158" t="s">
        <v>13</v>
      </c>
      <c r="L284" s="158" t="s">
        <v>14</v>
      </c>
      <c r="M284" s="158" t="s">
        <v>15</v>
      </c>
      <c r="N284" s="157"/>
      <c r="O284" s="157"/>
      <c r="P284" s="157"/>
      <c r="Q284" s="157"/>
      <c r="R284" s="157"/>
      <c r="S284" s="157"/>
      <c r="T284" s="157"/>
      <c r="U284" s="157"/>
      <c r="V284" s="157"/>
      <c r="W284" s="155" t="s">
        <v>16</v>
      </c>
      <c r="X284" s="155" t="s">
        <v>17</v>
      </c>
      <c r="Y284" s="155" t="s">
        <v>18</v>
      </c>
      <c r="Z284" s="155" t="s">
        <v>19</v>
      </c>
      <c r="AA284" s="151"/>
      <c r="AB284" s="151"/>
      <c r="AC284" s="151"/>
      <c r="AD284" s="151"/>
      <c r="AE284" s="151"/>
      <c r="AF284" s="151"/>
      <c r="AG284" s="151"/>
      <c r="AH284" s="151"/>
      <c r="AI284" s="151"/>
      <c r="AJ284" s="151"/>
      <c r="AK284" s="151"/>
      <c r="AL284" s="151"/>
      <c r="AM284" s="155" t="s">
        <v>20</v>
      </c>
      <c r="AN284" s="155" t="s">
        <v>21</v>
      </c>
      <c r="AO284" s="155" t="s">
        <v>22</v>
      </c>
      <c r="AP284" s="155" t="s">
        <v>23</v>
      </c>
      <c r="AQ284" s="155" t="s">
        <v>24</v>
      </c>
      <c r="AR284" s="155" t="s">
        <v>25</v>
      </c>
      <c r="AS284" s="151"/>
      <c r="AT284" s="151"/>
      <c r="AU284" s="151"/>
      <c r="AV284" s="151"/>
      <c r="AW284" s="151"/>
      <c r="AX284" s="151"/>
      <c r="AY284" s="151"/>
      <c r="AZ284" s="151"/>
      <c r="BA284" s="151"/>
      <c r="BB284" s="151"/>
      <c r="BC284" s="151"/>
      <c r="BD284" s="151"/>
      <c r="BE284" s="151"/>
      <c r="BF284" s="151"/>
      <c r="BG284" s="151"/>
      <c r="BH284" s="151"/>
      <c r="BI284" s="151"/>
      <c r="BJ284" s="152"/>
    </row>
    <row r="285" spans="1:62" s="6" customFormat="1" x14ac:dyDescent="0.25">
      <c r="A285" s="160"/>
      <c r="B285" s="161"/>
      <c r="C285" s="156"/>
      <c r="D285" s="156"/>
      <c r="E285" s="156"/>
      <c r="F285" s="161"/>
      <c r="G285" s="158"/>
      <c r="H285" s="157"/>
      <c r="I285" s="157"/>
      <c r="J285" s="157"/>
      <c r="K285" s="158"/>
      <c r="L285" s="158"/>
      <c r="M285" s="158"/>
      <c r="N285" s="96" t="s">
        <v>13</v>
      </c>
      <c r="O285" s="96" t="s">
        <v>14</v>
      </c>
      <c r="P285" s="96" t="s">
        <v>15</v>
      </c>
      <c r="Q285" s="96" t="s">
        <v>13</v>
      </c>
      <c r="R285" s="96" t="s">
        <v>14</v>
      </c>
      <c r="S285" s="96" t="s">
        <v>15</v>
      </c>
      <c r="T285" s="96" t="s">
        <v>13</v>
      </c>
      <c r="U285" s="96" t="s">
        <v>14</v>
      </c>
      <c r="V285" s="96" t="s">
        <v>15</v>
      </c>
      <c r="W285" s="155"/>
      <c r="X285" s="155"/>
      <c r="Y285" s="155"/>
      <c r="Z285" s="155"/>
      <c r="AA285" s="94" t="s">
        <v>16</v>
      </c>
      <c r="AB285" s="94" t="s">
        <v>17</v>
      </c>
      <c r="AC285" s="94" t="s">
        <v>18</v>
      </c>
      <c r="AD285" s="94" t="s">
        <v>19</v>
      </c>
      <c r="AE285" s="94" t="s">
        <v>16</v>
      </c>
      <c r="AF285" s="94" t="s">
        <v>17</v>
      </c>
      <c r="AG285" s="94" t="s">
        <v>18</v>
      </c>
      <c r="AH285" s="94" t="s">
        <v>19</v>
      </c>
      <c r="AI285" s="94" t="s">
        <v>16</v>
      </c>
      <c r="AJ285" s="94" t="s">
        <v>17</v>
      </c>
      <c r="AK285" s="94" t="s">
        <v>18</v>
      </c>
      <c r="AL285" s="94" t="s">
        <v>19</v>
      </c>
      <c r="AM285" s="155"/>
      <c r="AN285" s="155"/>
      <c r="AO285" s="155"/>
      <c r="AP285" s="155" t="s">
        <v>23</v>
      </c>
      <c r="AQ285" s="155"/>
      <c r="AR285" s="155"/>
      <c r="AS285" s="94" t="s">
        <v>20</v>
      </c>
      <c r="AT285" s="94" t="s">
        <v>21</v>
      </c>
      <c r="AU285" s="94" t="s">
        <v>22</v>
      </c>
      <c r="AV285" s="94" t="s">
        <v>23</v>
      </c>
      <c r="AW285" s="94" t="s">
        <v>24</v>
      </c>
      <c r="AX285" s="94" t="s">
        <v>25</v>
      </c>
      <c r="AY285" s="94" t="s">
        <v>20</v>
      </c>
      <c r="AZ285" s="94" t="s">
        <v>21</v>
      </c>
      <c r="BA285" s="94" t="s">
        <v>22</v>
      </c>
      <c r="BB285" s="94" t="s">
        <v>23</v>
      </c>
      <c r="BC285" s="94" t="s">
        <v>24</v>
      </c>
      <c r="BD285" s="94" t="s">
        <v>25</v>
      </c>
      <c r="BE285" s="94" t="s">
        <v>20</v>
      </c>
      <c r="BF285" s="94" t="s">
        <v>21</v>
      </c>
      <c r="BG285" s="94" t="s">
        <v>22</v>
      </c>
      <c r="BH285" s="94" t="s">
        <v>23</v>
      </c>
      <c r="BI285" s="94" t="s">
        <v>24</v>
      </c>
      <c r="BJ285" s="95" t="s">
        <v>25</v>
      </c>
    </row>
    <row r="286" spans="1:62" s="7" customFormat="1" ht="26.25" customHeight="1" x14ac:dyDescent="0.3">
      <c r="A286" s="49" t="s">
        <v>85</v>
      </c>
      <c r="B286" s="26">
        <v>177</v>
      </c>
      <c r="C286" s="23">
        <v>150</v>
      </c>
      <c r="D286" s="23">
        <v>180</v>
      </c>
      <c r="E286" s="23">
        <v>300</v>
      </c>
      <c r="F286" s="26">
        <v>250</v>
      </c>
      <c r="G286" s="27">
        <v>333</v>
      </c>
      <c r="H286" s="14">
        <f t="shared" ref="H286:H292" si="543">G286/F286*C286</f>
        <v>199.8</v>
      </c>
      <c r="I286" s="14">
        <f t="shared" ref="I286:I292" si="544">G286/F286*D286</f>
        <v>239.76000000000002</v>
      </c>
      <c r="J286" s="14">
        <f t="shared" ref="J286:J292" si="545">G286/F286*E286</f>
        <v>399.6</v>
      </c>
      <c r="K286" s="27">
        <v>11.2</v>
      </c>
      <c r="L286" s="27">
        <v>11.2</v>
      </c>
      <c r="M286" s="27">
        <v>46.3</v>
      </c>
      <c r="N286" s="14">
        <f t="shared" ref="N286:N291" si="546">K286/F286*C286</f>
        <v>6.72</v>
      </c>
      <c r="O286" s="14">
        <f t="shared" ref="O286:O292" si="547">L286/F286*C286</f>
        <v>6.72</v>
      </c>
      <c r="P286" s="14">
        <f t="shared" ref="P286:P292" si="548">M286/F286*C286</f>
        <v>27.779999999999998</v>
      </c>
      <c r="Q286" s="14">
        <f t="shared" ref="Q286:Q292" si="549">K286/F286*D286</f>
        <v>8.0640000000000001</v>
      </c>
      <c r="R286" s="14">
        <f t="shared" ref="R286:R292" si="550">L286/F286*D286</f>
        <v>8.0640000000000001</v>
      </c>
      <c r="S286" s="14">
        <f t="shared" ref="S286:S292" si="551">M286/F286*D286</f>
        <v>33.335999999999999</v>
      </c>
      <c r="T286" s="14">
        <f t="shared" ref="T286:T292" si="552">K286/F286*E286</f>
        <v>13.44</v>
      </c>
      <c r="U286" s="14">
        <f t="shared" ref="U286:U292" si="553">L286/F286*E286</f>
        <v>13.44</v>
      </c>
      <c r="V286" s="14">
        <f t="shared" ref="V286:V292" si="554">M286/F286*E286</f>
        <v>55.559999999999995</v>
      </c>
      <c r="W286" s="28">
        <v>8.68</v>
      </c>
      <c r="X286" s="28">
        <v>47.78</v>
      </c>
      <c r="Y286" s="28">
        <v>71.010000000000005</v>
      </c>
      <c r="Z286" s="28">
        <v>1.59</v>
      </c>
      <c r="AA286" s="15">
        <f>W286/100*C286</f>
        <v>13.02</v>
      </c>
      <c r="AB286" s="15">
        <f>X286/100*C286</f>
        <v>71.67</v>
      </c>
      <c r="AC286" s="15">
        <f>Y286/100*C286</f>
        <v>106.51500000000001</v>
      </c>
      <c r="AD286" s="15">
        <f>Z286/100*C286</f>
        <v>2.3850000000000002</v>
      </c>
      <c r="AE286" s="15">
        <f>W286/100*D286</f>
        <v>15.624000000000001</v>
      </c>
      <c r="AF286" s="15">
        <f>X286/100*D286</f>
        <v>86.004000000000005</v>
      </c>
      <c r="AG286" s="15">
        <f>Y286/100*D286</f>
        <v>127.81800000000001</v>
      </c>
      <c r="AH286" s="15">
        <f>Z286/100*D286</f>
        <v>2.8620000000000001</v>
      </c>
      <c r="AI286" s="15">
        <f>W286/100*E286</f>
        <v>26.04</v>
      </c>
      <c r="AJ286" s="15">
        <f>W286/100*E286</f>
        <v>26.04</v>
      </c>
      <c r="AK286" s="15">
        <f>Y286/100*E286</f>
        <v>213.03000000000003</v>
      </c>
      <c r="AL286" s="15">
        <f>Z286/100*E286</f>
        <v>4.7700000000000005</v>
      </c>
      <c r="AM286" s="28">
        <v>0.02</v>
      </c>
      <c r="AN286" s="28">
        <v>0.08</v>
      </c>
      <c r="AO286" s="28">
        <v>0.04</v>
      </c>
      <c r="AP286" s="28">
        <v>0.91</v>
      </c>
      <c r="AQ286" s="28">
        <v>0</v>
      </c>
      <c r="AR286" s="28">
        <v>0.05</v>
      </c>
      <c r="AS286" s="15">
        <f>AM286/100*C286</f>
        <v>3.0000000000000002E-2</v>
      </c>
      <c r="AT286" s="15">
        <f>AN286/100*C286</f>
        <v>0.12000000000000001</v>
      </c>
      <c r="AU286" s="15">
        <f>AO286/100*C286</f>
        <v>6.0000000000000005E-2</v>
      </c>
      <c r="AV286" s="15">
        <f>AP286/100*C286</f>
        <v>1.365</v>
      </c>
      <c r="AW286" s="15">
        <f>AQ286/100*C286</f>
        <v>0</v>
      </c>
      <c r="AX286" s="15">
        <f>AR286/100*C286</f>
        <v>7.4999999999999997E-2</v>
      </c>
      <c r="AY286" s="15">
        <f>AM286/100*D286</f>
        <v>3.6000000000000004E-2</v>
      </c>
      <c r="AZ286" s="15">
        <f>AN286/100*D286</f>
        <v>0.14400000000000002</v>
      </c>
      <c r="BA286" s="15">
        <f>AO286/100*D286</f>
        <v>7.2000000000000008E-2</v>
      </c>
      <c r="BB286" s="15">
        <f>AP286/100*D286</f>
        <v>1.6380000000000001</v>
      </c>
      <c r="BC286" s="15">
        <f>AQ286/100*D286</f>
        <v>0</v>
      </c>
      <c r="BD286" s="15">
        <f>AR286/100*D286</f>
        <v>0.09</v>
      </c>
      <c r="BE286" s="15">
        <f>AM286/100*E286</f>
        <v>6.0000000000000005E-2</v>
      </c>
      <c r="BF286" s="15">
        <f>AN286/100*E286</f>
        <v>0.24000000000000002</v>
      </c>
      <c r="BG286" s="15">
        <f>AO286/100*E286</f>
        <v>0.12000000000000001</v>
      </c>
      <c r="BH286" s="15">
        <f>AP286/100*E286</f>
        <v>2.73</v>
      </c>
      <c r="BI286" s="15">
        <f>AQ286/100*E286</f>
        <v>0</v>
      </c>
      <c r="BJ286" s="50">
        <f>AR286/100*E286</f>
        <v>0.15</v>
      </c>
    </row>
    <row r="287" spans="1:62" s="7" customFormat="1" ht="45.75" customHeight="1" x14ac:dyDescent="0.3">
      <c r="A287" s="49" t="s">
        <v>179</v>
      </c>
      <c r="B287" s="26" t="s">
        <v>180</v>
      </c>
      <c r="C287" s="23">
        <v>100</v>
      </c>
      <c r="D287" s="23">
        <v>120</v>
      </c>
      <c r="E287" s="23">
        <v>200</v>
      </c>
      <c r="F287" s="26">
        <v>100</v>
      </c>
      <c r="G287" s="27">
        <v>158.34</v>
      </c>
      <c r="H287" s="14">
        <f t="shared" si="543"/>
        <v>158.34</v>
      </c>
      <c r="I287" s="14">
        <f t="shared" si="544"/>
        <v>190.00800000000001</v>
      </c>
      <c r="J287" s="14">
        <f t="shared" si="545"/>
        <v>316.68</v>
      </c>
      <c r="K287" s="27">
        <v>11.31</v>
      </c>
      <c r="L287" s="27">
        <v>12.08</v>
      </c>
      <c r="M287" s="27">
        <v>1.19</v>
      </c>
      <c r="N287" s="14">
        <f t="shared" si="546"/>
        <v>11.31</v>
      </c>
      <c r="O287" s="14">
        <f t="shared" si="547"/>
        <v>12.08</v>
      </c>
      <c r="P287" s="14">
        <f t="shared" si="548"/>
        <v>1.19</v>
      </c>
      <c r="Q287" s="14">
        <f t="shared" si="549"/>
        <v>13.572000000000001</v>
      </c>
      <c r="R287" s="14">
        <f t="shared" si="550"/>
        <v>14.496</v>
      </c>
      <c r="S287" s="14">
        <f t="shared" si="551"/>
        <v>1.4279999999999999</v>
      </c>
      <c r="T287" s="14">
        <f t="shared" si="552"/>
        <v>22.62</v>
      </c>
      <c r="U287" s="14">
        <f t="shared" si="553"/>
        <v>24.16</v>
      </c>
      <c r="V287" s="14">
        <f t="shared" si="554"/>
        <v>2.38</v>
      </c>
      <c r="W287" s="28">
        <v>4.6399999999999997</v>
      </c>
      <c r="X287" s="28">
        <v>7</v>
      </c>
      <c r="Y287" s="28">
        <v>53.98</v>
      </c>
      <c r="Z287" s="28">
        <v>0.52</v>
      </c>
      <c r="AA287" s="15">
        <f t="shared" ref="AA287:AA309" si="555">W287/100*C287</f>
        <v>4.6399999999999997</v>
      </c>
      <c r="AB287" s="15">
        <f t="shared" ref="AB287:AB309" si="556">X287/100*C287</f>
        <v>7.0000000000000009</v>
      </c>
      <c r="AC287" s="15">
        <f t="shared" ref="AC287:AC309" si="557">Y287/100*C287</f>
        <v>53.98</v>
      </c>
      <c r="AD287" s="15">
        <f t="shared" ref="AD287:AD309" si="558">Z287/100*C287</f>
        <v>0.52</v>
      </c>
      <c r="AE287" s="15">
        <f t="shared" ref="AE287:AE309" si="559">W287/100*D287</f>
        <v>5.5679999999999996</v>
      </c>
      <c r="AF287" s="15">
        <f t="shared" ref="AF287:AF309" si="560">X287/100*D287</f>
        <v>8.4</v>
      </c>
      <c r="AG287" s="15">
        <f t="shared" ref="AG287:AG309" si="561">Y287/100*D287</f>
        <v>64.775999999999996</v>
      </c>
      <c r="AH287" s="15">
        <f t="shared" ref="AH287:AH309" si="562">Z287/100*D287</f>
        <v>0.624</v>
      </c>
      <c r="AI287" s="15">
        <f t="shared" ref="AI287:AI310" si="563">W287/100*E287</f>
        <v>9.2799999999999994</v>
      </c>
      <c r="AJ287" s="15">
        <f t="shared" ref="AJ287:AJ309" si="564">W287/100*E287</f>
        <v>9.2799999999999994</v>
      </c>
      <c r="AK287" s="15">
        <f t="shared" ref="AK287:AK310" si="565">Y287/100*E287</f>
        <v>107.96</v>
      </c>
      <c r="AL287" s="15">
        <f t="shared" ref="AL287:AL310" si="566">Z287/100*E287</f>
        <v>1.04</v>
      </c>
      <c r="AM287" s="28">
        <v>0.01</v>
      </c>
      <c r="AN287" s="28">
        <v>0.04</v>
      </c>
      <c r="AO287" s="28">
        <v>0</v>
      </c>
      <c r="AP287" s="28">
        <v>0.52</v>
      </c>
      <c r="AQ287" s="28">
        <v>1.25</v>
      </c>
      <c r="AR287" s="28">
        <v>0.02</v>
      </c>
      <c r="AS287" s="15">
        <f t="shared" ref="AS287:AS309" si="567">AM287/100*C287</f>
        <v>0.01</v>
      </c>
      <c r="AT287" s="15">
        <f t="shared" ref="AT287:AT309" si="568">AN287/100*C287</f>
        <v>0.04</v>
      </c>
      <c r="AU287" s="15">
        <f t="shared" ref="AU287:AU309" si="569">AO287/100*C287</f>
        <v>0</v>
      </c>
      <c r="AV287" s="15">
        <f t="shared" ref="AV287:AV309" si="570">AP287/100*C287</f>
        <v>0.52</v>
      </c>
      <c r="AW287" s="15">
        <f t="shared" ref="AW287:AW309" si="571">AQ287/100*C287</f>
        <v>1.25</v>
      </c>
      <c r="AX287" s="15">
        <f t="shared" ref="AX287:AX309" si="572">AR287/100*C287</f>
        <v>0.02</v>
      </c>
      <c r="AY287" s="15">
        <f t="shared" ref="AY287:AY309" si="573">AM287/100*D287</f>
        <v>1.2E-2</v>
      </c>
      <c r="AZ287" s="15">
        <f t="shared" ref="AZ287:AZ309" si="574">AN287/100*D287</f>
        <v>4.8000000000000001E-2</v>
      </c>
      <c r="BA287" s="15">
        <f t="shared" ref="BA287:BA309" si="575">AO287/100*D287</f>
        <v>0</v>
      </c>
      <c r="BB287" s="15">
        <f t="shared" ref="BB287:BB309" si="576">AP287/100*D287</f>
        <v>0.624</v>
      </c>
      <c r="BC287" s="15">
        <f t="shared" ref="BC287:BC309" si="577">AQ287/100*D287</f>
        <v>1.5</v>
      </c>
      <c r="BD287" s="15">
        <f t="shared" ref="BD287:BD309" si="578">AR287/100*D287</f>
        <v>2.4E-2</v>
      </c>
      <c r="BE287" s="15">
        <f t="shared" ref="BE287:BE310" si="579">AM287/100*E287</f>
        <v>0.02</v>
      </c>
      <c r="BF287" s="15">
        <f t="shared" ref="BF287:BF310" si="580">AN287/100*E287</f>
        <v>0.08</v>
      </c>
      <c r="BG287" s="15">
        <f t="shared" ref="BG287:BG310" si="581">AO287/100*E287</f>
        <v>0</v>
      </c>
      <c r="BH287" s="15">
        <f t="shared" ref="BH287:BH310" si="582">AP287/100*E287</f>
        <v>1.04</v>
      </c>
      <c r="BI287" s="15">
        <f t="shared" ref="BI287:BI310" si="583">AQ287/100*E287</f>
        <v>2.5</v>
      </c>
      <c r="BJ287" s="50">
        <f t="shared" ref="BJ287:BJ310" si="584">AR287/100*E287</f>
        <v>0.04</v>
      </c>
    </row>
    <row r="288" spans="1:62" s="7" customFormat="1" ht="26.25" customHeight="1" x14ac:dyDescent="0.3">
      <c r="A288" s="49" t="s">
        <v>28</v>
      </c>
      <c r="B288" s="26" t="s">
        <v>29</v>
      </c>
      <c r="C288" s="23">
        <v>10</v>
      </c>
      <c r="D288" s="23">
        <v>10</v>
      </c>
      <c r="E288" s="23">
        <v>30</v>
      </c>
      <c r="F288" s="26">
        <v>20</v>
      </c>
      <c r="G288" s="27">
        <v>150</v>
      </c>
      <c r="H288" s="14">
        <f t="shared" si="543"/>
        <v>75</v>
      </c>
      <c r="I288" s="14">
        <f t="shared" si="544"/>
        <v>75</v>
      </c>
      <c r="J288" s="14">
        <f t="shared" si="545"/>
        <v>225</v>
      </c>
      <c r="K288" s="27">
        <v>0.12</v>
      </c>
      <c r="L288" s="27">
        <v>16.5</v>
      </c>
      <c r="M288" s="27">
        <v>0.16</v>
      </c>
      <c r="N288" s="14">
        <f t="shared" si="546"/>
        <v>0.06</v>
      </c>
      <c r="O288" s="14">
        <f t="shared" si="547"/>
        <v>8.25</v>
      </c>
      <c r="P288" s="14">
        <f t="shared" si="548"/>
        <v>0.08</v>
      </c>
      <c r="Q288" s="14">
        <f t="shared" si="549"/>
        <v>0.06</v>
      </c>
      <c r="R288" s="14">
        <f t="shared" si="550"/>
        <v>8.25</v>
      </c>
      <c r="S288" s="14">
        <f t="shared" si="551"/>
        <v>0.08</v>
      </c>
      <c r="T288" s="14">
        <f t="shared" si="552"/>
        <v>0.18</v>
      </c>
      <c r="U288" s="14">
        <f t="shared" si="553"/>
        <v>24.75</v>
      </c>
      <c r="V288" s="14">
        <f t="shared" si="554"/>
        <v>0.24</v>
      </c>
      <c r="W288" s="28">
        <v>12</v>
      </c>
      <c r="X288" s="28">
        <v>0</v>
      </c>
      <c r="Y288" s="28">
        <v>19</v>
      </c>
      <c r="Z288" s="28">
        <v>0.2</v>
      </c>
      <c r="AA288" s="15">
        <f t="shared" si="555"/>
        <v>1.2</v>
      </c>
      <c r="AB288" s="15">
        <f t="shared" si="556"/>
        <v>0</v>
      </c>
      <c r="AC288" s="15">
        <f t="shared" si="557"/>
        <v>1.9</v>
      </c>
      <c r="AD288" s="15">
        <f t="shared" si="558"/>
        <v>0.02</v>
      </c>
      <c r="AE288" s="15">
        <f t="shared" si="559"/>
        <v>1.2</v>
      </c>
      <c r="AF288" s="15">
        <f t="shared" si="560"/>
        <v>0</v>
      </c>
      <c r="AG288" s="15">
        <f t="shared" si="561"/>
        <v>1.9</v>
      </c>
      <c r="AH288" s="15">
        <f t="shared" si="562"/>
        <v>0.02</v>
      </c>
      <c r="AI288" s="15">
        <f t="shared" si="563"/>
        <v>3.5999999999999996</v>
      </c>
      <c r="AJ288" s="15">
        <f t="shared" si="564"/>
        <v>3.5999999999999996</v>
      </c>
      <c r="AK288" s="15">
        <f t="shared" si="565"/>
        <v>5.7</v>
      </c>
      <c r="AL288" s="15">
        <f t="shared" si="566"/>
        <v>0.06</v>
      </c>
      <c r="AM288" s="28">
        <v>0.4</v>
      </c>
      <c r="AN288" s="28">
        <v>0</v>
      </c>
      <c r="AO288" s="28">
        <v>0.1</v>
      </c>
      <c r="AP288" s="28">
        <v>0</v>
      </c>
      <c r="AQ288" s="28">
        <v>0</v>
      </c>
      <c r="AR288" s="28">
        <v>1</v>
      </c>
      <c r="AS288" s="15">
        <f t="shared" si="567"/>
        <v>0.04</v>
      </c>
      <c r="AT288" s="15">
        <f t="shared" si="568"/>
        <v>0</v>
      </c>
      <c r="AU288" s="15">
        <f t="shared" si="569"/>
        <v>0.01</v>
      </c>
      <c r="AV288" s="15">
        <f t="shared" si="570"/>
        <v>0</v>
      </c>
      <c r="AW288" s="15">
        <f t="shared" si="571"/>
        <v>0</v>
      </c>
      <c r="AX288" s="15">
        <f t="shared" si="572"/>
        <v>0.1</v>
      </c>
      <c r="AY288" s="15">
        <f t="shared" si="573"/>
        <v>0.04</v>
      </c>
      <c r="AZ288" s="15">
        <f t="shared" si="574"/>
        <v>0</v>
      </c>
      <c r="BA288" s="15">
        <f t="shared" si="575"/>
        <v>0.01</v>
      </c>
      <c r="BB288" s="15">
        <f t="shared" si="576"/>
        <v>0</v>
      </c>
      <c r="BC288" s="15">
        <f t="shared" si="577"/>
        <v>0</v>
      </c>
      <c r="BD288" s="15">
        <f t="shared" si="578"/>
        <v>0.1</v>
      </c>
      <c r="BE288" s="15">
        <f t="shared" si="579"/>
        <v>0.12</v>
      </c>
      <c r="BF288" s="15">
        <f t="shared" si="580"/>
        <v>0</v>
      </c>
      <c r="BG288" s="15">
        <f t="shared" si="581"/>
        <v>0.03</v>
      </c>
      <c r="BH288" s="15">
        <f t="shared" si="582"/>
        <v>0</v>
      </c>
      <c r="BI288" s="15">
        <f t="shared" si="583"/>
        <v>0</v>
      </c>
      <c r="BJ288" s="50">
        <f t="shared" si="584"/>
        <v>0.3</v>
      </c>
    </row>
    <row r="289" spans="1:62" s="7" customFormat="1" ht="26.25" customHeight="1" x14ac:dyDescent="0.3">
      <c r="A289" s="49" t="s">
        <v>31</v>
      </c>
      <c r="B289" s="26">
        <v>480</v>
      </c>
      <c r="C289" s="23">
        <v>50</v>
      </c>
      <c r="D289" s="23">
        <v>50</v>
      </c>
      <c r="E289" s="23">
        <v>50</v>
      </c>
      <c r="F289" s="26">
        <v>50</v>
      </c>
      <c r="G289" s="30">
        <v>127</v>
      </c>
      <c r="H289" s="14">
        <f t="shared" si="543"/>
        <v>127</v>
      </c>
      <c r="I289" s="14">
        <f t="shared" si="544"/>
        <v>127</v>
      </c>
      <c r="J289" s="14">
        <f t="shared" si="545"/>
        <v>127</v>
      </c>
      <c r="K289" s="30">
        <v>3.88</v>
      </c>
      <c r="L289" s="30">
        <v>1</v>
      </c>
      <c r="M289" s="30">
        <v>26.5</v>
      </c>
      <c r="N289" s="14">
        <f>K289/F289*C289</f>
        <v>3.88</v>
      </c>
      <c r="O289" s="14">
        <f t="shared" si="547"/>
        <v>1</v>
      </c>
      <c r="P289" s="14">
        <f t="shared" si="548"/>
        <v>26.5</v>
      </c>
      <c r="Q289" s="14">
        <f t="shared" si="549"/>
        <v>3.88</v>
      </c>
      <c r="R289" s="14">
        <f t="shared" si="550"/>
        <v>1</v>
      </c>
      <c r="S289" s="14">
        <f t="shared" si="551"/>
        <v>26.5</v>
      </c>
      <c r="T289" s="14">
        <f t="shared" si="552"/>
        <v>3.88</v>
      </c>
      <c r="U289" s="14">
        <f t="shared" si="553"/>
        <v>1</v>
      </c>
      <c r="V289" s="14">
        <f t="shared" si="554"/>
        <v>26.5</v>
      </c>
      <c r="W289" s="28">
        <v>148.1</v>
      </c>
      <c r="X289" s="28">
        <v>16</v>
      </c>
      <c r="Y289" s="28">
        <v>0</v>
      </c>
      <c r="Z289" s="28">
        <v>2.4</v>
      </c>
      <c r="AA289" s="15">
        <f t="shared" si="555"/>
        <v>74.05</v>
      </c>
      <c r="AB289" s="15">
        <f t="shared" si="556"/>
        <v>8</v>
      </c>
      <c r="AC289" s="15">
        <f t="shared" si="557"/>
        <v>0</v>
      </c>
      <c r="AD289" s="15">
        <f t="shared" si="558"/>
        <v>1.2</v>
      </c>
      <c r="AE289" s="15">
        <f t="shared" si="559"/>
        <v>74.05</v>
      </c>
      <c r="AF289" s="15">
        <f t="shared" si="560"/>
        <v>8</v>
      </c>
      <c r="AG289" s="15">
        <f t="shared" si="561"/>
        <v>0</v>
      </c>
      <c r="AH289" s="15">
        <f t="shared" si="562"/>
        <v>1.2</v>
      </c>
      <c r="AI289" s="15">
        <f t="shared" si="563"/>
        <v>74.05</v>
      </c>
      <c r="AJ289" s="15">
        <f t="shared" si="564"/>
        <v>74.05</v>
      </c>
      <c r="AK289" s="15">
        <f t="shared" si="565"/>
        <v>0</v>
      </c>
      <c r="AL289" s="15">
        <f t="shared" si="566"/>
        <v>1.2</v>
      </c>
      <c r="AM289" s="28">
        <v>0</v>
      </c>
      <c r="AN289" s="28">
        <v>0.34</v>
      </c>
      <c r="AO289" s="28">
        <v>0.2</v>
      </c>
      <c r="AP289" s="28">
        <v>2.5</v>
      </c>
      <c r="AQ289" s="28">
        <v>0</v>
      </c>
      <c r="AR289" s="28">
        <v>1.5</v>
      </c>
      <c r="AS289" s="15">
        <f t="shared" si="567"/>
        <v>0</v>
      </c>
      <c r="AT289" s="15">
        <f t="shared" si="568"/>
        <v>0.17</v>
      </c>
      <c r="AU289" s="15">
        <f t="shared" si="569"/>
        <v>0.1</v>
      </c>
      <c r="AV289" s="15">
        <f t="shared" si="570"/>
        <v>1.25</v>
      </c>
      <c r="AW289" s="15">
        <f t="shared" si="571"/>
        <v>0</v>
      </c>
      <c r="AX289" s="15">
        <f t="shared" si="572"/>
        <v>0.75</v>
      </c>
      <c r="AY289" s="15">
        <f t="shared" si="573"/>
        <v>0</v>
      </c>
      <c r="AZ289" s="15">
        <f t="shared" si="574"/>
        <v>0.17</v>
      </c>
      <c r="BA289" s="15">
        <f t="shared" si="575"/>
        <v>0.1</v>
      </c>
      <c r="BB289" s="15">
        <f t="shared" si="576"/>
        <v>1.25</v>
      </c>
      <c r="BC289" s="15">
        <f t="shared" si="577"/>
        <v>0</v>
      </c>
      <c r="BD289" s="15">
        <f t="shared" si="578"/>
        <v>0.75</v>
      </c>
      <c r="BE289" s="15">
        <f t="shared" si="579"/>
        <v>0</v>
      </c>
      <c r="BF289" s="15">
        <f t="shared" si="580"/>
        <v>0.17</v>
      </c>
      <c r="BG289" s="15">
        <f t="shared" si="581"/>
        <v>0.1</v>
      </c>
      <c r="BH289" s="15">
        <f t="shared" si="582"/>
        <v>1.25</v>
      </c>
      <c r="BI289" s="15">
        <f t="shared" si="583"/>
        <v>0</v>
      </c>
      <c r="BJ289" s="50">
        <f t="shared" si="584"/>
        <v>0.75</v>
      </c>
    </row>
    <row r="290" spans="1:62" s="7" customFormat="1" ht="40.5" customHeight="1" x14ac:dyDescent="0.3">
      <c r="A290" s="49" t="s">
        <v>181</v>
      </c>
      <c r="B290" s="26" t="s">
        <v>56</v>
      </c>
      <c r="C290" s="23">
        <v>290</v>
      </c>
      <c r="D290" s="23">
        <v>290</v>
      </c>
      <c r="E290" s="23">
        <v>290</v>
      </c>
      <c r="F290" s="26">
        <v>100</v>
      </c>
      <c r="G290" s="27">
        <v>80</v>
      </c>
      <c r="H290" s="14">
        <f t="shared" si="543"/>
        <v>232</v>
      </c>
      <c r="I290" s="14">
        <f t="shared" si="544"/>
        <v>232</v>
      </c>
      <c r="J290" s="14">
        <f t="shared" si="545"/>
        <v>232</v>
      </c>
      <c r="K290" s="27">
        <v>2.8</v>
      </c>
      <c r="L290" s="27">
        <v>2</v>
      </c>
      <c r="M290" s="27">
        <v>12.7</v>
      </c>
      <c r="N290" s="14">
        <f>K290/F290*C290</f>
        <v>8.1199999999999992</v>
      </c>
      <c r="O290" s="14">
        <f t="shared" si="547"/>
        <v>5.8</v>
      </c>
      <c r="P290" s="14">
        <f t="shared" si="548"/>
        <v>36.83</v>
      </c>
      <c r="Q290" s="14">
        <f t="shared" si="549"/>
        <v>8.1199999999999992</v>
      </c>
      <c r="R290" s="14">
        <f t="shared" si="550"/>
        <v>5.8</v>
      </c>
      <c r="S290" s="14">
        <f t="shared" si="551"/>
        <v>36.83</v>
      </c>
      <c r="T290" s="14">
        <f t="shared" si="552"/>
        <v>8.1199999999999992</v>
      </c>
      <c r="U290" s="14">
        <f t="shared" si="553"/>
        <v>5.8</v>
      </c>
      <c r="V290" s="14">
        <f t="shared" si="554"/>
        <v>36.83</v>
      </c>
      <c r="W290" s="28">
        <v>0</v>
      </c>
      <c r="X290" s="28">
        <v>0</v>
      </c>
      <c r="Y290" s="28">
        <v>0</v>
      </c>
      <c r="Z290" s="28">
        <v>0</v>
      </c>
      <c r="AA290" s="15">
        <f t="shared" si="555"/>
        <v>0</v>
      </c>
      <c r="AB290" s="15">
        <f t="shared" si="556"/>
        <v>0</v>
      </c>
      <c r="AC290" s="15">
        <f t="shared" si="557"/>
        <v>0</v>
      </c>
      <c r="AD290" s="15">
        <f t="shared" si="558"/>
        <v>0</v>
      </c>
      <c r="AE290" s="15">
        <f t="shared" si="559"/>
        <v>0</v>
      </c>
      <c r="AF290" s="15">
        <f t="shared" si="560"/>
        <v>0</v>
      </c>
      <c r="AG290" s="15">
        <f t="shared" si="561"/>
        <v>0</v>
      </c>
      <c r="AH290" s="15">
        <f t="shared" si="562"/>
        <v>0</v>
      </c>
      <c r="AI290" s="15">
        <f t="shared" si="563"/>
        <v>0</v>
      </c>
      <c r="AJ290" s="15">
        <f t="shared" si="564"/>
        <v>0</v>
      </c>
      <c r="AK290" s="15">
        <f t="shared" si="565"/>
        <v>0</v>
      </c>
      <c r="AL290" s="15">
        <f t="shared" si="566"/>
        <v>0</v>
      </c>
      <c r="AM290" s="28">
        <v>0</v>
      </c>
      <c r="AN290" s="28">
        <v>0</v>
      </c>
      <c r="AO290" s="28">
        <v>0</v>
      </c>
      <c r="AP290" s="28">
        <v>0</v>
      </c>
      <c r="AQ290" s="28">
        <v>0</v>
      </c>
      <c r="AR290" s="28">
        <v>0</v>
      </c>
      <c r="AS290" s="15">
        <f t="shared" si="567"/>
        <v>0</v>
      </c>
      <c r="AT290" s="15">
        <f t="shared" si="568"/>
        <v>0</v>
      </c>
      <c r="AU290" s="15">
        <f t="shared" si="569"/>
        <v>0</v>
      </c>
      <c r="AV290" s="15">
        <f t="shared" si="570"/>
        <v>0</v>
      </c>
      <c r="AW290" s="15">
        <f t="shared" si="571"/>
        <v>0</v>
      </c>
      <c r="AX290" s="15">
        <f t="shared" si="572"/>
        <v>0</v>
      </c>
      <c r="AY290" s="15">
        <f t="shared" si="573"/>
        <v>0</v>
      </c>
      <c r="AZ290" s="15">
        <f t="shared" si="574"/>
        <v>0</v>
      </c>
      <c r="BA290" s="15">
        <f t="shared" si="575"/>
        <v>0</v>
      </c>
      <c r="BB290" s="15">
        <f t="shared" si="576"/>
        <v>0</v>
      </c>
      <c r="BC290" s="15">
        <f t="shared" si="577"/>
        <v>0</v>
      </c>
      <c r="BD290" s="15">
        <f t="shared" si="578"/>
        <v>0</v>
      </c>
      <c r="BE290" s="15">
        <f t="shared" si="579"/>
        <v>0</v>
      </c>
      <c r="BF290" s="15">
        <f t="shared" si="580"/>
        <v>0</v>
      </c>
      <c r="BG290" s="15">
        <f t="shared" si="581"/>
        <v>0</v>
      </c>
      <c r="BH290" s="15">
        <f t="shared" si="582"/>
        <v>0</v>
      </c>
      <c r="BI290" s="15">
        <f t="shared" si="583"/>
        <v>0</v>
      </c>
      <c r="BJ290" s="50">
        <f t="shared" si="584"/>
        <v>0</v>
      </c>
    </row>
    <row r="291" spans="1:62" s="7" customFormat="1" x14ac:dyDescent="0.3">
      <c r="A291" s="49" t="s">
        <v>32</v>
      </c>
      <c r="B291" s="26" t="s">
        <v>33</v>
      </c>
      <c r="C291" s="23">
        <v>50</v>
      </c>
      <c r="D291" s="23">
        <v>75</v>
      </c>
      <c r="E291" s="23">
        <v>75</v>
      </c>
      <c r="F291" s="26">
        <v>75</v>
      </c>
      <c r="G291" s="27">
        <v>276</v>
      </c>
      <c r="H291" s="14">
        <f t="shared" si="543"/>
        <v>184</v>
      </c>
      <c r="I291" s="14">
        <f t="shared" si="544"/>
        <v>276</v>
      </c>
      <c r="J291" s="14">
        <f t="shared" si="545"/>
        <v>276</v>
      </c>
      <c r="K291" s="27">
        <v>1.8</v>
      </c>
      <c r="L291" s="27">
        <v>11</v>
      </c>
      <c r="M291" s="27">
        <v>40</v>
      </c>
      <c r="N291" s="14">
        <f t="shared" si="546"/>
        <v>1.2</v>
      </c>
      <c r="O291" s="14">
        <f t="shared" si="547"/>
        <v>7.333333333333333</v>
      </c>
      <c r="P291" s="14">
        <f t="shared" si="548"/>
        <v>26.666666666666668</v>
      </c>
      <c r="Q291" s="14">
        <f t="shared" si="549"/>
        <v>1.8</v>
      </c>
      <c r="R291" s="14">
        <f t="shared" si="550"/>
        <v>11</v>
      </c>
      <c r="S291" s="14">
        <f t="shared" si="551"/>
        <v>40</v>
      </c>
      <c r="T291" s="14">
        <f t="shared" si="552"/>
        <v>1.8</v>
      </c>
      <c r="U291" s="14">
        <f t="shared" si="553"/>
        <v>11</v>
      </c>
      <c r="V291" s="14">
        <f t="shared" si="554"/>
        <v>40</v>
      </c>
      <c r="W291" s="28">
        <v>17.88</v>
      </c>
      <c r="X291" s="28">
        <v>11.17</v>
      </c>
      <c r="Y291" s="28">
        <v>14.97</v>
      </c>
      <c r="Z291" s="28">
        <v>0.4</v>
      </c>
      <c r="AA291" s="15">
        <f t="shared" si="555"/>
        <v>8.94</v>
      </c>
      <c r="AB291" s="15">
        <f t="shared" si="556"/>
        <v>5.585</v>
      </c>
      <c r="AC291" s="15">
        <f t="shared" si="557"/>
        <v>7.4850000000000003</v>
      </c>
      <c r="AD291" s="15">
        <f t="shared" si="558"/>
        <v>0.2</v>
      </c>
      <c r="AE291" s="15">
        <f t="shared" si="559"/>
        <v>13.409999999999998</v>
      </c>
      <c r="AF291" s="15">
        <f t="shared" si="560"/>
        <v>8.3774999999999995</v>
      </c>
      <c r="AG291" s="15">
        <f t="shared" si="561"/>
        <v>11.227499999999999</v>
      </c>
      <c r="AH291" s="15">
        <f t="shared" si="562"/>
        <v>0.3</v>
      </c>
      <c r="AI291" s="15">
        <f t="shared" si="563"/>
        <v>13.409999999999998</v>
      </c>
      <c r="AJ291" s="15">
        <f t="shared" si="564"/>
        <v>13.409999999999998</v>
      </c>
      <c r="AK291" s="15">
        <f t="shared" si="565"/>
        <v>11.227499999999999</v>
      </c>
      <c r="AL291" s="15">
        <f t="shared" si="566"/>
        <v>0.3</v>
      </c>
      <c r="AM291" s="28">
        <v>0.05</v>
      </c>
      <c r="AN291" s="28">
        <v>0.14000000000000001</v>
      </c>
      <c r="AO291" s="28">
        <v>0.14000000000000001</v>
      </c>
      <c r="AP291" s="28">
        <v>1.45</v>
      </c>
      <c r="AQ291" s="28">
        <v>9.0299999999999994</v>
      </c>
      <c r="AR291" s="28">
        <v>1.02</v>
      </c>
      <c r="AS291" s="15">
        <f t="shared" si="567"/>
        <v>2.5000000000000001E-2</v>
      </c>
      <c r="AT291" s="15">
        <f t="shared" si="568"/>
        <v>7.0000000000000007E-2</v>
      </c>
      <c r="AU291" s="15">
        <f t="shared" si="569"/>
        <v>7.0000000000000007E-2</v>
      </c>
      <c r="AV291" s="15">
        <f t="shared" si="570"/>
        <v>0.72499999999999998</v>
      </c>
      <c r="AW291" s="15">
        <f t="shared" si="571"/>
        <v>4.5149999999999997</v>
      </c>
      <c r="AX291" s="15">
        <f t="shared" si="572"/>
        <v>0.51</v>
      </c>
      <c r="AY291" s="15">
        <f t="shared" si="573"/>
        <v>3.7499999999999999E-2</v>
      </c>
      <c r="AZ291" s="15">
        <f t="shared" si="574"/>
        <v>0.10500000000000001</v>
      </c>
      <c r="BA291" s="15">
        <f t="shared" si="575"/>
        <v>0.10500000000000001</v>
      </c>
      <c r="BB291" s="15">
        <f t="shared" si="576"/>
        <v>1.0874999999999999</v>
      </c>
      <c r="BC291" s="15">
        <f t="shared" si="577"/>
        <v>6.7724999999999991</v>
      </c>
      <c r="BD291" s="15">
        <f t="shared" si="578"/>
        <v>0.76500000000000001</v>
      </c>
      <c r="BE291" s="15">
        <f t="shared" si="579"/>
        <v>3.7499999999999999E-2</v>
      </c>
      <c r="BF291" s="15">
        <f t="shared" si="580"/>
        <v>0.10500000000000001</v>
      </c>
      <c r="BG291" s="15">
        <f t="shared" si="581"/>
        <v>0.10500000000000001</v>
      </c>
      <c r="BH291" s="15">
        <f t="shared" si="582"/>
        <v>1.0874999999999999</v>
      </c>
      <c r="BI291" s="15">
        <f t="shared" si="583"/>
        <v>6.7724999999999991</v>
      </c>
      <c r="BJ291" s="50">
        <f t="shared" si="584"/>
        <v>0.76500000000000001</v>
      </c>
    </row>
    <row r="292" spans="1:62" s="7" customFormat="1" ht="35.25" customHeight="1" x14ac:dyDescent="0.3">
      <c r="A292" s="49" t="s">
        <v>116</v>
      </c>
      <c r="B292" s="26" t="s">
        <v>117</v>
      </c>
      <c r="C292" s="23">
        <v>200</v>
      </c>
      <c r="D292" s="23">
        <v>200</v>
      </c>
      <c r="E292" s="23">
        <v>200</v>
      </c>
      <c r="F292" s="26">
        <v>100</v>
      </c>
      <c r="G292" s="27">
        <v>65.099999999999994</v>
      </c>
      <c r="H292" s="14">
        <f t="shared" si="543"/>
        <v>130.19999999999999</v>
      </c>
      <c r="I292" s="14">
        <f t="shared" si="544"/>
        <v>130.19999999999999</v>
      </c>
      <c r="J292" s="14">
        <f t="shared" si="545"/>
        <v>130.19999999999999</v>
      </c>
      <c r="K292" s="27">
        <v>1.9</v>
      </c>
      <c r="L292" s="27">
        <v>1.68</v>
      </c>
      <c r="M292" s="27">
        <v>10.71</v>
      </c>
      <c r="N292" s="14">
        <f>K292/F292*C292</f>
        <v>3.8</v>
      </c>
      <c r="O292" s="14">
        <f t="shared" si="547"/>
        <v>3.36</v>
      </c>
      <c r="P292" s="14">
        <f t="shared" si="548"/>
        <v>21.42</v>
      </c>
      <c r="Q292" s="14">
        <f t="shared" si="549"/>
        <v>3.8</v>
      </c>
      <c r="R292" s="14">
        <f t="shared" si="550"/>
        <v>3.36</v>
      </c>
      <c r="S292" s="14">
        <f t="shared" si="551"/>
        <v>21.42</v>
      </c>
      <c r="T292" s="14">
        <f t="shared" si="552"/>
        <v>3.8</v>
      </c>
      <c r="U292" s="14">
        <f t="shared" si="553"/>
        <v>3.36</v>
      </c>
      <c r="V292" s="14">
        <f t="shared" si="554"/>
        <v>21.42</v>
      </c>
      <c r="W292" s="28">
        <v>62.77</v>
      </c>
      <c r="X292" s="28">
        <v>7.57</v>
      </c>
      <c r="Y292" s="28">
        <v>45</v>
      </c>
      <c r="Z292" s="28">
        <v>7.0000000000000007E-2</v>
      </c>
      <c r="AA292" s="15">
        <f t="shared" si="555"/>
        <v>125.54</v>
      </c>
      <c r="AB292" s="15">
        <f t="shared" si="556"/>
        <v>15.14</v>
      </c>
      <c r="AC292" s="15">
        <f t="shared" si="557"/>
        <v>90</v>
      </c>
      <c r="AD292" s="15">
        <f t="shared" si="558"/>
        <v>0.14000000000000001</v>
      </c>
      <c r="AE292" s="15">
        <f t="shared" si="559"/>
        <v>125.54</v>
      </c>
      <c r="AF292" s="15">
        <f t="shared" si="560"/>
        <v>15.14</v>
      </c>
      <c r="AG292" s="15">
        <f t="shared" si="561"/>
        <v>90</v>
      </c>
      <c r="AH292" s="15">
        <f t="shared" si="562"/>
        <v>0.14000000000000001</v>
      </c>
      <c r="AI292" s="15">
        <f t="shared" si="563"/>
        <v>125.54</v>
      </c>
      <c r="AJ292" s="15">
        <f t="shared" si="564"/>
        <v>125.54</v>
      </c>
      <c r="AK292" s="15">
        <f t="shared" si="565"/>
        <v>90</v>
      </c>
      <c r="AL292" s="15">
        <f t="shared" si="566"/>
        <v>0.14000000000000001</v>
      </c>
      <c r="AM292" s="28">
        <v>0.01</v>
      </c>
      <c r="AN292" s="28">
        <v>0.13</v>
      </c>
      <c r="AO292" s="28">
        <v>0.12</v>
      </c>
      <c r="AP292" s="28">
        <v>1.42</v>
      </c>
      <c r="AQ292" s="28">
        <v>9</v>
      </c>
      <c r="AR292" s="28">
        <v>0</v>
      </c>
      <c r="AS292" s="15">
        <f t="shared" si="567"/>
        <v>0.02</v>
      </c>
      <c r="AT292" s="15">
        <f t="shared" si="568"/>
        <v>0.26</v>
      </c>
      <c r="AU292" s="15">
        <f t="shared" si="569"/>
        <v>0.24</v>
      </c>
      <c r="AV292" s="15">
        <f t="shared" si="570"/>
        <v>2.84</v>
      </c>
      <c r="AW292" s="15">
        <f t="shared" si="571"/>
        <v>18</v>
      </c>
      <c r="AX292" s="15">
        <f t="shared" si="572"/>
        <v>0</v>
      </c>
      <c r="AY292" s="15">
        <f t="shared" si="573"/>
        <v>0.02</v>
      </c>
      <c r="AZ292" s="15">
        <f t="shared" si="574"/>
        <v>0.26</v>
      </c>
      <c r="BA292" s="15">
        <f t="shared" si="575"/>
        <v>0.24</v>
      </c>
      <c r="BB292" s="15">
        <f t="shared" si="576"/>
        <v>2.84</v>
      </c>
      <c r="BC292" s="15">
        <f t="shared" si="577"/>
        <v>18</v>
      </c>
      <c r="BD292" s="15">
        <f t="shared" si="578"/>
        <v>0</v>
      </c>
      <c r="BE292" s="15">
        <f t="shared" si="579"/>
        <v>0.02</v>
      </c>
      <c r="BF292" s="15">
        <f t="shared" si="580"/>
        <v>0.26</v>
      </c>
      <c r="BG292" s="15">
        <f t="shared" si="581"/>
        <v>0.24</v>
      </c>
      <c r="BH292" s="15">
        <f t="shared" si="582"/>
        <v>2.84</v>
      </c>
      <c r="BI292" s="15">
        <f t="shared" si="583"/>
        <v>18</v>
      </c>
      <c r="BJ292" s="50">
        <f t="shared" si="584"/>
        <v>0</v>
      </c>
    </row>
    <row r="293" spans="1:62" s="9" customFormat="1" x14ac:dyDescent="0.3">
      <c r="A293" s="145" t="s">
        <v>36</v>
      </c>
      <c r="B293" s="150"/>
      <c r="C293" s="150"/>
      <c r="D293" s="150"/>
      <c r="E293" s="150"/>
      <c r="F293" s="150"/>
      <c r="G293" s="93">
        <f t="shared" ref="G293:AL293" si="585">SUM(G286:G292)</f>
        <v>1189.44</v>
      </c>
      <c r="H293" s="93">
        <f t="shared" si="585"/>
        <v>1106.3399999999999</v>
      </c>
      <c r="I293" s="93">
        <f t="shared" si="585"/>
        <v>1269.9680000000001</v>
      </c>
      <c r="J293" s="93">
        <f t="shared" si="585"/>
        <v>1706.48</v>
      </c>
      <c r="K293" s="93">
        <f t="shared" si="585"/>
        <v>33.01</v>
      </c>
      <c r="L293" s="93">
        <f t="shared" si="585"/>
        <v>55.46</v>
      </c>
      <c r="M293" s="93">
        <f t="shared" si="585"/>
        <v>137.56</v>
      </c>
      <c r="N293" s="93">
        <f t="shared" si="585"/>
        <v>35.089999999999996</v>
      </c>
      <c r="O293" s="93">
        <f t="shared" si="585"/>
        <v>44.543333333333337</v>
      </c>
      <c r="P293" s="93">
        <f t="shared" si="585"/>
        <v>140.46666666666667</v>
      </c>
      <c r="Q293" s="93">
        <f t="shared" si="585"/>
        <v>39.295999999999992</v>
      </c>
      <c r="R293" s="93">
        <f t="shared" si="585"/>
        <v>51.97</v>
      </c>
      <c r="S293" s="93">
        <f t="shared" si="585"/>
        <v>159.59399999999999</v>
      </c>
      <c r="T293" s="93">
        <f t="shared" si="585"/>
        <v>53.839999999999996</v>
      </c>
      <c r="U293" s="93">
        <f t="shared" si="585"/>
        <v>83.51</v>
      </c>
      <c r="V293" s="93">
        <f t="shared" si="585"/>
        <v>182.93</v>
      </c>
      <c r="W293" s="93">
        <f t="shared" si="585"/>
        <v>254.07</v>
      </c>
      <c r="X293" s="93">
        <f t="shared" si="585"/>
        <v>89.52000000000001</v>
      </c>
      <c r="Y293" s="93">
        <f t="shared" si="585"/>
        <v>203.96</v>
      </c>
      <c r="Z293" s="93">
        <f t="shared" si="585"/>
        <v>5.1800000000000015</v>
      </c>
      <c r="AA293" s="93">
        <f t="shared" si="585"/>
        <v>227.39</v>
      </c>
      <c r="AB293" s="93">
        <f t="shared" si="585"/>
        <v>107.395</v>
      </c>
      <c r="AC293" s="93">
        <f t="shared" si="585"/>
        <v>259.88</v>
      </c>
      <c r="AD293" s="93">
        <f t="shared" si="585"/>
        <v>4.4649999999999999</v>
      </c>
      <c r="AE293" s="93">
        <f t="shared" si="585"/>
        <v>235.392</v>
      </c>
      <c r="AF293" s="93">
        <f t="shared" si="585"/>
        <v>125.92150000000001</v>
      </c>
      <c r="AG293" s="93">
        <f t="shared" si="585"/>
        <v>295.72149999999999</v>
      </c>
      <c r="AH293" s="93">
        <f t="shared" si="585"/>
        <v>5.1459999999999999</v>
      </c>
      <c r="AI293" s="93">
        <f t="shared" si="585"/>
        <v>251.92000000000002</v>
      </c>
      <c r="AJ293" s="93">
        <f t="shared" si="585"/>
        <v>251.92000000000002</v>
      </c>
      <c r="AK293" s="93">
        <f t="shared" si="585"/>
        <v>427.91750000000002</v>
      </c>
      <c r="AL293" s="93">
        <f t="shared" si="585"/>
        <v>7.51</v>
      </c>
      <c r="AM293" s="93">
        <f t="shared" ref="AM293:BJ293" si="586">SUM(AM286:AM292)</f>
        <v>0.49000000000000005</v>
      </c>
      <c r="AN293" s="93">
        <f t="shared" si="586"/>
        <v>0.73000000000000009</v>
      </c>
      <c r="AO293" s="93">
        <f t="shared" si="586"/>
        <v>0.60000000000000009</v>
      </c>
      <c r="AP293" s="93">
        <f t="shared" si="586"/>
        <v>6.8</v>
      </c>
      <c r="AQ293" s="93">
        <f t="shared" si="586"/>
        <v>19.28</v>
      </c>
      <c r="AR293" s="93">
        <f t="shared" si="586"/>
        <v>3.5900000000000003</v>
      </c>
      <c r="AS293" s="93">
        <f t="shared" si="586"/>
        <v>0.125</v>
      </c>
      <c r="AT293" s="93">
        <f t="shared" si="586"/>
        <v>0.66</v>
      </c>
      <c r="AU293" s="93">
        <f t="shared" si="586"/>
        <v>0.48</v>
      </c>
      <c r="AV293" s="93">
        <f t="shared" si="586"/>
        <v>6.6999999999999993</v>
      </c>
      <c r="AW293" s="93">
        <f t="shared" si="586"/>
        <v>23.765000000000001</v>
      </c>
      <c r="AX293" s="93">
        <f t="shared" si="586"/>
        <v>1.4550000000000001</v>
      </c>
      <c r="AY293" s="93">
        <f t="shared" si="586"/>
        <v>0.14549999999999999</v>
      </c>
      <c r="AZ293" s="93">
        <f t="shared" si="586"/>
        <v>0.72699999999999998</v>
      </c>
      <c r="BA293" s="93">
        <f t="shared" si="586"/>
        <v>0.52700000000000002</v>
      </c>
      <c r="BB293" s="93">
        <f t="shared" si="586"/>
        <v>7.4394999999999998</v>
      </c>
      <c r="BC293" s="93">
        <f t="shared" si="586"/>
        <v>26.272500000000001</v>
      </c>
      <c r="BD293" s="93">
        <f t="shared" si="586"/>
        <v>1.7290000000000001</v>
      </c>
      <c r="BE293" s="93">
        <f t="shared" si="586"/>
        <v>0.25750000000000001</v>
      </c>
      <c r="BF293" s="93">
        <f t="shared" si="586"/>
        <v>0.85499999999999998</v>
      </c>
      <c r="BG293" s="93">
        <f t="shared" si="586"/>
        <v>0.59499999999999997</v>
      </c>
      <c r="BH293" s="93">
        <f t="shared" si="586"/>
        <v>8.9474999999999998</v>
      </c>
      <c r="BI293" s="93">
        <f t="shared" si="586"/>
        <v>27.272500000000001</v>
      </c>
      <c r="BJ293" s="52">
        <f t="shared" si="586"/>
        <v>2.0049999999999999</v>
      </c>
    </row>
    <row r="294" spans="1:62" s="7" customFormat="1" ht="37.5" customHeight="1" x14ac:dyDescent="0.3">
      <c r="A294" s="49" t="s">
        <v>182</v>
      </c>
      <c r="B294" s="26">
        <v>68</v>
      </c>
      <c r="C294" s="23">
        <v>350</v>
      </c>
      <c r="D294" s="23">
        <v>350</v>
      </c>
      <c r="E294" s="23">
        <v>400</v>
      </c>
      <c r="F294" s="26">
        <v>300</v>
      </c>
      <c r="G294" s="27">
        <v>215</v>
      </c>
      <c r="H294" s="14">
        <f t="shared" ref="H294:H300" si="587">G294/F294*C294</f>
        <v>250.83333333333334</v>
      </c>
      <c r="I294" s="14">
        <f t="shared" ref="I294:I300" si="588">G294/F294*D294</f>
        <v>250.83333333333334</v>
      </c>
      <c r="J294" s="14">
        <f t="shared" ref="J294:J300" si="589">G294/F294*E294</f>
        <v>286.66666666666669</v>
      </c>
      <c r="K294" s="27">
        <v>7.1</v>
      </c>
      <c r="L294" s="27">
        <v>11.9</v>
      </c>
      <c r="M294" s="27">
        <v>19.899999999999999</v>
      </c>
      <c r="N294" s="14">
        <f t="shared" ref="N294:N300" si="590">K294/F294*C294</f>
        <v>8.2833333333333332</v>
      </c>
      <c r="O294" s="14">
        <f t="shared" ref="O294:O300" si="591">L294/F294*C294</f>
        <v>13.883333333333335</v>
      </c>
      <c r="P294" s="14">
        <f t="shared" ref="P294:P300" si="592">M294/F294*C294</f>
        <v>23.216666666666665</v>
      </c>
      <c r="Q294" s="14">
        <f t="shared" ref="Q294:Q300" si="593">K294/F294*D294</f>
        <v>8.2833333333333332</v>
      </c>
      <c r="R294" s="14">
        <f t="shared" ref="R294:R300" si="594">L294/F294*D294</f>
        <v>13.883333333333335</v>
      </c>
      <c r="S294" s="14">
        <f t="shared" ref="S294:S300" si="595">M294/F294*D294</f>
        <v>23.216666666666665</v>
      </c>
      <c r="T294" s="14">
        <f t="shared" ref="T294:T300" si="596">K294/F294*E294</f>
        <v>9.4666666666666668</v>
      </c>
      <c r="U294" s="14">
        <f t="shared" ref="U294:U300" si="597">L294/F294*E294</f>
        <v>15.866666666666667</v>
      </c>
      <c r="V294" s="14">
        <f t="shared" ref="V294:V300" si="598">M294/F294*E294</f>
        <v>26.533333333333331</v>
      </c>
      <c r="W294" s="28">
        <v>65.3</v>
      </c>
      <c r="X294" s="28">
        <v>13.27</v>
      </c>
      <c r="Y294" s="28">
        <v>0</v>
      </c>
      <c r="Z294" s="28">
        <v>0.3</v>
      </c>
      <c r="AA294" s="15">
        <f t="shared" si="555"/>
        <v>228.55</v>
      </c>
      <c r="AB294" s="15">
        <f t="shared" si="556"/>
        <v>46.444999999999993</v>
      </c>
      <c r="AC294" s="15">
        <f t="shared" si="557"/>
        <v>0</v>
      </c>
      <c r="AD294" s="15">
        <f t="shared" si="558"/>
        <v>1.05</v>
      </c>
      <c r="AE294" s="15">
        <f t="shared" si="559"/>
        <v>228.55</v>
      </c>
      <c r="AF294" s="15">
        <f t="shared" si="560"/>
        <v>46.444999999999993</v>
      </c>
      <c r="AG294" s="15">
        <f t="shared" si="561"/>
        <v>0</v>
      </c>
      <c r="AH294" s="15">
        <f t="shared" si="562"/>
        <v>1.05</v>
      </c>
      <c r="AI294" s="15">
        <f t="shared" si="563"/>
        <v>261.2</v>
      </c>
      <c r="AJ294" s="15">
        <f t="shared" si="564"/>
        <v>261.2</v>
      </c>
      <c r="AK294" s="15">
        <f t="shared" si="565"/>
        <v>0</v>
      </c>
      <c r="AL294" s="15">
        <f t="shared" si="566"/>
        <v>1.2</v>
      </c>
      <c r="AM294" s="28">
        <v>0</v>
      </c>
      <c r="AN294" s="28">
        <v>0.04</v>
      </c>
      <c r="AO294" s="28">
        <v>0.08</v>
      </c>
      <c r="AP294" s="28">
        <v>0</v>
      </c>
      <c r="AQ294" s="28">
        <v>3.28</v>
      </c>
      <c r="AR294" s="28">
        <v>0</v>
      </c>
      <c r="AS294" s="15">
        <f t="shared" si="567"/>
        <v>0</v>
      </c>
      <c r="AT294" s="15">
        <f t="shared" si="568"/>
        <v>0.14000000000000001</v>
      </c>
      <c r="AU294" s="15">
        <f t="shared" si="569"/>
        <v>0.28000000000000003</v>
      </c>
      <c r="AV294" s="15">
        <f t="shared" si="570"/>
        <v>0</v>
      </c>
      <c r="AW294" s="15">
        <f t="shared" si="571"/>
        <v>11.479999999999999</v>
      </c>
      <c r="AX294" s="15">
        <f t="shared" si="572"/>
        <v>0</v>
      </c>
      <c r="AY294" s="15">
        <f t="shared" si="573"/>
        <v>0</v>
      </c>
      <c r="AZ294" s="15">
        <f t="shared" si="574"/>
        <v>0.14000000000000001</v>
      </c>
      <c r="BA294" s="15">
        <f t="shared" si="575"/>
        <v>0.28000000000000003</v>
      </c>
      <c r="BB294" s="15">
        <f t="shared" si="576"/>
        <v>0</v>
      </c>
      <c r="BC294" s="15">
        <f t="shared" si="577"/>
        <v>11.479999999999999</v>
      </c>
      <c r="BD294" s="15">
        <f t="shared" si="578"/>
        <v>0</v>
      </c>
      <c r="BE294" s="15">
        <f t="shared" si="579"/>
        <v>0</v>
      </c>
      <c r="BF294" s="15">
        <f t="shared" si="580"/>
        <v>0.16</v>
      </c>
      <c r="BG294" s="15">
        <f t="shared" si="581"/>
        <v>0.32</v>
      </c>
      <c r="BH294" s="15">
        <f t="shared" si="582"/>
        <v>0</v>
      </c>
      <c r="BI294" s="15">
        <f t="shared" si="583"/>
        <v>13.119999999999997</v>
      </c>
      <c r="BJ294" s="50">
        <f t="shared" si="584"/>
        <v>0</v>
      </c>
    </row>
    <row r="295" spans="1:62" s="7" customFormat="1" ht="23.25" customHeight="1" x14ac:dyDescent="0.3">
      <c r="A295" s="49" t="s">
        <v>30</v>
      </c>
      <c r="B295" s="26">
        <v>13</v>
      </c>
      <c r="C295" s="23">
        <v>30</v>
      </c>
      <c r="D295" s="23">
        <v>30</v>
      </c>
      <c r="E295" s="23">
        <v>60</v>
      </c>
      <c r="F295" s="26">
        <v>30</v>
      </c>
      <c r="G295" s="27">
        <v>103</v>
      </c>
      <c r="H295" s="14">
        <f>G295/F295*C295</f>
        <v>103</v>
      </c>
      <c r="I295" s="14">
        <f>G295/F295*D295</f>
        <v>103</v>
      </c>
      <c r="J295" s="14">
        <f>G295/F295*E295</f>
        <v>206</v>
      </c>
      <c r="K295" s="27">
        <v>8</v>
      </c>
      <c r="L295" s="27">
        <v>7.95</v>
      </c>
      <c r="M295" s="27">
        <v>0</v>
      </c>
      <c r="N295" s="14">
        <f>K295/F295*C295</f>
        <v>8</v>
      </c>
      <c r="O295" s="14">
        <f>L295/F295*C295</f>
        <v>7.95</v>
      </c>
      <c r="P295" s="14">
        <f>M295/F295*C295</f>
        <v>0</v>
      </c>
      <c r="Q295" s="14">
        <f>K295/F295*D295</f>
        <v>8</v>
      </c>
      <c r="R295" s="14">
        <f>L295/F295*D295</f>
        <v>7.95</v>
      </c>
      <c r="S295" s="14">
        <f>M295/F295*D295</f>
        <v>0</v>
      </c>
      <c r="T295" s="14">
        <f>K295/F295*E295</f>
        <v>16</v>
      </c>
      <c r="U295" s="14">
        <f>L295/F295*E295</f>
        <v>15.9</v>
      </c>
      <c r="V295" s="14">
        <f>M295/F295*E295</f>
        <v>0</v>
      </c>
      <c r="W295" s="28">
        <v>1000</v>
      </c>
      <c r="X295" s="28">
        <v>45</v>
      </c>
      <c r="Y295" s="28">
        <v>640</v>
      </c>
      <c r="Z295" s="28">
        <v>0.8</v>
      </c>
      <c r="AA295" s="15">
        <f>W295/100*C295</f>
        <v>300</v>
      </c>
      <c r="AB295" s="15">
        <f>X295/100*C295</f>
        <v>13.5</v>
      </c>
      <c r="AC295" s="15">
        <f>Y295/100*C295</f>
        <v>192</v>
      </c>
      <c r="AD295" s="15">
        <f>Z295/100*C295</f>
        <v>0.24</v>
      </c>
      <c r="AE295" s="15">
        <f>W295/100*D295</f>
        <v>300</v>
      </c>
      <c r="AF295" s="15">
        <f>X295/100*D295</f>
        <v>13.5</v>
      </c>
      <c r="AG295" s="15">
        <f>Y295/100*D295</f>
        <v>192</v>
      </c>
      <c r="AH295" s="15">
        <f>Z295/100*D295</f>
        <v>0.24</v>
      </c>
      <c r="AI295" s="15">
        <f>W295/100*E295</f>
        <v>600</v>
      </c>
      <c r="AJ295" s="15">
        <f>W295/100*E295</f>
        <v>600</v>
      </c>
      <c r="AK295" s="15">
        <f>Y295/100*E295</f>
        <v>384</v>
      </c>
      <c r="AL295" s="15">
        <f>Z295/100*E295</f>
        <v>0.48</v>
      </c>
      <c r="AM295" s="28">
        <v>0.23</v>
      </c>
      <c r="AN295" s="28">
        <v>0.03</v>
      </c>
      <c r="AO295" s="28">
        <v>0.3</v>
      </c>
      <c r="AP295" s="28">
        <v>0.2</v>
      </c>
      <c r="AQ295" s="28">
        <v>0.8</v>
      </c>
      <c r="AR295" s="28">
        <v>0.5</v>
      </c>
      <c r="AS295" s="15">
        <f>AM295/100*C295</f>
        <v>6.9000000000000006E-2</v>
      </c>
      <c r="AT295" s="15">
        <f>AN295/100*C295</f>
        <v>8.9999999999999993E-3</v>
      </c>
      <c r="AU295" s="15">
        <f>AO295/100*C295</f>
        <v>0.09</v>
      </c>
      <c r="AV295" s="15">
        <f>AP295/100*C295</f>
        <v>0.06</v>
      </c>
      <c r="AW295" s="15">
        <f>AQ295/100*C295</f>
        <v>0.24</v>
      </c>
      <c r="AX295" s="15">
        <f>AR295/100*C295</f>
        <v>0.15</v>
      </c>
      <c r="AY295" s="15">
        <f>AM295/100*D295</f>
        <v>6.9000000000000006E-2</v>
      </c>
      <c r="AZ295" s="15">
        <f>AN295/100*D295</f>
        <v>8.9999999999999993E-3</v>
      </c>
      <c r="BA295" s="15">
        <f>AO295/100*D295</f>
        <v>0.09</v>
      </c>
      <c r="BB295" s="15">
        <f>AP295/100*D295</f>
        <v>0.06</v>
      </c>
      <c r="BC295" s="15">
        <f>AQ295/100*D295</f>
        <v>0.24</v>
      </c>
      <c r="BD295" s="15">
        <f>AR295/100*D295</f>
        <v>0.15</v>
      </c>
      <c r="BE295" s="15">
        <f>AM295/100*E295</f>
        <v>0.13800000000000001</v>
      </c>
      <c r="BF295" s="15">
        <f>AN295/100*E295</f>
        <v>1.7999999999999999E-2</v>
      </c>
      <c r="BG295" s="15">
        <f>AO295/100*E295</f>
        <v>0.18</v>
      </c>
      <c r="BH295" s="15">
        <f>AP295/100*E295</f>
        <v>0.12</v>
      </c>
      <c r="BI295" s="15">
        <f>AQ295/100*E295</f>
        <v>0.48</v>
      </c>
      <c r="BJ295" s="50">
        <f>AR295/100*E295</f>
        <v>0.3</v>
      </c>
    </row>
    <row r="296" spans="1:62" s="7" customFormat="1" ht="32.25" customHeight="1" x14ac:dyDescent="0.3">
      <c r="A296" s="49" t="s">
        <v>40</v>
      </c>
      <c r="B296" s="26">
        <v>77</v>
      </c>
      <c r="C296" s="23">
        <v>150</v>
      </c>
      <c r="D296" s="23">
        <v>200</v>
      </c>
      <c r="E296" s="23">
        <v>200</v>
      </c>
      <c r="F296" s="26">
        <v>120</v>
      </c>
      <c r="G296" s="27">
        <v>311</v>
      </c>
      <c r="H296" s="14">
        <f t="shared" si="587"/>
        <v>388.75</v>
      </c>
      <c r="I296" s="14">
        <f t="shared" si="588"/>
        <v>518.33333333333337</v>
      </c>
      <c r="J296" s="14">
        <f t="shared" si="589"/>
        <v>518.33333333333337</v>
      </c>
      <c r="K296" s="27">
        <v>36</v>
      </c>
      <c r="L296" s="27">
        <v>17.399999999999999</v>
      </c>
      <c r="M296" s="27">
        <v>2.6</v>
      </c>
      <c r="N296" s="14">
        <f t="shared" si="590"/>
        <v>45</v>
      </c>
      <c r="O296" s="14">
        <f t="shared" si="591"/>
        <v>21.75</v>
      </c>
      <c r="P296" s="14">
        <f t="shared" si="592"/>
        <v>3.25</v>
      </c>
      <c r="Q296" s="14">
        <f t="shared" si="593"/>
        <v>60</v>
      </c>
      <c r="R296" s="14">
        <f t="shared" si="594"/>
        <v>28.999999999999996</v>
      </c>
      <c r="S296" s="14">
        <f t="shared" si="595"/>
        <v>4.3333333333333339</v>
      </c>
      <c r="T296" s="14">
        <f t="shared" si="596"/>
        <v>60</v>
      </c>
      <c r="U296" s="14">
        <f t="shared" si="597"/>
        <v>28.999999999999996</v>
      </c>
      <c r="V296" s="14">
        <f t="shared" si="598"/>
        <v>4.3333333333333339</v>
      </c>
      <c r="W296" s="28">
        <v>18.57</v>
      </c>
      <c r="X296" s="28">
        <v>26.9</v>
      </c>
      <c r="Y296" s="28">
        <v>2.71</v>
      </c>
      <c r="Z296" s="28">
        <v>0.59</v>
      </c>
      <c r="AA296" s="15">
        <f t="shared" si="555"/>
        <v>27.855</v>
      </c>
      <c r="AB296" s="15">
        <f t="shared" si="556"/>
        <v>40.349999999999994</v>
      </c>
      <c r="AC296" s="15">
        <f t="shared" si="557"/>
        <v>4.0649999999999995</v>
      </c>
      <c r="AD296" s="15">
        <f t="shared" si="558"/>
        <v>0.88500000000000001</v>
      </c>
      <c r="AE296" s="15">
        <f t="shared" si="559"/>
        <v>37.14</v>
      </c>
      <c r="AF296" s="15">
        <f t="shared" si="560"/>
        <v>53.79999999999999</v>
      </c>
      <c r="AG296" s="15">
        <f t="shared" si="561"/>
        <v>5.42</v>
      </c>
      <c r="AH296" s="15">
        <f t="shared" si="562"/>
        <v>1.18</v>
      </c>
      <c r="AI296" s="15">
        <f t="shared" si="563"/>
        <v>37.14</v>
      </c>
      <c r="AJ296" s="15">
        <f t="shared" si="564"/>
        <v>37.14</v>
      </c>
      <c r="AK296" s="15">
        <f t="shared" si="565"/>
        <v>5.42</v>
      </c>
      <c r="AL296" s="15">
        <f t="shared" si="566"/>
        <v>1.18</v>
      </c>
      <c r="AM296" s="28">
        <v>0</v>
      </c>
      <c r="AN296" s="28">
        <v>0.17</v>
      </c>
      <c r="AO296" s="28">
        <v>0.15</v>
      </c>
      <c r="AP296" s="28">
        <v>2.71</v>
      </c>
      <c r="AQ296" s="28">
        <v>0.41</v>
      </c>
      <c r="AR296" s="28">
        <v>0.25</v>
      </c>
      <c r="AS296" s="15">
        <f t="shared" si="567"/>
        <v>0</v>
      </c>
      <c r="AT296" s="15">
        <f t="shared" si="568"/>
        <v>0.255</v>
      </c>
      <c r="AU296" s="15">
        <f t="shared" si="569"/>
        <v>0.22500000000000001</v>
      </c>
      <c r="AV296" s="15">
        <f t="shared" si="570"/>
        <v>4.0649999999999995</v>
      </c>
      <c r="AW296" s="15">
        <f t="shared" si="571"/>
        <v>0.61499999999999988</v>
      </c>
      <c r="AX296" s="15">
        <f t="shared" si="572"/>
        <v>0.375</v>
      </c>
      <c r="AY296" s="15">
        <f t="shared" si="573"/>
        <v>0</v>
      </c>
      <c r="AZ296" s="15">
        <f t="shared" si="574"/>
        <v>0.34</v>
      </c>
      <c r="BA296" s="15">
        <f t="shared" si="575"/>
        <v>0.3</v>
      </c>
      <c r="BB296" s="15">
        <f t="shared" si="576"/>
        <v>5.42</v>
      </c>
      <c r="BC296" s="15">
        <f t="shared" si="577"/>
        <v>0.81999999999999984</v>
      </c>
      <c r="BD296" s="15">
        <f t="shared" si="578"/>
        <v>0.5</v>
      </c>
      <c r="BE296" s="15">
        <f t="shared" si="579"/>
        <v>0</v>
      </c>
      <c r="BF296" s="15">
        <f t="shared" si="580"/>
        <v>0.34</v>
      </c>
      <c r="BG296" s="15">
        <f t="shared" si="581"/>
        <v>0.3</v>
      </c>
      <c r="BH296" s="15">
        <f t="shared" si="582"/>
        <v>5.42</v>
      </c>
      <c r="BI296" s="15">
        <f t="shared" si="583"/>
        <v>0.81999999999999984</v>
      </c>
      <c r="BJ296" s="50">
        <f t="shared" si="584"/>
        <v>0.5</v>
      </c>
    </row>
    <row r="297" spans="1:62" s="7" customFormat="1" ht="30" customHeight="1" x14ac:dyDescent="0.3">
      <c r="A297" s="49" t="s">
        <v>41</v>
      </c>
      <c r="B297" s="26">
        <v>362</v>
      </c>
      <c r="C297" s="23">
        <v>250</v>
      </c>
      <c r="D297" s="23">
        <v>300</v>
      </c>
      <c r="E297" s="23">
        <v>300</v>
      </c>
      <c r="F297" s="26">
        <v>100</v>
      </c>
      <c r="G297" s="27">
        <v>81</v>
      </c>
      <c r="H297" s="14">
        <f t="shared" si="587"/>
        <v>202.5</v>
      </c>
      <c r="I297" s="14">
        <f t="shared" si="588"/>
        <v>243.00000000000003</v>
      </c>
      <c r="J297" s="14">
        <f t="shared" si="589"/>
        <v>243.00000000000003</v>
      </c>
      <c r="K297" s="27">
        <v>3.9</v>
      </c>
      <c r="L297" s="27">
        <v>3.1</v>
      </c>
      <c r="M297" s="27">
        <v>9.4</v>
      </c>
      <c r="N297" s="14">
        <f t="shared" si="590"/>
        <v>9.75</v>
      </c>
      <c r="O297" s="14">
        <f t="shared" si="591"/>
        <v>7.75</v>
      </c>
      <c r="P297" s="14">
        <f t="shared" si="592"/>
        <v>23.5</v>
      </c>
      <c r="Q297" s="14">
        <f t="shared" si="593"/>
        <v>11.7</v>
      </c>
      <c r="R297" s="14">
        <f t="shared" si="594"/>
        <v>9.3000000000000007</v>
      </c>
      <c r="S297" s="14">
        <f t="shared" si="595"/>
        <v>28.2</v>
      </c>
      <c r="T297" s="14">
        <f t="shared" si="596"/>
        <v>11.7</v>
      </c>
      <c r="U297" s="14">
        <f t="shared" si="597"/>
        <v>9.3000000000000007</v>
      </c>
      <c r="V297" s="14">
        <f t="shared" si="598"/>
        <v>28.2</v>
      </c>
      <c r="W297" s="28">
        <v>8.9</v>
      </c>
      <c r="X297" s="28">
        <v>19.09</v>
      </c>
      <c r="Y297" s="28">
        <v>49.09</v>
      </c>
      <c r="Z297" s="28">
        <v>0.76</v>
      </c>
      <c r="AA297" s="15">
        <f t="shared" si="555"/>
        <v>22.250000000000004</v>
      </c>
      <c r="AB297" s="15">
        <f t="shared" si="556"/>
        <v>47.724999999999994</v>
      </c>
      <c r="AC297" s="15">
        <f t="shared" si="557"/>
        <v>122.72500000000001</v>
      </c>
      <c r="AD297" s="15">
        <f t="shared" si="558"/>
        <v>1.9</v>
      </c>
      <c r="AE297" s="15">
        <f t="shared" si="559"/>
        <v>26.700000000000003</v>
      </c>
      <c r="AF297" s="15">
        <f t="shared" si="560"/>
        <v>57.269999999999996</v>
      </c>
      <c r="AG297" s="15">
        <f t="shared" si="561"/>
        <v>147.27000000000001</v>
      </c>
      <c r="AH297" s="15">
        <f t="shared" si="562"/>
        <v>2.2799999999999998</v>
      </c>
      <c r="AI297" s="15">
        <f t="shared" si="563"/>
        <v>26.700000000000003</v>
      </c>
      <c r="AJ297" s="15">
        <f t="shared" si="564"/>
        <v>26.700000000000003</v>
      </c>
      <c r="AK297" s="15">
        <f t="shared" si="565"/>
        <v>147.27000000000001</v>
      </c>
      <c r="AL297" s="15">
        <f t="shared" si="566"/>
        <v>2.2799999999999998</v>
      </c>
      <c r="AM297" s="28">
        <v>0.02</v>
      </c>
      <c r="AN297" s="28">
        <v>0.13</v>
      </c>
      <c r="AO297" s="28">
        <v>0.06</v>
      </c>
      <c r="AP297" s="28">
        <v>1.39</v>
      </c>
      <c r="AQ297" s="28">
        <v>18.100000000000001</v>
      </c>
      <c r="AR297" s="28">
        <v>0.13</v>
      </c>
      <c r="AS297" s="15">
        <f t="shared" si="567"/>
        <v>0.05</v>
      </c>
      <c r="AT297" s="15">
        <f t="shared" si="568"/>
        <v>0.32500000000000001</v>
      </c>
      <c r="AU297" s="15">
        <f t="shared" si="569"/>
        <v>0.15</v>
      </c>
      <c r="AV297" s="15">
        <f t="shared" si="570"/>
        <v>3.4749999999999996</v>
      </c>
      <c r="AW297" s="15">
        <f t="shared" si="571"/>
        <v>45.250000000000007</v>
      </c>
      <c r="AX297" s="15">
        <f t="shared" si="572"/>
        <v>0.32500000000000001</v>
      </c>
      <c r="AY297" s="15">
        <f t="shared" si="573"/>
        <v>6.0000000000000005E-2</v>
      </c>
      <c r="AZ297" s="15">
        <f t="shared" si="574"/>
        <v>0.38999999999999996</v>
      </c>
      <c r="BA297" s="15">
        <f t="shared" si="575"/>
        <v>0.18</v>
      </c>
      <c r="BB297" s="15">
        <f t="shared" si="576"/>
        <v>4.17</v>
      </c>
      <c r="BC297" s="15">
        <f t="shared" si="577"/>
        <v>54.300000000000004</v>
      </c>
      <c r="BD297" s="15">
        <f t="shared" si="578"/>
        <v>0.38999999999999996</v>
      </c>
      <c r="BE297" s="15">
        <f t="shared" si="579"/>
        <v>6.0000000000000005E-2</v>
      </c>
      <c r="BF297" s="15">
        <f t="shared" si="580"/>
        <v>0.38999999999999996</v>
      </c>
      <c r="BG297" s="15">
        <f t="shared" si="581"/>
        <v>0.18</v>
      </c>
      <c r="BH297" s="15">
        <f t="shared" si="582"/>
        <v>4.17</v>
      </c>
      <c r="BI297" s="15">
        <f t="shared" si="583"/>
        <v>54.300000000000004</v>
      </c>
      <c r="BJ297" s="50">
        <f t="shared" si="584"/>
        <v>0.38999999999999996</v>
      </c>
    </row>
    <row r="298" spans="1:62" s="7" customFormat="1" ht="42" customHeight="1" x14ac:dyDescent="0.3">
      <c r="A298" s="49" t="s">
        <v>183</v>
      </c>
      <c r="B298" s="26">
        <v>53</v>
      </c>
      <c r="C298" s="23">
        <v>150</v>
      </c>
      <c r="D298" s="23">
        <v>150</v>
      </c>
      <c r="E298" s="23">
        <v>200</v>
      </c>
      <c r="F298" s="26">
        <v>100</v>
      </c>
      <c r="G298" s="27">
        <v>68</v>
      </c>
      <c r="H298" s="14">
        <f t="shared" si="587"/>
        <v>102.00000000000001</v>
      </c>
      <c r="I298" s="14">
        <f t="shared" si="588"/>
        <v>102.00000000000001</v>
      </c>
      <c r="J298" s="14">
        <f t="shared" si="589"/>
        <v>136</v>
      </c>
      <c r="K298" s="27">
        <v>1.7</v>
      </c>
      <c r="L298" s="27">
        <v>0.6</v>
      </c>
      <c r="M298" s="27">
        <v>14</v>
      </c>
      <c r="N298" s="14">
        <f t="shared" si="590"/>
        <v>2.5500000000000003</v>
      </c>
      <c r="O298" s="14">
        <f t="shared" si="591"/>
        <v>0.9</v>
      </c>
      <c r="P298" s="14">
        <f t="shared" si="592"/>
        <v>21.000000000000004</v>
      </c>
      <c r="Q298" s="14">
        <f t="shared" si="593"/>
        <v>2.5500000000000003</v>
      </c>
      <c r="R298" s="14">
        <f t="shared" si="594"/>
        <v>0.9</v>
      </c>
      <c r="S298" s="14">
        <f t="shared" si="595"/>
        <v>21.000000000000004</v>
      </c>
      <c r="T298" s="14">
        <f t="shared" si="596"/>
        <v>3.4000000000000004</v>
      </c>
      <c r="U298" s="14">
        <f t="shared" si="597"/>
        <v>1.2</v>
      </c>
      <c r="V298" s="14">
        <f t="shared" si="598"/>
        <v>28.000000000000004</v>
      </c>
      <c r="W298" s="28">
        <v>34.03</v>
      </c>
      <c r="X298" s="28">
        <v>45.17</v>
      </c>
      <c r="Y298" s="28">
        <v>74.930000000000007</v>
      </c>
      <c r="Z298" s="28">
        <v>1.53</v>
      </c>
      <c r="AA298" s="15">
        <f t="shared" si="555"/>
        <v>51.045000000000002</v>
      </c>
      <c r="AB298" s="15">
        <f t="shared" si="556"/>
        <v>67.754999999999995</v>
      </c>
      <c r="AC298" s="15">
        <f t="shared" si="557"/>
        <v>112.39500000000001</v>
      </c>
      <c r="AD298" s="15">
        <f t="shared" si="558"/>
        <v>2.2950000000000004</v>
      </c>
      <c r="AE298" s="15">
        <f t="shared" si="559"/>
        <v>51.045000000000002</v>
      </c>
      <c r="AF298" s="15">
        <f t="shared" si="560"/>
        <v>67.754999999999995</v>
      </c>
      <c r="AG298" s="15">
        <f t="shared" si="561"/>
        <v>112.39500000000001</v>
      </c>
      <c r="AH298" s="15">
        <f t="shared" si="562"/>
        <v>2.2950000000000004</v>
      </c>
      <c r="AI298" s="15">
        <f t="shared" si="563"/>
        <v>68.06</v>
      </c>
      <c r="AJ298" s="15">
        <f t="shared" si="564"/>
        <v>68.06</v>
      </c>
      <c r="AK298" s="15">
        <f t="shared" si="565"/>
        <v>149.86000000000001</v>
      </c>
      <c r="AL298" s="15">
        <f t="shared" si="566"/>
        <v>3.06</v>
      </c>
      <c r="AM298" s="28">
        <v>0</v>
      </c>
      <c r="AN298" s="28">
        <v>0.09</v>
      </c>
      <c r="AO298" s="28">
        <v>0.05</v>
      </c>
      <c r="AP298" s="28">
        <v>0.68</v>
      </c>
      <c r="AQ298" s="28">
        <v>5.18</v>
      </c>
      <c r="AR298" s="28">
        <v>4.5</v>
      </c>
      <c r="AS298" s="15">
        <f t="shared" si="567"/>
        <v>0</v>
      </c>
      <c r="AT298" s="15">
        <f t="shared" si="568"/>
        <v>0.13500000000000001</v>
      </c>
      <c r="AU298" s="15">
        <f t="shared" si="569"/>
        <v>7.4999999999999997E-2</v>
      </c>
      <c r="AV298" s="15">
        <f t="shared" si="570"/>
        <v>1.02</v>
      </c>
      <c r="AW298" s="15">
        <f t="shared" si="571"/>
        <v>7.77</v>
      </c>
      <c r="AX298" s="15">
        <f t="shared" si="572"/>
        <v>6.75</v>
      </c>
      <c r="AY298" s="15">
        <f t="shared" si="573"/>
        <v>0</v>
      </c>
      <c r="AZ298" s="15">
        <f t="shared" si="574"/>
        <v>0.13500000000000001</v>
      </c>
      <c r="BA298" s="15">
        <f t="shared" si="575"/>
        <v>7.4999999999999997E-2</v>
      </c>
      <c r="BB298" s="15">
        <f t="shared" si="576"/>
        <v>1.02</v>
      </c>
      <c r="BC298" s="15">
        <f t="shared" si="577"/>
        <v>7.77</v>
      </c>
      <c r="BD298" s="15">
        <f t="shared" si="578"/>
        <v>6.75</v>
      </c>
      <c r="BE298" s="15">
        <f t="shared" si="579"/>
        <v>0</v>
      </c>
      <c r="BF298" s="15">
        <f t="shared" si="580"/>
        <v>0.18</v>
      </c>
      <c r="BG298" s="15">
        <f t="shared" si="581"/>
        <v>0.1</v>
      </c>
      <c r="BH298" s="15">
        <f t="shared" si="582"/>
        <v>1.36</v>
      </c>
      <c r="BI298" s="15">
        <f t="shared" si="583"/>
        <v>10.36</v>
      </c>
      <c r="BJ298" s="50">
        <f t="shared" si="584"/>
        <v>9</v>
      </c>
    </row>
    <row r="299" spans="1:62" s="7" customFormat="1" ht="21" customHeight="1" x14ac:dyDescent="0.3">
      <c r="A299" s="49" t="s">
        <v>31</v>
      </c>
      <c r="B299" s="26" t="s">
        <v>72</v>
      </c>
      <c r="C299" s="23">
        <v>50</v>
      </c>
      <c r="D299" s="23">
        <v>50</v>
      </c>
      <c r="E299" s="23">
        <v>50</v>
      </c>
      <c r="F299" s="26">
        <v>50</v>
      </c>
      <c r="G299" s="30">
        <v>127</v>
      </c>
      <c r="H299" s="14">
        <f t="shared" si="587"/>
        <v>127</v>
      </c>
      <c r="I299" s="14">
        <f t="shared" si="588"/>
        <v>127</v>
      </c>
      <c r="J299" s="14">
        <f t="shared" si="589"/>
        <v>127</v>
      </c>
      <c r="K299" s="30">
        <v>3.88</v>
      </c>
      <c r="L299" s="30">
        <v>1</v>
      </c>
      <c r="M299" s="30">
        <v>26.5</v>
      </c>
      <c r="N299" s="14">
        <f t="shared" si="590"/>
        <v>3.88</v>
      </c>
      <c r="O299" s="14">
        <f t="shared" si="591"/>
        <v>1</v>
      </c>
      <c r="P299" s="14">
        <f t="shared" si="592"/>
        <v>26.5</v>
      </c>
      <c r="Q299" s="14">
        <f t="shared" si="593"/>
        <v>3.88</v>
      </c>
      <c r="R299" s="14">
        <f t="shared" si="594"/>
        <v>1</v>
      </c>
      <c r="S299" s="14">
        <f t="shared" si="595"/>
        <v>26.5</v>
      </c>
      <c r="T299" s="14">
        <f t="shared" si="596"/>
        <v>3.88</v>
      </c>
      <c r="U299" s="14">
        <f t="shared" si="597"/>
        <v>1</v>
      </c>
      <c r="V299" s="14">
        <f t="shared" si="598"/>
        <v>26.5</v>
      </c>
      <c r="W299" s="28">
        <v>148.1</v>
      </c>
      <c r="X299" s="28">
        <v>16</v>
      </c>
      <c r="Y299" s="28">
        <v>0</v>
      </c>
      <c r="Z299" s="28">
        <v>2.4</v>
      </c>
      <c r="AA299" s="15">
        <f t="shared" si="555"/>
        <v>74.05</v>
      </c>
      <c r="AB299" s="15">
        <f t="shared" si="556"/>
        <v>8</v>
      </c>
      <c r="AC299" s="15">
        <f t="shared" si="557"/>
        <v>0</v>
      </c>
      <c r="AD299" s="15">
        <f t="shared" si="558"/>
        <v>1.2</v>
      </c>
      <c r="AE299" s="15">
        <f t="shared" si="559"/>
        <v>74.05</v>
      </c>
      <c r="AF299" s="15">
        <f t="shared" si="560"/>
        <v>8</v>
      </c>
      <c r="AG299" s="15">
        <f t="shared" si="561"/>
        <v>0</v>
      </c>
      <c r="AH299" s="15">
        <f t="shared" si="562"/>
        <v>1.2</v>
      </c>
      <c r="AI299" s="15">
        <f t="shared" si="563"/>
        <v>74.05</v>
      </c>
      <c r="AJ299" s="15">
        <f t="shared" si="564"/>
        <v>74.05</v>
      </c>
      <c r="AK299" s="15">
        <f t="shared" si="565"/>
        <v>0</v>
      </c>
      <c r="AL299" s="15">
        <f t="shared" si="566"/>
        <v>1.2</v>
      </c>
      <c r="AM299" s="28">
        <v>0</v>
      </c>
      <c r="AN299" s="28">
        <v>0.34</v>
      </c>
      <c r="AO299" s="28">
        <v>0.2</v>
      </c>
      <c r="AP299" s="28">
        <v>2.5</v>
      </c>
      <c r="AQ299" s="28">
        <v>0</v>
      </c>
      <c r="AR299" s="28">
        <v>1.5</v>
      </c>
      <c r="AS299" s="15">
        <f t="shared" si="567"/>
        <v>0</v>
      </c>
      <c r="AT299" s="15">
        <f t="shared" si="568"/>
        <v>0.17</v>
      </c>
      <c r="AU299" s="15">
        <f t="shared" si="569"/>
        <v>0.1</v>
      </c>
      <c r="AV299" s="15">
        <f t="shared" si="570"/>
        <v>1.25</v>
      </c>
      <c r="AW299" s="15">
        <f t="shared" si="571"/>
        <v>0</v>
      </c>
      <c r="AX299" s="15">
        <f t="shared" si="572"/>
        <v>0.75</v>
      </c>
      <c r="AY299" s="15">
        <f t="shared" si="573"/>
        <v>0</v>
      </c>
      <c r="AZ299" s="15">
        <f t="shared" si="574"/>
        <v>0.17</v>
      </c>
      <c r="BA299" s="15">
        <f t="shared" si="575"/>
        <v>0.1</v>
      </c>
      <c r="BB299" s="15">
        <f t="shared" si="576"/>
        <v>1.25</v>
      </c>
      <c r="BC299" s="15">
        <f t="shared" si="577"/>
        <v>0</v>
      </c>
      <c r="BD299" s="15">
        <f t="shared" si="578"/>
        <v>0.75</v>
      </c>
      <c r="BE299" s="15">
        <f t="shared" si="579"/>
        <v>0</v>
      </c>
      <c r="BF299" s="15">
        <f t="shared" si="580"/>
        <v>0.17</v>
      </c>
      <c r="BG299" s="15">
        <f t="shared" si="581"/>
        <v>0.1</v>
      </c>
      <c r="BH299" s="15">
        <f t="shared" si="582"/>
        <v>1.25</v>
      </c>
      <c r="BI299" s="15">
        <f t="shared" si="583"/>
        <v>0</v>
      </c>
      <c r="BJ299" s="50">
        <f t="shared" si="584"/>
        <v>0.75</v>
      </c>
    </row>
    <row r="300" spans="1:62" s="7" customFormat="1" ht="35.25" customHeight="1" x14ac:dyDescent="0.3">
      <c r="A300" s="49" t="s">
        <v>184</v>
      </c>
      <c r="B300" s="26">
        <v>284</v>
      </c>
      <c r="C300" s="23">
        <v>200</v>
      </c>
      <c r="D300" s="23">
        <v>200</v>
      </c>
      <c r="E300" s="23">
        <v>200</v>
      </c>
      <c r="F300" s="26">
        <v>200</v>
      </c>
      <c r="G300" s="27">
        <v>98</v>
      </c>
      <c r="H300" s="14">
        <f t="shared" si="587"/>
        <v>98</v>
      </c>
      <c r="I300" s="14">
        <f t="shared" si="588"/>
        <v>98</v>
      </c>
      <c r="J300" s="14">
        <f t="shared" si="589"/>
        <v>98</v>
      </c>
      <c r="K300" s="27">
        <v>0.1</v>
      </c>
      <c r="L300" s="27">
        <v>0.05</v>
      </c>
      <c r="M300" s="27">
        <v>24.9</v>
      </c>
      <c r="N300" s="14">
        <f t="shared" si="590"/>
        <v>0.1</v>
      </c>
      <c r="O300" s="14">
        <f t="shared" si="591"/>
        <v>0.05</v>
      </c>
      <c r="P300" s="14">
        <f t="shared" si="592"/>
        <v>24.9</v>
      </c>
      <c r="Q300" s="14">
        <f t="shared" si="593"/>
        <v>0.1</v>
      </c>
      <c r="R300" s="14">
        <f t="shared" si="594"/>
        <v>0.05</v>
      </c>
      <c r="S300" s="14">
        <f t="shared" si="595"/>
        <v>24.9</v>
      </c>
      <c r="T300" s="14">
        <f t="shared" si="596"/>
        <v>0.1</v>
      </c>
      <c r="U300" s="14">
        <f t="shared" si="597"/>
        <v>0.05</v>
      </c>
      <c r="V300" s="14">
        <f t="shared" si="598"/>
        <v>24.9</v>
      </c>
      <c r="W300" s="28">
        <v>5.76</v>
      </c>
      <c r="X300" s="28">
        <v>2.5499999999999998</v>
      </c>
      <c r="Y300" s="28">
        <v>1.21</v>
      </c>
      <c r="Z300" s="28">
        <v>0.08</v>
      </c>
      <c r="AA300" s="15">
        <f t="shared" si="555"/>
        <v>11.52</v>
      </c>
      <c r="AB300" s="15">
        <f t="shared" si="556"/>
        <v>5.0999999999999996</v>
      </c>
      <c r="AC300" s="15">
        <f t="shared" si="557"/>
        <v>2.42</v>
      </c>
      <c r="AD300" s="15">
        <f t="shared" si="558"/>
        <v>0.16</v>
      </c>
      <c r="AE300" s="15">
        <f t="shared" si="559"/>
        <v>11.52</v>
      </c>
      <c r="AF300" s="15">
        <f t="shared" si="560"/>
        <v>5.0999999999999996</v>
      </c>
      <c r="AG300" s="15">
        <f t="shared" si="561"/>
        <v>2.42</v>
      </c>
      <c r="AH300" s="15">
        <f t="shared" si="562"/>
        <v>0.16</v>
      </c>
      <c r="AI300" s="15">
        <f t="shared" si="563"/>
        <v>11.52</v>
      </c>
      <c r="AJ300" s="15">
        <f t="shared" si="564"/>
        <v>11.52</v>
      </c>
      <c r="AK300" s="15">
        <f t="shared" si="565"/>
        <v>2.42</v>
      </c>
      <c r="AL300" s="15">
        <f t="shared" si="566"/>
        <v>0.16</v>
      </c>
      <c r="AM300" s="28">
        <v>0</v>
      </c>
      <c r="AN300" s="28">
        <v>0</v>
      </c>
      <c r="AO300" s="28">
        <v>0</v>
      </c>
      <c r="AP300" s="28">
        <v>0.02</v>
      </c>
      <c r="AQ300" s="28">
        <v>1.65</v>
      </c>
      <c r="AR300" s="28">
        <v>0</v>
      </c>
      <c r="AS300" s="15">
        <f t="shared" si="567"/>
        <v>0</v>
      </c>
      <c r="AT300" s="15">
        <f t="shared" si="568"/>
        <v>0</v>
      </c>
      <c r="AU300" s="15">
        <f t="shared" si="569"/>
        <v>0</v>
      </c>
      <c r="AV300" s="15">
        <f t="shared" si="570"/>
        <v>0.04</v>
      </c>
      <c r="AW300" s="15">
        <f t="shared" si="571"/>
        <v>3.3000000000000003</v>
      </c>
      <c r="AX300" s="15">
        <f t="shared" si="572"/>
        <v>0</v>
      </c>
      <c r="AY300" s="15">
        <f t="shared" si="573"/>
        <v>0</v>
      </c>
      <c r="AZ300" s="15">
        <f t="shared" si="574"/>
        <v>0</v>
      </c>
      <c r="BA300" s="15">
        <f t="shared" si="575"/>
        <v>0</v>
      </c>
      <c r="BB300" s="15">
        <f t="shared" si="576"/>
        <v>0.04</v>
      </c>
      <c r="BC300" s="15">
        <f t="shared" si="577"/>
        <v>3.3000000000000003</v>
      </c>
      <c r="BD300" s="15">
        <f t="shared" si="578"/>
        <v>0</v>
      </c>
      <c r="BE300" s="15">
        <f t="shared" si="579"/>
        <v>0</v>
      </c>
      <c r="BF300" s="15">
        <f t="shared" si="580"/>
        <v>0</v>
      </c>
      <c r="BG300" s="15">
        <f t="shared" si="581"/>
        <v>0</v>
      </c>
      <c r="BH300" s="15">
        <f t="shared" si="582"/>
        <v>0.04</v>
      </c>
      <c r="BI300" s="15">
        <f t="shared" si="583"/>
        <v>3.3000000000000003</v>
      </c>
      <c r="BJ300" s="50">
        <f t="shared" si="584"/>
        <v>0</v>
      </c>
    </row>
    <row r="301" spans="1:62" s="7" customFormat="1" x14ac:dyDescent="0.3">
      <c r="A301" s="49" t="s">
        <v>98</v>
      </c>
      <c r="B301" s="26" t="s">
        <v>99</v>
      </c>
      <c r="C301" s="23">
        <v>200</v>
      </c>
      <c r="D301" s="23">
        <v>200</v>
      </c>
      <c r="E301" s="23">
        <v>200</v>
      </c>
      <c r="F301" s="26">
        <v>200</v>
      </c>
      <c r="G301" s="27">
        <v>46</v>
      </c>
      <c r="H301" s="14">
        <f>G301/F301*C301</f>
        <v>46</v>
      </c>
      <c r="I301" s="14">
        <f>G301/F301*D301</f>
        <v>46</v>
      </c>
      <c r="J301" s="14">
        <f>G301/F301*E301</f>
        <v>46</v>
      </c>
      <c r="K301" s="27">
        <v>0.5</v>
      </c>
      <c r="L301" s="27">
        <v>0.1</v>
      </c>
      <c r="M301" s="27">
        <v>10.1</v>
      </c>
      <c r="N301" s="14">
        <f>K301/F301*C301</f>
        <v>0.5</v>
      </c>
      <c r="O301" s="14">
        <f>L301/F301*C301</f>
        <v>0.1</v>
      </c>
      <c r="P301" s="14">
        <f>M301/F301*C301</f>
        <v>10.1</v>
      </c>
      <c r="Q301" s="14">
        <f>K301/F301*D301</f>
        <v>0.5</v>
      </c>
      <c r="R301" s="14">
        <f>L301/F301*D301</f>
        <v>0.1</v>
      </c>
      <c r="S301" s="14">
        <f>M301/F301*D301</f>
        <v>10.1</v>
      </c>
      <c r="T301" s="14">
        <f>K301/F301*E301</f>
        <v>0.5</v>
      </c>
      <c r="U301" s="14">
        <f>L301/F301*E301</f>
        <v>0.1</v>
      </c>
      <c r="V301" s="14">
        <f>M301/F301*E301</f>
        <v>10.1</v>
      </c>
      <c r="W301" s="28">
        <v>14</v>
      </c>
      <c r="X301" s="28">
        <v>8</v>
      </c>
      <c r="Y301" s="28">
        <v>0</v>
      </c>
      <c r="Z301" s="28">
        <v>2.8</v>
      </c>
      <c r="AA301" s="15">
        <f t="shared" si="555"/>
        <v>28.000000000000004</v>
      </c>
      <c r="AB301" s="15">
        <f t="shared" si="556"/>
        <v>16</v>
      </c>
      <c r="AC301" s="15">
        <f t="shared" si="557"/>
        <v>0</v>
      </c>
      <c r="AD301" s="15">
        <f t="shared" si="558"/>
        <v>5.6</v>
      </c>
      <c r="AE301" s="15">
        <f t="shared" si="559"/>
        <v>28.000000000000004</v>
      </c>
      <c r="AF301" s="15">
        <f t="shared" si="560"/>
        <v>16</v>
      </c>
      <c r="AG301" s="15">
        <f t="shared" si="561"/>
        <v>0</v>
      </c>
      <c r="AH301" s="15">
        <f t="shared" si="562"/>
        <v>5.6</v>
      </c>
      <c r="AI301" s="15">
        <f t="shared" si="563"/>
        <v>28.000000000000004</v>
      </c>
      <c r="AJ301" s="15">
        <f t="shared" si="564"/>
        <v>28.000000000000004</v>
      </c>
      <c r="AK301" s="15">
        <f t="shared" si="565"/>
        <v>0</v>
      </c>
      <c r="AL301" s="15">
        <f t="shared" si="566"/>
        <v>5.6</v>
      </c>
      <c r="AM301" s="28">
        <v>0</v>
      </c>
      <c r="AN301" s="28">
        <v>0</v>
      </c>
      <c r="AO301" s="28">
        <v>0</v>
      </c>
      <c r="AP301" s="28">
        <v>0</v>
      </c>
      <c r="AQ301" s="28">
        <v>3</v>
      </c>
      <c r="AR301" s="28">
        <v>3</v>
      </c>
      <c r="AS301" s="15">
        <f t="shared" si="567"/>
        <v>0</v>
      </c>
      <c r="AT301" s="15">
        <f t="shared" si="568"/>
        <v>0</v>
      </c>
      <c r="AU301" s="15">
        <f t="shared" si="569"/>
        <v>0</v>
      </c>
      <c r="AV301" s="15">
        <f t="shared" si="570"/>
        <v>0</v>
      </c>
      <c r="AW301" s="15">
        <f t="shared" si="571"/>
        <v>6</v>
      </c>
      <c r="AX301" s="15">
        <f t="shared" si="572"/>
        <v>6</v>
      </c>
      <c r="AY301" s="15">
        <f t="shared" si="573"/>
        <v>0</v>
      </c>
      <c r="AZ301" s="15">
        <f t="shared" si="574"/>
        <v>0</v>
      </c>
      <c r="BA301" s="15">
        <f t="shared" si="575"/>
        <v>0</v>
      </c>
      <c r="BB301" s="15">
        <f t="shared" si="576"/>
        <v>0</v>
      </c>
      <c r="BC301" s="15">
        <f t="shared" si="577"/>
        <v>6</v>
      </c>
      <c r="BD301" s="15">
        <f t="shared" si="578"/>
        <v>6</v>
      </c>
      <c r="BE301" s="15">
        <f t="shared" si="579"/>
        <v>0</v>
      </c>
      <c r="BF301" s="15">
        <f t="shared" si="580"/>
        <v>0</v>
      </c>
      <c r="BG301" s="15">
        <f t="shared" si="581"/>
        <v>0</v>
      </c>
      <c r="BH301" s="15">
        <f t="shared" si="582"/>
        <v>0</v>
      </c>
      <c r="BI301" s="15">
        <f t="shared" si="583"/>
        <v>6</v>
      </c>
      <c r="BJ301" s="50">
        <f t="shared" si="584"/>
        <v>6</v>
      </c>
    </row>
    <row r="302" spans="1:62" s="7" customFormat="1" ht="27.75" customHeight="1" x14ac:dyDescent="0.3">
      <c r="A302" s="49" t="s">
        <v>127</v>
      </c>
      <c r="B302" s="26">
        <v>458</v>
      </c>
      <c r="C302" s="23">
        <v>1</v>
      </c>
      <c r="D302" s="23">
        <v>2</v>
      </c>
      <c r="E302" s="23">
        <v>2</v>
      </c>
      <c r="F302" s="26">
        <v>1</v>
      </c>
      <c r="G302" s="27">
        <v>95</v>
      </c>
      <c r="H302" s="14">
        <f>G302/F302*C302</f>
        <v>95</v>
      </c>
      <c r="I302" s="14">
        <f>G302/F302*D302</f>
        <v>190</v>
      </c>
      <c r="J302" s="14">
        <f>G302/F302*E302</f>
        <v>190</v>
      </c>
      <c r="K302" s="27">
        <v>1.5</v>
      </c>
      <c r="L302" s="27">
        <v>0.5</v>
      </c>
      <c r="M302" s="27">
        <v>21</v>
      </c>
      <c r="N302" s="14">
        <f>K302/F302*C302</f>
        <v>1.5</v>
      </c>
      <c r="O302" s="14">
        <f>L302/F302*C302</f>
        <v>0.5</v>
      </c>
      <c r="P302" s="14">
        <f>M302/F302*C302</f>
        <v>21</v>
      </c>
      <c r="Q302" s="14">
        <f>K302/F302*D302</f>
        <v>3</v>
      </c>
      <c r="R302" s="14">
        <f>L302/F302*D302</f>
        <v>1</v>
      </c>
      <c r="S302" s="14">
        <f>M302/F302*D302</f>
        <v>42</v>
      </c>
      <c r="T302" s="14">
        <f>K302/F302*E302</f>
        <v>3</v>
      </c>
      <c r="U302" s="14">
        <f>L302/F302*E302</f>
        <v>1</v>
      </c>
      <c r="V302" s="14">
        <f>M302/F302*E302</f>
        <v>42</v>
      </c>
      <c r="W302" s="28">
        <v>8</v>
      </c>
      <c r="X302" s="28">
        <v>42</v>
      </c>
      <c r="Y302" s="28">
        <v>28</v>
      </c>
      <c r="Z302" s="28">
        <v>1E-3</v>
      </c>
      <c r="AA302" s="15">
        <f t="shared" si="555"/>
        <v>0.08</v>
      </c>
      <c r="AB302" s="15">
        <f t="shared" si="556"/>
        <v>0.42</v>
      </c>
      <c r="AC302" s="15">
        <f t="shared" si="557"/>
        <v>0.28000000000000003</v>
      </c>
      <c r="AD302" s="15">
        <f t="shared" si="558"/>
        <v>1.0000000000000001E-5</v>
      </c>
      <c r="AE302" s="15">
        <f t="shared" si="559"/>
        <v>0.16</v>
      </c>
      <c r="AF302" s="15">
        <f t="shared" si="560"/>
        <v>0.84</v>
      </c>
      <c r="AG302" s="15">
        <f t="shared" si="561"/>
        <v>0.56000000000000005</v>
      </c>
      <c r="AH302" s="15">
        <f t="shared" si="562"/>
        <v>2.0000000000000002E-5</v>
      </c>
      <c r="AI302" s="15">
        <f t="shared" si="563"/>
        <v>0.16</v>
      </c>
      <c r="AJ302" s="15">
        <f>X302/100*E302</f>
        <v>0.84</v>
      </c>
      <c r="AK302" s="15">
        <f t="shared" si="565"/>
        <v>0.56000000000000005</v>
      </c>
      <c r="AL302" s="15">
        <f t="shared" si="566"/>
        <v>2.0000000000000002E-5</v>
      </c>
      <c r="AM302" s="28">
        <v>0</v>
      </c>
      <c r="AN302" s="28">
        <v>0.04</v>
      </c>
      <c r="AO302" s="28">
        <v>0.05</v>
      </c>
      <c r="AP302" s="28">
        <v>0.6</v>
      </c>
      <c r="AQ302" s="28">
        <v>10</v>
      </c>
      <c r="AR302" s="28">
        <v>0.4</v>
      </c>
      <c r="AS302" s="15">
        <f t="shared" si="567"/>
        <v>0</v>
      </c>
      <c r="AT302" s="15">
        <f t="shared" si="568"/>
        <v>4.0000000000000002E-4</v>
      </c>
      <c r="AU302" s="15">
        <f t="shared" si="569"/>
        <v>5.0000000000000001E-4</v>
      </c>
      <c r="AV302" s="15">
        <f t="shared" si="570"/>
        <v>6.0000000000000001E-3</v>
      </c>
      <c r="AW302" s="15">
        <f t="shared" si="571"/>
        <v>0.1</v>
      </c>
      <c r="AX302" s="15">
        <f t="shared" si="572"/>
        <v>4.0000000000000001E-3</v>
      </c>
      <c r="AY302" s="15">
        <f t="shared" si="573"/>
        <v>0</v>
      </c>
      <c r="AZ302" s="15">
        <f t="shared" si="574"/>
        <v>8.0000000000000004E-4</v>
      </c>
      <c r="BA302" s="15">
        <f t="shared" si="575"/>
        <v>1E-3</v>
      </c>
      <c r="BB302" s="15">
        <f t="shared" si="576"/>
        <v>1.2E-2</v>
      </c>
      <c r="BC302" s="15">
        <f t="shared" si="577"/>
        <v>0.2</v>
      </c>
      <c r="BD302" s="15">
        <f t="shared" si="578"/>
        <v>8.0000000000000002E-3</v>
      </c>
      <c r="BE302" s="15">
        <f t="shared" si="579"/>
        <v>0</v>
      </c>
      <c r="BF302" s="15">
        <f t="shared" si="580"/>
        <v>8.0000000000000004E-4</v>
      </c>
      <c r="BG302" s="15">
        <f t="shared" si="581"/>
        <v>1E-3</v>
      </c>
      <c r="BH302" s="15">
        <f t="shared" si="582"/>
        <v>1.2E-2</v>
      </c>
      <c r="BI302" s="15">
        <f t="shared" si="583"/>
        <v>0.2</v>
      </c>
      <c r="BJ302" s="50">
        <f t="shared" si="584"/>
        <v>8.0000000000000002E-3</v>
      </c>
    </row>
    <row r="303" spans="1:62" s="7" customFormat="1" x14ac:dyDescent="0.3">
      <c r="A303" s="49" t="s">
        <v>96</v>
      </c>
      <c r="B303" s="26" t="s">
        <v>97</v>
      </c>
      <c r="C303" s="23">
        <v>50</v>
      </c>
      <c r="D303" s="23">
        <v>100</v>
      </c>
      <c r="E303" s="23">
        <v>100</v>
      </c>
      <c r="F303" s="26">
        <v>100</v>
      </c>
      <c r="G303" s="27">
        <v>450</v>
      </c>
      <c r="H303" s="14">
        <f>G303/F303*C303</f>
        <v>225</v>
      </c>
      <c r="I303" s="14">
        <f>G303/F303*D303</f>
        <v>450</v>
      </c>
      <c r="J303" s="14">
        <f>G303/F303*E303</f>
        <v>450</v>
      </c>
      <c r="K303" s="27">
        <v>6</v>
      </c>
      <c r="L303" s="27">
        <v>17</v>
      </c>
      <c r="M303" s="27">
        <v>69</v>
      </c>
      <c r="N303" s="14">
        <f>K303/F303*C303</f>
        <v>3</v>
      </c>
      <c r="O303" s="14">
        <f>L303/F303*C303</f>
        <v>8.5</v>
      </c>
      <c r="P303" s="14">
        <f>M303/F303*C303</f>
        <v>34.5</v>
      </c>
      <c r="Q303" s="14">
        <f>K303/F303*D303</f>
        <v>6</v>
      </c>
      <c r="R303" s="14">
        <f>L303/F303*D303</f>
        <v>17</v>
      </c>
      <c r="S303" s="14">
        <f>M303/F303*D303</f>
        <v>69</v>
      </c>
      <c r="T303" s="14">
        <f>K303/F303*E303</f>
        <v>6</v>
      </c>
      <c r="U303" s="14">
        <f>L303/F303*E303</f>
        <v>17</v>
      </c>
      <c r="V303" s="14">
        <f>M303/F303*E303</f>
        <v>69</v>
      </c>
      <c r="W303" s="28">
        <v>23</v>
      </c>
      <c r="X303" s="28">
        <v>10</v>
      </c>
      <c r="Y303" s="28">
        <v>65</v>
      </c>
      <c r="Z303" s="28">
        <v>0.8</v>
      </c>
      <c r="AA303" s="15">
        <f t="shared" si="555"/>
        <v>11.5</v>
      </c>
      <c r="AB303" s="15">
        <f t="shared" si="556"/>
        <v>5</v>
      </c>
      <c r="AC303" s="15">
        <f t="shared" si="557"/>
        <v>32.5</v>
      </c>
      <c r="AD303" s="15">
        <f t="shared" si="558"/>
        <v>0.4</v>
      </c>
      <c r="AE303" s="15">
        <f t="shared" si="559"/>
        <v>23</v>
      </c>
      <c r="AF303" s="15">
        <f t="shared" si="560"/>
        <v>10</v>
      </c>
      <c r="AG303" s="15">
        <f t="shared" si="561"/>
        <v>65</v>
      </c>
      <c r="AH303" s="15">
        <f t="shared" si="562"/>
        <v>0.8</v>
      </c>
      <c r="AI303" s="15">
        <f t="shared" si="563"/>
        <v>23</v>
      </c>
      <c r="AJ303" s="15">
        <f t="shared" si="564"/>
        <v>23</v>
      </c>
      <c r="AK303" s="15">
        <f t="shared" si="565"/>
        <v>65</v>
      </c>
      <c r="AL303" s="15">
        <f t="shared" si="566"/>
        <v>0.8</v>
      </c>
      <c r="AM303" s="28">
        <v>0</v>
      </c>
      <c r="AN303" s="28">
        <v>0.01</v>
      </c>
      <c r="AO303" s="28">
        <v>7.0000000000000007E-2</v>
      </c>
      <c r="AP303" s="28">
        <v>0</v>
      </c>
      <c r="AQ303" s="28">
        <v>0</v>
      </c>
      <c r="AR303" s="28">
        <v>0</v>
      </c>
      <c r="AS303" s="21">
        <f t="shared" si="567"/>
        <v>0</v>
      </c>
      <c r="AT303" s="15">
        <f t="shared" si="568"/>
        <v>5.0000000000000001E-3</v>
      </c>
      <c r="AU303" s="15">
        <f t="shared" si="569"/>
        <v>3.5000000000000003E-2</v>
      </c>
      <c r="AV303" s="15">
        <f t="shared" si="570"/>
        <v>0</v>
      </c>
      <c r="AW303" s="15">
        <f t="shared" si="571"/>
        <v>0</v>
      </c>
      <c r="AX303" s="15">
        <f t="shared" si="572"/>
        <v>0</v>
      </c>
      <c r="AY303" s="15">
        <f t="shared" si="573"/>
        <v>0</v>
      </c>
      <c r="AZ303" s="15">
        <f t="shared" si="574"/>
        <v>0.01</v>
      </c>
      <c r="BA303" s="15">
        <f t="shared" si="575"/>
        <v>7.0000000000000007E-2</v>
      </c>
      <c r="BB303" s="15">
        <f t="shared" si="576"/>
        <v>0</v>
      </c>
      <c r="BC303" s="15">
        <f t="shared" si="577"/>
        <v>0</v>
      </c>
      <c r="BD303" s="15">
        <f t="shared" si="578"/>
        <v>0</v>
      </c>
      <c r="BE303" s="15">
        <f t="shared" si="579"/>
        <v>0</v>
      </c>
      <c r="BF303" s="15">
        <f t="shared" si="580"/>
        <v>0.01</v>
      </c>
      <c r="BG303" s="15">
        <f t="shared" si="581"/>
        <v>7.0000000000000007E-2</v>
      </c>
      <c r="BH303" s="15">
        <f t="shared" si="582"/>
        <v>0</v>
      </c>
      <c r="BI303" s="15">
        <f t="shared" si="583"/>
        <v>0</v>
      </c>
      <c r="BJ303" s="50">
        <f t="shared" si="584"/>
        <v>0</v>
      </c>
    </row>
    <row r="304" spans="1:62" s="9" customFormat="1" x14ac:dyDescent="0.3">
      <c r="A304" s="145" t="s">
        <v>253</v>
      </c>
      <c r="B304" s="150"/>
      <c r="C304" s="150"/>
      <c r="D304" s="150"/>
      <c r="E304" s="150"/>
      <c r="F304" s="150"/>
      <c r="G304" s="93">
        <f>SUM(G294:G303)</f>
        <v>1594</v>
      </c>
      <c r="H304" s="93">
        <f t="shared" ref="H304:BJ304" si="599">SUM(H294:H303)</f>
        <v>1638.0833333333335</v>
      </c>
      <c r="I304" s="93">
        <f t="shared" si="599"/>
        <v>2128.166666666667</v>
      </c>
      <c r="J304" s="93">
        <f t="shared" si="599"/>
        <v>2301</v>
      </c>
      <c r="K304" s="93">
        <f t="shared" si="599"/>
        <v>68.680000000000007</v>
      </c>
      <c r="L304" s="93">
        <f t="shared" si="599"/>
        <v>59.6</v>
      </c>
      <c r="M304" s="93">
        <f t="shared" si="599"/>
        <v>197.4</v>
      </c>
      <c r="N304" s="93">
        <f t="shared" si="599"/>
        <v>82.563333333333318</v>
      </c>
      <c r="O304" s="93">
        <f t="shared" si="599"/>
        <v>62.383333333333333</v>
      </c>
      <c r="P304" s="93">
        <f t="shared" si="599"/>
        <v>187.96666666666667</v>
      </c>
      <c r="Q304" s="93">
        <f t="shared" si="599"/>
        <v>104.01333333333332</v>
      </c>
      <c r="R304" s="93">
        <f t="shared" si="599"/>
        <v>80.183333333333323</v>
      </c>
      <c r="S304" s="93">
        <f t="shared" si="599"/>
        <v>249.25</v>
      </c>
      <c r="T304" s="93">
        <f t="shared" si="599"/>
        <v>114.04666666666667</v>
      </c>
      <c r="U304" s="93">
        <f t="shared" si="599"/>
        <v>90.416666666666657</v>
      </c>
      <c r="V304" s="93">
        <f t="shared" si="599"/>
        <v>259.56666666666666</v>
      </c>
      <c r="W304" s="93">
        <f t="shared" si="599"/>
        <v>1325.6599999999999</v>
      </c>
      <c r="X304" s="93">
        <f t="shared" si="599"/>
        <v>227.98000000000002</v>
      </c>
      <c r="Y304" s="93">
        <f t="shared" si="599"/>
        <v>860.94</v>
      </c>
      <c r="Z304" s="93">
        <f t="shared" si="599"/>
        <v>10.061000000000002</v>
      </c>
      <c r="AA304" s="93">
        <f t="shared" si="599"/>
        <v>754.84999999999991</v>
      </c>
      <c r="AB304" s="93">
        <f t="shared" si="599"/>
        <v>250.29499999999996</v>
      </c>
      <c r="AC304" s="93">
        <f t="shared" si="599"/>
        <v>466.38500000000005</v>
      </c>
      <c r="AD304" s="93">
        <f t="shared" si="599"/>
        <v>13.730009999999998</v>
      </c>
      <c r="AE304" s="93">
        <f t="shared" si="599"/>
        <v>780.16499999999985</v>
      </c>
      <c r="AF304" s="93">
        <f t="shared" si="599"/>
        <v>278.70999999999998</v>
      </c>
      <c r="AG304" s="93">
        <f t="shared" si="599"/>
        <v>525.06500000000005</v>
      </c>
      <c r="AH304" s="93">
        <f t="shared" si="599"/>
        <v>14.805019999999999</v>
      </c>
      <c r="AI304" s="93">
        <f t="shared" si="599"/>
        <v>1129.8300000000002</v>
      </c>
      <c r="AJ304" s="93">
        <f t="shared" si="599"/>
        <v>1130.51</v>
      </c>
      <c r="AK304" s="93">
        <f t="shared" si="599"/>
        <v>754.53</v>
      </c>
      <c r="AL304" s="93">
        <f t="shared" si="599"/>
        <v>15.960019999999998</v>
      </c>
      <c r="AM304" s="93">
        <f t="shared" si="599"/>
        <v>0.25</v>
      </c>
      <c r="AN304" s="93">
        <f t="shared" si="599"/>
        <v>0.85000000000000009</v>
      </c>
      <c r="AO304" s="93">
        <f t="shared" si="599"/>
        <v>0.96000000000000019</v>
      </c>
      <c r="AP304" s="93">
        <f t="shared" si="599"/>
        <v>8.1</v>
      </c>
      <c r="AQ304" s="93">
        <f t="shared" si="599"/>
        <v>42.42</v>
      </c>
      <c r="AR304" s="93">
        <f t="shared" si="599"/>
        <v>10.28</v>
      </c>
      <c r="AS304" s="93">
        <f t="shared" si="599"/>
        <v>0.11900000000000001</v>
      </c>
      <c r="AT304" s="93">
        <f t="shared" si="599"/>
        <v>1.0393999999999999</v>
      </c>
      <c r="AU304" s="93">
        <f t="shared" si="599"/>
        <v>0.9554999999999999</v>
      </c>
      <c r="AV304" s="93">
        <f t="shared" si="599"/>
        <v>9.9159999999999986</v>
      </c>
      <c r="AW304" s="93">
        <f t="shared" si="599"/>
        <v>74.754999999999995</v>
      </c>
      <c r="AX304" s="93">
        <f t="shared" si="599"/>
        <v>14.353999999999999</v>
      </c>
      <c r="AY304" s="93">
        <f t="shared" si="599"/>
        <v>0.129</v>
      </c>
      <c r="AZ304" s="93">
        <f t="shared" si="599"/>
        <v>1.1947999999999999</v>
      </c>
      <c r="BA304" s="93">
        <f t="shared" si="599"/>
        <v>1.0959999999999999</v>
      </c>
      <c r="BB304" s="93">
        <f t="shared" si="599"/>
        <v>11.971999999999998</v>
      </c>
      <c r="BC304" s="93">
        <f t="shared" si="599"/>
        <v>84.11</v>
      </c>
      <c r="BD304" s="93">
        <f t="shared" si="599"/>
        <v>14.547999999999998</v>
      </c>
      <c r="BE304" s="93">
        <f t="shared" si="599"/>
        <v>0.19800000000000001</v>
      </c>
      <c r="BF304" s="93">
        <f t="shared" si="599"/>
        <v>1.2687999999999997</v>
      </c>
      <c r="BG304" s="93">
        <f t="shared" si="599"/>
        <v>1.2510000000000001</v>
      </c>
      <c r="BH304" s="93">
        <f t="shared" si="599"/>
        <v>12.372</v>
      </c>
      <c r="BI304" s="93">
        <f t="shared" si="599"/>
        <v>88.58</v>
      </c>
      <c r="BJ304" s="93">
        <f t="shared" si="599"/>
        <v>16.947999999999997</v>
      </c>
    </row>
    <row r="305" spans="1:62" s="7" customFormat="1" ht="28.5" customHeight="1" x14ac:dyDescent="0.3">
      <c r="A305" s="49" t="s">
        <v>77</v>
      </c>
      <c r="B305" s="26">
        <v>98</v>
      </c>
      <c r="C305" s="23">
        <v>280</v>
      </c>
      <c r="D305" s="23">
        <v>350</v>
      </c>
      <c r="E305" s="23">
        <v>400</v>
      </c>
      <c r="F305" s="26">
        <v>300</v>
      </c>
      <c r="G305" s="27">
        <v>406</v>
      </c>
      <c r="H305" s="14">
        <f>G305/F305*C305</f>
        <v>378.93333333333334</v>
      </c>
      <c r="I305" s="14">
        <f>G305/F305*D305</f>
        <v>473.66666666666663</v>
      </c>
      <c r="J305" s="14">
        <f t="shared" ref="J305:J310" si="600">G305/F305*E305</f>
        <v>541.33333333333326</v>
      </c>
      <c r="K305" s="27">
        <v>22.5</v>
      </c>
      <c r="L305" s="27">
        <v>24.2</v>
      </c>
      <c r="M305" s="27">
        <v>24.4</v>
      </c>
      <c r="N305" s="14">
        <f>K305/F305*C305</f>
        <v>21</v>
      </c>
      <c r="O305" s="14">
        <f>L305/F305*C305</f>
        <v>22.586666666666666</v>
      </c>
      <c r="P305" s="14">
        <f>M305/F305*C305</f>
        <v>22.77333333333333</v>
      </c>
      <c r="Q305" s="14">
        <f>K305/F305*D305</f>
        <v>26.25</v>
      </c>
      <c r="R305" s="14">
        <f>L305/F305*D305</f>
        <v>28.233333333333334</v>
      </c>
      <c r="S305" s="14">
        <f>M305/F305*D305</f>
        <v>28.466666666666665</v>
      </c>
      <c r="T305" s="14">
        <f t="shared" ref="T305:T310" si="601">K305/F305*E305</f>
        <v>30</v>
      </c>
      <c r="U305" s="14">
        <f t="shared" ref="U305:U310" si="602">L305/F305*E305</f>
        <v>32.266666666666666</v>
      </c>
      <c r="V305" s="14">
        <f t="shared" ref="V305:V310" si="603">M305/F305*E305</f>
        <v>32.533333333333331</v>
      </c>
      <c r="W305" s="28">
        <v>21.9</v>
      </c>
      <c r="X305" s="28">
        <v>30.33</v>
      </c>
      <c r="Y305" s="28">
        <v>141.56</v>
      </c>
      <c r="Z305" s="28">
        <v>2.15</v>
      </c>
      <c r="AA305" s="15">
        <f t="shared" si="555"/>
        <v>61.319999999999993</v>
      </c>
      <c r="AB305" s="15">
        <f t="shared" si="556"/>
        <v>84.923999999999992</v>
      </c>
      <c r="AC305" s="15">
        <f t="shared" si="557"/>
        <v>396.36799999999999</v>
      </c>
      <c r="AD305" s="15">
        <f t="shared" si="558"/>
        <v>6.02</v>
      </c>
      <c r="AE305" s="15">
        <f t="shared" si="559"/>
        <v>76.649999999999991</v>
      </c>
      <c r="AF305" s="15">
        <f t="shared" si="560"/>
        <v>106.15499999999999</v>
      </c>
      <c r="AG305" s="15">
        <f t="shared" si="561"/>
        <v>495.46</v>
      </c>
      <c r="AH305" s="15">
        <f t="shared" si="562"/>
        <v>7.5249999999999995</v>
      </c>
      <c r="AI305" s="15">
        <f t="shared" si="563"/>
        <v>87.6</v>
      </c>
      <c r="AJ305" s="15">
        <f t="shared" si="564"/>
        <v>87.6</v>
      </c>
      <c r="AK305" s="15">
        <f t="shared" si="565"/>
        <v>566.24</v>
      </c>
      <c r="AL305" s="15">
        <f t="shared" si="566"/>
        <v>8.6</v>
      </c>
      <c r="AM305" s="28">
        <v>0.02</v>
      </c>
      <c r="AN305" s="28">
        <v>0.1</v>
      </c>
      <c r="AO305" s="28">
        <v>0.13</v>
      </c>
      <c r="AP305" s="28">
        <v>2.5499999999999998</v>
      </c>
      <c r="AQ305" s="28">
        <v>4.37</v>
      </c>
      <c r="AR305" s="28">
        <v>0.19</v>
      </c>
      <c r="AS305" s="15">
        <f t="shared" si="567"/>
        <v>5.6000000000000001E-2</v>
      </c>
      <c r="AT305" s="15">
        <f t="shared" si="568"/>
        <v>0.28000000000000003</v>
      </c>
      <c r="AU305" s="15">
        <f t="shared" si="569"/>
        <v>0.36399999999999999</v>
      </c>
      <c r="AV305" s="15">
        <f t="shared" si="570"/>
        <v>7.14</v>
      </c>
      <c r="AW305" s="15">
        <f t="shared" si="571"/>
        <v>12.236000000000001</v>
      </c>
      <c r="AX305" s="15">
        <f t="shared" si="572"/>
        <v>0.53200000000000003</v>
      </c>
      <c r="AY305" s="15">
        <f t="shared" si="573"/>
        <v>7.0000000000000007E-2</v>
      </c>
      <c r="AZ305" s="15">
        <f t="shared" si="574"/>
        <v>0.35000000000000003</v>
      </c>
      <c r="BA305" s="15">
        <f t="shared" si="575"/>
        <v>0.45499999999999996</v>
      </c>
      <c r="BB305" s="15">
        <f t="shared" si="576"/>
        <v>8.9249999999999989</v>
      </c>
      <c r="BC305" s="15">
        <f t="shared" si="577"/>
        <v>15.295000000000002</v>
      </c>
      <c r="BD305" s="15">
        <f t="shared" si="578"/>
        <v>0.66500000000000004</v>
      </c>
      <c r="BE305" s="15">
        <f t="shared" si="579"/>
        <v>0.08</v>
      </c>
      <c r="BF305" s="15">
        <f t="shared" si="580"/>
        <v>0.4</v>
      </c>
      <c r="BG305" s="15">
        <f t="shared" si="581"/>
        <v>0.52</v>
      </c>
      <c r="BH305" s="15">
        <f t="shared" si="582"/>
        <v>10.199999999999999</v>
      </c>
      <c r="BI305" s="15">
        <f t="shared" si="583"/>
        <v>17.48</v>
      </c>
      <c r="BJ305" s="50">
        <f t="shared" si="584"/>
        <v>0.76</v>
      </c>
    </row>
    <row r="306" spans="1:62" s="7" customFormat="1" ht="30" customHeight="1" x14ac:dyDescent="0.3">
      <c r="A306" s="49" t="s">
        <v>186</v>
      </c>
      <c r="B306" s="26">
        <v>492</v>
      </c>
      <c r="C306" s="23">
        <v>100</v>
      </c>
      <c r="D306" s="23">
        <v>100</v>
      </c>
      <c r="E306" s="23">
        <v>100</v>
      </c>
      <c r="F306" s="26">
        <v>100</v>
      </c>
      <c r="G306" s="27">
        <v>295</v>
      </c>
      <c r="H306" s="14">
        <f>G306/F306*C306</f>
        <v>295</v>
      </c>
      <c r="I306" s="14">
        <f>G306/F306*D306</f>
        <v>295</v>
      </c>
      <c r="J306" s="14">
        <f t="shared" si="600"/>
        <v>295</v>
      </c>
      <c r="K306" s="27">
        <v>13.3</v>
      </c>
      <c r="L306" s="27">
        <v>3.6</v>
      </c>
      <c r="M306" s="27">
        <v>52.4</v>
      </c>
      <c r="N306" s="14">
        <f>K306/F306*C306</f>
        <v>13.3</v>
      </c>
      <c r="O306" s="14">
        <f>L306/F306*C306</f>
        <v>3.6000000000000005</v>
      </c>
      <c r="P306" s="14">
        <f>M306/F306*C306</f>
        <v>52.400000000000006</v>
      </c>
      <c r="Q306" s="14">
        <f>K306/F306*D306</f>
        <v>13.3</v>
      </c>
      <c r="R306" s="14">
        <f>L306/F306*D306</f>
        <v>3.6000000000000005</v>
      </c>
      <c r="S306" s="14">
        <f>M306/F306*D306</f>
        <v>52.400000000000006</v>
      </c>
      <c r="T306" s="14">
        <f t="shared" si="601"/>
        <v>13.3</v>
      </c>
      <c r="U306" s="14">
        <f t="shared" si="602"/>
        <v>3.6000000000000005</v>
      </c>
      <c r="V306" s="14">
        <f t="shared" si="603"/>
        <v>52.400000000000006</v>
      </c>
      <c r="W306" s="28">
        <v>55.15</v>
      </c>
      <c r="X306" s="28">
        <v>16.7</v>
      </c>
      <c r="Y306" s="28">
        <v>111.99</v>
      </c>
      <c r="Z306" s="28">
        <v>0.92</v>
      </c>
      <c r="AA306" s="15">
        <f t="shared" si="555"/>
        <v>55.15</v>
      </c>
      <c r="AB306" s="15">
        <f t="shared" si="556"/>
        <v>16.7</v>
      </c>
      <c r="AC306" s="15">
        <f t="shared" si="557"/>
        <v>111.99</v>
      </c>
      <c r="AD306" s="15">
        <f t="shared" si="558"/>
        <v>0.91999999999999993</v>
      </c>
      <c r="AE306" s="15">
        <f t="shared" si="559"/>
        <v>55.15</v>
      </c>
      <c r="AF306" s="15">
        <f t="shared" si="560"/>
        <v>16.7</v>
      </c>
      <c r="AG306" s="15">
        <f t="shared" si="561"/>
        <v>111.99</v>
      </c>
      <c r="AH306" s="15">
        <f t="shared" si="562"/>
        <v>0.91999999999999993</v>
      </c>
      <c r="AI306" s="15">
        <f t="shared" si="563"/>
        <v>55.15</v>
      </c>
      <c r="AJ306" s="15">
        <f t="shared" si="564"/>
        <v>55.15</v>
      </c>
      <c r="AK306" s="15">
        <f t="shared" si="565"/>
        <v>111.99</v>
      </c>
      <c r="AL306" s="15">
        <f t="shared" si="566"/>
        <v>0.91999999999999993</v>
      </c>
      <c r="AM306" s="28">
        <v>0.02</v>
      </c>
      <c r="AN306" s="28">
        <v>0.16</v>
      </c>
      <c r="AO306" s="28">
        <v>0.11</v>
      </c>
      <c r="AP306" s="28">
        <v>1.38</v>
      </c>
      <c r="AQ306" s="28">
        <v>1.85</v>
      </c>
      <c r="AR306" s="28">
        <v>1</v>
      </c>
      <c r="AS306" s="15">
        <f t="shared" si="567"/>
        <v>0.02</v>
      </c>
      <c r="AT306" s="15">
        <f t="shared" si="568"/>
        <v>0.16</v>
      </c>
      <c r="AU306" s="15">
        <f t="shared" si="569"/>
        <v>0.11</v>
      </c>
      <c r="AV306" s="15">
        <f t="shared" si="570"/>
        <v>1.38</v>
      </c>
      <c r="AW306" s="15">
        <f t="shared" si="571"/>
        <v>1.8500000000000003</v>
      </c>
      <c r="AX306" s="15">
        <f t="shared" si="572"/>
        <v>1</v>
      </c>
      <c r="AY306" s="15">
        <f t="shared" si="573"/>
        <v>0.02</v>
      </c>
      <c r="AZ306" s="15">
        <f t="shared" si="574"/>
        <v>0.16</v>
      </c>
      <c r="BA306" s="15">
        <f t="shared" si="575"/>
        <v>0.11</v>
      </c>
      <c r="BB306" s="15">
        <f t="shared" si="576"/>
        <v>1.38</v>
      </c>
      <c r="BC306" s="15">
        <f t="shared" si="577"/>
        <v>1.8500000000000003</v>
      </c>
      <c r="BD306" s="15">
        <f t="shared" si="578"/>
        <v>1</v>
      </c>
      <c r="BE306" s="15">
        <f t="shared" si="579"/>
        <v>0.02</v>
      </c>
      <c r="BF306" s="15">
        <f t="shared" si="580"/>
        <v>0.16</v>
      </c>
      <c r="BG306" s="15">
        <f t="shared" si="581"/>
        <v>0.11</v>
      </c>
      <c r="BH306" s="15">
        <f t="shared" si="582"/>
        <v>1.38</v>
      </c>
      <c r="BI306" s="15">
        <f t="shared" si="583"/>
        <v>1.8500000000000003</v>
      </c>
      <c r="BJ306" s="50">
        <f t="shared" si="584"/>
        <v>1</v>
      </c>
    </row>
    <row r="307" spans="1:62" s="7" customFormat="1" x14ac:dyDescent="0.3">
      <c r="A307" s="49" t="s">
        <v>31</v>
      </c>
      <c r="B307" s="26">
        <v>480</v>
      </c>
      <c r="C307" s="23">
        <v>50</v>
      </c>
      <c r="D307" s="23">
        <v>50</v>
      </c>
      <c r="E307" s="23">
        <v>50</v>
      </c>
      <c r="F307" s="26">
        <v>50</v>
      </c>
      <c r="G307" s="30">
        <v>127</v>
      </c>
      <c r="H307" s="14">
        <f>G307/F307*C307</f>
        <v>127</v>
      </c>
      <c r="I307" s="14">
        <f>G307/F307*D307</f>
        <v>127</v>
      </c>
      <c r="J307" s="14">
        <f t="shared" si="600"/>
        <v>127</v>
      </c>
      <c r="K307" s="30">
        <v>3.88</v>
      </c>
      <c r="L307" s="30">
        <v>1</v>
      </c>
      <c r="M307" s="30">
        <v>26.5</v>
      </c>
      <c r="N307" s="14">
        <f>K307/F307*C307</f>
        <v>3.88</v>
      </c>
      <c r="O307" s="14">
        <f>L307/F307*C307</f>
        <v>1</v>
      </c>
      <c r="P307" s="14">
        <f>M307/F307*C307</f>
        <v>26.5</v>
      </c>
      <c r="Q307" s="14">
        <f>K307/F307*D307</f>
        <v>3.88</v>
      </c>
      <c r="R307" s="14">
        <f>L307/F307*D307</f>
        <v>1</v>
      </c>
      <c r="S307" s="14">
        <f>M307/F307*D307</f>
        <v>26.5</v>
      </c>
      <c r="T307" s="14">
        <f t="shared" si="601"/>
        <v>3.88</v>
      </c>
      <c r="U307" s="14">
        <f t="shared" si="602"/>
        <v>1</v>
      </c>
      <c r="V307" s="14">
        <f t="shared" si="603"/>
        <v>26.5</v>
      </c>
      <c r="W307" s="28">
        <v>148.1</v>
      </c>
      <c r="X307" s="28">
        <v>16</v>
      </c>
      <c r="Y307" s="28">
        <v>0</v>
      </c>
      <c r="Z307" s="28">
        <v>2.4</v>
      </c>
      <c r="AA307" s="15">
        <f t="shared" si="555"/>
        <v>74.05</v>
      </c>
      <c r="AB307" s="15">
        <f t="shared" si="556"/>
        <v>8</v>
      </c>
      <c r="AC307" s="15">
        <f t="shared" si="557"/>
        <v>0</v>
      </c>
      <c r="AD307" s="15">
        <f t="shared" si="558"/>
        <v>1.2</v>
      </c>
      <c r="AE307" s="15">
        <f t="shared" si="559"/>
        <v>74.05</v>
      </c>
      <c r="AF307" s="15">
        <f t="shared" si="560"/>
        <v>8</v>
      </c>
      <c r="AG307" s="15">
        <f t="shared" si="561"/>
        <v>0</v>
      </c>
      <c r="AH307" s="15">
        <f t="shared" si="562"/>
        <v>1.2</v>
      </c>
      <c r="AI307" s="15">
        <f t="shared" si="563"/>
        <v>74.05</v>
      </c>
      <c r="AJ307" s="15">
        <f t="shared" si="564"/>
        <v>74.05</v>
      </c>
      <c r="AK307" s="15">
        <f t="shared" si="565"/>
        <v>0</v>
      </c>
      <c r="AL307" s="15">
        <f t="shared" si="566"/>
        <v>1.2</v>
      </c>
      <c r="AM307" s="28">
        <v>0</v>
      </c>
      <c r="AN307" s="28">
        <v>0.34</v>
      </c>
      <c r="AO307" s="28">
        <v>0.2</v>
      </c>
      <c r="AP307" s="28">
        <v>2.5</v>
      </c>
      <c r="AQ307" s="28">
        <v>0</v>
      </c>
      <c r="AR307" s="28">
        <v>1.5</v>
      </c>
      <c r="AS307" s="15">
        <f t="shared" si="567"/>
        <v>0</v>
      </c>
      <c r="AT307" s="15">
        <f t="shared" si="568"/>
        <v>0.17</v>
      </c>
      <c r="AU307" s="15">
        <f t="shared" si="569"/>
        <v>0.1</v>
      </c>
      <c r="AV307" s="15">
        <f t="shared" si="570"/>
        <v>1.25</v>
      </c>
      <c r="AW307" s="15">
        <f t="shared" si="571"/>
        <v>0</v>
      </c>
      <c r="AX307" s="15">
        <f t="shared" si="572"/>
        <v>0.75</v>
      </c>
      <c r="AY307" s="15">
        <f t="shared" si="573"/>
        <v>0</v>
      </c>
      <c r="AZ307" s="15">
        <f t="shared" si="574"/>
        <v>0.17</v>
      </c>
      <c r="BA307" s="15">
        <f t="shared" si="575"/>
        <v>0.1</v>
      </c>
      <c r="BB307" s="15">
        <f t="shared" si="576"/>
        <v>1.25</v>
      </c>
      <c r="BC307" s="15">
        <f t="shared" si="577"/>
        <v>0</v>
      </c>
      <c r="BD307" s="15">
        <f t="shared" si="578"/>
        <v>0.75</v>
      </c>
      <c r="BE307" s="15">
        <f t="shared" si="579"/>
        <v>0</v>
      </c>
      <c r="BF307" s="15">
        <f t="shared" si="580"/>
        <v>0.17</v>
      </c>
      <c r="BG307" s="15">
        <f t="shared" si="581"/>
        <v>0.1</v>
      </c>
      <c r="BH307" s="15">
        <f t="shared" si="582"/>
        <v>1.25</v>
      </c>
      <c r="BI307" s="15">
        <f t="shared" si="583"/>
        <v>0</v>
      </c>
      <c r="BJ307" s="50">
        <f t="shared" si="584"/>
        <v>0.75</v>
      </c>
    </row>
    <row r="308" spans="1:62" s="7" customFormat="1" x14ac:dyDescent="0.3">
      <c r="A308" s="49" t="s">
        <v>53</v>
      </c>
      <c r="B308" s="26" t="s">
        <v>54</v>
      </c>
      <c r="C308" s="23">
        <v>200</v>
      </c>
      <c r="D308" s="23">
        <v>200</v>
      </c>
      <c r="E308" s="23">
        <v>200</v>
      </c>
      <c r="F308" s="26">
        <v>100</v>
      </c>
      <c r="G308" s="27">
        <v>21</v>
      </c>
      <c r="H308" s="14">
        <f>G308/F308*C308</f>
        <v>42</v>
      </c>
      <c r="I308" s="14">
        <f>G308/F308*D308</f>
        <v>42</v>
      </c>
      <c r="J308" s="14">
        <f t="shared" si="600"/>
        <v>42</v>
      </c>
      <c r="K308" s="27">
        <v>0.1</v>
      </c>
      <c r="L308" s="27">
        <v>0.03</v>
      </c>
      <c r="M308" s="27">
        <v>5.0999999999999996</v>
      </c>
      <c r="N308" s="14">
        <f>K308/F308*C308</f>
        <v>0.2</v>
      </c>
      <c r="O308" s="14">
        <f>L308/F308*C308</f>
        <v>0.06</v>
      </c>
      <c r="P308" s="14">
        <f>M308/F308*C308</f>
        <v>10.199999999999999</v>
      </c>
      <c r="Q308" s="14">
        <f>K308/F308*D308</f>
        <v>0.2</v>
      </c>
      <c r="R308" s="14">
        <f>L308/F308*D308</f>
        <v>0.06</v>
      </c>
      <c r="S308" s="14">
        <f>M308/F308*D308</f>
        <v>10.199999999999999</v>
      </c>
      <c r="T308" s="14">
        <f t="shared" si="601"/>
        <v>0.2</v>
      </c>
      <c r="U308" s="14">
        <f t="shared" si="602"/>
        <v>0.06</v>
      </c>
      <c r="V308" s="14">
        <f t="shared" si="603"/>
        <v>10.199999999999999</v>
      </c>
      <c r="W308" s="28">
        <v>7.87</v>
      </c>
      <c r="X308" s="28">
        <v>2.98</v>
      </c>
      <c r="Y308" s="28">
        <v>3.65</v>
      </c>
      <c r="Z308" s="28">
        <v>0.32</v>
      </c>
      <c r="AA308" s="15">
        <f t="shared" si="555"/>
        <v>15.740000000000002</v>
      </c>
      <c r="AB308" s="15">
        <f t="shared" si="556"/>
        <v>5.96</v>
      </c>
      <c r="AC308" s="15">
        <f t="shared" si="557"/>
        <v>7.3</v>
      </c>
      <c r="AD308" s="15">
        <f t="shared" si="558"/>
        <v>0.64</v>
      </c>
      <c r="AE308" s="15">
        <f t="shared" si="559"/>
        <v>15.740000000000002</v>
      </c>
      <c r="AF308" s="15">
        <f t="shared" si="560"/>
        <v>5.96</v>
      </c>
      <c r="AG308" s="15">
        <f t="shared" si="561"/>
        <v>7.3</v>
      </c>
      <c r="AH308" s="15">
        <f t="shared" si="562"/>
        <v>0.64</v>
      </c>
      <c r="AI308" s="15">
        <f t="shared" si="563"/>
        <v>15.740000000000002</v>
      </c>
      <c r="AJ308" s="15">
        <f>X308/100*E308</f>
        <v>5.96</v>
      </c>
      <c r="AK308" s="15">
        <f t="shared" si="565"/>
        <v>7.3</v>
      </c>
      <c r="AL308" s="15">
        <f t="shared" si="566"/>
        <v>0.64</v>
      </c>
      <c r="AM308" s="28">
        <v>0</v>
      </c>
      <c r="AN308" s="28">
        <v>0</v>
      </c>
      <c r="AO308" s="28">
        <v>0</v>
      </c>
      <c r="AP308" s="28">
        <v>0.03</v>
      </c>
      <c r="AQ308" s="28">
        <v>1.43</v>
      </c>
      <c r="AR308" s="28">
        <v>0.01</v>
      </c>
      <c r="AS308" s="15">
        <f t="shared" si="567"/>
        <v>0</v>
      </c>
      <c r="AT308" s="15">
        <f t="shared" si="568"/>
        <v>0</v>
      </c>
      <c r="AU308" s="15">
        <f t="shared" si="569"/>
        <v>0</v>
      </c>
      <c r="AV308" s="15">
        <f t="shared" si="570"/>
        <v>0.06</v>
      </c>
      <c r="AW308" s="15">
        <f t="shared" si="571"/>
        <v>2.86</v>
      </c>
      <c r="AX308" s="15">
        <f t="shared" si="572"/>
        <v>0.02</v>
      </c>
      <c r="AY308" s="15">
        <f t="shared" si="573"/>
        <v>0</v>
      </c>
      <c r="AZ308" s="15">
        <f t="shared" si="574"/>
        <v>0</v>
      </c>
      <c r="BA308" s="15">
        <f t="shared" si="575"/>
        <v>0</v>
      </c>
      <c r="BB308" s="15">
        <f t="shared" si="576"/>
        <v>0.06</v>
      </c>
      <c r="BC308" s="15">
        <f t="shared" si="577"/>
        <v>2.86</v>
      </c>
      <c r="BD308" s="15">
        <f t="shared" si="578"/>
        <v>0.02</v>
      </c>
      <c r="BE308" s="15">
        <f t="shared" si="579"/>
        <v>0</v>
      </c>
      <c r="BF308" s="15">
        <f t="shared" si="580"/>
        <v>0</v>
      </c>
      <c r="BG308" s="15">
        <f t="shared" si="581"/>
        <v>0</v>
      </c>
      <c r="BH308" s="15">
        <f t="shared" si="582"/>
        <v>0.06</v>
      </c>
      <c r="BI308" s="15">
        <f t="shared" si="583"/>
        <v>2.86</v>
      </c>
      <c r="BJ308" s="50">
        <f t="shared" si="584"/>
        <v>0.02</v>
      </c>
    </row>
    <row r="309" spans="1:62" s="7" customFormat="1" ht="26.25" customHeight="1" x14ac:dyDescent="0.3">
      <c r="A309" s="49" t="s">
        <v>108</v>
      </c>
      <c r="B309" s="26">
        <v>439</v>
      </c>
      <c r="C309" s="23">
        <v>200</v>
      </c>
      <c r="D309" s="23">
        <v>200</v>
      </c>
      <c r="E309" s="23">
        <v>200</v>
      </c>
      <c r="F309" s="26">
        <v>100</v>
      </c>
      <c r="G309" s="27">
        <v>64</v>
      </c>
      <c r="H309" s="14">
        <f>G309/F309*C309</f>
        <v>128</v>
      </c>
      <c r="I309" s="14">
        <f>G309/F309*D309</f>
        <v>128</v>
      </c>
      <c r="J309" s="14">
        <f t="shared" si="600"/>
        <v>128</v>
      </c>
      <c r="K309" s="27">
        <v>2.8</v>
      </c>
      <c r="L309" s="27">
        <v>4</v>
      </c>
      <c r="M309" s="27">
        <v>4.2</v>
      </c>
      <c r="N309" s="14">
        <f>K309/F309*C309</f>
        <v>5.6</v>
      </c>
      <c r="O309" s="14">
        <f>L309/F309*C309</f>
        <v>8</v>
      </c>
      <c r="P309" s="14">
        <f>M309/F309*C309</f>
        <v>8.4</v>
      </c>
      <c r="Q309" s="14">
        <f>K309/F309*D309</f>
        <v>5.6</v>
      </c>
      <c r="R309" s="14">
        <f>L309/F309*D309</f>
        <v>8</v>
      </c>
      <c r="S309" s="14">
        <f>M309/F309*D309</f>
        <v>8.4</v>
      </c>
      <c r="T309" s="14">
        <f t="shared" si="601"/>
        <v>5.6</v>
      </c>
      <c r="U309" s="14">
        <f t="shared" si="602"/>
        <v>8</v>
      </c>
      <c r="V309" s="14">
        <f t="shared" si="603"/>
        <v>8.4</v>
      </c>
      <c r="W309" s="28">
        <v>304.8</v>
      </c>
      <c r="X309" s="28">
        <v>28</v>
      </c>
      <c r="Y309" s="28">
        <v>0</v>
      </c>
      <c r="Z309" s="28">
        <v>0.2</v>
      </c>
      <c r="AA309" s="15">
        <f t="shared" si="555"/>
        <v>609.6</v>
      </c>
      <c r="AB309" s="15">
        <f t="shared" si="556"/>
        <v>56.000000000000007</v>
      </c>
      <c r="AC309" s="15">
        <f t="shared" si="557"/>
        <v>0</v>
      </c>
      <c r="AD309" s="15">
        <f t="shared" si="558"/>
        <v>0.4</v>
      </c>
      <c r="AE309" s="15">
        <f t="shared" si="559"/>
        <v>609.6</v>
      </c>
      <c r="AF309" s="15">
        <f t="shared" si="560"/>
        <v>56.000000000000007</v>
      </c>
      <c r="AG309" s="15">
        <f t="shared" si="561"/>
        <v>0</v>
      </c>
      <c r="AH309" s="15">
        <f t="shared" si="562"/>
        <v>0.4</v>
      </c>
      <c r="AI309" s="15">
        <f t="shared" si="563"/>
        <v>609.6</v>
      </c>
      <c r="AJ309" s="15">
        <f t="shared" si="564"/>
        <v>609.6</v>
      </c>
      <c r="AK309" s="15">
        <f t="shared" si="565"/>
        <v>0</v>
      </c>
      <c r="AL309" s="15">
        <f t="shared" si="566"/>
        <v>0.4</v>
      </c>
      <c r="AM309" s="28">
        <v>0</v>
      </c>
      <c r="AN309" s="28">
        <v>0.06</v>
      </c>
      <c r="AO309" s="28">
        <v>0.34</v>
      </c>
      <c r="AP309" s="28">
        <v>0</v>
      </c>
      <c r="AQ309" s="28">
        <v>1.4</v>
      </c>
      <c r="AR309" s="28">
        <v>0</v>
      </c>
      <c r="AS309" s="15">
        <f t="shared" si="567"/>
        <v>0</v>
      </c>
      <c r="AT309" s="15">
        <f t="shared" si="568"/>
        <v>0.12</v>
      </c>
      <c r="AU309" s="15">
        <f t="shared" si="569"/>
        <v>0.68</v>
      </c>
      <c r="AV309" s="15">
        <f t="shared" si="570"/>
        <v>0</v>
      </c>
      <c r="AW309" s="15">
        <f t="shared" si="571"/>
        <v>2.8</v>
      </c>
      <c r="AX309" s="15">
        <f t="shared" si="572"/>
        <v>0</v>
      </c>
      <c r="AY309" s="15">
        <f t="shared" si="573"/>
        <v>0</v>
      </c>
      <c r="AZ309" s="15">
        <f t="shared" si="574"/>
        <v>0.12</v>
      </c>
      <c r="BA309" s="15">
        <f t="shared" si="575"/>
        <v>0.68</v>
      </c>
      <c r="BB309" s="15">
        <f t="shared" si="576"/>
        <v>0</v>
      </c>
      <c r="BC309" s="15">
        <f t="shared" si="577"/>
        <v>2.8</v>
      </c>
      <c r="BD309" s="15">
        <f t="shared" si="578"/>
        <v>0</v>
      </c>
      <c r="BE309" s="15">
        <f t="shared" si="579"/>
        <v>0</v>
      </c>
      <c r="BF309" s="15">
        <f t="shared" si="580"/>
        <v>0.12</v>
      </c>
      <c r="BG309" s="15">
        <f t="shared" si="581"/>
        <v>0.68</v>
      </c>
      <c r="BH309" s="15">
        <f t="shared" si="582"/>
        <v>0</v>
      </c>
      <c r="BI309" s="15">
        <f t="shared" si="583"/>
        <v>2.8</v>
      </c>
      <c r="BJ309" s="50">
        <f t="shared" si="584"/>
        <v>0</v>
      </c>
    </row>
    <row r="310" spans="1:62" s="7" customFormat="1" ht="27.75" customHeight="1" x14ac:dyDescent="0.3">
      <c r="A310" s="49" t="s">
        <v>243</v>
      </c>
      <c r="B310" s="26">
        <v>12003</v>
      </c>
      <c r="C310" s="23"/>
      <c r="D310" s="23"/>
      <c r="E310" s="23">
        <v>100</v>
      </c>
      <c r="F310" s="26">
        <v>100</v>
      </c>
      <c r="G310" s="27">
        <v>234.39</v>
      </c>
      <c r="H310" s="14"/>
      <c r="I310" s="14"/>
      <c r="J310" s="14">
        <f t="shared" si="600"/>
        <v>234.38999999999996</v>
      </c>
      <c r="K310" s="27">
        <v>7.13</v>
      </c>
      <c r="L310" s="27">
        <v>5.18</v>
      </c>
      <c r="M310" s="27">
        <v>35.619999999999997</v>
      </c>
      <c r="N310" s="14"/>
      <c r="O310" s="14"/>
      <c r="P310" s="14"/>
      <c r="Q310" s="14"/>
      <c r="R310" s="14"/>
      <c r="S310" s="14"/>
      <c r="T310" s="14">
        <f t="shared" si="601"/>
        <v>7.13</v>
      </c>
      <c r="U310" s="14">
        <f t="shared" si="602"/>
        <v>5.18</v>
      </c>
      <c r="V310" s="14">
        <f t="shared" si="603"/>
        <v>35.619999999999997</v>
      </c>
      <c r="W310" s="28">
        <v>26</v>
      </c>
      <c r="X310" s="28">
        <v>14.15</v>
      </c>
      <c r="Y310" s="28">
        <v>50.29</v>
      </c>
      <c r="Z310" s="28">
        <v>0.82</v>
      </c>
      <c r="AA310" s="15"/>
      <c r="AB310" s="15"/>
      <c r="AC310" s="15"/>
      <c r="AD310" s="15"/>
      <c r="AE310" s="15"/>
      <c r="AF310" s="15"/>
      <c r="AG310" s="15"/>
      <c r="AH310" s="15"/>
      <c r="AI310" s="15">
        <f t="shared" si="563"/>
        <v>26</v>
      </c>
      <c r="AJ310" s="15">
        <v>14.15</v>
      </c>
      <c r="AK310" s="15">
        <f t="shared" si="565"/>
        <v>50.29</v>
      </c>
      <c r="AL310" s="15">
        <f t="shared" si="566"/>
        <v>0.81999999999999984</v>
      </c>
      <c r="AM310" s="28">
        <v>0.01</v>
      </c>
      <c r="AN310" s="28">
        <v>0.11</v>
      </c>
      <c r="AO310" s="28">
        <v>0.05</v>
      </c>
      <c r="AP310" s="28">
        <v>1.41</v>
      </c>
      <c r="AQ310" s="28">
        <v>2.92</v>
      </c>
      <c r="AR310" s="28">
        <v>1.72</v>
      </c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>
        <f t="shared" si="579"/>
        <v>0.01</v>
      </c>
      <c r="BF310" s="15">
        <f t="shared" si="580"/>
        <v>0.11</v>
      </c>
      <c r="BG310" s="15">
        <f t="shared" si="581"/>
        <v>0.05</v>
      </c>
      <c r="BH310" s="15">
        <f t="shared" si="582"/>
        <v>1.41</v>
      </c>
      <c r="BI310" s="15">
        <f t="shared" si="583"/>
        <v>2.92</v>
      </c>
      <c r="BJ310" s="50">
        <f t="shared" si="584"/>
        <v>1.72</v>
      </c>
    </row>
    <row r="311" spans="1:62" s="9" customFormat="1" x14ac:dyDescent="0.3">
      <c r="A311" s="145" t="s">
        <v>57</v>
      </c>
      <c r="B311" s="150"/>
      <c r="C311" s="150"/>
      <c r="D311" s="150"/>
      <c r="E311" s="150"/>
      <c r="F311" s="150"/>
      <c r="G311" s="93">
        <f>SUM(G305:G310)</f>
        <v>1147.3899999999999</v>
      </c>
      <c r="H311" s="93">
        <f t="shared" ref="H311:BJ311" si="604">SUM(H305:H310)</f>
        <v>970.93333333333339</v>
      </c>
      <c r="I311" s="93">
        <f t="shared" si="604"/>
        <v>1065.6666666666665</v>
      </c>
      <c r="J311" s="93">
        <f t="shared" si="604"/>
        <v>1367.7233333333331</v>
      </c>
      <c r="K311" s="93">
        <f t="shared" si="604"/>
        <v>49.71</v>
      </c>
      <c r="L311" s="93">
        <f t="shared" si="604"/>
        <v>38.01</v>
      </c>
      <c r="M311" s="93">
        <f t="shared" si="604"/>
        <v>148.22</v>
      </c>
      <c r="N311" s="93">
        <f t="shared" si="604"/>
        <v>43.980000000000004</v>
      </c>
      <c r="O311" s="93">
        <f t="shared" si="604"/>
        <v>35.24666666666667</v>
      </c>
      <c r="P311" s="93">
        <f t="shared" si="604"/>
        <v>120.27333333333334</v>
      </c>
      <c r="Q311" s="93">
        <f t="shared" si="604"/>
        <v>49.230000000000004</v>
      </c>
      <c r="R311" s="93">
        <f t="shared" si="604"/>
        <v>40.893333333333338</v>
      </c>
      <c r="S311" s="93">
        <f t="shared" si="604"/>
        <v>125.96666666666668</v>
      </c>
      <c r="T311" s="93">
        <f t="shared" si="604"/>
        <v>60.110000000000007</v>
      </c>
      <c r="U311" s="93">
        <f t="shared" si="604"/>
        <v>50.106666666666669</v>
      </c>
      <c r="V311" s="93">
        <f t="shared" si="604"/>
        <v>165.65333333333334</v>
      </c>
      <c r="W311" s="93">
        <f t="shared" si="604"/>
        <v>563.81999999999994</v>
      </c>
      <c r="X311" s="93">
        <f t="shared" si="604"/>
        <v>108.16000000000001</v>
      </c>
      <c r="Y311" s="93">
        <f t="shared" si="604"/>
        <v>307.49</v>
      </c>
      <c r="Z311" s="93">
        <f t="shared" si="604"/>
        <v>6.8100000000000005</v>
      </c>
      <c r="AA311" s="93">
        <f t="shared" si="604"/>
        <v>815.86</v>
      </c>
      <c r="AB311" s="93">
        <f t="shared" si="604"/>
        <v>171.584</v>
      </c>
      <c r="AC311" s="93">
        <f t="shared" si="604"/>
        <v>515.65800000000002</v>
      </c>
      <c r="AD311" s="93">
        <f t="shared" si="604"/>
        <v>9.18</v>
      </c>
      <c r="AE311" s="93">
        <f t="shared" si="604"/>
        <v>831.19</v>
      </c>
      <c r="AF311" s="93">
        <f t="shared" si="604"/>
        <v>192.815</v>
      </c>
      <c r="AG311" s="93">
        <f t="shared" si="604"/>
        <v>614.74999999999989</v>
      </c>
      <c r="AH311" s="93">
        <f t="shared" si="604"/>
        <v>10.685</v>
      </c>
      <c r="AI311" s="93">
        <f t="shared" si="604"/>
        <v>868.1400000000001</v>
      </c>
      <c r="AJ311" s="93">
        <f t="shared" si="604"/>
        <v>846.51</v>
      </c>
      <c r="AK311" s="93">
        <f t="shared" si="604"/>
        <v>735.81999999999994</v>
      </c>
      <c r="AL311" s="93">
        <f t="shared" si="604"/>
        <v>12.58</v>
      </c>
      <c r="AM311" s="93">
        <f t="shared" si="604"/>
        <v>0.05</v>
      </c>
      <c r="AN311" s="93">
        <f t="shared" si="604"/>
        <v>0.77000000000000013</v>
      </c>
      <c r="AO311" s="93">
        <f t="shared" si="604"/>
        <v>0.83000000000000007</v>
      </c>
      <c r="AP311" s="93">
        <f t="shared" si="604"/>
        <v>7.87</v>
      </c>
      <c r="AQ311" s="93">
        <f t="shared" si="604"/>
        <v>11.97</v>
      </c>
      <c r="AR311" s="93">
        <f t="shared" si="604"/>
        <v>4.42</v>
      </c>
      <c r="AS311" s="93">
        <f t="shared" si="604"/>
        <v>7.5999999999999998E-2</v>
      </c>
      <c r="AT311" s="93">
        <f t="shared" si="604"/>
        <v>0.73000000000000009</v>
      </c>
      <c r="AU311" s="93">
        <f t="shared" si="604"/>
        <v>1.254</v>
      </c>
      <c r="AV311" s="93">
        <f t="shared" si="604"/>
        <v>9.83</v>
      </c>
      <c r="AW311" s="93">
        <f t="shared" si="604"/>
        <v>19.746000000000002</v>
      </c>
      <c r="AX311" s="93">
        <f t="shared" si="604"/>
        <v>2.302</v>
      </c>
      <c r="AY311" s="93">
        <f t="shared" si="604"/>
        <v>9.0000000000000011E-2</v>
      </c>
      <c r="AZ311" s="93">
        <f t="shared" si="604"/>
        <v>0.8</v>
      </c>
      <c r="BA311" s="93">
        <f t="shared" si="604"/>
        <v>1.345</v>
      </c>
      <c r="BB311" s="93">
        <f t="shared" si="604"/>
        <v>11.615</v>
      </c>
      <c r="BC311" s="93">
        <f t="shared" si="604"/>
        <v>22.805000000000003</v>
      </c>
      <c r="BD311" s="93">
        <f t="shared" si="604"/>
        <v>2.4350000000000001</v>
      </c>
      <c r="BE311" s="93">
        <f t="shared" si="604"/>
        <v>0.11</v>
      </c>
      <c r="BF311" s="93">
        <f t="shared" si="604"/>
        <v>0.96000000000000008</v>
      </c>
      <c r="BG311" s="93">
        <f t="shared" si="604"/>
        <v>1.4600000000000002</v>
      </c>
      <c r="BH311" s="93">
        <f t="shared" si="604"/>
        <v>14.299999999999999</v>
      </c>
      <c r="BI311" s="93">
        <f t="shared" si="604"/>
        <v>27.910000000000004</v>
      </c>
      <c r="BJ311" s="93">
        <f t="shared" si="604"/>
        <v>4.25</v>
      </c>
    </row>
    <row r="312" spans="1:62" s="11" customFormat="1" ht="26.25" customHeight="1" thickBot="1" x14ac:dyDescent="0.35">
      <c r="A312" s="153" t="s">
        <v>58</v>
      </c>
      <c r="B312" s="154"/>
      <c r="C312" s="154"/>
      <c r="D312" s="154"/>
      <c r="E312" s="154"/>
      <c r="F312" s="154"/>
      <c r="G312" s="43">
        <f>SUM(G311,G304,G293)</f>
        <v>3930.83</v>
      </c>
      <c r="H312" s="43">
        <f t="shared" ref="H312:BJ312" si="605">SUM(H311,H304,H293)</f>
        <v>3715.3566666666666</v>
      </c>
      <c r="I312" s="43">
        <f t="shared" si="605"/>
        <v>4463.8013333333338</v>
      </c>
      <c r="J312" s="43">
        <f t="shared" si="605"/>
        <v>5375.2033333333329</v>
      </c>
      <c r="K312" s="43">
        <f t="shared" si="605"/>
        <v>151.4</v>
      </c>
      <c r="L312" s="43">
        <f t="shared" si="605"/>
        <v>153.07</v>
      </c>
      <c r="M312" s="43">
        <f t="shared" si="605"/>
        <v>483.18</v>
      </c>
      <c r="N312" s="43">
        <f t="shared" si="605"/>
        <v>161.63333333333333</v>
      </c>
      <c r="O312" s="43">
        <f t="shared" si="605"/>
        <v>142.17333333333335</v>
      </c>
      <c r="P312" s="43">
        <f t="shared" si="605"/>
        <v>448.70666666666671</v>
      </c>
      <c r="Q312" s="43">
        <f t="shared" si="605"/>
        <v>192.53933333333333</v>
      </c>
      <c r="R312" s="43">
        <f t="shared" si="605"/>
        <v>173.04666666666665</v>
      </c>
      <c r="S312" s="43">
        <f t="shared" si="605"/>
        <v>534.81066666666675</v>
      </c>
      <c r="T312" s="43">
        <f t="shared" si="605"/>
        <v>227.99666666666667</v>
      </c>
      <c r="U312" s="43">
        <f t="shared" si="605"/>
        <v>224.0333333333333</v>
      </c>
      <c r="V312" s="43">
        <f t="shared" si="605"/>
        <v>608.15000000000009</v>
      </c>
      <c r="W312" s="43">
        <f t="shared" si="605"/>
        <v>2143.5499999999997</v>
      </c>
      <c r="X312" s="43">
        <f t="shared" si="605"/>
        <v>425.66000000000008</v>
      </c>
      <c r="Y312" s="43">
        <f t="shared" si="605"/>
        <v>1372.39</v>
      </c>
      <c r="Z312" s="43">
        <f t="shared" si="605"/>
        <v>22.051000000000002</v>
      </c>
      <c r="AA312" s="43">
        <f t="shared" si="605"/>
        <v>1798.1</v>
      </c>
      <c r="AB312" s="43">
        <f t="shared" si="605"/>
        <v>529.274</v>
      </c>
      <c r="AC312" s="43">
        <f t="shared" si="605"/>
        <v>1241.9230000000002</v>
      </c>
      <c r="AD312" s="43">
        <f t="shared" si="605"/>
        <v>27.37501</v>
      </c>
      <c r="AE312" s="43">
        <f t="shared" si="605"/>
        <v>1846.7470000000001</v>
      </c>
      <c r="AF312" s="43">
        <f t="shared" si="605"/>
        <v>597.44650000000001</v>
      </c>
      <c r="AG312" s="43">
        <f t="shared" si="605"/>
        <v>1435.5365000000002</v>
      </c>
      <c r="AH312" s="43">
        <f t="shared" si="605"/>
        <v>30.636020000000002</v>
      </c>
      <c r="AI312" s="43">
        <f t="shared" si="605"/>
        <v>2249.8900000000003</v>
      </c>
      <c r="AJ312" s="43">
        <f t="shared" si="605"/>
        <v>2228.94</v>
      </c>
      <c r="AK312" s="43">
        <f t="shared" si="605"/>
        <v>1918.2674999999999</v>
      </c>
      <c r="AL312" s="43">
        <f t="shared" si="605"/>
        <v>36.050019999999996</v>
      </c>
      <c r="AM312" s="43">
        <f t="shared" si="605"/>
        <v>0.79</v>
      </c>
      <c r="AN312" s="43">
        <f t="shared" si="605"/>
        <v>2.35</v>
      </c>
      <c r="AO312" s="43">
        <f t="shared" si="605"/>
        <v>2.3900000000000006</v>
      </c>
      <c r="AP312" s="43">
        <f t="shared" si="605"/>
        <v>22.77</v>
      </c>
      <c r="AQ312" s="43">
        <f t="shared" si="605"/>
        <v>73.67</v>
      </c>
      <c r="AR312" s="43">
        <f t="shared" si="605"/>
        <v>18.29</v>
      </c>
      <c r="AS312" s="43">
        <f t="shared" si="605"/>
        <v>0.32</v>
      </c>
      <c r="AT312" s="43">
        <f t="shared" si="605"/>
        <v>2.4294000000000002</v>
      </c>
      <c r="AU312" s="43">
        <f t="shared" si="605"/>
        <v>2.6894999999999998</v>
      </c>
      <c r="AV312" s="43">
        <f t="shared" si="605"/>
        <v>26.445999999999998</v>
      </c>
      <c r="AW312" s="43">
        <f t="shared" si="605"/>
        <v>118.26600000000001</v>
      </c>
      <c r="AX312" s="43">
        <f t="shared" si="605"/>
        <v>18.110999999999997</v>
      </c>
      <c r="AY312" s="43">
        <f t="shared" si="605"/>
        <v>0.36450000000000005</v>
      </c>
      <c r="AZ312" s="43">
        <f t="shared" si="605"/>
        <v>2.7218</v>
      </c>
      <c r="BA312" s="43">
        <f t="shared" si="605"/>
        <v>2.968</v>
      </c>
      <c r="BB312" s="43">
        <f t="shared" si="605"/>
        <v>31.026499999999995</v>
      </c>
      <c r="BC312" s="43">
        <f t="shared" si="605"/>
        <v>133.1875</v>
      </c>
      <c r="BD312" s="43">
        <f t="shared" si="605"/>
        <v>18.711999999999996</v>
      </c>
      <c r="BE312" s="43">
        <f t="shared" si="605"/>
        <v>0.5655</v>
      </c>
      <c r="BF312" s="43">
        <f t="shared" si="605"/>
        <v>3.0837999999999997</v>
      </c>
      <c r="BG312" s="43">
        <f t="shared" si="605"/>
        <v>3.306</v>
      </c>
      <c r="BH312" s="43">
        <f t="shared" si="605"/>
        <v>35.619499999999995</v>
      </c>
      <c r="BI312" s="43">
        <f t="shared" si="605"/>
        <v>143.76250000000002</v>
      </c>
      <c r="BJ312" s="43">
        <f t="shared" si="605"/>
        <v>23.202999999999996</v>
      </c>
    </row>
    <row r="313" spans="1:62" s="11" customFormat="1" x14ac:dyDescent="0.3">
      <c r="A313" s="59"/>
      <c r="B313" s="60"/>
      <c r="C313" s="60"/>
      <c r="D313" s="60"/>
      <c r="E313" s="60"/>
      <c r="F313" s="60"/>
      <c r="G313" s="98"/>
      <c r="H313" s="98"/>
      <c r="I313" s="98"/>
      <c r="J313" s="98"/>
      <c r="K313" s="98"/>
      <c r="L313" s="98"/>
      <c r="M313" s="98"/>
      <c r="N313" s="98"/>
      <c r="O313" s="98"/>
      <c r="P313" s="98"/>
      <c r="Q313" s="98"/>
      <c r="R313" s="98"/>
      <c r="S313" s="98"/>
      <c r="T313" s="98"/>
      <c r="U313" s="98"/>
      <c r="V313" s="98"/>
      <c r="W313" s="98"/>
      <c r="X313" s="98"/>
      <c r="Y313" s="98"/>
      <c r="Z313" s="98"/>
      <c r="AA313" s="98"/>
      <c r="AB313" s="98"/>
      <c r="AC313" s="98"/>
      <c r="AD313" s="98"/>
      <c r="AE313" s="98"/>
      <c r="AF313" s="98"/>
      <c r="AG313" s="98"/>
      <c r="AH313" s="98"/>
      <c r="AI313" s="98"/>
      <c r="AJ313" s="98"/>
      <c r="AK313" s="98"/>
      <c r="AL313" s="98"/>
      <c r="AM313" s="98"/>
      <c r="AN313" s="98"/>
      <c r="AO313" s="98"/>
      <c r="AP313" s="98"/>
      <c r="AQ313" s="98"/>
      <c r="AR313" s="98"/>
      <c r="AS313" s="98"/>
      <c r="AT313" s="98"/>
      <c r="AU313" s="98"/>
      <c r="AV313" s="98"/>
      <c r="AW313" s="98"/>
      <c r="AX313" s="98"/>
      <c r="AY313" s="98"/>
      <c r="AZ313" s="98"/>
      <c r="BA313" s="98"/>
      <c r="BB313" s="98"/>
      <c r="BC313" s="98"/>
      <c r="BD313" s="98"/>
      <c r="BE313" s="98"/>
      <c r="BF313" s="98"/>
      <c r="BG313" s="98"/>
      <c r="BH313" s="98"/>
      <c r="BI313" s="98"/>
      <c r="BJ313" s="98"/>
    </row>
    <row r="314" spans="1:62" s="11" customFormat="1" ht="19.5" thickBot="1" x14ac:dyDescent="0.35">
      <c r="A314" s="59"/>
      <c r="B314" s="60"/>
      <c r="C314" s="60"/>
      <c r="D314" s="60"/>
      <c r="E314" s="60"/>
      <c r="F314" s="60"/>
      <c r="G314" s="98"/>
      <c r="H314" s="98"/>
      <c r="I314" s="98"/>
      <c r="J314" s="98"/>
      <c r="K314" s="98"/>
      <c r="L314" s="98"/>
      <c r="M314" s="98"/>
      <c r="N314" s="98"/>
      <c r="O314" s="98"/>
      <c r="P314" s="98"/>
      <c r="Q314" s="98"/>
      <c r="R314" s="98"/>
      <c r="S314" s="98"/>
      <c r="T314" s="98"/>
      <c r="U314" s="98"/>
      <c r="V314" s="98"/>
      <c r="W314" s="98"/>
      <c r="X314" s="98"/>
      <c r="Y314" s="98"/>
      <c r="Z314" s="98"/>
      <c r="AA314" s="98"/>
      <c r="AB314" s="98"/>
      <c r="AC314" s="98"/>
      <c r="AD314" s="98"/>
      <c r="AE314" s="98"/>
      <c r="AF314" s="98"/>
      <c r="AG314" s="98"/>
      <c r="AH314" s="98"/>
      <c r="AI314" s="98"/>
      <c r="AJ314" s="98"/>
      <c r="AK314" s="98"/>
      <c r="AL314" s="98"/>
      <c r="AM314" s="98"/>
      <c r="AN314" s="98"/>
      <c r="AO314" s="98"/>
      <c r="AP314" s="98"/>
      <c r="AQ314" s="98"/>
      <c r="AR314" s="98"/>
      <c r="AS314" s="98"/>
      <c r="AT314" s="98"/>
      <c r="AU314" s="98"/>
      <c r="AV314" s="98"/>
      <c r="AW314" s="98"/>
      <c r="AX314" s="98"/>
      <c r="AY314" s="98"/>
      <c r="AZ314" s="98"/>
      <c r="BA314" s="98"/>
      <c r="BB314" s="98"/>
      <c r="BC314" s="98"/>
      <c r="BD314" s="98"/>
      <c r="BE314" s="98"/>
      <c r="BF314" s="98"/>
      <c r="BG314" s="98"/>
      <c r="BH314" s="98"/>
      <c r="BI314" s="98"/>
      <c r="BJ314" s="98"/>
    </row>
    <row r="315" spans="1:62" s="12" customFormat="1" ht="34.5" customHeight="1" x14ac:dyDescent="0.3">
      <c r="A315" s="180" t="s">
        <v>187</v>
      </c>
      <c r="B315" s="181"/>
      <c r="C315" s="181"/>
      <c r="D315" s="181"/>
      <c r="E315" s="181"/>
      <c r="F315" s="181"/>
      <c r="G315" s="181"/>
      <c r="H315" s="181"/>
      <c r="I315" s="181"/>
      <c r="J315" s="181"/>
      <c r="K315" s="181"/>
      <c r="L315" s="181"/>
      <c r="M315" s="181"/>
      <c r="N315" s="181"/>
      <c r="O315" s="181"/>
      <c r="P315" s="181"/>
      <c r="Q315" s="181"/>
      <c r="R315" s="181"/>
      <c r="S315" s="181"/>
      <c r="T315" s="181"/>
      <c r="U315" s="181"/>
      <c r="V315" s="181"/>
      <c r="W315" s="181"/>
      <c r="X315" s="181"/>
      <c r="Y315" s="181"/>
      <c r="Z315" s="181"/>
      <c r="AA315" s="181"/>
      <c r="AB315" s="181"/>
      <c r="AC315" s="181"/>
      <c r="AD315" s="181"/>
      <c r="AE315" s="181"/>
      <c r="AF315" s="181"/>
      <c r="AG315" s="181"/>
      <c r="AH315" s="181"/>
      <c r="AI315" s="181"/>
      <c r="AJ315" s="181"/>
      <c r="AK315" s="181"/>
      <c r="AL315" s="181"/>
      <c r="AM315" s="181"/>
      <c r="AN315" s="181"/>
      <c r="AO315" s="181"/>
      <c r="AP315" s="181"/>
      <c r="AQ315" s="181"/>
      <c r="AR315" s="181"/>
      <c r="AS315" s="181"/>
      <c r="AT315" s="181"/>
      <c r="AU315" s="181"/>
      <c r="AV315" s="181"/>
      <c r="AW315" s="181"/>
      <c r="AX315" s="181"/>
      <c r="AY315" s="181"/>
      <c r="AZ315" s="181"/>
      <c r="BA315" s="181"/>
      <c r="BB315" s="181"/>
      <c r="BC315" s="181"/>
      <c r="BD315" s="181"/>
      <c r="BE315" s="181"/>
      <c r="BF315" s="181"/>
      <c r="BG315" s="181"/>
      <c r="BH315" s="181"/>
      <c r="BI315" s="181"/>
      <c r="BJ315" s="182"/>
    </row>
    <row r="316" spans="1:62" s="6" customFormat="1" ht="49.5" customHeight="1" x14ac:dyDescent="0.25">
      <c r="A316" s="160" t="s">
        <v>1</v>
      </c>
      <c r="B316" s="161" t="s">
        <v>2</v>
      </c>
      <c r="C316" s="156" t="s">
        <v>3</v>
      </c>
      <c r="D316" s="156"/>
      <c r="E316" s="156"/>
      <c r="F316" s="161" t="s">
        <v>4</v>
      </c>
      <c r="G316" s="158" t="s">
        <v>5</v>
      </c>
      <c r="H316" s="157" t="s">
        <v>6</v>
      </c>
      <c r="I316" s="157"/>
      <c r="J316" s="157"/>
      <c r="K316" s="158" t="s">
        <v>7</v>
      </c>
      <c r="L316" s="158"/>
      <c r="M316" s="158"/>
      <c r="N316" s="157" t="s">
        <v>8</v>
      </c>
      <c r="O316" s="157"/>
      <c r="P316" s="157"/>
      <c r="Q316" s="157"/>
      <c r="R316" s="157"/>
      <c r="S316" s="157"/>
      <c r="T316" s="157"/>
      <c r="U316" s="157"/>
      <c r="V316" s="157"/>
      <c r="W316" s="155" t="s">
        <v>9</v>
      </c>
      <c r="X316" s="159"/>
      <c r="Y316" s="159"/>
      <c r="Z316" s="159"/>
      <c r="AA316" s="151" t="s">
        <v>10</v>
      </c>
      <c r="AB316" s="151"/>
      <c r="AC316" s="151"/>
      <c r="AD316" s="151"/>
      <c r="AE316" s="151"/>
      <c r="AF316" s="151"/>
      <c r="AG316" s="151"/>
      <c r="AH316" s="151"/>
      <c r="AI316" s="151"/>
      <c r="AJ316" s="151"/>
      <c r="AK316" s="151"/>
      <c r="AL316" s="151"/>
      <c r="AM316" s="155" t="s">
        <v>11</v>
      </c>
      <c r="AN316" s="159"/>
      <c r="AO316" s="159"/>
      <c r="AP316" s="159"/>
      <c r="AQ316" s="159"/>
      <c r="AR316" s="207"/>
      <c r="AS316" s="151" t="s">
        <v>12</v>
      </c>
      <c r="AT316" s="151"/>
      <c r="AU316" s="151"/>
      <c r="AV316" s="151"/>
      <c r="AW316" s="151"/>
      <c r="AX316" s="151"/>
      <c r="AY316" s="151"/>
      <c r="AZ316" s="151"/>
      <c r="BA316" s="151"/>
      <c r="BB316" s="151"/>
      <c r="BC316" s="151"/>
      <c r="BD316" s="151"/>
      <c r="BE316" s="151"/>
      <c r="BF316" s="151"/>
      <c r="BG316" s="151"/>
      <c r="BH316" s="151"/>
      <c r="BI316" s="151"/>
      <c r="BJ316" s="152"/>
    </row>
    <row r="317" spans="1:62" s="6" customFormat="1" x14ac:dyDescent="0.25">
      <c r="A317" s="160"/>
      <c r="B317" s="161"/>
      <c r="C317" s="156"/>
      <c r="D317" s="156"/>
      <c r="E317" s="156"/>
      <c r="F317" s="161"/>
      <c r="G317" s="158"/>
      <c r="H317" s="157"/>
      <c r="I317" s="157"/>
      <c r="J317" s="157"/>
      <c r="K317" s="158" t="s">
        <v>13</v>
      </c>
      <c r="L317" s="158" t="s">
        <v>14</v>
      </c>
      <c r="M317" s="158" t="s">
        <v>15</v>
      </c>
      <c r="N317" s="157"/>
      <c r="O317" s="157"/>
      <c r="P317" s="157"/>
      <c r="Q317" s="157"/>
      <c r="R317" s="157"/>
      <c r="S317" s="157"/>
      <c r="T317" s="157"/>
      <c r="U317" s="157"/>
      <c r="V317" s="157"/>
      <c r="W317" s="155" t="s">
        <v>16</v>
      </c>
      <c r="X317" s="155" t="s">
        <v>17</v>
      </c>
      <c r="Y317" s="155" t="s">
        <v>18</v>
      </c>
      <c r="Z317" s="155" t="s">
        <v>19</v>
      </c>
      <c r="AA317" s="151"/>
      <c r="AB317" s="151"/>
      <c r="AC317" s="151"/>
      <c r="AD317" s="151"/>
      <c r="AE317" s="151"/>
      <c r="AF317" s="151"/>
      <c r="AG317" s="151"/>
      <c r="AH317" s="151"/>
      <c r="AI317" s="151"/>
      <c r="AJ317" s="151"/>
      <c r="AK317" s="151"/>
      <c r="AL317" s="151"/>
      <c r="AM317" s="155" t="s">
        <v>20</v>
      </c>
      <c r="AN317" s="155" t="s">
        <v>21</v>
      </c>
      <c r="AO317" s="155" t="s">
        <v>22</v>
      </c>
      <c r="AP317" s="155" t="s">
        <v>23</v>
      </c>
      <c r="AQ317" s="155" t="s">
        <v>24</v>
      </c>
      <c r="AR317" s="206" t="s">
        <v>25</v>
      </c>
      <c r="AS317" s="151"/>
      <c r="AT317" s="151"/>
      <c r="AU317" s="151"/>
      <c r="AV317" s="151"/>
      <c r="AW317" s="151"/>
      <c r="AX317" s="151"/>
      <c r="AY317" s="151"/>
      <c r="AZ317" s="151"/>
      <c r="BA317" s="151"/>
      <c r="BB317" s="151"/>
      <c r="BC317" s="151"/>
      <c r="BD317" s="151"/>
      <c r="BE317" s="151"/>
      <c r="BF317" s="151"/>
      <c r="BG317" s="151"/>
      <c r="BH317" s="151"/>
      <c r="BI317" s="151"/>
      <c r="BJ317" s="152"/>
    </row>
    <row r="318" spans="1:62" s="6" customFormat="1" x14ac:dyDescent="0.25">
      <c r="A318" s="160"/>
      <c r="B318" s="161"/>
      <c r="C318" s="156"/>
      <c r="D318" s="156"/>
      <c r="E318" s="156"/>
      <c r="F318" s="161"/>
      <c r="G318" s="158"/>
      <c r="H318" s="157"/>
      <c r="I318" s="157"/>
      <c r="J318" s="157"/>
      <c r="K318" s="158"/>
      <c r="L318" s="158"/>
      <c r="M318" s="158"/>
      <c r="N318" s="96" t="s">
        <v>13</v>
      </c>
      <c r="O318" s="96" t="s">
        <v>14</v>
      </c>
      <c r="P318" s="96" t="s">
        <v>15</v>
      </c>
      <c r="Q318" s="96" t="s">
        <v>13</v>
      </c>
      <c r="R318" s="96" t="s">
        <v>14</v>
      </c>
      <c r="S318" s="96" t="s">
        <v>15</v>
      </c>
      <c r="T318" s="96" t="s">
        <v>13</v>
      </c>
      <c r="U318" s="96" t="s">
        <v>14</v>
      </c>
      <c r="V318" s="96" t="s">
        <v>15</v>
      </c>
      <c r="W318" s="155"/>
      <c r="X318" s="155"/>
      <c r="Y318" s="155"/>
      <c r="Z318" s="155"/>
      <c r="AA318" s="94" t="s">
        <v>16</v>
      </c>
      <c r="AB318" s="94" t="s">
        <v>17</v>
      </c>
      <c r="AC318" s="94" t="s">
        <v>18</v>
      </c>
      <c r="AD318" s="94" t="s">
        <v>19</v>
      </c>
      <c r="AE318" s="94" t="s">
        <v>16</v>
      </c>
      <c r="AF318" s="94" t="s">
        <v>17</v>
      </c>
      <c r="AG318" s="94" t="s">
        <v>18</v>
      </c>
      <c r="AH318" s="94" t="s">
        <v>19</v>
      </c>
      <c r="AI318" s="94" t="s">
        <v>16</v>
      </c>
      <c r="AJ318" s="94" t="s">
        <v>17</v>
      </c>
      <c r="AK318" s="94" t="s">
        <v>18</v>
      </c>
      <c r="AL318" s="94" t="s">
        <v>19</v>
      </c>
      <c r="AM318" s="155"/>
      <c r="AN318" s="155"/>
      <c r="AO318" s="155"/>
      <c r="AP318" s="155" t="s">
        <v>23</v>
      </c>
      <c r="AQ318" s="155"/>
      <c r="AR318" s="206"/>
      <c r="AS318" s="94" t="s">
        <v>20</v>
      </c>
      <c r="AT318" s="94" t="s">
        <v>21</v>
      </c>
      <c r="AU318" s="94" t="s">
        <v>22</v>
      </c>
      <c r="AV318" s="94" t="s">
        <v>23</v>
      </c>
      <c r="AW318" s="94" t="s">
        <v>24</v>
      </c>
      <c r="AX318" s="94" t="s">
        <v>25</v>
      </c>
      <c r="AY318" s="94" t="s">
        <v>20</v>
      </c>
      <c r="AZ318" s="94" t="s">
        <v>21</v>
      </c>
      <c r="BA318" s="94" t="s">
        <v>22</v>
      </c>
      <c r="BB318" s="94" t="s">
        <v>23</v>
      </c>
      <c r="BC318" s="94" t="s">
        <v>24</v>
      </c>
      <c r="BD318" s="94" t="s">
        <v>25</v>
      </c>
      <c r="BE318" s="94" t="s">
        <v>20</v>
      </c>
      <c r="BF318" s="94" t="s">
        <v>21</v>
      </c>
      <c r="BG318" s="94" t="s">
        <v>22</v>
      </c>
      <c r="BH318" s="94" t="s">
        <v>23</v>
      </c>
      <c r="BI318" s="94" t="s">
        <v>24</v>
      </c>
      <c r="BJ318" s="95" t="s">
        <v>25</v>
      </c>
    </row>
    <row r="319" spans="1:62" s="7" customFormat="1" ht="26.25" customHeight="1" x14ac:dyDescent="0.3">
      <c r="A319" s="49" t="s">
        <v>188</v>
      </c>
      <c r="B319" s="26">
        <v>187</v>
      </c>
      <c r="C319" s="23">
        <v>180</v>
      </c>
      <c r="D319" s="23">
        <v>200</v>
      </c>
      <c r="E319" s="23">
        <v>300</v>
      </c>
      <c r="F319" s="26">
        <v>250</v>
      </c>
      <c r="G319" s="27">
        <v>117.44</v>
      </c>
      <c r="H319" s="14">
        <f t="shared" ref="H319:H326" si="606">G319/F319*C319</f>
        <v>84.556799999999996</v>
      </c>
      <c r="I319" s="14">
        <f t="shared" ref="I319:I326" si="607">G319/F319*D319</f>
        <v>93.951999999999998</v>
      </c>
      <c r="J319" s="14">
        <f t="shared" ref="J319:J326" si="608">G319/F319*E319</f>
        <v>140.928</v>
      </c>
      <c r="K319" s="27">
        <v>2.73</v>
      </c>
      <c r="L319" s="27">
        <v>4.91</v>
      </c>
      <c r="M319" s="27">
        <v>15.52</v>
      </c>
      <c r="N319" s="14">
        <f t="shared" ref="N319:N326" si="609">K319/F319*C319</f>
        <v>1.9655999999999998</v>
      </c>
      <c r="O319" s="14">
        <f t="shared" ref="O319:O326" si="610">L319/F319*C319</f>
        <v>3.5352000000000001</v>
      </c>
      <c r="P319" s="14">
        <f t="shared" ref="P319:P326" si="611">M319/F319*C319</f>
        <v>11.174399999999999</v>
      </c>
      <c r="Q319" s="14">
        <f t="shared" ref="Q319:Q326" si="612">K319/F319*D319</f>
        <v>2.1839999999999997</v>
      </c>
      <c r="R319" s="14">
        <f t="shared" ref="R319:R326" si="613">L319/F319*D319</f>
        <v>3.9280000000000004</v>
      </c>
      <c r="S319" s="14">
        <f t="shared" ref="S319:S326" si="614">M319/F319*D319</f>
        <v>12.415999999999999</v>
      </c>
      <c r="T319" s="14">
        <f t="shared" ref="T319:T326" si="615">K319/F319*E319</f>
        <v>3.2759999999999998</v>
      </c>
      <c r="U319" s="14">
        <f t="shared" ref="U319:U326" si="616">L319/F319*E319</f>
        <v>5.8920000000000003</v>
      </c>
      <c r="V319" s="14">
        <f t="shared" ref="V319:V326" si="617">M319/F319*E319</f>
        <v>18.623999999999999</v>
      </c>
      <c r="W319" s="28">
        <v>10.33</v>
      </c>
      <c r="X319" s="28">
        <v>20.27</v>
      </c>
      <c r="Y319" s="28">
        <v>55.72</v>
      </c>
      <c r="Z319" s="28">
        <v>0.64</v>
      </c>
      <c r="AA319" s="15">
        <f>W319/100*C319</f>
        <v>18.594000000000001</v>
      </c>
      <c r="AB319" s="15">
        <f>X319/100*C319</f>
        <v>36.485999999999997</v>
      </c>
      <c r="AC319" s="15">
        <f>Y319/100*C319</f>
        <v>100.29600000000001</v>
      </c>
      <c r="AD319" s="15">
        <f>Z319/100*C319</f>
        <v>1.1520000000000001</v>
      </c>
      <c r="AE319" s="15">
        <f>W319/100*D319</f>
        <v>20.66</v>
      </c>
      <c r="AF319" s="15">
        <f>X319/100*D319</f>
        <v>40.54</v>
      </c>
      <c r="AG319" s="15">
        <f>Y319/100*D319</f>
        <v>111.44000000000001</v>
      </c>
      <c r="AH319" s="15">
        <f>Z319/100*D319</f>
        <v>1.28</v>
      </c>
      <c r="AI319" s="15">
        <f>W319/100*E319</f>
        <v>30.990000000000002</v>
      </c>
      <c r="AJ319" s="15">
        <f>X319/100*E319</f>
        <v>60.809999999999995</v>
      </c>
      <c r="AK319" s="15">
        <f>Y319/100*E319</f>
        <v>167.16</v>
      </c>
      <c r="AL319" s="15">
        <f>Z319/100*E319</f>
        <v>1.9200000000000002</v>
      </c>
      <c r="AM319" s="28">
        <v>0.02</v>
      </c>
      <c r="AN319" s="28">
        <v>7.0000000000000007E-2</v>
      </c>
      <c r="AO319" s="28">
        <v>0.1</v>
      </c>
      <c r="AP319" s="28">
        <v>0.35</v>
      </c>
      <c r="AQ319" s="28">
        <v>14.25</v>
      </c>
      <c r="AR319" s="82">
        <v>0.05</v>
      </c>
      <c r="AS319" s="15">
        <f>AM319/100*C319</f>
        <v>3.6000000000000004E-2</v>
      </c>
      <c r="AT319" s="15">
        <f>AN319/100*C319</f>
        <v>0.12600000000000003</v>
      </c>
      <c r="AU319" s="15">
        <f>AO319/100*C319</f>
        <v>0.18</v>
      </c>
      <c r="AV319" s="15">
        <f>AP319/100*C319</f>
        <v>0.62999999999999989</v>
      </c>
      <c r="AW319" s="15">
        <f>AQ319/100*C319</f>
        <v>25.65</v>
      </c>
      <c r="AX319" s="15">
        <f>AR319/100*C319</f>
        <v>0.09</v>
      </c>
      <c r="AY319" s="15">
        <f>AM319/100*D319</f>
        <v>0.04</v>
      </c>
      <c r="AZ319" s="15">
        <f>AN319/100*D319</f>
        <v>0.14000000000000001</v>
      </c>
      <c r="BA319" s="15">
        <f>AO319/100*D319</f>
        <v>0.2</v>
      </c>
      <c r="BB319" s="15">
        <f>AP319/100*D319</f>
        <v>0.7</v>
      </c>
      <c r="BC319" s="15">
        <f>AQ319/100*D319</f>
        <v>28.499999999999996</v>
      </c>
      <c r="BD319" s="15">
        <f>AR319/100*D319</f>
        <v>0.1</v>
      </c>
      <c r="BE319" s="15">
        <f>AM319/100*E319</f>
        <v>6.0000000000000005E-2</v>
      </c>
      <c r="BF319" s="15">
        <f>AN319/100*E319</f>
        <v>0.21000000000000002</v>
      </c>
      <c r="BG319" s="15">
        <f>AO319/100*E319</f>
        <v>0.3</v>
      </c>
      <c r="BH319" s="15">
        <f>AP319/100*E319</f>
        <v>1.0499999999999998</v>
      </c>
      <c r="BI319" s="15">
        <f>AQ319/100*E319</f>
        <v>42.749999999999993</v>
      </c>
      <c r="BJ319" s="50">
        <f>AR319/100*E319</f>
        <v>0.15</v>
      </c>
    </row>
    <row r="320" spans="1:62" s="7" customFormat="1" ht="39" customHeight="1" x14ac:dyDescent="0.3">
      <c r="A320" s="49" t="s">
        <v>55</v>
      </c>
      <c r="B320" s="26" t="s">
        <v>56</v>
      </c>
      <c r="C320" s="23">
        <v>100</v>
      </c>
      <c r="D320" s="23">
        <v>100</v>
      </c>
      <c r="E320" s="23">
        <v>100</v>
      </c>
      <c r="F320" s="26">
        <v>100</v>
      </c>
      <c r="G320" s="27">
        <v>83</v>
      </c>
      <c r="H320" s="14">
        <f>G320/F320*C320</f>
        <v>83</v>
      </c>
      <c r="I320" s="14">
        <f>G320/F320*D320</f>
        <v>83</v>
      </c>
      <c r="J320" s="14">
        <f>G320/F320*E320</f>
        <v>83</v>
      </c>
      <c r="K320" s="27">
        <v>2.65</v>
      </c>
      <c r="L320" s="27">
        <v>2.5</v>
      </c>
      <c r="M320" s="27">
        <v>11.5</v>
      </c>
      <c r="N320" s="14">
        <f t="shared" si="609"/>
        <v>2.65</v>
      </c>
      <c r="O320" s="14">
        <f>L320/F320*C320</f>
        <v>2.5</v>
      </c>
      <c r="P320" s="14">
        <f>M320/F320*C320</f>
        <v>11.5</v>
      </c>
      <c r="Q320" s="14">
        <f>K320/F320*D320</f>
        <v>2.65</v>
      </c>
      <c r="R320" s="14">
        <f>L320/F320*D320</f>
        <v>2.5</v>
      </c>
      <c r="S320" s="14">
        <f>M320/F320*D320</f>
        <v>11.5</v>
      </c>
      <c r="T320" s="14">
        <f>K320/F320*E320</f>
        <v>2.65</v>
      </c>
      <c r="U320" s="14">
        <f>L320/F320*E320</f>
        <v>2.5</v>
      </c>
      <c r="V320" s="14">
        <f>M320/F320*E320</f>
        <v>11.5</v>
      </c>
      <c r="W320" s="28">
        <v>0</v>
      </c>
      <c r="X320" s="28">
        <v>0</v>
      </c>
      <c r="Y320" s="28">
        <v>0</v>
      </c>
      <c r="Z320" s="28">
        <v>0</v>
      </c>
      <c r="AA320" s="15">
        <f t="shared" ref="AA320:AA343" si="618">W320/100*C320</f>
        <v>0</v>
      </c>
      <c r="AB320" s="15">
        <f t="shared" ref="AB320:AB343" si="619">X320/100*C320</f>
        <v>0</v>
      </c>
      <c r="AC320" s="15">
        <f t="shared" ref="AC320:AC343" si="620">Y320/100*C320</f>
        <v>0</v>
      </c>
      <c r="AD320" s="15">
        <f t="shared" ref="AD320:AD343" si="621">Z320/100*C320</f>
        <v>0</v>
      </c>
      <c r="AE320" s="15">
        <f t="shared" ref="AE320:AE343" si="622">W320/100*D320</f>
        <v>0</v>
      </c>
      <c r="AF320" s="15">
        <f t="shared" ref="AF320:AF343" si="623">X320/100*D320</f>
        <v>0</v>
      </c>
      <c r="AG320" s="15">
        <f t="shared" ref="AG320:AG343" si="624">Y320/100*D320</f>
        <v>0</v>
      </c>
      <c r="AH320" s="15">
        <f t="shared" ref="AH320:AH343" si="625">Z320/100*D320</f>
        <v>0</v>
      </c>
      <c r="AI320" s="15">
        <f t="shared" ref="AI320:AI344" si="626">W320/100*E320</f>
        <v>0</v>
      </c>
      <c r="AJ320" s="15">
        <f t="shared" ref="AJ320:AJ344" si="627">X320/100*E320</f>
        <v>0</v>
      </c>
      <c r="AK320" s="15">
        <f t="shared" ref="AK320:AK344" si="628">Y320/100*E320</f>
        <v>0</v>
      </c>
      <c r="AL320" s="15">
        <f t="shared" ref="AL320:AL344" si="629">Z320/100*E320</f>
        <v>0</v>
      </c>
      <c r="AM320" s="28">
        <v>0</v>
      </c>
      <c r="AN320" s="28">
        <v>0</v>
      </c>
      <c r="AO320" s="28">
        <v>0</v>
      </c>
      <c r="AP320" s="28">
        <v>0</v>
      </c>
      <c r="AQ320" s="28">
        <v>0</v>
      </c>
      <c r="AR320" s="28">
        <v>0</v>
      </c>
      <c r="AS320" s="15">
        <f t="shared" ref="AS320:AS343" si="630">AM320/100*C320</f>
        <v>0</v>
      </c>
      <c r="AT320" s="15">
        <f t="shared" ref="AT320:AT343" si="631">AN320/100*C320</f>
        <v>0</v>
      </c>
      <c r="AU320" s="15">
        <f t="shared" ref="AU320:AU343" si="632">AO320/100*C320</f>
        <v>0</v>
      </c>
      <c r="AV320" s="15">
        <f t="shared" ref="AV320:AV343" si="633">AP320/100*C320</f>
        <v>0</v>
      </c>
      <c r="AW320" s="15">
        <f t="shared" ref="AW320:AW343" si="634">AQ320/100*C320</f>
        <v>0</v>
      </c>
      <c r="AX320" s="15">
        <f t="shared" ref="AX320:AX343" si="635">AR320/100*C320</f>
        <v>0</v>
      </c>
      <c r="AY320" s="15">
        <f t="shared" ref="AY320:AY343" si="636">AM320/100*D320</f>
        <v>0</v>
      </c>
      <c r="AZ320" s="15">
        <f t="shared" ref="AZ320:AZ343" si="637">AN320/100*D320</f>
        <v>0</v>
      </c>
      <c r="BA320" s="15">
        <f t="shared" ref="BA320:BA343" si="638">AO320/100*D320</f>
        <v>0</v>
      </c>
      <c r="BB320" s="15">
        <f t="shared" ref="BB320:BB343" si="639">AP320/100*D320</f>
        <v>0</v>
      </c>
      <c r="BC320" s="15">
        <f t="shared" ref="BC320:BC343" si="640">AQ320/100*D320</f>
        <v>0</v>
      </c>
      <c r="BD320" s="15">
        <f t="shared" ref="BD320:BD343" si="641">AR320/100*D320</f>
        <v>0</v>
      </c>
      <c r="BE320" s="15">
        <f t="shared" ref="BE320:BE344" si="642">AM320/100*E320</f>
        <v>0</v>
      </c>
      <c r="BF320" s="15">
        <f t="shared" ref="BF320:BF344" si="643">AN320/100*E320</f>
        <v>0</v>
      </c>
      <c r="BG320" s="15">
        <f t="shared" ref="BG320:BG344" si="644">AO320/100*E320</f>
        <v>0</v>
      </c>
      <c r="BH320" s="15">
        <f t="shared" ref="BH320:BH344" si="645">AP320/100*E320</f>
        <v>0</v>
      </c>
      <c r="BI320" s="15">
        <f t="shared" ref="BI320:BI344" si="646">AQ320/100*E320</f>
        <v>0</v>
      </c>
      <c r="BJ320" s="50">
        <f t="shared" ref="BJ320:BJ344" si="647">AR320/100*E320</f>
        <v>0</v>
      </c>
    </row>
    <row r="321" spans="1:62" s="7" customFormat="1" ht="25.5" customHeight="1" x14ac:dyDescent="0.3">
      <c r="A321" s="49" t="s">
        <v>28</v>
      </c>
      <c r="B321" s="26" t="s">
        <v>29</v>
      </c>
      <c r="C321" s="23">
        <v>10</v>
      </c>
      <c r="D321" s="23">
        <v>10</v>
      </c>
      <c r="E321" s="23">
        <v>20</v>
      </c>
      <c r="F321" s="26">
        <v>20</v>
      </c>
      <c r="G321" s="27">
        <v>150</v>
      </c>
      <c r="H321" s="14">
        <f t="shared" si="606"/>
        <v>75</v>
      </c>
      <c r="I321" s="14">
        <f t="shared" si="607"/>
        <v>75</v>
      </c>
      <c r="J321" s="14">
        <f t="shared" si="608"/>
        <v>150</v>
      </c>
      <c r="K321" s="27">
        <v>0.12</v>
      </c>
      <c r="L321" s="27">
        <v>16.5</v>
      </c>
      <c r="M321" s="27">
        <v>0.16</v>
      </c>
      <c r="N321" s="14">
        <f t="shared" si="609"/>
        <v>0.06</v>
      </c>
      <c r="O321" s="14">
        <f t="shared" si="610"/>
        <v>8.25</v>
      </c>
      <c r="P321" s="14">
        <f t="shared" si="611"/>
        <v>0.08</v>
      </c>
      <c r="Q321" s="14">
        <f t="shared" si="612"/>
        <v>0.06</v>
      </c>
      <c r="R321" s="14">
        <f t="shared" si="613"/>
        <v>8.25</v>
      </c>
      <c r="S321" s="14">
        <f t="shared" si="614"/>
        <v>0.08</v>
      </c>
      <c r="T321" s="14">
        <f t="shared" si="615"/>
        <v>0.12</v>
      </c>
      <c r="U321" s="14">
        <f t="shared" si="616"/>
        <v>16.5</v>
      </c>
      <c r="V321" s="14">
        <f t="shared" si="617"/>
        <v>0.16</v>
      </c>
      <c r="W321" s="28">
        <v>12</v>
      </c>
      <c r="X321" s="28">
        <v>0</v>
      </c>
      <c r="Y321" s="28">
        <v>19</v>
      </c>
      <c r="Z321" s="28">
        <v>0.2</v>
      </c>
      <c r="AA321" s="15">
        <f t="shared" si="618"/>
        <v>1.2</v>
      </c>
      <c r="AB321" s="15">
        <f t="shared" si="619"/>
        <v>0</v>
      </c>
      <c r="AC321" s="15">
        <f t="shared" si="620"/>
        <v>1.9</v>
      </c>
      <c r="AD321" s="15">
        <f t="shared" si="621"/>
        <v>0.02</v>
      </c>
      <c r="AE321" s="15">
        <f t="shared" si="622"/>
        <v>1.2</v>
      </c>
      <c r="AF321" s="15">
        <f t="shared" si="623"/>
        <v>0</v>
      </c>
      <c r="AG321" s="15">
        <f t="shared" si="624"/>
        <v>1.9</v>
      </c>
      <c r="AH321" s="15">
        <f t="shared" si="625"/>
        <v>0.02</v>
      </c>
      <c r="AI321" s="15">
        <f t="shared" si="626"/>
        <v>2.4</v>
      </c>
      <c r="AJ321" s="15">
        <f t="shared" si="627"/>
        <v>0</v>
      </c>
      <c r="AK321" s="15">
        <f t="shared" si="628"/>
        <v>3.8</v>
      </c>
      <c r="AL321" s="15">
        <f t="shared" si="629"/>
        <v>0.04</v>
      </c>
      <c r="AM321" s="28">
        <v>0.4</v>
      </c>
      <c r="AN321" s="28">
        <v>0</v>
      </c>
      <c r="AO321" s="28">
        <v>0.1</v>
      </c>
      <c r="AP321" s="28">
        <v>0</v>
      </c>
      <c r="AQ321" s="28">
        <v>0</v>
      </c>
      <c r="AR321" s="28">
        <v>1</v>
      </c>
      <c r="AS321" s="15">
        <f t="shared" si="630"/>
        <v>0.04</v>
      </c>
      <c r="AT321" s="15">
        <f t="shared" si="631"/>
        <v>0</v>
      </c>
      <c r="AU321" s="15">
        <f t="shared" si="632"/>
        <v>0.01</v>
      </c>
      <c r="AV321" s="15">
        <f t="shared" si="633"/>
        <v>0</v>
      </c>
      <c r="AW321" s="15">
        <f t="shared" si="634"/>
        <v>0</v>
      </c>
      <c r="AX321" s="15">
        <f t="shared" si="635"/>
        <v>0.1</v>
      </c>
      <c r="AY321" s="15">
        <f t="shared" si="636"/>
        <v>0.04</v>
      </c>
      <c r="AZ321" s="15">
        <f t="shared" si="637"/>
        <v>0</v>
      </c>
      <c r="BA321" s="15">
        <f t="shared" si="638"/>
        <v>0.01</v>
      </c>
      <c r="BB321" s="15">
        <f t="shared" si="639"/>
        <v>0</v>
      </c>
      <c r="BC321" s="15">
        <f t="shared" si="640"/>
        <v>0</v>
      </c>
      <c r="BD321" s="15">
        <f t="shared" si="641"/>
        <v>0.1</v>
      </c>
      <c r="BE321" s="15">
        <f t="shared" si="642"/>
        <v>0.08</v>
      </c>
      <c r="BF321" s="15">
        <f t="shared" si="643"/>
        <v>0</v>
      </c>
      <c r="BG321" s="15">
        <f t="shared" si="644"/>
        <v>0.02</v>
      </c>
      <c r="BH321" s="15">
        <f t="shared" si="645"/>
        <v>0</v>
      </c>
      <c r="BI321" s="15">
        <f t="shared" si="646"/>
        <v>0</v>
      </c>
      <c r="BJ321" s="50">
        <f t="shared" si="647"/>
        <v>0.2</v>
      </c>
    </row>
    <row r="322" spans="1:62" s="7" customFormat="1" ht="25.5" customHeight="1" x14ac:dyDescent="0.3">
      <c r="A322" s="49" t="s">
        <v>152</v>
      </c>
      <c r="B322" s="26">
        <v>8</v>
      </c>
      <c r="C322" s="23">
        <v>50</v>
      </c>
      <c r="D322" s="23">
        <v>50</v>
      </c>
      <c r="E322" s="23">
        <v>50</v>
      </c>
      <c r="F322" s="26">
        <v>50</v>
      </c>
      <c r="G322" s="27">
        <v>231</v>
      </c>
      <c r="H322" s="14">
        <f>G322/F322*C322</f>
        <v>231</v>
      </c>
      <c r="I322" s="14">
        <f>G322/F322*D322</f>
        <v>231</v>
      </c>
      <c r="J322" s="14">
        <f>G322/F322*E322</f>
        <v>231</v>
      </c>
      <c r="K322" s="27">
        <v>10.199999999999999</v>
      </c>
      <c r="L322" s="27">
        <v>12</v>
      </c>
      <c r="M322" s="27">
        <v>20.6</v>
      </c>
      <c r="N322" s="14">
        <f>K322/F322*C322</f>
        <v>10.199999999999999</v>
      </c>
      <c r="O322" s="14">
        <f>L322/F322*C322</f>
        <v>12</v>
      </c>
      <c r="P322" s="14">
        <f>M322/F322*C322</f>
        <v>20.6</v>
      </c>
      <c r="Q322" s="14">
        <f>K322/F322*D322</f>
        <v>10.199999999999999</v>
      </c>
      <c r="R322" s="14">
        <f>L322/F322*D322</f>
        <v>12</v>
      </c>
      <c r="S322" s="14">
        <f>M322/F322*D322</f>
        <v>20.6</v>
      </c>
      <c r="T322" s="14">
        <f>K322/F322*E322</f>
        <v>10.199999999999999</v>
      </c>
      <c r="U322" s="14">
        <f>L322/F322*E322</f>
        <v>12</v>
      </c>
      <c r="V322" s="14">
        <f>M322/F322*E322</f>
        <v>20.6</v>
      </c>
      <c r="W322" s="28">
        <v>70.94</v>
      </c>
      <c r="X322" s="28">
        <v>6.4</v>
      </c>
      <c r="Y322" s="28">
        <v>0</v>
      </c>
      <c r="Z322" s="28">
        <v>2.46</v>
      </c>
      <c r="AA322" s="15">
        <f>W322/100*C322</f>
        <v>35.47</v>
      </c>
      <c r="AB322" s="15">
        <f>X322/100*C322</f>
        <v>3.2</v>
      </c>
      <c r="AC322" s="15">
        <f>Y322/100*C322</f>
        <v>0</v>
      </c>
      <c r="AD322" s="15">
        <f>Z322/100*C322</f>
        <v>1.23</v>
      </c>
      <c r="AE322" s="15">
        <f>W322/100*D322</f>
        <v>35.47</v>
      </c>
      <c r="AF322" s="15">
        <f>X322/100*D322</f>
        <v>3.2</v>
      </c>
      <c r="AG322" s="15">
        <f>Y322/100*D322</f>
        <v>0</v>
      </c>
      <c r="AH322" s="15">
        <f>Z322/100*D322</f>
        <v>1.23</v>
      </c>
      <c r="AI322" s="15">
        <f>W322/100*E322</f>
        <v>35.47</v>
      </c>
      <c r="AJ322" s="15">
        <f>X322/100*E322</f>
        <v>3.2</v>
      </c>
      <c r="AK322" s="15">
        <f>Y322/100*E322</f>
        <v>0</v>
      </c>
      <c r="AL322" s="15">
        <f>Z322/100*E322</f>
        <v>1.23</v>
      </c>
      <c r="AM322" s="28">
        <v>0</v>
      </c>
      <c r="AN322" s="28">
        <v>0.17</v>
      </c>
      <c r="AO322" s="28">
        <v>0.15</v>
      </c>
      <c r="AP322" s="28">
        <v>1.38</v>
      </c>
      <c r="AQ322" s="28">
        <v>43.2</v>
      </c>
      <c r="AR322" s="28">
        <v>0</v>
      </c>
      <c r="AS322" s="15">
        <f>AM322/100*C322</f>
        <v>0</v>
      </c>
      <c r="AT322" s="15">
        <f>AN322/100*C322</f>
        <v>8.5000000000000006E-2</v>
      </c>
      <c r="AU322" s="15">
        <f>AO322/100*C322</f>
        <v>7.4999999999999997E-2</v>
      </c>
      <c r="AV322" s="15">
        <f>AP322/100*C322</f>
        <v>0.69</v>
      </c>
      <c r="AW322" s="15">
        <f>AQ322/100*C322</f>
        <v>21.6</v>
      </c>
      <c r="AX322" s="15">
        <f>AR322/100*C322</f>
        <v>0</v>
      </c>
      <c r="AY322" s="15">
        <f>AM322/100*D322</f>
        <v>0</v>
      </c>
      <c r="AZ322" s="15">
        <f>AN322/100*D322</f>
        <v>8.5000000000000006E-2</v>
      </c>
      <c r="BA322" s="15">
        <f>AO322/100*D322</f>
        <v>7.4999999999999997E-2</v>
      </c>
      <c r="BB322" s="15">
        <f>AP322/100*D322</f>
        <v>0.69</v>
      </c>
      <c r="BC322" s="15">
        <f>AQ322/100*D322</f>
        <v>21.6</v>
      </c>
      <c r="BD322" s="15">
        <f>AR322/100*D322</f>
        <v>0</v>
      </c>
      <c r="BE322" s="15">
        <f>AM322/100*E322</f>
        <v>0</v>
      </c>
      <c r="BF322" s="15">
        <f>AN322/100*E322</f>
        <v>8.5000000000000006E-2</v>
      </c>
      <c r="BG322" s="15">
        <f>AO322/100*E322</f>
        <v>7.4999999999999997E-2</v>
      </c>
      <c r="BH322" s="15">
        <f>AP322/100*E322</f>
        <v>0.69</v>
      </c>
      <c r="BI322" s="15">
        <f>AQ322/100*E322</f>
        <v>21.6</v>
      </c>
      <c r="BJ322" s="50">
        <f>AR322/100*E322</f>
        <v>0</v>
      </c>
    </row>
    <row r="323" spans="1:62" s="7" customFormat="1" ht="24" customHeight="1" x14ac:dyDescent="0.3">
      <c r="A323" s="49" t="s">
        <v>30</v>
      </c>
      <c r="B323" s="26">
        <v>13</v>
      </c>
      <c r="C323" s="23">
        <v>30</v>
      </c>
      <c r="D323" s="23">
        <v>30</v>
      </c>
      <c r="E323" s="23">
        <v>50</v>
      </c>
      <c r="F323" s="26">
        <v>30</v>
      </c>
      <c r="G323" s="27">
        <v>103</v>
      </c>
      <c r="H323" s="14">
        <f t="shared" si="606"/>
        <v>103</v>
      </c>
      <c r="I323" s="14">
        <f t="shared" si="607"/>
        <v>103</v>
      </c>
      <c r="J323" s="14">
        <f t="shared" si="608"/>
        <v>171.66666666666666</v>
      </c>
      <c r="K323" s="27">
        <v>8</v>
      </c>
      <c r="L323" s="27">
        <v>7.95</v>
      </c>
      <c r="M323" s="27">
        <v>0</v>
      </c>
      <c r="N323" s="14">
        <f t="shared" si="609"/>
        <v>8</v>
      </c>
      <c r="O323" s="14">
        <f t="shared" si="610"/>
        <v>7.95</v>
      </c>
      <c r="P323" s="14">
        <f t="shared" si="611"/>
        <v>0</v>
      </c>
      <c r="Q323" s="14">
        <f t="shared" si="612"/>
        <v>8</v>
      </c>
      <c r="R323" s="14">
        <f t="shared" si="613"/>
        <v>7.95</v>
      </c>
      <c r="S323" s="14">
        <f t="shared" si="614"/>
        <v>0</v>
      </c>
      <c r="T323" s="14">
        <f t="shared" si="615"/>
        <v>13.333333333333334</v>
      </c>
      <c r="U323" s="14">
        <f t="shared" si="616"/>
        <v>13.25</v>
      </c>
      <c r="V323" s="14">
        <f t="shared" si="617"/>
        <v>0</v>
      </c>
      <c r="W323" s="28">
        <v>1000</v>
      </c>
      <c r="X323" s="28">
        <v>45</v>
      </c>
      <c r="Y323" s="28">
        <v>640</v>
      </c>
      <c r="Z323" s="28">
        <v>0.8</v>
      </c>
      <c r="AA323" s="15">
        <f t="shared" si="618"/>
        <v>300</v>
      </c>
      <c r="AB323" s="15">
        <f t="shared" si="619"/>
        <v>13.5</v>
      </c>
      <c r="AC323" s="15">
        <f t="shared" si="620"/>
        <v>192</v>
      </c>
      <c r="AD323" s="15">
        <f t="shared" si="621"/>
        <v>0.24</v>
      </c>
      <c r="AE323" s="15">
        <f t="shared" si="622"/>
        <v>300</v>
      </c>
      <c r="AF323" s="15">
        <f t="shared" si="623"/>
        <v>13.5</v>
      </c>
      <c r="AG323" s="15">
        <f t="shared" si="624"/>
        <v>192</v>
      </c>
      <c r="AH323" s="15">
        <f t="shared" si="625"/>
        <v>0.24</v>
      </c>
      <c r="AI323" s="15">
        <f t="shared" si="626"/>
        <v>500</v>
      </c>
      <c r="AJ323" s="15">
        <f t="shared" si="627"/>
        <v>22.5</v>
      </c>
      <c r="AK323" s="15">
        <f t="shared" si="628"/>
        <v>320</v>
      </c>
      <c r="AL323" s="15">
        <f t="shared" si="629"/>
        <v>0.4</v>
      </c>
      <c r="AM323" s="28">
        <v>0.23</v>
      </c>
      <c r="AN323" s="28">
        <v>0.03</v>
      </c>
      <c r="AO323" s="28">
        <v>0.3</v>
      </c>
      <c r="AP323" s="28">
        <v>0.2</v>
      </c>
      <c r="AQ323" s="28">
        <v>0.8</v>
      </c>
      <c r="AR323" s="28">
        <v>0.5</v>
      </c>
      <c r="AS323" s="15">
        <f t="shared" si="630"/>
        <v>6.9000000000000006E-2</v>
      </c>
      <c r="AT323" s="15">
        <f t="shared" si="631"/>
        <v>8.9999999999999993E-3</v>
      </c>
      <c r="AU323" s="15">
        <f t="shared" si="632"/>
        <v>0.09</v>
      </c>
      <c r="AV323" s="15">
        <f t="shared" si="633"/>
        <v>0.06</v>
      </c>
      <c r="AW323" s="15">
        <f t="shared" si="634"/>
        <v>0.24</v>
      </c>
      <c r="AX323" s="15">
        <f t="shared" si="635"/>
        <v>0.15</v>
      </c>
      <c r="AY323" s="15">
        <f t="shared" si="636"/>
        <v>6.9000000000000006E-2</v>
      </c>
      <c r="AZ323" s="15">
        <f t="shared" si="637"/>
        <v>8.9999999999999993E-3</v>
      </c>
      <c r="BA323" s="15">
        <f t="shared" si="638"/>
        <v>0.09</v>
      </c>
      <c r="BB323" s="15">
        <f t="shared" si="639"/>
        <v>0.06</v>
      </c>
      <c r="BC323" s="15">
        <f t="shared" si="640"/>
        <v>0.24</v>
      </c>
      <c r="BD323" s="15">
        <f t="shared" si="641"/>
        <v>0.15</v>
      </c>
      <c r="BE323" s="15">
        <f t="shared" si="642"/>
        <v>0.11499999999999999</v>
      </c>
      <c r="BF323" s="15">
        <f t="shared" si="643"/>
        <v>1.4999999999999999E-2</v>
      </c>
      <c r="BG323" s="15">
        <f t="shared" si="644"/>
        <v>0.15</v>
      </c>
      <c r="BH323" s="15">
        <f t="shared" si="645"/>
        <v>0.1</v>
      </c>
      <c r="BI323" s="15">
        <f t="shared" si="646"/>
        <v>0.4</v>
      </c>
      <c r="BJ323" s="50">
        <f t="shared" si="647"/>
        <v>0.25</v>
      </c>
    </row>
    <row r="324" spans="1:62" s="7" customFormat="1" x14ac:dyDescent="0.3">
      <c r="A324" s="49" t="s">
        <v>43</v>
      </c>
      <c r="B324" s="26">
        <v>480</v>
      </c>
      <c r="C324" s="23">
        <v>50</v>
      </c>
      <c r="D324" s="23">
        <v>50</v>
      </c>
      <c r="E324" s="23">
        <v>50</v>
      </c>
      <c r="F324" s="26">
        <v>50</v>
      </c>
      <c r="G324" s="30">
        <v>127</v>
      </c>
      <c r="H324" s="14">
        <f t="shared" si="606"/>
        <v>127</v>
      </c>
      <c r="I324" s="14">
        <f t="shared" si="607"/>
        <v>127</v>
      </c>
      <c r="J324" s="14">
        <f t="shared" si="608"/>
        <v>127</v>
      </c>
      <c r="K324" s="30">
        <v>3.88</v>
      </c>
      <c r="L324" s="30">
        <v>1</v>
      </c>
      <c r="M324" s="30">
        <v>26.5</v>
      </c>
      <c r="N324" s="14">
        <f t="shared" si="609"/>
        <v>3.88</v>
      </c>
      <c r="O324" s="14">
        <f t="shared" si="610"/>
        <v>1</v>
      </c>
      <c r="P324" s="14">
        <f t="shared" si="611"/>
        <v>26.5</v>
      </c>
      <c r="Q324" s="14">
        <f t="shared" si="612"/>
        <v>3.88</v>
      </c>
      <c r="R324" s="14">
        <f t="shared" si="613"/>
        <v>1</v>
      </c>
      <c r="S324" s="14">
        <f t="shared" si="614"/>
        <v>26.5</v>
      </c>
      <c r="T324" s="14">
        <f t="shared" si="615"/>
        <v>3.88</v>
      </c>
      <c r="U324" s="14">
        <f t="shared" si="616"/>
        <v>1</v>
      </c>
      <c r="V324" s="14">
        <f t="shared" si="617"/>
        <v>26.5</v>
      </c>
      <c r="W324" s="28">
        <v>148.1</v>
      </c>
      <c r="X324" s="28">
        <v>16</v>
      </c>
      <c r="Y324" s="28">
        <v>0</v>
      </c>
      <c r="Z324" s="28">
        <v>2.4</v>
      </c>
      <c r="AA324" s="15">
        <f t="shared" si="618"/>
        <v>74.05</v>
      </c>
      <c r="AB324" s="15">
        <f t="shared" si="619"/>
        <v>8</v>
      </c>
      <c r="AC324" s="15">
        <f t="shared" si="620"/>
        <v>0</v>
      </c>
      <c r="AD324" s="15">
        <f t="shared" si="621"/>
        <v>1.2</v>
      </c>
      <c r="AE324" s="15">
        <f t="shared" si="622"/>
        <v>74.05</v>
      </c>
      <c r="AF324" s="15">
        <f t="shared" si="623"/>
        <v>8</v>
      </c>
      <c r="AG324" s="15">
        <f t="shared" si="624"/>
        <v>0</v>
      </c>
      <c r="AH324" s="15">
        <f t="shared" si="625"/>
        <v>1.2</v>
      </c>
      <c r="AI324" s="15">
        <f t="shared" si="626"/>
        <v>74.05</v>
      </c>
      <c r="AJ324" s="15">
        <f t="shared" si="627"/>
        <v>8</v>
      </c>
      <c r="AK324" s="15">
        <f t="shared" si="628"/>
        <v>0</v>
      </c>
      <c r="AL324" s="15">
        <f t="shared" si="629"/>
        <v>1.2</v>
      </c>
      <c r="AM324" s="28">
        <v>0</v>
      </c>
      <c r="AN324" s="28">
        <v>0.34</v>
      </c>
      <c r="AO324" s="28">
        <v>0.2</v>
      </c>
      <c r="AP324" s="28">
        <v>2.5</v>
      </c>
      <c r="AQ324" s="28">
        <v>0</v>
      </c>
      <c r="AR324" s="28">
        <v>1.5</v>
      </c>
      <c r="AS324" s="15">
        <f t="shared" si="630"/>
        <v>0</v>
      </c>
      <c r="AT324" s="15">
        <f t="shared" si="631"/>
        <v>0.17</v>
      </c>
      <c r="AU324" s="15">
        <f t="shared" si="632"/>
        <v>0.1</v>
      </c>
      <c r="AV324" s="15">
        <f t="shared" si="633"/>
        <v>1.25</v>
      </c>
      <c r="AW324" s="15">
        <f t="shared" si="634"/>
        <v>0</v>
      </c>
      <c r="AX324" s="15">
        <f t="shared" si="635"/>
        <v>0.75</v>
      </c>
      <c r="AY324" s="15">
        <f t="shared" si="636"/>
        <v>0</v>
      </c>
      <c r="AZ324" s="15">
        <f t="shared" si="637"/>
        <v>0.17</v>
      </c>
      <c r="BA324" s="15">
        <f t="shared" si="638"/>
        <v>0.1</v>
      </c>
      <c r="BB324" s="15">
        <f t="shared" si="639"/>
        <v>1.25</v>
      </c>
      <c r="BC324" s="15">
        <f t="shared" si="640"/>
        <v>0</v>
      </c>
      <c r="BD324" s="15">
        <f t="shared" si="641"/>
        <v>0.75</v>
      </c>
      <c r="BE324" s="15">
        <f t="shared" si="642"/>
        <v>0</v>
      </c>
      <c r="BF324" s="15">
        <f t="shared" si="643"/>
        <v>0.17</v>
      </c>
      <c r="BG324" s="15">
        <f t="shared" si="644"/>
        <v>0.1</v>
      </c>
      <c r="BH324" s="15">
        <f t="shared" si="645"/>
        <v>1.25</v>
      </c>
      <c r="BI324" s="15">
        <f t="shared" si="646"/>
        <v>0</v>
      </c>
      <c r="BJ324" s="50">
        <f t="shared" si="647"/>
        <v>0.75</v>
      </c>
    </row>
    <row r="325" spans="1:62" s="7" customFormat="1" x14ac:dyDescent="0.3">
      <c r="A325" s="49" t="s">
        <v>62</v>
      </c>
      <c r="B325" s="26" t="s">
        <v>33</v>
      </c>
      <c r="C325" s="23">
        <v>50</v>
      </c>
      <c r="D325" s="23">
        <v>50</v>
      </c>
      <c r="E325" s="23">
        <v>75</v>
      </c>
      <c r="F325" s="26">
        <v>75</v>
      </c>
      <c r="G325" s="27">
        <v>276</v>
      </c>
      <c r="H325" s="14">
        <f t="shared" si="606"/>
        <v>184</v>
      </c>
      <c r="I325" s="14">
        <f t="shared" si="607"/>
        <v>184</v>
      </c>
      <c r="J325" s="14">
        <f t="shared" si="608"/>
        <v>276</v>
      </c>
      <c r="K325" s="27">
        <v>1.8</v>
      </c>
      <c r="L325" s="27">
        <v>11</v>
      </c>
      <c r="M325" s="27">
        <v>40</v>
      </c>
      <c r="N325" s="14">
        <f t="shared" si="609"/>
        <v>1.2</v>
      </c>
      <c r="O325" s="14">
        <f t="shared" si="610"/>
        <v>7.333333333333333</v>
      </c>
      <c r="P325" s="14">
        <f t="shared" si="611"/>
        <v>26.666666666666668</v>
      </c>
      <c r="Q325" s="14">
        <f t="shared" si="612"/>
        <v>1.2</v>
      </c>
      <c r="R325" s="14">
        <f t="shared" si="613"/>
        <v>7.333333333333333</v>
      </c>
      <c r="S325" s="14">
        <f t="shared" si="614"/>
        <v>26.666666666666668</v>
      </c>
      <c r="T325" s="14">
        <f t="shared" si="615"/>
        <v>1.8</v>
      </c>
      <c r="U325" s="14">
        <f t="shared" si="616"/>
        <v>11</v>
      </c>
      <c r="V325" s="14">
        <f t="shared" si="617"/>
        <v>40</v>
      </c>
      <c r="W325" s="28">
        <v>17.88</v>
      </c>
      <c r="X325" s="28">
        <v>11.17</v>
      </c>
      <c r="Y325" s="28">
        <v>14.97</v>
      </c>
      <c r="Z325" s="28">
        <v>0.4</v>
      </c>
      <c r="AA325" s="15">
        <f t="shared" si="618"/>
        <v>8.94</v>
      </c>
      <c r="AB325" s="15">
        <f t="shared" si="619"/>
        <v>5.585</v>
      </c>
      <c r="AC325" s="15">
        <f t="shared" si="620"/>
        <v>7.4850000000000003</v>
      </c>
      <c r="AD325" s="15">
        <f t="shared" si="621"/>
        <v>0.2</v>
      </c>
      <c r="AE325" s="15">
        <f t="shared" si="622"/>
        <v>8.94</v>
      </c>
      <c r="AF325" s="15">
        <f t="shared" si="623"/>
        <v>5.585</v>
      </c>
      <c r="AG325" s="15">
        <f t="shared" si="624"/>
        <v>7.4850000000000003</v>
      </c>
      <c r="AH325" s="15">
        <f t="shared" si="625"/>
        <v>0.2</v>
      </c>
      <c r="AI325" s="15">
        <f t="shared" si="626"/>
        <v>13.409999999999998</v>
      </c>
      <c r="AJ325" s="15">
        <f t="shared" si="627"/>
        <v>8.3774999999999995</v>
      </c>
      <c r="AK325" s="15">
        <f t="shared" si="628"/>
        <v>11.227499999999999</v>
      </c>
      <c r="AL325" s="15">
        <f t="shared" si="629"/>
        <v>0.3</v>
      </c>
      <c r="AM325" s="28">
        <v>0.05</v>
      </c>
      <c r="AN325" s="28">
        <v>0.14000000000000001</v>
      </c>
      <c r="AO325" s="28">
        <v>0.14000000000000001</v>
      </c>
      <c r="AP325" s="28">
        <v>1.45</v>
      </c>
      <c r="AQ325" s="28">
        <v>9.0299999999999994</v>
      </c>
      <c r="AR325" s="28">
        <v>1.02</v>
      </c>
      <c r="AS325" s="15">
        <f t="shared" si="630"/>
        <v>2.5000000000000001E-2</v>
      </c>
      <c r="AT325" s="15">
        <f t="shared" si="631"/>
        <v>7.0000000000000007E-2</v>
      </c>
      <c r="AU325" s="15">
        <f t="shared" si="632"/>
        <v>7.0000000000000007E-2</v>
      </c>
      <c r="AV325" s="15">
        <f t="shared" si="633"/>
        <v>0.72499999999999998</v>
      </c>
      <c r="AW325" s="15">
        <f t="shared" si="634"/>
        <v>4.5149999999999997</v>
      </c>
      <c r="AX325" s="15">
        <f t="shared" si="635"/>
        <v>0.51</v>
      </c>
      <c r="AY325" s="15">
        <f t="shared" si="636"/>
        <v>2.5000000000000001E-2</v>
      </c>
      <c r="AZ325" s="15">
        <f t="shared" si="637"/>
        <v>7.0000000000000007E-2</v>
      </c>
      <c r="BA325" s="15">
        <f t="shared" si="638"/>
        <v>7.0000000000000007E-2</v>
      </c>
      <c r="BB325" s="15">
        <f t="shared" si="639"/>
        <v>0.72499999999999998</v>
      </c>
      <c r="BC325" s="15">
        <f t="shared" si="640"/>
        <v>4.5149999999999997</v>
      </c>
      <c r="BD325" s="15">
        <f t="shared" si="641"/>
        <v>0.51</v>
      </c>
      <c r="BE325" s="15">
        <f t="shared" si="642"/>
        <v>3.7499999999999999E-2</v>
      </c>
      <c r="BF325" s="15">
        <f t="shared" si="643"/>
        <v>0.10500000000000001</v>
      </c>
      <c r="BG325" s="15">
        <f t="shared" si="644"/>
        <v>0.10500000000000001</v>
      </c>
      <c r="BH325" s="15">
        <f t="shared" si="645"/>
        <v>1.0874999999999999</v>
      </c>
      <c r="BI325" s="15">
        <f t="shared" si="646"/>
        <v>6.7724999999999991</v>
      </c>
      <c r="BJ325" s="50">
        <f t="shared" si="647"/>
        <v>0.76500000000000001</v>
      </c>
    </row>
    <row r="326" spans="1:62" s="7" customFormat="1" x14ac:dyDescent="0.3">
      <c r="A326" s="49" t="s">
        <v>138</v>
      </c>
      <c r="B326" s="26">
        <v>430</v>
      </c>
      <c r="C326" s="23">
        <v>200</v>
      </c>
      <c r="D326" s="23">
        <v>200</v>
      </c>
      <c r="E326" s="23">
        <v>200</v>
      </c>
      <c r="F326" s="26">
        <v>100</v>
      </c>
      <c r="G326" s="27">
        <v>21</v>
      </c>
      <c r="H326" s="14">
        <f t="shared" si="606"/>
        <v>42</v>
      </c>
      <c r="I326" s="14">
        <f t="shared" si="607"/>
        <v>42</v>
      </c>
      <c r="J326" s="14">
        <f t="shared" si="608"/>
        <v>42</v>
      </c>
      <c r="K326" s="27">
        <v>0.1</v>
      </c>
      <c r="L326" s="27">
        <v>0.03</v>
      </c>
      <c r="M326" s="27">
        <v>5</v>
      </c>
      <c r="N326" s="14">
        <f t="shared" si="609"/>
        <v>0.2</v>
      </c>
      <c r="O326" s="14">
        <f t="shared" si="610"/>
        <v>0.06</v>
      </c>
      <c r="P326" s="14">
        <f t="shared" si="611"/>
        <v>10</v>
      </c>
      <c r="Q326" s="14">
        <f t="shared" si="612"/>
        <v>0.2</v>
      </c>
      <c r="R326" s="14">
        <f t="shared" si="613"/>
        <v>0.06</v>
      </c>
      <c r="S326" s="14">
        <f t="shared" si="614"/>
        <v>10</v>
      </c>
      <c r="T326" s="14">
        <f t="shared" si="615"/>
        <v>0.2</v>
      </c>
      <c r="U326" s="14">
        <f t="shared" si="616"/>
        <v>0.06</v>
      </c>
      <c r="V326" s="14">
        <f t="shared" si="617"/>
        <v>10</v>
      </c>
      <c r="W326" s="28">
        <v>8.15</v>
      </c>
      <c r="X326" s="28">
        <v>1.19</v>
      </c>
      <c r="Y326" s="28">
        <v>0.02</v>
      </c>
      <c r="Z326" s="28">
        <v>0.02</v>
      </c>
      <c r="AA326" s="15">
        <f t="shared" si="618"/>
        <v>16.3</v>
      </c>
      <c r="AB326" s="15">
        <f t="shared" si="619"/>
        <v>2.38</v>
      </c>
      <c r="AC326" s="15">
        <f t="shared" si="620"/>
        <v>0.04</v>
      </c>
      <c r="AD326" s="15">
        <f t="shared" si="621"/>
        <v>0.04</v>
      </c>
      <c r="AE326" s="15">
        <f t="shared" si="622"/>
        <v>16.3</v>
      </c>
      <c r="AF326" s="15">
        <f t="shared" si="623"/>
        <v>2.38</v>
      </c>
      <c r="AG326" s="15">
        <f t="shared" si="624"/>
        <v>0.04</v>
      </c>
      <c r="AH326" s="15">
        <f t="shared" si="625"/>
        <v>0.04</v>
      </c>
      <c r="AI326" s="15">
        <f t="shared" si="626"/>
        <v>16.3</v>
      </c>
      <c r="AJ326" s="15">
        <f t="shared" si="627"/>
        <v>2.38</v>
      </c>
      <c r="AK326" s="15">
        <f t="shared" si="628"/>
        <v>0.04</v>
      </c>
      <c r="AL326" s="15">
        <f t="shared" si="629"/>
        <v>0.04</v>
      </c>
      <c r="AM326" s="28">
        <v>0</v>
      </c>
      <c r="AN326" s="28">
        <v>0</v>
      </c>
      <c r="AO326" s="28">
        <v>0.01</v>
      </c>
      <c r="AP326" s="28">
        <v>0</v>
      </c>
      <c r="AQ326" s="28">
        <v>0</v>
      </c>
      <c r="AR326" s="28">
        <v>0</v>
      </c>
      <c r="AS326" s="15">
        <f t="shared" si="630"/>
        <v>0</v>
      </c>
      <c r="AT326" s="15">
        <f t="shared" si="631"/>
        <v>0</v>
      </c>
      <c r="AU326" s="15">
        <f t="shared" si="632"/>
        <v>0.02</v>
      </c>
      <c r="AV326" s="15">
        <f t="shared" si="633"/>
        <v>0</v>
      </c>
      <c r="AW326" s="15">
        <f t="shared" si="634"/>
        <v>0</v>
      </c>
      <c r="AX326" s="15">
        <f t="shared" si="635"/>
        <v>0</v>
      </c>
      <c r="AY326" s="15">
        <f t="shared" si="636"/>
        <v>0</v>
      </c>
      <c r="AZ326" s="15">
        <f t="shared" si="637"/>
        <v>0</v>
      </c>
      <c r="BA326" s="15">
        <f t="shared" si="638"/>
        <v>0.02</v>
      </c>
      <c r="BB326" s="15">
        <f t="shared" si="639"/>
        <v>0</v>
      </c>
      <c r="BC326" s="15">
        <f t="shared" si="640"/>
        <v>0</v>
      </c>
      <c r="BD326" s="15">
        <f t="shared" si="641"/>
        <v>0</v>
      </c>
      <c r="BE326" s="15">
        <f t="shared" si="642"/>
        <v>0</v>
      </c>
      <c r="BF326" s="15">
        <f t="shared" si="643"/>
        <v>0</v>
      </c>
      <c r="BG326" s="15">
        <f t="shared" si="644"/>
        <v>0.02</v>
      </c>
      <c r="BH326" s="15">
        <f t="shared" si="645"/>
        <v>0</v>
      </c>
      <c r="BI326" s="15">
        <f t="shared" si="646"/>
        <v>0</v>
      </c>
      <c r="BJ326" s="50">
        <f t="shared" si="647"/>
        <v>0</v>
      </c>
    </row>
    <row r="327" spans="1:62" s="9" customFormat="1" x14ac:dyDescent="0.3">
      <c r="A327" s="145" t="s">
        <v>36</v>
      </c>
      <c r="B327" s="150"/>
      <c r="C327" s="150"/>
      <c r="D327" s="150"/>
      <c r="E327" s="150"/>
      <c r="F327" s="150"/>
      <c r="G327" s="93">
        <f t="shared" ref="G327:BJ327" si="648">SUM(G319:G326)</f>
        <v>1108.44</v>
      </c>
      <c r="H327" s="93">
        <f t="shared" si="648"/>
        <v>929.55680000000007</v>
      </c>
      <c r="I327" s="93">
        <f t="shared" si="648"/>
        <v>938.952</v>
      </c>
      <c r="J327" s="93">
        <f t="shared" si="648"/>
        <v>1221.5946666666666</v>
      </c>
      <c r="K327" s="93">
        <f t="shared" si="648"/>
        <v>29.48</v>
      </c>
      <c r="L327" s="93">
        <f t="shared" si="648"/>
        <v>55.89</v>
      </c>
      <c r="M327" s="93">
        <f t="shared" si="648"/>
        <v>119.28</v>
      </c>
      <c r="N327" s="93">
        <f t="shared" si="648"/>
        <v>28.155599999999996</v>
      </c>
      <c r="O327" s="93">
        <f t="shared" si="648"/>
        <v>42.628533333333337</v>
      </c>
      <c r="P327" s="93">
        <f t="shared" si="648"/>
        <v>106.52106666666667</v>
      </c>
      <c r="Q327" s="93">
        <f t="shared" si="648"/>
        <v>28.373999999999995</v>
      </c>
      <c r="R327" s="93">
        <f t="shared" si="648"/>
        <v>43.021333333333338</v>
      </c>
      <c r="S327" s="93">
        <f t="shared" si="648"/>
        <v>107.76266666666668</v>
      </c>
      <c r="T327" s="93">
        <f t="shared" si="648"/>
        <v>35.459333333333333</v>
      </c>
      <c r="U327" s="93">
        <f t="shared" si="648"/>
        <v>62.201999999999998</v>
      </c>
      <c r="V327" s="93">
        <f t="shared" si="648"/>
        <v>127.384</v>
      </c>
      <c r="W327" s="93">
        <f t="shared" si="648"/>
        <v>1267.4000000000001</v>
      </c>
      <c r="X327" s="93">
        <f t="shared" si="648"/>
        <v>100.03</v>
      </c>
      <c r="Y327" s="93">
        <f t="shared" si="648"/>
        <v>729.71</v>
      </c>
      <c r="Z327" s="93">
        <f t="shared" si="648"/>
        <v>6.92</v>
      </c>
      <c r="AA327" s="93">
        <f t="shared" si="648"/>
        <v>454.55400000000003</v>
      </c>
      <c r="AB327" s="93">
        <f t="shared" si="648"/>
        <v>69.150999999999996</v>
      </c>
      <c r="AC327" s="93">
        <f t="shared" si="648"/>
        <v>301.72100000000006</v>
      </c>
      <c r="AD327" s="93">
        <f t="shared" si="648"/>
        <v>4.0820000000000007</v>
      </c>
      <c r="AE327" s="93">
        <f t="shared" si="648"/>
        <v>456.62</v>
      </c>
      <c r="AF327" s="93">
        <f t="shared" si="648"/>
        <v>73.204999999999998</v>
      </c>
      <c r="AG327" s="93">
        <f t="shared" si="648"/>
        <v>312.86500000000007</v>
      </c>
      <c r="AH327" s="93">
        <f t="shared" si="648"/>
        <v>4.2100000000000009</v>
      </c>
      <c r="AI327" s="93">
        <f t="shared" si="648"/>
        <v>672.61999999999989</v>
      </c>
      <c r="AJ327" s="93">
        <f t="shared" si="648"/>
        <v>105.26749999999998</v>
      </c>
      <c r="AK327" s="93">
        <f t="shared" si="648"/>
        <v>502.22750000000008</v>
      </c>
      <c r="AL327" s="93">
        <f t="shared" si="648"/>
        <v>5.13</v>
      </c>
      <c r="AM327" s="93">
        <f t="shared" si="648"/>
        <v>0.70000000000000007</v>
      </c>
      <c r="AN327" s="93">
        <f t="shared" si="648"/>
        <v>0.75000000000000011</v>
      </c>
      <c r="AO327" s="93">
        <f t="shared" si="648"/>
        <v>0.99999999999999989</v>
      </c>
      <c r="AP327" s="93">
        <f t="shared" si="648"/>
        <v>5.88</v>
      </c>
      <c r="AQ327" s="93">
        <f t="shared" si="648"/>
        <v>67.28</v>
      </c>
      <c r="AR327" s="93">
        <f t="shared" si="648"/>
        <v>4.07</v>
      </c>
      <c r="AS327" s="93">
        <f t="shared" si="648"/>
        <v>0.17</v>
      </c>
      <c r="AT327" s="93">
        <f t="shared" si="648"/>
        <v>0.46</v>
      </c>
      <c r="AU327" s="93">
        <f t="shared" si="648"/>
        <v>0.54499999999999993</v>
      </c>
      <c r="AV327" s="93">
        <f t="shared" si="648"/>
        <v>3.355</v>
      </c>
      <c r="AW327" s="93">
        <f t="shared" si="648"/>
        <v>52.005000000000003</v>
      </c>
      <c r="AX327" s="93">
        <f t="shared" si="648"/>
        <v>1.5999999999999999</v>
      </c>
      <c r="AY327" s="93">
        <f t="shared" si="648"/>
        <v>0.17400000000000002</v>
      </c>
      <c r="AZ327" s="93">
        <f t="shared" si="648"/>
        <v>0.47400000000000003</v>
      </c>
      <c r="BA327" s="93">
        <f t="shared" si="648"/>
        <v>0.56499999999999995</v>
      </c>
      <c r="BB327" s="93">
        <f t="shared" si="648"/>
        <v>3.4250000000000003</v>
      </c>
      <c r="BC327" s="93">
        <f t="shared" si="648"/>
        <v>54.854999999999997</v>
      </c>
      <c r="BD327" s="93">
        <f t="shared" si="648"/>
        <v>1.61</v>
      </c>
      <c r="BE327" s="93">
        <f t="shared" si="648"/>
        <v>0.29249999999999998</v>
      </c>
      <c r="BF327" s="93">
        <f t="shared" si="648"/>
        <v>0.58500000000000008</v>
      </c>
      <c r="BG327" s="93">
        <f t="shared" si="648"/>
        <v>0.77</v>
      </c>
      <c r="BH327" s="93">
        <f t="shared" si="648"/>
        <v>4.1775000000000002</v>
      </c>
      <c r="BI327" s="93">
        <f t="shared" si="648"/>
        <v>71.522499999999994</v>
      </c>
      <c r="BJ327" s="52">
        <f t="shared" si="648"/>
        <v>2.1150000000000002</v>
      </c>
    </row>
    <row r="328" spans="1:62" s="7" customFormat="1" ht="39" customHeight="1" x14ac:dyDescent="0.3">
      <c r="A328" s="49" t="s">
        <v>189</v>
      </c>
      <c r="B328" s="26">
        <v>113</v>
      </c>
      <c r="C328" s="23">
        <v>300</v>
      </c>
      <c r="D328" s="23">
        <v>350</v>
      </c>
      <c r="E328" s="23">
        <v>400</v>
      </c>
      <c r="F328" s="26">
        <v>100</v>
      </c>
      <c r="G328" s="27">
        <v>57</v>
      </c>
      <c r="H328" s="14">
        <f t="shared" ref="H328:H333" si="649">G328/F328*C328</f>
        <v>170.99999999999997</v>
      </c>
      <c r="I328" s="14">
        <f t="shared" ref="I328:I333" si="650">G328/F328*D328</f>
        <v>199.49999999999997</v>
      </c>
      <c r="J328" s="14">
        <f t="shared" ref="J328:J333" si="651">G328/F328*E328</f>
        <v>227.99999999999997</v>
      </c>
      <c r="K328" s="27">
        <v>2.2000000000000002</v>
      </c>
      <c r="L328" s="27">
        <v>1.9</v>
      </c>
      <c r="M328" s="27">
        <v>7.7</v>
      </c>
      <c r="N328" s="14">
        <f t="shared" ref="N328:N333" si="652">K328/F328*C328</f>
        <v>6.6000000000000005</v>
      </c>
      <c r="O328" s="14">
        <f t="shared" ref="O328:O333" si="653">L328/F328*C328</f>
        <v>5.7</v>
      </c>
      <c r="P328" s="14">
        <f t="shared" ref="P328:P333" si="654">M328/F328*C328</f>
        <v>23.1</v>
      </c>
      <c r="Q328" s="14">
        <f t="shared" ref="Q328:Q333" si="655">K328/F328*D328</f>
        <v>7.7000000000000011</v>
      </c>
      <c r="R328" s="14">
        <f t="shared" ref="R328:R333" si="656">L328/F328*D328</f>
        <v>6.6499999999999995</v>
      </c>
      <c r="S328" s="14">
        <f t="shared" ref="S328:S333" si="657">M328/F328*D328</f>
        <v>26.95</v>
      </c>
      <c r="T328" s="14">
        <f t="shared" ref="T328:T333" si="658">K328/F328*E328</f>
        <v>8.8000000000000007</v>
      </c>
      <c r="U328" s="14">
        <f t="shared" ref="U328:U333" si="659">L328/F328*E328</f>
        <v>7.6</v>
      </c>
      <c r="V328" s="14">
        <f t="shared" ref="V328:V333" si="660">M328/F328*E328</f>
        <v>30.8</v>
      </c>
      <c r="W328" s="28">
        <v>8.36</v>
      </c>
      <c r="X328" s="28">
        <v>14.08</v>
      </c>
      <c r="Y328" s="28">
        <v>52.9</v>
      </c>
      <c r="Z328" s="28">
        <v>1.6</v>
      </c>
      <c r="AA328" s="15">
        <f t="shared" si="618"/>
        <v>25.08</v>
      </c>
      <c r="AB328" s="15">
        <f t="shared" si="619"/>
        <v>42.24</v>
      </c>
      <c r="AC328" s="15">
        <f t="shared" si="620"/>
        <v>158.70000000000002</v>
      </c>
      <c r="AD328" s="15">
        <f t="shared" si="621"/>
        <v>4.8</v>
      </c>
      <c r="AE328" s="15">
        <f t="shared" si="622"/>
        <v>29.259999999999998</v>
      </c>
      <c r="AF328" s="15">
        <f t="shared" si="623"/>
        <v>49.28</v>
      </c>
      <c r="AG328" s="15">
        <f t="shared" si="624"/>
        <v>185.15</v>
      </c>
      <c r="AH328" s="15">
        <f t="shared" si="625"/>
        <v>5.6000000000000005</v>
      </c>
      <c r="AI328" s="15">
        <f t="shared" si="626"/>
        <v>33.44</v>
      </c>
      <c r="AJ328" s="15">
        <f t="shared" si="627"/>
        <v>56.32</v>
      </c>
      <c r="AK328" s="15">
        <f t="shared" si="628"/>
        <v>211.60000000000002</v>
      </c>
      <c r="AL328" s="15">
        <f t="shared" si="629"/>
        <v>6.4</v>
      </c>
      <c r="AM328" s="28">
        <v>0</v>
      </c>
      <c r="AN328" s="28">
        <v>7.0000000000000007E-2</v>
      </c>
      <c r="AO328" s="28">
        <v>7.0000000000000007E-2</v>
      </c>
      <c r="AP328" s="28">
        <v>0.82</v>
      </c>
      <c r="AQ328" s="28">
        <v>4.5999999999999996</v>
      </c>
      <c r="AR328" s="28">
        <v>0.09</v>
      </c>
      <c r="AS328" s="15">
        <f t="shared" si="630"/>
        <v>0</v>
      </c>
      <c r="AT328" s="15">
        <f t="shared" si="631"/>
        <v>0.21000000000000002</v>
      </c>
      <c r="AU328" s="15">
        <f t="shared" si="632"/>
        <v>0.21000000000000002</v>
      </c>
      <c r="AV328" s="15">
        <f t="shared" si="633"/>
        <v>2.4599999999999995</v>
      </c>
      <c r="AW328" s="15">
        <f t="shared" si="634"/>
        <v>13.799999999999999</v>
      </c>
      <c r="AX328" s="15">
        <f t="shared" si="635"/>
        <v>0.27</v>
      </c>
      <c r="AY328" s="15">
        <f t="shared" si="636"/>
        <v>0</v>
      </c>
      <c r="AZ328" s="15">
        <f t="shared" si="637"/>
        <v>0.24500000000000002</v>
      </c>
      <c r="BA328" s="15">
        <f t="shared" si="638"/>
        <v>0.24500000000000002</v>
      </c>
      <c r="BB328" s="15">
        <f t="shared" si="639"/>
        <v>2.8699999999999997</v>
      </c>
      <c r="BC328" s="15">
        <f t="shared" si="640"/>
        <v>16.100000000000001</v>
      </c>
      <c r="BD328" s="15">
        <f t="shared" si="641"/>
        <v>0.315</v>
      </c>
      <c r="BE328" s="15">
        <f t="shared" si="642"/>
        <v>0</v>
      </c>
      <c r="BF328" s="15">
        <f t="shared" si="643"/>
        <v>0.28000000000000003</v>
      </c>
      <c r="BG328" s="15">
        <f t="shared" si="644"/>
        <v>0.28000000000000003</v>
      </c>
      <c r="BH328" s="15">
        <f t="shared" si="645"/>
        <v>3.2799999999999994</v>
      </c>
      <c r="BI328" s="15">
        <f t="shared" si="646"/>
        <v>18.399999999999999</v>
      </c>
      <c r="BJ328" s="50">
        <f t="shared" si="647"/>
        <v>0.36</v>
      </c>
    </row>
    <row r="329" spans="1:62" s="7" customFormat="1" ht="34.5" customHeight="1" x14ac:dyDescent="0.3">
      <c r="A329" s="49" t="s">
        <v>87</v>
      </c>
      <c r="B329" s="26">
        <v>17</v>
      </c>
      <c r="C329" s="23">
        <v>35</v>
      </c>
      <c r="D329" s="23">
        <v>50</v>
      </c>
      <c r="E329" s="23">
        <v>50</v>
      </c>
      <c r="F329" s="26">
        <v>35</v>
      </c>
      <c r="G329" s="27">
        <v>266</v>
      </c>
      <c r="H329" s="14">
        <f t="shared" si="649"/>
        <v>266</v>
      </c>
      <c r="I329" s="14">
        <f t="shared" si="650"/>
        <v>380</v>
      </c>
      <c r="J329" s="14">
        <f t="shared" si="651"/>
        <v>380</v>
      </c>
      <c r="K329" s="27">
        <v>14.9</v>
      </c>
      <c r="L329" s="27">
        <v>22.9</v>
      </c>
      <c r="M329" s="27">
        <v>0</v>
      </c>
      <c r="N329" s="14">
        <f t="shared" si="652"/>
        <v>14.9</v>
      </c>
      <c r="O329" s="14">
        <f t="shared" si="653"/>
        <v>22.9</v>
      </c>
      <c r="P329" s="14">
        <f t="shared" si="654"/>
        <v>0</v>
      </c>
      <c r="Q329" s="14">
        <f t="shared" si="655"/>
        <v>21.285714285714285</v>
      </c>
      <c r="R329" s="14">
        <f t="shared" si="656"/>
        <v>32.714285714285715</v>
      </c>
      <c r="S329" s="14">
        <f t="shared" si="657"/>
        <v>0</v>
      </c>
      <c r="T329" s="14">
        <f t="shared" si="658"/>
        <v>21.285714285714285</v>
      </c>
      <c r="U329" s="14">
        <f t="shared" si="659"/>
        <v>32.714285714285715</v>
      </c>
      <c r="V329" s="14">
        <f t="shared" si="660"/>
        <v>0</v>
      </c>
      <c r="W329" s="28">
        <v>22</v>
      </c>
      <c r="X329" s="28">
        <v>35</v>
      </c>
      <c r="Y329" s="28">
        <v>268</v>
      </c>
      <c r="Z329" s="28">
        <v>2.6</v>
      </c>
      <c r="AA329" s="15">
        <f>W329/100*C329</f>
        <v>7.7</v>
      </c>
      <c r="AB329" s="15">
        <f>X329/100*C329</f>
        <v>12.25</v>
      </c>
      <c r="AC329" s="15">
        <f>Y329/100*C329</f>
        <v>93.800000000000011</v>
      </c>
      <c r="AD329" s="15">
        <f>Z329/100*C329</f>
        <v>0.91</v>
      </c>
      <c r="AE329" s="15">
        <f>W329/100*D329</f>
        <v>11</v>
      </c>
      <c r="AF329" s="15">
        <f>X329/100*D329</f>
        <v>17.5</v>
      </c>
      <c r="AG329" s="15">
        <f>Y329/100*D329</f>
        <v>134</v>
      </c>
      <c r="AH329" s="15">
        <f>Z329/100*D329</f>
        <v>1.3</v>
      </c>
      <c r="AI329" s="15">
        <f>W329/100*E329</f>
        <v>11</v>
      </c>
      <c r="AJ329" s="15">
        <f>X329/100*E329</f>
        <v>17.5</v>
      </c>
      <c r="AK329" s="15">
        <f>Y329/100*E329</f>
        <v>134</v>
      </c>
      <c r="AL329" s="15">
        <f>Z329/100*E329</f>
        <v>1.3</v>
      </c>
      <c r="AM329" s="28">
        <v>0</v>
      </c>
      <c r="AN329" s="28">
        <v>0</v>
      </c>
      <c r="AO329" s="28">
        <v>0</v>
      </c>
      <c r="AP329" s="28">
        <v>0</v>
      </c>
      <c r="AQ329" s="28">
        <v>0</v>
      </c>
      <c r="AR329" s="28">
        <v>0</v>
      </c>
      <c r="AS329" s="15">
        <f>AM329/100*C329</f>
        <v>0</v>
      </c>
      <c r="AT329" s="15">
        <f>AN329/100*C329</f>
        <v>0</v>
      </c>
      <c r="AU329" s="15">
        <f>AO329/100*C329</f>
        <v>0</v>
      </c>
      <c r="AV329" s="15">
        <f>AP329/100*C329</f>
        <v>0</v>
      </c>
      <c r="AW329" s="15">
        <f>AQ329/100*C329</f>
        <v>0</v>
      </c>
      <c r="AX329" s="15">
        <f>AR329/100*C329</f>
        <v>0</v>
      </c>
      <c r="AY329" s="15">
        <f>AM329/100*D329</f>
        <v>0</v>
      </c>
      <c r="AZ329" s="15">
        <f>AN329/100*D329</f>
        <v>0</v>
      </c>
      <c r="BA329" s="15">
        <f>AO329/100*D329</f>
        <v>0</v>
      </c>
      <c r="BB329" s="15">
        <f>AP329/100*D329</f>
        <v>0</v>
      </c>
      <c r="BC329" s="15">
        <f>AQ329/100*D329</f>
        <v>0</v>
      </c>
      <c r="BD329" s="15">
        <f>AR329/100*D329</f>
        <v>0</v>
      </c>
      <c r="BE329" s="15">
        <f>AM329/100*E329</f>
        <v>0</v>
      </c>
      <c r="BF329" s="15">
        <f>AN329/100*E329</f>
        <v>0</v>
      </c>
      <c r="BG329" s="15">
        <f>AO329/100*E329</f>
        <v>0</v>
      </c>
      <c r="BH329" s="15">
        <f>AP329/100*E329</f>
        <v>0</v>
      </c>
      <c r="BI329" s="15">
        <f>AQ329/100*E329</f>
        <v>0</v>
      </c>
      <c r="BJ329" s="50">
        <f>AR329/100*E329</f>
        <v>0</v>
      </c>
    </row>
    <row r="330" spans="1:62" s="7" customFormat="1" ht="32.25" customHeight="1" x14ac:dyDescent="0.3">
      <c r="A330" s="49" t="s">
        <v>190</v>
      </c>
      <c r="B330" s="26">
        <v>97</v>
      </c>
      <c r="C330" s="23">
        <v>350</v>
      </c>
      <c r="D330" s="23">
        <v>400</v>
      </c>
      <c r="E330" s="23">
        <v>400</v>
      </c>
      <c r="F330" s="26">
        <v>350</v>
      </c>
      <c r="G330" s="27">
        <v>722</v>
      </c>
      <c r="H330" s="14">
        <f t="shared" si="649"/>
        <v>722</v>
      </c>
      <c r="I330" s="14">
        <f t="shared" si="650"/>
        <v>825.14285714285711</v>
      </c>
      <c r="J330" s="14">
        <f t="shared" si="651"/>
        <v>825.14285714285711</v>
      </c>
      <c r="K330" s="27">
        <v>34.299999999999997</v>
      </c>
      <c r="L330" s="27">
        <v>34.799999999999997</v>
      </c>
      <c r="M330" s="27">
        <v>66</v>
      </c>
      <c r="N330" s="14">
        <f t="shared" si="652"/>
        <v>34.299999999999997</v>
      </c>
      <c r="O330" s="14">
        <f t="shared" si="653"/>
        <v>34.799999999999997</v>
      </c>
      <c r="P330" s="14">
        <f t="shared" si="654"/>
        <v>66</v>
      </c>
      <c r="Q330" s="14">
        <f t="shared" si="655"/>
        <v>39.199999999999996</v>
      </c>
      <c r="R330" s="14">
        <f t="shared" si="656"/>
        <v>39.771428571428572</v>
      </c>
      <c r="S330" s="14">
        <f t="shared" si="657"/>
        <v>75.428571428571431</v>
      </c>
      <c r="T330" s="14">
        <f t="shared" si="658"/>
        <v>39.199999999999996</v>
      </c>
      <c r="U330" s="14">
        <f t="shared" si="659"/>
        <v>39.771428571428572</v>
      </c>
      <c r="V330" s="14">
        <f t="shared" si="660"/>
        <v>75.428571428571431</v>
      </c>
      <c r="W330" s="28">
        <v>9.5</v>
      </c>
      <c r="X330" s="28">
        <v>29.8</v>
      </c>
      <c r="Y330" s="28">
        <v>0</v>
      </c>
      <c r="Z330" s="28">
        <v>1.48</v>
      </c>
      <c r="AA330" s="15">
        <f t="shared" si="618"/>
        <v>33.25</v>
      </c>
      <c r="AB330" s="15">
        <f t="shared" si="619"/>
        <v>104.3</v>
      </c>
      <c r="AC330" s="15">
        <f t="shared" si="620"/>
        <v>0</v>
      </c>
      <c r="AD330" s="15">
        <f t="shared" si="621"/>
        <v>5.1800000000000006</v>
      </c>
      <c r="AE330" s="15">
        <f t="shared" si="622"/>
        <v>38</v>
      </c>
      <c r="AF330" s="15">
        <f t="shared" si="623"/>
        <v>119.19999999999999</v>
      </c>
      <c r="AG330" s="15">
        <f t="shared" si="624"/>
        <v>0</v>
      </c>
      <c r="AH330" s="15">
        <f t="shared" si="625"/>
        <v>5.92</v>
      </c>
      <c r="AI330" s="15">
        <f t="shared" si="626"/>
        <v>38</v>
      </c>
      <c r="AJ330" s="15">
        <f t="shared" si="627"/>
        <v>119.19999999999999</v>
      </c>
      <c r="AK330" s="15">
        <f t="shared" si="628"/>
        <v>0</v>
      </c>
      <c r="AL330" s="15">
        <f t="shared" si="629"/>
        <v>5.92</v>
      </c>
      <c r="AM330" s="28">
        <v>0</v>
      </c>
      <c r="AN330" s="28">
        <v>0.03</v>
      </c>
      <c r="AO330" s="28">
        <v>7.0000000000000007E-2</v>
      </c>
      <c r="AP330" s="28">
        <v>0</v>
      </c>
      <c r="AQ330" s="28">
        <v>0.24</v>
      </c>
      <c r="AR330" s="28">
        <v>0</v>
      </c>
      <c r="AS330" s="15">
        <f t="shared" si="630"/>
        <v>0</v>
      </c>
      <c r="AT330" s="15">
        <f t="shared" si="631"/>
        <v>0.105</v>
      </c>
      <c r="AU330" s="15">
        <f t="shared" si="632"/>
        <v>0.24500000000000002</v>
      </c>
      <c r="AV330" s="15">
        <f t="shared" si="633"/>
        <v>0</v>
      </c>
      <c r="AW330" s="15">
        <f t="shared" si="634"/>
        <v>0.84</v>
      </c>
      <c r="AX330" s="15">
        <f t="shared" si="635"/>
        <v>0</v>
      </c>
      <c r="AY330" s="15">
        <f t="shared" si="636"/>
        <v>0</v>
      </c>
      <c r="AZ330" s="15">
        <f t="shared" si="637"/>
        <v>0.12</v>
      </c>
      <c r="BA330" s="15">
        <f t="shared" si="638"/>
        <v>0.28000000000000003</v>
      </c>
      <c r="BB330" s="15">
        <f t="shared" si="639"/>
        <v>0</v>
      </c>
      <c r="BC330" s="15">
        <f t="shared" si="640"/>
        <v>0.96</v>
      </c>
      <c r="BD330" s="15">
        <f t="shared" si="641"/>
        <v>0</v>
      </c>
      <c r="BE330" s="15">
        <f t="shared" si="642"/>
        <v>0</v>
      </c>
      <c r="BF330" s="15">
        <f t="shared" si="643"/>
        <v>0.12</v>
      </c>
      <c r="BG330" s="15">
        <f t="shared" si="644"/>
        <v>0.28000000000000003</v>
      </c>
      <c r="BH330" s="15">
        <f t="shared" si="645"/>
        <v>0</v>
      </c>
      <c r="BI330" s="15">
        <f t="shared" si="646"/>
        <v>0.96</v>
      </c>
      <c r="BJ330" s="50">
        <f t="shared" si="647"/>
        <v>0</v>
      </c>
    </row>
    <row r="331" spans="1:62" s="7" customFormat="1" ht="34.5" customHeight="1" x14ac:dyDescent="0.3">
      <c r="A331" s="49" t="s">
        <v>191</v>
      </c>
      <c r="B331" s="26">
        <v>8</v>
      </c>
      <c r="C331" s="23">
        <v>100</v>
      </c>
      <c r="D331" s="23">
        <v>150</v>
      </c>
      <c r="E331" s="23">
        <v>200</v>
      </c>
      <c r="F331" s="26">
        <v>100</v>
      </c>
      <c r="G331" s="27">
        <v>124</v>
      </c>
      <c r="H331" s="14">
        <f t="shared" si="649"/>
        <v>124</v>
      </c>
      <c r="I331" s="14">
        <f t="shared" si="650"/>
        <v>186</v>
      </c>
      <c r="J331" s="14">
        <f t="shared" si="651"/>
        <v>248</v>
      </c>
      <c r="K331" s="27">
        <v>1.6</v>
      </c>
      <c r="L331" s="27">
        <v>9</v>
      </c>
      <c r="M331" s="27">
        <v>9.1</v>
      </c>
      <c r="N331" s="14">
        <f t="shared" si="652"/>
        <v>1.6</v>
      </c>
      <c r="O331" s="14">
        <f t="shared" si="653"/>
        <v>9</v>
      </c>
      <c r="P331" s="14">
        <f t="shared" si="654"/>
        <v>9.1</v>
      </c>
      <c r="Q331" s="14">
        <f t="shared" si="655"/>
        <v>2.4</v>
      </c>
      <c r="R331" s="14">
        <f t="shared" si="656"/>
        <v>13.5</v>
      </c>
      <c r="S331" s="14">
        <f t="shared" si="657"/>
        <v>13.65</v>
      </c>
      <c r="T331" s="14">
        <f t="shared" si="658"/>
        <v>3.2</v>
      </c>
      <c r="U331" s="14">
        <f t="shared" si="659"/>
        <v>18</v>
      </c>
      <c r="V331" s="14">
        <f t="shared" si="660"/>
        <v>18.2</v>
      </c>
      <c r="W331" s="28">
        <v>45.72</v>
      </c>
      <c r="X331" s="28">
        <v>17.329999999999998</v>
      </c>
      <c r="Y331" s="28">
        <v>31.46</v>
      </c>
      <c r="Z331" s="28">
        <v>0.61</v>
      </c>
      <c r="AA331" s="15">
        <f t="shared" si="618"/>
        <v>45.72</v>
      </c>
      <c r="AB331" s="15">
        <f t="shared" si="619"/>
        <v>17.329999999999998</v>
      </c>
      <c r="AC331" s="15">
        <f t="shared" si="620"/>
        <v>31.46</v>
      </c>
      <c r="AD331" s="15">
        <f t="shared" si="621"/>
        <v>0.61</v>
      </c>
      <c r="AE331" s="15">
        <f t="shared" si="622"/>
        <v>68.58</v>
      </c>
      <c r="AF331" s="15">
        <f t="shared" si="623"/>
        <v>25.994999999999997</v>
      </c>
      <c r="AG331" s="15">
        <f t="shared" si="624"/>
        <v>47.19</v>
      </c>
      <c r="AH331" s="15">
        <f t="shared" si="625"/>
        <v>0.91499999999999992</v>
      </c>
      <c r="AI331" s="15">
        <f t="shared" si="626"/>
        <v>91.44</v>
      </c>
      <c r="AJ331" s="15">
        <f t="shared" si="627"/>
        <v>34.659999999999997</v>
      </c>
      <c r="AK331" s="15">
        <f t="shared" si="628"/>
        <v>62.92</v>
      </c>
      <c r="AL331" s="15">
        <f t="shared" si="629"/>
        <v>1.22</v>
      </c>
      <c r="AM331" s="28">
        <v>0</v>
      </c>
      <c r="AN331" s="28">
        <v>0.03</v>
      </c>
      <c r="AO331" s="28">
        <v>0.04</v>
      </c>
      <c r="AP331" s="28">
        <v>0.67</v>
      </c>
      <c r="AQ331" s="28">
        <v>26.7</v>
      </c>
      <c r="AR331" s="28">
        <v>1.88</v>
      </c>
      <c r="AS331" s="15">
        <f t="shared" si="630"/>
        <v>0</v>
      </c>
      <c r="AT331" s="15">
        <f t="shared" si="631"/>
        <v>0.03</v>
      </c>
      <c r="AU331" s="15">
        <f t="shared" si="632"/>
        <v>0.04</v>
      </c>
      <c r="AV331" s="15">
        <f t="shared" si="633"/>
        <v>0.67</v>
      </c>
      <c r="AW331" s="15">
        <f t="shared" si="634"/>
        <v>26.700000000000003</v>
      </c>
      <c r="AX331" s="15">
        <f t="shared" si="635"/>
        <v>1.8799999999999997</v>
      </c>
      <c r="AY331" s="15">
        <f t="shared" si="636"/>
        <v>0</v>
      </c>
      <c r="AZ331" s="15">
        <f t="shared" si="637"/>
        <v>4.4999999999999998E-2</v>
      </c>
      <c r="BA331" s="15">
        <f t="shared" si="638"/>
        <v>6.0000000000000005E-2</v>
      </c>
      <c r="BB331" s="15">
        <f t="shared" si="639"/>
        <v>1.0050000000000001</v>
      </c>
      <c r="BC331" s="15">
        <f t="shared" si="640"/>
        <v>40.050000000000004</v>
      </c>
      <c r="BD331" s="15">
        <f t="shared" si="641"/>
        <v>2.8199999999999994</v>
      </c>
      <c r="BE331" s="15">
        <f t="shared" si="642"/>
        <v>0</v>
      </c>
      <c r="BF331" s="15">
        <f t="shared" si="643"/>
        <v>0.06</v>
      </c>
      <c r="BG331" s="15">
        <f t="shared" si="644"/>
        <v>0.08</v>
      </c>
      <c r="BH331" s="15">
        <f t="shared" si="645"/>
        <v>1.34</v>
      </c>
      <c r="BI331" s="15">
        <f t="shared" si="646"/>
        <v>53.400000000000006</v>
      </c>
      <c r="BJ331" s="50">
        <f t="shared" si="647"/>
        <v>3.7599999999999993</v>
      </c>
    </row>
    <row r="332" spans="1:62" s="7" customFormat="1" x14ac:dyDescent="0.3">
      <c r="A332" s="49" t="s">
        <v>43</v>
      </c>
      <c r="B332" s="26" t="s">
        <v>72</v>
      </c>
      <c r="C332" s="23">
        <v>50</v>
      </c>
      <c r="D332" s="23">
        <v>50</v>
      </c>
      <c r="E332" s="23">
        <v>50</v>
      </c>
      <c r="F332" s="26">
        <v>50</v>
      </c>
      <c r="G332" s="30">
        <v>127</v>
      </c>
      <c r="H332" s="14">
        <f t="shared" si="649"/>
        <v>127</v>
      </c>
      <c r="I332" s="14">
        <f t="shared" si="650"/>
        <v>127</v>
      </c>
      <c r="J332" s="14">
        <f t="shared" si="651"/>
        <v>127</v>
      </c>
      <c r="K332" s="30">
        <v>3.88</v>
      </c>
      <c r="L332" s="30">
        <v>1</v>
      </c>
      <c r="M332" s="30">
        <v>26.5</v>
      </c>
      <c r="N332" s="14">
        <f t="shared" si="652"/>
        <v>3.88</v>
      </c>
      <c r="O332" s="14">
        <f t="shared" si="653"/>
        <v>1</v>
      </c>
      <c r="P332" s="14">
        <f t="shared" si="654"/>
        <v>26.5</v>
      </c>
      <c r="Q332" s="14">
        <f t="shared" si="655"/>
        <v>3.88</v>
      </c>
      <c r="R332" s="14">
        <f t="shared" si="656"/>
        <v>1</v>
      </c>
      <c r="S332" s="14">
        <f t="shared" si="657"/>
        <v>26.5</v>
      </c>
      <c r="T332" s="14">
        <f t="shared" si="658"/>
        <v>3.88</v>
      </c>
      <c r="U332" s="14">
        <f t="shared" si="659"/>
        <v>1</v>
      </c>
      <c r="V332" s="14">
        <f t="shared" si="660"/>
        <v>26.5</v>
      </c>
      <c r="W332" s="28">
        <v>148.1</v>
      </c>
      <c r="X332" s="28">
        <v>16</v>
      </c>
      <c r="Y332" s="28">
        <v>0</v>
      </c>
      <c r="Z332" s="28">
        <v>2.4</v>
      </c>
      <c r="AA332" s="15">
        <f t="shared" si="618"/>
        <v>74.05</v>
      </c>
      <c r="AB332" s="15">
        <f t="shared" si="619"/>
        <v>8</v>
      </c>
      <c r="AC332" s="15">
        <f t="shared" si="620"/>
        <v>0</v>
      </c>
      <c r="AD332" s="15">
        <f t="shared" si="621"/>
        <v>1.2</v>
      </c>
      <c r="AE332" s="15">
        <f t="shared" si="622"/>
        <v>74.05</v>
      </c>
      <c r="AF332" s="15">
        <f t="shared" si="623"/>
        <v>8</v>
      </c>
      <c r="AG332" s="15">
        <f t="shared" si="624"/>
        <v>0</v>
      </c>
      <c r="AH332" s="15">
        <f t="shared" si="625"/>
        <v>1.2</v>
      </c>
      <c r="AI332" s="15">
        <f t="shared" si="626"/>
        <v>74.05</v>
      </c>
      <c r="AJ332" s="15">
        <f t="shared" si="627"/>
        <v>8</v>
      </c>
      <c r="AK332" s="15">
        <f t="shared" si="628"/>
        <v>0</v>
      </c>
      <c r="AL332" s="15">
        <f t="shared" si="629"/>
        <v>1.2</v>
      </c>
      <c r="AM332" s="28">
        <v>0</v>
      </c>
      <c r="AN332" s="28">
        <v>0.34</v>
      </c>
      <c r="AO332" s="28">
        <v>0.2</v>
      </c>
      <c r="AP332" s="28">
        <v>2.5</v>
      </c>
      <c r="AQ332" s="28">
        <v>0</v>
      </c>
      <c r="AR332" s="28">
        <v>1.5</v>
      </c>
      <c r="AS332" s="15">
        <f t="shared" si="630"/>
        <v>0</v>
      </c>
      <c r="AT332" s="15">
        <f t="shared" si="631"/>
        <v>0.17</v>
      </c>
      <c r="AU332" s="15">
        <f t="shared" si="632"/>
        <v>0.1</v>
      </c>
      <c r="AV332" s="15">
        <f t="shared" si="633"/>
        <v>1.25</v>
      </c>
      <c r="AW332" s="15">
        <f t="shared" si="634"/>
        <v>0</v>
      </c>
      <c r="AX332" s="15">
        <f t="shared" si="635"/>
        <v>0.75</v>
      </c>
      <c r="AY332" s="15">
        <f t="shared" si="636"/>
        <v>0</v>
      </c>
      <c r="AZ332" s="15">
        <f t="shared" si="637"/>
        <v>0.17</v>
      </c>
      <c r="BA332" s="15">
        <f t="shared" si="638"/>
        <v>0.1</v>
      </c>
      <c r="BB332" s="15">
        <f t="shared" si="639"/>
        <v>1.25</v>
      </c>
      <c r="BC332" s="15">
        <f t="shared" si="640"/>
        <v>0</v>
      </c>
      <c r="BD332" s="15">
        <f t="shared" si="641"/>
        <v>0.75</v>
      </c>
      <c r="BE332" s="15">
        <f t="shared" si="642"/>
        <v>0</v>
      </c>
      <c r="BF332" s="15">
        <f t="shared" si="643"/>
        <v>0.17</v>
      </c>
      <c r="BG332" s="15">
        <f t="shared" si="644"/>
        <v>0.1</v>
      </c>
      <c r="BH332" s="15">
        <f t="shared" si="645"/>
        <v>1.25</v>
      </c>
      <c r="BI332" s="15">
        <f t="shared" si="646"/>
        <v>0</v>
      </c>
      <c r="BJ332" s="50">
        <f t="shared" si="647"/>
        <v>0.75</v>
      </c>
    </row>
    <row r="333" spans="1:62" s="7" customFormat="1" x14ac:dyDescent="0.3">
      <c r="A333" s="49" t="s">
        <v>123</v>
      </c>
      <c r="B333" s="26">
        <v>282</v>
      </c>
      <c r="C333" s="23">
        <v>200</v>
      </c>
      <c r="D333" s="23">
        <v>200</v>
      </c>
      <c r="E333" s="23">
        <v>200</v>
      </c>
      <c r="F333" s="26">
        <v>200</v>
      </c>
      <c r="G333" s="27">
        <v>68</v>
      </c>
      <c r="H333" s="14">
        <f t="shared" si="649"/>
        <v>68</v>
      </c>
      <c r="I333" s="14">
        <f t="shared" si="650"/>
        <v>68</v>
      </c>
      <c r="J333" s="14">
        <f t="shared" si="651"/>
        <v>68</v>
      </c>
      <c r="K333" s="27">
        <v>0.2</v>
      </c>
      <c r="L333" s="27">
        <v>0.1</v>
      </c>
      <c r="M333" s="27">
        <v>17.2</v>
      </c>
      <c r="N333" s="14">
        <f t="shared" si="652"/>
        <v>0.2</v>
      </c>
      <c r="O333" s="14">
        <f t="shared" si="653"/>
        <v>0.1</v>
      </c>
      <c r="P333" s="14">
        <f t="shared" si="654"/>
        <v>17.2</v>
      </c>
      <c r="Q333" s="14">
        <f t="shared" si="655"/>
        <v>0.2</v>
      </c>
      <c r="R333" s="14">
        <f t="shared" si="656"/>
        <v>0.1</v>
      </c>
      <c r="S333" s="14">
        <f t="shared" si="657"/>
        <v>17.2</v>
      </c>
      <c r="T333" s="14">
        <f t="shared" si="658"/>
        <v>0.2</v>
      </c>
      <c r="U333" s="14">
        <f t="shared" si="659"/>
        <v>0.1</v>
      </c>
      <c r="V333" s="14">
        <f t="shared" si="660"/>
        <v>17.2</v>
      </c>
      <c r="W333" s="28">
        <v>3.71</v>
      </c>
      <c r="X333" s="28">
        <v>1.35</v>
      </c>
      <c r="Y333" s="28">
        <v>1.1000000000000001</v>
      </c>
      <c r="Z333" s="28">
        <v>0.23</v>
      </c>
      <c r="AA333" s="15">
        <f t="shared" si="618"/>
        <v>7.42</v>
      </c>
      <c r="AB333" s="15">
        <f t="shared" si="619"/>
        <v>2.7</v>
      </c>
      <c r="AC333" s="15">
        <f t="shared" si="620"/>
        <v>2.2000000000000002</v>
      </c>
      <c r="AD333" s="15">
        <f t="shared" si="621"/>
        <v>0.45999999999999996</v>
      </c>
      <c r="AE333" s="15">
        <f t="shared" si="622"/>
        <v>7.42</v>
      </c>
      <c r="AF333" s="15">
        <f t="shared" si="623"/>
        <v>2.7</v>
      </c>
      <c r="AG333" s="15">
        <f t="shared" si="624"/>
        <v>2.2000000000000002</v>
      </c>
      <c r="AH333" s="15">
        <f t="shared" si="625"/>
        <v>0.45999999999999996</v>
      </c>
      <c r="AI333" s="15">
        <f t="shared" si="626"/>
        <v>7.42</v>
      </c>
      <c r="AJ333" s="15">
        <f t="shared" si="627"/>
        <v>2.7</v>
      </c>
      <c r="AK333" s="15">
        <f t="shared" si="628"/>
        <v>2.2000000000000002</v>
      </c>
      <c r="AL333" s="15">
        <f t="shared" si="629"/>
        <v>0.45999999999999996</v>
      </c>
      <c r="AM333" s="28">
        <v>0.02</v>
      </c>
      <c r="AN333" s="28">
        <v>0.06</v>
      </c>
      <c r="AO333" s="28">
        <v>0.06</v>
      </c>
      <c r="AP333" s="28">
        <v>0.65</v>
      </c>
      <c r="AQ333" s="28">
        <v>5.07</v>
      </c>
      <c r="AR333" s="28">
        <v>0.52</v>
      </c>
      <c r="AS333" s="15">
        <f t="shared" si="630"/>
        <v>0.04</v>
      </c>
      <c r="AT333" s="15">
        <f t="shared" si="631"/>
        <v>0.12</v>
      </c>
      <c r="AU333" s="15">
        <f t="shared" si="632"/>
        <v>0.12</v>
      </c>
      <c r="AV333" s="15">
        <f t="shared" si="633"/>
        <v>1.3</v>
      </c>
      <c r="AW333" s="15">
        <f t="shared" si="634"/>
        <v>10.14</v>
      </c>
      <c r="AX333" s="15">
        <f t="shared" si="635"/>
        <v>1.04</v>
      </c>
      <c r="AY333" s="15">
        <f t="shared" si="636"/>
        <v>0.04</v>
      </c>
      <c r="AZ333" s="15">
        <f t="shared" si="637"/>
        <v>0.12</v>
      </c>
      <c r="BA333" s="15">
        <f t="shared" si="638"/>
        <v>0.12</v>
      </c>
      <c r="BB333" s="15">
        <f t="shared" si="639"/>
        <v>1.3</v>
      </c>
      <c r="BC333" s="15">
        <f t="shared" si="640"/>
        <v>10.14</v>
      </c>
      <c r="BD333" s="15">
        <f t="shared" si="641"/>
        <v>1.04</v>
      </c>
      <c r="BE333" s="15">
        <f t="shared" si="642"/>
        <v>0.04</v>
      </c>
      <c r="BF333" s="15">
        <f t="shared" si="643"/>
        <v>0.12</v>
      </c>
      <c r="BG333" s="15">
        <f t="shared" si="644"/>
        <v>0.12</v>
      </c>
      <c r="BH333" s="15">
        <f t="shared" si="645"/>
        <v>1.3</v>
      </c>
      <c r="BI333" s="15">
        <f t="shared" si="646"/>
        <v>10.14</v>
      </c>
      <c r="BJ333" s="50">
        <f t="shared" si="647"/>
        <v>1.04</v>
      </c>
    </row>
    <row r="334" spans="1:62" s="7" customFormat="1" ht="30" customHeight="1" x14ac:dyDescent="0.3">
      <c r="A334" s="49" t="s">
        <v>192</v>
      </c>
      <c r="B334" s="26" t="s">
        <v>193</v>
      </c>
      <c r="C334" s="23">
        <v>200</v>
      </c>
      <c r="D334" s="23">
        <v>200</v>
      </c>
      <c r="E334" s="23">
        <v>100</v>
      </c>
      <c r="F334" s="26">
        <v>100</v>
      </c>
      <c r="G334" s="27">
        <v>237</v>
      </c>
      <c r="H334" s="14">
        <f>G334/F334*C334</f>
        <v>474</v>
      </c>
      <c r="I334" s="14">
        <f>G334/F334*D334</f>
        <v>474</v>
      </c>
      <c r="J334" s="14">
        <f>G334/F334*E334</f>
        <v>237</v>
      </c>
      <c r="K334" s="27">
        <v>7</v>
      </c>
      <c r="L334" s="27">
        <v>6.2</v>
      </c>
      <c r="M334" s="27">
        <v>37.9</v>
      </c>
      <c r="N334" s="14">
        <f>K334/F334*C334</f>
        <v>14.000000000000002</v>
      </c>
      <c r="O334" s="14">
        <f>L334/F334*C334</f>
        <v>12.4</v>
      </c>
      <c r="P334" s="14">
        <f>M334/F334*C334</f>
        <v>75.8</v>
      </c>
      <c r="Q334" s="14">
        <f>K334/F334*D334</f>
        <v>14.000000000000002</v>
      </c>
      <c r="R334" s="14">
        <f>L334/F334*D334</f>
        <v>12.4</v>
      </c>
      <c r="S334" s="14">
        <f>M334/F334*D334</f>
        <v>75.8</v>
      </c>
      <c r="T334" s="14">
        <f>K334/F334*E334</f>
        <v>7.0000000000000009</v>
      </c>
      <c r="U334" s="14">
        <f>L334/F334*E334</f>
        <v>6.2</v>
      </c>
      <c r="V334" s="14">
        <f>M334/F334*E334</f>
        <v>37.9</v>
      </c>
      <c r="W334" s="28">
        <v>26</v>
      </c>
      <c r="X334" s="28">
        <v>14.15</v>
      </c>
      <c r="Y334" s="28">
        <v>50.29</v>
      </c>
      <c r="Z334" s="28">
        <v>0.82</v>
      </c>
      <c r="AA334" s="15">
        <f t="shared" si="618"/>
        <v>52</v>
      </c>
      <c r="AB334" s="15">
        <f t="shared" si="619"/>
        <v>28.300000000000004</v>
      </c>
      <c r="AC334" s="15">
        <f t="shared" si="620"/>
        <v>100.58</v>
      </c>
      <c r="AD334" s="15">
        <f t="shared" si="621"/>
        <v>1.6399999999999997</v>
      </c>
      <c r="AE334" s="15">
        <f t="shared" si="622"/>
        <v>52</v>
      </c>
      <c r="AF334" s="15">
        <f t="shared" si="623"/>
        <v>28.300000000000004</v>
      </c>
      <c r="AG334" s="15">
        <f t="shared" si="624"/>
        <v>100.58</v>
      </c>
      <c r="AH334" s="15">
        <f t="shared" si="625"/>
        <v>1.6399999999999997</v>
      </c>
      <c r="AI334" s="15">
        <f t="shared" si="626"/>
        <v>26</v>
      </c>
      <c r="AJ334" s="15">
        <f t="shared" si="627"/>
        <v>14.150000000000002</v>
      </c>
      <c r="AK334" s="15">
        <f t="shared" si="628"/>
        <v>50.29</v>
      </c>
      <c r="AL334" s="15">
        <f t="shared" si="629"/>
        <v>0.81999999999999984</v>
      </c>
      <c r="AM334" s="28">
        <v>0.01</v>
      </c>
      <c r="AN334" s="28">
        <v>7.0000000000000007E-2</v>
      </c>
      <c r="AO334" s="28">
        <v>0.05</v>
      </c>
      <c r="AP334" s="28">
        <v>1.41</v>
      </c>
      <c r="AQ334" s="28">
        <v>2.92</v>
      </c>
      <c r="AR334" s="28">
        <v>1.72</v>
      </c>
      <c r="AS334" s="15">
        <f t="shared" si="630"/>
        <v>0.02</v>
      </c>
      <c r="AT334" s="15">
        <f t="shared" si="631"/>
        <v>0.14000000000000001</v>
      </c>
      <c r="AU334" s="15">
        <f t="shared" si="632"/>
        <v>0.1</v>
      </c>
      <c r="AV334" s="15">
        <f t="shared" si="633"/>
        <v>2.82</v>
      </c>
      <c r="AW334" s="15">
        <f t="shared" si="634"/>
        <v>5.84</v>
      </c>
      <c r="AX334" s="15">
        <f t="shared" si="635"/>
        <v>3.44</v>
      </c>
      <c r="AY334" s="15">
        <f t="shared" si="636"/>
        <v>0.02</v>
      </c>
      <c r="AZ334" s="15">
        <f t="shared" si="637"/>
        <v>0.14000000000000001</v>
      </c>
      <c r="BA334" s="15">
        <f t="shared" si="638"/>
        <v>0.1</v>
      </c>
      <c r="BB334" s="15">
        <f t="shared" si="639"/>
        <v>2.82</v>
      </c>
      <c r="BC334" s="15">
        <f t="shared" si="640"/>
        <v>5.84</v>
      </c>
      <c r="BD334" s="15">
        <f t="shared" si="641"/>
        <v>3.44</v>
      </c>
      <c r="BE334" s="15">
        <f t="shared" si="642"/>
        <v>0.01</v>
      </c>
      <c r="BF334" s="15">
        <f t="shared" si="643"/>
        <v>7.0000000000000007E-2</v>
      </c>
      <c r="BG334" s="15">
        <f t="shared" si="644"/>
        <v>0.05</v>
      </c>
      <c r="BH334" s="15">
        <f t="shared" si="645"/>
        <v>1.41</v>
      </c>
      <c r="BI334" s="15">
        <f t="shared" si="646"/>
        <v>2.92</v>
      </c>
      <c r="BJ334" s="50">
        <f t="shared" si="647"/>
        <v>1.72</v>
      </c>
    </row>
    <row r="335" spans="1:62" s="7" customFormat="1" ht="27.75" customHeight="1" x14ac:dyDescent="0.3">
      <c r="A335" s="49" t="s">
        <v>98</v>
      </c>
      <c r="B335" s="26" t="s">
        <v>99</v>
      </c>
      <c r="C335" s="23">
        <v>200</v>
      </c>
      <c r="D335" s="23">
        <v>200</v>
      </c>
      <c r="E335" s="23">
        <v>200</v>
      </c>
      <c r="F335" s="26">
        <v>200</v>
      </c>
      <c r="G335" s="27">
        <v>46</v>
      </c>
      <c r="H335" s="14">
        <f>G335/F335*C335</f>
        <v>46</v>
      </c>
      <c r="I335" s="14">
        <f>G335/F335*D335</f>
        <v>46</v>
      </c>
      <c r="J335" s="14">
        <f>G335/F335*E335</f>
        <v>46</v>
      </c>
      <c r="K335" s="27">
        <v>0.5</v>
      </c>
      <c r="L335" s="27">
        <v>0.1</v>
      </c>
      <c r="M335" s="27">
        <v>10.1</v>
      </c>
      <c r="N335" s="14">
        <f>K335/F335*C335</f>
        <v>0.5</v>
      </c>
      <c r="O335" s="14">
        <f>L335/F335*C335</f>
        <v>0.1</v>
      </c>
      <c r="P335" s="14">
        <f>M335/F335*C335</f>
        <v>10.1</v>
      </c>
      <c r="Q335" s="14">
        <f>K335/F335*D335</f>
        <v>0.5</v>
      </c>
      <c r="R335" s="14">
        <f>L335/F335*D335</f>
        <v>0.1</v>
      </c>
      <c r="S335" s="14">
        <f>M335/F335*D335</f>
        <v>10.1</v>
      </c>
      <c r="T335" s="14">
        <f>K335/F335*E335</f>
        <v>0.5</v>
      </c>
      <c r="U335" s="14">
        <f>L335/F335*E335</f>
        <v>0.1</v>
      </c>
      <c r="V335" s="14">
        <f>M335/F335*E335</f>
        <v>10.1</v>
      </c>
      <c r="W335" s="28">
        <v>14</v>
      </c>
      <c r="X335" s="28">
        <v>8</v>
      </c>
      <c r="Y335" s="28">
        <v>0</v>
      </c>
      <c r="Z335" s="28">
        <v>2.8</v>
      </c>
      <c r="AA335" s="15">
        <f t="shared" si="618"/>
        <v>28.000000000000004</v>
      </c>
      <c r="AB335" s="15">
        <f t="shared" si="619"/>
        <v>16</v>
      </c>
      <c r="AC335" s="15">
        <f t="shared" si="620"/>
        <v>0</v>
      </c>
      <c r="AD335" s="15">
        <f t="shared" si="621"/>
        <v>5.6</v>
      </c>
      <c r="AE335" s="15">
        <f t="shared" si="622"/>
        <v>28.000000000000004</v>
      </c>
      <c r="AF335" s="15">
        <f t="shared" si="623"/>
        <v>16</v>
      </c>
      <c r="AG335" s="15">
        <f t="shared" si="624"/>
        <v>0</v>
      </c>
      <c r="AH335" s="15">
        <f t="shared" si="625"/>
        <v>5.6</v>
      </c>
      <c r="AI335" s="15">
        <f t="shared" si="626"/>
        <v>28.000000000000004</v>
      </c>
      <c r="AJ335" s="15">
        <f t="shared" si="627"/>
        <v>16</v>
      </c>
      <c r="AK335" s="15">
        <f t="shared" si="628"/>
        <v>0</v>
      </c>
      <c r="AL335" s="15">
        <f t="shared" si="629"/>
        <v>5.6</v>
      </c>
      <c r="AM335" s="28">
        <v>0</v>
      </c>
      <c r="AN335" s="28">
        <v>0</v>
      </c>
      <c r="AO335" s="28">
        <v>0</v>
      </c>
      <c r="AP335" s="28">
        <v>0</v>
      </c>
      <c r="AQ335" s="28">
        <v>3</v>
      </c>
      <c r="AR335" s="28">
        <v>3</v>
      </c>
      <c r="AS335" s="15">
        <f t="shared" si="630"/>
        <v>0</v>
      </c>
      <c r="AT335" s="15">
        <f t="shared" si="631"/>
        <v>0</v>
      </c>
      <c r="AU335" s="15">
        <f t="shared" si="632"/>
        <v>0</v>
      </c>
      <c r="AV335" s="15">
        <f t="shared" si="633"/>
        <v>0</v>
      </c>
      <c r="AW335" s="15">
        <f t="shared" si="634"/>
        <v>6</v>
      </c>
      <c r="AX335" s="15">
        <f t="shared" si="635"/>
        <v>6</v>
      </c>
      <c r="AY335" s="15">
        <f t="shared" si="636"/>
        <v>0</v>
      </c>
      <c r="AZ335" s="15">
        <f t="shared" si="637"/>
        <v>0</v>
      </c>
      <c r="BA335" s="15">
        <f t="shared" si="638"/>
        <v>0</v>
      </c>
      <c r="BB335" s="15">
        <f t="shared" si="639"/>
        <v>0</v>
      </c>
      <c r="BC335" s="15">
        <f t="shared" si="640"/>
        <v>6</v>
      </c>
      <c r="BD335" s="15">
        <f t="shared" si="641"/>
        <v>6</v>
      </c>
      <c r="BE335" s="15">
        <f t="shared" si="642"/>
        <v>0</v>
      </c>
      <c r="BF335" s="15">
        <f t="shared" si="643"/>
        <v>0</v>
      </c>
      <c r="BG335" s="15">
        <f t="shared" si="644"/>
        <v>0</v>
      </c>
      <c r="BH335" s="15">
        <f t="shared" si="645"/>
        <v>0</v>
      </c>
      <c r="BI335" s="15">
        <f t="shared" si="646"/>
        <v>6</v>
      </c>
      <c r="BJ335" s="50">
        <f t="shared" si="647"/>
        <v>6</v>
      </c>
    </row>
    <row r="336" spans="1:62" s="7" customFormat="1" x14ac:dyDescent="0.3">
      <c r="A336" s="49" t="s">
        <v>147</v>
      </c>
      <c r="B336" s="26">
        <v>458</v>
      </c>
      <c r="C336" s="23">
        <v>1</v>
      </c>
      <c r="D336" s="23">
        <v>2</v>
      </c>
      <c r="E336" s="23">
        <v>2</v>
      </c>
      <c r="F336" s="26">
        <v>1</v>
      </c>
      <c r="G336" s="27">
        <v>46</v>
      </c>
      <c r="H336" s="14">
        <f>G336/F336*C336</f>
        <v>46</v>
      </c>
      <c r="I336" s="14">
        <f>G336/F336*D336</f>
        <v>92</v>
      </c>
      <c r="J336" s="14">
        <f>G336/F336*E336</f>
        <v>92</v>
      </c>
      <c r="K336" s="27">
        <v>0.4</v>
      </c>
      <c r="L336" s="27">
        <v>0.3</v>
      </c>
      <c r="M336" s="27">
        <v>10.3</v>
      </c>
      <c r="N336" s="14">
        <f>K336/F336*C336</f>
        <v>0.4</v>
      </c>
      <c r="O336" s="14">
        <f>L336/F336*C336</f>
        <v>0.3</v>
      </c>
      <c r="P336" s="14">
        <f>M336/F336*C336</f>
        <v>10.3</v>
      </c>
      <c r="Q336" s="14">
        <f>K336/F336*D336</f>
        <v>0.8</v>
      </c>
      <c r="R336" s="14">
        <f>L336/F336*D336</f>
        <v>0.6</v>
      </c>
      <c r="S336" s="14">
        <f>M336/F336*D336</f>
        <v>20.6</v>
      </c>
      <c r="T336" s="14">
        <f>K336/F336*E336</f>
        <v>0.8</v>
      </c>
      <c r="U336" s="14">
        <f>L336/F336*E336</f>
        <v>0.6</v>
      </c>
      <c r="V336" s="14">
        <f>M336/F336*E336</f>
        <v>20.6</v>
      </c>
      <c r="W336" s="28">
        <v>19</v>
      </c>
      <c r="X336" s="28">
        <v>9</v>
      </c>
      <c r="Y336" s="28">
        <v>16</v>
      </c>
      <c r="Z336" s="28">
        <v>11</v>
      </c>
      <c r="AA336" s="15">
        <f t="shared" si="618"/>
        <v>0.19</v>
      </c>
      <c r="AB336" s="15">
        <f t="shared" si="619"/>
        <v>0.09</v>
      </c>
      <c r="AC336" s="15">
        <f t="shared" si="620"/>
        <v>0.16</v>
      </c>
      <c r="AD336" s="15">
        <f t="shared" si="621"/>
        <v>0.11</v>
      </c>
      <c r="AE336" s="15">
        <f t="shared" si="622"/>
        <v>0.38</v>
      </c>
      <c r="AF336" s="15">
        <f t="shared" si="623"/>
        <v>0.18</v>
      </c>
      <c r="AG336" s="15">
        <f t="shared" si="624"/>
        <v>0.32</v>
      </c>
      <c r="AH336" s="15">
        <f t="shared" si="625"/>
        <v>0.22</v>
      </c>
      <c r="AI336" s="15">
        <f t="shared" si="626"/>
        <v>0.38</v>
      </c>
      <c r="AJ336" s="15">
        <f t="shared" si="627"/>
        <v>0.18</v>
      </c>
      <c r="AK336" s="15">
        <f t="shared" si="628"/>
        <v>0.32</v>
      </c>
      <c r="AL336" s="15">
        <f t="shared" si="629"/>
        <v>0.22</v>
      </c>
      <c r="AM336" s="28">
        <v>0</v>
      </c>
      <c r="AN336" s="28">
        <v>0.02</v>
      </c>
      <c r="AO336" s="28">
        <v>0.03</v>
      </c>
      <c r="AP336" s="28">
        <v>0.1</v>
      </c>
      <c r="AQ336" s="28">
        <v>5</v>
      </c>
      <c r="AR336" s="28">
        <v>0.4</v>
      </c>
      <c r="AS336" s="15">
        <f t="shared" si="630"/>
        <v>0</v>
      </c>
      <c r="AT336" s="15">
        <f t="shared" si="631"/>
        <v>2.0000000000000001E-4</v>
      </c>
      <c r="AU336" s="15">
        <f t="shared" si="632"/>
        <v>2.9999999999999997E-4</v>
      </c>
      <c r="AV336" s="15">
        <f t="shared" si="633"/>
        <v>1E-3</v>
      </c>
      <c r="AW336" s="15">
        <f t="shared" si="634"/>
        <v>0.05</v>
      </c>
      <c r="AX336" s="15">
        <f t="shared" si="635"/>
        <v>4.0000000000000001E-3</v>
      </c>
      <c r="AY336" s="15">
        <f t="shared" si="636"/>
        <v>0</v>
      </c>
      <c r="AZ336" s="15">
        <f t="shared" si="637"/>
        <v>4.0000000000000002E-4</v>
      </c>
      <c r="BA336" s="15">
        <f t="shared" si="638"/>
        <v>5.9999999999999995E-4</v>
      </c>
      <c r="BB336" s="15">
        <f t="shared" si="639"/>
        <v>2E-3</v>
      </c>
      <c r="BC336" s="15">
        <f t="shared" si="640"/>
        <v>0.1</v>
      </c>
      <c r="BD336" s="15">
        <f t="shared" si="641"/>
        <v>8.0000000000000002E-3</v>
      </c>
      <c r="BE336" s="15">
        <f t="shared" si="642"/>
        <v>0</v>
      </c>
      <c r="BF336" s="15">
        <f t="shared" si="643"/>
        <v>4.0000000000000002E-4</v>
      </c>
      <c r="BG336" s="15">
        <f t="shared" si="644"/>
        <v>5.9999999999999995E-4</v>
      </c>
      <c r="BH336" s="15">
        <f t="shared" si="645"/>
        <v>2E-3</v>
      </c>
      <c r="BI336" s="15">
        <f t="shared" si="646"/>
        <v>0.1</v>
      </c>
      <c r="BJ336" s="50">
        <f t="shared" si="647"/>
        <v>8.0000000000000002E-3</v>
      </c>
    </row>
    <row r="337" spans="1:62" s="9" customFormat="1" x14ac:dyDescent="0.3">
      <c r="A337" s="145" t="s">
        <v>253</v>
      </c>
      <c r="B337" s="150"/>
      <c r="C337" s="150"/>
      <c r="D337" s="150"/>
      <c r="E337" s="150"/>
      <c r="F337" s="150"/>
      <c r="G337" s="93">
        <f>SUM(G328:G336)</f>
        <v>1693</v>
      </c>
      <c r="H337" s="93">
        <f t="shared" ref="H337:BJ337" si="661">SUM(H328:H336)</f>
        <v>2044</v>
      </c>
      <c r="I337" s="93">
        <f t="shared" si="661"/>
        <v>2397.6428571428569</v>
      </c>
      <c r="J337" s="93">
        <f t="shared" si="661"/>
        <v>2251.1428571428569</v>
      </c>
      <c r="K337" s="93">
        <f t="shared" si="661"/>
        <v>64.980000000000018</v>
      </c>
      <c r="L337" s="93">
        <f t="shared" si="661"/>
        <v>76.299999999999983</v>
      </c>
      <c r="M337" s="93">
        <f t="shared" si="661"/>
        <v>184.8</v>
      </c>
      <c r="N337" s="93">
        <f t="shared" si="661"/>
        <v>76.38000000000001</v>
      </c>
      <c r="O337" s="93">
        <f t="shared" si="661"/>
        <v>86.299999999999983</v>
      </c>
      <c r="P337" s="93">
        <f t="shared" si="661"/>
        <v>238.1</v>
      </c>
      <c r="Q337" s="93">
        <f t="shared" si="661"/>
        <v>89.965714285714284</v>
      </c>
      <c r="R337" s="93">
        <f t="shared" si="661"/>
        <v>106.83571428571427</v>
      </c>
      <c r="S337" s="93">
        <f t="shared" si="661"/>
        <v>266.2285714285714</v>
      </c>
      <c r="T337" s="93">
        <f t="shared" si="661"/>
        <v>84.865714285714276</v>
      </c>
      <c r="U337" s="93">
        <f t="shared" si="661"/>
        <v>106.08571428571427</v>
      </c>
      <c r="V337" s="93">
        <f t="shared" si="661"/>
        <v>236.72857142857143</v>
      </c>
      <c r="W337" s="93">
        <f t="shared" si="661"/>
        <v>296.39</v>
      </c>
      <c r="X337" s="93">
        <f t="shared" si="661"/>
        <v>144.70999999999998</v>
      </c>
      <c r="Y337" s="93">
        <f t="shared" si="661"/>
        <v>419.75</v>
      </c>
      <c r="Z337" s="93">
        <f t="shared" si="661"/>
        <v>23.54</v>
      </c>
      <c r="AA337" s="93">
        <f t="shared" si="661"/>
        <v>273.41000000000003</v>
      </c>
      <c r="AB337" s="93">
        <f t="shared" si="661"/>
        <v>231.21</v>
      </c>
      <c r="AC337" s="93">
        <f t="shared" si="661"/>
        <v>386.90000000000003</v>
      </c>
      <c r="AD337" s="93">
        <f t="shared" si="661"/>
        <v>20.509999999999998</v>
      </c>
      <c r="AE337" s="93">
        <f t="shared" si="661"/>
        <v>308.68999999999994</v>
      </c>
      <c r="AF337" s="93">
        <f t="shared" si="661"/>
        <v>267.15500000000003</v>
      </c>
      <c r="AG337" s="93">
        <f t="shared" si="661"/>
        <v>469.43999999999994</v>
      </c>
      <c r="AH337" s="93">
        <f t="shared" si="661"/>
        <v>22.854999999999997</v>
      </c>
      <c r="AI337" s="93">
        <f t="shared" si="661"/>
        <v>309.73</v>
      </c>
      <c r="AJ337" s="93">
        <f t="shared" si="661"/>
        <v>268.70999999999998</v>
      </c>
      <c r="AK337" s="93">
        <f t="shared" si="661"/>
        <v>461.33000000000004</v>
      </c>
      <c r="AL337" s="93">
        <f t="shared" si="661"/>
        <v>23.14</v>
      </c>
      <c r="AM337" s="93">
        <f t="shared" si="661"/>
        <v>0.03</v>
      </c>
      <c r="AN337" s="93">
        <f t="shared" si="661"/>
        <v>0.62000000000000011</v>
      </c>
      <c r="AO337" s="93">
        <f t="shared" si="661"/>
        <v>0.52</v>
      </c>
      <c r="AP337" s="93">
        <f t="shared" si="661"/>
        <v>6.15</v>
      </c>
      <c r="AQ337" s="93">
        <f t="shared" si="661"/>
        <v>47.53</v>
      </c>
      <c r="AR337" s="93">
        <f t="shared" si="661"/>
        <v>9.1100000000000012</v>
      </c>
      <c r="AS337" s="93">
        <f t="shared" si="661"/>
        <v>0.06</v>
      </c>
      <c r="AT337" s="93">
        <f t="shared" si="661"/>
        <v>0.7752</v>
      </c>
      <c r="AU337" s="93">
        <f t="shared" si="661"/>
        <v>0.81530000000000002</v>
      </c>
      <c r="AV337" s="93">
        <f t="shared" si="661"/>
        <v>8.5009999999999977</v>
      </c>
      <c r="AW337" s="93">
        <f t="shared" si="661"/>
        <v>63.370000000000005</v>
      </c>
      <c r="AX337" s="93">
        <f t="shared" si="661"/>
        <v>13.383999999999999</v>
      </c>
      <c r="AY337" s="93">
        <f t="shared" si="661"/>
        <v>0.06</v>
      </c>
      <c r="AZ337" s="93">
        <f t="shared" si="661"/>
        <v>0.84039999999999992</v>
      </c>
      <c r="BA337" s="93">
        <f t="shared" si="661"/>
        <v>0.90560000000000007</v>
      </c>
      <c r="BB337" s="93">
        <f t="shared" si="661"/>
        <v>9.2469999999999999</v>
      </c>
      <c r="BC337" s="93">
        <f t="shared" si="661"/>
        <v>79.19</v>
      </c>
      <c r="BD337" s="93">
        <f t="shared" si="661"/>
        <v>14.372999999999998</v>
      </c>
      <c r="BE337" s="93">
        <f t="shared" si="661"/>
        <v>0.05</v>
      </c>
      <c r="BF337" s="93">
        <f t="shared" si="661"/>
        <v>0.82040000000000002</v>
      </c>
      <c r="BG337" s="93">
        <f t="shared" si="661"/>
        <v>0.91060000000000008</v>
      </c>
      <c r="BH337" s="93">
        <f t="shared" si="661"/>
        <v>8.581999999999999</v>
      </c>
      <c r="BI337" s="93">
        <f t="shared" si="661"/>
        <v>91.92</v>
      </c>
      <c r="BJ337" s="93">
        <f t="shared" si="661"/>
        <v>13.637999999999998</v>
      </c>
    </row>
    <row r="338" spans="1:62" s="7" customFormat="1" ht="39.75" customHeight="1" x14ac:dyDescent="0.3">
      <c r="A338" s="49" t="s">
        <v>195</v>
      </c>
      <c r="B338" s="26">
        <v>125</v>
      </c>
      <c r="C338" s="23">
        <v>120</v>
      </c>
      <c r="D338" s="23">
        <v>150</v>
      </c>
      <c r="E338" s="23">
        <v>200</v>
      </c>
      <c r="F338" s="26">
        <v>100</v>
      </c>
      <c r="G338" s="27">
        <v>260</v>
      </c>
      <c r="H338" s="14">
        <f t="shared" ref="H338:H343" si="662">G338/F338*C338</f>
        <v>312</v>
      </c>
      <c r="I338" s="14">
        <f t="shared" ref="I338:I343" si="663">G338/F338*D338</f>
        <v>390</v>
      </c>
      <c r="J338" s="14">
        <f t="shared" ref="J338:J344" si="664">G338/F338*E338</f>
        <v>520</v>
      </c>
      <c r="K338" s="27">
        <v>15.9</v>
      </c>
      <c r="L338" s="27">
        <v>16.899999999999999</v>
      </c>
      <c r="M338" s="27">
        <v>10</v>
      </c>
      <c r="N338" s="14">
        <f t="shared" ref="N338:N343" si="665">K338/F338*C338</f>
        <v>19.080000000000002</v>
      </c>
      <c r="O338" s="14">
        <f t="shared" ref="O338:O343" si="666">L338/F338*C338</f>
        <v>20.279999999999998</v>
      </c>
      <c r="P338" s="14">
        <f t="shared" ref="P338:P343" si="667">M338/F338*C338</f>
        <v>12</v>
      </c>
      <c r="Q338" s="14">
        <f t="shared" ref="Q338:Q343" si="668">K338/F338*D338</f>
        <v>23.85</v>
      </c>
      <c r="R338" s="14">
        <f t="shared" ref="R338:R343" si="669">L338/F338*D338</f>
        <v>25.349999999999998</v>
      </c>
      <c r="S338" s="14">
        <f t="shared" ref="S338:S343" si="670">M338/F338*D338</f>
        <v>15</v>
      </c>
      <c r="T338" s="14">
        <f t="shared" ref="T338:T344" si="671">K338/F338*E338</f>
        <v>31.8</v>
      </c>
      <c r="U338" s="14">
        <f t="shared" ref="U338:U344" si="672">L338/F338*E338</f>
        <v>33.799999999999997</v>
      </c>
      <c r="V338" s="14">
        <f t="shared" ref="V338:V344" si="673">M338/F338*E338</f>
        <v>20</v>
      </c>
      <c r="W338" s="28">
        <v>55.82</v>
      </c>
      <c r="X338" s="28">
        <v>18.579999999999998</v>
      </c>
      <c r="Y338" s="28">
        <v>82.56</v>
      </c>
      <c r="Z338" s="28">
        <v>1.35</v>
      </c>
      <c r="AA338" s="15">
        <f t="shared" si="618"/>
        <v>66.984000000000009</v>
      </c>
      <c r="AB338" s="15">
        <f t="shared" si="619"/>
        <v>22.295999999999999</v>
      </c>
      <c r="AC338" s="15">
        <f t="shared" si="620"/>
        <v>99.072000000000003</v>
      </c>
      <c r="AD338" s="15">
        <f t="shared" si="621"/>
        <v>1.62</v>
      </c>
      <c r="AE338" s="15">
        <f t="shared" si="622"/>
        <v>83.73</v>
      </c>
      <c r="AF338" s="15">
        <f t="shared" si="623"/>
        <v>27.869999999999997</v>
      </c>
      <c r="AG338" s="15">
        <f t="shared" si="624"/>
        <v>123.84</v>
      </c>
      <c r="AH338" s="15">
        <f t="shared" si="625"/>
        <v>2.0250000000000004</v>
      </c>
      <c r="AI338" s="15">
        <f t="shared" si="626"/>
        <v>111.64</v>
      </c>
      <c r="AJ338" s="15">
        <f t="shared" si="627"/>
        <v>37.159999999999997</v>
      </c>
      <c r="AK338" s="15">
        <f t="shared" si="628"/>
        <v>165.12</v>
      </c>
      <c r="AL338" s="15">
        <f t="shared" si="629"/>
        <v>2.7</v>
      </c>
      <c r="AM338" s="28">
        <v>0.05</v>
      </c>
      <c r="AN338" s="28">
        <v>0.16</v>
      </c>
      <c r="AO338" s="28">
        <v>0.2</v>
      </c>
      <c r="AP338" s="28">
        <v>5.0599999999999996</v>
      </c>
      <c r="AQ338" s="28">
        <v>2</v>
      </c>
      <c r="AR338" s="28">
        <v>0.05</v>
      </c>
      <c r="AS338" s="15">
        <f t="shared" si="630"/>
        <v>0.06</v>
      </c>
      <c r="AT338" s="15">
        <f t="shared" si="631"/>
        <v>0.192</v>
      </c>
      <c r="AU338" s="15">
        <f t="shared" si="632"/>
        <v>0.24</v>
      </c>
      <c r="AV338" s="15">
        <f t="shared" si="633"/>
        <v>6.0720000000000001</v>
      </c>
      <c r="AW338" s="15">
        <f t="shared" si="634"/>
        <v>2.4</v>
      </c>
      <c r="AX338" s="15">
        <f t="shared" si="635"/>
        <v>0.06</v>
      </c>
      <c r="AY338" s="15">
        <f t="shared" si="636"/>
        <v>7.4999999999999997E-2</v>
      </c>
      <c r="AZ338" s="15">
        <f t="shared" si="637"/>
        <v>0.24000000000000002</v>
      </c>
      <c r="BA338" s="15">
        <f t="shared" si="638"/>
        <v>0.3</v>
      </c>
      <c r="BB338" s="15">
        <f t="shared" si="639"/>
        <v>7.59</v>
      </c>
      <c r="BC338" s="15">
        <f t="shared" si="640"/>
        <v>3</v>
      </c>
      <c r="BD338" s="15">
        <f t="shared" si="641"/>
        <v>7.4999999999999997E-2</v>
      </c>
      <c r="BE338" s="15">
        <f t="shared" si="642"/>
        <v>0.1</v>
      </c>
      <c r="BF338" s="15">
        <f t="shared" si="643"/>
        <v>0.32</v>
      </c>
      <c r="BG338" s="15">
        <f t="shared" si="644"/>
        <v>0.4</v>
      </c>
      <c r="BH338" s="15">
        <f t="shared" si="645"/>
        <v>10.119999999999999</v>
      </c>
      <c r="BI338" s="15">
        <f t="shared" si="646"/>
        <v>4</v>
      </c>
      <c r="BJ338" s="50">
        <f t="shared" si="647"/>
        <v>0.1</v>
      </c>
    </row>
    <row r="339" spans="1:62" s="7" customFormat="1" ht="23.25" customHeight="1" x14ac:dyDescent="0.3">
      <c r="A339" s="49" t="s">
        <v>196</v>
      </c>
      <c r="B339" s="26">
        <v>134</v>
      </c>
      <c r="C339" s="23">
        <v>230</v>
      </c>
      <c r="D339" s="23">
        <v>230</v>
      </c>
      <c r="E339" s="23">
        <v>300</v>
      </c>
      <c r="F339" s="26">
        <v>230</v>
      </c>
      <c r="G339" s="27">
        <v>290</v>
      </c>
      <c r="H339" s="14">
        <f t="shared" si="662"/>
        <v>290</v>
      </c>
      <c r="I339" s="14">
        <f t="shared" si="663"/>
        <v>290</v>
      </c>
      <c r="J339" s="14">
        <f t="shared" si="664"/>
        <v>378.26086956521743</v>
      </c>
      <c r="K339" s="27">
        <v>5</v>
      </c>
      <c r="L339" s="27">
        <v>14</v>
      </c>
      <c r="M339" s="27">
        <v>34.700000000000003</v>
      </c>
      <c r="N339" s="14">
        <f t="shared" si="665"/>
        <v>5</v>
      </c>
      <c r="O339" s="14">
        <f t="shared" si="666"/>
        <v>14</v>
      </c>
      <c r="P339" s="14">
        <f t="shared" si="667"/>
        <v>34.700000000000003</v>
      </c>
      <c r="Q339" s="14">
        <f t="shared" si="668"/>
        <v>5</v>
      </c>
      <c r="R339" s="14">
        <f t="shared" si="669"/>
        <v>14</v>
      </c>
      <c r="S339" s="14">
        <f t="shared" si="670"/>
        <v>34.700000000000003</v>
      </c>
      <c r="T339" s="14">
        <f t="shared" si="671"/>
        <v>6.5217391304347823</v>
      </c>
      <c r="U339" s="14">
        <f t="shared" si="672"/>
        <v>18.260869565217391</v>
      </c>
      <c r="V339" s="14">
        <f t="shared" si="673"/>
        <v>45.260869565217391</v>
      </c>
      <c r="W339" s="28">
        <v>17.04</v>
      </c>
      <c r="X339" s="28">
        <v>18.54</v>
      </c>
      <c r="Y339" s="28">
        <v>53.51</v>
      </c>
      <c r="Z339" s="28">
        <v>0.76</v>
      </c>
      <c r="AA339" s="15">
        <f t="shared" si="618"/>
        <v>39.192</v>
      </c>
      <c r="AB339" s="15">
        <f t="shared" si="619"/>
        <v>42.641999999999996</v>
      </c>
      <c r="AC339" s="15">
        <f t="shared" si="620"/>
        <v>123.07300000000001</v>
      </c>
      <c r="AD339" s="15">
        <f t="shared" si="621"/>
        <v>1.748</v>
      </c>
      <c r="AE339" s="15">
        <f t="shared" si="622"/>
        <v>39.192</v>
      </c>
      <c r="AF339" s="15">
        <f t="shared" si="623"/>
        <v>42.641999999999996</v>
      </c>
      <c r="AG339" s="15">
        <f t="shared" si="624"/>
        <v>123.07300000000001</v>
      </c>
      <c r="AH339" s="15">
        <f t="shared" si="625"/>
        <v>1.748</v>
      </c>
      <c r="AI339" s="15">
        <f t="shared" si="626"/>
        <v>51.12</v>
      </c>
      <c r="AJ339" s="15">
        <f t="shared" si="627"/>
        <v>55.62</v>
      </c>
      <c r="AK339" s="15">
        <f t="shared" si="628"/>
        <v>160.53</v>
      </c>
      <c r="AL339" s="15">
        <f t="shared" si="629"/>
        <v>2.2799999999999998</v>
      </c>
      <c r="AM339" s="28">
        <v>0.02</v>
      </c>
      <c r="AN339" s="28">
        <v>7.0000000000000007E-2</v>
      </c>
      <c r="AO339" s="28">
        <v>0.05</v>
      </c>
      <c r="AP339" s="28">
        <v>0.82</v>
      </c>
      <c r="AQ339" s="28">
        <v>6.46</v>
      </c>
      <c r="AR339" s="28">
        <v>1.05</v>
      </c>
      <c r="AS339" s="15">
        <f t="shared" si="630"/>
        <v>4.5999999999999999E-2</v>
      </c>
      <c r="AT339" s="15">
        <f t="shared" si="631"/>
        <v>0.16100000000000003</v>
      </c>
      <c r="AU339" s="15">
        <f t="shared" si="632"/>
        <v>0.115</v>
      </c>
      <c r="AV339" s="15">
        <f t="shared" si="633"/>
        <v>1.8859999999999997</v>
      </c>
      <c r="AW339" s="15">
        <f t="shared" si="634"/>
        <v>14.858000000000001</v>
      </c>
      <c r="AX339" s="15">
        <f t="shared" si="635"/>
        <v>2.415</v>
      </c>
      <c r="AY339" s="15">
        <f t="shared" si="636"/>
        <v>4.5999999999999999E-2</v>
      </c>
      <c r="AZ339" s="15">
        <f t="shared" si="637"/>
        <v>0.16100000000000003</v>
      </c>
      <c r="BA339" s="15">
        <f t="shared" si="638"/>
        <v>0.115</v>
      </c>
      <c r="BB339" s="15">
        <f t="shared" si="639"/>
        <v>1.8859999999999997</v>
      </c>
      <c r="BC339" s="15">
        <f t="shared" si="640"/>
        <v>14.858000000000001</v>
      </c>
      <c r="BD339" s="15">
        <f t="shared" si="641"/>
        <v>2.415</v>
      </c>
      <c r="BE339" s="15">
        <f t="shared" si="642"/>
        <v>6.0000000000000005E-2</v>
      </c>
      <c r="BF339" s="15">
        <f t="shared" si="643"/>
        <v>0.21000000000000002</v>
      </c>
      <c r="BG339" s="15">
        <f t="shared" si="644"/>
        <v>0.15</v>
      </c>
      <c r="BH339" s="15">
        <f t="shared" si="645"/>
        <v>2.4599999999999995</v>
      </c>
      <c r="BI339" s="15">
        <f t="shared" si="646"/>
        <v>19.380000000000003</v>
      </c>
      <c r="BJ339" s="50">
        <f t="shared" si="647"/>
        <v>3.1500000000000004</v>
      </c>
    </row>
    <row r="340" spans="1:62" s="7" customFormat="1" ht="25.5" customHeight="1" x14ac:dyDescent="0.3">
      <c r="A340" s="49" t="s">
        <v>197</v>
      </c>
      <c r="B340" s="26">
        <v>40</v>
      </c>
      <c r="C340" s="23">
        <v>200</v>
      </c>
      <c r="D340" s="23">
        <v>200</v>
      </c>
      <c r="E340" s="23">
        <v>200</v>
      </c>
      <c r="F340" s="26">
        <v>100</v>
      </c>
      <c r="G340" s="27">
        <v>55</v>
      </c>
      <c r="H340" s="14">
        <f t="shared" si="662"/>
        <v>110.00000000000001</v>
      </c>
      <c r="I340" s="14">
        <f t="shared" si="663"/>
        <v>110.00000000000001</v>
      </c>
      <c r="J340" s="14">
        <f t="shared" si="664"/>
        <v>110.00000000000001</v>
      </c>
      <c r="K340" s="27">
        <v>1.3</v>
      </c>
      <c r="L340" s="27">
        <v>2.2999999999999998</v>
      </c>
      <c r="M340" s="27">
        <v>7.3</v>
      </c>
      <c r="N340" s="14">
        <f t="shared" si="665"/>
        <v>2.6</v>
      </c>
      <c r="O340" s="14">
        <f t="shared" si="666"/>
        <v>4.5999999999999996</v>
      </c>
      <c r="P340" s="14">
        <f t="shared" si="667"/>
        <v>14.6</v>
      </c>
      <c r="Q340" s="14">
        <f t="shared" si="668"/>
        <v>2.6</v>
      </c>
      <c r="R340" s="14">
        <f t="shared" si="669"/>
        <v>4.5999999999999996</v>
      </c>
      <c r="S340" s="14">
        <f t="shared" si="670"/>
        <v>14.6</v>
      </c>
      <c r="T340" s="14">
        <f t="shared" si="671"/>
        <v>2.6</v>
      </c>
      <c r="U340" s="14">
        <f t="shared" si="672"/>
        <v>4.5999999999999996</v>
      </c>
      <c r="V340" s="14">
        <f t="shared" si="673"/>
        <v>14.6</v>
      </c>
      <c r="W340" s="28">
        <v>21.76</v>
      </c>
      <c r="X340" s="28">
        <v>18.39</v>
      </c>
      <c r="Y340" s="28">
        <v>44.85</v>
      </c>
      <c r="Z340" s="28">
        <v>0.77</v>
      </c>
      <c r="AA340" s="15">
        <f t="shared" si="618"/>
        <v>43.52</v>
      </c>
      <c r="AB340" s="15">
        <f t="shared" si="619"/>
        <v>36.78</v>
      </c>
      <c r="AC340" s="15">
        <f t="shared" si="620"/>
        <v>89.7</v>
      </c>
      <c r="AD340" s="15">
        <f t="shared" si="621"/>
        <v>1.54</v>
      </c>
      <c r="AE340" s="15">
        <f t="shared" si="622"/>
        <v>43.52</v>
      </c>
      <c r="AF340" s="15">
        <f t="shared" si="623"/>
        <v>36.78</v>
      </c>
      <c r="AG340" s="15">
        <f t="shared" si="624"/>
        <v>89.7</v>
      </c>
      <c r="AH340" s="15">
        <f t="shared" si="625"/>
        <v>1.54</v>
      </c>
      <c r="AI340" s="15">
        <f t="shared" si="626"/>
        <v>43.52</v>
      </c>
      <c r="AJ340" s="15">
        <f t="shared" si="627"/>
        <v>36.78</v>
      </c>
      <c r="AK340" s="15">
        <f t="shared" si="628"/>
        <v>89.7</v>
      </c>
      <c r="AL340" s="15">
        <f t="shared" si="629"/>
        <v>1.54</v>
      </c>
      <c r="AM340" s="28">
        <v>0</v>
      </c>
      <c r="AN340" s="28">
        <v>0.06</v>
      </c>
      <c r="AO340" s="28">
        <v>0.04</v>
      </c>
      <c r="AP340" s="28">
        <v>0.48</v>
      </c>
      <c r="AQ340" s="28">
        <v>8.75</v>
      </c>
      <c r="AR340" s="28">
        <v>1.85</v>
      </c>
      <c r="AS340" s="15">
        <f t="shared" si="630"/>
        <v>0</v>
      </c>
      <c r="AT340" s="15">
        <f t="shared" si="631"/>
        <v>0.12</v>
      </c>
      <c r="AU340" s="15">
        <f t="shared" si="632"/>
        <v>0.08</v>
      </c>
      <c r="AV340" s="15">
        <f t="shared" si="633"/>
        <v>0.96</v>
      </c>
      <c r="AW340" s="15">
        <f t="shared" si="634"/>
        <v>17.5</v>
      </c>
      <c r="AX340" s="15">
        <f t="shared" si="635"/>
        <v>3.7000000000000006</v>
      </c>
      <c r="AY340" s="15">
        <f t="shared" si="636"/>
        <v>0</v>
      </c>
      <c r="AZ340" s="15">
        <f t="shared" si="637"/>
        <v>0.12</v>
      </c>
      <c r="BA340" s="15">
        <f t="shared" si="638"/>
        <v>0.08</v>
      </c>
      <c r="BB340" s="15">
        <f t="shared" si="639"/>
        <v>0.96</v>
      </c>
      <c r="BC340" s="15">
        <f t="shared" si="640"/>
        <v>17.5</v>
      </c>
      <c r="BD340" s="15">
        <f t="shared" si="641"/>
        <v>3.7000000000000006</v>
      </c>
      <c r="BE340" s="15">
        <f t="shared" si="642"/>
        <v>0</v>
      </c>
      <c r="BF340" s="15">
        <f t="shared" si="643"/>
        <v>0.12</v>
      </c>
      <c r="BG340" s="15">
        <f t="shared" si="644"/>
        <v>0.08</v>
      </c>
      <c r="BH340" s="15">
        <f t="shared" si="645"/>
        <v>0.96</v>
      </c>
      <c r="BI340" s="15">
        <f t="shared" si="646"/>
        <v>17.5</v>
      </c>
      <c r="BJ340" s="50">
        <f t="shared" si="647"/>
        <v>3.7000000000000006</v>
      </c>
    </row>
    <row r="341" spans="1:62" s="7" customFormat="1" x14ac:dyDescent="0.3">
      <c r="A341" s="49" t="s">
        <v>31</v>
      </c>
      <c r="B341" s="26">
        <v>480</v>
      </c>
      <c r="C341" s="23">
        <v>50</v>
      </c>
      <c r="D341" s="23">
        <v>50</v>
      </c>
      <c r="E341" s="23">
        <v>75</v>
      </c>
      <c r="F341" s="26">
        <v>50</v>
      </c>
      <c r="G341" s="30">
        <v>127</v>
      </c>
      <c r="H341" s="14">
        <f t="shared" si="662"/>
        <v>127</v>
      </c>
      <c r="I341" s="14">
        <f t="shared" si="663"/>
        <v>127</v>
      </c>
      <c r="J341" s="14">
        <f t="shared" si="664"/>
        <v>190.5</v>
      </c>
      <c r="K341" s="30">
        <v>3.88</v>
      </c>
      <c r="L341" s="30">
        <v>1</v>
      </c>
      <c r="M341" s="30">
        <v>26.5</v>
      </c>
      <c r="N341" s="14">
        <f t="shared" si="665"/>
        <v>3.88</v>
      </c>
      <c r="O341" s="14">
        <f t="shared" si="666"/>
        <v>1</v>
      </c>
      <c r="P341" s="14">
        <f t="shared" si="667"/>
        <v>26.5</v>
      </c>
      <c r="Q341" s="14">
        <f t="shared" si="668"/>
        <v>3.88</v>
      </c>
      <c r="R341" s="14">
        <f t="shared" si="669"/>
        <v>1</v>
      </c>
      <c r="S341" s="14">
        <f t="shared" si="670"/>
        <v>26.5</v>
      </c>
      <c r="T341" s="14">
        <f t="shared" si="671"/>
        <v>5.82</v>
      </c>
      <c r="U341" s="14">
        <f t="shared" si="672"/>
        <v>1.5</v>
      </c>
      <c r="V341" s="14">
        <f t="shared" si="673"/>
        <v>39.75</v>
      </c>
      <c r="W341" s="28">
        <v>148.1</v>
      </c>
      <c r="X341" s="28">
        <v>16</v>
      </c>
      <c r="Y341" s="28">
        <v>0</v>
      </c>
      <c r="Z341" s="28">
        <v>2.4</v>
      </c>
      <c r="AA341" s="15">
        <f t="shared" si="618"/>
        <v>74.05</v>
      </c>
      <c r="AB341" s="15">
        <f t="shared" si="619"/>
        <v>8</v>
      </c>
      <c r="AC341" s="15">
        <f t="shared" si="620"/>
        <v>0</v>
      </c>
      <c r="AD341" s="15">
        <f t="shared" si="621"/>
        <v>1.2</v>
      </c>
      <c r="AE341" s="15">
        <f t="shared" si="622"/>
        <v>74.05</v>
      </c>
      <c r="AF341" s="15">
        <f t="shared" si="623"/>
        <v>8</v>
      </c>
      <c r="AG341" s="15">
        <f t="shared" si="624"/>
        <v>0</v>
      </c>
      <c r="AH341" s="15">
        <f t="shared" si="625"/>
        <v>1.2</v>
      </c>
      <c r="AI341" s="15">
        <f t="shared" si="626"/>
        <v>111.07499999999999</v>
      </c>
      <c r="AJ341" s="15">
        <f t="shared" si="627"/>
        <v>12</v>
      </c>
      <c r="AK341" s="15">
        <f t="shared" si="628"/>
        <v>0</v>
      </c>
      <c r="AL341" s="15">
        <f t="shared" si="629"/>
        <v>1.8</v>
      </c>
      <c r="AM341" s="28">
        <v>0</v>
      </c>
      <c r="AN341" s="28">
        <v>0.34</v>
      </c>
      <c r="AO341" s="28">
        <v>0.2</v>
      </c>
      <c r="AP341" s="28">
        <v>2.5</v>
      </c>
      <c r="AQ341" s="28">
        <v>0</v>
      </c>
      <c r="AR341" s="28">
        <v>1.5</v>
      </c>
      <c r="AS341" s="15">
        <f t="shared" si="630"/>
        <v>0</v>
      </c>
      <c r="AT341" s="15">
        <f t="shared" si="631"/>
        <v>0.17</v>
      </c>
      <c r="AU341" s="15">
        <f t="shared" si="632"/>
        <v>0.1</v>
      </c>
      <c r="AV341" s="15">
        <f t="shared" si="633"/>
        <v>1.25</v>
      </c>
      <c r="AW341" s="15">
        <f t="shared" si="634"/>
        <v>0</v>
      </c>
      <c r="AX341" s="15">
        <f t="shared" si="635"/>
        <v>0.75</v>
      </c>
      <c r="AY341" s="15">
        <f t="shared" si="636"/>
        <v>0</v>
      </c>
      <c r="AZ341" s="15">
        <f t="shared" si="637"/>
        <v>0.17</v>
      </c>
      <c r="BA341" s="15">
        <f t="shared" si="638"/>
        <v>0.1</v>
      </c>
      <c r="BB341" s="15">
        <f t="shared" si="639"/>
        <v>1.25</v>
      </c>
      <c r="BC341" s="15">
        <f t="shared" si="640"/>
        <v>0</v>
      </c>
      <c r="BD341" s="15">
        <f t="shared" si="641"/>
        <v>0.75</v>
      </c>
      <c r="BE341" s="15">
        <f t="shared" si="642"/>
        <v>0</v>
      </c>
      <c r="BF341" s="15">
        <f t="shared" si="643"/>
        <v>0.255</v>
      </c>
      <c r="BG341" s="15">
        <f t="shared" si="644"/>
        <v>0.15</v>
      </c>
      <c r="BH341" s="15">
        <f t="shared" si="645"/>
        <v>1.875</v>
      </c>
      <c r="BI341" s="15">
        <f t="shared" si="646"/>
        <v>0</v>
      </c>
      <c r="BJ341" s="50">
        <f t="shared" si="647"/>
        <v>1.125</v>
      </c>
    </row>
    <row r="342" spans="1:62" s="7" customFormat="1" x14ac:dyDescent="0.3">
      <c r="A342" s="49" t="s">
        <v>80</v>
      </c>
      <c r="B342" s="26" t="s">
        <v>81</v>
      </c>
      <c r="C342" s="23">
        <v>200</v>
      </c>
      <c r="D342" s="23">
        <v>200</v>
      </c>
      <c r="E342" s="23">
        <v>200</v>
      </c>
      <c r="F342" s="26">
        <v>100</v>
      </c>
      <c r="G342" s="27">
        <v>0</v>
      </c>
      <c r="H342" s="14">
        <f t="shared" si="662"/>
        <v>0</v>
      </c>
      <c r="I342" s="14">
        <f t="shared" si="663"/>
        <v>0</v>
      </c>
      <c r="J342" s="14">
        <f t="shared" si="664"/>
        <v>0</v>
      </c>
      <c r="K342" s="27">
        <v>0.1</v>
      </c>
      <c r="L342" s="27">
        <v>0</v>
      </c>
      <c r="M342" s="27">
        <v>0</v>
      </c>
      <c r="N342" s="14">
        <f t="shared" si="665"/>
        <v>0.2</v>
      </c>
      <c r="O342" s="14">
        <f t="shared" si="666"/>
        <v>0</v>
      </c>
      <c r="P342" s="14">
        <f t="shared" si="667"/>
        <v>0</v>
      </c>
      <c r="Q342" s="14">
        <f t="shared" si="668"/>
        <v>0.2</v>
      </c>
      <c r="R342" s="14">
        <f t="shared" si="669"/>
        <v>0</v>
      </c>
      <c r="S342" s="14">
        <f t="shared" si="670"/>
        <v>0</v>
      </c>
      <c r="T342" s="14">
        <f t="shared" si="671"/>
        <v>0.2</v>
      </c>
      <c r="U342" s="14">
        <f t="shared" si="672"/>
        <v>0</v>
      </c>
      <c r="V342" s="14">
        <f t="shared" si="673"/>
        <v>0</v>
      </c>
      <c r="W342" s="28">
        <v>6.23</v>
      </c>
      <c r="X342" s="28">
        <v>2.54</v>
      </c>
      <c r="Y342" s="28">
        <v>2.88</v>
      </c>
      <c r="Z342" s="28">
        <v>0.28999999999999998</v>
      </c>
      <c r="AA342" s="15">
        <f t="shared" si="618"/>
        <v>12.46</v>
      </c>
      <c r="AB342" s="15">
        <f t="shared" si="619"/>
        <v>5.08</v>
      </c>
      <c r="AC342" s="15">
        <f t="shared" si="620"/>
        <v>5.76</v>
      </c>
      <c r="AD342" s="15">
        <f t="shared" si="621"/>
        <v>0.57999999999999996</v>
      </c>
      <c r="AE342" s="15">
        <f t="shared" si="622"/>
        <v>12.46</v>
      </c>
      <c r="AF342" s="15">
        <f t="shared" si="623"/>
        <v>5.08</v>
      </c>
      <c r="AG342" s="15">
        <f t="shared" si="624"/>
        <v>5.76</v>
      </c>
      <c r="AH342" s="15">
        <f t="shared" si="625"/>
        <v>0.57999999999999996</v>
      </c>
      <c r="AI342" s="15">
        <f t="shared" si="626"/>
        <v>12.46</v>
      </c>
      <c r="AJ342" s="15">
        <f t="shared" si="627"/>
        <v>5.08</v>
      </c>
      <c r="AK342" s="15">
        <f t="shared" si="628"/>
        <v>5.76</v>
      </c>
      <c r="AL342" s="15">
        <f t="shared" si="629"/>
        <v>0.57999999999999996</v>
      </c>
      <c r="AM342" s="28">
        <v>0</v>
      </c>
      <c r="AN342" s="28">
        <v>0</v>
      </c>
      <c r="AO342" s="28">
        <v>0</v>
      </c>
      <c r="AP342" s="28">
        <v>0.03</v>
      </c>
      <c r="AQ342" s="28">
        <v>0.03</v>
      </c>
      <c r="AR342" s="28">
        <v>0</v>
      </c>
      <c r="AS342" s="15">
        <f t="shared" si="630"/>
        <v>0</v>
      </c>
      <c r="AT342" s="15">
        <f t="shared" si="631"/>
        <v>0</v>
      </c>
      <c r="AU342" s="15">
        <f t="shared" si="632"/>
        <v>0</v>
      </c>
      <c r="AV342" s="15">
        <f t="shared" si="633"/>
        <v>0.06</v>
      </c>
      <c r="AW342" s="15">
        <f t="shared" si="634"/>
        <v>0.06</v>
      </c>
      <c r="AX342" s="15">
        <f t="shared" si="635"/>
        <v>0</v>
      </c>
      <c r="AY342" s="15">
        <f t="shared" si="636"/>
        <v>0</v>
      </c>
      <c r="AZ342" s="15">
        <f t="shared" si="637"/>
        <v>0</v>
      </c>
      <c r="BA342" s="15">
        <f t="shared" si="638"/>
        <v>0</v>
      </c>
      <c r="BB342" s="15">
        <f t="shared" si="639"/>
        <v>0.06</v>
      </c>
      <c r="BC342" s="15">
        <f t="shared" si="640"/>
        <v>0.06</v>
      </c>
      <c r="BD342" s="15">
        <f t="shared" si="641"/>
        <v>0</v>
      </c>
      <c r="BE342" s="15">
        <f t="shared" si="642"/>
        <v>0</v>
      </c>
      <c r="BF342" s="15">
        <f t="shared" si="643"/>
        <v>0</v>
      </c>
      <c r="BG342" s="15">
        <f t="shared" si="644"/>
        <v>0</v>
      </c>
      <c r="BH342" s="15">
        <f t="shared" si="645"/>
        <v>0.06</v>
      </c>
      <c r="BI342" s="15">
        <f t="shared" si="646"/>
        <v>0.06</v>
      </c>
      <c r="BJ342" s="50">
        <f t="shared" si="647"/>
        <v>0</v>
      </c>
    </row>
    <row r="343" spans="1:62" s="7" customFormat="1" ht="24" customHeight="1" x14ac:dyDescent="0.3">
      <c r="A343" s="49" t="s">
        <v>133</v>
      </c>
      <c r="B343" s="26">
        <v>439</v>
      </c>
      <c r="C343" s="23">
        <v>200</v>
      </c>
      <c r="D343" s="23">
        <v>200</v>
      </c>
      <c r="E343" s="23">
        <v>200</v>
      </c>
      <c r="F343" s="26">
        <v>100</v>
      </c>
      <c r="G343" s="27">
        <v>56</v>
      </c>
      <c r="H343" s="14">
        <f t="shared" si="662"/>
        <v>112.00000000000001</v>
      </c>
      <c r="I343" s="14">
        <f t="shared" si="663"/>
        <v>112.00000000000001</v>
      </c>
      <c r="J343" s="14">
        <f t="shared" si="664"/>
        <v>112.00000000000001</v>
      </c>
      <c r="K343" s="27">
        <v>2.9</v>
      </c>
      <c r="L343" s="27">
        <v>3.2</v>
      </c>
      <c r="M343" s="27">
        <v>4</v>
      </c>
      <c r="N343" s="14">
        <f t="shared" si="665"/>
        <v>5.8</v>
      </c>
      <c r="O343" s="14">
        <f t="shared" si="666"/>
        <v>6.4</v>
      </c>
      <c r="P343" s="14">
        <f t="shared" si="667"/>
        <v>8</v>
      </c>
      <c r="Q343" s="14">
        <f t="shared" si="668"/>
        <v>5.8</v>
      </c>
      <c r="R343" s="14">
        <f t="shared" si="669"/>
        <v>6.4</v>
      </c>
      <c r="S343" s="14">
        <f t="shared" si="670"/>
        <v>8</v>
      </c>
      <c r="T343" s="14">
        <f t="shared" si="671"/>
        <v>5.8</v>
      </c>
      <c r="U343" s="14">
        <f t="shared" si="672"/>
        <v>6.4</v>
      </c>
      <c r="V343" s="14">
        <f t="shared" si="673"/>
        <v>8</v>
      </c>
      <c r="W343" s="28">
        <v>304.8</v>
      </c>
      <c r="X343" s="28">
        <v>28</v>
      </c>
      <c r="Y343" s="28">
        <v>0</v>
      </c>
      <c r="Z343" s="28">
        <v>0.2</v>
      </c>
      <c r="AA343" s="15">
        <f t="shared" si="618"/>
        <v>609.6</v>
      </c>
      <c r="AB343" s="15">
        <f t="shared" si="619"/>
        <v>56.000000000000007</v>
      </c>
      <c r="AC343" s="15">
        <f t="shared" si="620"/>
        <v>0</v>
      </c>
      <c r="AD343" s="15">
        <f t="shared" si="621"/>
        <v>0.4</v>
      </c>
      <c r="AE343" s="15">
        <f t="shared" si="622"/>
        <v>609.6</v>
      </c>
      <c r="AF343" s="15">
        <f t="shared" si="623"/>
        <v>56.000000000000007</v>
      </c>
      <c r="AG343" s="15">
        <f t="shared" si="624"/>
        <v>0</v>
      </c>
      <c r="AH343" s="15">
        <f t="shared" si="625"/>
        <v>0.4</v>
      </c>
      <c r="AI343" s="15">
        <f t="shared" si="626"/>
        <v>609.6</v>
      </c>
      <c r="AJ343" s="15">
        <f t="shared" si="627"/>
        <v>56.000000000000007</v>
      </c>
      <c r="AK343" s="15">
        <f t="shared" si="628"/>
        <v>0</v>
      </c>
      <c r="AL343" s="15">
        <f t="shared" si="629"/>
        <v>0.4</v>
      </c>
      <c r="AM343" s="28">
        <v>0</v>
      </c>
      <c r="AN343" s="28">
        <v>0.06</v>
      </c>
      <c r="AO343" s="28">
        <v>0.34</v>
      </c>
      <c r="AP343" s="28">
        <v>0</v>
      </c>
      <c r="AQ343" s="28">
        <v>1.4</v>
      </c>
      <c r="AR343" s="28">
        <v>0</v>
      </c>
      <c r="AS343" s="15">
        <f t="shared" si="630"/>
        <v>0</v>
      </c>
      <c r="AT343" s="15">
        <f t="shared" si="631"/>
        <v>0.12</v>
      </c>
      <c r="AU343" s="15">
        <f t="shared" si="632"/>
        <v>0.68</v>
      </c>
      <c r="AV343" s="15">
        <f t="shared" si="633"/>
        <v>0</v>
      </c>
      <c r="AW343" s="15">
        <f t="shared" si="634"/>
        <v>2.8</v>
      </c>
      <c r="AX343" s="15">
        <f t="shared" si="635"/>
        <v>0</v>
      </c>
      <c r="AY343" s="15">
        <f t="shared" si="636"/>
        <v>0</v>
      </c>
      <c r="AZ343" s="15">
        <f t="shared" si="637"/>
        <v>0.12</v>
      </c>
      <c r="BA343" s="15">
        <f t="shared" si="638"/>
        <v>0.68</v>
      </c>
      <c r="BB343" s="15">
        <f t="shared" si="639"/>
        <v>0</v>
      </c>
      <c r="BC343" s="15">
        <f t="shared" si="640"/>
        <v>2.8</v>
      </c>
      <c r="BD343" s="15">
        <f t="shared" si="641"/>
        <v>0</v>
      </c>
      <c r="BE343" s="15">
        <f t="shared" si="642"/>
        <v>0</v>
      </c>
      <c r="BF343" s="15">
        <f t="shared" si="643"/>
        <v>0.12</v>
      </c>
      <c r="BG343" s="15">
        <f t="shared" si="644"/>
        <v>0.68</v>
      </c>
      <c r="BH343" s="15">
        <f t="shared" si="645"/>
        <v>0</v>
      </c>
      <c r="BI343" s="15">
        <f t="shared" si="646"/>
        <v>2.8</v>
      </c>
      <c r="BJ343" s="50">
        <f t="shared" si="647"/>
        <v>0</v>
      </c>
    </row>
    <row r="344" spans="1:62" s="7" customFormat="1" ht="28.5" customHeight="1" x14ac:dyDescent="0.3">
      <c r="A344" s="49" t="s">
        <v>240</v>
      </c>
      <c r="B344" s="26">
        <v>12025</v>
      </c>
      <c r="C344" s="23"/>
      <c r="D344" s="23"/>
      <c r="E344" s="23">
        <v>200</v>
      </c>
      <c r="F344" s="26">
        <v>100</v>
      </c>
      <c r="G344" s="27">
        <v>335.62</v>
      </c>
      <c r="H344" s="14"/>
      <c r="I344" s="14"/>
      <c r="J344" s="14">
        <f t="shared" si="664"/>
        <v>671.24</v>
      </c>
      <c r="K344" s="27">
        <v>12.87</v>
      </c>
      <c r="L344" s="27">
        <v>15.76</v>
      </c>
      <c r="M344" s="27">
        <v>32.020000000000003</v>
      </c>
      <c r="N344" s="14"/>
      <c r="O344" s="14"/>
      <c r="P344" s="14"/>
      <c r="Q344" s="14"/>
      <c r="R344" s="14"/>
      <c r="S344" s="14"/>
      <c r="T344" s="14">
        <f t="shared" si="671"/>
        <v>25.739999999999995</v>
      </c>
      <c r="U344" s="14">
        <f t="shared" si="672"/>
        <v>31.52</v>
      </c>
      <c r="V344" s="14">
        <f t="shared" si="673"/>
        <v>64.040000000000006</v>
      </c>
      <c r="W344" s="28">
        <v>217.13</v>
      </c>
      <c r="X344" s="28">
        <v>19</v>
      </c>
      <c r="Y344" s="28">
        <v>170.72</v>
      </c>
      <c r="Z344" s="28">
        <v>0.9</v>
      </c>
      <c r="AA344" s="15"/>
      <c r="AB344" s="15"/>
      <c r="AC344" s="15"/>
      <c r="AD344" s="15"/>
      <c r="AE344" s="15"/>
      <c r="AF344" s="15"/>
      <c r="AG344" s="15"/>
      <c r="AH344" s="15"/>
      <c r="AI344" s="15">
        <f t="shared" si="626"/>
        <v>434.26</v>
      </c>
      <c r="AJ344" s="15">
        <f t="shared" si="627"/>
        <v>38</v>
      </c>
      <c r="AK344" s="15">
        <f t="shared" si="628"/>
        <v>341.44</v>
      </c>
      <c r="AL344" s="15">
        <f t="shared" si="629"/>
        <v>1.8000000000000003</v>
      </c>
      <c r="AM344" s="28">
        <v>0.1</v>
      </c>
      <c r="AN344" s="28">
        <v>0.09</v>
      </c>
      <c r="AO344" s="28">
        <v>0.14000000000000001</v>
      </c>
      <c r="AP344" s="28">
        <v>0.96</v>
      </c>
      <c r="AQ344" s="28">
        <v>0.28999999999999998</v>
      </c>
      <c r="AR344" s="28">
        <v>2.23</v>
      </c>
      <c r="AS344" s="15"/>
      <c r="AT344" s="15"/>
      <c r="AU344" s="15"/>
      <c r="AV344" s="15"/>
      <c r="AW344" s="15"/>
      <c r="AX344" s="15"/>
      <c r="AY344" s="15"/>
      <c r="AZ344" s="15"/>
      <c r="BA344" s="15"/>
      <c r="BB344" s="15"/>
      <c r="BC344" s="15"/>
      <c r="BD344" s="15"/>
      <c r="BE344" s="15">
        <f t="shared" si="642"/>
        <v>0.2</v>
      </c>
      <c r="BF344" s="15">
        <f t="shared" si="643"/>
        <v>0.18</v>
      </c>
      <c r="BG344" s="15">
        <f t="shared" si="644"/>
        <v>0.28000000000000003</v>
      </c>
      <c r="BH344" s="15">
        <f t="shared" si="645"/>
        <v>1.92</v>
      </c>
      <c r="BI344" s="15">
        <f t="shared" si="646"/>
        <v>0.57999999999999996</v>
      </c>
      <c r="BJ344" s="50">
        <f t="shared" si="647"/>
        <v>4.46</v>
      </c>
    </row>
    <row r="345" spans="1:62" s="9" customFormat="1" x14ac:dyDescent="0.3">
      <c r="A345" s="145" t="s">
        <v>235</v>
      </c>
      <c r="B345" s="150"/>
      <c r="C345" s="150"/>
      <c r="D345" s="150"/>
      <c r="E345" s="150"/>
      <c r="F345" s="150"/>
      <c r="G345" s="93">
        <f>SUM(G338:G344)</f>
        <v>1123.6199999999999</v>
      </c>
      <c r="H345" s="93">
        <f t="shared" ref="H345:BJ345" si="674">SUM(H338:H344)</f>
        <v>951</v>
      </c>
      <c r="I345" s="93">
        <f t="shared" si="674"/>
        <v>1029</v>
      </c>
      <c r="J345" s="93">
        <f t="shared" si="674"/>
        <v>1982.0008695652175</v>
      </c>
      <c r="K345" s="93">
        <f t="shared" si="674"/>
        <v>41.949999999999996</v>
      </c>
      <c r="L345" s="93">
        <f t="shared" si="674"/>
        <v>53.16</v>
      </c>
      <c r="M345" s="93">
        <f t="shared" si="674"/>
        <v>114.52000000000001</v>
      </c>
      <c r="N345" s="93">
        <f t="shared" si="674"/>
        <v>36.56</v>
      </c>
      <c r="O345" s="93">
        <f t="shared" si="674"/>
        <v>46.28</v>
      </c>
      <c r="P345" s="93">
        <f t="shared" si="674"/>
        <v>95.800000000000011</v>
      </c>
      <c r="Q345" s="93">
        <f t="shared" si="674"/>
        <v>41.330000000000005</v>
      </c>
      <c r="R345" s="93">
        <f t="shared" si="674"/>
        <v>51.349999999999994</v>
      </c>
      <c r="S345" s="93">
        <f t="shared" si="674"/>
        <v>98.8</v>
      </c>
      <c r="T345" s="93">
        <f t="shared" si="674"/>
        <v>78.481739130434789</v>
      </c>
      <c r="U345" s="93">
        <f t="shared" si="674"/>
        <v>96.080869565217384</v>
      </c>
      <c r="V345" s="93">
        <f t="shared" si="674"/>
        <v>191.65086956521739</v>
      </c>
      <c r="W345" s="93">
        <f t="shared" si="674"/>
        <v>770.88</v>
      </c>
      <c r="X345" s="93">
        <f t="shared" si="674"/>
        <v>121.05</v>
      </c>
      <c r="Y345" s="93">
        <f t="shared" si="674"/>
        <v>354.52</v>
      </c>
      <c r="Z345" s="93">
        <f t="shared" si="674"/>
        <v>6.6700000000000008</v>
      </c>
      <c r="AA345" s="93">
        <f t="shared" si="674"/>
        <v>845.80600000000004</v>
      </c>
      <c r="AB345" s="93">
        <f t="shared" si="674"/>
        <v>170.798</v>
      </c>
      <c r="AC345" s="93">
        <f t="shared" si="674"/>
        <v>317.60500000000002</v>
      </c>
      <c r="AD345" s="93">
        <f t="shared" si="674"/>
        <v>7.088000000000001</v>
      </c>
      <c r="AE345" s="93">
        <f t="shared" si="674"/>
        <v>862.55200000000002</v>
      </c>
      <c r="AF345" s="93">
        <f t="shared" si="674"/>
        <v>176.37200000000001</v>
      </c>
      <c r="AG345" s="93">
        <f t="shared" si="674"/>
        <v>342.37299999999999</v>
      </c>
      <c r="AH345" s="93">
        <f t="shared" si="674"/>
        <v>7.4930000000000012</v>
      </c>
      <c r="AI345" s="93">
        <f t="shared" si="674"/>
        <v>1373.675</v>
      </c>
      <c r="AJ345" s="93">
        <f t="shared" si="674"/>
        <v>240.64000000000001</v>
      </c>
      <c r="AK345" s="93">
        <f t="shared" si="674"/>
        <v>762.55</v>
      </c>
      <c r="AL345" s="93">
        <f t="shared" si="674"/>
        <v>11.100000000000001</v>
      </c>
      <c r="AM345" s="93">
        <f t="shared" si="674"/>
        <v>0.17</v>
      </c>
      <c r="AN345" s="93">
        <f t="shared" si="674"/>
        <v>0.78000000000000014</v>
      </c>
      <c r="AO345" s="93">
        <f t="shared" si="674"/>
        <v>0.97000000000000008</v>
      </c>
      <c r="AP345" s="93">
        <f t="shared" si="674"/>
        <v>9.8499999999999979</v>
      </c>
      <c r="AQ345" s="93">
        <f t="shared" si="674"/>
        <v>18.93</v>
      </c>
      <c r="AR345" s="93">
        <f t="shared" si="674"/>
        <v>6.68</v>
      </c>
      <c r="AS345" s="93">
        <f t="shared" si="674"/>
        <v>0.106</v>
      </c>
      <c r="AT345" s="93">
        <f t="shared" si="674"/>
        <v>0.76300000000000001</v>
      </c>
      <c r="AU345" s="93">
        <f t="shared" si="674"/>
        <v>1.2150000000000001</v>
      </c>
      <c r="AV345" s="93">
        <f t="shared" si="674"/>
        <v>10.228</v>
      </c>
      <c r="AW345" s="93">
        <f t="shared" si="674"/>
        <v>37.617999999999995</v>
      </c>
      <c r="AX345" s="93">
        <f t="shared" si="674"/>
        <v>6.9250000000000007</v>
      </c>
      <c r="AY345" s="93">
        <f t="shared" si="674"/>
        <v>0.121</v>
      </c>
      <c r="AZ345" s="93">
        <f t="shared" si="674"/>
        <v>0.81100000000000005</v>
      </c>
      <c r="BA345" s="93">
        <f t="shared" si="674"/>
        <v>1.2749999999999999</v>
      </c>
      <c r="BB345" s="93">
        <f t="shared" si="674"/>
        <v>11.746</v>
      </c>
      <c r="BC345" s="93">
        <f t="shared" si="674"/>
        <v>38.218000000000004</v>
      </c>
      <c r="BD345" s="93">
        <f t="shared" si="674"/>
        <v>6.9400000000000013</v>
      </c>
      <c r="BE345" s="93">
        <f t="shared" si="674"/>
        <v>0.36</v>
      </c>
      <c r="BF345" s="93">
        <f t="shared" si="674"/>
        <v>1.2049999999999998</v>
      </c>
      <c r="BG345" s="93">
        <f t="shared" si="674"/>
        <v>1.74</v>
      </c>
      <c r="BH345" s="93">
        <f t="shared" si="674"/>
        <v>17.395</v>
      </c>
      <c r="BI345" s="93">
        <f t="shared" si="674"/>
        <v>44.32</v>
      </c>
      <c r="BJ345" s="93">
        <f t="shared" si="674"/>
        <v>12.535</v>
      </c>
    </row>
    <row r="346" spans="1:62" s="11" customFormat="1" ht="31.5" customHeight="1" thickBot="1" x14ac:dyDescent="0.35">
      <c r="A346" s="162" t="s">
        <v>58</v>
      </c>
      <c r="B346" s="163"/>
      <c r="C346" s="163"/>
      <c r="D346" s="163"/>
      <c r="E346" s="163"/>
      <c r="F346" s="164"/>
      <c r="G346" s="91">
        <f>SUM(G345,G337,G327)</f>
        <v>3925.06</v>
      </c>
      <c r="H346" s="91">
        <f t="shared" ref="H346:BJ346" si="675">SUM(H345,H337,H327)</f>
        <v>3924.5568000000003</v>
      </c>
      <c r="I346" s="91">
        <f t="shared" si="675"/>
        <v>4365.5948571428571</v>
      </c>
      <c r="J346" s="91">
        <f t="shared" si="675"/>
        <v>5454.7383933747415</v>
      </c>
      <c r="K346" s="91">
        <f t="shared" si="675"/>
        <v>136.41</v>
      </c>
      <c r="L346" s="91">
        <f t="shared" si="675"/>
        <v>185.34999999999997</v>
      </c>
      <c r="M346" s="91">
        <f t="shared" si="675"/>
        <v>418.6</v>
      </c>
      <c r="N346" s="91">
        <f t="shared" si="675"/>
        <v>141.09560000000002</v>
      </c>
      <c r="O346" s="91">
        <f t="shared" si="675"/>
        <v>175.20853333333332</v>
      </c>
      <c r="P346" s="91">
        <f t="shared" si="675"/>
        <v>440.42106666666666</v>
      </c>
      <c r="Q346" s="91">
        <f t="shared" si="675"/>
        <v>159.66971428571429</v>
      </c>
      <c r="R346" s="91">
        <f t="shared" si="675"/>
        <v>201.20704761904759</v>
      </c>
      <c r="S346" s="91">
        <f t="shared" si="675"/>
        <v>472.7912380952381</v>
      </c>
      <c r="T346" s="91">
        <f t="shared" si="675"/>
        <v>198.8067867494824</v>
      </c>
      <c r="U346" s="91">
        <f t="shared" si="675"/>
        <v>264.36858385093166</v>
      </c>
      <c r="V346" s="91">
        <f t="shared" si="675"/>
        <v>555.76344099378878</v>
      </c>
      <c r="W346" s="91">
        <f t="shared" si="675"/>
        <v>2334.67</v>
      </c>
      <c r="X346" s="91">
        <f t="shared" si="675"/>
        <v>365.78999999999996</v>
      </c>
      <c r="Y346" s="91">
        <f t="shared" si="675"/>
        <v>1503.98</v>
      </c>
      <c r="Z346" s="91">
        <f t="shared" si="675"/>
        <v>37.130000000000003</v>
      </c>
      <c r="AA346" s="91">
        <f t="shared" si="675"/>
        <v>1573.7700000000002</v>
      </c>
      <c r="AB346" s="91">
        <f t="shared" si="675"/>
        <v>471.15900000000005</v>
      </c>
      <c r="AC346" s="91">
        <f t="shared" si="675"/>
        <v>1006.2260000000001</v>
      </c>
      <c r="AD346" s="91">
        <f t="shared" si="675"/>
        <v>31.68</v>
      </c>
      <c r="AE346" s="91">
        <f t="shared" si="675"/>
        <v>1627.8620000000001</v>
      </c>
      <c r="AF346" s="91">
        <f t="shared" si="675"/>
        <v>516.73200000000008</v>
      </c>
      <c r="AG346" s="91">
        <f t="shared" si="675"/>
        <v>1124.6779999999999</v>
      </c>
      <c r="AH346" s="91">
        <f t="shared" si="675"/>
        <v>34.558</v>
      </c>
      <c r="AI346" s="91">
        <f t="shared" si="675"/>
        <v>2356.0249999999996</v>
      </c>
      <c r="AJ346" s="91">
        <f t="shared" si="675"/>
        <v>614.61750000000006</v>
      </c>
      <c r="AK346" s="91">
        <f t="shared" si="675"/>
        <v>1726.1075000000001</v>
      </c>
      <c r="AL346" s="91">
        <f t="shared" si="675"/>
        <v>39.370000000000005</v>
      </c>
      <c r="AM346" s="91">
        <f t="shared" si="675"/>
        <v>0.90000000000000013</v>
      </c>
      <c r="AN346" s="91">
        <f t="shared" si="675"/>
        <v>2.1500000000000004</v>
      </c>
      <c r="AO346" s="91">
        <f t="shared" si="675"/>
        <v>2.4900000000000002</v>
      </c>
      <c r="AP346" s="91">
        <f t="shared" si="675"/>
        <v>21.88</v>
      </c>
      <c r="AQ346" s="91">
        <f t="shared" si="675"/>
        <v>133.74</v>
      </c>
      <c r="AR346" s="91">
        <f t="shared" si="675"/>
        <v>19.86</v>
      </c>
      <c r="AS346" s="91">
        <f t="shared" si="675"/>
        <v>0.33599999999999997</v>
      </c>
      <c r="AT346" s="91">
        <f t="shared" si="675"/>
        <v>1.9982</v>
      </c>
      <c r="AU346" s="91">
        <f t="shared" si="675"/>
        <v>2.5752999999999999</v>
      </c>
      <c r="AV346" s="91">
        <f t="shared" si="675"/>
        <v>22.084</v>
      </c>
      <c r="AW346" s="91">
        <f t="shared" si="675"/>
        <v>152.99299999999999</v>
      </c>
      <c r="AX346" s="91">
        <f t="shared" si="675"/>
        <v>21.908999999999999</v>
      </c>
      <c r="AY346" s="91">
        <f t="shared" si="675"/>
        <v>0.35499999999999998</v>
      </c>
      <c r="AZ346" s="91">
        <f t="shared" si="675"/>
        <v>2.1254</v>
      </c>
      <c r="BA346" s="91">
        <f t="shared" si="675"/>
        <v>2.7456</v>
      </c>
      <c r="BB346" s="91">
        <f t="shared" si="675"/>
        <v>24.418000000000003</v>
      </c>
      <c r="BC346" s="91">
        <f t="shared" si="675"/>
        <v>172.26300000000001</v>
      </c>
      <c r="BD346" s="91">
        <f t="shared" si="675"/>
        <v>22.922999999999998</v>
      </c>
      <c r="BE346" s="91">
        <f t="shared" si="675"/>
        <v>0.7024999999999999</v>
      </c>
      <c r="BF346" s="91">
        <f t="shared" si="675"/>
        <v>2.6103999999999998</v>
      </c>
      <c r="BG346" s="91">
        <f t="shared" si="675"/>
        <v>3.4205999999999999</v>
      </c>
      <c r="BH346" s="91">
        <f t="shared" si="675"/>
        <v>30.154499999999999</v>
      </c>
      <c r="BI346" s="91">
        <f t="shared" si="675"/>
        <v>207.76249999999999</v>
      </c>
      <c r="BJ346" s="91">
        <f t="shared" si="675"/>
        <v>28.287999999999997</v>
      </c>
    </row>
    <row r="347" spans="1:62" s="11" customFormat="1" x14ac:dyDescent="0.3">
      <c r="A347" s="63"/>
      <c r="B347" s="64"/>
      <c r="C347" s="64"/>
      <c r="D347" s="64"/>
      <c r="E347" s="64"/>
      <c r="F347" s="64"/>
      <c r="G347" s="65"/>
      <c r="H347" s="65"/>
      <c r="I347" s="65"/>
      <c r="J347" s="65"/>
      <c r="K347" s="65"/>
      <c r="L347" s="65"/>
      <c r="M347" s="65"/>
      <c r="N347" s="65"/>
      <c r="O347" s="65"/>
      <c r="P347" s="65"/>
      <c r="Q347" s="65"/>
      <c r="R347" s="65"/>
      <c r="S347" s="65"/>
      <c r="T347" s="65"/>
      <c r="U347" s="65"/>
      <c r="V347" s="65"/>
      <c r="W347" s="65"/>
      <c r="X347" s="65"/>
      <c r="Y347" s="65"/>
      <c r="Z347" s="65"/>
      <c r="AA347" s="65"/>
      <c r="AB347" s="65"/>
      <c r="AC347" s="65"/>
      <c r="AD347" s="65"/>
      <c r="AE347" s="65"/>
      <c r="AF347" s="65"/>
      <c r="AG347" s="65"/>
      <c r="AH347" s="65"/>
      <c r="AI347" s="65"/>
      <c r="AJ347" s="65"/>
      <c r="AK347" s="65"/>
      <c r="AL347" s="65"/>
      <c r="AM347" s="65"/>
      <c r="AN347" s="65"/>
      <c r="AO347" s="65"/>
      <c r="AP347" s="65"/>
      <c r="AQ347" s="65"/>
      <c r="AR347" s="65"/>
      <c r="AS347" s="65"/>
      <c r="AT347" s="65"/>
      <c r="AU347" s="65"/>
      <c r="AV347" s="65"/>
      <c r="AW347" s="65"/>
      <c r="AX347" s="65"/>
      <c r="AY347" s="65"/>
      <c r="AZ347" s="65"/>
      <c r="BA347" s="65"/>
      <c r="BB347" s="65"/>
      <c r="BC347" s="65"/>
      <c r="BD347" s="65"/>
      <c r="BE347" s="65"/>
      <c r="BF347" s="65"/>
      <c r="BG347" s="65"/>
      <c r="BH347" s="65"/>
      <c r="BI347" s="65"/>
      <c r="BJ347" s="65"/>
    </row>
    <row r="348" spans="1:62" s="11" customFormat="1" x14ac:dyDescent="0.3">
      <c r="A348" s="63"/>
      <c r="B348" s="64"/>
      <c r="C348" s="64"/>
      <c r="D348" s="64"/>
      <c r="E348" s="64"/>
      <c r="F348" s="64"/>
      <c r="G348" s="65"/>
      <c r="H348" s="65"/>
      <c r="I348" s="65"/>
      <c r="J348" s="65"/>
      <c r="K348" s="65"/>
      <c r="L348" s="65"/>
      <c r="M348" s="65"/>
      <c r="N348" s="65"/>
      <c r="O348" s="65"/>
      <c r="P348" s="65"/>
      <c r="Q348" s="65"/>
      <c r="R348" s="65"/>
      <c r="S348" s="65"/>
      <c r="T348" s="65"/>
      <c r="U348" s="65"/>
      <c r="V348" s="65"/>
      <c r="W348" s="65"/>
      <c r="X348" s="65"/>
      <c r="Y348" s="65"/>
      <c r="Z348" s="65"/>
      <c r="AA348" s="65"/>
      <c r="AB348" s="65"/>
      <c r="AC348" s="65"/>
      <c r="AD348" s="65"/>
      <c r="AE348" s="65"/>
      <c r="AF348" s="65"/>
      <c r="AG348" s="65"/>
      <c r="AH348" s="65"/>
      <c r="AI348" s="65"/>
      <c r="AJ348" s="65"/>
      <c r="AK348" s="65"/>
      <c r="AL348" s="65"/>
      <c r="AM348" s="65"/>
      <c r="AN348" s="65"/>
      <c r="AO348" s="65"/>
      <c r="AP348" s="65"/>
      <c r="AQ348" s="65"/>
      <c r="AR348" s="65"/>
      <c r="AS348" s="65"/>
      <c r="AT348" s="65"/>
      <c r="AU348" s="65"/>
      <c r="AV348" s="65"/>
      <c r="AW348" s="65"/>
      <c r="AX348" s="65"/>
      <c r="AY348" s="65"/>
      <c r="AZ348" s="65"/>
      <c r="BA348" s="65"/>
      <c r="BB348" s="65"/>
      <c r="BC348" s="65"/>
      <c r="BD348" s="65"/>
      <c r="BE348" s="65"/>
      <c r="BF348" s="65"/>
      <c r="BG348" s="65"/>
      <c r="BH348" s="65"/>
      <c r="BI348" s="65"/>
      <c r="BJ348" s="65"/>
    </row>
    <row r="349" spans="1:62" s="11" customFormat="1" x14ac:dyDescent="0.3">
      <c r="A349" s="63"/>
      <c r="B349" s="64"/>
      <c r="C349" s="64"/>
      <c r="D349" s="64"/>
      <c r="E349" s="64"/>
      <c r="F349" s="64"/>
      <c r="G349" s="65"/>
      <c r="H349" s="65"/>
      <c r="I349" s="65"/>
      <c r="J349" s="65"/>
      <c r="K349" s="65"/>
      <c r="L349" s="65"/>
      <c r="M349" s="65"/>
      <c r="N349" s="65"/>
      <c r="O349" s="65"/>
      <c r="P349" s="65"/>
      <c r="Q349" s="65"/>
      <c r="R349" s="65"/>
      <c r="S349" s="65"/>
      <c r="T349" s="65"/>
      <c r="U349" s="65"/>
      <c r="V349" s="65"/>
      <c r="W349" s="65"/>
      <c r="X349" s="65"/>
      <c r="Y349" s="65"/>
      <c r="Z349" s="65"/>
      <c r="AA349" s="65"/>
      <c r="AB349" s="65"/>
      <c r="AC349" s="65"/>
      <c r="AD349" s="65"/>
      <c r="AE349" s="65"/>
      <c r="AF349" s="65"/>
      <c r="AG349" s="65"/>
      <c r="AH349" s="65"/>
      <c r="AI349" s="65"/>
      <c r="AJ349" s="65"/>
      <c r="AK349" s="65"/>
      <c r="AL349" s="65"/>
      <c r="AM349" s="65"/>
      <c r="AN349" s="65"/>
      <c r="AO349" s="65"/>
      <c r="AP349" s="65"/>
      <c r="AQ349" s="65"/>
      <c r="AR349" s="65"/>
      <c r="AS349" s="65"/>
      <c r="AT349" s="65"/>
      <c r="AU349" s="65"/>
      <c r="AV349" s="65"/>
      <c r="AW349" s="65"/>
      <c r="AX349" s="65"/>
      <c r="AY349" s="65"/>
      <c r="AZ349" s="65"/>
      <c r="BA349" s="65"/>
      <c r="BB349" s="65"/>
      <c r="BC349" s="65"/>
      <c r="BD349" s="65"/>
      <c r="BE349" s="65"/>
      <c r="BF349" s="65"/>
      <c r="BG349" s="65"/>
      <c r="BH349" s="65"/>
      <c r="BI349" s="65"/>
      <c r="BJ349" s="65"/>
    </row>
    <row r="350" spans="1:62" s="11" customFormat="1" ht="19.5" thickBot="1" x14ac:dyDescent="0.35">
      <c r="A350" s="63"/>
      <c r="B350" s="64"/>
      <c r="C350" s="64"/>
      <c r="D350" s="64"/>
      <c r="E350" s="64"/>
      <c r="F350" s="64"/>
      <c r="G350" s="65"/>
      <c r="H350" s="65"/>
      <c r="I350" s="65"/>
      <c r="J350" s="65"/>
      <c r="K350" s="65"/>
      <c r="L350" s="65"/>
      <c r="M350" s="65"/>
      <c r="N350" s="65"/>
      <c r="O350" s="65"/>
      <c r="P350" s="65"/>
      <c r="Q350" s="65"/>
      <c r="R350" s="65"/>
      <c r="S350" s="65"/>
      <c r="T350" s="65"/>
      <c r="U350" s="65"/>
      <c r="V350" s="65"/>
      <c r="W350" s="65"/>
      <c r="X350" s="65"/>
      <c r="Y350" s="65"/>
      <c r="Z350" s="65"/>
      <c r="AA350" s="65"/>
      <c r="AB350" s="65"/>
      <c r="AC350" s="65"/>
      <c r="AD350" s="65"/>
      <c r="AE350" s="65"/>
      <c r="AF350" s="65"/>
      <c r="AG350" s="65"/>
      <c r="AH350" s="65"/>
      <c r="AI350" s="65"/>
      <c r="AJ350" s="65"/>
      <c r="AK350" s="65"/>
      <c r="AL350" s="65"/>
      <c r="AM350" s="65"/>
      <c r="AN350" s="65"/>
      <c r="AO350" s="65"/>
      <c r="AP350" s="65"/>
      <c r="AQ350" s="65"/>
      <c r="AR350" s="65"/>
      <c r="AS350" s="65"/>
      <c r="AT350" s="65"/>
      <c r="AU350" s="65"/>
      <c r="AV350" s="65"/>
      <c r="AW350" s="65"/>
      <c r="AX350" s="65"/>
      <c r="AY350" s="65"/>
      <c r="AZ350" s="65"/>
      <c r="BA350" s="65"/>
      <c r="BB350" s="65"/>
      <c r="BC350" s="65"/>
      <c r="BD350" s="65"/>
      <c r="BE350" s="65"/>
      <c r="BF350" s="65"/>
      <c r="BG350" s="65"/>
      <c r="BH350" s="65"/>
      <c r="BI350" s="65"/>
      <c r="BJ350" s="65"/>
    </row>
    <row r="351" spans="1:62" s="12" customFormat="1" ht="33" customHeight="1" x14ac:dyDescent="0.3">
      <c r="A351" s="97" t="s">
        <v>198</v>
      </c>
      <c r="B351" s="86"/>
      <c r="C351" s="86"/>
      <c r="D351" s="86"/>
      <c r="E351" s="86"/>
      <c r="F351" s="86"/>
      <c r="G351" s="87"/>
      <c r="H351" s="87"/>
      <c r="I351" s="87"/>
      <c r="J351" s="87"/>
      <c r="K351" s="87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8"/>
      <c r="X351" s="88"/>
      <c r="Y351" s="88"/>
      <c r="Z351" s="88"/>
      <c r="AA351" s="88"/>
      <c r="AB351" s="88"/>
      <c r="AC351" s="88"/>
      <c r="AD351" s="88"/>
      <c r="AE351" s="88"/>
      <c r="AF351" s="88"/>
      <c r="AG351" s="88"/>
      <c r="AH351" s="88"/>
      <c r="AI351" s="88"/>
      <c r="AJ351" s="88"/>
      <c r="AK351" s="88"/>
      <c r="AL351" s="88"/>
      <c r="AM351" s="88"/>
      <c r="AN351" s="88"/>
      <c r="AO351" s="88"/>
      <c r="AP351" s="88"/>
      <c r="AQ351" s="88"/>
      <c r="AR351" s="88"/>
      <c r="AS351" s="88"/>
      <c r="AT351" s="88"/>
      <c r="AU351" s="88"/>
      <c r="AV351" s="88"/>
      <c r="AW351" s="88"/>
      <c r="AX351" s="88"/>
      <c r="AY351" s="88"/>
      <c r="AZ351" s="88"/>
      <c r="BA351" s="88"/>
      <c r="BB351" s="88"/>
      <c r="BC351" s="88"/>
      <c r="BD351" s="88"/>
      <c r="BE351" s="88"/>
      <c r="BF351" s="88"/>
      <c r="BG351" s="88"/>
      <c r="BH351" s="88"/>
      <c r="BI351" s="88"/>
      <c r="BJ351" s="89"/>
    </row>
    <row r="352" spans="1:62" s="6" customFormat="1" ht="45" customHeight="1" x14ac:dyDescent="0.25">
      <c r="A352" s="160" t="s">
        <v>1</v>
      </c>
      <c r="B352" s="161" t="s">
        <v>2</v>
      </c>
      <c r="C352" s="156" t="s">
        <v>3</v>
      </c>
      <c r="D352" s="156"/>
      <c r="E352" s="156"/>
      <c r="F352" s="161" t="s">
        <v>4</v>
      </c>
      <c r="G352" s="158" t="s">
        <v>5</v>
      </c>
      <c r="H352" s="157" t="s">
        <v>6</v>
      </c>
      <c r="I352" s="157"/>
      <c r="J352" s="157"/>
      <c r="K352" s="158" t="s">
        <v>7</v>
      </c>
      <c r="L352" s="158"/>
      <c r="M352" s="158"/>
      <c r="N352" s="157" t="s">
        <v>8</v>
      </c>
      <c r="O352" s="157"/>
      <c r="P352" s="157"/>
      <c r="Q352" s="157"/>
      <c r="R352" s="157"/>
      <c r="S352" s="157"/>
      <c r="T352" s="157"/>
      <c r="U352" s="157"/>
      <c r="V352" s="157"/>
      <c r="W352" s="155" t="s">
        <v>9</v>
      </c>
      <c r="X352" s="159"/>
      <c r="Y352" s="159"/>
      <c r="Z352" s="159"/>
      <c r="AA352" s="151" t="s">
        <v>10</v>
      </c>
      <c r="AB352" s="151"/>
      <c r="AC352" s="151"/>
      <c r="AD352" s="151"/>
      <c r="AE352" s="151"/>
      <c r="AF352" s="151"/>
      <c r="AG352" s="151"/>
      <c r="AH352" s="151"/>
      <c r="AI352" s="151"/>
      <c r="AJ352" s="151"/>
      <c r="AK352" s="151"/>
      <c r="AL352" s="151"/>
      <c r="AM352" s="155" t="s">
        <v>11</v>
      </c>
      <c r="AN352" s="159"/>
      <c r="AO352" s="159"/>
      <c r="AP352" s="159"/>
      <c r="AQ352" s="159"/>
      <c r="AR352" s="159"/>
      <c r="AS352" s="151" t="s">
        <v>12</v>
      </c>
      <c r="AT352" s="151"/>
      <c r="AU352" s="151"/>
      <c r="AV352" s="151"/>
      <c r="AW352" s="151"/>
      <c r="AX352" s="151"/>
      <c r="AY352" s="151"/>
      <c r="AZ352" s="151"/>
      <c r="BA352" s="151"/>
      <c r="BB352" s="151"/>
      <c r="BC352" s="151"/>
      <c r="BD352" s="151"/>
      <c r="BE352" s="151"/>
      <c r="BF352" s="151"/>
      <c r="BG352" s="151"/>
      <c r="BH352" s="151"/>
      <c r="BI352" s="151"/>
      <c r="BJ352" s="152"/>
    </row>
    <row r="353" spans="1:62" s="6" customFormat="1" x14ac:dyDescent="0.25">
      <c r="A353" s="160"/>
      <c r="B353" s="161"/>
      <c r="C353" s="156"/>
      <c r="D353" s="156"/>
      <c r="E353" s="156"/>
      <c r="F353" s="161"/>
      <c r="G353" s="158"/>
      <c r="H353" s="157"/>
      <c r="I353" s="157"/>
      <c r="J353" s="157"/>
      <c r="K353" s="158" t="s">
        <v>13</v>
      </c>
      <c r="L353" s="158" t="s">
        <v>14</v>
      </c>
      <c r="M353" s="158" t="s">
        <v>15</v>
      </c>
      <c r="N353" s="157"/>
      <c r="O353" s="157"/>
      <c r="P353" s="157"/>
      <c r="Q353" s="157"/>
      <c r="R353" s="157"/>
      <c r="S353" s="157"/>
      <c r="T353" s="157"/>
      <c r="U353" s="157"/>
      <c r="V353" s="157"/>
      <c r="W353" s="155" t="s">
        <v>16</v>
      </c>
      <c r="X353" s="155" t="s">
        <v>17</v>
      </c>
      <c r="Y353" s="155" t="s">
        <v>18</v>
      </c>
      <c r="Z353" s="155" t="s">
        <v>19</v>
      </c>
      <c r="AA353" s="151"/>
      <c r="AB353" s="151"/>
      <c r="AC353" s="151"/>
      <c r="AD353" s="151"/>
      <c r="AE353" s="151"/>
      <c r="AF353" s="151"/>
      <c r="AG353" s="151"/>
      <c r="AH353" s="151"/>
      <c r="AI353" s="151"/>
      <c r="AJ353" s="151"/>
      <c r="AK353" s="151"/>
      <c r="AL353" s="151"/>
      <c r="AM353" s="155" t="s">
        <v>20</v>
      </c>
      <c r="AN353" s="155" t="s">
        <v>21</v>
      </c>
      <c r="AO353" s="155" t="s">
        <v>22</v>
      </c>
      <c r="AP353" s="155" t="s">
        <v>23</v>
      </c>
      <c r="AQ353" s="155" t="s">
        <v>24</v>
      </c>
      <c r="AR353" s="155" t="s">
        <v>25</v>
      </c>
      <c r="AS353" s="151"/>
      <c r="AT353" s="151"/>
      <c r="AU353" s="151"/>
      <c r="AV353" s="151"/>
      <c r="AW353" s="151"/>
      <c r="AX353" s="151"/>
      <c r="AY353" s="151"/>
      <c r="AZ353" s="151"/>
      <c r="BA353" s="151"/>
      <c r="BB353" s="151"/>
      <c r="BC353" s="151"/>
      <c r="BD353" s="151"/>
      <c r="BE353" s="151"/>
      <c r="BF353" s="151"/>
      <c r="BG353" s="151"/>
      <c r="BH353" s="151"/>
      <c r="BI353" s="151"/>
      <c r="BJ353" s="152"/>
    </row>
    <row r="354" spans="1:62" s="6" customFormat="1" x14ac:dyDescent="0.25">
      <c r="A354" s="160"/>
      <c r="B354" s="161"/>
      <c r="C354" s="156"/>
      <c r="D354" s="156"/>
      <c r="E354" s="156"/>
      <c r="F354" s="161"/>
      <c r="G354" s="158"/>
      <c r="H354" s="157"/>
      <c r="I354" s="157"/>
      <c r="J354" s="157"/>
      <c r="K354" s="158"/>
      <c r="L354" s="158"/>
      <c r="M354" s="158"/>
      <c r="N354" s="96" t="s">
        <v>13</v>
      </c>
      <c r="O354" s="96" t="s">
        <v>14</v>
      </c>
      <c r="P354" s="96" t="s">
        <v>15</v>
      </c>
      <c r="Q354" s="96" t="s">
        <v>13</v>
      </c>
      <c r="R354" s="96" t="s">
        <v>14</v>
      </c>
      <c r="S354" s="96" t="s">
        <v>15</v>
      </c>
      <c r="T354" s="96" t="s">
        <v>13</v>
      </c>
      <c r="U354" s="96" t="s">
        <v>14</v>
      </c>
      <c r="V354" s="96" t="s">
        <v>15</v>
      </c>
      <c r="W354" s="155"/>
      <c r="X354" s="155"/>
      <c r="Y354" s="155"/>
      <c r="Z354" s="155"/>
      <c r="AA354" s="94" t="s">
        <v>16</v>
      </c>
      <c r="AB354" s="94" t="s">
        <v>17</v>
      </c>
      <c r="AC354" s="94" t="s">
        <v>18</v>
      </c>
      <c r="AD354" s="94" t="s">
        <v>19</v>
      </c>
      <c r="AE354" s="94" t="s">
        <v>16</v>
      </c>
      <c r="AF354" s="94" t="s">
        <v>17</v>
      </c>
      <c r="AG354" s="94" t="s">
        <v>18</v>
      </c>
      <c r="AH354" s="94" t="s">
        <v>19</v>
      </c>
      <c r="AI354" s="94" t="s">
        <v>16</v>
      </c>
      <c r="AJ354" s="94" t="s">
        <v>17</v>
      </c>
      <c r="AK354" s="94" t="s">
        <v>18</v>
      </c>
      <c r="AL354" s="94" t="s">
        <v>19</v>
      </c>
      <c r="AM354" s="155"/>
      <c r="AN354" s="155"/>
      <c r="AO354" s="155"/>
      <c r="AP354" s="155" t="s">
        <v>23</v>
      </c>
      <c r="AQ354" s="155"/>
      <c r="AR354" s="155"/>
      <c r="AS354" s="94" t="s">
        <v>20</v>
      </c>
      <c r="AT354" s="94" t="s">
        <v>21</v>
      </c>
      <c r="AU354" s="94" t="s">
        <v>22</v>
      </c>
      <c r="AV354" s="94" t="s">
        <v>23</v>
      </c>
      <c r="AW354" s="94" t="s">
        <v>24</v>
      </c>
      <c r="AX354" s="94" t="s">
        <v>25</v>
      </c>
      <c r="AY354" s="94" t="s">
        <v>20</v>
      </c>
      <c r="AZ354" s="94" t="s">
        <v>21</v>
      </c>
      <c r="BA354" s="94" t="s">
        <v>22</v>
      </c>
      <c r="BB354" s="94" t="s">
        <v>23</v>
      </c>
      <c r="BC354" s="94" t="s">
        <v>24</v>
      </c>
      <c r="BD354" s="94" t="s">
        <v>25</v>
      </c>
      <c r="BE354" s="94" t="s">
        <v>20</v>
      </c>
      <c r="BF354" s="94" t="s">
        <v>21</v>
      </c>
      <c r="BG354" s="94" t="s">
        <v>22</v>
      </c>
      <c r="BH354" s="94" t="s">
        <v>23</v>
      </c>
      <c r="BI354" s="94" t="s">
        <v>24</v>
      </c>
      <c r="BJ354" s="95" t="s">
        <v>25</v>
      </c>
    </row>
    <row r="355" spans="1:62" s="7" customFormat="1" ht="25.5" customHeight="1" x14ac:dyDescent="0.3">
      <c r="A355" s="49" t="s">
        <v>199</v>
      </c>
      <c r="B355" s="26">
        <v>175</v>
      </c>
      <c r="C355" s="23">
        <v>180</v>
      </c>
      <c r="D355" s="23">
        <v>200</v>
      </c>
      <c r="E355" s="23">
        <v>300</v>
      </c>
      <c r="F355" s="26">
        <v>250</v>
      </c>
      <c r="G355" s="27">
        <v>370</v>
      </c>
      <c r="H355" s="14">
        <f t="shared" ref="H355:H362" si="676">G355/F355*C355</f>
        <v>266.39999999999998</v>
      </c>
      <c r="I355" s="14">
        <f t="shared" ref="I355:I362" si="677">G355/F355*D355</f>
        <v>296</v>
      </c>
      <c r="J355" s="14">
        <f t="shared" ref="J355:J362" si="678">G355/F355*E355</f>
        <v>444</v>
      </c>
      <c r="K355" s="27">
        <v>9.6999999999999993</v>
      </c>
      <c r="L355" s="27">
        <v>12.5</v>
      </c>
      <c r="M355" s="27">
        <v>54.4</v>
      </c>
      <c r="N355" s="14">
        <f t="shared" ref="N355:N362" si="679">K355/F355*C355</f>
        <v>6.9839999999999991</v>
      </c>
      <c r="O355" s="14">
        <f t="shared" ref="O355:O362" si="680">L355/F355*C355</f>
        <v>9</v>
      </c>
      <c r="P355" s="14">
        <f t="shared" ref="P355:P362" si="681">M355/F355*C355</f>
        <v>39.167999999999999</v>
      </c>
      <c r="Q355" s="14">
        <f t="shared" ref="Q355:Q362" si="682">K355/F355*D355</f>
        <v>7.7599999999999989</v>
      </c>
      <c r="R355" s="14">
        <f t="shared" ref="R355:R362" si="683">L355/F355*D355</f>
        <v>10</v>
      </c>
      <c r="S355" s="14">
        <f t="shared" ref="S355:S362" si="684">M355/F355*D355</f>
        <v>43.519999999999996</v>
      </c>
      <c r="T355" s="14">
        <f t="shared" ref="T355:T362" si="685">K355/F355*E355</f>
        <v>11.639999999999999</v>
      </c>
      <c r="U355" s="14">
        <f t="shared" ref="U355:U362" si="686">L355/F355*E355</f>
        <v>15</v>
      </c>
      <c r="V355" s="14">
        <f t="shared" ref="V355:V362" si="687">M355/F355*E355</f>
        <v>65.28</v>
      </c>
      <c r="W355" s="28">
        <v>99.62</v>
      </c>
      <c r="X355" s="28">
        <v>22.36</v>
      </c>
      <c r="Y355" s="28">
        <v>106.59</v>
      </c>
      <c r="Z355" s="28">
        <v>0.32</v>
      </c>
      <c r="AA355" s="15">
        <f>W355/100*C355</f>
        <v>179.316</v>
      </c>
      <c r="AB355" s="15">
        <f>X355/100*C355</f>
        <v>40.247999999999998</v>
      </c>
      <c r="AC355" s="15">
        <f>Y355/100*C355</f>
        <v>191.86200000000002</v>
      </c>
      <c r="AD355" s="15">
        <f>Z355/100*C355</f>
        <v>0.57600000000000007</v>
      </c>
      <c r="AE355" s="15">
        <f>W355/100*D355</f>
        <v>199.24</v>
      </c>
      <c r="AF355" s="15">
        <f>X355/100*D355</f>
        <v>44.72</v>
      </c>
      <c r="AG355" s="15">
        <f>Y355/100*D355</f>
        <v>213.18</v>
      </c>
      <c r="AH355" s="15">
        <f>Z355/100*D355</f>
        <v>0.64</v>
      </c>
      <c r="AI355" s="15">
        <f>W355/100*E355</f>
        <v>298.86</v>
      </c>
      <c r="AJ355" s="15">
        <f>X355/100*E355</f>
        <v>67.08</v>
      </c>
      <c r="AK355" s="15">
        <f>Y355/100*E355</f>
        <v>319.77000000000004</v>
      </c>
      <c r="AL355" s="15">
        <f>Z355/100*E355</f>
        <v>0.96000000000000008</v>
      </c>
      <c r="AM355" s="28">
        <v>0.03</v>
      </c>
      <c r="AN355" s="28">
        <v>0.12</v>
      </c>
      <c r="AO355" s="28">
        <v>0.11</v>
      </c>
      <c r="AP355" s="28">
        <v>1.89</v>
      </c>
      <c r="AQ355" s="28">
        <v>8.1999999999999993</v>
      </c>
      <c r="AR355" s="28">
        <v>0.03</v>
      </c>
      <c r="AS355" s="15">
        <f>AM355/100*C355</f>
        <v>5.3999999999999992E-2</v>
      </c>
      <c r="AT355" s="15">
        <f>AN355/100*C355</f>
        <v>0.21599999999999997</v>
      </c>
      <c r="AU355" s="15">
        <f>AO355/100*C355</f>
        <v>0.19800000000000001</v>
      </c>
      <c r="AV355" s="15">
        <f>AP355/100*C355</f>
        <v>3.4020000000000001</v>
      </c>
      <c r="AW355" s="15">
        <f>AQ355/100*C355</f>
        <v>14.759999999999998</v>
      </c>
      <c r="AX355" s="15">
        <f>AR355/100*C355</f>
        <v>5.3999999999999992E-2</v>
      </c>
      <c r="AY355" s="15">
        <f>AM355/100*D355</f>
        <v>0.06</v>
      </c>
      <c r="AZ355" s="15">
        <f>AN355/100*D355</f>
        <v>0.24</v>
      </c>
      <c r="BA355" s="15">
        <f>AO355/100*D355</f>
        <v>0.22</v>
      </c>
      <c r="BB355" s="15">
        <f>AP355/100*D355</f>
        <v>3.7800000000000002</v>
      </c>
      <c r="BC355" s="15">
        <f>AQ355/100*D355</f>
        <v>16.399999999999999</v>
      </c>
      <c r="BD355" s="15">
        <f>AR355/100*D355</f>
        <v>0.06</v>
      </c>
      <c r="BE355" s="15">
        <f>AM355/100*E355</f>
        <v>0.09</v>
      </c>
      <c r="BF355" s="15">
        <f>AN355/100*E355</f>
        <v>0.36</v>
      </c>
      <c r="BG355" s="15">
        <f>AO355/100*E355</f>
        <v>0.33</v>
      </c>
      <c r="BH355" s="15">
        <f>AP355/100*E355</f>
        <v>5.67</v>
      </c>
      <c r="BI355" s="15">
        <f>AQ355/100*E355</f>
        <v>24.599999999999998</v>
      </c>
      <c r="BJ355" s="50">
        <f>AR355/100*E355</f>
        <v>0.09</v>
      </c>
    </row>
    <row r="356" spans="1:62" s="7" customFormat="1" ht="33" customHeight="1" x14ac:dyDescent="0.3">
      <c r="A356" s="49" t="s">
        <v>82</v>
      </c>
      <c r="B356" s="26" t="s">
        <v>56</v>
      </c>
      <c r="C356" s="23">
        <v>130</v>
      </c>
      <c r="D356" s="23">
        <v>130</v>
      </c>
      <c r="E356" s="23">
        <v>130</v>
      </c>
      <c r="F356" s="26">
        <v>100</v>
      </c>
      <c r="G356" s="27">
        <v>127</v>
      </c>
      <c r="H356" s="14">
        <f t="shared" si="676"/>
        <v>165.1</v>
      </c>
      <c r="I356" s="14">
        <f t="shared" si="677"/>
        <v>165.1</v>
      </c>
      <c r="J356" s="14">
        <f t="shared" si="678"/>
        <v>165.1</v>
      </c>
      <c r="K356" s="27">
        <v>4.9000000000000004</v>
      </c>
      <c r="L356" s="27">
        <v>5.4</v>
      </c>
      <c r="M356" s="27">
        <v>14.8</v>
      </c>
      <c r="N356" s="14">
        <f t="shared" si="679"/>
        <v>6.37</v>
      </c>
      <c r="O356" s="14">
        <f t="shared" si="680"/>
        <v>7.0200000000000005</v>
      </c>
      <c r="P356" s="14">
        <f t="shared" si="681"/>
        <v>19.240000000000002</v>
      </c>
      <c r="Q356" s="14">
        <f t="shared" si="682"/>
        <v>6.37</v>
      </c>
      <c r="R356" s="14">
        <f t="shared" si="683"/>
        <v>7.0200000000000005</v>
      </c>
      <c r="S356" s="14">
        <f t="shared" si="684"/>
        <v>19.240000000000002</v>
      </c>
      <c r="T356" s="14">
        <f t="shared" si="685"/>
        <v>6.37</v>
      </c>
      <c r="U356" s="14">
        <f t="shared" si="686"/>
        <v>7.0200000000000005</v>
      </c>
      <c r="V356" s="14">
        <f t="shared" si="687"/>
        <v>19.240000000000002</v>
      </c>
      <c r="W356" s="28">
        <v>0</v>
      </c>
      <c r="X356" s="28">
        <v>0</v>
      </c>
      <c r="Y356" s="28">
        <v>0</v>
      </c>
      <c r="Z356" s="28">
        <v>0</v>
      </c>
      <c r="AA356" s="15">
        <f t="shared" ref="AA356:AA380" si="688">W356/100*C356</f>
        <v>0</v>
      </c>
      <c r="AB356" s="15">
        <f t="shared" ref="AB356:AB380" si="689">X356/100*C356</f>
        <v>0</v>
      </c>
      <c r="AC356" s="15">
        <f t="shared" ref="AC356:AC380" si="690">Y356/100*C356</f>
        <v>0</v>
      </c>
      <c r="AD356" s="15">
        <f t="shared" ref="AD356:AD380" si="691">Z356/100*C356</f>
        <v>0</v>
      </c>
      <c r="AE356" s="15">
        <f t="shared" ref="AE356:AE380" si="692">W356/100*D356</f>
        <v>0</v>
      </c>
      <c r="AF356" s="15">
        <f t="shared" ref="AF356:AF380" si="693">X356/100*D356</f>
        <v>0</v>
      </c>
      <c r="AG356" s="15">
        <f t="shared" ref="AG356:AG380" si="694">Y356/100*D356</f>
        <v>0</v>
      </c>
      <c r="AH356" s="15">
        <f t="shared" ref="AH356:AH380" si="695">Z356/100*D356</f>
        <v>0</v>
      </c>
      <c r="AI356" s="15">
        <f t="shared" ref="AI356:AI380" si="696">W356/100*E356</f>
        <v>0</v>
      </c>
      <c r="AJ356" s="15">
        <f t="shared" ref="AJ356:AJ380" si="697">X356/100*E356</f>
        <v>0</v>
      </c>
      <c r="AK356" s="15">
        <f t="shared" ref="AK356:AK380" si="698">Y356/100*E356</f>
        <v>0</v>
      </c>
      <c r="AL356" s="15">
        <f t="shared" ref="AL356:AL380" si="699">Z356/100*E356</f>
        <v>0</v>
      </c>
      <c r="AM356" s="28">
        <v>0</v>
      </c>
      <c r="AN356" s="28">
        <v>0</v>
      </c>
      <c r="AO356" s="28">
        <v>0</v>
      </c>
      <c r="AP356" s="28">
        <v>0</v>
      </c>
      <c r="AQ356" s="28">
        <v>0</v>
      </c>
      <c r="AR356" s="28">
        <v>0</v>
      </c>
      <c r="AS356" s="15">
        <f t="shared" ref="AS356:AS380" si="700">AM356/100*C356</f>
        <v>0</v>
      </c>
      <c r="AT356" s="15">
        <f t="shared" ref="AT356:AT380" si="701">AN356/100*C356</f>
        <v>0</v>
      </c>
      <c r="AU356" s="15">
        <f t="shared" ref="AU356:AU380" si="702">AO356/100*C356</f>
        <v>0</v>
      </c>
      <c r="AV356" s="15">
        <f t="shared" ref="AV356:AV380" si="703">AP356/100*C356</f>
        <v>0</v>
      </c>
      <c r="AW356" s="15">
        <f t="shared" ref="AW356:AW380" si="704">AQ356/100*C356</f>
        <v>0</v>
      </c>
      <c r="AX356" s="15">
        <f t="shared" ref="AX356:AX380" si="705">AR356/100*C356</f>
        <v>0</v>
      </c>
      <c r="AY356" s="15">
        <f t="shared" ref="AY356:AY380" si="706">AM356/100*D356</f>
        <v>0</v>
      </c>
      <c r="AZ356" s="15">
        <f t="shared" ref="AZ356:AZ380" si="707">AN356/100*D356</f>
        <v>0</v>
      </c>
      <c r="BA356" s="15">
        <f t="shared" ref="BA356:BA380" si="708">AO356/100*D356</f>
        <v>0</v>
      </c>
      <c r="BB356" s="15">
        <f t="shared" ref="BB356:BB380" si="709">AP356/100*D356</f>
        <v>0</v>
      </c>
      <c r="BC356" s="15">
        <f t="shared" ref="BC356:BC380" si="710">AQ356/100*D356</f>
        <v>0</v>
      </c>
      <c r="BD356" s="15">
        <f t="shared" ref="BD356:BD380" si="711">AR356/100*D356</f>
        <v>0</v>
      </c>
      <c r="BE356" s="15">
        <f t="shared" ref="BE356:BE380" si="712">AM356/100*E356</f>
        <v>0</v>
      </c>
      <c r="BF356" s="15">
        <f t="shared" ref="BF356:BF380" si="713">AN356/100*E356</f>
        <v>0</v>
      </c>
      <c r="BG356" s="15">
        <f t="shared" ref="BG356:BG380" si="714">AO356/100*E356</f>
        <v>0</v>
      </c>
      <c r="BH356" s="15">
        <f t="shared" ref="BH356:BH380" si="715">AP356/100*E356</f>
        <v>0</v>
      </c>
      <c r="BI356" s="15">
        <f t="shared" ref="BI356:BI380" si="716">AQ356/100*E356</f>
        <v>0</v>
      </c>
      <c r="BJ356" s="50">
        <f t="shared" ref="BJ356:BJ380" si="717">AR356/100*E356</f>
        <v>0</v>
      </c>
    </row>
    <row r="357" spans="1:62" s="7" customFormat="1" ht="28.5" customHeight="1" x14ac:dyDescent="0.3">
      <c r="A357" s="49" t="s">
        <v>200</v>
      </c>
      <c r="B357" s="26">
        <v>5</v>
      </c>
      <c r="C357" s="23">
        <v>50</v>
      </c>
      <c r="D357" s="23">
        <v>50</v>
      </c>
      <c r="E357" s="23">
        <v>100</v>
      </c>
      <c r="F357" s="26">
        <v>50</v>
      </c>
      <c r="G357" s="27">
        <v>244.3</v>
      </c>
      <c r="H357" s="14">
        <f t="shared" si="676"/>
        <v>244.3</v>
      </c>
      <c r="I357" s="14">
        <f t="shared" si="677"/>
        <v>244.3</v>
      </c>
      <c r="J357" s="14">
        <f t="shared" si="678"/>
        <v>488.6</v>
      </c>
      <c r="K357" s="27">
        <v>7.8</v>
      </c>
      <c r="L357" s="27">
        <v>7.5</v>
      </c>
      <c r="M357" s="27">
        <v>33.4</v>
      </c>
      <c r="N357" s="14">
        <f t="shared" si="679"/>
        <v>7.8</v>
      </c>
      <c r="O357" s="14">
        <f t="shared" si="680"/>
        <v>7.5</v>
      </c>
      <c r="P357" s="14">
        <f t="shared" si="681"/>
        <v>33.4</v>
      </c>
      <c r="Q357" s="14">
        <f t="shared" si="682"/>
        <v>7.8</v>
      </c>
      <c r="R357" s="14">
        <f t="shared" si="683"/>
        <v>7.5</v>
      </c>
      <c r="S357" s="14">
        <f t="shared" si="684"/>
        <v>33.4</v>
      </c>
      <c r="T357" s="14">
        <f t="shared" si="685"/>
        <v>15.6</v>
      </c>
      <c r="U357" s="14">
        <f t="shared" si="686"/>
        <v>15</v>
      </c>
      <c r="V357" s="14">
        <f t="shared" si="687"/>
        <v>66.8</v>
      </c>
      <c r="W357" s="28">
        <v>210.5</v>
      </c>
      <c r="X357" s="28">
        <v>20.66</v>
      </c>
      <c r="Y357" s="28">
        <v>108.99</v>
      </c>
      <c r="Z357" s="28">
        <v>0.82</v>
      </c>
      <c r="AA357" s="15">
        <f t="shared" si="688"/>
        <v>105.25</v>
      </c>
      <c r="AB357" s="15">
        <f t="shared" si="689"/>
        <v>10.33</v>
      </c>
      <c r="AC357" s="15">
        <f t="shared" si="690"/>
        <v>54.49499999999999</v>
      </c>
      <c r="AD357" s="15">
        <f t="shared" si="691"/>
        <v>0.40999999999999992</v>
      </c>
      <c r="AE357" s="15">
        <f t="shared" si="692"/>
        <v>105.25</v>
      </c>
      <c r="AF357" s="15">
        <f t="shared" si="693"/>
        <v>10.33</v>
      </c>
      <c r="AG357" s="15">
        <f t="shared" si="694"/>
        <v>54.49499999999999</v>
      </c>
      <c r="AH357" s="15">
        <f t="shared" si="695"/>
        <v>0.40999999999999992</v>
      </c>
      <c r="AI357" s="15">
        <f t="shared" si="696"/>
        <v>210.5</v>
      </c>
      <c r="AJ357" s="15">
        <f t="shared" si="697"/>
        <v>20.66</v>
      </c>
      <c r="AK357" s="15">
        <f t="shared" si="698"/>
        <v>108.98999999999998</v>
      </c>
      <c r="AL357" s="15">
        <f t="shared" si="699"/>
        <v>0.81999999999999984</v>
      </c>
      <c r="AM357" s="28">
        <v>0.05</v>
      </c>
      <c r="AN357" s="28">
        <v>0.08</v>
      </c>
      <c r="AO357" s="28">
        <v>0.12</v>
      </c>
      <c r="AP357" s="28">
        <v>0.85</v>
      </c>
      <c r="AQ357" s="28">
        <v>1.61</v>
      </c>
      <c r="AR357" s="28">
        <v>0.37</v>
      </c>
      <c r="AS357" s="15">
        <f t="shared" si="700"/>
        <v>2.5000000000000001E-2</v>
      </c>
      <c r="AT357" s="15">
        <f t="shared" si="701"/>
        <v>0.04</v>
      </c>
      <c r="AU357" s="15">
        <f t="shared" si="702"/>
        <v>0.06</v>
      </c>
      <c r="AV357" s="15">
        <f t="shared" si="703"/>
        <v>0.42500000000000004</v>
      </c>
      <c r="AW357" s="15">
        <f t="shared" si="704"/>
        <v>0.80499999999999994</v>
      </c>
      <c r="AX357" s="15">
        <f t="shared" si="705"/>
        <v>0.185</v>
      </c>
      <c r="AY357" s="15">
        <f t="shared" si="706"/>
        <v>2.5000000000000001E-2</v>
      </c>
      <c r="AZ357" s="15">
        <f t="shared" si="707"/>
        <v>0.04</v>
      </c>
      <c r="BA357" s="15">
        <f t="shared" si="708"/>
        <v>0.06</v>
      </c>
      <c r="BB357" s="15">
        <f t="shared" si="709"/>
        <v>0.42500000000000004</v>
      </c>
      <c r="BC357" s="15">
        <f t="shared" si="710"/>
        <v>0.80499999999999994</v>
      </c>
      <c r="BD357" s="15">
        <f t="shared" si="711"/>
        <v>0.185</v>
      </c>
      <c r="BE357" s="15">
        <f t="shared" si="712"/>
        <v>0.05</v>
      </c>
      <c r="BF357" s="15">
        <f t="shared" si="713"/>
        <v>0.08</v>
      </c>
      <c r="BG357" s="15">
        <f t="shared" si="714"/>
        <v>0.12</v>
      </c>
      <c r="BH357" s="15">
        <f t="shared" si="715"/>
        <v>0.85000000000000009</v>
      </c>
      <c r="BI357" s="15">
        <f t="shared" si="716"/>
        <v>1.6099999999999999</v>
      </c>
      <c r="BJ357" s="50">
        <f t="shared" si="717"/>
        <v>0.37</v>
      </c>
    </row>
    <row r="358" spans="1:62" s="7" customFormat="1" ht="28.5" customHeight="1" x14ac:dyDescent="0.3">
      <c r="A358" s="49" t="s">
        <v>113</v>
      </c>
      <c r="B358" s="26">
        <v>119</v>
      </c>
      <c r="C358" s="23">
        <v>70</v>
      </c>
      <c r="D358" s="23">
        <v>70</v>
      </c>
      <c r="E358" s="23">
        <v>150</v>
      </c>
      <c r="F358" s="26">
        <v>100</v>
      </c>
      <c r="G358" s="27">
        <v>234</v>
      </c>
      <c r="H358" s="14">
        <f t="shared" si="676"/>
        <v>163.79999999999998</v>
      </c>
      <c r="I358" s="14">
        <f t="shared" si="677"/>
        <v>163.79999999999998</v>
      </c>
      <c r="J358" s="14">
        <f t="shared" si="678"/>
        <v>351</v>
      </c>
      <c r="K358" s="27">
        <v>10.1</v>
      </c>
      <c r="L358" s="27">
        <v>21.3</v>
      </c>
      <c r="M358" s="27">
        <v>0.86</v>
      </c>
      <c r="N358" s="14">
        <f t="shared" si="679"/>
        <v>7.0699999999999994</v>
      </c>
      <c r="O358" s="14">
        <f t="shared" si="680"/>
        <v>14.91</v>
      </c>
      <c r="P358" s="14">
        <f t="shared" si="681"/>
        <v>0.60199999999999998</v>
      </c>
      <c r="Q358" s="14">
        <f t="shared" si="682"/>
        <v>7.0699999999999994</v>
      </c>
      <c r="R358" s="14">
        <f t="shared" si="683"/>
        <v>14.91</v>
      </c>
      <c r="S358" s="14">
        <f t="shared" si="684"/>
        <v>0.60199999999999998</v>
      </c>
      <c r="T358" s="14">
        <f t="shared" si="685"/>
        <v>15.149999999999999</v>
      </c>
      <c r="U358" s="14">
        <f t="shared" si="686"/>
        <v>31.95</v>
      </c>
      <c r="V358" s="14">
        <f t="shared" si="687"/>
        <v>1.29</v>
      </c>
      <c r="W358" s="28">
        <v>23.14</v>
      </c>
      <c r="X358" s="28">
        <v>13.47</v>
      </c>
      <c r="Y358" s="28">
        <v>0</v>
      </c>
      <c r="Z358" s="28">
        <v>1.63</v>
      </c>
      <c r="AA358" s="15">
        <f t="shared" si="688"/>
        <v>16.198</v>
      </c>
      <c r="AB358" s="15">
        <f t="shared" si="689"/>
        <v>9.4290000000000003</v>
      </c>
      <c r="AC358" s="15">
        <f t="shared" si="690"/>
        <v>0</v>
      </c>
      <c r="AD358" s="15">
        <f t="shared" si="691"/>
        <v>1.1409999999999998</v>
      </c>
      <c r="AE358" s="15">
        <f t="shared" si="692"/>
        <v>16.198</v>
      </c>
      <c r="AF358" s="15">
        <f t="shared" si="693"/>
        <v>9.4290000000000003</v>
      </c>
      <c r="AG358" s="15">
        <f t="shared" si="694"/>
        <v>0</v>
      </c>
      <c r="AH358" s="15">
        <f t="shared" si="695"/>
        <v>1.1409999999999998</v>
      </c>
      <c r="AI358" s="15">
        <f t="shared" si="696"/>
        <v>34.71</v>
      </c>
      <c r="AJ358" s="15">
        <f t="shared" si="697"/>
        <v>20.205000000000002</v>
      </c>
      <c r="AK358" s="15">
        <f t="shared" si="698"/>
        <v>0</v>
      </c>
      <c r="AL358" s="15">
        <f t="shared" si="699"/>
        <v>2.4449999999999998</v>
      </c>
      <c r="AM358" s="28">
        <v>0</v>
      </c>
      <c r="AN358" s="28">
        <v>0.03</v>
      </c>
      <c r="AO358" s="28">
        <v>7.0000000000000007E-2</v>
      </c>
      <c r="AP358" s="28">
        <v>0</v>
      </c>
      <c r="AQ358" s="28">
        <v>0</v>
      </c>
      <c r="AR358" s="28">
        <v>0</v>
      </c>
      <c r="AS358" s="15">
        <f t="shared" si="700"/>
        <v>0</v>
      </c>
      <c r="AT358" s="15">
        <f t="shared" si="701"/>
        <v>2.0999999999999998E-2</v>
      </c>
      <c r="AU358" s="15">
        <f t="shared" si="702"/>
        <v>4.9000000000000009E-2</v>
      </c>
      <c r="AV358" s="15">
        <f t="shared" si="703"/>
        <v>0</v>
      </c>
      <c r="AW358" s="15">
        <f t="shared" si="704"/>
        <v>0</v>
      </c>
      <c r="AX358" s="15">
        <f t="shared" si="705"/>
        <v>0</v>
      </c>
      <c r="AY358" s="15">
        <f t="shared" si="706"/>
        <v>0</v>
      </c>
      <c r="AZ358" s="15">
        <f t="shared" si="707"/>
        <v>2.0999999999999998E-2</v>
      </c>
      <c r="BA358" s="15">
        <f t="shared" si="708"/>
        <v>4.9000000000000009E-2</v>
      </c>
      <c r="BB358" s="15">
        <f t="shared" si="709"/>
        <v>0</v>
      </c>
      <c r="BC358" s="15">
        <f t="shared" si="710"/>
        <v>0</v>
      </c>
      <c r="BD358" s="15">
        <f t="shared" si="711"/>
        <v>0</v>
      </c>
      <c r="BE358" s="15">
        <f t="shared" si="712"/>
        <v>0</v>
      </c>
      <c r="BF358" s="15">
        <f t="shared" si="713"/>
        <v>4.4999999999999998E-2</v>
      </c>
      <c r="BG358" s="15">
        <f t="shared" si="714"/>
        <v>0.10500000000000001</v>
      </c>
      <c r="BH358" s="15">
        <f t="shared" si="715"/>
        <v>0</v>
      </c>
      <c r="BI358" s="15">
        <f t="shared" si="716"/>
        <v>0</v>
      </c>
      <c r="BJ358" s="50">
        <f t="shared" si="717"/>
        <v>0</v>
      </c>
    </row>
    <row r="359" spans="1:62" s="7" customFormat="1" x14ac:dyDescent="0.3">
      <c r="A359" s="49" t="s">
        <v>28</v>
      </c>
      <c r="B359" s="26" t="s">
        <v>29</v>
      </c>
      <c r="C359" s="23">
        <v>10</v>
      </c>
      <c r="D359" s="23">
        <v>10</v>
      </c>
      <c r="E359" s="23">
        <v>20</v>
      </c>
      <c r="F359" s="26">
        <v>20</v>
      </c>
      <c r="G359" s="27">
        <v>150</v>
      </c>
      <c r="H359" s="14">
        <f t="shared" si="676"/>
        <v>75</v>
      </c>
      <c r="I359" s="14">
        <f t="shared" si="677"/>
        <v>75</v>
      </c>
      <c r="J359" s="14">
        <f t="shared" si="678"/>
        <v>150</v>
      </c>
      <c r="K359" s="27">
        <v>0.12</v>
      </c>
      <c r="L359" s="27">
        <v>16.5</v>
      </c>
      <c r="M359" s="27">
        <v>0.16</v>
      </c>
      <c r="N359" s="14">
        <f t="shared" si="679"/>
        <v>0.06</v>
      </c>
      <c r="O359" s="14">
        <f t="shared" si="680"/>
        <v>8.25</v>
      </c>
      <c r="P359" s="14">
        <f t="shared" si="681"/>
        <v>0.08</v>
      </c>
      <c r="Q359" s="14">
        <f t="shared" si="682"/>
        <v>0.06</v>
      </c>
      <c r="R359" s="14">
        <f t="shared" si="683"/>
        <v>8.25</v>
      </c>
      <c r="S359" s="14">
        <f t="shared" si="684"/>
        <v>0.08</v>
      </c>
      <c r="T359" s="14">
        <f t="shared" si="685"/>
        <v>0.12</v>
      </c>
      <c r="U359" s="14">
        <f t="shared" si="686"/>
        <v>16.5</v>
      </c>
      <c r="V359" s="14">
        <f t="shared" si="687"/>
        <v>0.16</v>
      </c>
      <c r="W359" s="28">
        <v>12</v>
      </c>
      <c r="X359" s="28">
        <v>0</v>
      </c>
      <c r="Y359" s="28">
        <v>19</v>
      </c>
      <c r="Z359" s="28">
        <v>0.2</v>
      </c>
      <c r="AA359" s="15">
        <f t="shared" si="688"/>
        <v>1.2</v>
      </c>
      <c r="AB359" s="15">
        <f t="shared" si="689"/>
        <v>0</v>
      </c>
      <c r="AC359" s="15">
        <f t="shared" si="690"/>
        <v>1.9</v>
      </c>
      <c r="AD359" s="15">
        <f t="shared" si="691"/>
        <v>0.02</v>
      </c>
      <c r="AE359" s="15">
        <f t="shared" si="692"/>
        <v>1.2</v>
      </c>
      <c r="AF359" s="15">
        <f t="shared" si="693"/>
        <v>0</v>
      </c>
      <c r="AG359" s="15">
        <f t="shared" si="694"/>
        <v>1.9</v>
      </c>
      <c r="AH359" s="15">
        <f t="shared" si="695"/>
        <v>0.02</v>
      </c>
      <c r="AI359" s="15">
        <f t="shared" si="696"/>
        <v>2.4</v>
      </c>
      <c r="AJ359" s="15">
        <f t="shared" si="697"/>
        <v>0</v>
      </c>
      <c r="AK359" s="15">
        <f t="shared" si="698"/>
        <v>3.8</v>
      </c>
      <c r="AL359" s="15">
        <f t="shared" si="699"/>
        <v>0.04</v>
      </c>
      <c r="AM359" s="28">
        <v>0.4</v>
      </c>
      <c r="AN359" s="28">
        <v>0</v>
      </c>
      <c r="AO359" s="28">
        <v>0.1</v>
      </c>
      <c r="AP359" s="28">
        <v>0</v>
      </c>
      <c r="AQ359" s="28">
        <v>0</v>
      </c>
      <c r="AR359" s="28">
        <v>1</v>
      </c>
      <c r="AS359" s="15">
        <f t="shared" si="700"/>
        <v>0.04</v>
      </c>
      <c r="AT359" s="15">
        <f t="shared" si="701"/>
        <v>0</v>
      </c>
      <c r="AU359" s="15">
        <f t="shared" si="702"/>
        <v>0.01</v>
      </c>
      <c r="AV359" s="15">
        <f t="shared" si="703"/>
        <v>0</v>
      </c>
      <c r="AW359" s="15">
        <f t="shared" si="704"/>
        <v>0</v>
      </c>
      <c r="AX359" s="15">
        <f t="shared" si="705"/>
        <v>0.1</v>
      </c>
      <c r="AY359" s="15">
        <f t="shared" si="706"/>
        <v>0.04</v>
      </c>
      <c r="AZ359" s="15">
        <f t="shared" si="707"/>
        <v>0</v>
      </c>
      <c r="BA359" s="15">
        <f t="shared" si="708"/>
        <v>0.01</v>
      </c>
      <c r="BB359" s="15">
        <f t="shared" si="709"/>
        <v>0</v>
      </c>
      <c r="BC359" s="15">
        <f t="shared" si="710"/>
        <v>0</v>
      </c>
      <c r="BD359" s="15">
        <f t="shared" si="711"/>
        <v>0.1</v>
      </c>
      <c r="BE359" s="15">
        <f t="shared" si="712"/>
        <v>0.08</v>
      </c>
      <c r="BF359" s="15">
        <f t="shared" si="713"/>
        <v>0</v>
      </c>
      <c r="BG359" s="15">
        <f t="shared" si="714"/>
        <v>0.02</v>
      </c>
      <c r="BH359" s="15">
        <f t="shared" si="715"/>
        <v>0</v>
      </c>
      <c r="BI359" s="15">
        <f t="shared" si="716"/>
        <v>0</v>
      </c>
      <c r="BJ359" s="50">
        <f t="shared" si="717"/>
        <v>0.2</v>
      </c>
    </row>
    <row r="360" spans="1:62" s="7" customFormat="1" x14ac:dyDescent="0.3">
      <c r="A360" s="49" t="s">
        <v>43</v>
      </c>
      <c r="B360" s="26">
        <v>480</v>
      </c>
      <c r="C360" s="23">
        <v>50</v>
      </c>
      <c r="D360" s="23">
        <v>50</v>
      </c>
      <c r="E360" s="23">
        <v>50</v>
      </c>
      <c r="F360" s="26">
        <v>50</v>
      </c>
      <c r="G360" s="30">
        <v>127</v>
      </c>
      <c r="H360" s="14">
        <f t="shared" si="676"/>
        <v>127</v>
      </c>
      <c r="I360" s="14">
        <f t="shared" si="677"/>
        <v>127</v>
      </c>
      <c r="J360" s="14">
        <f t="shared" si="678"/>
        <v>127</v>
      </c>
      <c r="K360" s="30">
        <v>3.88</v>
      </c>
      <c r="L360" s="30">
        <v>1</v>
      </c>
      <c r="M360" s="30">
        <v>26.5</v>
      </c>
      <c r="N360" s="14">
        <f t="shared" si="679"/>
        <v>3.88</v>
      </c>
      <c r="O360" s="14">
        <f t="shared" si="680"/>
        <v>1</v>
      </c>
      <c r="P360" s="14">
        <f t="shared" si="681"/>
        <v>26.5</v>
      </c>
      <c r="Q360" s="14">
        <f t="shared" si="682"/>
        <v>3.88</v>
      </c>
      <c r="R360" s="14">
        <f t="shared" si="683"/>
        <v>1</v>
      </c>
      <c r="S360" s="14">
        <f t="shared" si="684"/>
        <v>26.5</v>
      </c>
      <c r="T360" s="14">
        <f t="shared" si="685"/>
        <v>3.88</v>
      </c>
      <c r="U360" s="14">
        <f t="shared" si="686"/>
        <v>1</v>
      </c>
      <c r="V360" s="14">
        <f t="shared" si="687"/>
        <v>26.5</v>
      </c>
      <c r="W360" s="28">
        <v>148.1</v>
      </c>
      <c r="X360" s="28">
        <v>16</v>
      </c>
      <c r="Y360" s="28">
        <v>0</v>
      </c>
      <c r="Z360" s="28">
        <v>2.4</v>
      </c>
      <c r="AA360" s="15">
        <f t="shared" si="688"/>
        <v>74.05</v>
      </c>
      <c r="AB360" s="15">
        <f t="shared" si="689"/>
        <v>8</v>
      </c>
      <c r="AC360" s="15">
        <f t="shared" si="690"/>
        <v>0</v>
      </c>
      <c r="AD360" s="15">
        <f t="shared" si="691"/>
        <v>1.2</v>
      </c>
      <c r="AE360" s="15">
        <f t="shared" si="692"/>
        <v>74.05</v>
      </c>
      <c r="AF360" s="15">
        <f t="shared" si="693"/>
        <v>8</v>
      </c>
      <c r="AG360" s="15">
        <f t="shared" si="694"/>
        <v>0</v>
      </c>
      <c r="AH360" s="15">
        <f t="shared" si="695"/>
        <v>1.2</v>
      </c>
      <c r="AI360" s="15">
        <f t="shared" si="696"/>
        <v>74.05</v>
      </c>
      <c r="AJ360" s="15">
        <f t="shared" si="697"/>
        <v>8</v>
      </c>
      <c r="AK360" s="15">
        <f t="shared" si="698"/>
        <v>0</v>
      </c>
      <c r="AL360" s="15">
        <f t="shared" si="699"/>
        <v>1.2</v>
      </c>
      <c r="AM360" s="28">
        <v>0</v>
      </c>
      <c r="AN360" s="28">
        <v>0.34</v>
      </c>
      <c r="AO360" s="28">
        <v>0.2</v>
      </c>
      <c r="AP360" s="28">
        <v>2.5</v>
      </c>
      <c r="AQ360" s="28">
        <v>0</v>
      </c>
      <c r="AR360" s="28">
        <v>1.5</v>
      </c>
      <c r="AS360" s="15">
        <f t="shared" si="700"/>
        <v>0</v>
      </c>
      <c r="AT360" s="15">
        <f t="shared" si="701"/>
        <v>0.17</v>
      </c>
      <c r="AU360" s="15">
        <f t="shared" si="702"/>
        <v>0.1</v>
      </c>
      <c r="AV360" s="15">
        <f t="shared" si="703"/>
        <v>1.25</v>
      </c>
      <c r="AW360" s="15">
        <f t="shared" si="704"/>
        <v>0</v>
      </c>
      <c r="AX360" s="15">
        <f t="shared" si="705"/>
        <v>0.75</v>
      </c>
      <c r="AY360" s="15">
        <f t="shared" si="706"/>
        <v>0</v>
      </c>
      <c r="AZ360" s="15">
        <f t="shared" si="707"/>
        <v>0.17</v>
      </c>
      <c r="BA360" s="15">
        <f t="shared" si="708"/>
        <v>0.1</v>
      </c>
      <c r="BB360" s="15">
        <f t="shared" si="709"/>
        <v>1.25</v>
      </c>
      <c r="BC360" s="15">
        <f t="shared" si="710"/>
        <v>0</v>
      </c>
      <c r="BD360" s="15">
        <f t="shared" si="711"/>
        <v>0.75</v>
      </c>
      <c r="BE360" s="15">
        <f t="shared" si="712"/>
        <v>0</v>
      </c>
      <c r="BF360" s="15">
        <f t="shared" si="713"/>
        <v>0.17</v>
      </c>
      <c r="BG360" s="15">
        <f t="shared" si="714"/>
        <v>0.1</v>
      </c>
      <c r="BH360" s="15">
        <f t="shared" si="715"/>
        <v>1.25</v>
      </c>
      <c r="BI360" s="15">
        <f t="shared" si="716"/>
        <v>0</v>
      </c>
      <c r="BJ360" s="50">
        <f t="shared" si="717"/>
        <v>0.75</v>
      </c>
    </row>
    <row r="361" spans="1:62" s="7" customFormat="1" x14ac:dyDescent="0.3">
      <c r="A361" s="49" t="s">
        <v>32</v>
      </c>
      <c r="B361" s="26" t="s">
        <v>33</v>
      </c>
      <c r="C361" s="23">
        <v>50</v>
      </c>
      <c r="D361" s="23">
        <v>50</v>
      </c>
      <c r="E361" s="23">
        <v>75</v>
      </c>
      <c r="F361" s="26">
        <v>75</v>
      </c>
      <c r="G361" s="27">
        <v>276</v>
      </c>
      <c r="H361" s="14">
        <f t="shared" si="676"/>
        <v>184</v>
      </c>
      <c r="I361" s="14">
        <f t="shared" si="677"/>
        <v>184</v>
      </c>
      <c r="J361" s="14">
        <f t="shared" si="678"/>
        <v>276</v>
      </c>
      <c r="K361" s="27">
        <v>1.8</v>
      </c>
      <c r="L361" s="27">
        <v>11</v>
      </c>
      <c r="M361" s="27">
        <v>40</v>
      </c>
      <c r="N361" s="14">
        <f t="shared" si="679"/>
        <v>1.2</v>
      </c>
      <c r="O361" s="14">
        <f t="shared" si="680"/>
        <v>7.333333333333333</v>
      </c>
      <c r="P361" s="14">
        <f t="shared" si="681"/>
        <v>26.666666666666668</v>
      </c>
      <c r="Q361" s="14">
        <f t="shared" si="682"/>
        <v>1.2</v>
      </c>
      <c r="R361" s="14">
        <f t="shared" si="683"/>
        <v>7.333333333333333</v>
      </c>
      <c r="S361" s="14">
        <f t="shared" si="684"/>
        <v>26.666666666666668</v>
      </c>
      <c r="T361" s="14">
        <f t="shared" si="685"/>
        <v>1.8</v>
      </c>
      <c r="U361" s="14">
        <f t="shared" si="686"/>
        <v>11</v>
      </c>
      <c r="V361" s="14">
        <f t="shared" si="687"/>
        <v>40</v>
      </c>
      <c r="W361" s="28">
        <v>17.88</v>
      </c>
      <c r="X361" s="28">
        <v>11.17</v>
      </c>
      <c r="Y361" s="28">
        <v>14.97</v>
      </c>
      <c r="Z361" s="28">
        <v>0.4</v>
      </c>
      <c r="AA361" s="15">
        <f t="shared" si="688"/>
        <v>8.94</v>
      </c>
      <c r="AB361" s="15">
        <f t="shared" si="689"/>
        <v>5.585</v>
      </c>
      <c r="AC361" s="15">
        <f t="shared" si="690"/>
        <v>7.4850000000000003</v>
      </c>
      <c r="AD361" s="15">
        <f t="shared" si="691"/>
        <v>0.2</v>
      </c>
      <c r="AE361" s="15">
        <f t="shared" si="692"/>
        <v>8.94</v>
      </c>
      <c r="AF361" s="15">
        <f t="shared" si="693"/>
        <v>5.585</v>
      </c>
      <c r="AG361" s="15">
        <f t="shared" si="694"/>
        <v>7.4850000000000003</v>
      </c>
      <c r="AH361" s="15">
        <f t="shared" si="695"/>
        <v>0.2</v>
      </c>
      <c r="AI361" s="15">
        <f t="shared" si="696"/>
        <v>13.409999999999998</v>
      </c>
      <c r="AJ361" s="15">
        <f t="shared" si="697"/>
        <v>8.3774999999999995</v>
      </c>
      <c r="AK361" s="15">
        <f t="shared" si="698"/>
        <v>11.227499999999999</v>
      </c>
      <c r="AL361" s="15">
        <f t="shared" si="699"/>
        <v>0.3</v>
      </c>
      <c r="AM361" s="28">
        <v>0.05</v>
      </c>
      <c r="AN361" s="28">
        <v>0.14000000000000001</v>
      </c>
      <c r="AO361" s="28">
        <v>0.14000000000000001</v>
      </c>
      <c r="AP361" s="28">
        <v>1.45</v>
      </c>
      <c r="AQ361" s="28">
        <v>9.0299999999999994</v>
      </c>
      <c r="AR361" s="28">
        <v>1.02</v>
      </c>
      <c r="AS361" s="15">
        <f t="shared" si="700"/>
        <v>2.5000000000000001E-2</v>
      </c>
      <c r="AT361" s="15">
        <f t="shared" si="701"/>
        <v>7.0000000000000007E-2</v>
      </c>
      <c r="AU361" s="15">
        <f t="shared" si="702"/>
        <v>7.0000000000000007E-2</v>
      </c>
      <c r="AV361" s="15">
        <f t="shared" si="703"/>
        <v>0.72499999999999998</v>
      </c>
      <c r="AW361" s="15">
        <f t="shared" si="704"/>
        <v>4.5149999999999997</v>
      </c>
      <c r="AX361" s="15">
        <f t="shared" si="705"/>
        <v>0.51</v>
      </c>
      <c r="AY361" s="15">
        <f t="shared" si="706"/>
        <v>2.5000000000000001E-2</v>
      </c>
      <c r="AZ361" s="15">
        <f t="shared" si="707"/>
        <v>7.0000000000000007E-2</v>
      </c>
      <c r="BA361" s="15">
        <f t="shared" si="708"/>
        <v>7.0000000000000007E-2</v>
      </c>
      <c r="BB361" s="15">
        <f t="shared" si="709"/>
        <v>0.72499999999999998</v>
      </c>
      <c r="BC361" s="15">
        <f t="shared" si="710"/>
        <v>4.5149999999999997</v>
      </c>
      <c r="BD361" s="15">
        <f t="shared" si="711"/>
        <v>0.51</v>
      </c>
      <c r="BE361" s="15">
        <f t="shared" si="712"/>
        <v>3.7499999999999999E-2</v>
      </c>
      <c r="BF361" s="15">
        <f t="shared" si="713"/>
        <v>0.10500000000000001</v>
      </c>
      <c r="BG361" s="15">
        <f t="shared" si="714"/>
        <v>0.10500000000000001</v>
      </c>
      <c r="BH361" s="15">
        <f t="shared" si="715"/>
        <v>1.0874999999999999</v>
      </c>
      <c r="BI361" s="15">
        <f t="shared" si="716"/>
        <v>6.7724999999999991</v>
      </c>
      <c r="BJ361" s="50">
        <f t="shared" si="717"/>
        <v>0.76500000000000001</v>
      </c>
    </row>
    <row r="362" spans="1:62" s="7" customFormat="1" x14ac:dyDescent="0.3">
      <c r="A362" s="49" t="s">
        <v>34</v>
      </c>
      <c r="B362" s="26">
        <v>10033</v>
      </c>
      <c r="C362" s="23">
        <v>200</v>
      </c>
      <c r="D362" s="23">
        <v>200</v>
      </c>
      <c r="E362" s="23">
        <v>200</v>
      </c>
      <c r="F362" s="26">
        <v>100</v>
      </c>
      <c r="G362" s="27">
        <v>15</v>
      </c>
      <c r="H362" s="14">
        <f t="shared" si="676"/>
        <v>30</v>
      </c>
      <c r="I362" s="14">
        <f t="shared" si="677"/>
        <v>30</v>
      </c>
      <c r="J362" s="14">
        <f t="shared" si="678"/>
        <v>30</v>
      </c>
      <c r="K362" s="27">
        <v>0.82</v>
      </c>
      <c r="L362" s="27">
        <v>0.82</v>
      </c>
      <c r="M362" s="27">
        <v>1.19</v>
      </c>
      <c r="N362" s="14">
        <f t="shared" si="679"/>
        <v>1.6399999999999997</v>
      </c>
      <c r="O362" s="14">
        <f t="shared" si="680"/>
        <v>1.6399999999999997</v>
      </c>
      <c r="P362" s="14">
        <f t="shared" si="681"/>
        <v>2.38</v>
      </c>
      <c r="Q362" s="14">
        <f t="shared" si="682"/>
        <v>1.6399999999999997</v>
      </c>
      <c r="R362" s="14">
        <f t="shared" si="683"/>
        <v>1.6399999999999997</v>
      </c>
      <c r="S362" s="14">
        <f t="shared" si="684"/>
        <v>2.38</v>
      </c>
      <c r="T362" s="14">
        <f t="shared" si="685"/>
        <v>1.6399999999999997</v>
      </c>
      <c r="U362" s="14">
        <f t="shared" si="686"/>
        <v>1.6399999999999997</v>
      </c>
      <c r="V362" s="14">
        <f t="shared" si="687"/>
        <v>2.38</v>
      </c>
      <c r="W362" s="28">
        <v>5.33</v>
      </c>
      <c r="X362" s="28">
        <v>2.34</v>
      </c>
      <c r="Y362" s="28">
        <v>2.88</v>
      </c>
      <c r="Z362" s="28">
        <v>0.28999999999999998</v>
      </c>
      <c r="AA362" s="15">
        <f t="shared" si="688"/>
        <v>10.66</v>
      </c>
      <c r="AB362" s="15">
        <f t="shared" si="689"/>
        <v>4.68</v>
      </c>
      <c r="AC362" s="15">
        <f t="shared" si="690"/>
        <v>5.76</v>
      </c>
      <c r="AD362" s="15">
        <f t="shared" si="691"/>
        <v>0.57999999999999996</v>
      </c>
      <c r="AE362" s="15">
        <f t="shared" si="692"/>
        <v>10.66</v>
      </c>
      <c r="AF362" s="15">
        <f t="shared" si="693"/>
        <v>4.68</v>
      </c>
      <c r="AG362" s="15">
        <f t="shared" si="694"/>
        <v>5.76</v>
      </c>
      <c r="AH362" s="15">
        <f t="shared" si="695"/>
        <v>0.57999999999999996</v>
      </c>
      <c r="AI362" s="15">
        <f t="shared" si="696"/>
        <v>10.66</v>
      </c>
      <c r="AJ362" s="15">
        <f t="shared" si="697"/>
        <v>4.68</v>
      </c>
      <c r="AK362" s="15">
        <f t="shared" si="698"/>
        <v>5.76</v>
      </c>
      <c r="AL362" s="15">
        <f t="shared" si="699"/>
        <v>0.57999999999999996</v>
      </c>
      <c r="AM362" s="28">
        <v>0</v>
      </c>
      <c r="AN362" s="28">
        <v>0.05</v>
      </c>
      <c r="AO362" s="28">
        <v>0</v>
      </c>
      <c r="AP362" s="28">
        <v>0.55000000000000004</v>
      </c>
      <c r="AQ362" s="28">
        <v>2.5299999999999998</v>
      </c>
      <c r="AR362" s="28">
        <v>0</v>
      </c>
      <c r="AS362" s="15">
        <f t="shared" si="700"/>
        <v>0</v>
      </c>
      <c r="AT362" s="15">
        <f t="shared" si="701"/>
        <v>0.1</v>
      </c>
      <c r="AU362" s="15">
        <f t="shared" si="702"/>
        <v>0</v>
      </c>
      <c r="AV362" s="15">
        <f t="shared" si="703"/>
        <v>1.1000000000000001</v>
      </c>
      <c r="AW362" s="15">
        <f t="shared" si="704"/>
        <v>5.0599999999999996</v>
      </c>
      <c r="AX362" s="15">
        <f t="shared" si="705"/>
        <v>0</v>
      </c>
      <c r="AY362" s="15">
        <f t="shared" si="706"/>
        <v>0</v>
      </c>
      <c r="AZ362" s="15">
        <f t="shared" si="707"/>
        <v>0.1</v>
      </c>
      <c r="BA362" s="15">
        <f t="shared" si="708"/>
        <v>0</v>
      </c>
      <c r="BB362" s="15">
        <f t="shared" si="709"/>
        <v>1.1000000000000001</v>
      </c>
      <c r="BC362" s="15">
        <f t="shared" si="710"/>
        <v>5.0599999999999996</v>
      </c>
      <c r="BD362" s="15">
        <f t="shared" si="711"/>
        <v>0</v>
      </c>
      <c r="BE362" s="15">
        <f t="shared" si="712"/>
        <v>0</v>
      </c>
      <c r="BF362" s="15">
        <f t="shared" si="713"/>
        <v>0.1</v>
      </c>
      <c r="BG362" s="15">
        <f t="shared" si="714"/>
        <v>0</v>
      </c>
      <c r="BH362" s="15">
        <f t="shared" si="715"/>
        <v>1.1000000000000001</v>
      </c>
      <c r="BI362" s="15">
        <f t="shared" si="716"/>
        <v>5.0599999999999996</v>
      </c>
      <c r="BJ362" s="50">
        <f t="shared" si="717"/>
        <v>0</v>
      </c>
    </row>
    <row r="363" spans="1:62" s="9" customFormat="1" x14ac:dyDescent="0.3">
      <c r="A363" s="145" t="s">
        <v>36</v>
      </c>
      <c r="B363" s="150"/>
      <c r="C363" s="150"/>
      <c r="D363" s="150"/>
      <c r="E363" s="150"/>
      <c r="F363" s="150"/>
      <c r="G363" s="93">
        <f t="shared" ref="G363:BJ363" si="718">SUM(G355:G362)</f>
        <v>1543.3</v>
      </c>
      <c r="H363" s="93">
        <f t="shared" si="718"/>
        <v>1255.5999999999999</v>
      </c>
      <c r="I363" s="93">
        <f t="shared" si="718"/>
        <v>1285.2</v>
      </c>
      <c r="J363" s="93">
        <f t="shared" si="718"/>
        <v>2031.7</v>
      </c>
      <c r="K363" s="93">
        <f t="shared" si="718"/>
        <v>39.119999999999997</v>
      </c>
      <c r="L363" s="93">
        <f t="shared" si="718"/>
        <v>76.02</v>
      </c>
      <c r="M363" s="93">
        <f t="shared" si="718"/>
        <v>171.31</v>
      </c>
      <c r="N363" s="93">
        <f t="shared" si="718"/>
        <v>35.004000000000005</v>
      </c>
      <c r="O363" s="93">
        <f t="shared" si="718"/>
        <v>56.653333333333336</v>
      </c>
      <c r="P363" s="93">
        <f t="shared" si="718"/>
        <v>148.03666666666666</v>
      </c>
      <c r="Q363" s="93">
        <f t="shared" si="718"/>
        <v>35.78</v>
      </c>
      <c r="R363" s="93">
        <f t="shared" si="718"/>
        <v>57.653333333333336</v>
      </c>
      <c r="S363" s="93">
        <f t="shared" si="718"/>
        <v>152.38866666666667</v>
      </c>
      <c r="T363" s="93">
        <f t="shared" si="718"/>
        <v>56.199999999999996</v>
      </c>
      <c r="U363" s="93">
        <f t="shared" si="718"/>
        <v>99.11</v>
      </c>
      <c r="V363" s="93">
        <f t="shared" si="718"/>
        <v>221.64999999999998</v>
      </c>
      <c r="W363" s="93">
        <f t="shared" si="718"/>
        <v>516.57000000000005</v>
      </c>
      <c r="X363" s="93">
        <f t="shared" si="718"/>
        <v>86</v>
      </c>
      <c r="Y363" s="93">
        <f t="shared" si="718"/>
        <v>252.42999999999998</v>
      </c>
      <c r="Z363" s="93">
        <f t="shared" si="718"/>
        <v>6.06</v>
      </c>
      <c r="AA363" s="93">
        <f t="shared" si="718"/>
        <v>395.61400000000003</v>
      </c>
      <c r="AB363" s="93">
        <f t="shared" si="718"/>
        <v>78.271999999999991</v>
      </c>
      <c r="AC363" s="93">
        <f t="shared" si="718"/>
        <v>261.50200000000007</v>
      </c>
      <c r="AD363" s="93">
        <f t="shared" si="718"/>
        <v>4.1269999999999998</v>
      </c>
      <c r="AE363" s="93">
        <f t="shared" si="718"/>
        <v>415.53800000000001</v>
      </c>
      <c r="AF363" s="93">
        <f t="shared" si="718"/>
        <v>82.744</v>
      </c>
      <c r="AG363" s="93">
        <f t="shared" si="718"/>
        <v>282.82</v>
      </c>
      <c r="AH363" s="93">
        <f t="shared" si="718"/>
        <v>4.1909999999999998</v>
      </c>
      <c r="AI363" s="93">
        <f t="shared" si="718"/>
        <v>644.58999999999992</v>
      </c>
      <c r="AJ363" s="93">
        <f t="shared" si="718"/>
        <v>129.0025</v>
      </c>
      <c r="AK363" s="93">
        <f t="shared" si="718"/>
        <v>449.54750000000001</v>
      </c>
      <c r="AL363" s="93">
        <f t="shared" si="718"/>
        <v>6.3449999999999998</v>
      </c>
      <c r="AM363" s="93">
        <f t="shared" si="718"/>
        <v>0.53</v>
      </c>
      <c r="AN363" s="93">
        <f t="shared" si="718"/>
        <v>0.76000000000000012</v>
      </c>
      <c r="AO363" s="93">
        <f t="shared" si="718"/>
        <v>0.7400000000000001</v>
      </c>
      <c r="AP363" s="93">
        <f t="shared" si="718"/>
        <v>7.24</v>
      </c>
      <c r="AQ363" s="93">
        <f t="shared" si="718"/>
        <v>21.369999999999997</v>
      </c>
      <c r="AR363" s="93">
        <f t="shared" si="718"/>
        <v>3.92</v>
      </c>
      <c r="AS363" s="93">
        <f t="shared" si="718"/>
        <v>0.14399999999999999</v>
      </c>
      <c r="AT363" s="93">
        <f t="shared" si="718"/>
        <v>0.61699999999999988</v>
      </c>
      <c r="AU363" s="93">
        <f t="shared" si="718"/>
        <v>0.48700000000000004</v>
      </c>
      <c r="AV363" s="93">
        <f t="shared" si="718"/>
        <v>6.9019999999999992</v>
      </c>
      <c r="AW363" s="93">
        <f t="shared" si="718"/>
        <v>25.139999999999997</v>
      </c>
      <c r="AX363" s="93">
        <f t="shared" si="718"/>
        <v>1.599</v>
      </c>
      <c r="AY363" s="93">
        <f t="shared" si="718"/>
        <v>0.15</v>
      </c>
      <c r="AZ363" s="93">
        <f t="shared" si="718"/>
        <v>0.6409999999999999</v>
      </c>
      <c r="BA363" s="93">
        <f t="shared" si="718"/>
        <v>0.50900000000000012</v>
      </c>
      <c r="BB363" s="93">
        <f t="shared" si="718"/>
        <v>7.2799999999999994</v>
      </c>
      <c r="BC363" s="93">
        <f t="shared" si="718"/>
        <v>26.779999999999998</v>
      </c>
      <c r="BD363" s="93">
        <f t="shared" si="718"/>
        <v>1.605</v>
      </c>
      <c r="BE363" s="93">
        <f t="shared" si="718"/>
        <v>0.25750000000000001</v>
      </c>
      <c r="BF363" s="93">
        <f t="shared" si="718"/>
        <v>0.86</v>
      </c>
      <c r="BG363" s="93">
        <f t="shared" si="718"/>
        <v>0.78</v>
      </c>
      <c r="BH363" s="93">
        <f t="shared" si="718"/>
        <v>9.9574999999999996</v>
      </c>
      <c r="BI363" s="93">
        <f t="shared" si="718"/>
        <v>38.042499999999997</v>
      </c>
      <c r="BJ363" s="52">
        <f t="shared" si="718"/>
        <v>2.1749999999999998</v>
      </c>
    </row>
    <row r="364" spans="1:62" s="7" customFormat="1" ht="38.25" customHeight="1" x14ac:dyDescent="0.3">
      <c r="A364" s="49" t="s">
        <v>151</v>
      </c>
      <c r="B364" s="26">
        <v>56</v>
      </c>
      <c r="C364" s="23">
        <v>300</v>
      </c>
      <c r="D364" s="23">
        <v>300</v>
      </c>
      <c r="E364" s="23">
        <v>400</v>
      </c>
      <c r="F364" s="26">
        <v>300</v>
      </c>
      <c r="G364" s="27">
        <v>144</v>
      </c>
      <c r="H364" s="14">
        <f t="shared" ref="H364:H370" si="719">G364/F364*C364</f>
        <v>144</v>
      </c>
      <c r="I364" s="14">
        <f t="shared" ref="I364:I370" si="720">G364/F364*D364</f>
        <v>144</v>
      </c>
      <c r="J364" s="14">
        <f t="shared" ref="J364:J370" si="721">G364/F364*E364</f>
        <v>192</v>
      </c>
      <c r="K364" s="27">
        <v>2.6</v>
      </c>
      <c r="L364" s="27">
        <v>6.4</v>
      </c>
      <c r="M364" s="27">
        <v>18.5</v>
      </c>
      <c r="N364" s="14">
        <f t="shared" ref="N364:N370" si="722">K364/F364*C364</f>
        <v>2.6</v>
      </c>
      <c r="O364" s="14">
        <f t="shared" ref="O364:O370" si="723">L364/F364*C364</f>
        <v>6.4000000000000012</v>
      </c>
      <c r="P364" s="14">
        <f t="shared" ref="P364:P370" si="724">M364/F364*C364</f>
        <v>18.5</v>
      </c>
      <c r="Q364" s="14">
        <f t="shared" ref="Q364:Q370" si="725">K364/F364*D364</f>
        <v>2.6</v>
      </c>
      <c r="R364" s="14">
        <f t="shared" ref="R364:R370" si="726">L364/F364*D364</f>
        <v>6.4000000000000012</v>
      </c>
      <c r="S364" s="14">
        <f t="shared" ref="S364:S370" si="727">M364/F364*D364</f>
        <v>18.5</v>
      </c>
      <c r="T364" s="14">
        <f t="shared" ref="T364:T370" si="728">K364/F364*E364</f>
        <v>3.4666666666666663</v>
      </c>
      <c r="U364" s="14">
        <f t="shared" ref="U364:U370" si="729">L364/F364*E364</f>
        <v>8.533333333333335</v>
      </c>
      <c r="V364" s="14">
        <f t="shared" ref="V364:V370" si="730">M364/F364*E364</f>
        <v>24.666666666666668</v>
      </c>
      <c r="W364" s="28">
        <v>12.9</v>
      </c>
      <c r="X364" s="28">
        <v>14.09</v>
      </c>
      <c r="Y364" s="28">
        <v>61.87</v>
      </c>
      <c r="Z364" s="28">
        <v>1.87</v>
      </c>
      <c r="AA364" s="15">
        <f t="shared" si="688"/>
        <v>38.700000000000003</v>
      </c>
      <c r="AB364" s="15">
        <f t="shared" si="689"/>
        <v>42.269999999999996</v>
      </c>
      <c r="AC364" s="15">
        <f t="shared" si="690"/>
        <v>185.61</v>
      </c>
      <c r="AD364" s="15">
        <f t="shared" si="691"/>
        <v>5.61</v>
      </c>
      <c r="AE364" s="15">
        <f t="shared" si="692"/>
        <v>38.700000000000003</v>
      </c>
      <c r="AF364" s="15">
        <f t="shared" si="693"/>
        <v>42.269999999999996</v>
      </c>
      <c r="AG364" s="15">
        <f t="shared" si="694"/>
        <v>185.61</v>
      </c>
      <c r="AH364" s="15">
        <f t="shared" si="695"/>
        <v>5.61</v>
      </c>
      <c r="AI364" s="15">
        <f t="shared" si="696"/>
        <v>51.6</v>
      </c>
      <c r="AJ364" s="15">
        <f t="shared" si="697"/>
        <v>56.36</v>
      </c>
      <c r="AK364" s="15">
        <f t="shared" si="698"/>
        <v>247.48000000000002</v>
      </c>
      <c r="AL364" s="15">
        <f t="shared" si="699"/>
        <v>7.48</v>
      </c>
      <c r="AM364" s="28">
        <v>0.01</v>
      </c>
      <c r="AN364" s="28">
        <v>0.5</v>
      </c>
      <c r="AO364" s="28">
        <v>0.06</v>
      </c>
      <c r="AP364" s="28">
        <v>0.61</v>
      </c>
      <c r="AQ364" s="28">
        <v>3.1</v>
      </c>
      <c r="AR364" s="28">
        <v>0.12</v>
      </c>
      <c r="AS364" s="15">
        <f t="shared" si="700"/>
        <v>3.0000000000000002E-2</v>
      </c>
      <c r="AT364" s="15">
        <f t="shared" si="701"/>
        <v>1.5</v>
      </c>
      <c r="AU364" s="15">
        <f t="shared" si="702"/>
        <v>0.18</v>
      </c>
      <c r="AV364" s="15">
        <f t="shared" si="703"/>
        <v>1.8299999999999998</v>
      </c>
      <c r="AW364" s="15">
        <f t="shared" si="704"/>
        <v>9.3000000000000007</v>
      </c>
      <c r="AX364" s="15">
        <f t="shared" si="705"/>
        <v>0.36</v>
      </c>
      <c r="AY364" s="15">
        <f t="shared" si="706"/>
        <v>3.0000000000000002E-2</v>
      </c>
      <c r="AZ364" s="15">
        <f t="shared" si="707"/>
        <v>1.5</v>
      </c>
      <c r="BA364" s="15">
        <f t="shared" si="708"/>
        <v>0.18</v>
      </c>
      <c r="BB364" s="15">
        <f t="shared" si="709"/>
        <v>1.8299999999999998</v>
      </c>
      <c r="BC364" s="15">
        <f t="shared" si="710"/>
        <v>9.3000000000000007</v>
      </c>
      <c r="BD364" s="15">
        <f t="shared" si="711"/>
        <v>0.36</v>
      </c>
      <c r="BE364" s="15">
        <f t="shared" si="712"/>
        <v>0.04</v>
      </c>
      <c r="BF364" s="15">
        <f t="shared" si="713"/>
        <v>2</v>
      </c>
      <c r="BG364" s="15">
        <f t="shared" si="714"/>
        <v>0.24</v>
      </c>
      <c r="BH364" s="15">
        <f t="shared" si="715"/>
        <v>2.44</v>
      </c>
      <c r="BI364" s="15">
        <f t="shared" si="716"/>
        <v>12.4</v>
      </c>
      <c r="BJ364" s="50">
        <f t="shared" si="717"/>
        <v>0.48</v>
      </c>
    </row>
    <row r="365" spans="1:62" s="7" customFormat="1" ht="32.25" customHeight="1" x14ac:dyDescent="0.3">
      <c r="A365" s="49" t="s">
        <v>201</v>
      </c>
      <c r="B365" s="26">
        <v>7014</v>
      </c>
      <c r="C365" s="23">
        <v>150</v>
      </c>
      <c r="D365" s="23">
        <v>170</v>
      </c>
      <c r="E365" s="23">
        <v>200</v>
      </c>
      <c r="F365" s="26">
        <v>100</v>
      </c>
      <c r="G365" s="27">
        <v>158.04</v>
      </c>
      <c r="H365" s="14">
        <f>G365/F365*C365</f>
        <v>237.06</v>
      </c>
      <c r="I365" s="14">
        <f>G365/F365*D365</f>
        <v>268.66800000000001</v>
      </c>
      <c r="J365" s="14">
        <f>G365/F365*E365</f>
        <v>316.08</v>
      </c>
      <c r="K365" s="27">
        <v>16.39</v>
      </c>
      <c r="L365" s="27">
        <v>8.44</v>
      </c>
      <c r="M365" s="27">
        <v>3.51</v>
      </c>
      <c r="N365" s="14">
        <f>K365/F365*C365</f>
        <v>24.585000000000004</v>
      </c>
      <c r="O365" s="14">
        <f>L365/F365*C365</f>
        <v>12.659999999999998</v>
      </c>
      <c r="P365" s="14">
        <f>M365/F365*C365</f>
        <v>5.2649999999999997</v>
      </c>
      <c r="Q365" s="14">
        <f>K365/F365*D365</f>
        <v>27.863000000000003</v>
      </c>
      <c r="R365" s="14">
        <f>L365/F365*D365</f>
        <v>14.347999999999999</v>
      </c>
      <c r="S365" s="14">
        <f>M365/F365*D365</f>
        <v>5.9669999999999996</v>
      </c>
      <c r="T365" s="14">
        <f>K365/F365*E365</f>
        <v>32.78</v>
      </c>
      <c r="U365" s="14">
        <f>L365/F365*E365</f>
        <v>16.88</v>
      </c>
      <c r="V365" s="14">
        <f>M365/F365*E365</f>
        <v>7.02</v>
      </c>
      <c r="W365" s="28">
        <v>24.38</v>
      </c>
      <c r="X365" s="28">
        <v>29.91</v>
      </c>
      <c r="Y365" s="28">
        <v>193.3</v>
      </c>
      <c r="Z365" s="28">
        <v>2.79</v>
      </c>
      <c r="AA365" s="15">
        <f t="shared" si="688"/>
        <v>36.57</v>
      </c>
      <c r="AB365" s="15">
        <f t="shared" si="689"/>
        <v>44.864999999999995</v>
      </c>
      <c r="AC365" s="15">
        <f t="shared" si="690"/>
        <v>289.95</v>
      </c>
      <c r="AD365" s="15">
        <f t="shared" si="691"/>
        <v>4.1850000000000005</v>
      </c>
      <c r="AE365" s="15">
        <f t="shared" si="692"/>
        <v>41.445999999999998</v>
      </c>
      <c r="AF365" s="15">
        <f t="shared" si="693"/>
        <v>50.846999999999994</v>
      </c>
      <c r="AG365" s="15">
        <f t="shared" si="694"/>
        <v>328.61</v>
      </c>
      <c r="AH365" s="15">
        <f t="shared" si="695"/>
        <v>4.7430000000000003</v>
      </c>
      <c r="AI365" s="15">
        <f t="shared" si="696"/>
        <v>48.76</v>
      </c>
      <c r="AJ365" s="15">
        <f t="shared" si="697"/>
        <v>59.819999999999993</v>
      </c>
      <c r="AK365" s="15">
        <f t="shared" si="698"/>
        <v>386.6</v>
      </c>
      <c r="AL365" s="15">
        <f t="shared" si="699"/>
        <v>5.58</v>
      </c>
      <c r="AM365" s="28">
        <v>0.02</v>
      </c>
      <c r="AN365" s="28">
        <v>0.1</v>
      </c>
      <c r="AO365" s="28">
        <v>0.2</v>
      </c>
      <c r="AP365" s="28">
        <v>3.89</v>
      </c>
      <c r="AQ365" s="28">
        <v>1</v>
      </c>
      <c r="AR365" s="28">
        <v>0.19</v>
      </c>
      <c r="AS365" s="15">
        <f t="shared" si="700"/>
        <v>3.0000000000000002E-2</v>
      </c>
      <c r="AT365" s="15">
        <f t="shared" si="701"/>
        <v>0.15</v>
      </c>
      <c r="AU365" s="15">
        <f t="shared" si="702"/>
        <v>0.3</v>
      </c>
      <c r="AV365" s="15">
        <f t="shared" si="703"/>
        <v>5.8350000000000009</v>
      </c>
      <c r="AW365" s="15">
        <f t="shared" si="704"/>
        <v>1.5</v>
      </c>
      <c r="AX365" s="15">
        <f t="shared" si="705"/>
        <v>0.28499999999999998</v>
      </c>
      <c r="AY365" s="15">
        <f t="shared" si="706"/>
        <v>3.4000000000000002E-2</v>
      </c>
      <c r="AZ365" s="15">
        <f t="shared" si="707"/>
        <v>0.17</v>
      </c>
      <c r="BA365" s="15">
        <f t="shared" si="708"/>
        <v>0.34</v>
      </c>
      <c r="BB365" s="15">
        <f t="shared" si="709"/>
        <v>6.6130000000000004</v>
      </c>
      <c r="BC365" s="15">
        <f t="shared" si="710"/>
        <v>1.7</v>
      </c>
      <c r="BD365" s="15">
        <f t="shared" si="711"/>
        <v>0.32300000000000001</v>
      </c>
      <c r="BE365" s="15">
        <f t="shared" si="712"/>
        <v>0.04</v>
      </c>
      <c r="BF365" s="15">
        <f t="shared" si="713"/>
        <v>0.2</v>
      </c>
      <c r="BG365" s="15">
        <f t="shared" si="714"/>
        <v>0.4</v>
      </c>
      <c r="BH365" s="15">
        <f t="shared" si="715"/>
        <v>7.7800000000000011</v>
      </c>
      <c r="BI365" s="15">
        <f t="shared" si="716"/>
        <v>2</v>
      </c>
      <c r="BJ365" s="50">
        <f t="shared" si="717"/>
        <v>0.38</v>
      </c>
    </row>
    <row r="366" spans="1:62" s="7" customFormat="1" ht="36.75" customHeight="1" x14ac:dyDescent="0.3">
      <c r="A366" s="49" t="s">
        <v>202</v>
      </c>
      <c r="B366" s="26">
        <v>197</v>
      </c>
      <c r="C366" s="23">
        <v>200</v>
      </c>
      <c r="D366" s="23">
        <v>200</v>
      </c>
      <c r="E366" s="23">
        <v>300</v>
      </c>
      <c r="F366" s="26">
        <v>100</v>
      </c>
      <c r="G366" s="27">
        <v>124.5</v>
      </c>
      <c r="H366" s="14">
        <f t="shared" si="719"/>
        <v>249.00000000000003</v>
      </c>
      <c r="I366" s="14">
        <f t="shared" si="720"/>
        <v>249.00000000000003</v>
      </c>
      <c r="J366" s="14">
        <f t="shared" si="721"/>
        <v>373.50000000000006</v>
      </c>
      <c r="K366" s="27">
        <v>3.2</v>
      </c>
      <c r="L366" s="27">
        <v>3.4</v>
      </c>
      <c r="M366" s="27">
        <v>10.4</v>
      </c>
      <c r="N366" s="14">
        <f t="shared" si="722"/>
        <v>6.4</v>
      </c>
      <c r="O366" s="14">
        <f t="shared" si="723"/>
        <v>6.8000000000000007</v>
      </c>
      <c r="P366" s="14">
        <f t="shared" si="724"/>
        <v>20.8</v>
      </c>
      <c r="Q366" s="14">
        <f t="shared" si="725"/>
        <v>6.4</v>
      </c>
      <c r="R366" s="14">
        <f t="shared" si="726"/>
        <v>6.8000000000000007</v>
      </c>
      <c r="S366" s="14">
        <f t="shared" si="727"/>
        <v>20.8</v>
      </c>
      <c r="T366" s="14">
        <f t="shared" si="728"/>
        <v>9.6</v>
      </c>
      <c r="U366" s="14">
        <f t="shared" si="729"/>
        <v>10.200000000000001</v>
      </c>
      <c r="V366" s="14">
        <f t="shared" si="730"/>
        <v>31.200000000000003</v>
      </c>
      <c r="W366" s="28">
        <v>60.08</v>
      </c>
      <c r="X366" s="28">
        <v>24.25</v>
      </c>
      <c r="Y366" s="28">
        <v>88.69</v>
      </c>
      <c r="Z366" s="28">
        <v>0.71</v>
      </c>
      <c r="AA366" s="15">
        <f t="shared" si="688"/>
        <v>120.16</v>
      </c>
      <c r="AB366" s="15">
        <f t="shared" si="689"/>
        <v>48.5</v>
      </c>
      <c r="AC366" s="15">
        <f t="shared" si="690"/>
        <v>177.38</v>
      </c>
      <c r="AD366" s="15">
        <f t="shared" si="691"/>
        <v>1.42</v>
      </c>
      <c r="AE366" s="15">
        <f t="shared" si="692"/>
        <v>120.16</v>
      </c>
      <c r="AF366" s="15">
        <f t="shared" si="693"/>
        <v>48.5</v>
      </c>
      <c r="AG366" s="15">
        <f t="shared" si="694"/>
        <v>177.38</v>
      </c>
      <c r="AH366" s="15">
        <f t="shared" si="695"/>
        <v>1.42</v>
      </c>
      <c r="AI366" s="15">
        <f t="shared" si="696"/>
        <v>180.24</v>
      </c>
      <c r="AJ366" s="15">
        <f t="shared" si="697"/>
        <v>72.75</v>
      </c>
      <c r="AK366" s="15">
        <f t="shared" si="698"/>
        <v>266.07</v>
      </c>
      <c r="AL366" s="15">
        <f t="shared" si="699"/>
        <v>2.13</v>
      </c>
      <c r="AM366" s="28">
        <v>0.05</v>
      </c>
      <c r="AN366" s="28">
        <v>0.1</v>
      </c>
      <c r="AO366" s="28">
        <v>0.09</v>
      </c>
      <c r="AP366" s="28">
        <v>0.99</v>
      </c>
      <c r="AQ366" s="28">
        <v>3.17</v>
      </c>
      <c r="AR366" s="28">
        <v>0.3</v>
      </c>
      <c r="AS366" s="15">
        <f t="shared" si="700"/>
        <v>0.1</v>
      </c>
      <c r="AT366" s="15">
        <f t="shared" si="701"/>
        <v>0.2</v>
      </c>
      <c r="AU366" s="15">
        <f t="shared" si="702"/>
        <v>0.18</v>
      </c>
      <c r="AV366" s="15">
        <f t="shared" si="703"/>
        <v>1.9799999999999998</v>
      </c>
      <c r="AW366" s="15">
        <f t="shared" si="704"/>
        <v>6.34</v>
      </c>
      <c r="AX366" s="15">
        <f t="shared" si="705"/>
        <v>0.6</v>
      </c>
      <c r="AY366" s="15">
        <f t="shared" si="706"/>
        <v>0.1</v>
      </c>
      <c r="AZ366" s="15">
        <f t="shared" si="707"/>
        <v>0.2</v>
      </c>
      <c r="BA366" s="15">
        <f t="shared" si="708"/>
        <v>0.18</v>
      </c>
      <c r="BB366" s="15">
        <f t="shared" si="709"/>
        <v>1.9799999999999998</v>
      </c>
      <c r="BC366" s="15">
        <f t="shared" si="710"/>
        <v>6.34</v>
      </c>
      <c r="BD366" s="15">
        <f t="shared" si="711"/>
        <v>0.6</v>
      </c>
      <c r="BE366" s="15">
        <f t="shared" si="712"/>
        <v>0.15</v>
      </c>
      <c r="BF366" s="15">
        <f t="shared" si="713"/>
        <v>0.3</v>
      </c>
      <c r="BG366" s="15">
        <f t="shared" si="714"/>
        <v>0.27</v>
      </c>
      <c r="BH366" s="15">
        <f t="shared" si="715"/>
        <v>2.9699999999999998</v>
      </c>
      <c r="BI366" s="15">
        <f t="shared" si="716"/>
        <v>9.51</v>
      </c>
      <c r="BJ366" s="50">
        <f t="shared" si="717"/>
        <v>0.9</v>
      </c>
    </row>
    <row r="367" spans="1:62" s="7" customFormat="1" ht="28.5" customHeight="1" x14ac:dyDescent="0.3">
      <c r="A367" s="49" t="s">
        <v>203</v>
      </c>
      <c r="B367" s="26">
        <v>18</v>
      </c>
      <c r="C367" s="23">
        <v>100</v>
      </c>
      <c r="D367" s="23">
        <v>150</v>
      </c>
      <c r="E367" s="23">
        <v>200</v>
      </c>
      <c r="F367" s="26">
        <v>100</v>
      </c>
      <c r="G367" s="27">
        <v>67</v>
      </c>
      <c r="H367" s="14">
        <f t="shared" si="719"/>
        <v>67</v>
      </c>
      <c r="I367" s="14">
        <f t="shared" si="720"/>
        <v>100.5</v>
      </c>
      <c r="J367" s="14">
        <f t="shared" si="721"/>
        <v>134</v>
      </c>
      <c r="K367" s="27">
        <v>0.9</v>
      </c>
      <c r="L367" s="27">
        <v>3.4</v>
      </c>
      <c r="M367" s="27">
        <v>8.4</v>
      </c>
      <c r="N367" s="14">
        <f t="shared" si="722"/>
        <v>0.90000000000000013</v>
      </c>
      <c r="O367" s="14">
        <f t="shared" si="723"/>
        <v>3.4000000000000004</v>
      </c>
      <c r="P367" s="14">
        <f t="shared" si="724"/>
        <v>8.4</v>
      </c>
      <c r="Q367" s="14">
        <f t="shared" si="725"/>
        <v>1.35</v>
      </c>
      <c r="R367" s="14">
        <f t="shared" si="726"/>
        <v>5.1000000000000005</v>
      </c>
      <c r="S367" s="14">
        <f t="shared" si="727"/>
        <v>12.600000000000001</v>
      </c>
      <c r="T367" s="14">
        <f t="shared" si="728"/>
        <v>1.8000000000000003</v>
      </c>
      <c r="U367" s="14">
        <f t="shared" si="729"/>
        <v>6.8000000000000007</v>
      </c>
      <c r="V367" s="14">
        <f t="shared" si="730"/>
        <v>16.8</v>
      </c>
      <c r="W367" s="28">
        <v>21.89</v>
      </c>
      <c r="X367" s="28">
        <v>28.02</v>
      </c>
      <c r="Y367" s="28">
        <v>40.15</v>
      </c>
      <c r="Z367" s="28">
        <v>0.93</v>
      </c>
      <c r="AA367" s="15">
        <f t="shared" si="688"/>
        <v>21.89</v>
      </c>
      <c r="AB367" s="15">
        <f t="shared" si="689"/>
        <v>28.02</v>
      </c>
      <c r="AC367" s="15">
        <f t="shared" si="690"/>
        <v>40.15</v>
      </c>
      <c r="AD367" s="15">
        <f t="shared" si="691"/>
        <v>0.93</v>
      </c>
      <c r="AE367" s="15">
        <f t="shared" si="692"/>
        <v>32.835000000000001</v>
      </c>
      <c r="AF367" s="15">
        <f t="shared" si="693"/>
        <v>42.03</v>
      </c>
      <c r="AG367" s="15">
        <f t="shared" si="694"/>
        <v>60.224999999999994</v>
      </c>
      <c r="AH367" s="15">
        <f t="shared" si="695"/>
        <v>1.3950000000000002</v>
      </c>
      <c r="AI367" s="15">
        <f t="shared" si="696"/>
        <v>43.78</v>
      </c>
      <c r="AJ367" s="15">
        <f t="shared" si="697"/>
        <v>56.04</v>
      </c>
      <c r="AK367" s="15">
        <f t="shared" si="698"/>
        <v>80.3</v>
      </c>
      <c r="AL367" s="15">
        <f t="shared" si="699"/>
        <v>1.86</v>
      </c>
      <c r="AM367" s="28">
        <v>0</v>
      </c>
      <c r="AN367" s="28">
        <v>0.05</v>
      </c>
      <c r="AO367" s="28">
        <v>0.05</v>
      </c>
      <c r="AP367" s="28">
        <v>0.75</v>
      </c>
      <c r="AQ367" s="28">
        <v>3.82</v>
      </c>
      <c r="AR367" s="28">
        <v>0.32</v>
      </c>
      <c r="AS367" s="15">
        <f t="shared" si="700"/>
        <v>0</v>
      </c>
      <c r="AT367" s="15">
        <f t="shared" si="701"/>
        <v>0.05</v>
      </c>
      <c r="AU367" s="15">
        <f t="shared" si="702"/>
        <v>0.05</v>
      </c>
      <c r="AV367" s="15">
        <f t="shared" si="703"/>
        <v>0.75</v>
      </c>
      <c r="AW367" s="15">
        <f t="shared" si="704"/>
        <v>3.82</v>
      </c>
      <c r="AX367" s="15">
        <f t="shared" si="705"/>
        <v>0.32</v>
      </c>
      <c r="AY367" s="15">
        <f t="shared" si="706"/>
        <v>0</v>
      </c>
      <c r="AZ367" s="15">
        <f t="shared" si="707"/>
        <v>7.4999999999999997E-2</v>
      </c>
      <c r="BA367" s="15">
        <f t="shared" si="708"/>
        <v>7.4999999999999997E-2</v>
      </c>
      <c r="BB367" s="15">
        <f t="shared" si="709"/>
        <v>1.125</v>
      </c>
      <c r="BC367" s="15">
        <f t="shared" si="710"/>
        <v>5.7299999999999995</v>
      </c>
      <c r="BD367" s="15">
        <f t="shared" si="711"/>
        <v>0.48000000000000004</v>
      </c>
      <c r="BE367" s="15">
        <f t="shared" si="712"/>
        <v>0</v>
      </c>
      <c r="BF367" s="15">
        <f t="shared" si="713"/>
        <v>0.1</v>
      </c>
      <c r="BG367" s="15">
        <f t="shared" si="714"/>
        <v>0.1</v>
      </c>
      <c r="BH367" s="15">
        <f t="shared" si="715"/>
        <v>1.5</v>
      </c>
      <c r="BI367" s="15">
        <f t="shared" si="716"/>
        <v>7.64</v>
      </c>
      <c r="BJ367" s="50">
        <f t="shared" si="717"/>
        <v>0.64</v>
      </c>
    </row>
    <row r="368" spans="1:62" s="7" customFormat="1" x14ac:dyDescent="0.3">
      <c r="A368" s="49" t="s">
        <v>31</v>
      </c>
      <c r="B368" s="26" t="s">
        <v>72</v>
      </c>
      <c r="C368" s="23">
        <v>50</v>
      </c>
      <c r="D368" s="23">
        <v>50</v>
      </c>
      <c r="E368" s="23">
        <v>50</v>
      </c>
      <c r="F368" s="26">
        <v>50</v>
      </c>
      <c r="G368" s="30">
        <v>127</v>
      </c>
      <c r="H368" s="14">
        <f t="shared" si="719"/>
        <v>127</v>
      </c>
      <c r="I368" s="14">
        <f t="shared" si="720"/>
        <v>127</v>
      </c>
      <c r="J368" s="14">
        <f t="shared" si="721"/>
        <v>127</v>
      </c>
      <c r="K368" s="30">
        <v>3.88</v>
      </c>
      <c r="L368" s="30">
        <v>1</v>
      </c>
      <c r="M368" s="30">
        <v>26.5</v>
      </c>
      <c r="N368" s="14">
        <f t="shared" si="722"/>
        <v>3.88</v>
      </c>
      <c r="O368" s="14">
        <f t="shared" si="723"/>
        <v>1</v>
      </c>
      <c r="P368" s="14">
        <f t="shared" si="724"/>
        <v>26.5</v>
      </c>
      <c r="Q368" s="14">
        <f t="shared" si="725"/>
        <v>3.88</v>
      </c>
      <c r="R368" s="14">
        <f t="shared" si="726"/>
        <v>1</v>
      </c>
      <c r="S368" s="14">
        <f t="shared" si="727"/>
        <v>26.5</v>
      </c>
      <c r="T368" s="14">
        <f t="shared" si="728"/>
        <v>3.88</v>
      </c>
      <c r="U368" s="14">
        <f t="shared" si="729"/>
        <v>1</v>
      </c>
      <c r="V368" s="14">
        <f t="shared" si="730"/>
        <v>26.5</v>
      </c>
      <c r="W368" s="28">
        <v>148.1</v>
      </c>
      <c r="X368" s="28">
        <v>16</v>
      </c>
      <c r="Y368" s="28">
        <v>0</v>
      </c>
      <c r="Z368" s="28">
        <v>2.4</v>
      </c>
      <c r="AA368" s="15">
        <f t="shared" si="688"/>
        <v>74.05</v>
      </c>
      <c r="AB368" s="15">
        <f t="shared" si="689"/>
        <v>8</v>
      </c>
      <c r="AC368" s="15">
        <f t="shared" si="690"/>
        <v>0</v>
      </c>
      <c r="AD368" s="15">
        <f t="shared" si="691"/>
        <v>1.2</v>
      </c>
      <c r="AE368" s="15">
        <f t="shared" si="692"/>
        <v>74.05</v>
      </c>
      <c r="AF368" s="15">
        <f t="shared" si="693"/>
        <v>8</v>
      </c>
      <c r="AG368" s="15">
        <f t="shared" si="694"/>
        <v>0</v>
      </c>
      <c r="AH368" s="15">
        <f t="shared" si="695"/>
        <v>1.2</v>
      </c>
      <c r="AI368" s="15">
        <f t="shared" si="696"/>
        <v>74.05</v>
      </c>
      <c r="AJ368" s="15">
        <f t="shared" si="697"/>
        <v>8</v>
      </c>
      <c r="AK368" s="15">
        <f t="shared" si="698"/>
        <v>0</v>
      </c>
      <c r="AL368" s="15">
        <f t="shared" si="699"/>
        <v>1.2</v>
      </c>
      <c r="AM368" s="28">
        <v>0</v>
      </c>
      <c r="AN368" s="28">
        <v>0.34</v>
      </c>
      <c r="AO368" s="28">
        <v>0.2</v>
      </c>
      <c r="AP368" s="28">
        <v>2.5</v>
      </c>
      <c r="AQ368" s="28">
        <v>0</v>
      </c>
      <c r="AR368" s="28">
        <v>1.5</v>
      </c>
      <c r="AS368" s="15">
        <f t="shared" si="700"/>
        <v>0</v>
      </c>
      <c r="AT368" s="15">
        <f t="shared" si="701"/>
        <v>0.17</v>
      </c>
      <c r="AU368" s="15">
        <f t="shared" si="702"/>
        <v>0.1</v>
      </c>
      <c r="AV368" s="15">
        <f t="shared" si="703"/>
        <v>1.25</v>
      </c>
      <c r="AW368" s="15">
        <f t="shared" si="704"/>
        <v>0</v>
      </c>
      <c r="AX368" s="15">
        <f t="shared" si="705"/>
        <v>0.75</v>
      </c>
      <c r="AY368" s="15">
        <f t="shared" si="706"/>
        <v>0</v>
      </c>
      <c r="AZ368" s="15">
        <f t="shared" si="707"/>
        <v>0.17</v>
      </c>
      <c r="BA368" s="15">
        <f t="shared" si="708"/>
        <v>0.1</v>
      </c>
      <c r="BB368" s="15">
        <f t="shared" si="709"/>
        <v>1.25</v>
      </c>
      <c r="BC368" s="15">
        <f t="shared" si="710"/>
        <v>0</v>
      </c>
      <c r="BD368" s="15">
        <f t="shared" si="711"/>
        <v>0.75</v>
      </c>
      <c r="BE368" s="15">
        <f t="shared" si="712"/>
        <v>0</v>
      </c>
      <c r="BF368" s="15">
        <f t="shared" si="713"/>
        <v>0.17</v>
      </c>
      <c r="BG368" s="15">
        <f t="shared" si="714"/>
        <v>0.1</v>
      </c>
      <c r="BH368" s="15">
        <f t="shared" si="715"/>
        <v>1.25</v>
      </c>
      <c r="BI368" s="15">
        <f t="shared" si="716"/>
        <v>0</v>
      </c>
      <c r="BJ368" s="50">
        <f t="shared" si="717"/>
        <v>0.75</v>
      </c>
    </row>
    <row r="369" spans="1:62" s="7" customFormat="1" ht="25.5" customHeight="1" x14ac:dyDescent="0.3">
      <c r="A369" s="49" t="s">
        <v>46</v>
      </c>
      <c r="B369" s="26">
        <v>262</v>
      </c>
      <c r="C369" s="23">
        <v>100</v>
      </c>
      <c r="D369" s="23">
        <v>100</v>
      </c>
      <c r="E369" s="23">
        <v>100</v>
      </c>
      <c r="F369" s="26">
        <v>100</v>
      </c>
      <c r="G369" s="27">
        <v>318</v>
      </c>
      <c r="H369" s="14">
        <f>G369/F369*C369</f>
        <v>318</v>
      </c>
      <c r="I369" s="14">
        <f>G369/F369*D369</f>
        <v>318</v>
      </c>
      <c r="J369" s="14">
        <f>G369/F369*E369</f>
        <v>318</v>
      </c>
      <c r="K369" s="27">
        <v>7.8</v>
      </c>
      <c r="L369" s="27">
        <v>8.6</v>
      </c>
      <c r="M369" s="27">
        <v>52.6</v>
      </c>
      <c r="N369" s="14">
        <f>K369/F369*C369</f>
        <v>7.8</v>
      </c>
      <c r="O369" s="14">
        <f>L369/F369*C369</f>
        <v>8.6</v>
      </c>
      <c r="P369" s="14">
        <f>M369/F369*C369</f>
        <v>52.6</v>
      </c>
      <c r="Q369" s="14">
        <f>K369/F369*D369</f>
        <v>7.8</v>
      </c>
      <c r="R369" s="14">
        <f>L369/F369*D369</f>
        <v>8.6</v>
      </c>
      <c r="S369" s="14">
        <f>M369/F369*D369</f>
        <v>52.6</v>
      </c>
      <c r="T369" s="14">
        <f>K369/F369*E369</f>
        <v>7.8</v>
      </c>
      <c r="U369" s="14">
        <f>L369/F369*E369</f>
        <v>8.6</v>
      </c>
      <c r="V369" s="14">
        <f>M369/F369*E369</f>
        <v>52.6</v>
      </c>
      <c r="W369" s="28">
        <v>12.18</v>
      </c>
      <c r="X369" s="28">
        <v>10.11</v>
      </c>
      <c r="Y369" s="28">
        <v>59.15</v>
      </c>
      <c r="Z369" s="28">
        <v>0.8</v>
      </c>
      <c r="AA369" s="15">
        <f t="shared" si="688"/>
        <v>12.18</v>
      </c>
      <c r="AB369" s="15">
        <f t="shared" si="689"/>
        <v>10.11</v>
      </c>
      <c r="AC369" s="15">
        <f t="shared" si="690"/>
        <v>59.150000000000006</v>
      </c>
      <c r="AD369" s="15">
        <f t="shared" si="691"/>
        <v>0.8</v>
      </c>
      <c r="AE369" s="15">
        <f t="shared" si="692"/>
        <v>12.18</v>
      </c>
      <c r="AF369" s="15">
        <f t="shared" si="693"/>
        <v>10.11</v>
      </c>
      <c r="AG369" s="15">
        <f t="shared" si="694"/>
        <v>59.150000000000006</v>
      </c>
      <c r="AH369" s="15">
        <f t="shared" si="695"/>
        <v>0.8</v>
      </c>
      <c r="AI369" s="15">
        <f t="shared" si="696"/>
        <v>12.18</v>
      </c>
      <c r="AJ369" s="15">
        <f t="shared" si="697"/>
        <v>10.11</v>
      </c>
      <c r="AK369" s="15">
        <f t="shared" si="698"/>
        <v>59.150000000000006</v>
      </c>
      <c r="AL369" s="15">
        <f t="shared" si="699"/>
        <v>0.8</v>
      </c>
      <c r="AM369" s="28">
        <v>0.02</v>
      </c>
      <c r="AN369" s="28">
        <v>0.16</v>
      </c>
      <c r="AO369" s="28">
        <v>0.04</v>
      </c>
      <c r="AP369" s="28">
        <v>1.46</v>
      </c>
      <c r="AQ369" s="28">
        <v>3</v>
      </c>
      <c r="AR369" s="28">
        <v>0.96</v>
      </c>
      <c r="AS369" s="15">
        <f t="shared" si="700"/>
        <v>0.02</v>
      </c>
      <c r="AT369" s="15">
        <f t="shared" si="701"/>
        <v>0.16</v>
      </c>
      <c r="AU369" s="15">
        <f t="shared" si="702"/>
        <v>0.04</v>
      </c>
      <c r="AV369" s="15">
        <f t="shared" si="703"/>
        <v>1.46</v>
      </c>
      <c r="AW369" s="15">
        <f t="shared" si="704"/>
        <v>3</v>
      </c>
      <c r="AX369" s="15">
        <f t="shared" si="705"/>
        <v>0.96</v>
      </c>
      <c r="AY369" s="15">
        <f t="shared" si="706"/>
        <v>0.02</v>
      </c>
      <c r="AZ369" s="15">
        <f t="shared" si="707"/>
        <v>0.16</v>
      </c>
      <c r="BA369" s="15">
        <f t="shared" si="708"/>
        <v>0.04</v>
      </c>
      <c r="BB369" s="15">
        <f t="shared" si="709"/>
        <v>1.46</v>
      </c>
      <c r="BC369" s="15">
        <f t="shared" si="710"/>
        <v>3</v>
      </c>
      <c r="BD369" s="15">
        <f t="shared" si="711"/>
        <v>0.96</v>
      </c>
      <c r="BE369" s="15">
        <f t="shared" si="712"/>
        <v>0.02</v>
      </c>
      <c r="BF369" s="15">
        <f t="shared" si="713"/>
        <v>0.16</v>
      </c>
      <c r="BG369" s="15">
        <f t="shared" si="714"/>
        <v>0.04</v>
      </c>
      <c r="BH369" s="15">
        <f t="shared" si="715"/>
        <v>1.46</v>
      </c>
      <c r="BI369" s="15">
        <f t="shared" si="716"/>
        <v>3</v>
      </c>
      <c r="BJ369" s="50">
        <f t="shared" si="717"/>
        <v>0.96</v>
      </c>
    </row>
    <row r="370" spans="1:62" s="7" customFormat="1" ht="36.75" customHeight="1" x14ac:dyDescent="0.3">
      <c r="A370" s="49" t="s">
        <v>95</v>
      </c>
      <c r="B370" s="26" t="s">
        <v>204</v>
      </c>
      <c r="C370" s="23">
        <v>200</v>
      </c>
      <c r="D370" s="23">
        <v>200</v>
      </c>
      <c r="E370" s="23">
        <v>200</v>
      </c>
      <c r="F370" s="26">
        <v>200</v>
      </c>
      <c r="G370" s="27">
        <v>88.86</v>
      </c>
      <c r="H370" s="14">
        <f t="shared" si="719"/>
        <v>88.86</v>
      </c>
      <c r="I370" s="14">
        <f t="shared" si="720"/>
        <v>88.86</v>
      </c>
      <c r="J370" s="14">
        <f t="shared" si="721"/>
        <v>88.86</v>
      </c>
      <c r="K370" s="27">
        <v>0.21</v>
      </c>
      <c r="L370" s="27">
        <v>0.08</v>
      </c>
      <c r="M370" s="27">
        <v>21.46</v>
      </c>
      <c r="N370" s="14">
        <f t="shared" si="722"/>
        <v>0.21</v>
      </c>
      <c r="O370" s="14">
        <f t="shared" si="723"/>
        <v>0.08</v>
      </c>
      <c r="P370" s="14">
        <f t="shared" si="724"/>
        <v>21.46</v>
      </c>
      <c r="Q370" s="14">
        <f t="shared" si="725"/>
        <v>0.21</v>
      </c>
      <c r="R370" s="14">
        <f t="shared" si="726"/>
        <v>0.08</v>
      </c>
      <c r="S370" s="14">
        <f t="shared" si="727"/>
        <v>21.46</v>
      </c>
      <c r="T370" s="14">
        <f t="shared" si="728"/>
        <v>0.21</v>
      </c>
      <c r="U370" s="14">
        <f t="shared" si="729"/>
        <v>0.08</v>
      </c>
      <c r="V370" s="14">
        <f t="shared" si="730"/>
        <v>21.46</v>
      </c>
      <c r="W370" s="28">
        <v>10.5</v>
      </c>
      <c r="X370" s="28">
        <v>3.4</v>
      </c>
      <c r="Y370" s="28">
        <v>4.5999999999999996</v>
      </c>
      <c r="Z370" s="28">
        <v>7.0000000000000007E-2</v>
      </c>
      <c r="AA370" s="15">
        <f t="shared" si="688"/>
        <v>21</v>
      </c>
      <c r="AB370" s="15">
        <f t="shared" si="689"/>
        <v>6.8000000000000007</v>
      </c>
      <c r="AC370" s="15">
        <f t="shared" si="690"/>
        <v>9.1999999999999993</v>
      </c>
      <c r="AD370" s="15">
        <f t="shared" si="691"/>
        <v>0.14000000000000001</v>
      </c>
      <c r="AE370" s="15">
        <f t="shared" si="692"/>
        <v>21</v>
      </c>
      <c r="AF370" s="15">
        <f t="shared" si="693"/>
        <v>6.8000000000000007</v>
      </c>
      <c r="AG370" s="15">
        <f t="shared" si="694"/>
        <v>9.1999999999999993</v>
      </c>
      <c r="AH370" s="15">
        <f t="shared" si="695"/>
        <v>0.14000000000000001</v>
      </c>
      <c r="AI370" s="15">
        <f t="shared" si="696"/>
        <v>21</v>
      </c>
      <c r="AJ370" s="15">
        <f t="shared" si="697"/>
        <v>6.8000000000000007</v>
      </c>
      <c r="AK370" s="15">
        <f t="shared" si="698"/>
        <v>9.1999999999999993</v>
      </c>
      <c r="AL370" s="15">
        <f t="shared" si="699"/>
        <v>0.14000000000000001</v>
      </c>
      <c r="AM370" s="28">
        <v>1</v>
      </c>
      <c r="AN370" s="28">
        <v>0.01</v>
      </c>
      <c r="AO370" s="28">
        <v>0.01</v>
      </c>
      <c r="AP370" s="28">
        <v>0</v>
      </c>
      <c r="AQ370" s="28">
        <v>0</v>
      </c>
      <c r="AR370" s="28">
        <v>0</v>
      </c>
      <c r="AS370" s="15">
        <f t="shared" si="700"/>
        <v>2</v>
      </c>
      <c r="AT370" s="15">
        <f t="shared" si="701"/>
        <v>0.02</v>
      </c>
      <c r="AU370" s="15">
        <f t="shared" si="702"/>
        <v>0.02</v>
      </c>
      <c r="AV370" s="15">
        <f t="shared" si="703"/>
        <v>0</v>
      </c>
      <c r="AW370" s="15">
        <f t="shared" si="704"/>
        <v>0</v>
      </c>
      <c r="AX370" s="15">
        <f t="shared" si="705"/>
        <v>0</v>
      </c>
      <c r="AY370" s="15">
        <f t="shared" si="706"/>
        <v>2</v>
      </c>
      <c r="AZ370" s="15">
        <f t="shared" si="707"/>
        <v>0.02</v>
      </c>
      <c r="BA370" s="15">
        <f t="shared" si="708"/>
        <v>0.02</v>
      </c>
      <c r="BB370" s="15">
        <f t="shared" si="709"/>
        <v>0</v>
      </c>
      <c r="BC370" s="15">
        <f t="shared" si="710"/>
        <v>0</v>
      </c>
      <c r="BD370" s="15">
        <f t="shared" si="711"/>
        <v>0</v>
      </c>
      <c r="BE370" s="15">
        <f t="shared" si="712"/>
        <v>2</v>
      </c>
      <c r="BF370" s="15">
        <f t="shared" si="713"/>
        <v>0.02</v>
      </c>
      <c r="BG370" s="15">
        <f t="shared" si="714"/>
        <v>0.02</v>
      </c>
      <c r="BH370" s="15">
        <f t="shared" si="715"/>
        <v>0</v>
      </c>
      <c r="BI370" s="15">
        <f t="shared" si="716"/>
        <v>0</v>
      </c>
      <c r="BJ370" s="50">
        <f t="shared" si="717"/>
        <v>0</v>
      </c>
    </row>
    <row r="371" spans="1:62" s="7" customFormat="1" x14ac:dyDescent="0.3">
      <c r="A371" s="49" t="s">
        <v>145</v>
      </c>
      <c r="B371" s="26" t="s">
        <v>146</v>
      </c>
      <c r="C371" s="23">
        <v>50</v>
      </c>
      <c r="D371" s="23">
        <v>50</v>
      </c>
      <c r="E371" s="23">
        <v>100</v>
      </c>
      <c r="F371" s="26">
        <v>100</v>
      </c>
      <c r="G371" s="27">
        <v>540</v>
      </c>
      <c r="H371" s="14">
        <f>G371/F371*C371</f>
        <v>270</v>
      </c>
      <c r="I371" s="14">
        <f>G371/F371*D371</f>
        <v>270</v>
      </c>
      <c r="J371" s="14">
        <f>G371/F371*E371</f>
        <v>540</v>
      </c>
      <c r="K371" s="27">
        <v>4</v>
      </c>
      <c r="L371" s="27">
        <v>31</v>
      </c>
      <c r="M371" s="27">
        <v>63</v>
      </c>
      <c r="N371" s="14">
        <f>K371/F371*C371</f>
        <v>2</v>
      </c>
      <c r="O371" s="14">
        <f>L371/F371*C371</f>
        <v>15.5</v>
      </c>
      <c r="P371" s="14">
        <f>M371/F371*C371</f>
        <v>31.5</v>
      </c>
      <c r="Q371" s="14">
        <f>K371/F371*D371</f>
        <v>2</v>
      </c>
      <c r="R371" s="14">
        <f>L371/F371*D371</f>
        <v>15.5</v>
      </c>
      <c r="S371" s="14">
        <f>M371/F371*D371</f>
        <v>31.5</v>
      </c>
      <c r="T371" s="14">
        <f>K371/F371*E371</f>
        <v>4</v>
      </c>
      <c r="U371" s="14">
        <f>L371/F371*E371</f>
        <v>31</v>
      </c>
      <c r="V371" s="14">
        <f>M371/F371*E371</f>
        <v>63</v>
      </c>
      <c r="W371" s="28">
        <v>8</v>
      </c>
      <c r="X371" s="28">
        <v>6</v>
      </c>
      <c r="Y371" s="28">
        <v>42</v>
      </c>
      <c r="Z371" s="28">
        <v>0.6</v>
      </c>
      <c r="AA371" s="15">
        <f t="shared" si="688"/>
        <v>4</v>
      </c>
      <c r="AB371" s="15">
        <f t="shared" si="689"/>
        <v>3</v>
      </c>
      <c r="AC371" s="15">
        <f t="shared" si="690"/>
        <v>21</v>
      </c>
      <c r="AD371" s="15">
        <f t="shared" si="691"/>
        <v>0.3</v>
      </c>
      <c r="AE371" s="15">
        <f t="shared" si="692"/>
        <v>4</v>
      </c>
      <c r="AF371" s="15">
        <f t="shared" si="693"/>
        <v>3</v>
      </c>
      <c r="AG371" s="15">
        <f t="shared" si="694"/>
        <v>21</v>
      </c>
      <c r="AH371" s="15">
        <f t="shared" si="695"/>
        <v>0.3</v>
      </c>
      <c r="AI371" s="15">
        <f t="shared" si="696"/>
        <v>8</v>
      </c>
      <c r="AJ371" s="15">
        <f t="shared" si="697"/>
        <v>6</v>
      </c>
      <c r="AK371" s="15">
        <f t="shared" si="698"/>
        <v>42</v>
      </c>
      <c r="AL371" s="15">
        <f t="shared" si="699"/>
        <v>0.6</v>
      </c>
      <c r="AM371" s="28">
        <v>2E-3</v>
      </c>
      <c r="AN371" s="28">
        <v>0.05</v>
      </c>
      <c r="AO371" s="28">
        <v>0.02</v>
      </c>
      <c r="AP371" s="28">
        <v>0</v>
      </c>
      <c r="AQ371" s="28">
        <v>0</v>
      </c>
      <c r="AR371" s="28">
        <v>0</v>
      </c>
      <c r="AS371" s="15">
        <f t="shared" si="700"/>
        <v>1E-3</v>
      </c>
      <c r="AT371" s="15">
        <f t="shared" si="701"/>
        <v>2.5000000000000001E-2</v>
      </c>
      <c r="AU371" s="15">
        <f t="shared" si="702"/>
        <v>0.01</v>
      </c>
      <c r="AV371" s="15">
        <f t="shared" si="703"/>
        <v>0</v>
      </c>
      <c r="AW371" s="15">
        <f t="shared" si="704"/>
        <v>0</v>
      </c>
      <c r="AX371" s="15">
        <f t="shared" si="705"/>
        <v>0</v>
      </c>
      <c r="AY371" s="15">
        <f t="shared" si="706"/>
        <v>1E-3</v>
      </c>
      <c r="AZ371" s="15">
        <f t="shared" si="707"/>
        <v>2.5000000000000001E-2</v>
      </c>
      <c r="BA371" s="15">
        <f t="shared" si="708"/>
        <v>0.01</v>
      </c>
      <c r="BB371" s="15">
        <f t="shared" si="709"/>
        <v>0</v>
      </c>
      <c r="BC371" s="15">
        <f t="shared" si="710"/>
        <v>0</v>
      </c>
      <c r="BD371" s="15">
        <f t="shared" si="711"/>
        <v>0</v>
      </c>
      <c r="BE371" s="15">
        <f t="shared" si="712"/>
        <v>2E-3</v>
      </c>
      <c r="BF371" s="15">
        <f t="shared" si="713"/>
        <v>0.05</v>
      </c>
      <c r="BG371" s="15">
        <f t="shared" si="714"/>
        <v>0.02</v>
      </c>
      <c r="BH371" s="15">
        <f t="shared" si="715"/>
        <v>0</v>
      </c>
      <c r="BI371" s="15">
        <f t="shared" si="716"/>
        <v>0</v>
      </c>
      <c r="BJ371" s="50">
        <f t="shared" si="717"/>
        <v>0</v>
      </c>
    </row>
    <row r="372" spans="1:62" s="7" customFormat="1" x14ac:dyDescent="0.3">
      <c r="A372" s="49" t="s">
        <v>98</v>
      </c>
      <c r="B372" s="26" t="s">
        <v>99</v>
      </c>
      <c r="C372" s="23">
        <v>200</v>
      </c>
      <c r="D372" s="23">
        <v>200</v>
      </c>
      <c r="E372" s="23">
        <v>200</v>
      </c>
      <c r="F372" s="26">
        <v>200</v>
      </c>
      <c r="G372" s="27">
        <v>46</v>
      </c>
      <c r="H372" s="14">
        <f>G372/F372*C372</f>
        <v>46</v>
      </c>
      <c r="I372" s="14">
        <f>G372/F372*D372</f>
        <v>46</v>
      </c>
      <c r="J372" s="14">
        <f>G372/F372*E372</f>
        <v>46</v>
      </c>
      <c r="K372" s="27">
        <v>0.5</v>
      </c>
      <c r="L372" s="27">
        <v>0.1</v>
      </c>
      <c r="M372" s="27">
        <v>10.1</v>
      </c>
      <c r="N372" s="14">
        <f>K372/F372*C372</f>
        <v>0.5</v>
      </c>
      <c r="O372" s="14">
        <f>L372/F372*C372</f>
        <v>0.1</v>
      </c>
      <c r="P372" s="14">
        <f>M372/F372*C372</f>
        <v>10.1</v>
      </c>
      <c r="Q372" s="14">
        <f>K372/F372*D372</f>
        <v>0.5</v>
      </c>
      <c r="R372" s="14">
        <f>L372/F372*D372</f>
        <v>0.1</v>
      </c>
      <c r="S372" s="14">
        <f>M372/F372*D372</f>
        <v>10.1</v>
      </c>
      <c r="T372" s="14">
        <f>K372/F372*E372</f>
        <v>0.5</v>
      </c>
      <c r="U372" s="14">
        <f>L372/F372*E372</f>
        <v>0.1</v>
      </c>
      <c r="V372" s="14">
        <f>M372/F372*E372</f>
        <v>10.1</v>
      </c>
      <c r="W372" s="28">
        <v>14</v>
      </c>
      <c r="X372" s="28">
        <v>8</v>
      </c>
      <c r="Y372" s="28">
        <v>0</v>
      </c>
      <c r="Z372" s="28">
        <v>2.8</v>
      </c>
      <c r="AA372" s="15">
        <f t="shared" si="688"/>
        <v>28.000000000000004</v>
      </c>
      <c r="AB372" s="15">
        <f t="shared" si="689"/>
        <v>16</v>
      </c>
      <c r="AC372" s="15">
        <f t="shared" si="690"/>
        <v>0</v>
      </c>
      <c r="AD372" s="15">
        <f t="shared" si="691"/>
        <v>5.6</v>
      </c>
      <c r="AE372" s="15">
        <f t="shared" si="692"/>
        <v>28.000000000000004</v>
      </c>
      <c r="AF372" s="15">
        <f t="shared" si="693"/>
        <v>16</v>
      </c>
      <c r="AG372" s="15">
        <f t="shared" si="694"/>
        <v>0</v>
      </c>
      <c r="AH372" s="15">
        <f t="shared" si="695"/>
        <v>5.6</v>
      </c>
      <c r="AI372" s="15">
        <f t="shared" si="696"/>
        <v>28.000000000000004</v>
      </c>
      <c r="AJ372" s="15">
        <f t="shared" si="697"/>
        <v>16</v>
      </c>
      <c r="AK372" s="15">
        <f t="shared" si="698"/>
        <v>0</v>
      </c>
      <c r="AL372" s="15">
        <f t="shared" si="699"/>
        <v>5.6</v>
      </c>
      <c r="AM372" s="28">
        <v>0</v>
      </c>
      <c r="AN372" s="28">
        <v>0</v>
      </c>
      <c r="AO372" s="28">
        <v>0</v>
      </c>
      <c r="AP372" s="28">
        <v>0</v>
      </c>
      <c r="AQ372" s="28">
        <v>3</v>
      </c>
      <c r="AR372" s="28">
        <v>3</v>
      </c>
      <c r="AS372" s="15">
        <f t="shared" si="700"/>
        <v>0</v>
      </c>
      <c r="AT372" s="15">
        <f t="shared" si="701"/>
        <v>0</v>
      </c>
      <c r="AU372" s="15">
        <f t="shared" si="702"/>
        <v>0</v>
      </c>
      <c r="AV372" s="15">
        <f t="shared" si="703"/>
        <v>0</v>
      </c>
      <c r="AW372" s="15">
        <f t="shared" si="704"/>
        <v>6</v>
      </c>
      <c r="AX372" s="15">
        <f t="shared" si="705"/>
        <v>6</v>
      </c>
      <c r="AY372" s="15">
        <f t="shared" si="706"/>
        <v>0</v>
      </c>
      <c r="AZ372" s="15">
        <f t="shared" si="707"/>
        <v>0</v>
      </c>
      <c r="BA372" s="15">
        <f t="shared" si="708"/>
        <v>0</v>
      </c>
      <c r="BB372" s="15">
        <f t="shared" si="709"/>
        <v>0</v>
      </c>
      <c r="BC372" s="15">
        <f t="shared" si="710"/>
        <v>6</v>
      </c>
      <c r="BD372" s="15">
        <f t="shared" si="711"/>
        <v>6</v>
      </c>
      <c r="BE372" s="15">
        <f t="shared" si="712"/>
        <v>0</v>
      </c>
      <c r="BF372" s="15">
        <f t="shared" si="713"/>
        <v>0</v>
      </c>
      <c r="BG372" s="15">
        <f t="shared" si="714"/>
        <v>0</v>
      </c>
      <c r="BH372" s="15">
        <f t="shared" si="715"/>
        <v>0</v>
      </c>
      <c r="BI372" s="15">
        <f t="shared" si="716"/>
        <v>6</v>
      </c>
      <c r="BJ372" s="50">
        <f t="shared" si="717"/>
        <v>6</v>
      </c>
    </row>
    <row r="373" spans="1:62" s="7" customFormat="1" x14ac:dyDescent="0.3">
      <c r="A373" s="49" t="s">
        <v>48</v>
      </c>
      <c r="B373" s="26">
        <v>458</v>
      </c>
      <c r="C373" s="23">
        <v>1</v>
      </c>
      <c r="D373" s="23">
        <v>2</v>
      </c>
      <c r="E373" s="23">
        <v>2</v>
      </c>
      <c r="F373" s="26">
        <v>1</v>
      </c>
      <c r="G373" s="27">
        <v>44</v>
      </c>
      <c r="H373" s="14">
        <f>G373/F373*C373</f>
        <v>44</v>
      </c>
      <c r="I373" s="14">
        <f>G373/F373*D373</f>
        <v>88</v>
      </c>
      <c r="J373" s="14">
        <f>G373/F373*E373</f>
        <v>88</v>
      </c>
      <c r="K373" s="93">
        <v>0.4</v>
      </c>
      <c r="L373" s="93">
        <v>0.4</v>
      </c>
      <c r="M373" s="93">
        <v>9.8000000000000007</v>
      </c>
      <c r="N373" s="15">
        <f>K373/F373*C373</f>
        <v>0.4</v>
      </c>
      <c r="O373" s="15">
        <f>L373/F373*C373</f>
        <v>0.4</v>
      </c>
      <c r="P373" s="15">
        <f>M373/F373*C373</f>
        <v>9.8000000000000007</v>
      </c>
      <c r="Q373" s="15">
        <f>K373/F373*D373</f>
        <v>0.8</v>
      </c>
      <c r="R373" s="15">
        <f>L373/F373*D373</f>
        <v>0.8</v>
      </c>
      <c r="S373" s="15">
        <f>M373/F373*D373</f>
        <v>19.600000000000001</v>
      </c>
      <c r="T373" s="15">
        <f>K373/F373*E373</f>
        <v>0.8</v>
      </c>
      <c r="U373" s="15">
        <f>L373/F373*E373</f>
        <v>0.8</v>
      </c>
      <c r="V373" s="15">
        <f>M373/F373*E373</f>
        <v>19.600000000000001</v>
      </c>
      <c r="W373" s="28">
        <v>16</v>
      </c>
      <c r="X373" s="28">
        <v>9</v>
      </c>
      <c r="Y373" s="28">
        <v>11</v>
      </c>
      <c r="Z373" s="28">
        <v>2E-3</v>
      </c>
      <c r="AA373" s="15">
        <f t="shared" si="688"/>
        <v>0.16</v>
      </c>
      <c r="AB373" s="15">
        <f t="shared" si="689"/>
        <v>0.09</v>
      </c>
      <c r="AC373" s="15">
        <f t="shared" si="690"/>
        <v>0.11</v>
      </c>
      <c r="AD373" s="15">
        <f t="shared" si="691"/>
        <v>2.0000000000000002E-5</v>
      </c>
      <c r="AE373" s="15">
        <f t="shared" si="692"/>
        <v>0.32</v>
      </c>
      <c r="AF373" s="15">
        <f>AB373/100*D373</f>
        <v>1.8E-3</v>
      </c>
      <c r="AG373" s="15">
        <f t="shared" si="694"/>
        <v>0.22</v>
      </c>
      <c r="AH373" s="15">
        <f t="shared" si="695"/>
        <v>4.0000000000000003E-5</v>
      </c>
      <c r="AI373" s="15">
        <f t="shared" si="696"/>
        <v>0.32</v>
      </c>
      <c r="AJ373" s="15">
        <f t="shared" si="697"/>
        <v>0.18</v>
      </c>
      <c r="AK373" s="15">
        <f t="shared" si="698"/>
        <v>0.22</v>
      </c>
      <c r="AL373" s="15">
        <f t="shared" si="699"/>
        <v>4.0000000000000003E-5</v>
      </c>
      <c r="AM373" s="28">
        <v>0</v>
      </c>
      <c r="AN373" s="28">
        <v>0.03</v>
      </c>
      <c r="AO373" s="28">
        <v>0.02</v>
      </c>
      <c r="AP373" s="28">
        <v>0.3</v>
      </c>
      <c r="AQ373" s="28">
        <v>10</v>
      </c>
      <c r="AR373" s="28">
        <v>0.2</v>
      </c>
      <c r="AS373" s="15">
        <f t="shared" si="700"/>
        <v>0</v>
      </c>
      <c r="AT373" s="15">
        <f t="shared" si="701"/>
        <v>2.9999999999999997E-4</v>
      </c>
      <c r="AU373" s="15">
        <f t="shared" si="702"/>
        <v>2.0000000000000001E-4</v>
      </c>
      <c r="AV373" s="15">
        <f t="shared" si="703"/>
        <v>3.0000000000000001E-3</v>
      </c>
      <c r="AW373" s="15">
        <f t="shared" si="704"/>
        <v>0.1</v>
      </c>
      <c r="AX373" s="15">
        <f t="shared" si="705"/>
        <v>2E-3</v>
      </c>
      <c r="AY373" s="15">
        <f t="shared" si="706"/>
        <v>0</v>
      </c>
      <c r="AZ373" s="15">
        <f t="shared" si="707"/>
        <v>5.9999999999999995E-4</v>
      </c>
      <c r="BA373" s="15">
        <f t="shared" si="708"/>
        <v>4.0000000000000002E-4</v>
      </c>
      <c r="BB373" s="15">
        <f t="shared" si="709"/>
        <v>6.0000000000000001E-3</v>
      </c>
      <c r="BC373" s="15">
        <f t="shared" si="710"/>
        <v>0.2</v>
      </c>
      <c r="BD373" s="15">
        <f t="shared" si="711"/>
        <v>4.0000000000000001E-3</v>
      </c>
      <c r="BE373" s="15">
        <f t="shared" si="712"/>
        <v>0</v>
      </c>
      <c r="BF373" s="15">
        <f t="shared" si="713"/>
        <v>5.9999999999999995E-4</v>
      </c>
      <c r="BG373" s="15">
        <f t="shared" si="714"/>
        <v>4.0000000000000002E-4</v>
      </c>
      <c r="BH373" s="15">
        <f t="shared" si="715"/>
        <v>6.0000000000000001E-3</v>
      </c>
      <c r="BI373" s="15">
        <f t="shared" si="716"/>
        <v>0.2</v>
      </c>
      <c r="BJ373" s="50">
        <f t="shared" si="717"/>
        <v>4.0000000000000001E-3</v>
      </c>
    </row>
    <row r="374" spans="1:62" s="9" customFormat="1" x14ac:dyDescent="0.3">
      <c r="A374" s="145" t="s">
        <v>253</v>
      </c>
      <c r="B374" s="150"/>
      <c r="C374" s="150"/>
      <c r="D374" s="150"/>
      <c r="E374" s="150"/>
      <c r="F374" s="150"/>
      <c r="G374" s="93">
        <f>SUM(G364:G373)</f>
        <v>1657.3999999999999</v>
      </c>
      <c r="H374" s="93">
        <f t="shared" ref="H374:BJ374" si="731">SUM(H364:H373)</f>
        <v>1590.9199999999998</v>
      </c>
      <c r="I374" s="93">
        <f t="shared" si="731"/>
        <v>1700.028</v>
      </c>
      <c r="J374" s="93">
        <f t="shared" si="731"/>
        <v>2223.4399999999996</v>
      </c>
      <c r="K374" s="93">
        <f t="shared" si="731"/>
        <v>39.879999999999995</v>
      </c>
      <c r="L374" s="93">
        <f t="shared" si="731"/>
        <v>62.819999999999993</v>
      </c>
      <c r="M374" s="93">
        <f t="shared" si="731"/>
        <v>224.27</v>
      </c>
      <c r="N374" s="93">
        <f t="shared" si="731"/>
        <v>49.275000000000006</v>
      </c>
      <c r="O374" s="93">
        <f t="shared" si="731"/>
        <v>54.94</v>
      </c>
      <c r="P374" s="93">
        <f t="shared" si="731"/>
        <v>204.92500000000001</v>
      </c>
      <c r="Q374" s="93">
        <f t="shared" si="731"/>
        <v>53.403000000000006</v>
      </c>
      <c r="R374" s="93">
        <f t="shared" si="731"/>
        <v>58.728000000000002</v>
      </c>
      <c r="S374" s="93">
        <f t="shared" si="731"/>
        <v>219.62699999999998</v>
      </c>
      <c r="T374" s="93">
        <f t="shared" si="731"/>
        <v>64.836666666666659</v>
      </c>
      <c r="U374" s="93">
        <f t="shared" si="731"/>
        <v>83.993333333333325</v>
      </c>
      <c r="V374" s="93">
        <f t="shared" si="731"/>
        <v>272.94666666666666</v>
      </c>
      <c r="W374" s="93">
        <f t="shared" si="731"/>
        <v>328.03000000000003</v>
      </c>
      <c r="X374" s="93">
        <f t="shared" si="731"/>
        <v>148.78</v>
      </c>
      <c r="Y374" s="93">
        <f t="shared" si="731"/>
        <v>500.76</v>
      </c>
      <c r="Z374" s="93">
        <f t="shared" si="731"/>
        <v>12.972</v>
      </c>
      <c r="AA374" s="93">
        <f t="shared" si="731"/>
        <v>356.71000000000004</v>
      </c>
      <c r="AB374" s="93">
        <f t="shared" si="731"/>
        <v>207.655</v>
      </c>
      <c r="AC374" s="93">
        <f t="shared" si="731"/>
        <v>782.55000000000007</v>
      </c>
      <c r="AD374" s="93">
        <f t="shared" si="731"/>
        <v>20.185020000000002</v>
      </c>
      <c r="AE374" s="93">
        <f t="shared" si="731"/>
        <v>372.69099999999997</v>
      </c>
      <c r="AF374" s="93">
        <f t="shared" si="731"/>
        <v>227.55880000000002</v>
      </c>
      <c r="AG374" s="93">
        <f t="shared" si="731"/>
        <v>841.3950000000001</v>
      </c>
      <c r="AH374" s="93">
        <f t="shared" si="731"/>
        <v>21.20804</v>
      </c>
      <c r="AI374" s="93">
        <f t="shared" si="731"/>
        <v>467.93</v>
      </c>
      <c r="AJ374" s="93">
        <f t="shared" si="731"/>
        <v>292.06</v>
      </c>
      <c r="AK374" s="93">
        <f t="shared" si="731"/>
        <v>1091.0200000000002</v>
      </c>
      <c r="AL374" s="93">
        <f t="shared" si="731"/>
        <v>25.390039999999999</v>
      </c>
      <c r="AM374" s="93">
        <f t="shared" si="731"/>
        <v>1.1020000000000001</v>
      </c>
      <c r="AN374" s="93">
        <f t="shared" si="731"/>
        <v>1.34</v>
      </c>
      <c r="AO374" s="93">
        <f t="shared" si="731"/>
        <v>0.69000000000000006</v>
      </c>
      <c r="AP374" s="93">
        <f t="shared" si="731"/>
        <v>10.5</v>
      </c>
      <c r="AQ374" s="93">
        <f t="shared" si="731"/>
        <v>27.09</v>
      </c>
      <c r="AR374" s="93">
        <f t="shared" si="731"/>
        <v>6.59</v>
      </c>
      <c r="AS374" s="93">
        <f t="shared" si="731"/>
        <v>2.181</v>
      </c>
      <c r="AT374" s="93">
        <f t="shared" si="731"/>
        <v>2.2753000000000001</v>
      </c>
      <c r="AU374" s="93">
        <f t="shared" si="731"/>
        <v>0.88019999999999998</v>
      </c>
      <c r="AV374" s="93">
        <f t="shared" si="731"/>
        <v>13.108000000000001</v>
      </c>
      <c r="AW374" s="93">
        <f t="shared" si="731"/>
        <v>30.060000000000002</v>
      </c>
      <c r="AX374" s="93">
        <f t="shared" si="731"/>
        <v>9.277000000000001</v>
      </c>
      <c r="AY374" s="93">
        <f t="shared" si="731"/>
        <v>2.1850000000000001</v>
      </c>
      <c r="AZ374" s="93">
        <f t="shared" si="731"/>
        <v>2.3205999999999998</v>
      </c>
      <c r="BA374" s="93">
        <f t="shared" si="731"/>
        <v>0.94539999999999991</v>
      </c>
      <c r="BB374" s="93">
        <f t="shared" si="731"/>
        <v>14.263999999999999</v>
      </c>
      <c r="BC374" s="93">
        <f t="shared" si="731"/>
        <v>32.270000000000003</v>
      </c>
      <c r="BD374" s="93">
        <f t="shared" si="731"/>
        <v>9.4769999999999985</v>
      </c>
      <c r="BE374" s="93">
        <f t="shared" si="731"/>
        <v>2.2519999999999998</v>
      </c>
      <c r="BF374" s="93">
        <f t="shared" si="731"/>
        <v>3.0005999999999999</v>
      </c>
      <c r="BG374" s="93">
        <f t="shared" si="731"/>
        <v>1.1904000000000001</v>
      </c>
      <c r="BH374" s="93">
        <f t="shared" si="731"/>
        <v>17.406000000000002</v>
      </c>
      <c r="BI374" s="93">
        <f t="shared" si="731"/>
        <v>40.75</v>
      </c>
      <c r="BJ374" s="93">
        <f t="shared" si="731"/>
        <v>10.113999999999999</v>
      </c>
    </row>
    <row r="375" spans="1:62" s="7" customFormat="1" ht="26.25" customHeight="1" x14ac:dyDescent="0.3">
      <c r="A375" s="49" t="s">
        <v>70</v>
      </c>
      <c r="B375" s="26">
        <v>147</v>
      </c>
      <c r="C375" s="23">
        <v>200</v>
      </c>
      <c r="D375" s="23">
        <v>230</v>
      </c>
      <c r="E375" s="23">
        <v>300</v>
      </c>
      <c r="F375" s="26">
        <v>230</v>
      </c>
      <c r="G375" s="27">
        <v>211</v>
      </c>
      <c r="H375" s="14">
        <f t="shared" ref="H375:H380" si="732">G375/F375*C375</f>
        <v>183.47826086956522</v>
      </c>
      <c r="I375" s="14">
        <f t="shared" ref="I375:I380" si="733">G375/F375*D375</f>
        <v>211</v>
      </c>
      <c r="J375" s="14">
        <f t="shared" ref="J375:J380" si="734">G375/F375*E375</f>
        <v>275.21739130434781</v>
      </c>
      <c r="K375" s="27">
        <v>3.9</v>
      </c>
      <c r="L375" s="27">
        <v>11.5</v>
      </c>
      <c r="M375" s="27">
        <v>22.9</v>
      </c>
      <c r="N375" s="14">
        <f t="shared" ref="N375:N380" si="735">K375/F375*C375</f>
        <v>3.3913043478260874</v>
      </c>
      <c r="O375" s="14">
        <f t="shared" ref="O375:O380" si="736">L375/F375*C375</f>
        <v>10</v>
      </c>
      <c r="P375" s="14">
        <f t="shared" ref="P375:P380" si="737">M375/F375*C375</f>
        <v>19.913043478260871</v>
      </c>
      <c r="Q375" s="14">
        <f t="shared" ref="Q375:Q380" si="738">K375/F375*D375</f>
        <v>3.9000000000000004</v>
      </c>
      <c r="R375" s="14">
        <f t="shared" ref="R375:R380" si="739">L375/F375*D375</f>
        <v>11.5</v>
      </c>
      <c r="S375" s="14">
        <f t="shared" ref="S375:S380" si="740">M375/F375*D375</f>
        <v>22.9</v>
      </c>
      <c r="T375" s="14">
        <f t="shared" ref="T375:T380" si="741">K375/F375*E375</f>
        <v>5.0869565217391308</v>
      </c>
      <c r="U375" s="14">
        <f t="shared" ref="U375:U380" si="742">L375/F375*E375</f>
        <v>15</v>
      </c>
      <c r="V375" s="14">
        <f t="shared" ref="V375:V380" si="743">M375/F375*E375</f>
        <v>29.869565217391305</v>
      </c>
      <c r="W375" s="28">
        <v>21.42</v>
      </c>
      <c r="X375" s="28">
        <v>19.28</v>
      </c>
      <c r="Y375" s="28">
        <v>45.07</v>
      </c>
      <c r="Z375" s="28">
        <v>0.71</v>
      </c>
      <c r="AA375" s="15">
        <f t="shared" si="688"/>
        <v>42.84</v>
      </c>
      <c r="AB375" s="15">
        <f t="shared" si="689"/>
        <v>38.56</v>
      </c>
      <c r="AC375" s="15">
        <f t="shared" si="690"/>
        <v>90.14</v>
      </c>
      <c r="AD375" s="15">
        <f t="shared" si="691"/>
        <v>1.42</v>
      </c>
      <c r="AE375" s="15">
        <f t="shared" si="692"/>
        <v>49.266000000000005</v>
      </c>
      <c r="AF375" s="15">
        <f t="shared" si="693"/>
        <v>44.344000000000001</v>
      </c>
      <c r="AG375" s="15">
        <f t="shared" si="694"/>
        <v>103.661</v>
      </c>
      <c r="AH375" s="15">
        <f t="shared" si="695"/>
        <v>1.6329999999999998</v>
      </c>
      <c r="AI375" s="15">
        <f t="shared" si="696"/>
        <v>64.260000000000005</v>
      </c>
      <c r="AJ375" s="15">
        <f t="shared" si="697"/>
        <v>57.839999999999996</v>
      </c>
      <c r="AK375" s="15">
        <f t="shared" si="698"/>
        <v>135.21</v>
      </c>
      <c r="AL375" s="15">
        <f t="shared" si="699"/>
        <v>2.13</v>
      </c>
      <c r="AM375" s="28">
        <v>0</v>
      </c>
      <c r="AN375" s="28">
        <v>0.05</v>
      </c>
      <c r="AO375" s="28">
        <v>0.05</v>
      </c>
      <c r="AP375" s="28">
        <v>0.62</v>
      </c>
      <c r="AQ375" s="28">
        <v>6.26</v>
      </c>
      <c r="AR375" s="28">
        <v>1.98</v>
      </c>
      <c r="AS375" s="15">
        <f t="shared" si="700"/>
        <v>0</v>
      </c>
      <c r="AT375" s="15">
        <f t="shared" si="701"/>
        <v>0.1</v>
      </c>
      <c r="AU375" s="15">
        <f t="shared" si="702"/>
        <v>0.1</v>
      </c>
      <c r="AV375" s="15">
        <f t="shared" si="703"/>
        <v>1.24</v>
      </c>
      <c r="AW375" s="15">
        <f t="shared" si="704"/>
        <v>12.520000000000001</v>
      </c>
      <c r="AX375" s="15">
        <f t="shared" si="705"/>
        <v>3.9599999999999995</v>
      </c>
      <c r="AY375" s="15">
        <f t="shared" si="706"/>
        <v>0</v>
      </c>
      <c r="AZ375" s="15">
        <f t="shared" si="707"/>
        <v>0.115</v>
      </c>
      <c r="BA375" s="15">
        <f t="shared" si="708"/>
        <v>0.115</v>
      </c>
      <c r="BB375" s="15">
        <f t="shared" si="709"/>
        <v>1.4259999999999999</v>
      </c>
      <c r="BC375" s="15">
        <f t="shared" si="710"/>
        <v>14.398000000000001</v>
      </c>
      <c r="BD375" s="15">
        <f t="shared" si="711"/>
        <v>4.5539999999999994</v>
      </c>
      <c r="BE375" s="15">
        <f t="shared" si="712"/>
        <v>0</v>
      </c>
      <c r="BF375" s="15">
        <f t="shared" si="713"/>
        <v>0.15</v>
      </c>
      <c r="BG375" s="15">
        <f t="shared" si="714"/>
        <v>0.15</v>
      </c>
      <c r="BH375" s="15">
        <f t="shared" si="715"/>
        <v>1.8599999999999999</v>
      </c>
      <c r="BI375" s="15">
        <f t="shared" si="716"/>
        <v>18.78</v>
      </c>
      <c r="BJ375" s="50">
        <f t="shared" si="717"/>
        <v>5.9399999999999995</v>
      </c>
    </row>
    <row r="376" spans="1:62" s="7" customFormat="1" ht="30" customHeight="1" x14ac:dyDescent="0.3">
      <c r="A376" s="49" t="s">
        <v>161</v>
      </c>
      <c r="B376" s="26">
        <v>343</v>
      </c>
      <c r="C376" s="23">
        <v>150</v>
      </c>
      <c r="D376" s="23">
        <v>250</v>
      </c>
      <c r="E376" s="23">
        <v>200</v>
      </c>
      <c r="F376" s="26">
        <v>100</v>
      </c>
      <c r="G376" s="27">
        <v>173</v>
      </c>
      <c r="H376" s="14">
        <f t="shared" si="732"/>
        <v>259.5</v>
      </c>
      <c r="I376" s="14">
        <f t="shared" si="733"/>
        <v>432.5</v>
      </c>
      <c r="J376" s="14">
        <f t="shared" si="734"/>
        <v>346</v>
      </c>
      <c r="K376" s="27">
        <v>12.9</v>
      </c>
      <c r="L376" s="27">
        <v>11.3</v>
      </c>
      <c r="M376" s="27">
        <v>3.2</v>
      </c>
      <c r="N376" s="14">
        <f t="shared" si="735"/>
        <v>19.350000000000001</v>
      </c>
      <c r="O376" s="14">
        <f t="shared" si="736"/>
        <v>16.95</v>
      </c>
      <c r="P376" s="14">
        <f t="shared" si="737"/>
        <v>4.8</v>
      </c>
      <c r="Q376" s="14">
        <f t="shared" si="738"/>
        <v>32.25</v>
      </c>
      <c r="R376" s="14">
        <f t="shared" si="739"/>
        <v>28.25</v>
      </c>
      <c r="S376" s="14">
        <f t="shared" si="740"/>
        <v>8</v>
      </c>
      <c r="T376" s="14">
        <f t="shared" si="741"/>
        <v>25.8</v>
      </c>
      <c r="U376" s="14">
        <f t="shared" si="742"/>
        <v>22.6</v>
      </c>
      <c r="V376" s="14">
        <f t="shared" si="743"/>
        <v>6.4</v>
      </c>
      <c r="W376" s="28">
        <v>28.28</v>
      </c>
      <c r="X376" s="28">
        <v>24.27</v>
      </c>
      <c r="Y376" s="28">
        <v>138.55000000000001</v>
      </c>
      <c r="Z376" s="28">
        <v>1.57</v>
      </c>
      <c r="AA376" s="15">
        <f t="shared" si="688"/>
        <v>42.42</v>
      </c>
      <c r="AB376" s="15">
        <f t="shared" si="689"/>
        <v>36.405000000000001</v>
      </c>
      <c r="AC376" s="15">
        <f t="shared" si="690"/>
        <v>207.82500000000002</v>
      </c>
      <c r="AD376" s="15">
        <f t="shared" si="691"/>
        <v>2.3550000000000004</v>
      </c>
      <c r="AE376" s="15">
        <f t="shared" si="692"/>
        <v>70.7</v>
      </c>
      <c r="AF376" s="15">
        <f t="shared" si="693"/>
        <v>60.674999999999997</v>
      </c>
      <c r="AG376" s="15">
        <f t="shared" si="694"/>
        <v>346.37500000000006</v>
      </c>
      <c r="AH376" s="15">
        <f t="shared" si="695"/>
        <v>3.9250000000000007</v>
      </c>
      <c r="AI376" s="15">
        <f t="shared" si="696"/>
        <v>56.56</v>
      </c>
      <c r="AJ376" s="15">
        <f t="shared" si="697"/>
        <v>48.54</v>
      </c>
      <c r="AK376" s="15">
        <f t="shared" si="698"/>
        <v>277.10000000000002</v>
      </c>
      <c r="AL376" s="15">
        <f t="shared" si="699"/>
        <v>3.1400000000000006</v>
      </c>
      <c r="AM376" s="28">
        <v>0.04</v>
      </c>
      <c r="AN376" s="28">
        <v>7.0000000000000007E-2</v>
      </c>
      <c r="AO376" s="28">
        <v>0.16</v>
      </c>
      <c r="AP376" s="28">
        <v>5.76</v>
      </c>
      <c r="AQ376" s="28">
        <v>4.13</v>
      </c>
      <c r="AR376" s="28">
        <v>0.02</v>
      </c>
      <c r="AS376" s="15">
        <f t="shared" si="700"/>
        <v>6.0000000000000005E-2</v>
      </c>
      <c r="AT376" s="15">
        <f t="shared" si="701"/>
        <v>0.10500000000000001</v>
      </c>
      <c r="AU376" s="15">
        <f t="shared" si="702"/>
        <v>0.24000000000000002</v>
      </c>
      <c r="AV376" s="15">
        <f t="shared" si="703"/>
        <v>8.64</v>
      </c>
      <c r="AW376" s="15">
        <f t="shared" si="704"/>
        <v>6.1949999999999994</v>
      </c>
      <c r="AX376" s="15">
        <f t="shared" si="705"/>
        <v>3.0000000000000002E-2</v>
      </c>
      <c r="AY376" s="15">
        <f t="shared" si="706"/>
        <v>0.1</v>
      </c>
      <c r="AZ376" s="15">
        <f t="shared" si="707"/>
        <v>0.17500000000000002</v>
      </c>
      <c r="BA376" s="15">
        <f t="shared" si="708"/>
        <v>0.4</v>
      </c>
      <c r="BB376" s="15">
        <f t="shared" si="709"/>
        <v>14.4</v>
      </c>
      <c r="BC376" s="15">
        <f t="shared" si="710"/>
        <v>10.324999999999999</v>
      </c>
      <c r="BD376" s="15">
        <f t="shared" si="711"/>
        <v>0.05</v>
      </c>
      <c r="BE376" s="15">
        <f t="shared" si="712"/>
        <v>0.08</v>
      </c>
      <c r="BF376" s="15">
        <f t="shared" si="713"/>
        <v>0.14000000000000001</v>
      </c>
      <c r="BG376" s="15">
        <f t="shared" si="714"/>
        <v>0.32</v>
      </c>
      <c r="BH376" s="15">
        <f t="shared" si="715"/>
        <v>11.52</v>
      </c>
      <c r="BI376" s="15">
        <f t="shared" si="716"/>
        <v>8.26</v>
      </c>
      <c r="BJ376" s="50">
        <f t="shared" si="717"/>
        <v>0.04</v>
      </c>
    </row>
    <row r="377" spans="1:62" s="7" customFormat="1" ht="26.25" customHeight="1" x14ac:dyDescent="0.3">
      <c r="A377" s="49" t="s">
        <v>78</v>
      </c>
      <c r="B377" s="26" t="s">
        <v>79</v>
      </c>
      <c r="C377" s="23">
        <v>180</v>
      </c>
      <c r="D377" s="23">
        <v>180</v>
      </c>
      <c r="E377" s="23">
        <v>180</v>
      </c>
      <c r="F377" s="26">
        <v>180</v>
      </c>
      <c r="G377" s="27">
        <v>517</v>
      </c>
      <c r="H377" s="14">
        <f t="shared" si="732"/>
        <v>517</v>
      </c>
      <c r="I377" s="14">
        <f t="shared" si="733"/>
        <v>517</v>
      </c>
      <c r="J377" s="14">
        <f t="shared" si="734"/>
        <v>517</v>
      </c>
      <c r="K377" s="27">
        <v>33</v>
      </c>
      <c r="L377" s="27">
        <v>23.8</v>
      </c>
      <c r="M377" s="27">
        <v>42.1</v>
      </c>
      <c r="N377" s="14">
        <f t="shared" si="735"/>
        <v>33</v>
      </c>
      <c r="O377" s="14">
        <f t="shared" si="736"/>
        <v>23.799999999999997</v>
      </c>
      <c r="P377" s="14">
        <f t="shared" si="737"/>
        <v>42.1</v>
      </c>
      <c r="Q377" s="14">
        <f t="shared" si="738"/>
        <v>33</v>
      </c>
      <c r="R377" s="14">
        <f t="shared" si="739"/>
        <v>23.799999999999997</v>
      </c>
      <c r="S377" s="14">
        <f t="shared" si="740"/>
        <v>42.1</v>
      </c>
      <c r="T377" s="14">
        <f t="shared" si="741"/>
        <v>33</v>
      </c>
      <c r="U377" s="14">
        <f t="shared" si="742"/>
        <v>23.799999999999997</v>
      </c>
      <c r="V377" s="14">
        <f t="shared" si="743"/>
        <v>42.1</v>
      </c>
      <c r="W377" s="28">
        <v>129.32</v>
      </c>
      <c r="X377" s="28">
        <v>21.41</v>
      </c>
      <c r="Y377" s="28">
        <v>183.98</v>
      </c>
      <c r="Z377" s="28">
        <v>0.62</v>
      </c>
      <c r="AA377" s="15">
        <f t="shared" si="688"/>
        <v>232.77599999999998</v>
      </c>
      <c r="AB377" s="15">
        <f t="shared" si="689"/>
        <v>38.538000000000004</v>
      </c>
      <c r="AC377" s="15">
        <f t="shared" si="690"/>
        <v>331.16399999999999</v>
      </c>
      <c r="AD377" s="15">
        <f t="shared" si="691"/>
        <v>1.1159999999999999</v>
      </c>
      <c r="AE377" s="15">
        <f t="shared" si="692"/>
        <v>232.77599999999998</v>
      </c>
      <c r="AF377" s="15">
        <f t="shared" si="693"/>
        <v>38.538000000000004</v>
      </c>
      <c r="AG377" s="15">
        <f t="shared" si="694"/>
        <v>331.16399999999999</v>
      </c>
      <c r="AH377" s="15">
        <f t="shared" si="695"/>
        <v>1.1159999999999999</v>
      </c>
      <c r="AI377" s="15">
        <f t="shared" si="696"/>
        <v>232.77599999999998</v>
      </c>
      <c r="AJ377" s="15">
        <f t="shared" si="697"/>
        <v>38.538000000000004</v>
      </c>
      <c r="AK377" s="15">
        <f t="shared" si="698"/>
        <v>331.16399999999999</v>
      </c>
      <c r="AL377" s="15">
        <f t="shared" si="699"/>
        <v>1.1159999999999999</v>
      </c>
      <c r="AM377" s="28">
        <v>0.05</v>
      </c>
      <c r="AN377" s="28">
        <v>0.05</v>
      </c>
      <c r="AO377" s="28">
        <v>0.22</v>
      </c>
      <c r="AP377" s="28">
        <v>0.55000000000000004</v>
      </c>
      <c r="AQ377" s="28">
        <v>0.21</v>
      </c>
      <c r="AR377" s="28">
        <v>0.35</v>
      </c>
      <c r="AS377" s="15">
        <f t="shared" si="700"/>
        <v>0.09</v>
      </c>
      <c r="AT377" s="15">
        <f t="shared" si="701"/>
        <v>0.09</v>
      </c>
      <c r="AU377" s="15">
        <f t="shared" si="702"/>
        <v>0.39600000000000002</v>
      </c>
      <c r="AV377" s="15">
        <f t="shared" si="703"/>
        <v>0.9900000000000001</v>
      </c>
      <c r="AW377" s="15">
        <f t="shared" si="704"/>
        <v>0.378</v>
      </c>
      <c r="AX377" s="15">
        <f t="shared" si="705"/>
        <v>0.62999999999999989</v>
      </c>
      <c r="AY377" s="15">
        <f t="shared" si="706"/>
        <v>0.09</v>
      </c>
      <c r="AZ377" s="15">
        <f t="shared" si="707"/>
        <v>0.09</v>
      </c>
      <c r="BA377" s="15">
        <f t="shared" si="708"/>
        <v>0.39600000000000002</v>
      </c>
      <c r="BB377" s="15">
        <f t="shared" si="709"/>
        <v>0.9900000000000001</v>
      </c>
      <c r="BC377" s="15">
        <f t="shared" si="710"/>
        <v>0.378</v>
      </c>
      <c r="BD377" s="15">
        <f t="shared" si="711"/>
        <v>0.62999999999999989</v>
      </c>
      <c r="BE377" s="15">
        <f t="shared" si="712"/>
        <v>0.09</v>
      </c>
      <c r="BF377" s="15">
        <f t="shared" si="713"/>
        <v>0.09</v>
      </c>
      <c r="BG377" s="15">
        <f t="shared" si="714"/>
        <v>0.39600000000000002</v>
      </c>
      <c r="BH377" s="15">
        <f t="shared" si="715"/>
        <v>0.9900000000000001</v>
      </c>
      <c r="BI377" s="15">
        <f t="shared" si="716"/>
        <v>0.378</v>
      </c>
      <c r="BJ377" s="50">
        <f t="shared" si="717"/>
        <v>0.62999999999999989</v>
      </c>
    </row>
    <row r="378" spans="1:62" s="7" customFormat="1" ht="27.75" customHeight="1" x14ac:dyDescent="0.3">
      <c r="A378" s="49" t="s">
        <v>43</v>
      </c>
      <c r="B378" s="26">
        <v>480</v>
      </c>
      <c r="C378" s="23">
        <v>50</v>
      </c>
      <c r="D378" s="23">
        <v>50</v>
      </c>
      <c r="E378" s="23">
        <v>50</v>
      </c>
      <c r="F378" s="26">
        <v>50</v>
      </c>
      <c r="G378" s="30">
        <v>127</v>
      </c>
      <c r="H378" s="14">
        <f t="shared" si="732"/>
        <v>127</v>
      </c>
      <c r="I378" s="14">
        <f t="shared" si="733"/>
        <v>127</v>
      </c>
      <c r="J378" s="14">
        <f t="shared" si="734"/>
        <v>127</v>
      </c>
      <c r="K378" s="30">
        <v>3.88</v>
      </c>
      <c r="L378" s="30">
        <v>1</v>
      </c>
      <c r="M378" s="30">
        <v>26.5</v>
      </c>
      <c r="N378" s="14">
        <f t="shared" si="735"/>
        <v>3.88</v>
      </c>
      <c r="O378" s="14">
        <f t="shared" si="736"/>
        <v>1</v>
      </c>
      <c r="P378" s="14">
        <f t="shared" si="737"/>
        <v>26.5</v>
      </c>
      <c r="Q378" s="14">
        <f t="shared" si="738"/>
        <v>3.88</v>
      </c>
      <c r="R378" s="14">
        <f t="shared" si="739"/>
        <v>1</v>
      </c>
      <c r="S378" s="14">
        <f t="shared" si="740"/>
        <v>26.5</v>
      </c>
      <c r="T378" s="14">
        <f t="shared" si="741"/>
        <v>3.88</v>
      </c>
      <c r="U378" s="14">
        <f t="shared" si="742"/>
        <v>1</v>
      </c>
      <c r="V378" s="14">
        <f t="shared" si="743"/>
        <v>26.5</v>
      </c>
      <c r="W378" s="28">
        <v>148.1</v>
      </c>
      <c r="X378" s="28">
        <v>16</v>
      </c>
      <c r="Y378" s="28">
        <v>0</v>
      </c>
      <c r="Z378" s="28">
        <v>2.4</v>
      </c>
      <c r="AA378" s="15">
        <f t="shared" si="688"/>
        <v>74.05</v>
      </c>
      <c r="AB378" s="15">
        <f t="shared" si="689"/>
        <v>8</v>
      </c>
      <c r="AC378" s="15">
        <f t="shared" si="690"/>
        <v>0</v>
      </c>
      <c r="AD378" s="15">
        <f t="shared" si="691"/>
        <v>1.2</v>
      </c>
      <c r="AE378" s="15">
        <f t="shared" si="692"/>
        <v>74.05</v>
      </c>
      <c r="AF378" s="15">
        <f t="shared" si="693"/>
        <v>8</v>
      </c>
      <c r="AG378" s="15">
        <f t="shared" si="694"/>
        <v>0</v>
      </c>
      <c r="AH378" s="15">
        <f t="shared" si="695"/>
        <v>1.2</v>
      </c>
      <c r="AI378" s="15">
        <f t="shared" si="696"/>
        <v>74.05</v>
      </c>
      <c r="AJ378" s="15">
        <f t="shared" si="697"/>
        <v>8</v>
      </c>
      <c r="AK378" s="15">
        <f t="shared" si="698"/>
        <v>0</v>
      </c>
      <c r="AL378" s="15">
        <f t="shared" si="699"/>
        <v>1.2</v>
      </c>
      <c r="AM378" s="28">
        <v>0</v>
      </c>
      <c r="AN378" s="28">
        <v>0.34</v>
      </c>
      <c r="AO378" s="28">
        <v>0.2</v>
      </c>
      <c r="AP378" s="28">
        <v>2.5</v>
      </c>
      <c r="AQ378" s="28">
        <v>0</v>
      </c>
      <c r="AR378" s="28">
        <v>1.5</v>
      </c>
      <c r="AS378" s="15">
        <f t="shared" si="700"/>
        <v>0</v>
      </c>
      <c r="AT378" s="15">
        <f t="shared" si="701"/>
        <v>0.17</v>
      </c>
      <c r="AU378" s="15">
        <f t="shared" si="702"/>
        <v>0.1</v>
      </c>
      <c r="AV378" s="15">
        <f t="shared" si="703"/>
        <v>1.25</v>
      </c>
      <c r="AW378" s="15">
        <f t="shared" si="704"/>
        <v>0</v>
      </c>
      <c r="AX378" s="15">
        <f t="shared" si="705"/>
        <v>0.75</v>
      </c>
      <c r="AY378" s="15">
        <f t="shared" si="706"/>
        <v>0</v>
      </c>
      <c r="AZ378" s="15">
        <f t="shared" si="707"/>
        <v>0.17</v>
      </c>
      <c r="BA378" s="15">
        <f t="shared" si="708"/>
        <v>0.1</v>
      </c>
      <c r="BB378" s="15">
        <f t="shared" si="709"/>
        <v>1.25</v>
      </c>
      <c r="BC378" s="15">
        <f t="shared" si="710"/>
        <v>0</v>
      </c>
      <c r="BD378" s="15">
        <f t="shared" si="711"/>
        <v>0.75</v>
      </c>
      <c r="BE378" s="15">
        <f t="shared" si="712"/>
        <v>0</v>
      </c>
      <c r="BF378" s="15">
        <f t="shared" si="713"/>
        <v>0.17</v>
      </c>
      <c r="BG378" s="15">
        <f t="shared" si="714"/>
        <v>0.1</v>
      </c>
      <c r="BH378" s="15">
        <f t="shared" si="715"/>
        <v>1.25</v>
      </c>
      <c r="BI378" s="15">
        <f t="shared" si="716"/>
        <v>0</v>
      </c>
      <c r="BJ378" s="50">
        <f t="shared" si="717"/>
        <v>0.75</v>
      </c>
    </row>
    <row r="379" spans="1:62" s="7" customFormat="1" ht="28.5" customHeight="1" x14ac:dyDescent="0.3">
      <c r="A379" s="49" t="s">
        <v>106</v>
      </c>
      <c r="B379" s="26" t="s">
        <v>107</v>
      </c>
      <c r="C379" s="23">
        <v>200</v>
      </c>
      <c r="D379" s="23">
        <v>200</v>
      </c>
      <c r="E379" s="23">
        <v>200</v>
      </c>
      <c r="F379" s="26">
        <v>100</v>
      </c>
      <c r="G379" s="27">
        <v>0</v>
      </c>
      <c r="H379" s="14">
        <f>G379/F379*C379</f>
        <v>0</v>
      </c>
      <c r="I379" s="14">
        <f>G379/F379*D379</f>
        <v>0</v>
      </c>
      <c r="J379" s="14">
        <f>G379/F379*E379</f>
        <v>0</v>
      </c>
      <c r="K379" s="27">
        <v>0.1</v>
      </c>
      <c r="L379" s="27">
        <v>0</v>
      </c>
      <c r="M379" s="27">
        <v>0</v>
      </c>
      <c r="N379" s="14">
        <f t="shared" si="735"/>
        <v>0.2</v>
      </c>
      <c r="O379" s="14">
        <f>L379/F379*C379</f>
        <v>0</v>
      </c>
      <c r="P379" s="14">
        <f>M379/F379*C379</f>
        <v>0</v>
      </c>
      <c r="Q379" s="14">
        <f>K379/F379*D379</f>
        <v>0.2</v>
      </c>
      <c r="R379" s="14">
        <f>L379/F379*D379</f>
        <v>0</v>
      </c>
      <c r="S379" s="14">
        <f>M379/F379*D379</f>
        <v>0</v>
      </c>
      <c r="T379" s="14">
        <f>K379/F379*E379</f>
        <v>0.2</v>
      </c>
      <c r="U379" s="14">
        <f>L379/F379*E379</f>
        <v>0</v>
      </c>
      <c r="V379" s="14">
        <f>M379/F379*E379</f>
        <v>0</v>
      </c>
      <c r="W379" s="28">
        <v>9.61</v>
      </c>
      <c r="X379" s="28">
        <v>3.29</v>
      </c>
      <c r="Y379" s="28">
        <v>2.88</v>
      </c>
      <c r="Z379" s="28">
        <v>0.28999999999999998</v>
      </c>
      <c r="AA379" s="15">
        <f t="shared" si="688"/>
        <v>19.22</v>
      </c>
      <c r="AB379" s="15">
        <f t="shared" si="689"/>
        <v>6.58</v>
      </c>
      <c r="AC379" s="15">
        <f t="shared" si="690"/>
        <v>5.76</v>
      </c>
      <c r="AD379" s="15">
        <f t="shared" si="691"/>
        <v>0.57999999999999996</v>
      </c>
      <c r="AE379" s="15">
        <f t="shared" si="692"/>
        <v>19.22</v>
      </c>
      <c r="AF379" s="15">
        <f t="shared" si="693"/>
        <v>6.58</v>
      </c>
      <c r="AG379" s="15">
        <f t="shared" si="694"/>
        <v>5.76</v>
      </c>
      <c r="AH379" s="15">
        <f t="shared" si="695"/>
        <v>0.57999999999999996</v>
      </c>
      <c r="AI379" s="15">
        <f t="shared" si="696"/>
        <v>19.22</v>
      </c>
      <c r="AJ379" s="15">
        <f t="shared" si="697"/>
        <v>6.58</v>
      </c>
      <c r="AK379" s="15">
        <f t="shared" si="698"/>
        <v>5.76</v>
      </c>
      <c r="AL379" s="15">
        <f t="shared" si="699"/>
        <v>0.57999999999999996</v>
      </c>
      <c r="AM379" s="28">
        <v>0</v>
      </c>
      <c r="AN379" s="28">
        <v>0</v>
      </c>
      <c r="AO379" s="28">
        <v>0</v>
      </c>
      <c r="AP379" s="28">
        <v>0.03</v>
      </c>
      <c r="AQ379" s="28">
        <v>0.52</v>
      </c>
      <c r="AR379" s="28">
        <v>0.52</v>
      </c>
      <c r="AS379" s="15">
        <f t="shared" si="700"/>
        <v>0</v>
      </c>
      <c r="AT379" s="15">
        <f t="shared" si="701"/>
        <v>0</v>
      </c>
      <c r="AU379" s="15">
        <f t="shared" si="702"/>
        <v>0</v>
      </c>
      <c r="AV379" s="15">
        <f t="shared" si="703"/>
        <v>0.06</v>
      </c>
      <c r="AW379" s="15">
        <f t="shared" si="704"/>
        <v>1.04</v>
      </c>
      <c r="AX379" s="15">
        <f t="shared" si="705"/>
        <v>1.04</v>
      </c>
      <c r="AY379" s="15">
        <f t="shared" si="706"/>
        <v>0</v>
      </c>
      <c r="AZ379" s="15">
        <f t="shared" si="707"/>
        <v>0</v>
      </c>
      <c r="BA379" s="15">
        <f t="shared" si="708"/>
        <v>0</v>
      </c>
      <c r="BB379" s="15">
        <f t="shared" si="709"/>
        <v>0.06</v>
      </c>
      <c r="BC379" s="15">
        <f t="shared" si="710"/>
        <v>1.04</v>
      </c>
      <c r="BD379" s="15">
        <f t="shared" si="711"/>
        <v>1.04</v>
      </c>
      <c r="BE379" s="15">
        <f t="shared" si="712"/>
        <v>0</v>
      </c>
      <c r="BF379" s="15">
        <f t="shared" si="713"/>
        <v>0</v>
      </c>
      <c r="BG379" s="15">
        <f t="shared" si="714"/>
        <v>0</v>
      </c>
      <c r="BH379" s="15">
        <f t="shared" si="715"/>
        <v>0.06</v>
      </c>
      <c r="BI379" s="15">
        <f t="shared" si="716"/>
        <v>1.04</v>
      </c>
      <c r="BJ379" s="50">
        <f t="shared" si="717"/>
        <v>1.04</v>
      </c>
    </row>
    <row r="380" spans="1:62" s="7" customFormat="1" ht="30.75" customHeight="1" x14ac:dyDescent="0.3">
      <c r="A380" s="49" t="s">
        <v>149</v>
      </c>
      <c r="B380" s="26">
        <v>439</v>
      </c>
      <c r="C380" s="23">
        <v>200</v>
      </c>
      <c r="D380" s="23">
        <v>200</v>
      </c>
      <c r="E380" s="23">
        <v>200</v>
      </c>
      <c r="F380" s="26">
        <v>100</v>
      </c>
      <c r="G380" s="27">
        <v>59</v>
      </c>
      <c r="H380" s="14">
        <f t="shared" si="732"/>
        <v>118</v>
      </c>
      <c r="I380" s="14">
        <f t="shared" si="733"/>
        <v>118</v>
      </c>
      <c r="J380" s="14">
        <f t="shared" si="734"/>
        <v>118</v>
      </c>
      <c r="K380" s="27">
        <v>2.9</v>
      </c>
      <c r="L380" s="27">
        <v>3.2</v>
      </c>
      <c r="M380" s="27">
        <v>4.0999999999999996</v>
      </c>
      <c r="N380" s="14">
        <f t="shared" si="735"/>
        <v>5.8</v>
      </c>
      <c r="O380" s="14">
        <f t="shared" si="736"/>
        <v>6.4</v>
      </c>
      <c r="P380" s="14">
        <f t="shared" si="737"/>
        <v>8.1999999999999993</v>
      </c>
      <c r="Q380" s="14">
        <f t="shared" si="738"/>
        <v>5.8</v>
      </c>
      <c r="R380" s="14">
        <f t="shared" si="739"/>
        <v>6.4</v>
      </c>
      <c r="S380" s="14">
        <f t="shared" si="740"/>
        <v>8.1999999999999993</v>
      </c>
      <c r="T380" s="14">
        <f t="shared" si="741"/>
        <v>5.8</v>
      </c>
      <c r="U380" s="14">
        <f t="shared" si="742"/>
        <v>6.4</v>
      </c>
      <c r="V380" s="14">
        <f t="shared" si="743"/>
        <v>8.1999999999999993</v>
      </c>
      <c r="W380" s="28">
        <v>304.8</v>
      </c>
      <c r="X380" s="28">
        <v>28</v>
      </c>
      <c r="Y380" s="28">
        <v>0</v>
      </c>
      <c r="Z380" s="28">
        <v>0.2</v>
      </c>
      <c r="AA380" s="15">
        <f t="shared" si="688"/>
        <v>609.6</v>
      </c>
      <c r="AB380" s="15">
        <f t="shared" si="689"/>
        <v>56.000000000000007</v>
      </c>
      <c r="AC380" s="15">
        <f t="shared" si="690"/>
        <v>0</v>
      </c>
      <c r="AD380" s="15">
        <f t="shared" si="691"/>
        <v>0.4</v>
      </c>
      <c r="AE380" s="15">
        <f t="shared" si="692"/>
        <v>609.6</v>
      </c>
      <c r="AF380" s="15">
        <f t="shared" si="693"/>
        <v>56.000000000000007</v>
      </c>
      <c r="AG380" s="15">
        <f t="shared" si="694"/>
        <v>0</v>
      </c>
      <c r="AH380" s="15">
        <f t="shared" si="695"/>
        <v>0.4</v>
      </c>
      <c r="AI380" s="15">
        <f t="shared" si="696"/>
        <v>609.6</v>
      </c>
      <c r="AJ380" s="15">
        <f t="shared" si="697"/>
        <v>56.000000000000007</v>
      </c>
      <c r="AK380" s="15">
        <f t="shared" si="698"/>
        <v>0</v>
      </c>
      <c r="AL380" s="15">
        <f t="shared" si="699"/>
        <v>0.4</v>
      </c>
      <c r="AM380" s="28">
        <v>0</v>
      </c>
      <c r="AN380" s="28">
        <v>0.06</v>
      </c>
      <c r="AO380" s="28">
        <v>0.34</v>
      </c>
      <c r="AP380" s="28">
        <v>0</v>
      </c>
      <c r="AQ380" s="28">
        <v>1.4</v>
      </c>
      <c r="AR380" s="28">
        <v>0</v>
      </c>
      <c r="AS380" s="15">
        <f t="shared" si="700"/>
        <v>0</v>
      </c>
      <c r="AT380" s="15">
        <f t="shared" si="701"/>
        <v>0.12</v>
      </c>
      <c r="AU380" s="15">
        <f t="shared" si="702"/>
        <v>0.68</v>
      </c>
      <c r="AV380" s="15">
        <f t="shared" si="703"/>
        <v>0</v>
      </c>
      <c r="AW380" s="15">
        <f t="shared" si="704"/>
        <v>2.8</v>
      </c>
      <c r="AX380" s="15">
        <f t="shared" si="705"/>
        <v>0</v>
      </c>
      <c r="AY380" s="15">
        <f t="shared" si="706"/>
        <v>0</v>
      </c>
      <c r="AZ380" s="15">
        <f t="shared" si="707"/>
        <v>0.12</v>
      </c>
      <c r="BA380" s="15">
        <f t="shared" si="708"/>
        <v>0.68</v>
      </c>
      <c r="BB380" s="15">
        <f t="shared" si="709"/>
        <v>0</v>
      </c>
      <c r="BC380" s="15">
        <f t="shared" si="710"/>
        <v>2.8</v>
      </c>
      <c r="BD380" s="15">
        <f t="shared" si="711"/>
        <v>0</v>
      </c>
      <c r="BE380" s="15">
        <f t="shared" si="712"/>
        <v>0</v>
      </c>
      <c r="BF380" s="15">
        <f t="shared" si="713"/>
        <v>0.12</v>
      </c>
      <c r="BG380" s="15">
        <f t="shared" si="714"/>
        <v>0.68</v>
      </c>
      <c r="BH380" s="15">
        <f t="shared" si="715"/>
        <v>0</v>
      </c>
      <c r="BI380" s="15">
        <f t="shared" si="716"/>
        <v>2.8</v>
      </c>
      <c r="BJ380" s="50">
        <f t="shared" si="717"/>
        <v>0</v>
      </c>
    </row>
    <row r="381" spans="1:62" s="9" customFormat="1" ht="30.75" customHeight="1" x14ac:dyDescent="0.3">
      <c r="A381" s="145" t="s">
        <v>256</v>
      </c>
      <c r="B381" s="150"/>
      <c r="C381" s="150"/>
      <c r="D381" s="150"/>
      <c r="E381" s="150"/>
      <c r="F381" s="150"/>
      <c r="G381" s="93">
        <f>SUM(G375:G380)</f>
        <v>1087</v>
      </c>
      <c r="H381" s="93">
        <f t="shared" ref="H381:BJ381" si="744">SUM(H375:H380)</f>
        <v>1204.9782608695652</v>
      </c>
      <c r="I381" s="93">
        <f t="shared" si="744"/>
        <v>1405.5</v>
      </c>
      <c r="J381" s="93">
        <f t="shared" si="744"/>
        <v>1383.2173913043478</v>
      </c>
      <c r="K381" s="93">
        <f t="shared" si="744"/>
        <v>56.68</v>
      </c>
      <c r="L381" s="93">
        <f t="shared" si="744"/>
        <v>50.800000000000004</v>
      </c>
      <c r="M381" s="93">
        <f t="shared" si="744"/>
        <v>98.8</v>
      </c>
      <c r="N381" s="93">
        <f t="shared" si="744"/>
        <v>65.621304347826097</v>
      </c>
      <c r="O381" s="93">
        <f t="shared" si="744"/>
        <v>58.15</v>
      </c>
      <c r="P381" s="93">
        <f t="shared" si="744"/>
        <v>101.51304347826088</v>
      </c>
      <c r="Q381" s="93">
        <f t="shared" si="744"/>
        <v>79.03</v>
      </c>
      <c r="R381" s="93">
        <f t="shared" si="744"/>
        <v>70.95</v>
      </c>
      <c r="S381" s="93">
        <f t="shared" si="744"/>
        <v>107.7</v>
      </c>
      <c r="T381" s="93">
        <f t="shared" si="744"/>
        <v>73.766956521739132</v>
      </c>
      <c r="U381" s="93">
        <f t="shared" si="744"/>
        <v>68.8</v>
      </c>
      <c r="V381" s="93">
        <f t="shared" si="744"/>
        <v>113.06956521739131</v>
      </c>
      <c r="W381" s="93">
        <f t="shared" si="744"/>
        <v>641.53</v>
      </c>
      <c r="X381" s="93">
        <f t="shared" si="744"/>
        <v>112.25</v>
      </c>
      <c r="Y381" s="93">
        <f t="shared" si="744"/>
        <v>370.48</v>
      </c>
      <c r="Z381" s="93">
        <f t="shared" si="744"/>
        <v>5.7900000000000009</v>
      </c>
      <c r="AA381" s="93">
        <f t="shared" si="744"/>
        <v>1020.9060000000001</v>
      </c>
      <c r="AB381" s="93">
        <f t="shared" si="744"/>
        <v>184.08300000000003</v>
      </c>
      <c r="AC381" s="93">
        <f t="shared" si="744"/>
        <v>634.88900000000001</v>
      </c>
      <c r="AD381" s="93">
        <f t="shared" si="744"/>
        <v>7.0710000000000006</v>
      </c>
      <c r="AE381" s="93">
        <f t="shared" si="744"/>
        <v>1055.6120000000001</v>
      </c>
      <c r="AF381" s="93">
        <f t="shared" si="744"/>
        <v>214.13700000000003</v>
      </c>
      <c r="AG381" s="93">
        <f t="shared" si="744"/>
        <v>786.96</v>
      </c>
      <c r="AH381" s="93">
        <f t="shared" si="744"/>
        <v>8.854000000000001</v>
      </c>
      <c r="AI381" s="93">
        <f t="shared" si="744"/>
        <v>1056.4659999999999</v>
      </c>
      <c r="AJ381" s="93">
        <f t="shared" si="744"/>
        <v>215.49800000000002</v>
      </c>
      <c r="AK381" s="93">
        <f t="shared" si="744"/>
        <v>749.23400000000004</v>
      </c>
      <c r="AL381" s="93">
        <f t="shared" si="744"/>
        <v>8.5660000000000007</v>
      </c>
      <c r="AM381" s="93">
        <f t="shared" si="744"/>
        <v>0.09</v>
      </c>
      <c r="AN381" s="93">
        <f t="shared" si="744"/>
        <v>0.57000000000000006</v>
      </c>
      <c r="AO381" s="93">
        <f t="shared" si="744"/>
        <v>0.9700000000000002</v>
      </c>
      <c r="AP381" s="93">
        <f t="shared" si="744"/>
        <v>9.4599999999999991</v>
      </c>
      <c r="AQ381" s="93">
        <f t="shared" si="744"/>
        <v>12.520000000000001</v>
      </c>
      <c r="AR381" s="93">
        <f t="shared" si="744"/>
        <v>4.37</v>
      </c>
      <c r="AS381" s="93">
        <f t="shared" si="744"/>
        <v>0.15</v>
      </c>
      <c r="AT381" s="93">
        <f t="shared" si="744"/>
        <v>0.58500000000000008</v>
      </c>
      <c r="AU381" s="93">
        <f t="shared" si="744"/>
        <v>1.516</v>
      </c>
      <c r="AV381" s="93">
        <f t="shared" si="744"/>
        <v>12.180000000000001</v>
      </c>
      <c r="AW381" s="93">
        <f t="shared" si="744"/>
        <v>22.933</v>
      </c>
      <c r="AX381" s="93">
        <f t="shared" si="744"/>
        <v>6.4099999999999993</v>
      </c>
      <c r="AY381" s="93">
        <f t="shared" si="744"/>
        <v>0.19</v>
      </c>
      <c r="AZ381" s="93">
        <f t="shared" si="744"/>
        <v>0.67</v>
      </c>
      <c r="BA381" s="93">
        <f t="shared" si="744"/>
        <v>1.6910000000000003</v>
      </c>
      <c r="BB381" s="93">
        <f t="shared" si="744"/>
        <v>18.125999999999998</v>
      </c>
      <c r="BC381" s="93">
        <f t="shared" si="744"/>
        <v>28.940999999999999</v>
      </c>
      <c r="BD381" s="93">
        <f t="shared" si="744"/>
        <v>7.0239999999999991</v>
      </c>
      <c r="BE381" s="93">
        <f t="shared" si="744"/>
        <v>0.16999999999999998</v>
      </c>
      <c r="BF381" s="93">
        <f t="shared" si="744"/>
        <v>0.67</v>
      </c>
      <c r="BG381" s="93">
        <f t="shared" si="744"/>
        <v>1.6459999999999999</v>
      </c>
      <c r="BH381" s="93">
        <f t="shared" si="744"/>
        <v>15.68</v>
      </c>
      <c r="BI381" s="93">
        <f t="shared" si="744"/>
        <v>31.257999999999999</v>
      </c>
      <c r="BJ381" s="93">
        <f t="shared" si="744"/>
        <v>8.3999999999999986</v>
      </c>
    </row>
    <row r="382" spans="1:62" s="57" customFormat="1" ht="31.5" customHeight="1" thickBot="1" x14ac:dyDescent="0.35">
      <c r="A382" s="153" t="s">
        <v>58</v>
      </c>
      <c r="B382" s="154"/>
      <c r="C382" s="154"/>
      <c r="D382" s="154"/>
      <c r="E382" s="154"/>
      <c r="F382" s="154"/>
      <c r="G382" s="43">
        <f>SUM(G381,G374,G363)</f>
        <v>4287.7</v>
      </c>
      <c r="H382" s="43">
        <f t="shared" ref="H382:BJ382" si="745">SUM(H381,H374,H363)</f>
        <v>4051.498260869565</v>
      </c>
      <c r="I382" s="43">
        <f t="shared" si="745"/>
        <v>4390.7280000000001</v>
      </c>
      <c r="J382" s="43">
        <f t="shared" si="745"/>
        <v>5638.3573913043474</v>
      </c>
      <c r="K382" s="43">
        <f t="shared" si="745"/>
        <v>135.68</v>
      </c>
      <c r="L382" s="43">
        <f t="shared" si="745"/>
        <v>189.64</v>
      </c>
      <c r="M382" s="43">
        <f t="shared" si="745"/>
        <v>494.38</v>
      </c>
      <c r="N382" s="43">
        <f t="shared" si="745"/>
        <v>149.90030434782611</v>
      </c>
      <c r="O382" s="43">
        <f t="shared" si="745"/>
        <v>169.74333333333334</v>
      </c>
      <c r="P382" s="43">
        <f t="shared" si="745"/>
        <v>454.4747101449276</v>
      </c>
      <c r="Q382" s="43">
        <f t="shared" si="745"/>
        <v>168.21299999999999</v>
      </c>
      <c r="R382" s="43">
        <f t="shared" si="745"/>
        <v>187.33133333333333</v>
      </c>
      <c r="S382" s="43">
        <f t="shared" si="745"/>
        <v>479.71566666666666</v>
      </c>
      <c r="T382" s="43">
        <f t="shared" si="745"/>
        <v>194.80362318840577</v>
      </c>
      <c r="U382" s="43">
        <f t="shared" si="745"/>
        <v>251.90333333333331</v>
      </c>
      <c r="V382" s="43">
        <f t="shared" si="745"/>
        <v>607.66623188405788</v>
      </c>
      <c r="W382" s="43">
        <f t="shared" si="745"/>
        <v>1486.13</v>
      </c>
      <c r="X382" s="43">
        <f t="shared" si="745"/>
        <v>347.03</v>
      </c>
      <c r="Y382" s="43">
        <f t="shared" si="745"/>
        <v>1123.67</v>
      </c>
      <c r="Z382" s="43">
        <f t="shared" si="745"/>
        <v>24.821999999999999</v>
      </c>
      <c r="AA382" s="43">
        <f t="shared" si="745"/>
        <v>1773.23</v>
      </c>
      <c r="AB382" s="43">
        <f t="shared" si="745"/>
        <v>470.01000000000005</v>
      </c>
      <c r="AC382" s="43">
        <f t="shared" si="745"/>
        <v>1678.9410000000003</v>
      </c>
      <c r="AD382" s="43">
        <f t="shared" si="745"/>
        <v>31.383020000000002</v>
      </c>
      <c r="AE382" s="43">
        <f t="shared" si="745"/>
        <v>1843.8410000000001</v>
      </c>
      <c r="AF382" s="43">
        <f t="shared" si="745"/>
        <v>524.4398000000001</v>
      </c>
      <c r="AG382" s="43">
        <f t="shared" si="745"/>
        <v>1911.175</v>
      </c>
      <c r="AH382" s="43">
        <f t="shared" si="745"/>
        <v>34.253040000000006</v>
      </c>
      <c r="AI382" s="43">
        <f t="shared" si="745"/>
        <v>2168.9859999999999</v>
      </c>
      <c r="AJ382" s="43">
        <f t="shared" si="745"/>
        <v>636.56050000000005</v>
      </c>
      <c r="AK382" s="43">
        <f t="shared" si="745"/>
        <v>2289.8015000000005</v>
      </c>
      <c r="AL382" s="43">
        <f t="shared" si="745"/>
        <v>40.30104</v>
      </c>
      <c r="AM382" s="43">
        <f t="shared" si="745"/>
        <v>1.7220000000000002</v>
      </c>
      <c r="AN382" s="43">
        <f t="shared" si="745"/>
        <v>2.6700000000000004</v>
      </c>
      <c r="AO382" s="43">
        <f t="shared" si="745"/>
        <v>2.4000000000000004</v>
      </c>
      <c r="AP382" s="43">
        <f t="shared" si="745"/>
        <v>27.200000000000003</v>
      </c>
      <c r="AQ382" s="43">
        <f t="shared" si="745"/>
        <v>60.98</v>
      </c>
      <c r="AR382" s="43">
        <f t="shared" si="745"/>
        <v>14.88</v>
      </c>
      <c r="AS382" s="43">
        <f t="shared" si="745"/>
        <v>2.4750000000000001</v>
      </c>
      <c r="AT382" s="43">
        <f t="shared" si="745"/>
        <v>3.4773000000000001</v>
      </c>
      <c r="AU382" s="43">
        <f t="shared" si="745"/>
        <v>2.8832</v>
      </c>
      <c r="AV382" s="43">
        <f t="shared" si="745"/>
        <v>32.190000000000005</v>
      </c>
      <c r="AW382" s="43">
        <f t="shared" si="745"/>
        <v>78.132999999999996</v>
      </c>
      <c r="AX382" s="43">
        <f t="shared" si="745"/>
        <v>17.286000000000001</v>
      </c>
      <c r="AY382" s="43">
        <f t="shared" si="745"/>
        <v>2.5249999999999999</v>
      </c>
      <c r="AZ382" s="43">
        <f t="shared" si="745"/>
        <v>3.6315999999999997</v>
      </c>
      <c r="BA382" s="43">
        <f t="shared" si="745"/>
        <v>3.1454000000000004</v>
      </c>
      <c r="BB382" s="43">
        <f t="shared" si="745"/>
        <v>39.67</v>
      </c>
      <c r="BC382" s="43">
        <f t="shared" si="745"/>
        <v>87.991</v>
      </c>
      <c r="BD382" s="43">
        <f t="shared" si="745"/>
        <v>18.105999999999998</v>
      </c>
      <c r="BE382" s="43">
        <f t="shared" si="745"/>
        <v>2.6794999999999995</v>
      </c>
      <c r="BF382" s="43">
        <f t="shared" si="745"/>
        <v>4.5305999999999997</v>
      </c>
      <c r="BG382" s="43">
        <f t="shared" si="745"/>
        <v>3.6164000000000005</v>
      </c>
      <c r="BH382" s="43">
        <f t="shared" si="745"/>
        <v>43.043499999999995</v>
      </c>
      <c r="BI382" s="43">
        <f t="shared" si="745"/>
        <v>110.0505</v>
      </c>
      <c r="BJ382" s="43">
        <f t="shared" si="745"/>
        <v>20.688999999999997</v>
      </c>
    </row>
    <row r="383" spans="1:62" s="61" customFormat="1" x14ac:dyDescent="0.3">
      <c r="A383" s="59"/>
      <c r="B383" s="60"/>
      <c r="C383" s="60"/>
      <c r="D383" s="60"/>
      <c r="E383" s="60"/>
      <c r="F383" s="60"/>
      <c r="G383" s="98"/>
      <c r="H383" s="98"/>
      <c r="I383" s="98"/>
      <c r="J383" s="98"/>
      <c r="K383" s="98"/>
      <c r="L383" s="98"/>
      <c r="M383" s="98"/>
      <c r="N383" s="98"/>
      <c r="O383" s="98"/>
      <c r="P383" s="98"/>
      <c r="Q383" s="98"/>
      <c r="R383" s="98"/>
      <c r="S383" s="98"/>
      <c r="T383" s="98"/>
      <c r="U383" s="98"/>
      <c r="V383" s="98"/>
      <c r="W383" s="98"/>
      <c r="X383" s="98"/>
      <c r="Y383" s="98"/>
      <c r="Z383" s="98"/>
      <c r="AA383" s="98"/>
      <c r="AB383" s="98"/>
      <c r="AC383" s="98"/>
      <c r="AD383" s="98"/>
      <c r="AE383" s="98"/>
      <c r="AF383" s="98"/>
      <c r="AG383" s="98"/>
      <c r="AH383" s="98"/>
      <c r="AI383" s="98"/>
      <c r="AJ383" s="98"/>
      <c r="AK383" s="98"/>
      <c r="AL383" s="98"/>
      <c r="AM383" s="98"/>
      <c r="AN383" s="98"/>
      <c r="AO383" s="98"/>
      <c r="AP383" s="98"/>
      <c r="AQ383" s="98"/>
      <c r="AR383" s="98"/>
      <c r="AS383" s="98"/>
      <c r="AT383" s="98"/>
      <c r="AU383" s="98"/>
      <c r="AV383" s="98"/>
      <c r="AW383" s="98"/>
      <c r="AX383" s="98"/>
      <c r="AY383" s="98"/>
      <c r="AZ383" s="98"/>
      <c r="BA383" s="98"/>
      <c r="BB383" s="98"/>
      <c r="BC383" s="98"/>
      <c r="BD383" s="98"/>
      <c r="BE383" s="98"/>
      <c r="BF383" s="98"/>
      <c r="BG383" s="98"/>
      <c r="BH383" s="98"/>
      <c r="BI383" s="98"/>
      <c r="BJ383" s="98"/>
    </row>
    <row r="384" spans="1:62" s="61" customFormat="1" x14ac:dyDescent="0.3">
      <c r="A384" s="59"/>
      <c r="B384" s="60"/>
      <c r="C384" s="60"/>
      <c r="D384" s="60"/>
      <c r="E384" s="60"/>
      <c r="F384" s="60"/>
      <c r="G384" s="98"/>
      <c r="H384" s="98"/>
      <c r="I384" s="98"/>
      <c r="J384" s="98"/>
      <c r="K384" s="98"/>
      <c r="L384" s="98"/>
      <c r="M384" s="98"/>
      <c r="N384" s="98"/>
      <c r="O384" s="98"/>
      <c r="P384" s="98"/>
      <c r="Q384" s="98"/>
      <c r="R384" s="98"/>
      <c r="S384" s="98"/>
      <c r="T384" s="98"/>
      <c r="U384" s="98"/>
      <c r="V384" s="98"/>
      <c r="W384" s="98"/>
      <c r="X384" s="98"/>
      <c r="Y384" s="98"/>
      <c r="Z384" s="98"/>
      <c r="AA384" s="98"/>
      <c r="AB384" s="98"/>
      <c r="AC384" s="98"/>
      <c r="AD384" s="98"/>
      <c r="AE384" s="98"/>
      <c r="AF384" s="98"/>
      <c r="AG384" s="98"/>
      <c r="AH384" s="98"/>
      <c r="AI384" s="98"/>
      <c r="AJ384" s="98"/>
      <c r="AK384" s="98"/>
      <c r="AL384" s="98"/>
      <c r="AM384" s="98"/>
      <c r="AN384" s="98"/>
      <c r="AO384" s="98"/>
      <c r="AP384" s="98"/>
      <c r="AQ384" s="98"/>
      <c r="AR384" s="98"/>
      <c r="AS384" s="98"/>
      <c r="AT384" s="98"/>
      <c r="AU384" s="98"/>
      <c r="AV384" s="98"/>
      <c r="AW384" s="98"/>
      <c r="AX384" s="98"/>
      <c r="AY384" s="98"/>
      <c r="AZ384" s="98"/>
      <c r="BA384" s="98"/>
      <c r="BB384" s="98"/>
      <c r="BC384" s="98"/>
      <c r="BD384" s="98"/>
      <c r="BE384" s="98"/>
      <c r="BF384" s="98"/>
      <c r="BG384" s="98"/>
      <c r="BH384" s="98"/>
      <c r="BI384" s="98"/>
      <c r="BJ384" s="98"/>
    </row>
    <row r="385" spans="1:62" s="61" customFormat="1" ht="19.5" thickBot="1" x14ac:dyDescent="0.35">
      <c r="A385" s="59"/>
      <c r="B385" s="60"/>
      <c r="C385" s="60"/>
      <c r="D385" s="60"/>
      <c r="E385" s="60"/>
      <c r="F385" s="60"/>
      <c r="G385" s="98"/>
      <c r="H385" s="98"/>
      <c r="I385" s="98"/>
      <c r="J385" s="98"/>
      <c r="K385" s="98"/>
      <c r="L385" s="98"/>
      <c r="M385" s="98"/>
      <c r="N385" s="98"/>
      <c r="O385" s="98"/>
      <c r="P385" s="98"/>
      <c r="Q385" s="98"/>
      <c r="R385" s="98"/>
      <c r="S385" s="98"/>
      <c r="T385" s="98"/>
      <c r="U385" s="98"/>
      <c r="V385" s="98"/>
      <c r="W385" s="98"/>
      <c r="X385" s="98"/>
      <c r="Y385" s="98"/>
      <c r="Z385" s="98"/>
      <c r="AA385" s="98"/>
      <c r="AB385" s="98"/>
      <c r="AC385" s="98"/>
      <c r="AD385" s="98"/>
      <c r="AE385" s="98"/>
      <c r="AF385" s="98"/>
      <c r="AG385" s="98"/>
      <c r="AH385" s="98"/>
      <c r="AI385" s="98"/>
      <c r="AJ385" s="98"/>
      <c r="AK385" s="98"/>
      <c r="AL385" s="98"/>
      <c r="AM385" s="98"/>
      <c r="AN385" s="98"/>
      <c r="AO385" s="98"/>
      <c r="AP385" s="98"/>
      <c r="AQ385" s="98"/>
      <c r="AR385" s="98"/>
      <c r="AS385" s="98"/>
      <c r="AT385" s="98"/>
      <c r="AU385" s="98"/>
      <c r="AV385" s="98"/>
      <c r="AW385" s="98"/>
      <c r="AX385" s="98"/>
      <c r="AY385" s="98"/>
      <c r="AZ385" s="98"/>
      <c r="BA385" s="98"/>
      <c r="BB385" s="98"/>
      <c r="BC385" s="98"/>
      <c r="BD385" s="98"/>
      <c r="BE385" s="98"/>
      <c r="BF385" s="98"/>
      <c r="BG385" s="98"/>
      <c r="BH385" s="98"/>
      <c r="BI385" s="98"/>
      <c r="BJ385" s="98"/>
    </row>
    <row r="386" spans="1:62" s="58" customFormat="1" ht="36.75" customHeight="1" x14ac:dyDescent="0.3">
      <c r="A386" s="97" t="s">
        <v>205</v>
      </c>
      <c r="B386" s="86"/>
      <c r="C386" s="86"/>
      <c r="D386" s="86"/>
      <c r="E386" s="86"/>
      <c r="F386" s="86"/>
      <c r="G386" s="87"/>
      <c r="H386" s="87"/>
      <c r="I386" s="87"/>
      <c r="J386" s="87"/>
      <c r="K386" s="87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8"/>
      <c r="X386" s="88"/>
      <c r="Y386" s="88"/>
      <c r="Z386" s="88"/>
      <c r="AA386" s="88"/>
      <c r="AB386" s="88"/>
      <c r="AC386" s="88"/>
      <c r="AD386" s="88"/>
      <c r="AE386" s="88"/>
      <c r="AF386" s="88"/>
      <c r="AG386" s="88"/>
      <c r="AH386" s="88"/>
      <c r="AI386" s="88"/>
      <c r="AJ386" s="88"/>
      <c r="AK386" s="88"/>
      <c r="AL386" s="88"/>
      <c r="AM386" s="88"/>
      <c r="AN386" s="88"/>
      <c r="AO386" s="88"/>
      <c r="AP386" s="88"/>
      <c r="AQ386" s="88"/>
      <c r="AR386" s="88"/>
      <c r="AS386" s="88"/>
      <c r="AT386" s="88"/>
      <c r="AU386" s="88"/>
      <c r="AV386" s="88"/>
      <c r="AW386" s="88"/>
      <c r="AX386" s="88"/>
      <c r="AY386" s="88"/>
      <c r="AZ386" s="88"/>
      <c r="BA386" s="88"/>
      <c r="BB386" s="88"/>
      <c r="BC386" s="88"/>
      <c r="BD386" s="88"/>
      <c r="BE386" s="88"/>
      <c r="BF386" s="88"/>
      <c r="BG386" s="88"/>
      <c r="BH386" s="88"/>
      <c r="BI386" s="88"/>
      <c r="BJ386" s="89"/>
    </row>
    <row r="387" spans="1:62" s="6" customFormat="1" ht="46.5" customHeight="1" x14ac:dyDescent="0.25">
      <c r="A387" s="160" t="s">
        <v>1</v>
      </c>
      <c r="B387" s="161" t="s">
        <v>2</v>
      </c>
      <c r="C387" s="156" t="s">
        <v>3</v>
      </c>
      <c r="D387" s="156"/>
      <c r="E387" s="156"/>
      <c r="F387" s="161" t="s">
        <v>4</v>
      </c>
      <c r="G387" s="158" t="s">
        <v>5</v>
      </c>
      <c r="H387" s="157" t="s">
        <v>6</v>
      </c>
      <c r="I387" s="157"/>
      <c r="J387" s="157"/>
      <c r="K387" s="158" t="s">
        <v>7</v>
      </c>
      <c r="L387" s="158"/>
      <c r="M387" s="158"/>
      <c r="N387" s="157" t="s">
        <v>8</v>
      </c>
      <c r="O387" s="157"/>
      <c r="P387" s="157"/>
      <c r="Q387" s="157"/>
      <c r="R387" s="157"/>
      <c r="S387" s="157"/>
      <c r="T387" s="157"/>
      <c r="U387" s="157"/>
      <c r="V387" s="157"/>
      <c r="W387" s="155" t="s">
        <v>9</v>
      </c>
      <c r="X387" s="159"/>
      <c r="Y387" s="159"/>
      <c r="Z387" s="159"/>
      <c r="AA387" s="151" t="s">
        <v>10</v>
      </c>
      <c r="AB387" s="151"/>
      <c r="AC387" s="151"/>
      <c r="AD387" s="151"/>
      <c r="AE387" s="151"/>
      <c r="AF387" s="151"/>
      <c r="AG387" s="151"/>
      <c r="AH387" s="151"/>
      <c r="AI387" s="151"/>
      <c r="AJ387" s="151"/>
      <c r="AK387" s="151"/>
      <c r="AL387" s="151"/>
      <c r="AM387" s="155" t="s">
        <v>11</v>
      </c>
      <c r="AN387" s="159"/>
      <c r="AO387" s="159"/>
      <c r="AP387" s="159"/>
      <c r="AQ387" s="159"/>
      <c r="AR387" s="159"/>
      <c r="AS387" s="151" t="s">
        <v>12</v>
      </c>
      <c r="AT387" s="151"/>
      <c r="AU387" s="151"/>
      <c r="AV387" s="151"/>
      <c r="AW387" s="151"/>
      <c r="AX387" s="151"/>
      <c r="AY387" s="151"/>
      <c r="AZ387" s="151"/>
      <c r="BA387" s="151"/>
      <c r="BB387" s="151"/>
      <c r="BC387" s="151"/>
      <c r="BD387" s="151"/>
      <c r="BE387" s="151"/>
      <c r="BF387" s="151"/>
      <c r="BG387" s="151"/>
      <c r="BH387" s="151"/>
      <c r="BI387" s="151"/>
      <c r="BJ387" s="152"/>
    </row>
    <row r="388" spans="1:62" s="6" customFormat="1" x14ac:dyDescent="0.25">
      <c r="A388" s="160"/>
      <c r="B388" s="161"/>
      <c r="C388" s="156"/>
      <c r="D388" s="156"/>
      <c r="E388" s="156"/>
      <c r="F388" s="161"/>
      <c r="G388" s="158"/>
      <c r="H388" s="157"/>
      <c r="I388" s="157"/>
      <c r="J388" s="157"/>
      <c r="K388" s="158" t="s">
        <v>13</v>
      </c>
      <c r="L388" s="158" t="s">
        <v>14</v>
      </c>
      <c r="M388" s="158" t="s">
        <v>15</v>
      </c>
      <c r="N388" s="157"/>
      <c r="O388" s="157"/>
      <c r="P388" s="157"/>
      <c r="Q388" s="157"/>
      <c r="R388" s="157"/>
      <c r="S388" s="157"/>
      <c r="T388" s="157"/>
      <c r="U388" s="157"/>
      <c r="V388" s="157"/>
      <c r="W388" s="155" t="s">
        <v>16</v>
      </c>
      <c r="X388" s="155" t="s">
        <v>17</v>
      </c>
      <c r="Y388" s="155" t="s">
        <v>18</v>
      </c>
      <c r="Z388" s="155" t="s">
        <v>19</v>
      </c>
      <c r="AA388" s="151"/>
      <c r="AB388" s="151"/>
      <c r="AC388" s="151"/>
      <c r="AD388" s="151"/>
      <c r="AE388" s="151"/>
      <c r="AF388" s="151"/>
      <c r="AG388" s="151"/>
      <c r="AH388" s="151"/>
      <c r="AI388" s="151"/>
      <c r="AJ388" s="151"/>
      <c r="AK388" s="151"/>
      <c r="AL388" s="151"/>
      <c r="AM388" s="155" t="s">
        <v>20</v>
      </c>
      <c r="AN388" s="155" t="s">
        <v>21</v>
      </c>
      <c r="AO388" s="155" t="s">
        <v>22</v>
      </c>
      <c r="AP388" s="155" t="s">
        <v>23</v>
      </c>
      <c r="AQ388" s="155" t="s">
        <v>24</v>
      </c>
      <c r="AR388" s="155" t="s">
        <v>25</v>
      </c>
      <c r="AS388" s="151"/>
      <c r="AT388" s="151"/>
      <c r="AU388" s="151"/>
      <c r="AV388" s="151"/>
      <c r="AW388" s="151"/>
      <c r="AX388" s="151"/>
      <c r="AY388" s="151"/>
      <c r="AZ388" s="151"/>
      <c r="BA388" s="151"/>
      <c r="BB388" s="151"/>
      <c r="BC388" s="151"/>
      <c r="BD388" s="151"/>
      <c r="BE388" s="151"/>
      <c r="BF388" s="151"/>
      <c r="BG388" s="151"/>
      <c r="BH388" s="151"/>
      <c r="BI388" s="151"/>
      <c r="BJ388" s="152"/>
    </row>
    <row r="389" spans="1:62" s="6" customFormat="1" x14ac:dyDescent="0.25">
      <c r="A389" s="160"/>
      <c r="B389" s="161"/>
      <c r="C389" s="156"/>
      <c r="D389" s="156"/>
      <c r="E389" s="156"/>
      <c r="F389" s="161"/>
      <c r="G389" s="158"/>
      <c r="H389" s="157"/>
      <c r="I389" s="157"/>
      <c r="J389" s="157"/>
      <c r="K389" s="158"/>
      <c r="L389" s="158"/>
      <c r="M389" s="158"/>
      <c r="N389" s="96" t="s">
        <v>13</v>
      </c>
      <c r="O389" s="96" t="s">
        <v>14</v>
      </c>
      <c r="P389" s="96" t="s">
        <v>15</v>
      </c>
      <c r="Q389" s="96" t="s">
        <v>13</v>
      </c>
      <c r="R389" s="96" t="s">
        <v>14</v>
      </c>
      <c r="S389" s="96" t="s">
        <v>15</v>
      </c>
      <c r="T389" s="96" t="s">
        <v>13</v>
      </c>
      <c r="U389" s="96" t="s">
        <v>14</v>
      </c>
      <c r="V389" s="96" t="s">
        <v>15</v>
      </c>
      <c r="W389" s="155"/>
      <c r="X389" s="155"/>
      <c r="Y389" s="155"/>
      <c r="Z389" s="155"/>
      <c r="AA389" s="94" t="s">
        <v>16</v>
      </c>
      <c r="AB389" s="94" t="s">
        <v>17</v>
      </c>
      <c r="AC389" s="94" t="s">
        <v>18</v>
      </c>
      <c r="AD389" s="94" t="s">
        <v>19</v>
      </c>
      <c r="AE389" s="94" t="s">
        <v>16</v>
      </c>
      <c r="AF389" s="94" t="s">
        <v>17</v>
      </c>
      <c r="AG389" s="94" t="s">
        <v>18</v>
      </c>
      <c r="AH389" s="94" t="s">
        <v>19</v>
      </c>
      <c r="AI389" s="94" t="s">
        <v>16</v>
      </c>
      <c r="AJ389" s="94" t="s">
        <v>17</v>
      </c>
      <c r="AK389" s="94" t="s">
        <v>18</v>
      </c>
      <c r="AL389" s="94" t="s">
        <v>19</v>
      </c>
      <c r="AM389" s="155"/>
      <c r="AN389" s="155"/>
      <c r="AO389" s="155"/>
      <c r="AP389" s="155" t="s">
        <v>23</v>
      </c>
      <c r="AQ389" s="155"/>
      <c r="AR389" s="155"/>
      <c r="AS389" s="94" t="s">
        <v>20</v>
      </c>
      <c r="AT389" s="94" t="s">
        <v>21</v>
      </c>
      <c r="AU389" s="94" t="s">
        <v>22</v>
      </c>
      <c r="AV389" s="94" t="s">
        <v>23</v>
      </c>
      <c r="AW389" s="94" t="s">
        <v>24</v>
      </c>
      <c r="AX389" s="94" t="s">
        <v>25</v>
      </c>
      <c r="AY389" s="94" t="s">
        <v>20</v>
      </c>
      <c r="AZ389" s="94" t="s">
        <v>21</v>
      </c>
      <c r="BA389" s="94" t="s">
        <v>22</v>
      </c>
      <c r="BB389" s="94" t="s">
        <v>23</v>
      </c>
      <c r="BC389" s="94" t="s">
        <v>24</v>
      </c>
      <c r="BD389" s="94" t="s">
        <v>25</v>
      </c>
      <c r="BE389" s="94" t="s">
        <v>20</v>
      </c>
      <c r="BF389" s="94" t="s">
        <v>21</v>
      </c>
      <c r="BG389" s="94" t="s">
        <v>22</v>
      </c>
      <c r="BH389" s="94" t="s">
        <v>23</v>
      </c>
      <c r="BI389" s="94" t="s">
        <v>24</v>
      </c>
      <c r="BJ389" s="95" t="s">
        <v>25</v>
      </c>
    </row>
    <row r="390" spans="1:62" s="7" customFormat="1" ht="25.5" customHeight="1" x14ac:dyDescent="0.3">
      <c r="A390" s="49" t="s">
        <v>85</v>
      </c>
      <c r="B390" s="26">
        <v>177</v>
      </c>
      <c r="C390" s="23">
        <v>200</v>
      </c>
      <c r="D390" s="23">
        <v>250</v>
      </c>
      <c r="E390" s="23">
        <v>300</v>
      </c>
      <c r="F390" s="26">
        <v>250</v>
      </c>
      <c r="G390" s="27">
        <v>333</v>
      </c>
      <c r="H390" s="14">
        <f>G390/F390*C390</f>
        <v>266.40000000000003</v>
      </c>
      <c r="I390" s="14">
        <f>G390/F390*D390</f>
        <v>333</v>
      </c>
      <c r="J390" s="14">
        <f>G390/F390*E390</f>
        <v>399.6</v>
      </c>
      <c r="K390" s="27">
        <v>11.2</v>
      </c>
      <c r="L390" s="27">
        <v>11.2</v>
      </c>
      <c r="M390" s="27">
        <v>46.3</v>
      </c>
      <c r="N390" s="14">
        <f>K390/F390*C390</f>
        <v>8.9599999999999991</v>
      </c>
      <c r="O390" s="14">
        <f>L390/F390*C390</f>
        <v>8.9599999999999991</v>
      </c>
      <c r="P390" s="14">
        <f>M390/F390*C390</f>
        <v>37.039999999999992</v>
      </c>
      <c r="Q390" s="14">
        <f>K390/F390*D390</f>
        <v>11.2</v>
      </c>
      <c r="R390" s="14">
        <f>L390/F390*D390</f>
        <v>11.2</v>
      </c>
      <c r="S390" s="14">
        <f>M390/F390*D390</f>
        <v>46.3</v>
      </c>
      <c r="T390" s="14">
        <f>K390/F390*E390</f>
        <v>13.44</v>
      </c>
      <c r="U390" s="14">
        <f>L390/F390*E390</f>
        <v>13.44</v>
      </c>
      <c r="V390" s="14">
        <f>M390/F390*E390</f>
        <v>55.559999999999995</v>
      </c>
      <c r="W390" s="28">
        <v>8.68</v>
      </c>
      <c r="X390" s="28">
        <v>47.78</v>
      </c>
      <c r="Y390" s="28">
        <v>71.010000000000005</v>
      </c>
      <c r="Z390" s="28">
        <v>1.59</v>
      </c>
      <c r="AA390" s="15">
        <f>W390/100*C390</f>
        <v>17.36</v>
      </c>
      <c r="AB390" s="15">
        <f>X390/100*C390</f>
        <v>95.56</v>
      </c>
      <c r="AC390" s="15">
        <f>Y390/100*C390</f>
        <v>142.02000000000001</v>
      </c>
      <c r="AD390" s="15">
        <f>Z390/100*C390</f>
        <v>3.18</v>
      </c>
      <c r="AE390" s="15">
        <f>W390/100*D390</f>
        <v>21.7</v>
      </c>
      <c r="AF390" s="15">
        <f>X390/100*D390</f>
        <v>119.45</v>
      </c>
      <c r="AG390" s="15">
        <f>Y390/100*D390</f>
        <v>177.52500000000001</v>
      </c>
      <c r="AH390" s="15">
        <f>Z390/100*D390</f>
        <v>3.9750000000000001</v>
      </c>
      <c r="AI390" s="15">
        <f>W390/100*E390</f>
        <v>26.04</v>
      </c>
      <c r="AJ390" s="15">
        <f>X390/100*E390</f>
        <v>143.34</v>
      </c>
      <c r="AK390" s="15">
        <f>Y390/100*E390</f>
        <v>213.03000000000003</v>
      </c>
      <c r="AL390" s="15">
        <f>Z390/100*E390</f>
        <v>4.7700000000000005</v>
      </c>
      <c r="AM390" s="28">
        <v>0.02</v>
      </c>
      <c r="AN390" s="28">
        <v>0.08</v>
      </c>
      <c r="AO390" s="28">
        <v>0.04</v>
      </c>
      <c r="AP390" s="28">
        <v>0.91</v>
      </c>
      <c r="AQ390" s="28">
        <v>0</v>
      </c>
      <c r="AR390" s="28">
        <v>0.05</v>
      </c>
      <c r="AS390" s="15">
        <f>AM390/100*C390</f>
        <v>0.04</v>
      </c>
      <c r="AT390" s="15">
        <f>AN390/100*C390</f>
        <v>0.16</v>
      </c>
      <c r="AU390" s="15">
        <f>AO390/100*C390</f>
        <v>0.08</v>
      </c>
      <c r="AV390" s="15">
        <f>AP390/100*C390</f>
        <v>1.82</v>
      </c>
      <c r="AW390" s="15">
        <f>AQ390/100*C390</f>
        <v>0</v>
      </c>
      <c r="AX390" s="15">
        <f>AR390/100*C390</f>
        <v>0.1</v>
      </c>
      <c r="AY390" s="15">
        <f>AM390/100*D390</f>
        <v>0.05</v>
      </c>
      <c r="AZ390" s="15">
        <f>AN390/100*D390</f>
        <v>0.2</v>
      </c>
      <c r="BA390" s="15">
        <f>AO390/100*D390</f>
        <v>0.1</v>
      </c>
      <c r="BB390" s="15">
        <f>AP390/100*D390</f>
        <v>2.2749999999999999</v>
      </c>
      <c r="BC390" s="15">
        <f>AQ390/100*D390</f>
        <v>0</v>
      </c>
      <c r="BD390" s="15">
        <f>AR390/100*D390</f>
        <v>0.125</v>
      </c>
      <c r="BE390" s="15">
        <f>AM390/100*E390</f>
        <v>6.0000000000000005E-2</v>
      </c>
      <c r="BF390" s="15">
        <f>AN390/100*E390</f>
        <v>0.24000000000000002</v>
      </c>
      <c r="BG390" s="15">
        <f>AO390/100*E390</f>
        <v>0.12000000000000001</v>
      </c>
      <c r="BH390" s="15">
        <f>AP390/100*E390</f>
        <v>2.73</v>
      </c>
      <c r="BI390" s="15">
        <f>AQ390/100*E390</f>
        <v>0</v>
      </c>
      <c r="BJ390" s="50">
        <f>AR390/100*E390</f>
        <v>0.15</v>
      </c>
    </row>
    <row r="391" spans="1:62" s="7" customFormat="1" ht="27.75" customHeight="1" x14ac:dyDescent="0.3">
      <c r="A391" s="49" t="s">
        <v>86</v>
      </c>
      <c r="B391" s="26" t="s">
        <v>56</v>
      </c>
      <c r="C391" s="23">
        <v>290</v>
      </c>
      <c r="D391" s="23">
        <v>290</v>
      </c>
      <c r="E391" s="23">
        <v>290</v>
      </c>
      <c r="F391" s="26">
        <v>100</v>
      </c>
      <c r="G391" s="27">
        <v>80</v>
      </c>
      <c r="H391" s="14">
        <f>G391/F391*C391</f>
        <v>232</v>
      </c>
      <c r="I391" s="14">
        <f>G391/F391*D391</f>
        <v>232</v>
      </c>
      <c r="J391" s="14">
        <f>G391/F391*E391</f>
        <v>232</v>
      </c>
      <c r="K391" s="27">
        <v>2.8</v>
      </c>
      <c r="L391" s="27">
        <v>2</v>
      </c>
      <c r="M391" s="27">
        <v>12.7</v>
      </c>
      <c r="N391" s="14">
        <f>K391/F391*C391</f>
        <v>8.1199999999999992</v>
      </c>
      <c r="O391" s="14">
        <f>L391/F391*C391</f>
        <v>5.8</v>
      </c>
      <c r="P391" s="14">
        <f>M391/F391*C391</f>
        <v>36.83</v>
      </c>
      <c r="Q391" s="14">
        <f>K391/F391*D391</f>
        <v>8.1199999999999992</v>
      </c>
      <c r="R391" s="14">
        <f>L391/F391*D391</f>
        <v>5.8</v>
      </c>
      <c r="S391" s="14">
        <f>M391/F391*D391</f>
        <v>36.83</v>
      </c>
      <c r="T391" s="14">
        <f>K391/F391*E391</f>
        <v>8.1199999999999992</v>
      </c>
      <c r="U391" s="14">
        <f>L391/F391*E391</f>
        <v>5.8</v>
      </c>
      <c r="V391" s="14">
        <f>M391/F391*E391</f>
        <v>36.83</v>
      </c>
      <c r="W391" s="28">
        <v>0</v>
      </c>
      <c r="X391" s="28">
        <v>0</v>
      </c>
      <c r="Y391" s="28">
        <v>0</v>
      </c>
      <c r="Z391" s="28">
        <v>0</v>
      </c>
      <c r="AA391" s="15">
        <f t="shared" ref="AA391:AA412" si="746">W391/100*C391</f>
        <v>0</v>
      </c>
      <c r="AB391" s="15">
        <f t="shared" ref="AB391:AB412" si="747">X391/100*C391</f>
        <v>0</v>
      </c>
      <c r="AC391" s="15">
        <f t="shared" ref="AC391:AC412" si="748">Y391/100*C391</f>
        <v>0</v>
      </c>
      <c r="AD391" s="15">
        <f t="shared" ref="AD391:AD412" si="749">Z391/100*C391</f>
        <v>0</v>
      </c>
      <c r="AE391" s="15">
        <f t="shared" ref="AE391:AE412" si="750">W391/100*D391</f>
        <v>0</v>
      </c>
      <c r="AF391" s="15">
        <f t="shared" ref="AF391:AF412" si="751">X391/100*D391</f>
        <v>0</v>
      </c>
      <c r="AG391" s="15">
        <f t="shared" ref="AG391:AG412" si="752">Y391/100*D391</f>
        <v>0</v>
      </c>
      <c r="AH391" s="15">
        <f t="shared" ref="AH391:AH412" si="753">Z391/100*D391</f>
        <v>0</v>
      </c>
      <c r="AI391" s="15">
        <f t="shared" ref="AI391:AI412" si="754">W391/100*E391</f>
        <v>0</v>
      </c>
      <c r="AJ391" s="15">
        <f t="shared" ref="AJ391:AJ412" si="755">X391/100*E391</f>
        <v>0</v>
      </c>
      <c r="AK391" s="15">
        <f t="shared" ref="AK391:AK412" si="756">Y391/100*E391</f>
        <v>0</v>
      </c>
      <c r="AL391" s="15">
        <f t="shared" ref="AL391:AL412" si="757">Z391/100*E391</f>
        <v>0</v>
      </c>
      <c r="AM391" s="28">
        <v>0</v>
      </c>
      <c r="AN391" s="28">
        <v>0</v>
      </c>
      <c r="AO391" s="28">
        <v>0</v>
      </c>
      <c r="AP391" s="28">
        <v>0</v>
      </c>
      <c r="AQ391" s="28">
        <v>0</v>
      </c>
      <c r="AR391" s="28">
        <v>0</v>
      </c>
      <c r="AS391" s="15">
        <f t="shared" ref="AS391:AS412" si="758">AM391/100*C391</f>
        <v>0</v>
      </c>
      <c r="AT391" s="15">
        <f t="shared" ref="AT391:AT412" si="759">AN391/100*C391</f>
        <v>0</v>
      </c>
      <c r="AU391" s="15">
        <f t="shared" ref="AU391:AU412" si="760">AO391/100*C391</f>
        <v>0</v>
      </c>
      <c r="AV391" s="15">
        <f t="shared" ref="AV391:AV412" si="761">AP391/100*C391</f>
        <v>0</v>
      </c>
      <c r="AW391" s="15">
        <f t="shared" ref="AW391:AW412" si="762">AQ391/100*C391</f>
        <v>0</v>
      </c>
      <c r="AX391" s="15">
        <f t="shared" ref="AX391:AX412" si="763">AR391/100*C391</f>
        <v>0</v>
      </c>
      <c r="AY391" s="15">
        <f t="shared" ref="AY391:AY412" si="764">AM391/100*D391</f>
        <v>0</v>
      </c>
      <c r="AZ391" s="15">
        <f t="shared" ref="AZ391:AZ412" si="765">AN391/100*D391</f>
        <v>0</v>
      </c>
      <c r="BA391" s="15">
        <f t="shared" ref="BA391:BA412" si="766">AO391/100*D391</f>
        <v>0</v>
      </c>
      <c r="BB391" s="15">
        <f t="shared" ref="BB391:BB412" si="767">AP391/100*D391</f>
        <v>0</v>
      </c>
      <c r="BC391" s="15">
        <f t="shared" ref="BC391:BC412" si="768">AQ391/100*D391</f>
        <v>0</v>
      </c>
      <c r="BD391" s="15">
        <f t="shared" ref="BD391:BD412" si="769">AR391/100*D391</f>
        <v>0</v>
      </c>
      <c r="BE391" s="15">
        <f t="shared" ref="BE391:BE412" si="770">AM391/100*E391</f>
        <v>0</v>
      </c>
      <c r="BF391" s="15">
        <f t="shared" ref="BF391:BF412" si="771">AN391/100*E391</f>
        <v>0</v>
      </c>
      <c r="BG391" s="15">
        <f t="shared" ref="BG391:BG412" si="772">AO391/100*E391</f>
        <v>0</v>
      </c>
      <c r="BH391" s="15">
        <f t="shared" ref="BH391:BH412" si="773">AP391/100*E391</f>
        <v>0</v>
      </c>
      <c r="BI391" s="15">
        <f t="shared" ref="BI391:BI412" si="774">AQ391/100*E391</f>
        <v>0</v>
      </c>
      <c r="BJ391" s="50">
        <f t="shared" ref="BJ391:BJ412" si="775">AR391/100*E391</f>
        <v>0</v>
      </c>
    </row>
    <row r="392" spans="1:62" s="7" customFormat="1" ht="36.75" customHeight="1" x14ac:dyDescent="0.3">
      <c r="A392" s="49" t="s">
        <v>179</v>
      </c>
      <c r="B392" s="26" t="s">
        <v>180</v>
      </c>
      <c r="C392" s="23">
        <v>100</v>
      </c>
      <c r="D392" s="23">
        <v>150</v>
      </c>
      <c r="E392" s="23">
        <v>200</v>
      </c>
      <c r="F392" s="26">
        <v>100</v>
      </c>
      <c r="G392" s="27">
        <v>158.34</v>
      </c>
      <c r="H392" s="14">
        <f>G392/F392*C392</f>
        <v>158.34</v>
      </c>
      <c r="I392" s="14">
        <f>G392/F392*D392</f>
        <v>237.51000000000002</v>
      </c>
      <c r="J392" s="14">
        <f>G392/F392*E392</f>
        <v>316.68</v>
      </c>
      <c r="K392" s="27">
        <v>11.31</v>
      </c>
      <c r="L392" s="27">
        <v>12.08</v>
      </c>
      <c r="M392" s="27">
        <v>1.19</v>
      </c>
      <c r="N392" s="14">
        <f>K392/F392*C392</f>
        <v>11.31</v>
      </c>
      <c r="O392" s="14">
        <f>L392/F392*C392</f>
        <v>12.08</v>
      </c>
      <c r="P392" s="14">
        <f>M392/F392*C392</f>
        <v>1.19</v>
      </c>
      <c r="Q392" s="14">
        <f>K392/F392*D392</f>
        <v>16.965</v>
      </c>
      <c r="R392" s="14">
        <f>L392/F392*D392</f>
        <v>18.12</v>
      </c>
      <c r="S392" s="14">
        <f>M392/F392*D392</f>
        <v>1.7849999999999999</v>
      </c>
      <c r="T392" s="14">
        <f>K392/F392*E392</f>
        <v>22.62</v>
      </c>
      <c r="U392" s="14">
        <f>L392/F392*E392</f>
        <v>24.16</v>
      </c>
      <c r="V392" s="14">
        <f>M392/F392*E392</f>
        <v>2.38</v>
      </c>
      <c r="W392" s="28">
        <v>4.6399999999999997</v>
      </c>
      <c r="X392" s="28">
        <v>7</v>
      </c>
      <c r="Y392" s="28">
        <v>53.98</v>
      </c>
      <c r="Z392" s="28">
        <v>0.52</v>
      </c>
      <c r="AA392" s="15">
        <f t="shared" si="746"/>
        <v>4.6399999999999997</v>
      </c>
      <c r="AB392" s="15">
        <f t="shared" si="747"/>
        <v>7.0000000000000009</v>
      </c>
      <c r="AC392" s="15">
        <f t="shared" si="748"/>
        <v>53.98</v>
      </c>
      <c r="AD392" s="15">
        <f t="shared" si="749"/>
        <v>0.52</v>
      </c>
      <c r="AE392" s="15">
        <f t="shared" si="750"/>
        <v>6.9599999999999991</v>
      </c>
      <c r="AF392" s="15">
        <f t="shared" si="751"/>
        <v>10.500000000000002</v>
      </c>
      <c r="AG392" s="15">
        <f t="shared" si="752"/>
        <v>80.97</v>
      </c>
      <c r="AH392" s="15">
        <f t="shared" si="753"/>
        <v>0.77999999999999992</v>
      </c>
      <c r="AI392" s="15">
        <f t="shared" si="754"/>
        <v>9.2799999999999994</v>
      </c>
      <c r="AJ392" s="15">
        <f t="shared" si="755"/>
        <v>14.000000000000002</v>
      </c>
      <c r="AK392" s="15">
        <f t="shared" si="756"/>
        <v>107.96</v>
      </c>
      <c r="AL392" s="15">
        <f t="shared" si="757"/>
        <v>1.04</v>
      </c>
      <c r="AM392" s="28">
        <v>0.01</v>
      </c>
      <c r="AN392" s="28">
        <v>0.04</v>
      </c>
      <c r="AO392" s="28">
        <v>0</v>
      </c>
      <c r="AP392" s="28">
        <v>0.52</v>
      </c>
      <c r="AQ392" s="28">
        <v>1.25</v>
      </c>
      <c r="AR392" s="28">
        <v>0.02</v>
      </c>
      <c r="AS392" s="15">
        <f t="shared" si="758"/>
        <v>0.01</v>
      </c>
      <c r="AT392" s="15">
        <f t="shared" si="759"/>
        <v>0.04</v>
      </c>
      <c r="AU392" s="15">
        <f t="shared" si="760"/>
        <v>0</v>
      </c>
      <c r="AV392" s="15">
        <f t="shared" si="761"/>
        <v>0.52</v>
      </c>
      <c r="AW392" s="15">
        <f t="shared" si="762"/>
        <v>1.25</v>
      </c>
      <c r="AX392" s="15">
        <f t="shared" si="763"/>
        <v>0.02</v>
      </c>
      <c r="AY392" s="15">
        <f t="shared" si="764"/>
        <v>1.5000000000000001E-2</v>
      </c>
      <c r="AZ392" s="15">
        <f t="shared" si="765"/>
        <v>6.0000000000000005E-2</v>
      </c>
      <c r="BA392" s="15">
        <f t="shared" si="766"/>
        <v>0</v>
      </c>
      <c r="BB392" s="15">
        <f t="shared" si="767"/>
        <v>0.77999999999999992</v>
      </c>
      <c r="BC392" s="15">
        <f t="shared" si="768"/>
        <v>1.875</v>
      </c>
      <c r="BD392" s="15">
        <f t="shared" si="769"/>
        <v>3.0000000000000002E-2</v>
      </c>
      <c r="BE392" s="15">
        <f t="shared" si="770"/>
        <v>0.02</v>
      </c>
      <c r="BF392" s="15">
        <f t="shared" si="771"/>
        <v>0.08</v>
      </c>
      <c r="BG392" s="15">
        <f t="shared" si="772"/>
        <v>0</v>
      </c>
      <c r="BH392" s="15">
        <f t="shared" si="773"/>
        <v>1.04</v>
      </c>
      <c r="BI392" s="15">
        <f t="shared" si="774"/>
        <v>2.5</v>
      </c>
      <c r="BJ392" s="50">
        <f t="shared" si="775"/>
        <v>0.04</v>
      </c>
    </row>
    <row r="393" spans="1:62" s="7" customFormat="1" ht="25.5" customHeight="1" x14ac:dyDescent="0.3">
      <c r="A393" s="49" t="s">
        <v>62</v>
      </c>
      <c r="B393" s="26" t="s">
        <v>33</v>
      </c>
      <c r="C393" s="23">
        <v>50</v>
      </c>
      <c r="D393" s="23">
        <v>50</v>
      </c>
      <c r="E393" s="23">
        <v>75</v>
      </c>
      <c r="F393" s="26">
        <v>75</v>
      </c>
      <c r="G393" s="27">
        <v>276</v>
      </c>
      <c r="H393" s="14">
        <f t="shared" ref="H393:H408" si="776">G393/F393*C393</f>
        <v>184</v>
      </c>
      <c r="I393" s="14">
        <f t="shared" ref="I393:I408" si="777">G393/F393*D393</f>
        <v>184</v>
      </c>
      <c r="J393" s="14">
        <f t="shared" ref="J393:J409" si="778">G393/F393*E393</f>
        <v>276</v>
      </c>
      <c r="K393" s="27">
        <v>1.8</v>
      </c>
      <c r="L393" s="27">
        <v>11</v>
      </c>
      <c r="M393" s="27">
        <v>40</v>
      </c>
      <c r="N393" s="14">
        <f>K393/F393*C393</f>
        <v>1.2</v>
      </c>
      <c r="O393" s="14">
        <f>L393/F393*C393</f>
        <v>7.333333333333333</v>
      </c>
      <c r="P393" s="14">
        <f>M393/F393*C393</f>
        <v>26.666666666666668</v>
      </c>
      <c r="Q393" s="14">
        <f>K393/F393*D393</f>
        <v>1.2</v>
      </c>
      <c r="R393" s="14">
        <f>L393/F393*D393</f>
        <v>7.333333333333333</v>
      </c>
      <c r="S393" s="14">
        <f>M393/F393*D393</f>
        <v>26.666666666666668</v>
      </c>
      <c r="T393" s="14">
        <f>K393/F393*E393</f>
        <v>1.8</v>
      </c>
      <c r="U393" s="14">
        <f>L393/F393*E393</f>
        <v>11</v>
      </c>
      <c r="V393" s="14">
        <f>M393/F393*E393</f>
        <v>40</v>
      </c>
      <c r="W393" s="28">
        <v>17.88</v>
      </c>
      <c r="X393" s="28">
        <v>11.17</v>
      </c>
      <c r="Y393" s="28">
        <v>14.97</v>
      </c>
      <c r="Z393" s="28">
        <v>0.4</v>
      </c>
      <c r="AA393" s="15">
        <f t="shared" si="746"/>
        <v>8.94</v>
      </c>
      <c r="AB393" s="15">
        <f t="shared" si="747"/>
        <v>5.585</v>
      </c>
      <c r="AC393" s="15">
        <f t="shared" si="748"/>
        <v>7.4850000000000003</v>
      </c>
      <c r="AD393" s="15">
        <f t="shared" si="749"/>
        <v>0.2</v>
      </c>
      <c r="AE393" s="15">
        <f t="shared" si="750"/>
        <v>8.94</v>
      </c>
      <c r="AF393" s="15">
        <f t="shared" si="751"/>
        <v>5.585</v>
      </c>
      <c r="AG393" s="15">
        <f t="shared" si="752"/>
        <v>7.4850000000000003</v>
      </c>
      <c r="AH393" s="15">
        <f t="shared" si="753"/>
        <v>0.2</v>
      </c>
      <c r="AI393" s="15">
        <f t="shared" si="754"/>
        <v>13.409999999999998</v>
      </c>
      <c r="AJ393" s="15">
        <f t="shared" si="755"/>
        <v>8.3774999999999995</v>
      </c>
      <c r="AK393" s="15">
        <f t="shared" si="756"/>
        <v>11.227499999999999</v>
      </c>
      <c r="AL393" s="15">
        <f t="shared" si="757"/>
        <v>0.3</v>
      </c>
      <c r="AM393" s="28">
        <v>0.05</v>
      </c>
      <c r="AN393" s="28">
        <v>0.14000000000000001</v>
      </c>
      <c r="AO393" s="28">
        <v>0.14000000000000001</v>
      </c>
      <c r="AP393" s="28">
        <v>1.45</v>
      </c>
      <c r="AQ393" s="28">
        <v>9.0299999999999994</v>
      </c>
      <c r="AR393" s="28">
        <v>1.02</v>
      </c>
      <c r="AS393" s="15">
        <f t="shared" si="758"/>
        <v>2.5000000000000001E-2</v>
      </c>
      <c r="AT393" s="15">
        <f t="shared" si="759"/>
        <v>7.0000000000000007E-2</v>
      </c>
      <c r="AU393" s="15">
        <f t="shared" si="760"/>
        <v>7.0000000000000007E-2</v>
      </c>
      <c r="AV393" s="15">
        <f t="shared" si="761"/>
        <v>0.72499999999999998</v>
      </c>
      <c r="AW393" s="15">
        <f t="shared" si="762"/>
        <v>4.5149999999999997</v>
      </c>
      <c r="AX393" s="15">
        <f t="shared" si="763"/>
        <v>0.51</v>
      </c>
      <c r="AY393" s="15">
        <f t="shared" si="764"/>
        <v>2.5000000000000001E-2</v>
      </c>
      <c r="AZ393" s="15">
        <f t="shared" si="765"/>
        <v>7.0000000000000007E-2</v>
      </c>
      <c r="BA393" s="15">
        <f t="shared" si="766"/>
        <v>7.0000000000000007E-2</v>
      </c>
      <c r="BB393" s="15">
        <f t="shared" si="767"/>
        <v>0.72499999999999998</v>
      </c>
      <c r="BC393" s="15">
        <f t="shared" si="768"/>
        <v>4.5149999999999997</v>
      </c>
      <c r="BD393" s="15">
        <f t="shared" si="769"/>
        <v>0.51</v>
      </c>
      <c r="BE393" s="15">
        <f t="shared" si="770"/>
        <v>3.7499999999999999E-2</v>
      </c>
      <c r="BF393" s="15">
        <f t="shared" si="771"/>
        <v>0.10500000000000001</v>
      </c>
      <c r="BG393" s="15">
        <f t="shared" si="772"/>
        <v>0.10500000000000001</v>
      </c>
      <c r="BH393" s="15">
        <f t="shared" si="773"/>
        <v>1.0874999999999999</v>
      </c>
      <c r="BI393" s="15">
        <f t="shared" si="774"/>
        <v>6.7724999999999991</v>
      </c>
      <c r="BJ393" s="50">
        <f t="shared" si="775"/>
        <v>0.76500000000000001</v>
      </c>
    </row>
    <row r="394" spans="1:62" s="7" customFormat="1" ht="26.25" customHeight="1" x14ac:dyDescent="0.3">
      <c r="A394" s="49" t="s">
        <v>63</v>
      </c>
      <c r="B394" s="26" t="s">
        <v>64</v>
      </c>
      <c r="C394" s="23">
        <v>200</v>
      </c>
      <c r="D394" s="23">
        <v>200</v>
      </c>
      <c r="E394" s="23">
        <v>200</v>
      </c>
      <c r="F394" s="26">
        <v>200</v>
      </c>
      <c r="G394" s="27">
        <v>57.2</v>
      </c>
      <c r="H394" s="14">
        <f>G394/F394*C394</f>
        <v>57.2</v>
      </c>
      <c r="I394" s="14">
        <f>G394/F394*D394</f>
        <v>57.2</v>
      </c>
      <c r="J394" s="14">
        <f>G394/F394*E394</f>
        <v>57.2</v>
      </c>
      <c r="K394" s="27">
        <v>3.6</v>
      </c>
      <c r="L394" s="27">
        <v>2.7</v>
      </c>
      <c r="M394" s="27">
        <v>13.8</v>
      </c>
      <c r="N394" s="14">
        <f>K394/F394*C394</f>
        <v>3.6000000000000005</v>
      </c>
      <c r="O394" s="14">
        <f>L394/F394*C394</f>
        <v>2.7</v>
      </c>
      <c r="P394" s="14">
        <f>M394/F394*C394</f>
        <v>13.8</v>
      </c>
      <c r="Q394" s="14">
        <f>K394/F394*D394</f>
        <v>3.6000000000000005</v>
      </c>
      <c r="R394" s="14">
        <f>L394/F394*D394</f>
        <v>2.7</v>
      </c>
      <c r="S394" s="14">
        <f>M394/F394*D394</f>
        <v>13.8</v>
      </c>
      <c r="T394" s="14">
        <f>K394/F394*E394</f>
        <v>3.6000000000000005</v>
      </c>
      <c r="U394" s="14">
        <f>L394/F394*E394</f>
        <v>2.7</v>
      </c>
      <c r="V394" s="14">
        <f>M394/F394*E394</f>
        <v>13.8</v>
      </c>
      <c r="W394" s="28">
        <v>66.319999999999993</v>
      </c>
      <c r="X394" s="28">
        <v>18.170000000000002</v>
      </c>
      <c r="Y394" s="28">
        <v>52.17</v>
      </c>
      <c r="Z394" s="28">
        <v>0.53</v>
      </c>
      <c r="AA394" s="15">
        <f t="shared" si="746"/>
        <v>132.63999999999999</v>
      </c>
      <c r="AB394" s="15">
        <f t="shared" si="747"/>
        <v>36.340000000000003</v>
      </c>
      <c r="AC394" s="15">
        <f t="shared" si="748"/>
        <v>104.34</v>
      </c>
      <c r="AD394" s="15">
        <f t="shared" si="749"/>
        <v>1.06</v>
      </c>
      <c r="AE394" s="15">
        <f t="shared" si="750"/>
        <v>132.63999999999999</v>
      </c>
      <c r="AF394" s="15">
        <f t="shared" si="751"/>
        <v>36.340000000000003</v>
      </c>
      <c r="AG394" s="15">
        <f t="shared" si="752"/>
        <v>104.34</v>
      </c>
      <c r="AH394" s="15">
        <f t="shared" si="753"/>
        <v>1.06</v>
      </c>
      <c r="AI394" s="15">
        <f t="shared" si="754"/>
        <v>132.63999999999999</v>
      </c>
      <c r="AJ394" s="15">
        <f t="shared" si="755"/>
        <v>36.340000000000003</v>
      </c>
      <c r="AK394" s="15">
        <f t="shared" si="756"/>
        <v>104.34</v>
      </c>
      <c r="AL394" s="15">
        <f t="shared" si="757"/>
        <v>1.06</v>
      </c>
      <c r="AM394" s="28">
        <v>0.01</v>
      </c>
      <c r="AN394" s="28">
        <v>0.01</v>
      </c>
      <c r="AO394" s="28">
        <v>7.0000000000000007E-2</v>
      </c>
      <c r="AP394" s="28">
        <v>0.09</v>
      </c>
      <c r="AQ394" s="28">
        <v>0.3</v>
      </c>
      <c r="AR394" s="28">
        <v>0.01</v>
      </c>
      <c r="AS394" s="15">
        <f t="shared" si="758"/>
        <v>0.02</v>
      </c>
      <c r="AT394" s="15">
        <f t="shared" si="759"/>
        <v>0.02</v>
      </c>
      <c r="AU394" s="15">
        <f t="shared" si="760"/>
        <v>0.14000000000000001</v>
      </c>
      <c r="AV394" s="15">
        <f t="shared" si="761"/>
        <v>0.18</v>
      </c>
      <c r="AW394" s="15">
        <f t="shared" si="762"/>
        <v>0.6</v>
      </c>
      <c r="AX394" s="15">
        <f t="shared" si="763"/>
        <v>0.02</v>
      </c>
      <c r="AY394" s="15">
        <f t="shared" si="764"/>
        <v>0.02</v>
      </c>
      <c r="AZ394" s="15">
        <f t="shared" si="765"/>
        <v>0.02</v>
      </c>
      <c r="BA394" s="15">
        <f t="shared" si="766"/>
        <v>0.14000000000000001</v>
      </c>
      <c r="BB394" s="15">
        <f t="shared" si="767"/>
        <v>0.18</v>
      </c>
      <c r="BC394" s="15">
        <f t="shared" si="768"/>
        <v>0.6</v>
      </c>
      <c r="BD394" s="15">
        <f t="shared" si="769"/>
        <v>0.02</v>
      </c>
      <c r="BE394" s="15">
        <f t="shared" si="770"/>
        <v>0.02</v>
      </c>
      <c r="BF394" s="15">
        <f t="shared" si="771"/>
        <v>0.02</v>
      </c>
      <c r="BG394" s="15">
        <f t="shared" si="772"/>
        <v>0.14000000000000001</v>
      </c>
      <c r="BH394" s="15">
        <f t="shared" si="773"/>
        <v>0.18</v>
      </c>
      <c r="BI394" s="15">
        <f t="shared" si="774"/>
        <v>0.6</v>
      </c>
      <c r="BJ394" s="50">
        <f t="shared" si="775"/>
        <v>0.02</v>
      </c>
    </row>
    <row r="395" spans="1:62" s="9" customFormat="1" x14ac:dyDescent="0.3">
      <c r="A395" s="145" t="s">
        <v>36</v>
      </c>
      <c r="B395" s="150"/>
      <c r="C395" s="150"/>
      <c r="D395" s="150"/>
      <c r="E395" s="150"/>
      <c r="F395" s="150"/>
      <c r="G395" s="93">
        <f t="shared" ref="G395:BJ395" si="779">SUM(G390:G394)</f>
        <v>904.54000000000008</v>
      </c>
      <c r="H395" s="93">
        <f t="shared" si="779"/>
        <v>897.94</v>
      </c>
      <c r="I395" s="93">
        <f t="shared" si="779"/>
        <v>1043.71</v>
      </c>
      <c r="J395" s="93">
        <f t="shared" si="779"/>
        <v>1281.48</v>
      </c>
      <c r="K395" s="93">
        <f t="shared" si="779"/>
        <v>30.710000000000004</v>
      </c>
      <c r="L395" s="93">
        <f t="shared" si="779"/>
        <v>38.980000000000004</v>
      </c>
      <c r="M395" s="93">
        <f t="shared" si="779"/>
        <v>113.99</v>
      </c>
      <c r="N395" s="93">
        <f t="shared" si="779"/>
        <v>33.19</v>
      </c>
      <c r="O395" s="93">
        <f t="shared" si="779"/>
        <v>36.873333333333335</v>
      </c>
      <c r="P395" s="93">
        <f t="shared" si="779"/>
        <v>115.52666666666666</v>
      </c>
      <c r="Q395" s="93">
        <f t="shared" si="779"/>
        <v>41.085000000000001</v>
      </c>
      <c r="R395" s="93">
        <f t="shared" si="779"/>
        <v>45.153333333333343</v>
      </c>
      <c r="S395" s="93">
        <f t="shared" si="779"/>
        <v>125.38166666666666</v>
      </c>
      <c r="T395" s="93">
        <f t="shared" si="779"/>
        <v>49.58</v>
      </c>
      <c r="U395" s="93">
        <f t="shared" si="779"/>
        <v>57.1</v>
      </c>
      <c r="V395" s="93">
        <f t="shared" si="779"/>
        <v>148.57</v>
      </c>
      <c r="W395" s="93">
        <f t="shared" si="779"/>
        <v>97.52</v>
      </c>
      <c r="X395" s="93">
        <f t="shared" si="779"/>
        <v>84.12</v>
      </c>
      <c r="Y395" s="93">
        <f t="shared" si="779"/>
        <v>192.13</v>
      </c>
      <c r="Z395" s="93">
        <f t="shared" si="779"/>
        <v>3.04</v>
      </c>
      <c r="AA395" s="93">
        <f t="shared" si="779"/>
        <v>163.57999999999998</v>
      </c>
      <c r="AB395" s="93">
        <f t="shared" si="779"/>
        <v>144.48500000000001</v>
      </c>
      <c r="AC395" s="93">
        <f t="shared" si="779"/>
        <v>307.82500000000005</v>
      </c>
      <c r="AD395" s="93">
        <f t="shared" si="779"/>
        <v>4.9600000000000009</v>
      </c>
      <c r="AE395" s="93">
        <f t="shared" si="779"/>
        <v>170.23999999999998</v>
      </c>
      <c r="AF395" s="93">
        <f t="shared" si="779"/>
        <v>171.87500000000003</v>
      </c>
      <c r="AG395" s="93">
        <f t="shared" si="779"/>
        <v>370.32000000000005</v>
      </c>
      <c r="AH395" s="93">
        <f t="shared" si="779"/>
        <v>6.0150000000000006</v>
      </c>
      <c r="AI395" s="93">
        <f t="shared" si="779"/>
        <v>181.36999999999998</v>
      </c>
      <c r="AJ395" s="93">
        <f t="shared" si="779"/>
        <v>202.0575</v>
      </c>
      <c r="AK395" s="93">
        <f t="shared" si="779"/>
        <v>436.5575</v>
      </c>
      <c r="AL395" s="93">
        <f t="shared" si="779"/>
        <v>7.17</v>
      </c>
      <c r="AM395" s="93">
        <f t="shared" si="779"/>
        <v>0.09</v>
      </c>
      <c r="AN395" s="93">
        <f t="shared" si="779"/>
        <v>0.27</v>
      </c>
      <c r="AO395" s="93">
        <f t="shared" si="779"/>
        <v>0.25</v>
      </c>
      <c r="AP395" s="93">
        <f t="shared" si="779"/>
        <v>2.9699999999999998</v>
      </c>
      <c r="AQ395" s="93">
        <f t="shared" si="779"/>
        <v>10.58</v>
      </c>
      <c r="AR395" s="93">
        <f t="shared" si="779"/>
        <v>1.1000000000000001</v>
      </c>
      <c r="AS395" s="93">
        <f t="shared" si="779"/>
        <v>9.5000000000000015E-2</v>
      </c>
      <c r="AT395" s="93">
        <f t="shared" si="779"/>
        <v>0.29000000000000004</v>
      </c>
      <c r="AU395" s="93">
        <f t="shared" si="779"/>
        <v>0.29000000000000004</v>
      </c>
      <c r="AV395" s="93">
        <f t="shared" si="779"/>
        <v>3.2450000000000001</v>
      </c>
      <c r="AW395" s="93">
        <f t="shared" si="779"/>
        <v>6.3649999999999993</v>
      </c>
      <c r="AX395" s="93">
        <f t="shared" si="779"/>
        <v>0.65</v>
      </c>
      <c r="AY395" s="93">
        <f t="shared" si="779"/>
        <v>0.11</v>
      </c>
      <c r="AZ395" s="93">
        <f t="shared" si="779"/>
        <v>0.35000000000000003</v>
      </c>
      <c r="BA395" s="93">
        <f t="shared" si="779"/>
        <v>0.31000000000000005</v>
      </c>
      <c r="BB395" s="93">
        <f t="shared" si="779"/>
        <v>3.96</v>
      </c>
      <c r="BC395" s="93">
        <f t="shared" si="779"/>
        <v>6.9899999999999993</v>
      </c>
      <c r="BD395" s="93">
        <f t="shared" si="779"/>
        <v>0.68500000000000005</v>
      </c>
      <c r="BE395" s="93">
        <f t="shared" si="779"/>
        <v>0.13749999999999998</v>
      </c>
      <c r="BF395" s="93">
        <f t="shared" si="779"/>
        <v>0.44500000000000006</v>
      </c>
      <c r="BG395" s="93">
        <f t="shared" si="779"/>
        <v>0.36500000000000005</v>
      </c>
      <c r="BH395" s="93">
        <f t="shared" si="779"/>
        <v>5.0374999999999996</v>
      </c>
      <c r="BI395" s="93">
        <f t="shared" si="779"/>
        <v>9.8724999999999987</v>
      </c>
      <c r="BJ395" s="52">
        <f t="shared" si="779"/>
        <v>0.97500000000000009</v>
      </c>
    </row>
    <row r="396" spans="1:62" s="7" customFormat="1" ht="30" customHeight="1" x14ac:dyDescent="0.3">
      <c r="A396" s="49" t="s">
        <v>206</v>
      </c>
      <c r="B396" s="26" t="s">
        <v>207</v>
      </c>
      <c r="C396" s="23">
        <v>200</v>
      </c>
      <c r="D396" s="23">
        <v>250</v>
      </c>
      <c r="E396" s="23">
        <v>400</v>
      </c>
      <c r="F396" s="26">
        <v>100</v>
      </c>
      <c r="G396" s="27">
        <v>54</v>
      </c>
      <c r="H396" s="14">
        <f t="shared" si="776"/>
        <v>108</v>
      </c>
      <c r="I396" s="14">
        <f t="shared" si="777"/>
        <v>135</v>
      </c>
      <c r="J396" s="14">
        <f t="shared" si="778"/>
        <v>216</v>
      </c>
      <c r="K396" s="27">
        <v>4.0999999999999996</v>
      </c>
      <c r="L396" s="27">
        <v>1.8</v>
      </c>
      <c r="M396" s="27">
        <v>5.3</v>
      </c>
      <c r="N396" s="14">
        <f>K396/F396*C396</f>
        <v>8.1999999999999993</v>
      </c>
      <c r="O396" s="14">
        <f t="shared" ref="O396:O412" si="780">L396/F396*C396</f>
        <v>3.6000000000000005</v>
      </c>
      <c r="P396" s="14">
        <f t="shared" ref="P396:P412" si="781">M396/F396*C396</f>
        <v>10.6</v>
      </c>
      <c r="Q396" s="14">
        <f t="shared" ref="Q396:Q412" si="782">K396/F396*D396</f>
        <v>10.249999999999998</v>
      </c>
      <c r="R396" s="14">
        <f t="shared" ref="R396:R412" si="783">L396/F396*D396</f>
        <v>4.5000000000000009</v>
      </c>
      <c r="S396" s="14">
        <f t="shared" ref="S396:S412" si="784">M396/F396*D396</f>
        <v>13.25</v>
      </c>
      <c r="T396" s="14">
        <f t="shared" ref="T396:T412" si="785">K396/F396*E396</f>
        <v>16.399999999999999</v>
      </c>
      <c r="U396" s="14">
        <f t="shared" ref="U396:U412" si="786">L396/F396*E396</f>
        <v>7.2000000000000011</v>
      </c>
      <c r="V396" s="14">
        <f t="shared" ref="V396:V412" si="787">M396/F396*E396</f>
        <v>21.2</v>
      </c>
      <c r="W396" s="28">
        <v>19.8</v>
      </c>
      <c r="X396" s="28">
        <v>15.1</v>
      </c>
      <c r="Y396" s="28">
        <v>69.709999999999994</v>
      </c>
      <c r="Z396" s="28">
        <v>0.47</v>
      </c>
      <c r="AA396" s="15">
        <f t="shared" si="746"/>
        <v>39.6</v>
      </c>
      <c r="AB396" s="15">
        <f t="shared" si="747"/>
        <v>30.2</v>
      </c>
      <c r="AC396" s="15">
        <f t="shared" si="748"/>
        <v>139.41999999999999</v>
      </c>
      <c r="AD396" s="15">
        <f t="shared" si="749"/>
        <v>0.93999999999999984</v>
      </c>
      <c r="AE396" s="15">
        <f t="shared" si="750"/>
        <v>49.5</v>
      </c>
      <c r="AF396" s="15">
        <f t="shared" si="751"/>
        <v>37.75</v>
      </c>
      <c r="AG396" s="15">
        <f t="shared" si="752"/>
        <v>174.27499999999998</v>
      </c>
      <c r="AH396" s="15">
        <f t="shared" si="753"/>
        <v>1.1749999999999998</v>
      </c>
      <c r="AI396" s="15">
        <f t="shared" si="754"/>
        <v>79.2</v>
      </c>
      <c r="AJ396" s="15">
        <f t="shared" si="755"/>
        <v>60.4</v>
      </c>
      <c r="AK396" s="15">
        <f t="shared" si="756"/>
        <v>278.83999999999997</v>
      </c>
      <c r="AL396" s="15">
        <f t="shared" si="757"/>
        <v>1.8799999999999997</v>
      </c>
      <c r="AM396" s="28">
        <v>0.01</v>
      </c>
      <c r="AN396" s="28">
        <v>0.04</v>
      </c>
      <c r="AO396" s="28">
        <v>0.05</v>
      </c>
      <c r="AP396" s="28">
        <v>0.76</v>
      </c>
      <c r="AQ396" s="28">
        <v>4.8600000000000003</v>
      </c>
      <c r="AR396" s="28">
        <v>0.19</v>
      </c>
      <c r="AS396" s="15">
        <f t="shared" si="758"/>
        <v>0.02</v>
      </c>
      <c r="AT396" s="15">
        <f t="shared" si="759"/>
        <v>0.08</v>
      </c>
      <c r="AU396" s="15">
        <f t="shared" si="760"/>
        <v>0.1</v>
      </c>
      <c r="AV396" s="15">
        <f t="shared" si="761"/>
        <v>1.52</v>
      </c>
      <c r="AW396" s="15">
        <f t="shared" si="762"/>
        <v>9.7200000000000006</v>
      </c>
      <c r="AX396" s="15">
        <f t="shared" si="763"/>
        <v>0.38</v>
      </c>
      <c r="AY396" s="15">
        <f t="shared" si="764"/>
        <v>2.5000000000000001E-2</v>
      </c>
      <c r="AZ396" s="15">
        <f t="shared" si="765"/>
        <v>0.1</v>
      </c>
      <c r="BA396" s="15">
        <f t="shared" si="766"/>
        <v>0.125</v>
      </c>
      <c r="BB396" s="15">
        <f t="shared" si="767"/>
        <v>1.9</v>
      </c>
      <c r="BC396" s="15">
        <f t="shared" si="768"/>
        <v>12.15</v>
      </c>
      <c r="BD396" s="15">
        <f t="shared" si="769"/>
        <v>0.47499999999999998</v>
      </c>
      <c r="BE396" s="15">
        <f t="shared" si="770"/>
        <v>0.04</v>
      </c>
      <c r="BF396" s="15">
        <f t="shared" si="771"/>
        <v>0.16</v>
      </c>
      <c r="BG396" s="15">
        <f t="shared" si="772"/>
        <v>0.2</v>
      </c>
      <c r="BH396" s="15">
        <f t="shared" si="773"/>
        <v>3.04</v>
      </c>
      <c r="BI396" s="15">
        <f t="shared" si="774"/>
        <v>19.440000000000001</v>
      </c>
      <c r="BJ396" s="50">
        <f t="shared" si="775"/>
        <v>0.76</v>
      </c>
    </row>
    <row r="397" spans="1:62" s="7" customFormat="1" ht="37.5" customHeight="1" x14ac:dyDescent="0.3">
      <c r="A397" s="49" t="s">
        <v>208</v>
      </c>
      <c r="B397" s="26">
        <v>304</v>
      </c>
      <c r="C397" s="23">
        <v>100</v>
      </c>
      <c r="D397" s="23">
        <v>120</v>
      </c>
      <c r="E397" s="23">
        <v>200</v>
      </c>
      <c r="F397" s="26">
        <v>100</v>
      </c>
      <c r="G397" s="27">
        <v>288</v>
      </c>
      <c r="H397" s="14">
        <f t="shared" si="776"/>
        <v>288</v>
      </c>
      <c r="I397" s="14">
        <f t="shared" si="777"/>
        <v>345.59999999999997</v>
      </c>
      <c r="J397" s="14">
        <f t="shared" si="778"/>
        <v>576</v>
      </c>
      <c r="K397" s="27">
        <v>16.7</v>
      </c>
      <c r="L397" s="27">
        <v>17.600000000000001</v>
      </c>
      <c r="M397" s="27">
        <v>10.1</v>
      </c>
      <c r="N397" s="14">
        <f>K397/F397*C397</f>
        <v>16.7</v>
      </c>
      <c r="O397" s="14">
        <f t="shared" si="780"/>
        <v>17.600000000000001</v>
      </c>
      <c r="P397" s="14">
        <f t="shared" si="781"/>
        <v>10.1</v>
      </c>
      <c r="Q397" s="14">
        <f t="shared" si="782"/>
        <v>20.04</v>
      </c>
      <c r="R397" s="14">
        <f t="shared" si="783"/>
        <v>21.12</v>
      </c>
      <c r="S397" s="14">
        <f t="shared" si="784"/>
        <v>12.12</v>
      </c>
      <c r="T397" s="14">
        <f t="shared" si="785"/>
        <v>33.4</v>
      </c>
      <c r="U397" s="14">
        <f t="shared" si="786"/>
        <v>35.200000000000003</v>
      </c>
      <c r="V397" s="14">
        <f t="shared" si="787"/>
        <v>20.2</v>
      </c>
      <c r="W397" s="28">
        <v>12.91</v>
      </c>
      <c r="X397" s="28">
        <v>26.47</v>
      </c>
      <c r="Y397" s="28">
        <v>141.43</v>
      </c>
      <c r="Z397" s="28">
        <v>1.65</v>
      </c>
      <c r="AA397" s="15">
        <f t="shared" si="746"/>
        <v>12.91</v>
      </c>
      <c r="AB397" s="15">
        <f t="shared" si="747"/>
        <v>26.47</v>
      </c>
      <c r="AC397" s="15">
        <f t="shared" si="748"/>
        <v>141.43</v>
      </c>
      <c r="AD397" s="15">
        <f t="shared" si="749"/>
        <v>1.6500000000000001</v>
      </c>
      <c r="AE397" s="15">
        <f t="shared" si="750"/>
        <v>15.491999999999999</v>
      </c>
      <c r="AF397" s="15">
        <f t="shared" si="751"/>
        <v>31.763999999999999</v>
      </c>
      <c r="AG397" s="15">
        <f t="shared" si="752"/>
        <v>169.71600000000001</v>
      </c>
      <c r="AH397" s="15">
        <f t="shared" si="753"/>
        <v>1.98</v>
      </c>
      <c r="AI397" s="15">
        <f t="shared" si="754"/>
        <v>25.82</v>
      </c>
      <c r="AJ397" s="15">
        <f t="shared" si="755"/>
        <v>52.94</v>
      </c>
      <c r="AK397" s="15">
        <f t="shared" si="756"/>
        <v>282.86</v>
      </c>
      <c r="AL397" s="15">
        <f t="shared" si="757"/>
        <v>3.3000000000000003</v>
      </c>
      <c r="AM397" s="28">
        <v>0.05</v>
      </c>
      <c r="AN397" s="28">
        <v>0.23</v>
      </c>
      <c r="AO397" s="28">
        <v>0.14000000000000001</v>
      </c>
      <c r="AP397" s="28">
        <v>3.26</v>
      </c>
      <c r="AQ397" s="28">
        <v>0</v>
      </c>
      <c r="AR397" s="28">
        <v>0.08</v>
      </c>
      <c r="AS397" s="21">
        <f t="shared" si="758"/>
        <v>0.05</v>
      </c>
      <c r="AT397" s="15">
        <f t="shared" si="759"/>
        <v>0.22999999999999998</v>
      </c>
      <c r="AU397" s="15">
        <f t="shared" si="760"/>
        <v>0.14000000000000001</v>
      </c>
      <c r="AV397" s="15">
        <f t="shared" si="761"/>
        <v>3.26</v>
      </c>
      <c r="AW397" s="15">
        <f t="shared" si="762"/>
        <v>0</v>
      </c>
      <c r="AX397" s="15">
        <f t="shared" si="763"/>
        <v>0.08</v>
      </c>
      <c r="AY397" s="15">
        <f t="shared" si="764"/>
        <v>0.06</v>
      </c>
      <c r="AZ397" s="15">
        <f t="shared" si="765"/>
        <v>0.27600000000000002</v>
      </c>
      <c r="BA397" s="15">
        <f t="shared" si="766"/>
        <v>0.16800000000000004</v>
      </c>
      <c r="BB397" s="15">
        <f t="shared" si="767"/>
        <v>3.9119999999999995</v>
      </c>
      <c r="BC397" s="15">
        <f t="shared" si="768"/>
        <v>0</v>
      </c>
      <c r="BD397" s="15">
        <f t="shared" si="769"/>
        <v>9.6000000000000002E-2</v>
      </c>
      <c r="BE397" s="15">
        <f t="shared" si="770"/>
        <v>0.1</v>
      </c>
      <c r="BF397" s="15">
        <f t="shared" si="771"/>
        <v>0.45999999999999996</v>
      </c>
      <c r="BG397" s="15">
        <f t="shared" si="772"/>
        <v>0.28000000000000003</v>
      </c>
      <c r="BH397" s="15">
        <f t="shared" si="773"/>
        <v>6.52</v>
      </c>
      <c r="BI397" s="15">
        <f t="shared" si="774"/>
        <v>0</v>
      </c>
      <c r="BJ397" s="50">
        <f t="shared" si="775"/>
        <v>0.16</v>
      </c>
    </row>
    <row r="398" spans="1:62" s="7" customFormat="1" ht="33" customHeight="1" x14ac:dyDescent="0.3">
      <c r="A398" s="49" t="s">
        <v>209</v>
      </c>
      <c r="B398" s="26">
        <v>205</v>
      </c>
      <c r="C398" s="23">
        <v>250</v>
      </c>
      <c r="D398" s="23">
        <v>250</v>
      </c>
      <c r="E398" s="23">
        <v>300</v>
      </c>
      <c r="F398" s="26">
        <v>250</v>
      </c>
      <c r="G398" s="27">
        <v>445</v>
      </c>
      <c r="H398" s="14">
        <f t="shared" si="776"/>
        <v>445</v>
      </c>
      <c r="I398" s="14">
        <f t="shared" si="777"/>
        <v>445</v>
      </c>
      <c r="J398" s="14">
        <f t="shared" si="778"/>
        <v>534</v>
      </c>
      <c r="K398" s="27">
        <v>13</v>
      </c>
      <c r="L398" s="27">
        <v>21.5</v>
      </c>
      <c r="M398" s="27">
        <v>48.3</v>
      </c>
      <c r="N398" s="14">
        <f>K398/F398*C398</f>
        <v>13</v>
      </c>
      <c r="O398" s="14">
        <f t="shared" si="780"/>
        <v>21.5</v>
      </c>
      <c r="P398" s="14">
        <f t="shared" si="781"/>
        <v>48.3</v>
      </c>
      <c r="Q398" s="14">
        <f t="shared" si="782"/>
        <v>13</v>
      </c>
      <c r="R398" s="14">
        <f t="shared" si="783"/>
        <v>21.5</v>
      </c>
      <c r="S398" s="14">
        <f t="shared" si="784"/>
        <v>48.3</v>
      </c>
      <c r="T398" s="14">
        <f t="shared" si="785"/>
        <v>15.6</v>
      </c>
      <c r="U398" s="14">
        <f t="shared" si="786"/>
        <v>25.799999999999997</v>
      </c>
      <c r="V398" s="14">
        <f t="shared" si="787"/>
        <v>57.959999999999994</v>
      </c>
      <c r="W398" s="28">
        <v>102.51</v>
      </c>
      <c r="X398" s="28">
        <v>9.44</v>
      </c>
      <c r="Y398" s="28">
        <v>86.21</v>
      </c>
      <c r="Z398" s="28">
        <v>0.59</v>
      </c>
      <c r="AA398" s="15">
        <f t="shared" si="746"/>
        <v>256.27500000000003</v>
      </c>
      <c r="AB398" s="15">
        <f t="shared" si="747"/>
        <v>23.599999999999998</v>
      </c>
      <c r="AC398" s="15">
        <f t="shared" si="748"/>
        <v>215.52500000000001</v>
      </c>
      <c r="AD398" s="15">
        <f t="shared" si="749"/>
        <v>1.4749999999999999</v>
      </c>
      <c r="AE398" s="15">
        <f t="shared" si="750"/>
        <v>256.27500000000003</v>
      </c>
      <c r="AF398" s="15">
        <f t="shared" si="751"/>
        <v>23.599999999999998</v>
      </c>
      <c r="AG398" s="15">
        <f t="shared" si="752"/>
        <v>215.52500000000001</v>
      </c>
      <c r="AH398" s="15">
        <f t="shared" si="753"/>
        <v>1.4749999999999999</v>
      </c>
      <c r="AI398" s="15">
        <f t="shared" si="754"/>
        <v>307.53000000000003</v>
      </c>
      <c r="AJ398" s="15">
        <f t="shared" si="755"/>
        <v>28.32</v>
      </c>
      <c r="AK398" s="15">
        <f t="shared" si="756"/>
        <v>258.63</v>
      </c>
      <c r="AL398" s="15">
        <f t="shared" si="757"/>
        <v>1.77</v>
      </c>
      <c r="AM398" s="28">
        <v>0.05</v>
      </c>
      <c r="AN398" s="28">
        <v>0.03</v>
      </c>
      <c r="AO398" s="28">
        <v>0.04</v>
      </c>
      <c r="AP398" s="28">
        <v>0.35</v>
      </c>
      <c r="AQ398" s="28">
        <v>0.08</v>
      </c>
      <c r="AR398" s="28">
        <v>0.12</v>
      </c>
      <c r="AS398" s="15">
        <f t="shared" si="758"/>
        <v>0.125</v>
      </c>
      <c r="AT398" s="15">
        <f t="shared" si="759"/>
        <v>7.4999999999999997E-2</v>
      </c>
      <c r="AU398" s="15">
        <f t="shared" si="760"/>
        <v>0.1</v>
      </c>
      <c r="AV398" s="15">
        <f t="shared" si="761"/>
        <v>0.87499999999999989</v>
      </c>
      <c r="AW398" s="15">
        <f t="shared" si="762"/>
        <v>0.2</v>
      </c>
      <c r="AX398" s="15">
        <f t="shared" si="763"/>
        <v>0.3</v>
      </c>
      <c r="AY398" s="15">
        <f t="shared" si="764"/>
        <v>0.125</v>
      </c>
      <c r="AZ398" s="15">
        <f t="shared" si="765"/>
        <v>7.4999999999999997E-2</v>
      </c>
      <c r="BA398" s="15">
        <f t="shared" si="766"/>
        <v>0.1</v>
      </c>
      <c r="BB398" s="15">
        <f t="shared" si="767"/>
        <v>0.87499999999999989</v>
      </c>
      <c r="BC398" s="15">
        <f t="shared" si="768"/>
        <v>0.2</v>
      </c>
      <c r="BD398" s="15">
        <f t="shared" si="769"/>
        <v>0.3</v>
      </c>
      <c r="BE398" s="15">
        <f t="shared" si="770"/>
        <v>0.15</v>
      </c>
      <c r="BF398" s="15">
        <f t="shared" si="771"/>
        <v>0.09</v>
      </c>
      <c r="BG398" s="15">
        <f t="shared" si="772"/>
        <v>0.12000000000000001</v>
      </c>
      <c r="BH398" s="15">
        <f t="shared" si="773"/>
        <v>1.0499999999999998</v>
      </c>
      <c r="BI398" s="15">
        <f t="shared" si="774"/>
        <v>0.24000000000000002</v>
      </c>
      <c r="BJ398" s="50">
        <f t="shared" si="775"/>
        <v>0.36</v>
      </c>
    </row>
    <row r="399" spans="1:62" s="7" customFormat="1" x14ac:dyDescent="0.3">
      <c r="A399" s="49" t="s">
        <v>210</v>
      </c>
      <c r="B399" s="26">
        <v>28</v>
      </c>
      <c r="C399" s="23">
        <v>90</v>
      </c>
      <c r="D399" s="23">
        <v>150</v>
      </c>
      <c r="E399" s="23">
        <v>200</v>
      </c>
      <c r="F399" s="26">
        <v>100</v>
      </c>
      <c r="G399" s="27">
        <v>73.5</v>
      </c>
      <c r="H399" s="14">
        <f t="shared" si="776"/>
        <v>66.150000000000006</v>
      </c>
      <c r="I399" s="14">
        <f t="shared" si="777"/>
        <v>110.25</v>
      </c>
      <c r="J399" s="14">
        <f t="shared" si="778"/>
        <v>147</v>
      </c>
      <c r="K399" s="27">
        <v>1.3</v>
      </c>
      <c r="L399" s="27">
        <v>5</v>
      </c>
      <c r="M399" s="27">
        <v>6</v>
      </c>
      <c r="N399" s="14">
        <f t="shared" ref="N399:N412" si="788">K399/F399*C399</f>
        <v>1.1700000000000002</v>
      </c>
      <c r="O399" s="14">
        <f t="shared" si="780"/>
        <v>4.5</v>
      </c>
      <c r="P399" s="14">
        <f t="shared" si="781"/>
        <v>5.3999999999999995</v>
      </c>
      <c r="Q399" s="14">
        <f t="shared" si="782"/>
        <v>1.9500000000000002</v>
      </c>
      <c r="R399" s="14">
        <f t="shared" si="783"/>
        <v>7.5</v>
      </c>
      <c r="S399" s="14">
        <f t="shared" si="784"/>
        <v>9</v>
      </c>
      <c r="T399" s="14">
        <f t="shared" si="785"/>
        <v>2.6</v>
      </c>
      <c r="U399" s="14">
        <f t="shared" si="786"/>
        <v>10</v>
      </c>
      <c r="V399" s="14">
        <f t="shared" si="787"/>
        <v>12</v>
      </c>
      <c r="W399" s="28">
        <v>31.17</v>
      </c>
      <c r="X399" s="28">
        <v>18.600000000000001</v>
      </c>
      <c r="Y399" s="28">
        <v>38.93</v>
      </c>
      <c r="Z399" s="28">
        <v>1.1299999999999999</v>
      </c>
      <c r="AA399" s="15">
        <f t="shared" si="746"/>
        <v>28.053000000000004</v>
      </c>
      <c r="AB399" s="15">
        <f t="shared" si="747"/>
        <v>16.740000000000002</v>
      </c>
      <c r="AC399" s="15">
        <f t="shared" si="748"/>
        <v>35.036999999999999</v>
      </c>
      <c r="AD399" s="15">
        <f t="shared" si="749"/>
        <v>1.0169999999999999</v>
      </c>
      <c r="AE399" s="15">
        <f t="shared" si="750"/>
        <v>46.755000000000003</v>
      </c>
      <c r="AF399" s="15">
        <f t="shared" si="751"/>
        <v>27.900000000000006</v>
      </c>
      <c r="AG399" s="15">
        <f t="shared" si="752"/>
        <v>58.394999999999996</v>
      </c>
      <c r="AH399" s="15">
        <f t="shared" si="753"/>
        <v>1.6949999999999998</v>
      </c>
      <c r="AI399" s="15">
        <f t="shared" si="754"/>
        <v>62.34</v>
      </c>
      <c r="AJ399" s="15">
        <f t="shared" si="755"/>
        <v>37.200000000000003</v>
      </c>
      <c r="AK399" s="15">
        <f t="shared" si="756"/>
        <v>77.86</v>
      </c>
      <c r="AL399" s="15">
        <f t="shared" si="757"/>
        <v>2.2599999999999998</v>
      </c>
      <c r="AM399" s="28">
        <v>0</v>
      </c>
      <c r="AN399" s="28">
        <v>0.02</v>
      </c>
      <c r="AO399" s="28">
        <v>0.03</v>
      </c>
      <c r="AP399" s="28">
        <v>0.22</v>
      </c>
      <c r="AQ399" s="28">
        <v>2.58</v>
      </c>
      <c r="AR399" s="28">
        <v>1.8</v>
      </c>
      <c r="AS399" s="15">
        <f t="shared" si="758"/>
        <v>0</v>
      </c>
      <c r="AT399" s="15">
        <f t="shared" si="759"/>
        <v>1.8000000000000002E-2</v>
      </c>
      <c r="AU399" s="15">
        <f t="shared" si="760"/>
        <v>2.6999999999999996E-2</v>
      </c>
      <c r="AV399" s="15">
        <f t="shared" si="761"/>
        <v>0.19800000000000001</v>
      </c>
      <c r="AW399" s="15">
        <f t="shared" si="762"/>
        <v>2.3220000000000001</v>
      </c>
      <c r="AX399" s="15">
        <f t="shared" si="763"/>
        <v>1.62</v>
      </c>
      <c r="AY399" s="15">
        <f t="shared" si="764"/>
        <v>0</v>
      </c>
      <c r="AZ399" s="15">
        <f t="shared" si="765"/>
        <v>3.0000000000000002E-2</v>
      </c>
      <c r="BA399" s="15">
        <f t="shared" si="766"/>
        <v>4.4999999999999998E-2</v>
      </c>
      <c r="BB399" s="15">
        <f t="shared" si="767"/>
        <v>0.33</v>
      </c>
      <c r="BC399" s="15">
        <f t="shared" si="768"/>
        <v>3.87</v>
      </c>
      <c r="BD399" s="15">
        <f t="shared" si="769"/>
        <v>2.7</v>
      </c>
      <c r="BE399" s="15">
        <f t="shared" si="770"/>
        <v>0</v>
      </c>
      <c r="BF399" s="15">
        <f t="shared" si="771"/>
        <v>0.04</v>
      </c>
      <c r="BG399" s="15">
        <f t="shared" si="772"/>
        <v>0.06</v>
      </c>
      <c r="BH399" s="15">
        <f t="shared" si="773"/>
        <v>0.44</v>
      </c>
      <c r="BI399" s="15">
        <f t="shared" si="774"/>
        <v>5.16</v>
      </c>
      <c r="BJ399" s="50">
        <f t="shared" si="775"/>
        <v>3.6000000000000005</v>
      </c>
    </row>
    <row r="400" spans="1:62" s="7" customFormat="1" ht="21.75" customHeight="1" x14ac:dyDescent="0.3">
      <c r="A400" s="49" t="s">
        <v>31</v>
      </c>
      <c r="B400" s="26" t="s">
        <v>72</v>
      </c>
      <c r="C400" s="23">
        <v>50</v>
      </c>
      <c r="D400" s="23">
        <v>50</v>
      </c>
      <c r="E400" s="23">
        <v>50</v>
      </c>
      <c r="F400" s="26">
        <v>50</v>
      </c>
      <c r="G400" s="30">
        <v>127</v>
      </c>
      <c r="H400" s="14">
        <f>G400/F400*C400</f>
        <v>127</v>
      </c>
      <c r="I400" s="14">
        <f>G400/F400*D400</f>
        <v>127</v>
      </c>
      <c r="J400" s="14">
        <f>G400/F400*E400</f>
        <v>127</v>
      </c>
      <c r="K400" s="30">
        <v>3.88</v>
      </c>
      <c r="L400" s="30">
        <v>1</v>
      </c>
      <c r="M400" s="30">
        <v>26.5</v>
      </c>
      <c r="N400" s="14">
        <f>K400/F400*C400</f>
        <v>3.88</v>
      </c>
      <c r="O400" s="14">
        <f>L400/F400*C400</f>
        <v>1</v>
      </c>
      <c r="P400" s="14">
        <f>M400/F400*C400</f>
        <v>26.5</v>
      </c>
      <c r="Q400" s="14">
        <f>K400/F400*D400</f>
        <v>3.88</v>
      </c>
      <c r="R400" s="14">
        <f>L400/F400*D400</f>
        <v>1</v>
      </c>
      <c r="S400" s="14">
        <f>M400/F400*D400</f>
        <v>26.5</v>
      </c>
      <c r="T400" s="14">
        <f>K400/F400*E400</f>
        <v>3.88</v>
      </c>
      <c r="U400" s="14">
        <f>L400/F400*E400</f>
        <v>1</v>
      </c>
      <c r="V400" s="14">
        <f>M400/F400*E400</f>
        <v>26.5</v>
      </c>
      <c r="W400" s="28">
        <v>148.1</v>
      </c>
      <c r="X400" s="28">
        <v>16</v>
      </c>
      <c r="Y400" s="28">
        <v>0</v>
      </c>
      <c r="Z400" s="28">
        <v>2.4</v>
      </c>
      <c r="AA400" s="15">
        <f t="shared" si="746"/>
        <v>74.05</v>
      </c>
      <c r="AB400" s="15">
        <f t="shared" si="747"/>
        <v>8</v>
      </c>
      <c r="AC400" s="15">
        <f t="shared" si="748"/>
        <v>0</v>
      </c>
      <c r="AD400" s="15">
        <f t="shared" si="749"/>
        <v>1.2</v>
      </c>
      <c r="AE400" s="15">
        <f t="shared" si="750"/>
        <v>74.05</v>
      </c>
      <c r="AF400" s="15">
        <f t="shared" si="751"/>
        <v>8</v>
      </c>
      <c r="AG400" s="15">
        <f t="shared" si="752"/>
        <v>0</v>
      </c>
      <c r="AH400" s="15">
        <f t="shared" si="753"/>
        <v>1.2</v>
      </c>
      <c r="AI400" s="15">
        <f t="shared" si="754"/>
        <v>74.05</v>
      </c>
      <c r="AJ400" s="15">
        <f t="shared" si="755"/>
        <v>8</v>
      </c>
      <c r="AK400" s="15">
        <f t="shared" si="756"/>
        <v>0</v>
      </c>
      <c r="AL400" s="15">
        <f t="shared" si="757"/>
        <v>1.2</v>
      </c>
      <c r="AM400" s="28">
        <v>0</v>
      </c>
      <c r="AN400" s="28">
        <v>0.34</v>
      </c>
      <c r="AO400" s="28">
        <v>0.2</v>
      </c>
      <c r="AP400" s="28">
        <v>2.5</v>
      </c>
      <c r="AQ400" s="28">
        <v>0</v>
      </c>
      <c r="AR400" s="28">
        <v>1.5</v>
      </c>
      <c r="AS400" s="15">
        <f t="shared" si="758"/>
        <v>0</v>
      </c>
      <c r="AT400" s="15">
        <f t="shared" si="759"/>
        <v>0.17</v>
      </c>
      <c r="AU400" s="15">
        <f t="shared" si="760"/>
        <v>0.1</v>
      </c>
      <c r="AV400" s="15">
        <f t="shared" si="761"/>
        <v>1.25</v>
      </c>
      <c r="AW400" s="15">
        <f t="shared" si="762"/>
        <v>0</v>
      </c>
      <c r="AX400" s="15">
        <f t="shared" si="763"/>
        <v>0.75</v>
      </c>
      <c r="AY400" s="15">
        <f t="shared" si="764"/>
        <v>0</v>
      </c>
      <c r="AZ400" s="15">
        <f t="shared" si="765"/>
        <v>0.17</v>
      </c>
      <c r="BA400" s="15">
        <f t="shared" si="766"/>
        <v>0.1</v>
      </c>
      <c r="BB400" s="15">
        <f t="shared" si="767"/>
        <v>1.25</v>
      </c>
      <c r="BC400" s="15">
        <f t="shared" si="768"/>
        <v>0</v>
      </c>
      <c r="BD400" s="15">
        <f t="shared" si="769"/>
        <v>0.75</v>
      </c>
      <c r="BE400" s="15">
        <f t="shared" si="770"/>
        <v>0</v>
      </c>
      <c r="BF400" s="15">
        <f t="shared" si="771"/>
        <v>0.17</v>
      </c>
      <c r="BG400" s="15">
        <f t="shared" si="772"/>
        <v>0.1</v>
      </c>
      <c r="BH400" s="15">
        <f t="shared" si="773"/>
        <v>1.25</v>
      </c>
      <c r="BI400" s="15">
        <f t="shared" si="774"/>
        <v>0</v>
      </c>
      <c r="BJ400" s="50">
        <f t="shared" si="775"/>
        <v>0.75</v>
      </c>
    </row>
    <row r="401" spans="1:62" s="7" customFormat="1" x14ac:dyDescent="0.3">
      <c r="A401" s="49" t="s">
        <v>73</v>
      </c>
      <c r="B401" s="26" t="s">
        <v>211</v>
      </c>
      <c r="C401" s="23">
        <v>200</v>
      </c>
      <c r="D401" s="23">
        <v>200</v>
      </c>
      <c r="E401" s="23">
        <v>200</v>
      </c>
      <c r="F401" s="26">
        <v>200</v>
      </c>
      <c r="G401" s="27">
        <v>111</v>
      </c>
      <c r="H401" s="14">
        <f t="shared" si="776"/>
        <v>111.00000000000001</v>
      </c>
      <c r="I401" s="14">
        <f t="shared" si="777"/>
        <v>111.00000000000001</v>
      </c>
      <c r="J401" s="14">
        <f t="shared" si="778"/>
        <v>111.00000000000001</v>
      </c>
      <c r="K401" s="27">
        <v>0.6</v>
      </c>
      <c r="L401" s="27">
        <v>0.3</v>
      </c>
      <c r="M401" s="27">
        <v>27</v>
      </c>
      <c r="N401" s="14">
        <f t="shared" si="788"/>
        <v>0.6</v>
      </c>
      <c r="O401" s="14">
        <f t="shared" si="780"/>
        <v>0.3</v>
      </c>
      <c r="P401" s="14">
        <f t="shared" si="781"/>
        <v>27</v>
      </c>
      <c r="Q401" s="14">
        <f t="shared" si="782"/>
        <v>0.6</v>
      </c>
      <c r="R401" s="14">
        <f t="shared" si="783"/>
        <v>0.3</v>
      </c>
      <c r="S401" s="14">
        <f t="shared" si="784"/>
        <v>27</v>
      </c>
      <c r="T401" s="14">
        <f t="shared" si="785"/>
        <v>0.6</v>
      </c>
      <c r="U401" s="14">
        <f t="shared" si="786"/>
        <v>0.3</v>
      </c>
      <c r="V401" s="14">
        <f t="shared" si="787"/>
        <v>27</v>
      </c>
      <c r="W401" s="28">
        <v>10.5</v>
      </c>
      <c r="X401" s="28">
        <v>2.7</v>
      </c>
      <c r="Y401" s="28">
        <v>1.7</v>
      </c>
      <c r="Z401" s="28">
        <v>0.3</v>
      </c>
      <c r="AA401" s="15">
        <f t="shared" si="746"/>
        <v>21</v>
      </c>
      <c r="AB401" s="15">
        <f t="shared" si="747"/>
        <v>5.4</v>
      </c>
      <c r="AC401" s="15">
        <f t="shared" si="748"/>
        <v>3.4000000000000004</v>
      </c>
      <c r="AD401" s="15">
        <f t="shared" si="749"/>
        <v>0.6</v>
      </c>
      <c r="AE401" s="15">
        <f t="shared" si="750"/>
        <v>21</v>
      </c>
      <c r="AF401" s="15">
        <f t="shared" si="751"/>
        <v>5.4</v>
      </c>
      <c r="AG401" s="15">
        <f t="shared" si="752"/>
        <v>3.4000000000000004</v>
      </c>
      <c r="AH401" s="15">
        <f t="shared" si="753"/>
        <v>0.6</v>
      </c>
      <c r="AI401" s="15">
        <f t="shared" si="754"/>
        <v>21</v>
      </c>
      <c r="AJ401" s="15">
        <f t="shared" si="755"/>
        <v>5.4</v>
      </c>
      <c r="AK401" s="15">
        <f t="shared" si="756"/>
        <v>3.4000000000000004</v>
      </c>
      <c r="AL401" s="15">
        <f t="shared" si="757"/>
        <v>0.6</v>
      </c>
      <c r="AM401" s="28">
        <v>0</v>
      </c>
      <c r="AN401" s="28">
        <v>0.01</v>
      </c>
      <c r="AO401" s="28">
        <v>0.03</v>
      </c>
      <c r="AP401" s="28">
        <v>0.12</v>
      </c>
      <c r="AQ401" s="28">
        <v>100</v>
      </c>
      <c r="AR401" s="28">
        <v>0.38</v>
      </c>
      <c r="AS401" s="15">
        <f t="shared" si="758"/>
        <v>0</v>
      </c>
      <c r="AT401" s="15">
        <f t="shared" si="759"/>
        <v>0.02</v>
      </c>
      <c r="AU401" s="15">
        <f t="shared" si="760"/>
        <v>0.06</v>
      </c>
      <c r="AV401" s="15">
        <f t="shared" si="761"/>
        <v>0.24</v>
      </c>
      <c r="AW401" s="15">
        <f t="shared" si="762"/>
        <v>200</v>
      </c>
      <c r="AX401" s="15">
        <f t="shared" si="763"/>
        <v>0.76</v>
      </c>
      <c r="AY401" s="15">
        <f t="shared" si="764"/>
        <v>0</v>
      </c>
      <c r="AZ401" s="15">
        <f t="shared" si="765"/>
        <v>0.02</v>
      </c>
      <c r="BA401" s="15">
        <f t="shared" si="766"/>
        <v>0.06</v>
      </c>
      <c r="BB401" s="15">
        <f t="shared" si="767"/>
        <v>0.24</v>
      </c>
      <c r="BC401" s="15">
        <f t="shared" si="768"/>
        <v>200</v>
      </c>
      <c r="BD401" s="15">
        <f t="shared" si="769"/>
        <v>0.76</v>
      </c>
      <c r="BE401" s="15">
        <f t="shared" si="770"/>
        <v>0</v>
      </c>
      <c r="BF401" s="15">
        <f t="shared" si="771"/>
        <v>0.02</v>
      </c>
      <c r="BG401" s="15">
        <f t="shared" si="772"/>
        <v>0.06</v>
      </c>
      <c r="BH401" s="15">
        <f t="shared" si="773"/>
        <v>0.24</v>
      </c>
      <c r="BI401" s="15">
        <f t="shared" si="774"/>
        <v>200</v>
      </c>
      <c r="BJ401" s="50">
        <f t="shared" si="775"/>
        <v>0.76</v>
      </c>
    </row>
    <row r="402" spans="1:62" s="7" customFormat="1" ht="30" customHeight="1" x14ac:dyDescent="0.3">
      <c r="A402" s="49" t="s">
        <v>98</v>
      </c>
      <c r="B402" s="26" t="s">
        <v>99</v>
      </c>
      <c r="C402" s="23">
        <v>200</v>
      </c>
      <c r="D402" s="23">
        <v>200</v>
      </c>
      <c r="E402" s="23">
        <v>200</v>
      </c>
      <c r="F402" s="26">
        <v>200</v>
      </c>
      <c r="G402" s="27">
        <v>46</v>
      </c>
      <c r="H402" s="14">
        <f>G402/F402*C402</f>
        <v>46</v>
      </c>
      <c r="I402" s="14">
        <f>G402/F402*D402</f>
        <v>46</v>
      </c>
      <c r="J402" s="14">
        <f>G402/F402*E402</f>
        <v>46</v>
      </c>
      <c r="K402" s="27">
        <v>0.5</v>
      </c>
      <c r="L402" s="27">
        <v>0.1</v>
      </c>
      <c r="M402" s="27">
        <v>10.1</v>
      </c>
      <c r="N402" s="14">
        <f>K402/F402*C402</f>
        <v>0.5</v>
      </c>
      <c r="O402" s="14">
        <f>L402/F402*C402</f>
        <v>0.1</v>
      </c>
      <c r="P402" s="14">
        <f>M402/F402*C402</f>
        <v>10.1</v>
      </c>
      <c r="Q402" s="14">
        <f>K402/F402*D402</f>
        <v>0.5</v>
      </c>
      <c r="R402" s="14">
        <f>L402/F402*D402</f>
        <v>0.1</v>
      </c>
      <c r="S402" s="14">
        <f>M402/F402*D402</f>
        <v>10.1</v>
      </c>
      <c r="T402" s="14">
        <f>K402/F402*E402</f>
        <v>0.5</v>
      </c>
      <c r="U402" s="14">
        <f>L402/F402*E402</f>
        <v>0.1</v>
      </c>
      <c r="V402" s="14">
        <f>M402/F402*E402</f>
        <v>10.1</v>
      </c>
      <c r="W402" s="28">
        <v>14</v>
      </c>
      <c r="X402" s="28">
        <v>8</v>
      </c>
      <c r="Y402" s="28">
        <v>0</v>
      </c>
      <c r="Z402" s="28">
        <v>2.8</v>
      </c>
      <c r="AA402" s="15">
        <f t="shared" si="746"/>
        <v>28.000000000000004</v>
      </c>
      <c r="AB402" s="15">
        <f t="shared" si="747"/>
        <v>16</v>
      </c>
      <c r="AC402" s="15">
        <f t="shared" si="748"/>
        <v>0</v>
      </c>
      <c r="AD402" s="15">
        <f t="shared" si="749"/>
        <v>5.6</v>
      </c>
      <c r="AE402" s="15">
        <f t="shared" si="750"/>
        <v>28.000000000000004</v>
      </c>
      <c r="AF402" s="15">
        <f t="shared" si="751"/>
        <v>16</v>
      </c>
      <c r="AG402" s="15">
        <f t="shared" si="752"/>
        <v>0</v>
      </c>
      <c r="AH402" s="15">
        <f t="shared" si="753"/>
        <v>5.6</v>
      </c>
      <c r="AI402" s="15">
        <f t="shared" si="754"/>
        <v>28.000000000000004</v>
      </c>
      <c r="AJ402" s="15">
        <f t="shared" si="755"/>
        <v>16</v>
      </c>
      <c r="AK402" s="15">
        <f t="shared" si="756"/>
        <v>0</v>
      </c>
      <c r="AL402" s="15">
        <f t="shared" si="757"/>
        <v>5.6</v>
      </c>
      <c r="AM402" s="28">
        <v>0</v>
      </c>
      <c r="AN402" s="28">
        <v>0</v>
      </c>
      <c r="AO402" s="28">
        <v>0</v>
      </c>
      <c r="AP402" s="28">
        <v>0</v>
      </c>
      <c r="AQ402" s="28">
        <v>3</v>
      </c>
      <c r="AR402" s="28">
        <v>3</v>
      </c>
      <c r="AS402" s="15">
        <f t="shared" si="758"/>
        <v>0</v>
      </c>
      <c r="AT402" s="15">
        <f t="shared" si="759"/>
        <v>0</v>
      </c>
      <c r="AU402" s="15">
        <f t="shared" si="760"/>
        <v>0</v>
      </c>
      <c r="AV402" s="15">
        <f t="shared" si="761"/>
        <v>0</v>
      </c>
      <c r="AW402" s="15">
        <f t="shared" si="762"/>
        <v>6</v>
      </c>
      <c r="AX402" s="15">
        <f t="shared" si="763"/>
        <v>6</v>
      </c>
      <c r="AY402" s="15">
        <f t="shared" si="764"/>
        <v>0</v>
      </c>
      <c r="AZ402" s="15">
        <f t="shared" si="765"/>
        <v>0</v>
      </c>
      <c r="BA402" s="15">
        <f t="shared" si="766"/>
        <v>0</v>
      </c>
      <c r="BB402" s="15">
        <f t="shared" si="767"/>
        <v>0</v>
      </c>
      <c r="BC402" s="15">
        <f t="shared" si="768"/>
        <v>6</v>
      </c>
      <c r="BD402" s="15">
        <f t="shared" si="769"/>
        <v>6</v>
      </c>
      <c r="BE402" s="15">
        <f t="shared" si="770"/>
        <v>0</v>
      </c>
      <c r="BF402" s="15">
        <f t="shared" si="771"/>
        <v>0</v>
      </c>
      <c r="BG402" s="15">
        <f t="shared" si="772"/>
        <v>0</v>
      </c>
      <c r="BH402" s="15">
        <f t="shared" si="773"/>
        <v>0</v>
      </c>
      <c r="BI402" s="15">
        <f t="shared" si="774"/>
        <v>6</v>
      </c>
      <c r="BJ402" s="50">
        <f t="shared" si="775"/>
        <v>6</v>
      </c>
    </row>
    <row r="403" spans="1:62" s="7" customFormat="1" ht="28.5" customHeight="1" x14ac:dyDescent="0.3">
      <c r="A403" s="49" t="s">
        <v>124</v>
      </c>
      <c r="B403" s="26" t="s">
        <v>125</v>
      </c>
      <c r="C403" s="23">
        <v>100</v>
      </c>
      <c r="D403" s="23">
        <v>100</v>
      </c>
      <c r="E403" s="23">
        <v>100</v>
      </c>
      <c r="F403" s="26">
        <v>100</v>
      </c>
      <c r="G403" s="27">
        <v>550</v>
      </c>
      <c r="H403" s="14">
        <f>G403/F403*C403</f>
        <v>550</v>
      </c>
      <c r="I403" s="14">
        <f>G403/F403*D403</f>
        <v>550</v>
      </c>
      <c r="J403" s="14">
        <f>G403/F403*E403</f>
        <v>550</v>
      </c>
      <c r="K403" s="27">
        <v>9.8000000000000007</v>
      </c>
      <c r="L403" s="27">
        <v>34.700000000000003</v>
      </c>
      <c r="M403" s="27">
        <v>50.4</v>
      </c>
      <c r="N403" s="14">
        <f>K403/F403*C403</f>
        <v>9.8000000000000007</v>
      </c>
      <c r="O403" s="14">
        <f>L403/F403*C403</f>
        <v>34.700000000000003</v>
      </c>
      <c r="P403" s="14">
        <f>M403/F403*C403</f>
        <v>50.4</v>
      </c>
      <c r="Q403" s="14">
        <f>K403/F403*D403</f>
        <v>9.8000000000000007</v>
      </c>
      <c r="R403" s="14">
        <f>L403/F403*D403</f>
        <v>34.700000000000003</v>
      </c>
      <c r="S403" s="14">
        <f>M403/F403*D403</f>
        <v>50.4</v>
      </c>
      <c r="T403" s="14">
        <f>K403/F403*E403</f>
        <v>9.8000000000000007</v>
      </c>
      <c r="U403" s="14">
        <f>L403/F403*E403</f>
        <v>34.700000000000003</v>
      </c>
      <c r="V403" s="14">
        <f>M403/F403*E403</f>
        <v>50.4</v>
      </c>
      <c r="W403" s="28">
        <v>352</v>
      </c>
      <c r="X403" s="28">
        <v>68</v>
      </c>
      <c r="Y403" s="28">
        <v>309</v>
      </c>
      <c r="Z403" s="28">
        <v>1.5</v>
      </c>
      <c r="AA403" s="15">
        <f t="shared" si="746"/>
        <v>352</v>
      </c>
      <c r="AB403" s="15">
        <f t="shared" si="747"/>
        <v>68</v>
      </c>
      <c r="AC403" s="15">
        <f t="shared" si="748"/>
        <v>309</v>
      </c>
      <c r="AD403" s="15">
        <f t="shared" si="749"/>
        <v>1.5</v>
      </c>
      <c r="AE403" s="15">
        <f t="shared" si="750"/>
        <v>352</v>
      </c>
      <c r="AF403" s="15">
        <f t="shared" si="751"/>
        <v>68</v>
      </c>
      <c r="AG403" s="15">
        <f t="shared" si="752"/>
        <v>309</v>
      </c>
      <c r="AH403" s="15">
        <f t="shared" si="753"/>
        <v>1.5</v>
      </c>
      <c r="AI403" s="15">
        <f t="shared" si="754"/>
        <v>352</v>
      </c>
      <c r="AJ403" s="15">
        <f t="shared" si="755"/>
        <v>68</v>
      </c>
      <c r="AK403" s="15">
        <f t="shared" si="756"/>
        <v>309</v>
      </c>
      <c r="AL403" s="15">
        <f t="shared" si="757"/>
        <v>1.5</v>
      </c>
      <c r="AM403" s="28">
        <v>0</v>
      </c>
      <c r="AN403" s="28">
        <v>0.08</v>
      </c>
      <c r="AO403" s="28">
        <v>0.45</v>
      </c>
      <c r="AP403" s="28">
        <v>0</v>
      </c>
      <c r="AQ403" s="28">
        <v>0</v>
      </c>
      <c r="AR403" s="28">
        <v>0</v>
      </c>
      <c r="AS403" s="21">
        <f t="shared" si="758"/>
        <v>0</v>
      </c>
      <c r="AT403" s="15">
        <f t="shared" si="759"/>
        <v>0.08</v>
      </c>
      <c r="AU403" s="15">
        <f t="shared" si="760"/>
        <v>0.45000000000000007</v>
      </c>
      <c r="AV403" s="15">
        <f t="shared" si="761"/>
        <v>0</v>
      </c>
      <c r="AW403" s="15">
        <f t="shared" si="762"/>
        <v>0</v>
      </c>
      <c r="AX403" s="15">
        <f t="shared" si="763"/>
        <v>0</v>
      </c>
      <c r="AY403" s="15">
        <f t="shared" si="764"/>
        <v>0</v>
      </c>
      <c r="AZ403" s="15">
        <f t="shared" si="765"/>
        <v>0.08</v>
      </c>
      <c r="BA403" s="15">
        <f t="shared" si="766"/>
        <v>0.45000000000000007</v>
      </c>
      <c r="BB403" s="15">
        <f t="shared" si="767"/>
        <v>0</v>
      </c>
      <c r="BC403" s="15">
        <f t="shared" si="768"/>
        <v>0</v>
      </c>
      <c r="BD403" s="15">
        <f t="shared" si="769"/>
        <v>0</v>
      </c>
      <c r="BE403" s="15">
        <f t="shared" si="770"/>
        <v>0</v>
      </c>
      <c r="BF403" s="15">
        <f t="shared" si="771"/>
        <v>0.08</v>
      </c>
      <c r="BG403" s="15">
        <f t="shared" si="772"/>
        <v>0.45000000000000007</v>
      </c>
      <c r="BH403" s="15">
        <f t="shared" si="773"/>
        <v>0</v>
      </c>
      <c r="BI403" s="15">
        <f t="shared" si="774"/>
        <v>0</v>
      </c>
      <c r="BJ403" s="50">
        <f t="shared" si="775"/>
        <v>0</v>
      </c>
    </row>
    <row r="404" spans="1:62" s="7" customFormat="1" ht="34.5" customHeight="1" x14ac:dyDescent="0.3">
      <c r="A404" s="49" t="s">
        <v>75</v>
      </c>
      <c r="B404" s="26">
        <v>458</v>
      </c>
      <c r="C404" s="23">
        <v>1</v>
      </c>
      <c r="D404" s="23">
        <v>2</v>
      </c>
      <c r="E404" s="23">
        <v>2</v>
      </c>
      <c r="F404" s="26">
        <v>1</v>
      </c>
      <c r="G404" s="27">
        <v>38</v>
      </c>
      <c r="H404" s="14">
        <f>G404/F404*C404</f>
        <v>38</v>
      </c>
      <c r="I404" s="14">
        <f>G404/F404*D404</f>
        <v>76</v>
      </c>
      <c r="J404" s="14">
        <f>G404/F404*E404</f>
        <v>76</v>
      </c>
      <c r="K404" s="27">
        <v>0.9</v>
      </c>
      <c r="L404" s="27">
        <v>0.2</v>
      </c>
      <c r="M404" s="27">
        <v>8.1</v>
      </c>
      <c r="N404" s="14">
        <f>K404/F404*C404</f>
        <v>0.9</v>
      </c>
      <c r="O404" s="14">
        <f>L404/F404*C404</f>
        <v>0.2</v>
      </c>
      <c r="P404" s="14">
        <f>M404/F404*C404</f>
        <v>8.1</v>
      </c>
      <c r="Q404" s="14">
        <f>K404/F404*D404</f>
        <v>1.8</v>
      </c>
      <c r="R404" s="14">
        <f>L404/F404*D404</f>
        <v>0.4</v>
      </c>
      <c r="S404" s="14">
        <f>M404/F404*D404</f>
        <v>16.2</v>
      </c>
      <c r="T404" s="14">
        <f>K404/F404*E404</f>
        <v>1.8</v>
      </c>
      <c r="U404" s="14">
        <f>L404/F404*E404</f>
        <v>0.4</v>
      </c>
      <c r="V404" s="14">
        <f>M404/F404*E404</f>
        <v>16.2</v>
      </c>
      <c r="W404" s="28">
        <v>34</v>
      </c>
      <c r="X404" s="28">
        <v>13</v>
      </c>
      <c r="Y404" s="28">
        <v>23</v>
      </c>
      <c r="Z404" s="28">
        <v>0</v>
      </c>
      <c r="AA404" s="15">
        <f t="shared" si="746"/>
        <v>0.34</v>
      </c>
      <c r="AB404" s="15">
        <f t="shared" si="747"/>
        <v>0.13</v>
      </c>
      <c r="AC404" s="15">
        <f t="shared" si="748"/>
        <v>0.23</v>
      </c>
      <c r="AD404" s="15">
        <f t="shared" si="749"/>
        <v>0</v>
      </c>
      <c r="AE404" s="15">
        <f t="shared" si="750"/>
        <v>0.68</v>
      </c>
      <c r="AF404" s="15">
        <f t="shared" si="751"/>
        <v>0.26</v>
      </c>
      <c r="AG404" s="15">
        <f t="shared" si="752"/>
        <v>0.46</v>
      </c>
      <c r="AH404" s="15">
        <f t="shared" si="753"/>
        <v>0</v>
      </c>
      <c r="AI404" s="15">
        <f t="shared" si="754"/>
        <v>0.68</v>
      </c>
      <c r="AJ404" s="15">
        <f t="shared" si="755"/>
        <v>0.26</v>
      </c>
      <c r="AK404" s="15">
        <f t="shared" si="756"/>
        <v>0.46</v>
      </c>
      <c r="AL404" s="15">
        <f t="shared" si="757"/>
        <v>0</v>
      </c>
      <c r="AM404" s="28">
        <v>0</v>
      </c>
      <c r="AN404" s="28">
        <v>0.04</v>
      </c>
      <c r="AO404" s="28">
        <v>0.03</v>
      </c>
      <c r="AP404" s="28">
        <v>0.2</v>
      </c>
      <c r="AQ404" s="28">
        <v>60</v>
      </c>
      <c r="AR404" s="28">
        <v>0.2</v>
      </c>
      <c r="AS404" s="15">
        <f t="shared" si="758"/>
        <v>0</v>
      </c>
      <c r="AT404" s="15">
        <f t="shared" si="759"/>
        <v>4.0000000000000002E-4</v>
      </c>
      <c r="AU404" s="15">
        <f t="shared" si="760"/>
        <v>2.9999999999999997E-4</v>
      </c>
      <c r="AV404" s="15">
        <f t="shared" si="761"/>
        <v>2E-3</v>
      </c>
      <c r="AW404" s="15">
        <f t="shared" si="762"/>
        <v>0.6</v>
      </c>
      <c r="AX404" s="15">
        <f t="shared" si="763"/>
        <v>2E-3</v>
      </c>
      <c r="AY404" s="15">
        <f t="shared" si="764"/>
        <v>0</v>
      </c>
      <c r="AZ404" s="15">
        <f t="shared" si="765"/>
        <v>8.0000000000000004E-4</v>
      </c>
      <c r="BA404" s="15">
        <f t="shared" si="766"/>
        <v>5.9999999999999995E-4</v>
      </c>
      <c r="BB404" s="15">
        <f t="shared" si="767"/>
        <v>4.0000000000000001E-3</v>
      </c>
      <c r="BC404" s="15">
        <f t="shared" si="768"/>
        <v>1.2</v>
      </c>
      <c r="BD404" s="15">
        <f t="shared" si="769"/>
        <v>4.0000000000000001E-3</v>
      </c>
      <c r="BE404" s="15">
        <f t="shared" si="770"/>
        <v>0</v>
      </c>
      <c r="BF404" s="15">
        <f t="shared" si="771"/>
        <v>8.0000000000000004E-4</v>
      </c>
      <c r="BG404" s="15">
        <f t="shared" si="772"/>
        <v>5.9999999999999995E-4</v>
      </c>
      <c r="BH404" s="15">
        <f t="shared" si="773"/>
        <v>4.0000000000000001E-3</v>
      </c>
      <c r="BI404" s="15">
        <f t="shared" si="774"/>
        <v>1.2</v>
      </c>
      <c r="BJ404" s="50">
        <f t="shared" si="775"/>
        <v>4.0000000000000001E-3</v>
      </c>
    </row>
    <row r="405" spans="1:62" s="9" customFormat="1" x14ac:dyDescent="0.3">
      <c r="A405" s="145" t="s">
        <v>253</v>
      </c>
      <c r="B405" s="150"/>
      <c r="C405" s="150"/>
      <c r="D405" s="150"/>
      <c r="E405" s="150"/>
      <c r="F405" s="150"/>
      <c r="G405" s="93">
        <f>SUM(G396:G404)</f>
        <v>1732.5</v>
      </c>
      <c r="H405" s="93">
        <f t="shared" ref="H405:BJ405" si="789">SUM(H396:H404)</f>
        <v>1779.15</v>
      </c>
      <c r="I405" s="93">
        <f t="shared" si="789"/>
        <v>1945.85</v>
      </c>
      <c r="J405" s="93">
        <f t="shared" si="789"/>
        <v>2383</v>
      </c>
      <c r="K405" s="93">
        <f t="shared" si="789"/>
        <v>50.779999999999994</v>
      </c>
      <c r="L405" s="93">
        <f t="shared" si="789"/>
        <v>82.2</v>
      </c>
      <c r="M405" s="93">
        <f t="shared" si="789"/>
        <v>191.79999999999998</v>
      </c>
      <c r="N405" s="93">
        <f t="shared" si="789"/>
        <v>54.750000000000007</v>
      </c>
      <c r="O405" s="93">
        <f t="shared" si="789"/>
        <v>83.500000000000014</v>
      </c>
      <c r="P405" s="93">
        <f t="shared" si="789"/>
        <v>196.5</v>
      </c>
      <c r="Q405" s="93">
        <f t="shared" si="789"/>
        <v>61.820000000000007</v>
      </c>
      <c r="R405" s="93">
        <f t="shared" si="789"/>
        <v>91.12</v>
      </c>
      <c r="S405" s="93">
        <f t="shared" si="789"/>
        <v>212.86999999999998</v>
      </c>
      <c r="T405" s="93">
        <f t="shared" si="789"/>
        <v>84.57999999999997</v>
      </c>
      <c r="U405" s="93">
        <f t="shared" si="789"/>
        <v>114.7</v>
      </c>
      <c r="V405" s="93">
        <f t="shared" si="789"/>
        <v>241.55999999999997</v>
      </c>
      <c r="W405" s="93">
        <f t="shared" si="789"/>
        <v>724.99</v>
      </c>
      <c r="X405" s="93">
        <f t="shared" si="789"/>
        <v>177.31</v>
      </c>
      <c r="Y405" s="93">
        <f t="shared" si="789"/>
        <v>669.98</v>
      </c>
      <c r="Z405" s="93">
        <f t="shared" si="789"/>
        <v>10.84</v>
      </c>
      <c r="AA405" s="93">
        <f t="shared" si="789"/>
        <v>812.22800000000007</v>
      </c>
      <c r="AB405" s="93">
        <f t="shared" si="789"/>
        <v>194.54</v>
      </c>
      <c r="AC405" s="93">
        <f t="shared" si="789"/>
        <v>844.04200000000003</v>
      </c>
      <c r="AD405" s="93">
        <f t="shared" si="789"/>
        <v>13.981999999999999</v>
      </c>
      <c r="AE405" s="93">
        <f t="shared" si="789"/>
        <v>843.75200000000007</v>
      </c>
      <c r="AF405" s="93">
        <f t="shared" si="789"/>
        <v>218.67400000000001</v>
      </c>
      <c r="AG405" s="93">
        <f t="shared" si="789"/>
        <v>930.77099999999996</v>
      </c>
      <c r="AH405" s="93">
        <f t="shared" si="789"/>
        <v>15.225</v>
      </c>
      <c r="AI405" s="93">
        <f t="shared" si="789"/>
        <v>950.62</v>
      </c>
      <c r="AJ405" s="93">
        <f t="shared" si="789"/>
        <v>276.52</v>
      </c>
      <c r="AK405" s="93">
        <f t="shared" si="789"/>
        <v>1211.0500000000002</v>
      </c>
      <c r="AL405" s="93">
        <f t="shared" si="789"/>
        <v>18.11</v>
      </c>
      <c r="AM405" s="93">
        <f t="shared" si="789"/>
        <v>0.11000000000000001</v>
      </c>
      <c r="AN405" s="93">
        <f t="shared" si="789"/>
        <v>0.79000000000000015</v>
      </c>
      <c r="AO405" s="93">
        <f t="shared" si="789"/>
        <v>0.97</v>
      </c>
      <c r="AP405" s="93">
        <f t="shared" si="789"/>
        <v>7.4099999999999993</v>
      </c>
      <c r="AQ405" s="93">
        <f t="shared" si="789"/>
        <v>170.51999999999998</v>
      </c>
      <c r="AR405" s="93">
        <f t="shared" si="789"/>
        <v>7.2700000000000005</v>
      </c>
      <c r="AS405" s="93">
        <f t="shared" si="789"/>
        <v>0.19500000000000001</v>
      </c>
      <c r="AT405" s="93">
        <f t="shared" si="789"/>
        <v>0.6734</v>
      </c>
      <c r="AU405" s="93">
        <f t="shared" si="789"/>
        <v>0.97729999999999995</v>
      </c>
      <c r="AV405" s="93">
        <f t="shared" si="789"/>
        <v>7.3449999999999998</v>
      </c>
      <c r="AW405" s="93">
        <f t="shared" si="789"/>
        <v>218.84199999999998</v>
      </c>
      <c r="AX405" s="93">
        <f t="shared" si="789"/>
        <v>9.8920000000000012</v>
      </c>
      <c r="AY405" s="93">
        <f t="shared" si="789"/>
        <v>0.21</v>
      </c>
      <c r="AZ405" s="93">
        <f t="shared" si="789"/>
        <v>0.75180000000000002</v>
      </c>
      <c r="BA405" s="93">
        <f t="shared" si="789"/>
        <v>1.0486</v>
      </c>
      <c r="BB405" s="93">
        <f t="shared" si="789"/>
        <v>8.5109999999999992</v>
      </c>
      <c r="BC405" s="93">
        <f t="shared" si="789"/>
        <v>223.42</v>
      </c>
      <c r="BD405" s="93">
        <f t="shared" si="789"/>
        <v>11.084999999999999</v>
      </c>
      <c r="BE405" s="93">
        <f t="shared" si="789"/>
        <v>0.29000000000000004</v>
      </c>
      <c r="BF405" s="93">
        <f t="shared" si="789"/>
        <v>1.0207999999999999</v>
      </c>
      <c r="BG405" s="93">
        <f t="shared" si="789"/>
        <v>1.2706</v>
      </c>
      <c r="BH405" s="93">
        <f t="shared" si="789"/>
        <v>12.543999999999999</v>
      </c>
      <c r="BI405" s="93">
        <f t="shared" si="789"/>
        <v>232.04</v>
      </c>
      <c r="BJ405" s="93">
        <f t="shared" si="789"/>
        <v>12.394</v>
      </c>
    </row>
    <row r="406" spans="1:62" s="7" customFormat="1" ht="35.25" customHeight="1" x14ac:dyDescent="0.3">
      <c r="A406" s="49" t="s">
        <v>158</v>
      </c>
      <c r="B406" s="26">
        <v>89</v>
      </c>
      <c r="C406" s="23">
        <v>100</v>
      </c>
      <c r="D406" s="23">
        <v>120</v>
      </c>
      <c r="E406" s="23">
        <v>200</v>
      </c>
      <c r="F406" s="26">
        <v>100</v>
      </c>
      <c r="G406" s="27">
        <v>421</v>
      </c>
      <c r="H406" s="14">
        <f t="shared" si="776"/>
        <v>421</v>
      </c>
      <c r="I406" s="14">
        <f t="shared" si="777"/>
        <v>505.2</v>
      </c>
      <c r="J406" s="14">
        <f t="shared" si="778"/>
        <v>842</v>
      </c>
      <c r="K406" s="27">
        <v>30.3</v>
      </c>
      <c r="L406" s="27">
        <v>32.9</v>
      </c>
      <c r="M406" s="27">
        <v>6</v>
      </c>
      <c r="N406" s="14">
        <f t="shared" si="788"/>
        <v>30.3</v>
      </c>
      <c r="O406" s="14">
        <f t="shared" si="780"/>
        <v>32.9</v>
      </c>
      <c r="P406" s="14">
        <f t="shared" si="781"/>
        <v>6</v>
      </c>
      <c r="Q406" s="14">
        <f t="shared" si="782"/>
        <v>36.36</v>
      </c>
      <c r="R406" s="14">
        <f t="shared" si="783"/>
        <v>39.479999999999997</v>
      </c>
      <c r="S406" s="14">
        <f t="shared" si="784"/>
        <v>7.1999999999999993</v>
      </c>
      <c r="T406" s="14">
        <f t="shared" si="785"/>
        <v>60.6</v>
      </c>
      <c r="U406" s="14">
        <f t="shared" si="786"/>
        <v>65.8</v>
      </c>
      <c r="V406" s="14">
        <f t="shared" si="787"/>
        <v>12</v>
      </c>
      <c r="W406" s="28">
        <v>25.85</v>
      </c>
      <c r="X406" s="28">
        <v>33.92</v>
      </c>
      <c r="Y406" s="28">
        <v>169.5</v>
      </c>
      <c r="Z406" s="28">
        <v>4.08</v>
      </c>
      <c r="AA406" s="15">
        <f t="shared" si="746"/>
        <v>25.85</v>
      </c>
      <c r="AB406" s="15">
        <f t="shared" si="747"/>
        <v>33.92</v>
      </c>
      <c r="AC406" s="15">
        <f t="shared" si="748"/>
        <v>169.5</v>
      </c>
      <c r="AD406" s="15">
        <f t="shared" si="749"/>
        <v>4.08</v>
      </c>
      <c r="AE406" s="15">
        <f t="shared" si="750"/>
        <v>31.02</v>
      </c>
      <c r="AF406" s="15">
        <f t="shared" si="751"/>
        <v>40.704000000000001</v>
      </c>
      <c r="AG406" s="15">
        <f t="shared" si="752"/>
        <v>203.4</v>
      </c>
      <c r="AH406" s="15">
        <f t="shared" si="753"/>
        <v>4.8960000000000008</v>
      </c>
      <c r="AI406" s="15">
        <f t="shared" si="754"/>
        <v>51.7</v>
      </c>
      <c r="AJ406" s="15">
        <f t="shared" si="755"/>
        <v>67.84</v>
      </c>
      <c r="AK406" s="15">
        <f t="shared" si="756"/>
        <v>339</v>
      </c>
      <c r="AL406" s="15">
        <f t="shared" si="757"/>
        <v>8.16</v>
      </c>
      <c r="AM406" s="28">
        <v>0.03</v>
      </c>
      <c r="AN406" s="28">
        <v>0.08</v>
      </c>
      <c r="AO406" s="28">
        <v>0.16</v>
      </c>
      <c r="AP406" s="28">
        <v>4.49</v>
      </c>
      <c r="AQ406" s="28">
        <v>1.07</v>
      </c>
      <c r="AR406" s="28">
        <v>0.18</v>
      </c>
      <c r="AS406" s="15">
        <f t="shared" si="758"/>
        <v>0.03</v>
      </c>
      <c r="AT406" s="15">
        <f t="shared" si="759"/>
        <v>0.08</v>
      </c>
      <c r="AU406" s="15">
        <f t="shared" si="760"/>
        <v>0.16</v>
      </c>
      <c r="AV406" s="15">
        <f t="shared" si="761"/>
        <v>4.49</v>
      </c>
      <c r="AW406" s="15">
        <f t="shared" si="762"/>
        <v>1.07</v>
      </c>
      <c r="AX406" s="15">
        <f t="shared" si="763"/>
        <v>0.18</v>
      </c>
      <c r="AY406" s="15">
        <f t="shared" si="764"/>
        <v>3.5999999999999997E-2</v>
      </c>
      <c r="AZ406" s="15">
        <f t="shared" si="765"/>
        <v>9.6000000000000002E-2</v>
      </c>
      <c r="BA406" s="15">
        <f t="shared" si="766"/>
        <v>0.192</v>
      </c>
      <c r="BB406" s="15">
        <f t="shared" si="767"/>
        <v>5.3879999999999999</v>
      </c>
      <c r="BC406" s="15">
        <f t="shared" si="768"/>
        <v>1.2840000000000003</v>
      </c>
      <c r="BD406" s="15">
        <f t="shared" si="769"/>
        <v>0.216</v>
      </c>
      <c r="BE406" s="15">
        <f t="shared" si="770"/>
        <v>0.06</v>
      </c>
      <c r="BF406" s="15">
        <f t="shared" si="771"/>
        <v>0.16</v>
      </c>
      <c r="BG406" s="15">
        <f t="shared" si="772"/>
        <v>0.32</v>
      </c>
      <c r="BH406" s="15">
        <f t="shared" si="773"/>
        <v>8.98</v>
      </c>
      <c r="BI406" s="15">
        <f t="shared" si="774"/>
        <v>2.14</v>
      </c>
      <c r="BJ406" s="50">
        <f t="shared" si="775"/>
        <v>0.36</v>
      </c>
    </row>
    <row r="407" spans="1:62" s="7" customFormat="1" ht="30.75" customHeight="1" x14ac:dyDescent="0.3">
      <c r="A407" s="49" t="s">
        <v>212</v>
      </c>
      <c r="B407" s="26">
        <v>355</v>
      </c>
      <c r="C407" s="23">
        <v>100</v>
      </c>
      <c r="D407" s="23">
        <v>150</v>
      </c>
      <c r="E407" s="23">
        <v>300</v>
      </c>
      <c r="F407" s="26">
        <v>100</v>
      </c>
      <c r="G407" s="27">
        <v>109</v>
      </c>
      <c r="H407" s="14">
        <f t="shared" si="776"/>
        <v>109.00000000000001</v>
      </c>
      <c r="I407" s="14">
        <f t="shared" si="777"/>
        <v>163.5</v>
      </c>
      <c r="J407" s="14">
        <f t="shared" si="778"/>
        <v>327</v>
      </c>
      <c r="K407" s="27">
        <v>2.4</v>
      </c>
      <c r="L407" s="27">
        <v>2.5</v>
      </c>
      <c r="M407" s="27">
        <v>19.3</v>
      </c>
      <c r="N407" s="14">
        <f t="shared" si="788"/>
        <v>2.4</v>
      </c>
      <c r="O407" s="14">
        <f t="shared" si="780"/>
        <v>2.5</v>
      </c>
      <c r="P407" s="14">
        <f t="shared" si="781"/>
        <v>19.3</v>
      </c>
      <c r="Q407" s="14">
        <f t="shared" si="782"/>
        <v>3.6</v>
      </c>
      <c r="R407" s="14">
        <f t="shared" si="783"/>
        <v>3.75</v>
      </c>
      <c r="S407" s="14">
        <f t="shared" si="784"/>
        <v>28.95</v>
      </c>
      <c r="T407" s="14">
        <f t="shared" si="785"/>
        <v>7.2</v>
      </c>
      <c r="U407" s="14">
        <f t="shared" si="786"/>
        <v>7.5</v>
      </c>
      <c r="V407" s="14">
        <f t="shared" si="787"/>
        <v>57.9</v>
      </c>
      <c r="W407" s="28">
        <v>0.78</v>
      </c>
      <c r="X407" s="28">
        <v>12.43</v>
      </c>
      <c r="Y407" s="28">
        <v>39.549999999999997</v>
      </c>
      <c r="Z407" s="28">
        <v>0.34</v>
      </c>
      <c r="AA407" s="15">
        <f t="shared" si="746"/>
        <v>0.78</v>
      </c>
      <c r="AB407" s="15">
        <f t="shared" si="747"/>
        <v>12.43</v>
      </c>
      <c r="AC407" s="15">
        <f t="shared" si="748"/>
        <v>39.549999999999997</v>
      </c>
      <c r="AD407" s="15">
        <f t="shared" si="749"/>
        <v>0.34</v>
      </c>
      <c r="AE407" s="15">
        <f t="shared" si="750"/>
        <v>1.1700000000000002</v>
      </c>
      <c r="AF407" s="15">
        <f t="shared" si="751"/>
        <v>18.645</v>
      </c>
      <c r="AG407" s="15">
        <f t="shared" si="752"/>
        <v>59.324999999999996</v>
      </c>
      <c r="AH407" s="15">
        <f t="shared" si="753"/>
        <v>0.51</v>
      </c>
      <c r="AI407" s="15">
        <f t="shared" si="754"/>
        <v>2.3400000000000003</v>
      </c>
      <c r="AJ407" s="15">
        <f t="shared" si="755"/>
        <v>37.29</v>
      </c>
      <c r="AK407" s="15">
        <f t="shared" si="756"/>
        <v>118.64999999999999</v>
      </c>
      <c r="AL407" s="15">
        <f t="shared" si="757"/>
        <v>1.02</v>
      </c>
      <c r="AM407" s="28">
        <v>0.02</v>
      </c>
      <c r="AN407" s="28">
        <v>0.02</v>
      </c>
      <c r="AO407" s="28">
        <v>0.01</v>
      </c>
      <c r="AP407" s="28">
        <v>0.44</v>
      </c>
      <c r="AQ407" s="28">
        <v>0</v>
      </c>
      <c r="AR407" s="28">
        <v>0.05</v>
      </c>
      <c r="AS407" s="15">
        <f t="shared" si="758"/>
        <v>0.02</v>
      </c>
      <c r="AT407" s="15">
        <f t="shared" si="759"/>
        <v>0.02</v>
      </c>
      <c r="AU407" s="15">
        <f t="shared" si="760"/>
        <v>0.01</v>
      </c>
      <c r="AV407" s="15">
        <f t="shared" si="761"/>
        <v>0.44</v>
      </c>
      <c r="AW407" s="15">
        <f t="shared" si="762"/>
        <v>0</v>
      </c>
      <c r="AX407" s="15">
        <f t="shared" si="763"/>
        <v>0.05</v>
      </c>
      <c r="AY407" s="15">
        <f t="shared" si="764"/>
        <v>3.0000000000000002E-2</v>
      </c>
      <c r="AZ407" s="15">
        <f t="shared" si="765"/>
        <v>3.0000000000000002E-2</v>
      </c>
      <c r="BA407" s="15">
        <f t="shared" si="766"/>
        <v>1.5000000000000001E-2</v>
      </c>
      <c r="BB407" s="15">
        <f t="shared" si="767"/>
        <v>0.66</v>
      </c>
      <c r="BC407" s="15">
        <f t="shared" si="768"/>
        <v>0</v>
      </c>
      <c r="BD407" s="15">
        <f t="shared" si="769"/>
        <v>7.4999999999999997E-2</v>
      </c>
      <c r="BE407" s="15">
        <f t="shared" si="770"/>
        <v>6.0000000000000005E-2</v>
      </c>
      <c r="BF407" s="15">
        <f t="shared" si="771"/>
        <v>6.0000000000000005E-2</v>
      </c>
      <c r="BG407" s="15">
        <f t="shared" si="772"/>
        <v>3.0000000000000002E-2</v>
      </c>
      <c r="BH407" s="15">
        <f t="shared" si="773"/>
        <v>1.32</v>
      </c>
      <c r="BI407" s="15">
        <f t="shared" si="774"/>
        <v>0</v>
      </c>
      <c r="BJ407" s="50">
        <f t="shared" si="775"/>
        <v>0.15</v>
      </c>
    </row>
    <row r="408" spans="1:62" s="7" customFormat="1" ht="33" customHeight="1" x14ac:dyDescent="0.3">
      <c r="A408" s="49" t="s">
        <v>213</v>
      </c>
      <c r="B408" s="26" t="s">
        <v>214</v>
      </c>
      <c r="C408" s="23">
        <v>100</v>
      </c>
      <c r="D408" s="23">
        <v>150</v>
      </c>
      <c r="E408" s="23">
        <v>200</v>
      </c>
      <c r="F408" s="26">
        <v>150</v>
      </c>
      <c r="G408" s="27">
        <v>226</v>
      </c>
      <c r="H408" s="14">
        <f t="shared" si="776"/>
        <v>150.66666666666666</v>
      </c>
      <c r="I408" s="14">
        <f t="shared" si="777"/>
        <v>226</v>
      </c>
      <c r="J408" s="14">
        <f t="shared" si="778"/>
        <v>301.33333333333331</v>
      </c>
      <c r="K408" s="27">
        <v>5.4</v>
      </c>
      <c r="L408" s="27">
        <v>7.6</v>
      </c>
      <c r="M408" s="27">
        <v>33.4</v>
      </c>
      <c r="N408" s="14">
        <f t="shared" si="788"/>
        <v>3.6000000000000005</v>
      </c>
      <c r="O408" s="14">
        <f t="shared" si="780"/>
        <v>5.0666666666666664</v>
      </c>
      <c r="P408" s="14">
        <f t="shared" si="781"/>
        <v>22.266666666666666</v>
      </c>
      <c r="Q408" s="14">
        <f t="shared" si="782"/>
        <v>5.4</v>
      </c>
      <c r="R408" s="14">
        <f t="shared" si="783"/>
        <v>7.6</v>
      </c>
      <c r="S408" s="14">
        <f t="shared" si="784"/>
        <v>33.4</v>
      </c>
      <c r="T408" s="14">
        <f t="shared" si="785"/>
        <v>7.2000000000000011</v>
      </c>
      <c r="U408" s="14">
        <f t="shared" si="786"/>
        <v>10.133333333333333</v>
      </c>
      <c r="V408" s="14">
        <f t="shared" si="787"/>
        <v>44.533333333333331</v>
      </c>
      <c r="W408" s="28">
        <v>12.32</v>
      </c>
      <c r="X408" s="28">
        <v>8.0399999999999991</v>
      </c>
      <c r="Y408" s="28">
        <v>86.37</v>
      </c>
      <c r="Z408" s="28">
        <v>0.62</v>
      </c>
      <c r="AA408" s="15">
        <f t="shared" si="746"/>
        <v>12.32</v>
      </c>
      <c r="AB408" s="15">
        <f t="shared" si="747"/>
        <v>8.0399999999999991</v>
      </c>
      <c r="AC408" s="15">
        <f t="shared" si="748"/>
        <v>86.37</v>
      </c>
      <c r="AD408" s="15">
        <f t="shared" si="749"/>
        <v>0.62</v>
      </c>
      <c r="AE408" s="15">
        <f t="shared" si="750"/>
        <v>18.48</v>
      </c>
      <c r="AF408" s="15">
        <f t="shared" si="751"/>
        <v>12.059999999999997</v>
      </c>
      <c r="AG408" s="15">
        <f t="shared" si="752"/>
        <v>129.55500000000001</v>
      </c>
      <c r="AH408" s="15">
        <f t="shared" si="753"/>
        <v>0.92999999999999994</v>
      </c>
      <c r="AI408" s="15">
        <f t="shared" si="754"/>
        <v>24.64</v>
      </c>
      <c r="AJ408" s="15">
        <f t="shared" si="755"/>
        <v>16.079999999999998</v>
      </c>
      <c r="AK408" s="15">
        <f t="shared" si="756"/>
        <v>172.74</v>
      </c>
      <c r="AL408" s="15">
        <f t="shared" si="757"/>
        <v>1.24</v>
      </c>
      <c r="AM408" s="28">
        <v>0.08</v>
      </c>
      <c r="AN408" s="28">
        <v>0.06</v>
      </c>
      <c r="AO408" s="28">
        <v>0.04</v>
      </c>
      <c r="AP408" s="28">
        <v>0.61</v>
      </c>
      <c r="AQ408" s="28">
        <v>0</v>
      </c>
      <c r="AR408" s="28">
        <v>2.17</v>
      </c>
      <c r="AS408" s="15">
        <f t="shared" si="758"/>
        <v>0.08</v>
      </c>
      <c r="AT408" s="15">
        <f t="shared" si="759"/>
        <v>0.06</v>
      </c>
      <c r="AU408" s="15">
        <f t="shared" si="760"/>
        <v>0.04</v>
      </c>
      <c r="AV408" s="15">
        <f t="shared" si="761"/>
        <v>0.61</v>
      </c>
      <c r="AW408" s="15">
        <f t="shared" si="762"/>
        <v>0</v>
      </c>
      <c r="AX408" s="15">
        <f t="shared" si="763"/>
        <v>2.17</v>
      </c>
      <c r="AY408" s="15">
        <f t="shared" si="764"/>
        <v>0.12000000000000001</v>
      </c>
      <c r="AZ408" s="15">
        <f t="shared" si="765"/>
        <v>0.09</v>
      </c>
      <c r="BA408" s="15">
        <f t="shared" si="766"/>
        <v>6.0000000000000005E-2</v>
      </c>
      <c r="BB408" s="15">
        <f t="shared" si="767"/>
        <v>0.91499999999999992</v>
      </c>
      <c r="BC408" s="15">
        <f t="shared" si="768"/>
        <v>0</v>
      </c>
      <c r="BD408" s="15">
        <f t="shared" si="769"/>
        <v>3.2549999999999999</v>
      </c>
      <c r="BE408" s="15">
        <f t="shared" si="770"/>
        <v>0.16</v>
      </c>
      <c r="BF408" s="15">
        <f t="shared" si="771"/>
        <v>0.12</v>
      </c>
      <c r="BG408" s="15">
        <f t="shared" si="772"/>
        <v>0.08</v>
      </c>
      <c r="BH408" s="15">
        <f t="shared" si="773"/>
        <v>1.22</v>
      </c>
      <c r="BI408" s="15">
        <f t="shared" si="774"/>
        <v>0</v>
      </c>
      <c r="BJ408" s="50">
        <f t="shared" si="775"/>
        <v>4.34</v>
      </c>
    </row>
    <row r="409" spans="1:62" s="7" customFormat="1" ht="27.75" customHeight="1" x14ac:dyDescent="0.3">
      <c r="A409" s="49" t="s">
        <v>244</v>
      </c>
      <c r="B409" s="26">
        <v>9004</v>
      </c>
      <c r="C409" s="23"/>
      <c r="D409" s="23"/>
      <c r="E409" s="23">
        <v>50</v>
      </c>
      <c r="F409" s="26">
        <v>100</v>
      </c>
      <c r="G409" s="27">
        <v>295</v>
      </c>
      <c r="H409" s="14"/>
      <c r="I409" s="14"/>
      <c r="J409" s="14">
        <f t="shared" si="778"/>
        <v>147.5</v>
      </c>
      <c r="K409" s="27">
        <v>7.1</v>
      </c>
      <c r="L409" s="27">
        <v>5</v>
      </c>
      <c r="M409" s="27">
        <v>55.2</v>
      </c>
      <c r="N409" s="14"/>
      <c r="O409" s="14"/>
      <c r="P409" s="14"/>
      <c r="Q409" s="14"/>
      <c r="R409" s="14"/>
      <c r="S409" s="14"/>
      <c r="T409" s="14">
        <f t="shared" si="785"/>
        <v>3.55</v>
      </c>
      <c r="U409" s="14">
        <f t="shared" si="786"/>
        <v>2.5</v>
      </c>
      <c r="V409" s="14">
        <f t="shared" si="787"/>
        <v>27.6</v>
      </c>
      <c r="W409" s="28">
        <v>307</v>
      </c>
      <c r="X409" s="28">
        <v>34</v>
      </c>
      <c r="Y409" s="28">
        <v>219</v>
      </c>
      <c r="Z409" s="28">
        <v>0.2</v>
      </c>
      <c r="AA409" s="15"/>
      <c r="AB409" s="15"/>
      <c r="AC409" s="15"/>
      <c r="AD409" s="15"/>
      <c r="AE409" s="15"/>
      <c r="AF409" s="15"/>
      <c r="AG409" s="15"/>
      <c r="AH409" s="15"/>
      <c r="AI409" s="15">
        <f t="shared" si="754"/>
        <v>153.5</v>
      </c>
      <c r="AJ409" s="15">
        <f t="shared" si="755"/>
        <v>17</v>
      </c>
      <c r="AK409" s="15">
        <f t="shared" si="756"/>
        <v>109.5</v>
      </c>
      <c r="AL409" s="15">
        <f t="shared" si="757"/>
        <v>0.1</v>
      </c>
      <c r="AM409" s="28">
        <v>0.04</v>
      </c>
      <c r="AN409" s="28">
        <v>0.06</v>
      </c>
      <c r="AO409" s="28">
        <v>0.38</v>
      </c>
      <c r="AP409" s="28">
        <v>0.2</v>
      </c>
      <c r="AQ409" s="28">
        <v>1</v>
      </c>
      <c r="AR409" s="28">
        <v>0.2</v>
      </c>
      <c r="AS409" s="15"/>
      <c r="AT409" s="15"/>
      <c r="AU409" s="15"/>
      <c r="AV409" s="15"/>
      <c r="AW409" s="15"/>
      <c r="AX409" s="15"/>
      <c r="AY409" s="15"/>
      <c r="AZ409" s="15"/>
      <c r="BA409" s="15"/>
      <c r="BB409" s="15"/>
      <c r="BC409" s="15"/>
      <c r="BD409" s="15"/>
      <c r="BE409" s="15">
        <f t="shared" si="770"/>
        <v>0.02</v>
      </c>
      <c r="BF409" s="15">
        <f t="shared" si="771"/>
        <v>0.03</v>
      </c>
      <c r="BG409" s="15">
        <f t="shared" si="772"/>
        <v>0.19</v>
      </c>
      <c r="BH409" s="15">
        <f t="shared" si="773"/>
        <v>0.1</v>
      </c>
      <c r="BI409" s="15">
        <f t="shared" si="774"/>
        <v>0.5</v>
      </c>
      <c r="BJ409" s="50">
        <f t="shared" si="775"/>
        <v>0.1</v>
      </c>
    </row>
    <row r="410" spans="1:62" s="7" customFormat="1" x14ac:dyDescent="0.3">
      <c r="A410" s="49" t="s">
        <v>31</v>
      </c>
      <c r="B410" s="26">
        <v>480</v>
      </c>
      <c r="C410" s="23">
        <v>50</v>
      </c>
      <c r="D410" s="23">
        <v>50</v>
      </c>
      <c r="E410" s="23">
        <v>50</v>
      </c>
      <c r="F410" s="26">
        <v>50</v>
      </c>
      <c r="G410" s="30">
        <v>127</v>
      </c>
      <c r="H410" s="14">
        <f>G410/F410*C410</f>
        <v>127</v>
      </c>
      <c r="I410" s="14">
        <f>G410/F410*D410</f>
        <v>127</v>
      </c>
      <c r="J410" s="14">
        <f>G410/F410*E410</f>
        <v>127</v>
      </c>
      <c r="K410" s="30">
        <v>3.88</v>
      </c>
      <c r="L410" s="30">
        <v>1</v>
      </c>
      <c r="M410" s="30">
        <v>26.5</v>
      </c>
      <c r="N410" s="14">
        <f t="shared" si="788"/>
        <v>3.88</v>
      </c>
      <c r="O410" s="14">
        <f t="shared" si="780"/>
        <v>1</v>
      </c>
      <c r="P410" s="14">
        <f t="shared" si="781"/>
        <v>26.5</v>
      </c>
      <c r="Q410" s="14">
        <f t="shared" si="782"/>
        <v>3.88</v>
      </c>
      <c r="R410" s="14">
        <f t="shared" si="783"/>
        <v>1</v>
      </c>
      <c r="S410" s="14">
        <f t="shared" si="784"/>
        <v>26.5</v>
      </c>
      <c r="T410" s="14">
        <f t="shared" si="785"/>
        <v>3.88</v>
      </c>
      <c r="U410" s="14">
        <f t="shared" si="786"/>
        <v>1</v>
      </c>
      <c r="V410" s="14">
        <f t="shared" si="787"/>
        <v>26.5</v>
      </c>
      <c r="W410" s="28">
        <v>148.1</v>
      </c>
      <c r="X410" s="28">
        <v>16</v>
      </c>
      <c r="Y410" s="28">
        <v>0</v>
      </c>
      <c r="Z410" s="28">
        <v>2.4</v>
      </c>
      <c r="AA410" s="15">
        <f t="shared" si="746"/>
        <v>74.05</v>
      </c>
      <c r="AB410" s="15">
        <f t="shared" si="747"/>
        <v>8</v>
      </c>
      <c r="AC410" s="15">
        <f t="shared" si="748"/>
        <v>0</v>
      </c>
      <c r="AD410" s="15">
        <f t="shared" si="749"/>
        <v>1.2</v>
      </c>
      <c r="AE410" s="15">
        <f t="shared" si="750"/>
        <v>74.05</v>
      </c>
      <c r="AF410" s="15">
        <f t="shared" si="751"/>
        <v>8</v>
      </c>
      <c r="AG410" s="15">
        <f t="shared" si="752"/>
        <v>0</v>
      </c>
      <c r="AH410" s="15">
        <f t="shared" si="753"/>
        <v>1.2</v>
      </c>
      <c r="AI410" s="15">
        <f t="shared" si="754"/>
        <v>74.05</v>
      </c>
      <c r="AJ410" s="15">
        <f t="shared" si="755"/>
        <v>8</v>
      </c>
      <c r="AK410" s="15">
        <f t="shared" si="756"/>
        <v>0</v>
      </c>
      <c r="AL410" s="15">
        <f t="shared" si="757"/>
        <v>1.2</v>
      </c>
      <c r="AM410" s="28">
        <v>0</v>
      </c>
      <c r="AN410" s="28">
        <v>0.34</v>
      </c>
      <c r="AO410" s="28">
        <v>0.2</v>
      </c>
      <c r="AP410" s="28">
        <v>2.5</v>
      </c>
      <c r="AQ410" s="28">
        <v>0</v>
      </c>
      <c r="AR410" s="28">
        <v>1.5</v>
      </c>
      <c r="AS410" s="15">
        <f t="shared" si="758"/>
        <v>0</v>
      </c>
      <c r="AT410" s="15">
        <f t="shared" si="759"/>
        <v>0.17</v>
      </c>
      <c r="AU410" s="15">
        <f t="shared" si="760"/>
        <v>0.1</v>
      </c>
      <c r="AV410" s="15">
        <f t="shared" si="761"/>
        <v>1.25</v>
      </c>
      <c r="AW410" s="15">
        <f t="shared" si="762"/>
        <v>0</v>
      </c>
      <c r="AX410" s="15">
        <f t="shared" si="763"/>
        <v>0.75</v>
      </c>
      <c r="AY410" s="15">
        <f t="shared" si="764"/>
        <v>0</v>
      </c>
      <c r="AZ410" s="15">
        <f t="shared" si="765"/>
        <v>0.17</v>
      </c>
      <c r="BA410" s="15">
        <f t="shared" si="766"/>
        <v>0.1</v>
      </c>
      <c r="BB410" s="15">
        <f t="shared" si="767"/>
        <v>1.25</v>
      </c>
      <c r="BC410" s="15">
        <f t="shared" si="768"/>
        <v>0</v>
      </c>
      <c r="BD410" s="15">
        <f t="shared" si="769"/>
        <v>0.75</v>
      </c>
      <c r="BE410" s="15">
        <f t="shared" si="770"/>
        <v>0</v>
      </c>
      <c r="BF410" s="15">
        <f t="shared" si="771"/>
        <v>0.17</v>
      </c>
      <c r="BG410" s="15">
        <f t="shared" si="772"/>
        <v>0.1</v>
      </c>
      <c r="BH410" s="15">
        <f t="shared" si="773"/>
        <v>1.25</v>
      </c>
      <c r="BI410" s="15">
        <f t="shared" si="774"/>
        <v>0</v>
      </c>
      <c r="BJ410" s="50">
        <f t="shared" si="775"/>
        <v>0.75</v>
      </c>
    </row>
    <row r="411" spans="1:62" s="7" customFormat="1" x14ac:dyDescent="0.3">
      <c r="A411" s="49" t="s">
        <v>53</v>
      </c>
      <c r="B411" s="26" t="s">
        <v>54</v>
      </c>
      <c r="C411" s="23">
        <v>200</v>
      </c>
      <c r="D411" s="23">
        <v>200</v>
      </c>
      <c r="E411" s="23">
        <v>200</v>
      </c>
      <c r="F411" s="26">
        <v>100</v>
      </c>
      <c r="G411" s="27">
        <v>21</v>
      </c>
      <c r="H411" s="14">
        <f>G411/F411*C411</f>
        <v>42</v>
      </c>
      <c r="I411" s="14">
        <f>G411/F411*D411</f>
        <v>42</v>
      </c>
      <c r="J411" s="14">
        <f>G411/F411*E411</f>
        <v>42</v>
      </c>
      <c r="K411" s="27">
        <v>0.1</v>
      </c>
      <c r="L411" s="27">
        <v>0.03</v>
      </c>
      <c r="M411" s="27">
        <v>5.0999999999999996</v>
      </c>
      <c r="N411" s="14">
        <f>K411/F411*C411</f>
        <v>0.2</v>
      </c>
      <c r="O411" s="14">
        <f t="shared" si="780"/>
        <v>0.06</v>
      </c>
      <c r="P411" s="14">
        <f t="shared" si="781"/>
        <v>10.199999999999999</v>
      </c>
      <c r="Q411" s="14">
        <f t="shared" si="782"/>
        <v>0.2</v>
      </c>
      <c r="R411" s="14">
        <f t="shared" si="783"/>
        <v>0.06</v>
      </c>
      <c r="S411" s="14">
        <f t="shared" si="784"/>
        <v>10.199999999999999</v>
      </c>
      <c r="T411" s="14">
        <f t="shared" si="785"/>
        <v>0.2</v>
      </c>
      <c r="U411" s="14">
        <f t="shared" si="786"/>
        <v>0.06</v>
      </c>
      <c r="V411" s="14">
        <f t="shared" si="787"/>
        <v>10.199999999999999</v>
      </c>
      <c r="W411" s="28">
        <v>7.87</v>
      </c>
      <c r="X411" s="28">
        <v>2.98</v>
      </c>
      <c r="Y411" s="28">
        <v>3.65</v>
      </c>
      <c r="Z411" s="28">
        <v>0.32</v>
      </c>
      <c r="AA411" s="15">
        <f t="shared" si="746"/>
        <v>15.740000000000002</v>
      </c>
      <c r="AB411" s="15">
        <f t="shared" si="747"/>
        <v>5.96</v>
      </c>
      <c r="AC411" s="15">
        <f t="shared" si="748"/>
        <v>7.3</v>
      </c>
      <c r="AD411" s="15">
        <f t="shared" si="749"/>
        <v>0.64</v>
      </c>
      <c r="AE411" s="15">
        <f t="shared" si="750"/>
        <v>15.740000000000002</v>
      </c>
      <c r="AF411" s="15">
        <f t="shared" si="751"/>
        <v>5.96</v>
      </c>
      <c r="AG411" s="15">
        <f t="shared" si="752"/>
        <v>7.3</v>
      </c>
      <c r="AH411" s="15">
        <f t="shared" si="753"/>
        <v>0.64</v>
      </c>
      <c r="AI411" s="15">
        <f t="shared" si="754"/>
        <v>15.740000000000002</v>
      </c>
      <c r="AJ411" s="15">
        <f t="shared" si="755"/>
        <v>5.96</v>
      </c>
      <c r="AK411" s="15">
        <f t="shared" si="756"/>
        <v>7.3</v>
      </c>
      <c r="AL411" s="15">
        <f t="shared" si="757"/>
        <v>0.64</v>
      </c>
      <c r="AM411" s="28">
        <v>0</v>
      </c>
      <c r="AN411" s="28">
        <v>0</v>
      </c>
      <c r="AO411" s="28">
        <v>0</v>
      </c>
      <c r="AP411" s="28">
        <v>0.03</v>
      </c>
      <c r="AQ411" s="28">
        <v>1.43</v>
      </c>
      <c r="AR411" s="28">
        <v>0.01</v>
      </c>
      <c r="AS411" s="15">
        <f t="shared" si="758"/>
        <v>0</v>
      </c>
      <c r="AT411" s="15">
        <f t="shared" si="759"/>
        <v>0</v>
      </c>
      <c r="AU411" s="15">
        <f t="shared" si="760"/>
        <v>0</v>
      </c>
      <c r="AV411" s="15">
        <f t="shared" si="761"/>
        <v>0.06</v>
      </c>
      <c r="AW411" s="15">
        <f t="shared" si="762"/>
        <v>2.86</v>
      </c>
      <c r="AX411" s="15">
        <f t="shared" si="763"/>
        <v>0.02</v>
      </c>
      <c r="AY411" s="15">
        <f t="shared" si="764"/>
        <v>0</v>
      </c>
      <c r="AZ411" s="15">
        <f t="shared" si="765"/>
        <v>0</v>
      </c>
      <c r="BA411" s="15">
        <f t="shared" si="766"/>
        <v>0</v>
      </c>
      <c r="BB411" s="15">
        <f t="shared" si="767"/>
        <v>0.06</v>
      </c>
      <c r="BC411" s="15">
        <f t="shared" si="768"/>
        <v>2.86</v>
      </c>
      <c r="BD411" s="15">
        <f t="shared" si="769"/>
        <v>0.02</v>
      </c>
      <c r="BE411" s="15">
        <f t="shared" si="770"/>
        <v>0</v>
      </c>
      <c r="BF411" s="15">
        <f t="shared" si="771"/>
        <v>0</v>
      </c>
      <c r="BG411" s="15">
        <f t="shared" si="772"/>
        <v>0</v>
      </c>
      <c r="BH411" s="15">
        <f t="shared" si="773"/>
        <v>0.06</v>
      </c>
      <c r="BI411" s="15">
        <f t="shared" si="774"/>
        <v>2.86</v>
      </c>
      <c r="BJ411" s="50">
        <f t="shared" si="775"/>
        <v>0.02</v>
      </c>
    </row>
    <row r="412" spans="1:62" s="7" customFormat="1" x14ac:dyDescent="0.3">
      <c r="A412" s="49" t="s">
        <v>108</v>
      </c>
      <c r="B412" s="26">
        <v>439</v>
      </c>
      <c r="C412" s="23">
        <v>200</v>
      </c>
      <c r="D412" s="23">
        <v>200</v>
      </c>
      <c r="E412" s="23">
        <v>200</v>
      </c>
      <c r="F412" s="26">
        <v>100</v>
      </c>
      <c r="G412" s="27">
        <v>64</v>
      </c>
      <c r="H412" s="14">
        <f>G412/F412*C412</f>
        <v>128</v>
      </c>
      <c r="I412" s="14">
        <f>G412/F412*D412</f>
        <v>128</v>
      </c>
      <c r="J412" s="14">
        <f>G412/F412*E412</f>
        <v>128</v>
      </c>
      <c r="K412" s="27">
        <v>2.8</v>
      </c>
      <c r="L412" s="27">
        <v>4</v>
      </c>
      <c r="M412" s="27">
        <v>4.2</v>
      </c>
      <c r="N412" s="14">
        <f t="shared" si="788"/>
        <v>5.6</v>
      </c>
      <c r="O412" s="14">
        <f t="shared" si="780"/>
        <v>8</v>
      </c>
      <c r="P412" s="14">
        <f t="shared" si="781"/>
        <v>8.4</v>
      </c>
      <c r="Q412" s="14">
        <f t="shared" si="782"/>
        <v>5.6</v>
      </c>
      <c r="R412" s="14">
        <f t="shared" si="783"/>
        <v>8</v>
      </c>
      <c r="S412" s="14">
        <f t="shared" si="784"/>
        <v>8.4</v>
      </c>
      <c r="T412" s="14">
        <f t="shared" si="785"/>
        <v>5.6</v>
      </c>
      <c r="U412" s="14">
        <f t="shared" si="786"/>
        <v>8</v>
      </c>
      <c r="V412" s="14">
        <f t="shared" si="787"/>
        <v>8.4</v>
      </c>
      <c r="W412" s="28">
        <v>304.8</v>
      </c>
      <c r="X412" s="28">
        <v>28</v>
      </c>
      <c r="Y412" s="28">
        <v>0</v>
      </c>
      <c r="Z412" s="28">
        <v>0.2</v>
      </c>
      <c r="AA412" s="15">
        <f t="shared" si="746"/>
        <v>609.6</v>
      </c>
      <c r="AB412" s="15">
        <f t="shared" si="747"/>
        <v>56.000000000000007</v>
      </c>
      <c r="AC412" s="15">
        <f t="shared" si="748"/>
        <v>0</v>
      </c>
      <c r="AD412" s="15">
        <f t="shared" si="749"/>
        <v>0.4</v>
      </c>
      <c r="AE412" s="15">
        <f t="shared" si="750"/>
        <v>609.6</v>
      </c>
      <c r="AF412" s="15">
        <f t="shared" si="751"/>
        <v>56.000000000000007</v>
      </c>
      <c r="AG412" s="15">
        <f t="shared" si="752"/>
        <v>0</v>
      </c>
      <c r="AH412" s="15">
        <f t="shared" si="753"/>
        <v>0.4</v>
      </c>
      <c r="AI412" s="15">
        <f t="shared" si="754"/>
        <v>609.6</v>
      </c>
      <c r="AJ412" s="15">
        <f t="shared" si="755"/>
        <v>56.000000000000007</v>
      </c>
      <c r="AK412" s="15">
        <f t="shared" si="756"/>
        <v>0</v>
      </c>
      <c r="AL412" s="15">
        <f t="shared" si="757"/>
        <v>0.4</v>
      </c>
      <c r="AM412" s="28">
        <v>0</v>
      </c>
      <c r="AN412" s="28">
        <v>0.06</v>
      </c>
      <c r="AO412" s="28">
        <v>0.34</v>
      </c>
      <c r="AP412" s="28">
        <v>0</v>
      </c>
      <c r="AQ412" s="28">
        <v>1.4</v>
      </c>
      <c r="AR412" s="28">
        <v>0</v>
      </c>
      <c r="AS412" s="15">
        <f t="shared" si="758"/>
        <v>0</v>
      </c>
      <c r="AT412" s="15">
        <f t="shared" si="759"/>
        <v>0.12</v>
      </c>
      <c r="AU412" s="15">
        <f t="shared" si="760"/>
        <v>0.68</v>
      </c>
      <c r="AV412" s="15">
        <f t="shared" si="761"/>
        <v>0</v>
      </c>
      <c r="AW412" s="15">
        <f t="shared" si="762"/>
        <v>2.8</v>
      </c>
      <c r="AX412" s="15">
        <f t="shared" si="763"/>
        <v>0</v>
      </c>
      <c r="AY412" s="15">
        <f t="shared" si="764"/>
        <v>0</v>
      </c>
      <c r="AZ412" s="15">
        <f t="shared" si="765"/>
        <v>0.12</v>
      </c>
      <c r="BA412" s="15">
        <f t="shared" si="766"/>
        <v>0.68</v>
      </c>
      <c r="BB412" s="15">
        <f t="shared" si="767"/>
        <v>0</v>
      </c>
      <c r="BC412" s="15">
        <f t="shared" si="768"/>
        <v>2.8</v>
      </c>
      <c r="BD412" s="15">
        <f t="shared" si="769"/>
        <v>0</v>
      </c>
      <c r="BE412" s="15">
        <f t="shared" si="770"/>
        <v>0</v>
      </c>
      <c r="BF412" s="15">
        <f t="shared" si="771"/>
        <v>0.12</v>
      </c>
      <c r="BG412" s="15">
        <f t="shared" si="772"/>
        <v>0.68</v>
      </c>
      <c r="BH412" s="15">
        <f t="shared" si="773"/>
        <v>0</v>
      </c>
      <c r="BI412" s="15">
        <f t="shared" si="774"/>
        <v>2.8</v>
      </c>
      <c r="BJ412" s="50">
        <f t="shared" si="775"/>
        <v>0</v>
      </c>
    </row>
    <row r="413" spans="1:62" s="9" customFormat="1" x14ac:dyDescent="0.3">
      <c r="A413" s="145" t="s">
        <v>83</v>
      </c>
      <c r="B413" s="150"/>
      <c r="C413" s="150"/>
      <c r="D413" s="150"/>
      <c r="E413" s="150"/>
      <c r="F413" s="150"/>
      <c r="G413" s="93">
        <f>SUM(G406:G412)</f>
        <v>1263</v>
      </c>
      <c r="H413" s="93">
        <f t="shared" ref="H413:BJ413" si="790">SUM(H406:H412)</f>
        <v>977.66666666666663</v>
      </c>
      <c r="I413" s="93">
        <f t="shared" si="790"/>
        <v>1191.7</v>
      </c>
      <c r="J413" s="93">
        <f t="shared" si="790"/>
        <v>1914.8333333333333</v>
      </c>
      <c r="K413" s="93">
        <f t="shared" si="790"/>
        <v>51.980000000000004</v>
      </c>
      <c r="L413" s="93">
        <f t="shared" si="790"/>
        <v>53.03</v>
      </c>
      <c r="M413" s="93">
        <f t="shared" si="790"/>
        <v>149.69999999999999</v>
      </c>
      <c r="N413" s="93">
        <f t="shared" si="790"/>
        <v>45.980000000000011</v>
      </c>
      <c r="O413" s="93">
        <f t="shared" si="790"/>
        <v>49.526666666666671</v>
      </c>
      <c r="P413" s="93">
        <f t="shared" si="790"/>
        <v>92.666666666666671</v>
      </c>
      <c r="Q413" s="93">
        <f t="shared" si="790"/>
        <v>55.040000000000006</v>
      </c>
      <c r="R413" s="93">
        <f t="shared" si="790"/>
        <v>59.89</v>
      </c>
      <c r="S413" s="93">
        <f t="shared" si="790"/>
        <v>114.65</v>
      </c>
      <c r="T413" s="93">
        <f t="shared" si="790"/>
        <v>88.22999999999999</v>
      </c>
      <c r="U413" s="93">
        <f t="shared" si="790"/>
        <v>94.993333333333339</v>
      </c>
      <c r="V413" s="93">
        <f t="shared" si="790"/>
        <v>187.13333333333333</v>
      </c>
      <c r="W413" s="93">
        <f t="shared" si="790"/>
        <v>806.72</v>
      </c>
      <c r="X413" s="93">
        <f t="shared" si="790"/>
        <v>135.37</v>
      </c>
      <c r="Y413" s="93">
        <f t="shared" si="790"/>
        <v>518.07000000000005</v>
      </c>
      <c r="Z413" s="93">
        <f t="shared" si="790"/>
        <v>8.16</v>
      </c>
      <c r="AA413" s="93">
        <f t="shared" si="790"/>
        <v>738.34</v>
      </c>
      <c r="AB413" s="93">
        <f t="shared" si="790"/>
        <v>124.35</v>
      </c>
      <c r="AC413" s="93">
        <f t="shared" si="790"/>
        <v>302.72000000000003</v>
      </c>
      <c r="AD413" s="93">
        <f t="shared" si="790"/>
        <v>7.28</v>
      </c>
      <c r="AE413" s="93">
        <f t="shared" si="790"/>
        <v>750.06000000000006</v>
      </c>
      <c r="AF413" s="93">
        <f t="shared" si="790"/>
        <v>141.369</v>
      </c>
      <c r="AG413" s="93">
        <f t="shared" si="790"/>
        <v>399.58000000000004</v>
      </c>
      <c r="AH413" s="93">
        <f t="shared" si="790"/>
        <v>8.5760000000000005</v>
      </c>
      <c r="AI413" s="93">
        <f t="shared" si="790"/>
        <v>931.57</v>
      </c>
      <c r="AJ413" s="93">
        <f t="shared" si="790"/>
        <v>208.17</v>
      </c>
      <c r="AK413" s="93">
        <f t="shared" si="790"/>
        <v>747.18999999999994</v>
      </c>
      <c r="AL413" s="93">
        <f t="shared" si="790"/>
        <v>12.76</v>
      </c>
      <c r="AM413" s="93">
        <f t="shared" si="790"/>
        <v>0.17</v>
      </c>
      <c r="AN413" s="93">
        <f t="shared" si="790"/>
        <v>0.62000000000000011</v>
      </c>
      <c r="AO413" s="93">
        <f t="shared" si="790"/>
        <v>1.1300000000000001</v>
      </c>
      <c r="AP413" s="93">
        <f t="shared" si="790"/>
        <v>8.2700000000000014</v>
      </c>
      <c r="AQ413" s="93">
        <f t="shared" si="790"/>
        <v>4.9000000000000004</v>
      </c>
      <c r="AR413" s="93">
        <f t="shared" si="790"/>
        <v>4.1099999999999994</v>
      </c>
      <c r="AS413" s="93">
        <f t="shared" si="790"/>
        <v>0.13</v>
      </c>
      <c r="AT413" s="93">
        <f t="shared" si="790"/>
        <v>0.45</v>
      </c>
      <c r="AU413" s="93">
        <f t="shared" si="790"/>
        <v>0.9900000000000001</v>
      </c>
      <c r="AV413" s="93">
        <f t="shared" si="790"/>
        <v>6.8500000000000005</v>
      </c>
      <c r="AW413" s="93">
        <f t="shared" si="790"/>
        <v>6.7299999999999995</v>
      </c>
      <c r="AX413" s="93">
        <f t="shared" si="790"/>
        <v>3.17</v>
      </c>
      <c r="AY413" s="93">
        <f t="shared" si="790"/>
        <v>0.186</v>
      </c>
      <c r="AZ413" s="93">
        <f t="shared" si="790"/>
        <v>0.50600000000000001</v>
      </c>
      <c r="BA413" s="93">
        <f t="shared" si="790"/>
        <v>1.0470000000000002</v>
      </c>
      <c r="BB413" s="93">
        <f t="shared" si="790"/>
        <v>8.2730000000000015</v>
      </c>
      <c r="BC413" s="93">
        <f t="shared" si="790"/>
        <v>6.944</v>
      </c>
      <c r="BD413" s="93">
        <f t="shared" si="790"/>
        <v>4.3159999999999989</v>
      </c>
      <c r="BE413" s="93">
        <f t="shared" si="790"/>
        <v>0.30000000000000004</v>
      </c>
      <c r="BF413" s="93">
        <f t="shared" si="790"/>
        <v>0.66</v>
      </c>
      <c r="BG413" s="93">
        <f t="shared" si="790"/>
        <v>1.4000000000000001</v>
      </c>
      <c r="BH413" s="93">
        <f t="shared" si="790"/>
        <v>12.930000000000001</v>
      </c>
      <c r="BI413" s="93">
        <f t="shared" si="790"/>
        <v>8.3000000000000007</v>
      </c>
      <c r="BJ413" s="93">
        <f t="shared" si="790"/>
        <v>5.7199999999999989</v>
      </c>
    </row>
    <row r="414" spans="1:62" s="11" customFormat="1" ht="28.5" customHeight="1" thickBot="1" x14ac:dyDescent="0.35">
      <c r="A414" s="153" t="s">
        <v>58</v>
      </c>
      <c r="B414" s="154"/>
      <c r="C414" s="154"/>
      <c r="D414" s="154"/>
      <c r="E414" s="154"/>
      <c r="F414" s="154"/>
      <c r="G414" s="43">
        <f>SUM(G413,G405,G395)</f>
        <v>3900.04</v>
      </c>
      <c r="H414" s="43">
        <f t="shared" ref="H414:BJ414" si="791">SUM(H413,H405,H395)</f>
        <v>3654.7566666666667</v>
      </c>
      <c r="I414" s="43">
        <f t="shared" si="791"/>
        <v>4181.26</v>
      </c>
      <c r="J414" s="43">
        <f t="shared" si="791"/>
        <v>5579.3133333333335</v>
      </c>
      <c r="K414" s="43">
        <f t="shared" si="791"/>
        <v>133.47</v>
      </c>
      <c r="L414" s="43">
        <f t="shared" si="791"/>
        <v>174.21000000000004</v>
      </c>
      <c r="M414" s="43">
        <f t="shared" si="791"/>
        <v>455.49</v>
      </c>
      <c r="N414" s="43">
        <f t="shared" si="791"/>
        <v>133.92000000000002</v>
      </c>
      <c r="O414" s="43">
        <f t="shared" si="791"/>
        <v>169.90000000000003</v>
      </c>
      <c r="P414" s="43">
        <f t="shared" si="791"/>
        <v>404.69333333333333</v>
      </c>
      <c r="Q414" s="43">
        <f t="shared" si="791"/>
        <v>157.94500000000002</v>
      </c>
      <c r="R414" s="43">
        <f t="shared" si="791"/>
        <v>196.16333333333333</v>
      </c>
      <c r="S414" s="43">
        <f t="shared" si="791"/>
        <v>452.90166666666664</v>
      </c>
      <c r="T414" s="43">
        <f t="shared" si="791"/>
        <v>222.38999999999993</v>
      </c>
      <c r="U414" s="43">
        <f t="shared" si="791"/>
        <v>266.79333333333335</v>
      </c>
      <c r="V414" s="43">
        <f t="shared" si="791"/>
        <v>577.26333333333332</v>
      </c>
      <c r="W414" s="43">
        <f t="shared" si="791"/>
        <v>1629.23</v>
      </c>
      <c r="X414" s="43">
        <f t="shared" si="791"/>
        <v>396.8</v>
      </c>
      <c r="Y414" s="43">
        <f t="shared" si="791"/>
        <v>1380.1800000000003</v>
      </c>
      <c r="Z414" s="43">
        <f t="shared" si="791"/>
        <v>22.04</v>
      </c>
      <c r="AA414" s="43">
        <f t="shared" si="791"/>
        <v>1714.1480000000001</v>
      </c>
      <c r="AB414" s="43">
        <f t="shared" si="791"/>
        <v>463.375</v>
      </c>
      <c r="AC414" s="43">
        <f t="shared" si="791"/>
        <v>1454.5870000000002</v>
      </c>
      <c r="AD414" s="43">
        <f t="shared" si="791"/>
        <v>26.222000000000001</v>
      </c>
      <c r="AE414" s="43">
        <f t="shared" si="791"/>
        <v>1764.0520000000001</v>
      </c>
      <c r="AF414" s="43">
        <f t="shared" si="791"/>
        <v>531.91800000000001</v>
      </c>
      <c r="AG414" s="43">
        <f t="shared" si="791"/>
        <v>1700.6710000000003</v>
      </c>
      <c r="AH414" s="43">
        <f t="shared" si="791"/>
        <v>29.816000000000003</v>
      </c>
      <c r="AI414" s="43">
        <f t="shared" si="791"/>
        <v>2063.56</v>
      </c>
      <c r="AJ414" s="43">
        <f t="shared" si="791"/>
        <v>686.74749999999995</v>
      </c>
      <c r="AK414" s="43">
        <f t="shared" si="791"/>
        <v>2394.7975000000001</v>
      </c>
      <c r="AL414" s="43">
        <f t="shared" si="791"/>
        <v>38.04</v>
      </c>
      <c r="AM414" s="43">
        <f t="shared" si="791"/>
        <v>0.37</v>
      </c>
      <c r="AN414" s="43">
        <f t="shared" si="791"/>
        <v>1.6800000000000002</v>
      </c>
      <c r="AO414" s="43">
        <f t="shared" si="791"/>
        <v>2.35</v>
      </c>
      <c r="AP414" s="43">
        <f t="shared" si="791"/>
        <v>18.649999999999999</v>
      </c>
      <c r="AQ414" s="43">
        <f t="shared" si="791"/>
        <v>186</v>
      </c>
      <c r="AR414" s="43">
        <f t="shared" si="791"/>
        <v>12.479999999999999</v>
      </c>
      <c r="AS414" s="43">
        <f t="shared" si="791"/>
        <v>0.42000000000000004</v>
      </c>
      <c r="AT414" s="43">
        <f t="shared" si="791"/>
        <v>1.4134</v>
      </c>
      <c r="AU414" s="43">
        <f t="shared" si="791"/>
        <v>2.2572999999999999</v>
      </c>
      <c r="AV414" s="43">
        <f t="shared" si="791"/>
        <v>17.440000000000001</v>
      </c>
      <c r="AW414" s="43">
        <f t="shared" si="791"/>
        <v>231.93699999999998</v>
      </c>
      <c r="AX414" s="43">
        <f t="shared" si="791"/>
        <v>13.712000000000002</v>
      </c>
      <c r="AY414" s="43">
        <f t="shared" si="791"/>
        <v>0.50600000000000001</v>
      </c>
      <c r="AZ414" s="43">
        <f t="shared" si="791"/>
        <v>1.6078000000000001</v>
      </c>
      <c r="BA414" s="43">
        <f t="shared" si="791"/>
        <v>2.4056000000000002</v>
      </c>
      <c r="BB414" s="43">
        <f t="shared" si="791"/>
        <v>20.744</v>
      </c>
      <c r="BC414" s="43">
        <f t="shared" si="791"/>
        <v>237.35399999999998</v>
      </c>
      <c r="BD414" s="43">
        <f t="shared" si="791"/>
        <v>16.085999999999999</v>
      </c>
      <c r="BE414" s="43">
        <f t="shared" si="791"/>
        <v>0.72750000000000004</v>
      </c>
      <c r="BF414" s="43">
        <f t="shared" si="791"/>
        <v>2.1257999999999999</v>
      </c>
      <c r="BG414" s="43">
        <f t="shared" si="791"/>
        <v>3.0356000000000005</v>
      </c>
      <c r="BH414" s="43">
        <f t="shared" si="791"/>
        <v>30.511499999999998</v>
      </c>
      <c r="BI414" s="43">
        <f t="shared" si="791"/>
        <v>250.21250000000001</v>
      </c>
      <c r="BJ414" s="43">
        <f t="shared" si="791"/>
        <v>19.088999999999999</v>
      </c>
    </row>
    <row r="415" spans="1:62" s="11" customFormat="1" x14ac:dyDescent="0.3">
      <c r="A415" s="59"/>
      <c r="B415" s="60"/>
      <c r="C415" s="60"/>
      <c r="D415" s="60"/>
      <c r="E415" s="60"/>
      <c r="F415" s="60"/>
      <c r="G415" s="98"/>
      <c r="H415" s="98"/>
      <c r="I415" s="98"/>
      <c r="J415" s="98"/>
      <c r="K415" s="98"/>
      <c r="L415" s="98"/>
      <c r="M415" s="98"/>
      <c r="N415" s="98"/>
      <c r="O415" s="98"/>
      <c r="P415" s="98"/>
      <c r="Q415" s="98"/>
      <c r="R415" s="98"/>
      <c r="S415" s="98"/>
      <c r="T415" s="98"/>
      <c r="U415" s="98"/>
      <c r="V415" s="98"/>
      <c r="W415" s="98"/>
      <c r="X415" s="98"/>
      <c r="Y415" s="98"/>
      <c r="Z415" s="98"/>
      <c r="AA415" s="98"/>
      <c r="AB415" s="98"/>
      <c r="AC415" s="98"/>
      <c r="AD415" s="98"/>
      <c r="AE415" s="98"/>
      <c r="AF415" s="98"/>
      <c r="AG415" s="98"/>
      <c r="AH415" s="98"/>
      <c r="AI415" s="98"/>
      <c r="AJ415" s="98"/>
      <c r="AK415" s="98"/>
      <c r="AL415" s="98"/>
      <c r="AM415" s="98"/>
      <c r="AN415" s="98"/>
      <c r="AO415" s="98"/>
      <c r="AP415" s="98"/>
      <c r="AQ415" s="98"/>
      <c r="AR415" s="98"/>
      <c r="AS415" s="98"/>
      <c r="AT415" s="98"/>
      <c r="AU415" s="98"/>
      <c r="AV415" s="98"/>
      <c r="AW415" s="98"/>
      <c r="AX415" s="98"/>
      <c r="AY415" s="98"/>
      <c r="AZ415" s="98"/>
      <c r="BA415" s="98"/>
      <c r="BB415" s="98"/>
      <c r="BC415" s="98"/>
      <c r="BD415" s="98"/>
      <c r="BE415" s="98"/>
      <c r="BF415" s="98"/>
      <c r="BG415" s="98"/>
      <c r="BH415" s="98"/>
      <c r="BI415" s="98"/>
      <c r="BJ415" s="98"/>
    </row>
    <row r="416" spans="1:62" s="11" customFormat="1" x14ac:dyDescent="0.3">
      <c r="A416" s="59"/>
      <c r="B416" s="60"/>
      <c r="C416" s="60"/>
      <c r="D416" s="60"/>
      <c r="E416" s="60"/>
      <c r="F416" s="60"/>
      <c r="G416" s="98"/>
      <c r="H416" s="98"/>
      <c r="I416" s="98"/>
      <c r="J416" s="98"/>
      <c r="K416" s="98"/>
      <c r="L416" s="98"/>
      <c r="M416" s="98"/>
      <c r="N416" s="98"/>
      <c r="O416" s="98"/>
      <c r="P416" s="98"/>
      <c r="Q416" s="98"/>
      <c r="R416" s="98"/>
      <c r="S416" s="98"/>
      <c r="T416" s="98"/>
      <c r="U416" s="98"/>
      <c r="V416" s="98"/>
      <c r="W416" s="98"/>
      <c r="X416" s="98"/>
      <c r="Y416" s="98"/>
      <c r="Z416" s="98"/>
      <c r="AA416" s="98"/>
      <c r="AB416" s="98"/>
      <c r="AC416" s="98"/>
      <c r="AD416" s="98"/>
      <c r="AE416" s="98"/>
      <c r="AF416" s="98"/>
      <c r="AG416" s="98"/>
      <c r="AH416" s="98"/>
      <c r="AI416" s="98"/>
      <c r="AJ416" s="98"/>
      <c r="AK416" s="98"/>
      <c r="AL416" s="98"/>
      <c r="AM416" s="98"/>
      <c r="AN416" s="98"/>
      <c r="AO416" s="98"/>
      <c r="AP416" s="98"/>
      <c r="AQ416" s="98"/>
      <c r="AR416" s="98"/>
      <c r="AS416" s="98"/>
      <c r="AT416" s="98"/>
      <c r="AU416" s="98"/>
      <c r="AV416" s="98"/>
      <c r="AW416" s="98"/>
      <c r="AX416" s="98"/>
      <c r="AY416" s="98"/>
      <c r="AZ416" s="98"/>
      <c r="BA416" s="98"/>
      <c r="BB416" s="98"/>
      <c r="BC416" s="98"/>
      <c r="BD416" s="98"/>
      <c r="BE416" s="98"/>
      <c r="BF416" s="98"/>
      <c r="BG416" s="98"/>
      <c r="BH416" s="98"/>
      <c r="BI416" s="98"/>
      <c r="BJ416" s="98"/>
    </row>
    <row r="417" spans="1:62" s="11" customFormat="1" x14ac:dyDescent="0.3">
      <c r="A417" s="59"/>
      <c r="B417" s="60"/>
      <c r="C417" s="60"/>
      <c r="D417" s="60"/>
      <c r="E417" s="60"/>
      <c r="F417" s="60"/>
      <c r="G417" s="98"/>
      <c r="H417" s="98"/>
      <c r="I417" s="98"/>
      <c r="J417" s="98"/>
      <c r="K417" s="98"/>
      <c r="L417" s="98"/>
      <c r="M417" s="98"/>
      <c r="N417" s="98"/>
      <c r="O417" s="98"/>
      <c r="P417" s="98"/>
      <c r="Q417" s="98"/>
      <c r="R417" s="98"/>
      <c r="S417" s="98"/>
      <c r="T417" s="98"/>
      <c r="U417" s="98"/>
      <c r="V417" s="98"/>
      <c r="W417" s="98"/>
      <c r="X417" s="98"/>
      <c r="Y417" s="98"/>
      <c r="Z417" s="98"/>
      <c r="AA417" s="98"/>
      <c r="AB417" s="98"/>
      <c r="AC417" s="98"/>
      <c r="AD417" s="98"/>
      <c r="AE417" s="98"/>
      <c r="AF417" s="98"/>
      <c r="AG417" s="98"/>
      <c r="AH417" s="98"/>
      <c r="AI417" s="98"/>
      <c r="AJ417" s="98"/>
      <c r="AK417" s="98"/>
      <c r="AL417" s="98"/>
      <c r="AM417" s="98"/>
      <c r="AN417" s="98"/>
      <c r="AO417" s="98"/>
      <c r="AP417" s="98"/>
      <c r="AQ417" s="98"/>
      <c r="AR417" s="98"/>
      <c r="AS417" s="98"/>
      <c r="AT417" s="98"/>
      <c r="AU417" s="98"/>
      <c r="AV417" s="98"/>
      <c r="AW417" s="98"/>
      <c r="AX417" s="98"/>
      <c r="AY417" s="98"/>
      <c r="AZ417" s="98"/>
      <c r="BA417" s="98"/>
      <c r="BB417" s="98"/>
      <c r="BC417" s="98"/>
      <c r="BD417" s="98"/>
      <c r="BE417" s="98"/>
      <c r="BF417" s="98"/>
      <c r="BG417" s="98"/>
      <c r="BH417" s="98"/>
      <c r="BI417" s="98"/>
      <c r="BJ417" s="98"/>
    </row>
    <row r="418" spans="1:62" s="11" customFormat="1" x14ac:dyDescent="0.3">
      <c r="A418" s="59"/>
      <c r="B418" s="60"/>
      <c r="C418" s="60"/>
      <c r="D418" s="60"/>
      <c r="E418" s="60"/>
      <c r="F418" s="60"/>
      <c r="G418" s="98"/>
      <c r="H418" s="98"/>
      <c r="I418" s="98"/>
      <c r="J418" s="98"/>
      <c r="K418" s="98"/>
      <c r="L418" s="98"/>
      <c r="M418" s="98"/>
      <c r="N418" s="98"/>
      <c r="O418" s="98"/>
      <c r="P418" s="98"/>
      <c r="Q418" s="98"/>
      <c r="R418" s="98"/>
      <c r="S418" s="98"/>
      <c r="T418" s="98"/>
      <c r="U418" s="98"/>
      <c r="V418" s="98"/>
      <c r="W418" s="98"/>
      <c r="X418" s="98"/>
      <c r="Y418" s="98"/>
      <c r="Z418" s="98"/>
      <c r="AA418" s="98"/>
      <c r="AB418" s="98"/>
      <c r="AC418" s="98"/>
      <c r="AD418" s="98"/>
      <c r="AE418" s="98"/>
      <c r="AF418" s="98"/>
      <c r="AG418" s="98"/>
      <c r="AH418" s="98"/>
      <c r="AI418" s="98"/>
      <c r="AJ418" s="98"/>
      <c r="AK418" s="98"/>
      <c r="AL418" s="98"/>
      <c r="AM418" s="98"/>
      <c r="AN418" s="98"/>
      <c r="AO418" s="98"/>
      <c r="AP418" s="98"/>
      <c r="AQ418" s="98"/>
      <c r="AR418" s="98"/>
      <c r="AS418" s="98"/>
      <c r="AT418" s="98"/>
      <c r="AU418" s="98"/>
      <c r="AV418" s="98"/>
      <c r="AW418" s="98"/>
      <c r="AX418" s="98"/>
      <c r="AY418" s="98"/>
      <c r="AZ418" s="98"/>
      <c r="BA418" s="98"/>
      <c r="BB418" s="98"/>
      <c r="BC418" s="98"/>
      <c r="BD418" s="98"/>
      <c r="BE418" s="98"/>
      <c r="BF418" s="98"/>
      <c r="BG418" s="98"/>
      <c r="BH418" s="98"/>
      <c r="BI418" s="98"/>
      <c r="BJ418" s="98"/>
    </row>
    <row r="419" spans="1:62" s="11" customFormat="1" x14ac:dyDescent="0.3">
      <c r="A419" s="59"/>
      <c r="B419" s="60"/>
      <c r="C419" s="60"/>
      <c r="D419" s="60"/>
      <c r="E419" s="60"/>
      <c r="F419" s="60"/>
      <c r="G419" s="98"/>
      <c r="H419" s="98"/>
      <c r="I419" s="98"/>
      <c r="J419" s="98"/>
      <c r="K419" s="98"/>
      <c r="L419" s="98"/>
      <c r="M419" s="98"/>
      <c r="N419" s="98"/>
      <c r="O419" s="98"/>
      <c r="P419" s="98"/>
      <c r="Q419" s="98"/>
      <c r="R419" s="98"/>
      <c r="S419" s="98"/>
      <c r="T419" s="98"/>
      <c r="U419" s="98"/>
      <c r="V419" s="98"/>
      <c r="W419" s="98"/>
      <c r="X419" s="98"/>
      <c r="Y419" s="98"/>
      <c r="Z419" s="98"/>
      <c r="AA419" s="98"/>
      <c r="AB419" s="98"/>
      <c r="AC419" s="98"/>
      <c r="AD419" s="98"/>
      <c r="AE419" s="98"/>
      <c r="AF419" s="98"/>
      <c r="AG419" s="98"/>
      <c r="AH419" s="98"/>
      <c r="AI419" s="98"/>
      <c r="AJ419" s="98"/>
      <c r="AK419" s="98"/>
      <c r="AL419" s="98"/>
      <c r="AM419" s="98"/>
      <c r="AN419" s="98"/>
      <c r="AO419" s="98"/>
      <c r="AP419" s="98"/>
      <c r="AQ419" s="98"/>
      <c r="AR419" s="98"/>
      <c r="AS419" s="98"/>
      <c r="AT419" s="98"/>
      <c r="AU419" s="98"/>
      <c r="AV419" s="98"/>
      <c r="AW419" s="98"/>
      <c r="AX419" s="98"/>
      <c r="AY419" s="98"/>
      <c r="AZ419" s="98"/>
      <c r="BA419" s="98"/>
      <c r="BB419" s="98"/>
      <c r="BC419" s="98"/>
      <c r="BD419" s="98"/>
      <c r="BE419" s="98"/>
      <c r="BF419" s="98"/>
      <c r="BG419" s="98"/>
      <c r="BH419" s="98"/>
      <c r="BI419" s="98"/>
      <c r="BJ419" s="98"/>
    </row>
    <row r="420" spans="1:62" s="11" customFormat="1" x14ac:dyDescent="0.3">
      <c r="A420" s="59"/>
      <c r="B420" s="60"/>
      <c r="C420" s="60"/>
      <c r="D420" s="60"/>
      <c r="E420" s="60"/>
      <c r="F420" s="60"/>
      <c r="G420" s="98"/>
      <c r="H420" s="98"/>
      <c r="I420" s="98"/>
      <c r="J420" s="98"/>
      <c r="K420" s="98"/>
      <c r="L420" s="98"/>
      <c r="M420" s="98"/>
      <c r="N420" s="98"/>
      <c r="O420" s="98"/>
      <c r="P420" s="98"/>
      <c r="Q420" s="98"/>
      <c r="R420" s="98"/>
      <c r="S420" s="98"/>
      <c r="T420" s="98"/>
      <c r="U420" s="98"/>
      <c r="V420" s="98"/>
      <c r="W420" s="98"/>
      <c r="X420" s="98"/>
      <c r="Y420" s="98"/>
      <c r="Z420" s="98"/>
      <c r="AA420" s="98"/>
      <c r="AB420" s="98"/>
      <c r="AC420" s="98"/>
      <c r="AD420" s="98"/>
      <c r="AE420" s="98"/>
      <c r="AF420" s="98"/>
      <c r="AG420" s="98"/>
      <c r="AH420" s="98"/>
      <c r="AI420" s="98"/>
      <c r="AJ420" s="98"/>
      <c r="AK420" s="98"/>
      <c r="AL420" s="98"/>
      <c r="AM420" s="98"/>
      <c r="AN420" s="98"/>
      <c r="AO420" s="98"/>
      <c r="AP420" s="98"/>
      <c r="AQ420" s="98"/>
      <c r="AR420" s="98"/>
      <c r="AS420" s="98"/>
      <c r="AT420" s="98"/>
      <c r="AU420" s="98"/>
      <c r="AV420" s="98"/>
      <c r="AW420" s="98"/>
      <c r="AX420" s="98"/>
      <c r="AY420" s="98"/>
      <c r="AZ420" s="98"/>
      <c r="BA420" s="98"/>
      <c r="BB420" s="98"/>
      <c r="BC420" s="98"/>
      <c r="BD420" s="98"/>
      <c r="BE420" s="98"/>
      <c r="BF420" s="98"/>
      <c r="BG420" s="98"/>
      <c r="BH420" s="98"/>
      <c r="BI420" s="98"/>
      <c r="BJ420" s="98"/>
    </row>
    <row r="421" spans="1:62" s="11" customFormat="1" ht="21.75" customHeight="1" thickBot="1" x14ac:dyDescent="0.35">
      <c r="A421" s="59"/>
      <c r="B421" s="60"/>
      <c r="C421" s="60"/>
      <c r="D421" s="60"/>
      <c r="E421" s="60"/>
      <c r="F421" s="60"/>
      <c r="G421" s="98"/>
      <c r="H421" s="98"/>
      <c r="I421" s="98"/>
      <c r="J421" s="98"/>
      <c r="K421" s="98"/>
      <c r="L421" s="98"/>
      <c r="M421" s="98"/>
      <c r="N421" s="98"/>
      <c r="O421" s="98"/>
      <c r="P421" s="98"/>
      <c r="Q421" s="98"/>
      <c r="R421" s="98"/>
      <c r="S421" s="98"/>
      <c r="T421" s="98"/>
      <c r="U421" s="98"/>
      <c r="V421" s="98"/>
      <c r="W421" s="66"/>
      <c r="X421" s="66"/>
      <c r="Y421" s="66"/>
      <c r="Z421" s="66"/>
      <c r="AA421" s="67"/>
      <c r="AB421" s="67"/>
      <c r="AC421" s="67"/>
      <c r="AD421" s="67"/>
      <c r="AE421" s="67"/>
      <c r="AF421" s="67"/>
      <c r="AG421" s="67"/>
      <c r="AH421" s="67"/>
      <c r="AI421" s="67"/>
      <c r="AJ421" s="67"/>
      <c r="AK421" s="67"/>
      <c r="AL421" s="67"/>
      <c r="AM421" s="68"/>
      <c r="AN421" s="68"/>
      <c r="AO421" s="68"/>
      <c r="AP421" s="68"/>
      <c r="AQ421" s="68"/>
      <c r="AR421" s="68"/>
      <c r="AS421" s="68"/>
      <c r="AT421" s="68"/>
      <c r="AU421" s="68"/>
      <c r="AV421" s="68"/>
      <c r="AW421" s="68"/>
      <c r="AX421" s="68"/>
      <c r="AY421" s="68"/>
      <c r="AZ421" s="68"/>
      <c r="BA421" s="68"/>
      <c r="BB421" s="68"/>
      <c r="BC421" s="68"/>
      <c r="BD421" s="68"/>
      <c r="BE421" s="68"/>
      <c r="BF421" s="68"/>
      <c r="BG421" s="68"/>
      <c r="BH421" s="68"/>
      <c r="BI421" s="68"/>
      <c r="BJ421" s="68"/>
    </row>
    <row r="422" spans="1:62" s="12" customFormat="1" ht="36.75" customHeight="1" x14ac:dyDescent="0.3">
      <c r="A422" s="97" t="s">
        <v>215</v>
      </c>
      <c r="B422" s="86"/>
      <c r="C422" s="86"/>
      <c r="D422" s="86"/>
      <c r="E422" s="86"/>
      <c r="F422" s="86"/>
      <c r="G422" s="87"/>
      <c r="H422" s="87"/>
      <c r="I422" s="87"/>
      <c r="J422" s="87"/>
      <c r="K422" s="87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8"/>
      <c r="X422" s="88"/>
      <c r="Y422" s="88"/>
      <c r="Z422" s="88"/>
      <c r="AA422" s="88"/>
      <c r="AB422" s="88"/>
      <c r="AC422" s="88"/>
      <c r="AD422" s="88"/>
      <c r="AE422" s="88"/>
      <c r="AF422" s="88"/>
      <c r="AG422" s="88"/>
      <c r="AH422" s="88"/>
      <c r="AI422" s="88"/>
      <c r="AJ422" s="88"/>
      <c r="AK422" s="88"/>
      <c r="AL422" s="88"/>
      <c r="AM422" s="88"/>
      <c r="AN422" s="88"/>
      <c r="AO422" s="88"/>
      <c r="AP422" s="88"/>
      <c r="AQ422" s="88"/>
      <c r="AR422" s="88"/>
      <c r="AS422" s="88"/>
      <c r="AT422" s="88"/>
      <c r="AU422" s="88"/>
      <c r="AV422" s="88"/>
      <c r="AW422" s="88"/>
      <c r="AX422" s="88"/>
      <c r="AY422" s="88"/>
      <c r="AZ422" s="88"/>
      <c r="BA422" s="88"/>
      <c r="BB422" s="88"/>
      <c r="BC422" s="88"/>
      <c r="BD422" s="88"/>
      <c r="BE422" s="88"/>
      <c r="BF422" s="88"/>
      <c r="BG422" s="88"/>
      <c r="BH422" s="88"/>
      <c r="BI422" s="88"/>
      <c r="BJ422" s="89"/>
    </row>
    <row r="423" spans="1:62" s="6" customFormat="1" ht="47.25" customHeight="1" x14ac:dyDescent="0.25">
      <c r="A423" s="160" t="s">
        <v>1</v>
      </c>
      <c r="B423" s="161" t="s">
        <v>2</v>
      </c>
      <c r="C423" s="156" t="s">
        <v>3</v>
      </c>
      <c r="D423" s="156"/>
      <c r="E423" s="156"/>
      <c r="F423" s="161" t="s">
        <v>4</v>
      </c>
      <c r="G423" s="158" t="s">
        <v>5</v>
      </c>
      <c r="H423" s="157" t="s">
        <v>6</v>
      </c>
      <c r="I423" s="157"/>
      <c r="J423" s="157"/>
      <c r="K423" s="158" t="s">
        <v>7</v>
      </c>
      <c r="L423" s="158"/>
      <c r="M423" s="158"/>
      <c r="N423" s="157" t="s">
        <v>8</v>
      </c>
      <c r="O423" s="157"/>
      <c r="P423" s="157"/>
      <c r="Q423" s="157"/>
      <c r="R423" s="157"/>
      <c r="S423" s="157"/>
      <c r="T423" s="157"/>
      <c r="U423" s="157"/>
      <c r="V423" s="157"/>
      <c r="W423" s="155" t="s">
        <v>9</v>
      </c>
      <c r="X423" s="159"/>
      <c r="Y423" s="159"/>
      <c r="Z423" s="159"/>
      <c r="AA423" s="151" t="s">
        <v>10</v>
      </c>
      <c r="AB423" s="151"/>
      <c r="AC423" s="151"/>
      <c r="AD423" s="151"/>
      <c r="AE423" s="151"/>
      <c r="AF423" s="151"/>
      <c r="AG423" s="151"/>
      <c r="AH423" s="151"/>
      <c r="AI423" s="151"/>
      <c r="AJ423" s="151"/>
      <c r="AK423" s="151"/>
      <c r="AL423" s="151"/>
      <c r="AM423" s="155" t="s">
        <v>11</v>
      </c>
      <c r="AN423" s="159"/>
      <c r="AO423" s="159"/>
      <c r="AP423" s="159"/>
      <c r="AQ423" s="159"/>
      <c r="AR423" s="159"/>
      <c r="AS423" s="151" t="s">
        <v>12</v>
      </c>
      <c r="AT423" s="151"/>
      <c r="AU423" s="151"/>
      <c r="AV423" s="151"/>
      <c r="AW423" s="151"/>
      <c r="AX423" s="151"/>
      <c r="AY423" s="151"/>
      <c r="AZ423" s="151"/>
      <c r="BA423" s="151"/>
      <c r="BB423" s="151"/>
      <c r="BC423" s="151"/>
      <c r="BD423" s="151"/>
      <c r="BE423" s="151"/>
      <c r="BF423" s="151"/>
      <c r="BG423" s="151"/>
      <c r="BH423" s="151"/>
      <c r="BI423" s="151"/>
      <c r="BJ423" s="152"/>
    </row>
    <row r="424" spans="1:62" s="6" customFormat="1" x14ac:dyDescent="0.25">
      <c r="A424" s="160"/>
      <c r="B424" s="161"/>
      <c r="C424" s="156"/>
      <c r="D424" s="156"/>
      <c r="E424" s="156"/>
      <c r="F424" s="161"/>
      <c r="G424" s="158"/>
      <c r="H424" s="157"/>
      <c r="I424" s="157"/>
      <c r="J424" s="157"/>
      <c r="K424" s="158" t="s">
        <v>13</v>
      </c>
      <c r="L424" s="158" t="s">
        <v>14</v>
      </c>
      <c r="M424" s="158" t="s">
        <v>15</v>
      </c>
      <c r="N424" s="157"/>
      <c r="O424" s="157"/>
      <c r="P424" s="157"/>
      <c r="Q424" s="157"/>
      <c r="R424" s="157"/>
      <c r="S424" s="157"/>
      <c r="T424" s="157"/>
      <c r="U424" s="157"/>
      <c r="V424" s="157"/>
      <c r="W424" s="155" t="s">
        <v>16</v>
      </c>
      <c r="X424" s="155" t="s">
        <v>17</v>
      </c>
      <c r="Y424" s="155" t="s">
        <v>18</v>
      </c>
      <c r="Z424" s="155" t="s">
        <v>19</v>
      </c>
      <c r="AA424" s="151"/>
      <c r="AB424" s="151"/>
      <c r="AC424" s="151"/>
      <c r="AD424" s="151"/>
      <c r="AE424" s="151"/>
      <c r="AF424" s="151"/>
      <c r="AG424" s="151"/>
      <c r="AH424" s="151"/>
      <c r="AI424" s="151"/>
      <c r="AJ424" s="151"/>
      <c r="AK424" s="151"/>
      <c r="AL424" s="151"/>
      <c r="AM424" s="155" t="s">
        <v>20</v>
      </c>
      <c r="AN424" s="155" t="s">
        <v>21</v>
      </c>
      <c r="AO424" s="155" t="s">
        <v>22</v>
      </c>
      <c r="AP424" s="155" t="s">
        <v>23</v>
      </c>
      <c r="AQ424" s="155" t="s">
        <v>24</v>
      </c>
      <c r="AR424" s="155" t="s">
        <v>25</v>
      </c>
      <c r="AS424" s="151"/>
      <c r="AT424" s="151"/>
      <c r="AU424" s="151"/>
      <c r="AV424" s="151"/>
      <c r="AW424" s="151"/>
      <c r="AX424" s="151"/>
      <c r="AY424" s="151"/>
      <c r="AZ424" s="151"/>
      <c r="BA424" s="151"/>
      <c r="BB424" s="151"/>
      <c r="BC424" s="151"/>
      <c r="BD424" s="151"/>
      <c r="BE424" s="151"/>
      <c r="BF424" s="151"/>
      <c r="BG424" s="151"/>
      <c r="BH424" s="151"/>
      <c r="BI424" s="151"/>
      <c r="BJ424" s="152"/>
    </row>
    <row r="425" spans="1:62" s="6" customFormat="1" x14ac:dyDescent="0.25">
      <c r="A425" s="160"/>
      <c r="B425" s="161"/>
      <c r="C425" s="156"/>
      <c r="D425" s="156"/>
      <c r="E425" s="156"/>
      <c r="F425" s="161"/>
      <c r="G425" s="158"/>
      <c r="H425" s="157"/>
      <c r="I425" s="157"/>
      <c r="J425" s="157"/>
      <c r="K425" s="158"/>
      <c r="L425" s="158"/>
      <c r="M425" s="158"/>
      <c r="N425" s="96" t="s">
        <v>13</v>
      </c>
      <c r="O425" s="96" t="s">
        <v>14</v>
      </c>
      <c r="P425" s="96" t="s">
        <v>15</v>
      </c>
      <c r="Q425" s="96" t="s">
        <v>13</v>
      </c>
      <c r="R425" s="96" t="s">
        <v>14</v>
      </c>
      <c r="S425" s="96" t="s">
        <v>15</v>
      </c>
      <c r="T425" s="96" t="s">
        <v>13</v>
      </c>
      <c r="U425" s="96" t="s">
        <v>14</v>
      </c>
      <c r="V425" s="96" t="s">
        <v>15</v>
      </c>
      <c r="W425" s="155"/>
      <c r="X425" s="155"/>
      <c r="Y425" s="155"/>
      <c r="Z425" s="155"/>
      <c r="AA425" s="94" t="s">
        <v>16</v>
      </c>
      <c r="AB425" s="94" t="s">
        <v>17</v>
      </c>
      <c r="AC425" s="94" t="s">
        <v>18</v>
      </c>
      <c r="AD425" s="94" t="s">
        <v>19</v>
      </c>
      <c r="AE425" s="94" t="s">
        <v>16</v>
      </c>
      <c r="AF425" s="94" t="s">
        <v>17</v>
      </c>
      <c r="AG425" s="94" t="s">
        <v>18</v>
      </c>
      <c r="AH425" s="94" t="s">
        <v>19</v>
      </c>
      <c r="AI425" s="94" t="s">
        <v>16</v>
      </c>
      <c r="AJ425" s="94" t="s">
        <v>17</v>
      </c>
      <c r="AK425" s="94" t="s">
        <v>18</v>
      </c>
      <c r="AL425" s="94" t="s">
        <v>19</v>
      </c>
      <c r="AM425" s="155"/>
      <c r="AN425" s="155"/>
      <c r="AO425" s="155"/>
      <c r="AP425" s="155" t="s">
        <v>23</v>
      </c>
      <c r="AQ425" s="155"/>
      <c r="AR425" s="155"/>
      <c r="AS425" s="94" t="s">
        <v>20</v>
      </c>
      <c r="AT425" s="94" t="s">
        <v>21</v>
      </c>
      <c r="AU425" s="94" t="s">
        <v>22</v>
      </c>
      <c r="AV425" s="94" t="s">
        <v>23</v>
      </c>
      <c r="AW425" s="94" t="s">
        <v>24</v>
      </c>
      <c r="AX425" s="94" t="s">
        <v>25</v>
      </c>
      <c r="AY425" s="94" t="s">
        <v>20</v>
      </c>
      <c r="AZ425" s="94" t="s">
        <v>21</v>
      </c>
      <c r="BA425" s="94" t="s">
        <v>22</v>
      </c>
      <c r="BB425" s="94" t="s">
        <v>23</v>
      </c>
      <c r="BC425" s="94" t="s">
        <v>24</v>
      </c>
      <c r="BD425" s="94" t="s">
        <v>25</v>
      </c>
      <c r="BE425" s="94" t="s">
        <v>20</v>
      </c>
      <c r="BF425" s="94" t="s">
        <v>21</v>
      </c>
      <c r="BG425" s="94" t="s">
        <v>22</v>
      </c>
      <c r="BH425" s="94" t="s">
        <v>23</v>
      </c>
      <c r="BI425" s="94" t="s">
        <v>24</v>
      </c>
      <c r="BJ425" s="95" t="s">
        <v>25</v>
      </c>
    </row>
    <row r="426" spans="1:62" s="7" customFormat="1" ht="43.5" customHeight="1" x14ac:dyDescent="0.3">
      <c r="A426" s="49" t="s">
        <v>169</v>
      </c>
      <c r="B426" s="26">
        <v>176</v>
      </c>
      <c r="C426" s="23">
        <v>200</v>
      </c>
      <c r="D426" s="23">
        <v>200</v>
      </c>
      <c r="E426" s="23">
        <v>300</v>
      </c>
      <c r="F426" s="26">
        <v>250</v>
      </c>
      <c r="G426" s="27">
        <v>330</v>
      </c>
      <c r="H426" s="14">
        <f>F426/E426*C426</f>
        <v>166.66666666666669</v>
      </c>
      <c r="I426" s="14">
        <f>G426/F426*D426</f>
        <v>264</v>
      </c>
      <c r="J426" s="14">
        <f t="shared" ref="J426:J431" si="792">G426/F426*E426</f>
        <v>396</v>
      </c>
      <c r="K426" s="27">
        <v>10.199999999999999</v>
      </c>
      <c r="L426" s="27">
        <v>12.3</v>
      </c>
      <c r="M426" s="27">
        <v>44.5</v>
      </c>
      <c r="N426" s="14">
        <f t="shared" ref="N426:N431" si="793">K426/F426*C426</f>
        <v>8.1599999999999984</v>
      </c>
      <c r="O426" s="14">
        <f t="shared" ref="O426:O431" si="794">L426/F426*C426</f>
        <v>9.84</v>
      </c>
      <c r="P426" s="14">
        <f t="shared" ref="P426:P431" si="795">M426/F426*C426</f>
        <v>35.6</v>
      </c>
      <c r="Q426" s="14">
        <f t="shared" ref="Q426:Q431" si="796">K426/F426*D426</f>
        <v>8.1599999999999984</v>
      </c>
      <c r="R426" s="14">
        <f t="shared" ref="R426:R431" si="797">L426/F426*D426</f>
        <v>9.84</v>
      </c>
      <c r="S426" s="14">
        <f t="shared" ref="S426:S431" si="798">M426/F426*D426</f>
        <v>35.6</v>
      </c>
      <c r="T426" s="14">
        <f t="shared" ref="T426:T431" si="799">K426/F426*E426</f>
        <v>12.239999999999998</v>
      </c>
      <c r="U426" s="14">
        <f t="shared" ref="U426:U431" si="800">L426/F426*E426</f>
        <v>14.76</v>
      </c>
      <c r="V426" s="14">
        <f t="shared" ref="V426:V431" si="801">M426/F426*E426</f>
        <v>53.4</v>
      </c>
      <c r="W426" s="28">
        <v>95.99</v>
      </c>
      <c r="X426" s="28">
        <v>27.09</v>
      </c>
      <c r="Y426" s="28">
        <v>109.6</v>
      </c>
      <c r="Z426" s="28">
        <v>0.65</v>
      </c>
      <c r="AA426" s="15">
        <f>W426/100*C426</f>
        <v>191.98</v>
      </c>
      <c r="AB426" s="15">
        <f>X426/100*C426</f>
        <v>54.179999999999993</v>
      </c>
      <c r="AC426" s="15">
        <f>Y426/100*C426</f>
        <v>219.19999999999996</v>
      </c>
      <c r="AD426" s="15">
        <f>Z426/100*C426</f>
        <v>1.3</v>
      </c>
      <c r="AE426" s="15">
        <f>W426/100*D426</f>
        <v>191.98</v>
      </c>
      <c r="AF426" s="15">
        <f>X426/100*D426</f>
        <v>54.179999999999993</v>
      </c>
      <c r="AG426" s="15">
        <f>Y426/100*D426</f>
        <v>219.19999999999996</v>
      </c>
      <c r="AH426" s="15">
        <f>Z426/100*D426</f>
        <v>1.3</v>
      </c>
      <c r="AI426" s="15">
        <f>W426/100*E426</f>
        <v>287.96999999999997</v>
      </c>
      <c r="AJ426" s="15">
        <f>X426/100*E426</f>
        <v>81.27</v>
      </c>
      <c r="AK426" s="15">
        <f>Y426/100*E426</f>
        <v>328.79999999999995</v>
      </c>
      <c r="AL426" s="15">
        <f>Z426/100*E426</f>
        <v>1.9500000000000002</v>
      </c>
      <c r="AM426" s="28">
        <v>0.03</v>
      </c>
      <c r="AN426" s="28">
        <v>0.25</v>
      </c>
      <c r="AO426" s="28">
        <v>0.14000000000000001</v>
      </c>
      <c r="AP426" s="28">
        <v>1.62</v>
      </c>
      <c r="AQ426" s="28">
        <v>8.8000000000000007</v>
      </c>
      <c r="AR426" s="28">
        <v>0.03</v>
      </c>
      <c r="AS426" s="15">
        <f>AM426/100*C426</f>
        <v>0.06</v>
      </c>
      <c r="AT426" s="15">
        <f>AN426/100*C426</f>
        <v>0.5</v>
      </c>
      <c r="AU426" s="15">
        <f>AO426/100*C426</f>
        <v>0.28000000000000003</v>
      </c>
      <c r="AV426" s="15">
        <f>AP426/100*C426</f>
        <v>3.2400000000000007</v>
      </c>
      <c r="AW426" s="15">
        <f>AQ426/100*C426</f>
        <v>17.600000000000001</v>
      </c>
      <c r="AX426" s="15">
        <f>AR426/100*C426</f>
        <v>0.06</v>
      </c>
      <c r="AY426" s="15">
        <f>AM426/100*D426</f>
        <v>0.06</v>
      </c>
      <c r="AZ426" s="15">
        <f>AN426/100*D426</f>
        <v>0.5</v>
      </c>
      <c r="BA426" s="15">
        <f>AO426/100*D426</f>
        <v>0.28000000000000003</v>
      </c>
      <c r="BB426" s="15">
        <f>AP426/100*D426</f>
        <v>3.2400000000000007</v>
      </c>
      <c r="BC426" s="15">
        <f>AQ426/100*D426</f>
        <v>17.600000000000001</v>
      </c>
      <c r="BD426" s="15">
        <f>AR426/100*D426</f>
        <v>0.06</v>
      </c>
      <c r="BE426" s="15">
        <f>AM426/100*E426</f>
        <v>0.09</v>
      </c>
      <c r="BF426" s="15">
        <f>AN426/100*E426</f>
        <v>0.75</v>
      </c>
      <c r="BG426" s="15">
        <f>AO426/100*E426</f>
        <v>0.42000000000000004</v>
      </c>
      <c r="BH426" s="15">
        <f>AP426/100*E426</f>
        <v>4.8600000000000012</v>
      </c>
      <c r="BI426" s="15">
        <f>AQ426/100*E426</f>
        <v>26.400000000000002</v>
      </c>
      <c r="BJ426" s="50">
        <f>AR426/100*E426</f>
        <v>0.09</v>
      </c>
    </row>
    <row r="427" spans="1:62" s="7" customFormat="1" ht="33" customHeight="1" x14ac:dyDescent="0.3">
      <c r="A427" s="49" t="s">
        <v>129</v>
      </c>
      <c r="B427" s="26">
        <v>217</v>
      </c>
      <c r="C427" s="23">
        <v>180</v>
      </c>
      <c r="D427" s="23">
        <v>180</v>
      </c>
      <c r="E427" s="23">
        <v>200</v>
      </c>
      <c r="F427" s="26">
        <v>180</v>
      </c>
      <c r="G427" s="27">
        <v>485</v>
      </c>
      <c r="H427" s="14">
        <f>G427/F427*C427</f>
        <v>485.00000000000006</v>
      </c>
      <c r="I427" s="14">
        <f>G427/F427*D427</f>
        <v>485.00000000000006</v>
      </c>
      <c r="J427" s="14">
        <f t="shared" si="792"/>
        <v>538.88888888888891</v>
      </c>
      <c r="K427" s="27">
        <v>31</v>
      </c>
      <c r="L427" s="27">
        <v>19.399999999999999</v>
      </c>
      <c r="M427" s="27">
        <v>45.8</v>
      </c>
      <c r="N427" s="14">
        <f t="shared" si="793"/>
        <v>31</v>
      </c>
      <c r="O427" s="14">
        <f t="shared" si="794"/>
        <v>19.399999999999999</v>
      </c>
      <c r="P427" s="14">
        <f t="shared" si="795"/>
        <v>45.8</v>
      </c>
      <c r="Q427" s="14">
        <f t="shared" si="796"/>
        <v>31</v>
      </c>
      <c r="R427" s="14">
        <f t="shared" si="797"/>
        <v>19.399999999999999</v>
      </c>
      <c r="S427" s="14">
        <f t="shared" si="798"/>
        <v>45.8</v>
      </c>
      <c r="T427" s="14">
        <f t="shared" si="799"/>
        <v>34.444444444444443</v>
      </c>
      <c r="U427" s="14">
        <f t="shared" si="800"/>
        <v>21.555555555555554</v>
      </c>
      <c r="V427" s="14">
        <f t="shared" si="801"/>
        <v>50.888888888888886</v>
      </c>
      <c r="W427" s="28">
        <v>139.38</v>
      </c>
      <c r="X427" s="28">
        <v>23.91</v>
      </c>
      <c r="Y427" s="28">
        <v>201.61</v>
      </c>
      <c r="Z427" s="28">
        <v>0.68</v>
      </c>
      <c r="AA427" s="15">
        <f t="shared" ref="AA427:AA449" si="802">W427/100*C427</f>
        <v>250.88399999999999</v>
      </c>
      <c r="AB427" s="15">
        <f t="shared" ref="AB427:AB449" si="803">X427/100*C427</f>
        <v>43.038000000000004</v>
      </c>
      <c r="AC427" s="15">
        <f t="shared" ref="AC427:AC449" si="804">Y427/100*C427</f>
        <v>362.89800000000002</v>
      </c>
      <c r="AD427" s="15">
        <f t="shared" ref="AD427:AD449" si="805">Z427/100*C427</f>
        <v>1.2240000000000002</v>
      </c>
      <c r="AE427" s="15">
        <f t="shared" ref="AE427:AE449" si="806">W427/100*D427</f>
        <v>250.88399999999999</v>
      </c>
      <c r="AF427" s="15">
        <f t="shared" ref="AF427:AF449" si="807">X427/100*D427</f>
        <v>43.038000000000004</v>
      </c>
      <c r="AG427" s="15">
        <f t="shared" ref="AG427:AG449" si="808">Y427/100*D427</f>
        <v>362.89800000000002</v>
      </c>
      <c r="AH427" s="15">
        <f t="shared" ref="AH427:AH449" si="809">Z427/100*D427</f>
        <v>1.2240000000000002</v>
      </c>
      <c r="AI427" s="15">
        <f t="shared" ref="AI427:AI449" si="810">W427/100*E427</f>
        <v>278.76</v>
      </c>
      <c r="AJ427" s="15">
        <f t="shared" ref="AJ427:AJ449" si="811">X427/100*E427</f>
        <v>47.82</v>
      </c>
      <c r="AK427" s="15">
        <f t="shared" ref="AK427:AK449" si="812">Y427/100*E427</f>
        <v>403.22</v>
      </c>
      <c r="AL427" s="15">
        <f t="shared" ref="AL427:AL449" si="813">Z427/100*E427</f>
        <v>1.36</v>
      </c>
      <c r="AM427" s="28">
        <v>0.05</v>
      </c>
      <c r="AN427" s="28">
        <v>0.06</v>
      </c>
      <c r="AO427" s="28">
        <v>0.24</v>
      </c>
      <c r="AP427" s="28">
        <v>0.63</v>
      </c>
      <c r="AQ427" s="28">
        <v>0.22</v>
      </c>
      <c r="AR427" s="28">
        <v>0.45</v>
      </c>
      <c r="AS427" s="15">
        <f t="shared" ref="AS427:AS449" si="814">AM427/100*C427</f>
        <v>0.09</v>
      </c>
      <c r="AT427" s="15">
        <f t="shared" ref="AT427:AT449" si="815">AN427/100*C427</f>
        <v>0.10799999999999998</v>
      </c>
      <c r="AU427" s="15">
        <f t="shared" ref="AU427:AU449" si="816">AO427/100*C427</f>
        <v>0.43199999999999994</v>
      </c>
      <c r="AV427" s="15">
        <f t="shared" ref="AV427:AV449" si="817">AP427/100*C427</f>
        <v>1.1339999999999999</v>
      </c>
      <c r="AW427" s="15">
        <f t="shared" ref="AW427:AW449" si="818">AQ427/100*C427</f>
        <v>0.39600000000000002</v>
      </c>
      <c r="AX427" s="15">
        <f t="shared" ref="AX427:AX449" si="819">AR427/100*C427</f>
        <v>0.81</v>
      </c>
      <c r="AY427" s="15">
        <f t="shared" ref="AY427:AY449" si="820">AM427/100*D427</f>
        <v>0.09</v>
      </c>
      <c r="AZ427" s="15">
        <f t="shared" ref="AZ427:AZ449" si="821">AN427/100*D427</f>
        <v>0.10799999999999998</v>
      </c>
      <c r="BA427" s="15">
        <f t="shared" ref="BA427:BA449" si="822">AO427/100*D427</f>
        <v>0.43199999999999994</v>
      </c>
      <c r="BB427" s="15">
        <f t="shared" ref="BB427:BB449" si="823">AP427/100*D427</f>
        <v>1.1339999999999999</v>
      </c>
      <c r="BC427" s="15">
        <f t="shared" ref="BC427:BC449" si="824">AQ427/100*D427</f>
        <v>0.39600000000000002</v>
      </c>
      <c r="BD427" s="15">
        <f t="shared" ref="BD427:BD449" si="825">AR427/100*D427</f>
        <v>0.81</v>
      </c>
      <c r="BE427" s="15">
        <f t="shared" ref="BE427:BE449" si="826">AM427/100*E427</f>
        <v>0.1</v>
      </c>
      <c r="BF427" s="15">
        <f t="shared" ref="BF427:BF449" si="827">AN427/100*E427</f>
        <v>0.12</v>
      </c>
      <c r="BG427" s="15">
        <f t="shared" ref="BG427:BG449" si="828">AO427/100*E427</f>
        <v>0.48</v>
      </c>
      <c r="BH427" s="15">
        <f t="shared" ref="BH427:BH449" si="829">AP427/100*E427</f>
        <v>1.26</v>
      </c>
      <c r="BI427" s="15">
        <f t="shared" ref="BI427:BI449" si="830">AQ427/100*E427</f>
        <v>0.44</v>
      </c>
      <c r="BJ427" s="50">
        <f t="shared" ref="BJ427:BJ449" si="831">AR427/100*E427</f>
        <v>0.90000000000000013</v>
      </c>
    </row>
    <row r="428" spans="1:62" s="7" customFormat="1" x14ac:dyDescent="0.3">
      <c r="A428" s="49" t="s">
        <v>28</v>
      </c>
      <c r="B428" s="26" t="s">
        <v>29</v>
      </c>
      <c r="C428" s="23">
        <v>10</v>
      </c>
      <c r="D428" s="23">
        <v>10</v>
      </c>
      <c r="E428" s="23">
        <v>20</v>
      </c>
      <c r="F428" s="26">
        <v>20</v>
      </c>
      <c r="G428" s="27">
        <v>150</v>
      </c>
      <c r="H428" s="14">
        <f>G428/F428*C428</f>
        <v>75</v>
      </c>
      <c r="I428" s="14">
        <f>G428/F428*D428</f>
        <v>75</v>
      </c>
      <c r="J428" s="14">
        <f t="shared" si="792"/>
        <v>150</v>
      </c>
      <c r="K428" s="27">
        <v>0.12</v>
      </c>
      <c r="L428" s="27">
        <v>16.5</v>
      </c>
      <c r="M428" s="27">
        <v>0.16</v>
      </c>
      <c r="N428" s="14">
        <f t="shared" si="793"/>
        <v>0.06</v>
      </c>
      <c r="O428" s="14">
        <f t="shared" si="794"/>
        <v>8.25</v>
      </c>
      <c r="P428" s="14">
        <f t="shared" si="795"/>
        <v>0.08</v>
      </c>
      <c r="Q428" s="14">
        <f t="shared" si="796"/>
        <v>0.06</v>
      </c>
      <c r="R428" s="14">
        <f t="shared" si="797"/>
        <v>8.25</v>
      </c>
      <c r="S428" s="14">
        <f t="shared" si="798"/>
        <v>0.08</v>
      </c>
      <c r="T428" s="14">
        <f t="shared" si="799"/>
        <v>0.12</v>
      </c>
      <c r="U428" s="14">
        <f t="shared" si="800"/>
        <v>16.5</v>
      </c>
      <c r="V428" s="14">
        <f t="shared" si="801"/>
        <v>0.16</v>
      </c>
      <c r="W428" s="28">
        <v>12</v>
      </c>
      <c r="X428" s="28">
        <v>0</v>
      </c>
      <c r="Y428" s="28">
        <v>19</v>
      </c>
      <c r="Z428" s="28">
        <v>0.2</v>
      </c>
      <c r="AA428" s="15">
        <f t="shared" si="802"/>
        <v>1.2</v>
      </c>
      <c r="AB428" s="15">
        <f t="shared" si="803"/>
        <v>0</v>
      </c>
      <c r="AC428" s="15">
        <f t="shared" si="804"/>
        <v>1.9</v>
      </c>
      <c r="AD428" s="15">
        <f t="shared" si="805"/>
        <v>0.02</v>
      </c>
      <c r="AE428" s="15">
        <f t="shared" si="806"/>
        <v>1.2</v>
      </c>
      <c r="AF428" s="15">
        <f t="shared" si="807"/>
        <v>0</v>
      </c>
      <c r="AG428" s="15">
        <f t="shared" si="808"/>
        <v>1.9</v>
      </c>
      <c r="AH428" s="15">
        <f t="shared" si="809"/>
        <v>0.02</v>
      </c>
      <c r="AI428" s="15">
        <f t="shared" si="810"/>
        <v>2.4</v>
      </c>
      <c r="AJ428" s="15">
        <f t="shared" si="811"/>
        <v>0</v>
      </c>
      <c r="AK428" s="15">
        <f t="shared" si="812"/>
        <v>3.8</v>
      </c>
      <c r="AL428" s="15">
        <f t="shared" si="813"/>
        <v>0.04</v>
      </c>
      <c r="AM428" s="28">
        <v>0.4</v>
      </c>
      <c r="AN428" s="28">
        <v>0</v>
      </c>
      <c r="AO428" s="28">
        <v>0.1</v>
      </c>
      <c r="AP428" s="28">
        <v>0</v>
      </c>
      <c r="AQ428" s="28">
        <v>0</v>
      </c>
      <c r="AR428" s="28">
        <v>1</v>
      </c>
      <c r="AS428" s="15">
        <f t="shared" si="814"/>
        <v>0.04</v>
      </c>
      <c r="AT428" s="15">
        <f t="shared" si="815"/>
        <v>0</v>
      </c>
      <c r="AU428" s="15">
        <f t="shared" si="816"/>
        <v>0.01</v>
      </c>
      <c r="AV428" s="15">
        <f t="shared" si="817"/>
        <v>0</v>
      </c>
      <c r="AW428" s="15">
        <f t="shared" si="818"/>
        <v>0</v>
      </c>
      <c r="AX428" s="15">
        <f t="shared" si="819"/>
        <v>0.1</v>
      </c>
      <c r="AY428" s="15">
        <f t="shared" si="820"/>
        <v>0.04</v>
      </c>
      <c r="AZ428" s="15">
        <f t="shared" si="821"/>
        <v>0</v>
      </c>
      <c r="BA428" s="15">
        <f t="shared" si="822"/>
        <v>0.01</v>
      </c>
      <c r="BB428" s="15">
        <f t="shared" si="823"/>
        <v>0</v>
      </c>
      <c r="BC428" s="15">
        <f t="shared" si="824"/>
        <v>0</v>
      </c>
      <c r="BD428" s="15">
        <f t="shared" si="825"/>
        <v>0.1</v>
      </c>
      <c r="BE428" s="15">
        <f t="shared" si="826"/>
        <v>0.08</v>
      </c>
      <c r="BF428" s="15">
        <f t="shared" si="827"/>
        <v>0</v>
      </c>
      <c r="BG428" s="15">
        <f t="shared" si="828"/>
        <v>0.02</v>
      </c>
      <c r="BH428" s="15">
        <f t="shared" si="829"/>
        <v>0</v>
      </c>
      <c r="BI428" s="15">
        <f t="shared" si="830"/>
        <v>0</v>
      </c>
      <c r="BJ428" s="50">
        <f t="shared" si="831"/>
        <v>0.2</v>
      </c>
    </row>
    <row r="429" spans="1:62" s="7" customFormat="1" ht="23.25" customHeight="1" x14ac:dyDescent="0.3">
      <c r="A429" s="49" t="s">
        <v>31</v>
      </c>
      <c r="B429" s="26">
        <v>480</v>
      </c>
      <c r="C429" s="23">
        <v>50</v>
      </c>
      <c r="D429" s="23">
        <v>50</v>
      </c>
      <c r="E429" s="23">
        <v>50</v>
      </c>
      <c r="F429" s="26">
        <v>50</v>
      </c>
      <c r="G429" s="30">
        <v>127</v>
      </c>
      <c r="H429" s="14">
        <f>G429/F429*C429</f>
        <v>127</v>
      </c>
      <c r="I429" s="14">
        <f>G429/F429*D429</f>
        <v>127</v>
      </c>
      <c r="J429" s="14">
        <f t="shared" si="792"/>
        <v>127</v>
      </c>
      <c r="K429" s="30">
        <v>3.88</v>
      </c>
      <c r="L429" s="30">
        <v>1</v>
      </c>
      <c r="M429" s="30">
        <v>26.5</v>
      </c>
      <c r="N429" s="14">
        <f t="shared" si="793"/>
        <v>3.88</v>
      </c>
      <c r="O429" s="14">
        <f t="shared" si="794"/>
        <v>1</v>
      </c>
      <c r="P429" s="14">
        <f t="shared" si="795"/>
        <v>26.5</v>
      </c>
      <c r="Q429" s="14">
        <f t="shared" si="796"/>
        <v>3.88</v>
      </c>
      <c r="R429" s="14">
        <f t="shared" si="797"/>
        <v>1</v>
      </c>
      <c r="S429" s="14">
        <f t="shared" si="798"/>
        <v>26.5</v>
      </c>
      <c r="T429" s="14">
        <f t="shared" si="799"/>
        <v>3.88</v>
      </c>
      <c r="U429" s="14">
        <f t="shared" si="800"/>
        <v>1</v>
      </c>
      <c r="V429" s="14">
        <f t="shared" si="801"/>
        <v>26.5</v>
      </c>
      <c r="W429" s="28">
        <v>148.1</v>
      </c>
      <c r="X429" s="28">
        <v>16</v>
      </c>
      <c r="Y429" s="28">
        <v>0</v>
      </c>
      <c r="Z429" s="28">
        <v>2.4</v>
      </c>
      <c r="AA429" s="15">
        <f t="shared" si="802"/>
        <v>74.05</v>
      </c>
      <c r="AB429" s="15">
        <f t="shared" si="803"/>
        <v>8</v>
      </c>
      <c r="AC429" s="15">
        <f t="shared" si="804"/>
        <v>0</v>
      </c>
      <c r="AD429" s="15">
        <f t="shared" si="805"/>
        <v>1.2</v>
      </c>
      <c r="AE429" s="15">
        <f t="shared" si="806"/>
        <v>74.05</v>
      </c>
      <c r="AF429" s="15">
        <f t="shared" si="807"/>
        <v>8</v>
      </c>
      <c r="AG429" s="15">
        <f t="shared" si="808"/>
        <v>0</v>
      </c>
      <c r="AH429" s="15">
        <f t="shared" si="809"/>
        <v>1.2</v>
      </c>
      <c r="AI429" s="15">
        <f t="shared" si="810"/>
        <v>74.05</v>
      </c>
      <c r="AJ429" s="15">
        <f t="shared" si="811"/>
        <v>8</v>
      </c>
      <c r="AK429" s="15">
        <f t="shared" si="812"/>
        <v>0</v>
      </c>
      <c r="AL429" s="15">
        <f t="shared" si="813"/>
        <v>1.2</v>
      </c>
      <c r="AM429" s="28">
        <v>0</v>
      </c>
      <c r="AN429" s="28">
        <v>0.34</v>
      </c>
      <c r="AO429" s="28">
        <v>0.2</v>
      </c>
      <c r="AP429" s="28">
        <v>2.5</v>
      </c>
      <c r="AQ429" s="28">
        <v>0</v>
      </c>
      <c r="AR429" s="28">
        <v>1.5</v>
      </c>
      <c r="AS429" s="15">
        <f t="shared" si="814"/>
        <v>0</v>
      </c>
      <c r="AT429" s="15">
        <f t="shared" si="815"/>
        <v>0.17</v>
      </c>
      <c r="AU429" s="15">
        <f t="shared" si="816"/>
        <v>0.1</v>
      </c>
      <c r="AV429" s="15">
        <f t="shared" si="817"/>
        <v>1.25</v>
      </c>
      <c r="AW429" s="15">
        <f t="shared" si="818"/>
        <v>0</v>
      </c>
      <c r="AX429" s="15">
        <f t="shared" si="819"/>
        <v>0.75</v>
      </c>
      <c r="AY429" s="15">
        <f t="shared" si="820"/>
        <v>0</v>
      </c>
      <c r="AZ429" s="15">
        <f t="shared" si="821"/>
        <v>0.17</v>
      </c>
      <c r="BA429" s="15">
        <f t="shared" si="822"/>
        <v>0.1</v>
      </c>
      <c r="BB429" s="15">
        <f t="shared" si="823"/>
        <v>1.25</v>
      </c>
      <c r="BC429" s="15">
        <f t="shared" si="824"/>
        <v>0</v>
      </c>
      <c r="BD429" s="15">
        <f t="shared" si="825"/>
        <v>0.75</v>
      </c>
      <c r="BE429" s="15">
        <f t="shared" si="826"/>
        <v>0</v>
      </c>
      <c r="BF429" s="15">
        <f t="shared" si="827"/>
        <v>0.17</v>
      </c>
      <c r="BG429" s="15">
        <f t="shared" si="828"/>
        <v>0.1</v>
      </c>
      <c r="BH429" s="15">
        <f t="shared" si="829"/>
        <v>1.25</v>
      </c>
      <c r="BI429" s="15">
        <f t="shared" si="830"/>
        <v>0</v>
      </c>
      <c r="BJ429" s="50">
        <f t="shared" si="831"/>
        <v>0.75</v>
      </c>
    </row>
    <row r="430" spans="1:62" s="7" customFormat="1" ht="24" customHeight="1" x14ac:dyDescent="0.3">
      <c r="A430" s="49" t="s">
        <v>32</v>
      </c>
      <c r="B430" s="26" t="s">
        <v>33</v>
      </c>
      <c r="C430" s="23">
        <v>50</v>
      </c>
      <c r="D430" s="23">
        <v>50</v>
      </c>
      <c r="E430" s="23">
        <v>75</v>
      </c>
      <c r="F430" s="26">
        <v>75</v>
      </c>
      <c r="G430" s="27">
        <v>276</v>
      </c>
      <c r="H430" s="14">
        <f>G430/F430*C430</f>
        <v>184</v>
      </c>
      <c r="I430" s="14">
        <f>G430/F430*D430</f>
        <v>184</v>
      </c>
      <c r="J430" s="14">
        <f t="shared" si="792"/>
        <v>276</v>
      </c>
      <c r="K430" s="27">
        <v>1.8</v>
      </c>
      <c r="L430" s="27">
        <v>11</v>
      </c>
      <c r="M430" s="27">
        <v>40</v>
      </c>
      <c r="N430" s="14">
        <f t="shared" si="793"/>
        <v>1.2</v>
      </c>
      <c r="O430" s="14">
        <f t="shared" si="794"/>
        <v>7.333333333333333</v>
      </c>
      <c r="P430" s="14">
        <f t="shared" si="795"/>
        <v>26.666666666666668</v>
      </c>
      <c r="Q430" s="14">
        <f t="shared" si="796"/>
        <v>1.2</v>
      </c>
      <c r="R430" s="14">
        <f t="shared" si="797"/>
        <v>7.333333333333333</v>
      </c>
      <c r="S430" s="14">
        <f t="shared" si="798"/>
        <v>26.666666666666668</v>
      </c>
      <c r="T430" s="14">
        <f t="shared" si="799"/>
        <v>1.8</v>
      </c>
      <c r="U430" s="14">
        <f t="shared" si="800"/>
        <v>11</v>
      </c>
      <c r="V430" s="14">
        <f t="shared" si="801"/>
        <v>40</v>
      </c>
      <c r="W430" s="28">
        <v>17.88</v>
      </c>
      <c r="X430" s="28">
        <v>11.17</v>
      </c>
      <c r="Y430" s="28">
        <v>14.97</v>
      </c>
      <c r="Z430" s="28">
        <v>0.4</v>
      </c>
      <c r="AA430" s="15">
        <f t="shared" si="802"/>
        <v>8.94</v>
      </c>
      <c r="AB430" s="15">
        <f t="shared" si="803"/>
        <v>5.585</v>
      </c>
      <c r="AC430" s="15">
        <f t="shared" si="804"/>
        <v>7.4850000000000003</v>
      </c>
      <c r="AD430" s="15">
        <f t="shared" si="805"/>
        <v>0.2</v>
      </c>
      <c r="AE430" s="15">
        <f t="shared" si="806"/>
        <v>8.94</v>
      </c>
      <c r="AF430" s="15">
        <f t="shared" si="807"/>
        <v>5.585</v>
      </c>
      <c r="AG430" s="15">
        <f t="shared" si="808"/>
        <v>7.4850000000000003</v>
      </c>
      <c r="AH430" s="15">
        <f t="shared" si="809"/>
        <v>0.2</v>
      </c>
      <c r="AI430" s="15">
        <f t="shared" si="810"/>
        <v>13.409999999999998</v>
      </c>
      <c r="AJ430" s="15">
        <f t="shared" si="811"/>
        <v>8.3774999999999995</v>
      </c>
      <c r="AK430" s="15">
        <f t="shared" si="812"/>
        <v>11.227499999999999</v>
      </c>
      <c r="AL430" s="15">
        <f t="shared" si="813"/>
        <v>0.3</v>
      </c>
      <c r="AM430" s="28">
        <v>0.05</v>
      </c>
      <c r="AN430" s="28">
        <v>0.14000000000000001</v>
      </c>
      <c r="AO430" s="28">
        <v>0.14000000000000001</v>
      </c>
      <c r="AP430" s="28">
        <v>1.45</v>
      </c>
      <c r="AQ430" s="28">
        <v>9.0299999999999994</v>
      </c>
      <c r="AR430" s="28">
        <v>1.02</v>
      </c>
      <c r="AS430" s="15">
        <f t="shared" si="814"/>
        <v>2.5000000000000001E-2</v>
      </c>
      <c r="AT430" s="15">
        <f t="shared" si="815"/>
        <v>7.0000000000000007E-2</v>
      </c>
      <c r="AU430" s="15">
        <f t="shared" si="816"/>
        <v>7.0000000000000007E-2</v>
      </c>
      <c r="AV430" s="15">
        <f t="shared" si="817"/>
        <v>0.72499999999999998</v>
      </c>
      <c r="AW430" s="15">
        <f t="shared" si="818"/>
        <v>4.5149999999999997</v>
      </c>
      <c r="AX430" s="15">
        <f t="shared" si="819"/>
        <v>0.51</v>
      </c>
      <c r="AY430" s="15">
        <f t="shared" si="820"/>
        <v>2.5000000000000001E-2</v>
      </c>
      <c r="AZ430" s="15">
        <f t="shared" si="821"/>
        <v>7.0000000000000007E-2</v>
      </c>
      <c r="BA430" s="15">
        <f t="shared" si="822"/>
        <v>7.0000000000000007E-2</v>
      </c>
      <c r="BB430" s="15">
        <f t="shared" si="823"/>
        <v>0.72499999999999998</v>
      </c>
      <c r="BC430" s="15">
        <f t="shared" si="824"/>
        <v>4.5149999999999997</v>
      </c>
      <c r="BD430" s="15">
        <f t="shared" si="825"/>
        <v>0.51</v>
      </c>
      <c r="BE430" s="15">
        <f t="shared" si="826"/>
        <v>3.7499999999999999E-2</v>
      </c>
      <c r="BF430" s="15">
        <f t="shared" si="827"/>
        <v>0.10500000000000001</v>
      </c>
      <c r="BG430" s="15">
        <f t="shared" si="828"/>
        <v>0.10500000000000001</v>
      </c>
      <c r="BH430" s="15">
        <f t="shared" si="829"/>
        <v>1.0874999999999999</v>
      </c>
      <c r="BI430" s="15">
        <f t="shared" si="830"/>
        <v>6.7724999999999991</v>
      </c>
      <c r="BJ430" s="50">
        <f t="shared" si="831"/>
        <v>0.76500000000000001</v>
      </c>
    </row>
    <row r="431" spans="1:62" s="7" customFormat="1" ht="39.75" customHeight="1" x14ac:dyDescent="0.3">
      <c r="A431" s="49" t="s">
        <v>88</v>
      </c>
      <c r="B431" s="26" t="s">
        <v>89</v>
      </c>
      <c r="C431" s="23">
        <v>200</v>
      </c>
      <c r="D431" s="23">
        <v>200</v>
      </c>
      <c r="E431" s="23">
        <v>200</v>
      </c>
      <c r="F431" s="26">
        <v>100</v>
      </c>
      <c r="G431" s="27">
        <v>59.7</v>
      </c>
      <c r="H431" s="14">
        <f>G431/F431*C431</f>
        <v>119.39999999999999</v>
      </c>
      <c r="I431" s="14">
        <f>G431/F431*D431</f>
        <v>119.39999999999999</v>
      </c>
      <c r="J431" s="14">
        <f t="shared" si="792"/>
        <v>119.39999999999999</v>
      </c>
      <c r="K431" s="27">
        <v>1.9</v>
      </c>
      <c r="L431" s="27">
        <v>1.9</v>
      </c>
      <c r="M431" s="27">
        <v>8.6999999999999993</v>
      </c>
      <c r="N431" s="14">
        <f t="shared" si="793"/>
        <v>3.8</v>
      </c>
      <c r="O431" s="14">
        <f t="shared" si="794"/>
        <v>3.8</v>
      </c>
      <c r="P431" s="14">
        <f t="shared" si="795"/>
        <v>17.399999999999999</v>
      </c>
      <c r="Q431" s="14">
        <f t="shared" si="796"/>
        <v>3.8</v>
      </c>
      <c r="R431" s="14">
        <f t="shared" si="797"/>
        <v>3.8</v>
      </c>
      <c r="S431" s="14">
        <f t="shared" si="798"/>
        <v>17.399999999999999</v>
      </c>
      <c r="T431" s="14">
        <f t="shared" si="799"/>
        <v>3.8</v>
      </c>
      <c r="U431" s="14">
        <f t="shared" si="800"/>
        <v>3.8</v>
      </c>
      <c r="V431" s="14">
        <f t="shared" si="801"/>
        <v>17.399999999999999</v>
      </c>
      <c r="W431" s="28">
        <v>1.55</v>
      </c>
      <c r="X431" s="28">
        <v>0.3</v>
      </c>
      <c r="Y431" s="28">
        <v>0</v>
      </c>
      <c r="Z431" s="28">
        <v>0.02</v>
      </c>
      <c r="AA431" s="15">
        <f t="shared" si="802"/>
        <v>3.1</v>
      </c>
      <c r="AB431" s="15">
        <f t="shared" si="803"/>
        <v>0.6</v>
      </c>
      <c r="AC431" s="15">
        <f t="shared" si="804"/>
        <v>0</v>
      </c>
      <c r="AD431" s="15">
        <f t="shared" si="805"/>
        <v>0.04</v>
      </c>
      <c r="AE431" s="15">
        <f t="shared" si="806"/>
        <v>3.1</v>
      </c>
      <c r="AF431" s="15">
        <f t="shared" si="807"/>
        <v>0.6</v>
      </c>
      <c r="AG431" s="15">
        <f t="shared" si="808"/>
        <v>0</v>
      </c>
      <c r="AH431" s="15">
        <f t="shared" si="809"/>
        <v>0.04</v>
      </c>
      <c r="AI431" s="15">
        <f t="shared" si="810"/>
        <v>3.1</v>
      </c>
      <c r="AJ431" s="15">
        <f t="shared" si="811"/>
        <v>0.6</v>
      </c>
      <c r="AK431" s="15">
        <f t="shared" si="812"/>
        <v>0</v>
      </c>
      <c r="AL431" s="15">
        <f t="shared" si="813"/>
        <v>0.04</v>
      </c>
      <c r="AM431" s="28">
        <v>0</v>
      </c>
      <c r="AN431" s="28">
        <v>0.13</v>
      </c>
      <c r="AO431" s="28">
        <v>0</v>
      </c>
      <c r="AP431" s="28">
        <v>1.47</v>
      </c>
      <c r="AQ431" s="28">
        <v>7</v>
      </c>
      <c r="AR431" s="28">
        <v>0</v>
      </c>
      <c r="AS431" s="15">
        <f t="shared" si="814"/>
        <v>0</v>
      </c>
      <c r="AT431" s="15">
        <f t="shared" si="815"/>
        <v>0.26</v>
      </c>
      <c r="AU431" s="15">
        <f t="shared" si="816"/>
        <v>0</v>
      </c>
      <c r="AV431" s="15">
        <f t="shared" si="817"/>
        <v>2.94</v>
      </c>
      <c r="AW431" s="15">
        <f t="shared" si="818"/>
        <v>14.000000000000002</v>
      </c>
      <c r="AX431" s="15">
        <f t="shared" si="819"/>
        <v>0</v>
      </c>
      <c r="AY431" s="15">
        <f t="shared" si="820"/>
        <v>0</v>
      </c>
      <c r="AZ431" s="15">
        <f t="shared" si="821"/>
        <v>0.26</v>
      </c>
      <c r="BA431" s="15">
        <f t="shared" si="822"/>
        <v>0</v>
      </c>
      <c r="BB431" s="15">
        <f t="shared" si="823"/>
        <v>2.94</v>
      </c>
      <c r="BC431" s="15">
        <f t="shared" si="824"/>
        <v>14.000000000000002</v>
      </c>
      <c r="BD431" s="15">
        <f t="shared" si="825"/>
        <v>0</v>
      </c>
      <c r="BE431" s="15">
        <f t="shared" si="826"/>
        <v>0</v>
      </c>
      <c r="BF431" s="15">
        <f t="shared" si="827"/>
        <v>0.26</v>
      </c>
      <c r="BG431" s="15">
        <f t="shared" si="828"/>
        <v>0</v>
      </c>
      <c r="BH431" s="15">
        <f t="shared" si="829"/>
        <v>2.94</v>
      </c>
      <c r="BI431" s="15">
        <f t="shared" si="830"/>
        <v>14.000000000000002</v>
      </c>
      <c r="BJ431" s="50">
        <f t="shared" si="831"/>
        <v>0</v>
      </c>
    </row>
    <row r="432" spans="1:62" s="9" customFormat="1" x14ac:dyDescent="0.3">
      <c r="A432" s="145" t="s">
        <v>65</v>
      </c>
      <c r="B432" s="150"/>
      <c r="C432" s="150"/>
      <c r="D432" s="150"/>
      <c r="E432" s="150"/>
      <c r="F432" s="150"/>
      <c r="G432" s="93">
        <f t="shared" ref="G432:AL432" si="832">SUM(G426:G431)</f>
        <v>1427.7</v>
      </c>
      <c r="H432" s="93">
        <f t="shared" si="832"/>
        <v>1157.0666666666668</v>
      </c>
      <c r="I432" s="93">
        <f t="shared" si="832"/>
        <v>1254.4000000000001</v>
      </c>
      <c r="J432" s="93">
        <f t="shared" si="832"/>
        <v>1607.288888888889</v>
      </c>
      <c r="K432" s="93">
        <f t="shared" si="832"/>
        <v>48.9</v>
      </c>
      <c r="L432" s="93">
        <f t="shared" si="832"/>
        <v>62.1</v>
      </c>
      <c r="M432" s="93">
        <f t="shared" si="832"/>
        <v>165.65999999999997</v>
      </c>
      <c r="N432" s="93">
        <f t="shared" si="832"/>
        <v>48.1</v>
      </c>
      <c r="O432" s="93">
        <f t="shared" si="832"/>
        <v>49.623333333333328</v>
      </c>
      <c r="P432" s="93">
        <f t="shared" si="832"/>
        <v>152.04666666666668</v>
      </c>
      <c r="Q432" s="93">
        <f t="shared" si="832"/>
        <v>48.1</v>
      </c>
      <c r="R432" s="93">
        <f t="shared" si="832"/>
        <v>49.623333333333328</v>
      </c>
      <c r="S432" s="93">
        <f t="shared" si="832"/>
        <v>152.04666666666668</v>
      </c>
      <c r="T432" s="93">
        <f t="shared" si="832"/>
        <v>56.284444444444432</v>
      </c>
      <c r="U432" s="93">
        <f t="shared" si="832"/>
        <v>68.615555555555559</v>
      </c>
      <c r="V432" s="93">
        <f t="shared" si="832"/>
        <v>188.34888888888889</v>
      </c>
      <c r="W432" s="93">
        <f t="shared" si="832"/>
        <v>414.90000000000003</v>
      </c>
      <c r="X432" s="93">
        <f t="shared" si="832"/>
        <v>78.47</v>
      </c>
      <c r="Y432" s="93">
        <f t="shared" si="832"/>
        <v>345.18000000000006</v>
      </c>
      <c r="Z432" s="93">
        <f t="shared" si="832"/>
        <v>4.3499999999999996</v>
      </c>
      <c r="AA432" s="93">
        <f t="shared" si="832"/>
        <v>530.154</v>
      </c>
      <c r="AB432" s="93">
        <f t="shared" si="832"/>
        <v>111.40299999999998</v>
      </c>
      <c r="AC432" s="93">
        <f t="shared" si="832"/>
        <v>591.48299999999995</v>
      </c>
      <c r="AD432" s="93">
        <f t="shared" si="832"/>
        <v>3.984</v>
      </c>
      <c r="AE432" s="93">
        <f t="shared" si="832"/>
        <v>530.154</v>
      </c>
      <c r="AF432" s="93">
        <f t="shared" si="832"/>
        <v>111.40299999999998</v>
      </c>
      <c r="AG432" s="93">
        <f t="shared" si="832"/>
        <v>591.48299999999995</v>
      </c>
      <c r="AH432" s="93">
        <f t="shared" si="832"/>
        <v>3.984</v>
      </c>
      <c r="AI432" s="93">
        <f t="shared" si="832"/>
        <v>659.68999999999994</v>
      </c>
      <c r="AJ432" s="93">
        <f t="shared" si="832"/>
        <v>146.0675</v>
      </c>
      <c r="AK432" s="93">
        <f t="shared" si="832"/>
        <v>747.0474999999999</v>
      </c>
      <c r="AL432" s="93">
        <f t="shared" si="832"/>
        <v>4.8900000000000006</v>
      </c>
      <c r="AM432" s="93">
        <f t="shared" ref="AM432:BJ432" si="833">SUM(AM426:AM431)</f>
        <v>0.53</v>
      </c>
      <c r="AN432" s="93">
        <f t="shared" si="833"/>
        <v>0.92</v>
      </c>
      <c r="AO432" s="93">
        <f t="shared" si="833"/>
        <v>0.82</v>
      </c>
      <c r="AP432" s="93">
        <f t="shared" si="833"/>
        <v>7.67</v>
      </c>
      <c r="AQ432" s="93">
        <f t="shared" si="833"/>
        <v>25.05</v>
      </c>
      <c r="AR432" s="93">
        <f t="shared" si="833"/>
        <v>4</v>
      </c>
      <c r="AS432" s="93">
        <f t="shared" si="833"/>
        <v>0.215</v>
      </c>
      <c r="AT432" s="93">
        <f t="shared" si="833"/>
        <v>1.1080000000000001</v>
      </c>
      <c r="AU432" s="93">
        <f t="shared" si="833"/>
        <v>0.8919999999999999</v>
      </c>
      <c r="AV432" s="93">
        <f t="shared" si="833"/>
        <v>9.2889999999999997</v>
      </c>
      <c r="AW432" s="93">
        <f t="shared" si="833"/>
        <v>36.511000000000003</v>
      </c>
      <c r="AX432" s="93">
        <f t="shared" si="833"/>
        <v>2.2300000000000004</v>
      </c>
      <c r="AY432" s="93">
        <f t="shared" si="833"/>
        <v>0.215</v>
      </c>
      <c r="AZ432" s="93">
        <f t="shared" si="833"/>
        <v>1.1080000000000001</v>
      </c>
      <c r="BA432" s="93">
        <f t="shared" si="833"/>
        <v>0.8919999999999999</v>
      </c>
      <c r="BB432" s="93">
        <f t="shared" si="833"/>
        <v>9.2889999999999997</v>
      </c>
      <c r="BC432" s="93">
        <f t="shared" si="833"/>
        <v>36.511000000000003</v>
      </c>
      <c r="BD432" s="93">
        <f t="shared" si="833"/>
        <v>2.2300000000000004</v>
      </c>
      <c r="BE432" s="93">
        <f t="shared" si="833"/>
        <v>0.3075</v>
      </c>
      <c r="BF432" s="93">
        <f t="shared" si="833"/>
        <v>1.405</v>
      </c>
      <c r="BG432" s="93">
        <f t="shared" si="833"/>
        <v>1.125</v>
      </c>
      <c r="BH432" s="93">
        <f t="shared" si="833"/>
        <v>11.397500000000001</v>
      </c>
      <c r="BI432" s="93">
        <f t="shared" si="833"/>
        <v>47.612500000000004</v>
      </c>
      <c r="BJ432" s="52">
        <f t="shared" si="833"/>
        <v>2.7050000000000001</v>
      </c>
    </row>
    <row r="433" spans="1:62" s="7" customFormat="1" ht="36.75" customHeight="1" x14ac:dyDescent="0.3">
      <c r="A433" s="49" t="s">
        <v>216</v>
      </c>
      <c r="B433" s="26" t="s">
        <v>54</v>
      </c>
      <c r="C433" s="23">
        <v>300</v>
      </c>
      <c r="D433" s="23">
        <v>300</v>
      </c>
      <c r="E433" s="23">
        <v>400</v>
      </c>
      <c r="F433" s="26">
        <v>300</v>
      </c>
      <c r="G433" s="27">
        <v>377.1</v>
      </c>
      <c r="H433" s="14">
        <f t="shared" ref="H433:H440" si="834">G433/F433*C433</f>
        <v>377.1</v>
      </c>
      <c r="I433" s="14">
        <f t="shared" ref="I433:I440" si="835">G433/F433*D433</f>
        <v>377.1</v>
      </c>
      <c r="J433" s="14">
        <f t="shared" ref="J433:J440" si="836">G433/F433*E433</f>
        <v>502.80000000000007</v>
      </c>
      <c r="K433" s="27">
        <v>20</v>
      </c>
      <c r="L433" s="27">
        <v>16</v>
      </c>
      <c r="M433" s="27">
        <v>38.799999999999997</v>
      </c>
      <c r="N433" s="14">
        <f t="shared" ref="N433:N440" si="837">K433/F433*C433</f>
        <v>20</v>
      </c>
      <c r="O433" s="14">
        <f t="shared" ref="O433:O440" si="838">L433/F433*C433</f>
        <v>16</v>
      </c>
      <c r="P433" s="14">
        <f t="shared" ref="P433:P440" si="839">M433/F433*C433</f>
        <v>38.799999999999997</v>
      </c>
      <c r="Q433" s="14">
        <f t="shared" ref="Q433:Q440" si="840">K433/F433*D433</f>
        <v>20</v>
      </c>
      <c r="R433" s="14">
        <f t="shared" ref="R433:R440" si="841">L433/F433*D433</f>
        <v>16</v>
      </c>
      <c r="S433" s="14">
        <f t="shared" ref="S433:S440" si="842">M433/F433*D433</f>
        <v>38.799999999999997</v>
      </c>
      <c r="T433" s="14">
        <f t="shared" ref="T433:T440" si="843">K433/F433*E433</f>
        <v>26.666666666666668</v>
      </c>
      <c r="U433" s="14">
        <f t="shared" ref="U433:U440" si="844">L433/F433*E433</f>
        <v>21.333333333333336</v>
      </c>
      <c r="V433" s="14">
        <f t="shared" ref="V433:V440" si="845">M433/F433*E433</f>
        <v>51.733333333333334</v>
      </c>
      <c r="W433" s="28">
        <v>16</v>
      </c>
      <c r="X433" s="28">
        <v>7</v>
      </c>
      <c r="Y433" s="28">
        <v>0</v>
      </c>
      <c r="Z433" s="28">
        <v>0.3</v>
      </c>
      <c r="AA433" s="15">
        <f t="shared" si="802"/>
        <v>48</v>
      </c>
      <c r="AB433" s="15">
        <f t="shared" si="803"/>
        <v>21.000000000000004</v>
      </c>
      <c r="AC433" s="15">
        <f t="shared" si="804"/>
        <v>0</v>
      </c>
      <c r="AD433" s="15">
        <f t="shared" si="805"/>
        <v>0.9</v>
      </c>
      <c r="AE433" s="15">
        <f t="shared" si="806"/>
        <v>48</v>
      </c>
      <c r="AF433" s="15">
        <f t="shared" si="807"/>
        <v>21.000000000000004</v>
      </c>
      <c r="AG433" s="15">
        <f t="shared" si="808"/>
        <v>0</v>
      </c>
      <c r="AH433" s="15">
        <f t="shared" si="809"/>
        <v>0.9</v>
      </c>
      <c r="AI433" s="15">
        <f t="shared" si="810"/>
        <v>64</v>
      </c>
      <c r="AJ433" s="15">
        <f t="shared" si="811"/>
        <v>28.000000000000004</v>
      </c>
      <c r="AK433" s="15">
        <f t="shared" si="812"/>
        <v>0</v>
      </c>
      <c r="AL433" s="15">
        <f t="shared" si="813"/>
        <v>1.2</v>
      </c>
      <c r="AM433" s="28">
        <v>0</v>
      </c>
      <c r="AN433" s="28">
        <v>0.02</v>
      </c>
      <c r="AO433" s="28">
        <v>0.02</v>
      </c>
      <c r="AP433" s="28">
        <v>0</v>
      </c>
      <c r="AQ433" s="28">
        <v>0.9</v>
      </c>
      <c r="AR433" s="28">
        <v>0</v>
      </c>
      <c r="AS433" s="15">
        <f t="shared" si="814"/>
        <v>0</v>
      </c>
      <c r="AT433" s="15">
        <f t="shared" si="815"/>
        <v>6.0000000000000005E-2</v>
      </c>
      <c r="AU433" s="15">
        <f t="shared" si="816"/>
        <v>6.0000000000000005E-2</v>
      </c>
      <c r="AV433" s="15">
        <f t="shared" si="817"/>
        <v>0</v>
      </c>
      <c r="AW433" s="15">
        <f t="shared" si="818"/>
        <v>2.7</v>
      </c>
      <c r="AX433" s="15">
        <f t="shared" si="819"/>
        <v>0</v>
      </c>
      <c r="AY433" s="15">
        <f t="shared" si="820"/>
        <v>0</v>
      </c>
      <c r="AZ433" s="15">
        <f t="shared" si="821"/>
        <v>6.0000000000000005E-2</v>
      </c>
      <c r="BA433" s="15">
        <f t="shared" si="822"/>
        <v>6.0000000000000005E-2</v>
      </c>
      <c r="BB433" s="15">
        <f t="shared" si="823"/>
        <v>0</v>
      </c>
      <c r="BC433" s="15">
        <f t="shared" si="824"/>
        <v>2.7</v>
      </c>
      <c r="BD433" s="15">
        <f t="shared" si="825"/>
        <v>0</v>
      </c>
      <c r="BE433" s="15">
        <f t="shared" si="826"/>
        <v>0</v>
      </c>
      <c r="BF433" s="15">
        <f t="shared" si="827"/>
        <v>0.08</v>
      </c>
      <c r="BG433" s="15">
        <f t="shared" si="828"/>
        <v>0.08</v>
      </c>
      <c r="BH433" s="15">
        <f t="shared" si="829"/>
        <v>0</v>
      </c>
      <c r="BI433" s="15">
        <f t="shared" si="830"/>
        <v>3.6000000000000005</v>
      </c>
      <c r="BJ433" s="50">
        <f t="shared" si="831"/>
        <v>0</v>
      </c>
    </row>
    <row r="434" spans="1:62" s="7" customFormat="1" ht="27.75" customHeight="1" x14ac:dyDescent="0.3">
      <c r="A434" s="49" t="s">
        <v>87</v>
      </c>
      <c r="B434" s="26">
        <v>17</v>
      </c>
      <c r="C434" s="23">
        <v>35</v>
      </c>
      <c r="D434" s="23">
        <v>35</v>
      </c>
      <c r="E434" s="23">
        <v>50</v>
      </c>
      <c r="F434" s="26">
        <v>35</v>
      </c>
      <c r="G434" s="27">
        <v>266</v>
      </c>
      <c r="H434" s="14">
        <f>G434/F434*C434</f>
        <v>266</v>
      </c>
      <c r="I434" s="14">
        <f>G434/F434*D434</f>
        <v>266</v>
      </c>
      <c r="J434" s="14">
        <f>G434/F434*E434</f>
        <v>380</v>
      </c>
      <c r="K434" s="27">
        <v>14.9</v>
      </c>
      <c r="L434" s="27">
        <v>22.9</v>
      </c>
      <c r="M434" s="27">
        <v>0</v>
      </c>
      <c r="N434" s="14">
        <f>K434/F434*C434</f>
        <v>14.9</v>
      </c>
      <c r="O434" s="14">
        <f>L434/F434*C434</f>
        <v>22.9</v>
      </c>
      <c r="P434" s="14">
        <f>M434/F434*C434</f>
        <v>0</v>
      </c>
      <c r="Q434" s="14">
        <f>K434/F434*D434</f>
        <v>14.9</v>
      </c>
      <c r="R434" s="14">
        <f>L434/F434*D434</f>
        <v>22.9</v>
      </c>
      <c r="S434" s="14">
        <f>M434/F434*D434</f>
        <v>0</v>
      </c>
      <c r="T434" s="14">
        <f>K434/F434*E434</f>
        <v>21.285714285714285</v>
      </c>
      <c r="U434" s="14">
        <f>L434/F434*E434</f>
        <v>32.714285714285715</v>
      </c>
      <c r="V434" s="14">
        <f>M434/F434*E434</f>
        <v>0</v>
      </c>
      <c r="W434" s="28">
        <v>22</v>
      </c>
      <c r="X434" s="28">
        <v>35</v>
      </c>
      <c r="Y434" s="28">
        <v>268</v>
      </c>
      <c r="Z434" s="28">
        <v>2.6</v>
      </c>
      <c r="AA434" s="15">
        <f>W434/100*C434</f>
        <v>7.7</v>
      </c>
      <c r="AB434" s="15">
        <f>X434/100*C434</f>
        <v>12.25</v>
      </c>
      <c r="AC434" s="15">
        <f>Y434/100*C434</f>
        <v>93.800000000000011</v>
      </c>
      <c r="AD434" s="15">
        <f>Z434/100*C434</f>
        <v>0.91</v>
      </c>
      <c r="AE434" s="15">
        <f>W434/100*D434</f>
        <v>7.7</v>
      </c>
      <c r="AF434" s="15">
        <f>X434/100*D434</f>
        <v>12.25</v>
      </c>
      <c r="AG434" s="15">
        <f>Y434/100*D434</f>
        <v>93.800000000000011</v>
      </c>
      <c r="AH434" s="15">
        <f>Z434/100*D434</f>
        <v>0.91</v>
      </c>
      <c r="AI434" s="15">
        <f>W434/100*E434</f>
        <v>11</v>
      </c>
      <c r="AJ434" s="15">
        <f>X434/100*E434</f>
        <v>17.5</v>
      </c>
      <c r="AK434" s="15">
        <f>Y434/100*E434</f>
        <v>134</v>
      </c>
      <c r="AL434" s="15">
        <f>Z434/100*E434</f>
        <v>1.3</v>
      </c>
      <c r="AM434" s="28">
        <v>0</v>
      </c>
      <c r="AN434" s="28">
        <v>0</v>
      </c>
      <c r="AO434" s="28">
        <v>0</v>
      </c>
      <c r="AP434" s="28">
        <v>0</v>
      </c>
      <c r="AQ434" s="28">
        <v>0</v>
      </c>
      <c r="AR434" s="28">
        <v>0</v>
      </c>
      <c r="AS434" s="15">
        <f>AM434/100*C434</f>
        <v>0</v>
      </c>
      <c r="AT434" s="15">
        <f>AN434/100*C434</f>
        <v>0</v>
      </c>
      <c r="AU434" s="15">
        <f>AO434/100*C434</f>
        <v>0</v>
      </c>
      <c r="AV434" s="15">
        <f>AP434/100*C434</f>
        <v>0</v>
      </c>
      <c r="AW434" s="15">
        <f>AQ434/100*C434</f>
        <v>0</v>
      </c>
      <c r="AX434" s="15">
        <f>AR434/100*C434</f>
        <v>0</v>
      </c>
      <c r="AY434" s="15">
        <f>AM434/100*D434</f>
        <v>0</v>
      </c>
      <c r="AZ434" s="15">
        <f>AN434/100*D434</f>
        <v>0</v>
      </c>
      <c r="BA434" s="15">
        <f>AO434/100*D434</f>
        <v>0</v>
      </c>
      <c r="BB434" s="15">
        <f>AP434/100*D434</f>
        <v>0</v>
      </c>
      <c r="BC434" s="15">
        <f>AQ434/100*D434</f>
        <v>0</v>
      </c>
      <c r="BD434" s="15">
        <f>AR434/100*D434</f>
        <v>0</v>
      </c>
      <c r="BE434" s="15">
        <f>AM434/100*E434</f>
        <v>0</v>
      </c>
      <c r="BF434" s="15">
        <f>AN434/100*E434</f>
        <v>0</v>
      </c>
      <c r="BG434" s="15">
        <f>AO434/100*E434</f>
        <v>0</v>
      </c>
      <c r="BH434" s="15">
        <f>AP434/100*E434</f>
        <v>0</v>
      </c>
      <c r="BI434" s="15">
        <f>AQ434/100*E434</f>
        <v>0</v>
      </c>
      <c r="BJ434" s="50">
        <f>AR434/100*E434</f>
        <v>0</v>
      </c>
    </row>
    <row r="435" spans="1:62" s="7" customFormat="1" ht="42" customHeight="1" x14ac:dyDescent="0.3">
      <c r="A435" s="49" t="s">
        <v>217</v>
      </c>
      <c r="B435" s="26">
        <v>126</v>
      </c>
      <c r="C435" s="23">
        <v>120</v>
      </c>
      <c r="D435" s="23">
        <v>240</v>
      </c>
      <c r="E435" s="23">
        <v>200</v>
      </c>
      <c r="F435" s="26">
        <v>120</v>
      </c>
      <c r="G435" s="27">
        <v>314</v>
      </c>
      <c r="H435" s="14">
        <f t="shared" si="834"/>
        <v>314</v>
      </c>
      <c r="I435" s="14">
        <f t="shared" si="835"/>
        <v>628</v>
      </c>
      <c r="J435" s="14">
        <f t="shared" si="836"/>
        <v>523.33333333333337</v>
      </c>
      <c r="K435" s="27">
        <v>15</v>
      </c>
      <c r="L435" s="27">
        <v>21.2</v>
      </c>
      <c r="M435" s="27">
        <v>15.2</v>
      </c>
      <c r="N435" s="14">
        <f t="shared" si="837"/>
        <v>15</v>
      </c>
      <c r="O435" s="14">
        <f t="shared" si="838"/>
        <v>21.2</v>
      </c>
      <c r="P435" s="14">
        <f t="shared" si="839"/>
        <v>15.199999999999998</v>
      </c>
      <c r="Q435" s="14">
        <f t="shared" si="840"/>
        <v>30</v>
      </c>
      <c r="R435" s="14">
        <f t="shared" si="841"/>
        <v>42.4</v>
      </c>
      <c r="S435" s="14">
        <f t="shared" si="842"/>
        <v>30.399999999999995</v>
      </c>
      <c r="T435" s="14">
        <f t="shared" si="843"/>
        <v>25</v>
      </c>
      <c r="U435" s="14">
        <f t="shared" si="844"/>
        <v>35.333333333333336</v>
      </c>
      <c r="V435" s="14">
        <f t="shared" si="845"/>
        <v>25.333333333333329</v>
      </c>
      <c r="W435" s="28">
        <v>18.23</v>
      </c>
      <c r="X435" s="28">
        <v>18.78</v>
      </c>
      <c r="Y435" s="28">
        <v>151.07</v>
      </c>
      <c r="Z435" s="28">
        <v>1.49</v>
      </c>
      <c r="AA435" s="15">
        <f t="shared" si="802"/>
        <v>21.876000000000001</v>
      </c>
      <c r="AB435" s="15">
        <f t="shared" si="803"/>
        <v>22.536000000000001</v>
      </c>
      <c r="AC435" s="15">
        <f t="shared" si="804"/>
        <v>181.28399999999999</v>
      </c>
      <c r="AD435" s="15">
        <f t="shared" si="805"/>
        <v>1.788</v>
      </c>
      <c r="AE435" s="15">
        <f t="shared" si="806"/>
        <v>43.752000000000002</v>
      </c>
      <c r="AF435" s="15">
        <f t="shared" si="807"/>
        <v>45.072000000000003</v>
      </c>
      <c r="AG435" s="15">
        <f t="shared" si="808"/>
        <v>362.56799999999998</v>
      </c>
      <c r="AH435" s="15">
        <f t="shared" si="809"/>
        <v>3.5760000000000001</v>
      </c>
      <c r="AI435" s="15">
        <f t="shared" si="810"/>
        <v>36.46</v>
      </c>
      <c r="AJ435" s="15">
        <f t="shared" si="811"/>
        <v>37.56</v>
      </c>
      <c r="AK435" s="15">
        <f t="shared" si="812"/>
        <v>302.14</v>
      </c>
      <c r="AL435" s="15">
        <f t="shared" si="813"/>
        <v>2.98</v>
      </c>
      <c r="AM435" s="28">
        <v>0.08</v>
      </c>
      <c r="AN435" s="28">
        <v>7.0000000000000007E-2</v>
      </c>
      <c r="AO435" s="28">
        <v>0.08</v>
      </c>
      <c r="AP435" s="28">
        <v>3.11</v>
      </c>
      <c r="AQ435" s="28">
        <v>0.33</v>
      </c>
      <c r="AR435" s="28">
        <v>0.18</v>
      </c>
      <c r="AS435" s="15">
        <f t="shared" si="814"/>
        <v>9.6000000000000002E-2</v>
      </c>
      <c r="AT435" s="15">
        <f t="shared" si="815"/>
        <v>8.4000000000000019E-2</v>
      </c>
      <c r="AU435" s="15">
        <f t="shared" si="816"/>
        <v>9.6000000000000002E-2</v>
      </c>
      <c r="AV435" s="15">
        <f t="shared" si="817"/>
        <v>3.7319999999999998</v>
      </c>
      <c r="AW435" s="15">
        <f t="shared" si="818"/>
        <v>0.39600000000000002</v>
      </c>
      <c r="AX435" s="15">
        <f t="shared" si="819"/>
        <v>0.216</v>
      </c>
      <c r="AY435" s="15">
        <f t="shared" si="820"/>
        <v>0.192</v>
      </c>
      <c r="AZ435" s="15">
        <f t="shared" si="821"/>
        <v>0.16800000000000004</v>
      </c>
      <c r="BA435" s="15">
        <f t="shared" si="822"/>
        <v>0.192</v>
      </c>
      <c r="BB435" s="15">
        <f t="shared" si="823"/>
        <v>7.4639999999999995</v>
      </c>
      <c r="BC435" s="15">
        <f t="shared" si="824"/>
        <v>0.79200000000000004</v>
      </c>
      <c r="BD435" s="15">
        <f t="shared" si="825"/>
        <v>0.432</v>
      </c>
      <c r="BE435" s="15">
        <f t="shared" si="826"/>
        <v>0.16</v>
      </c>
      <c r="BF435" s="15">
        <f t="shared" si="827"/>
        <v>0.14000000000000001</v>
      </c>
      <c r="BG435" s="15">
        <f t="shared" si="828"/>
        <v>0.16</v>
      </c>
      <c r="BH435" s="15">
        <f t="shared" si="829"/>
        <v>6.22</v>
      </c>
      <c r="BI435" s="15">
        <f t="shared" si="830"/>
        <v>0.66</v>
      </c>
      <c r="BJ435" s="50">
        <f t="shared" si="831"/>
        <v>0.36</v>
      </c>
    </row>
    <row r="436" spans="1:62" s="7" customFormat="1" ht="33" customHeight="1" x14ac:dyDescent="0.3">
      <c r="A436" s="49" t="s">
        <v>141</v>
      </c>
      <c r="B436" s="26">
        <v>131</v>
      </c>
      <c r="C436" s="23">
        <v>200</v>
      </c>
      <c r="D436" s="23">
        <v>230</v>
      </c>
      <c r="E436" s="23">
        <v>300</v>
      </c>
      <c r="F436" s="26">
        <v>230</v>
      </c>
      <c r="G436" s="27">
        <v>207</v>
      </c>
      <c r="H436" s="14">
        <f t="shared" si="834"/>
        <v>180</v>
      </c>
      <c r="I436" s="14">
        <f t="shared" si="835"/>
        <v>207</v>
      </c>
      <c r="J436" s="14">
        <f t="shared" si="836"/>
        <v>270</v>
      </c>
      <c r="K436" s="27">
        <v>4.5</v>
      </c>
      <c r="L436" s="27">
        <v>6.4</v>
      </c>
      <c r="M436" s="27">
        <v>32</v>
      </c>
      <c r="N436" s="14">
        <f t="shared" si="837"/>
        <v>3.9130434782608701</v>
      </c>
      <c r="O436" s="14">
        <f t="shared" si="838"/>
        <v>5.5652173913043477</v>
      </c>
      <c r="P436" s="14">
        <f t="shared" si="839"/>
        <v>27.826086956521738</v>
      </c>
      <c r="Q436" s="14">
        <f t="shared" si="840"/>
        <v>4.5</v>
      </c>
      <c r="R436" s="14">
        <f t="shared" si="841"/>
        <v>6.4</v>
      </c>
      <c r="S436" s="14">
        <f t="shared" si="842"/>
        <v>32</v>
      </c>
      <c r="T436" s="14">
        <f t="shared" si="843"/>
        <v>5.8695652173913047</v>
      </c>
      <c r="U436" s="14">
        <f t="shared" si="844"/>
        <v>8.3478260869565215</v>
      </c>
      <c r="V436" s="14">
        <f t="shared" si="845"/>
        <v>41.739130434782609</v>
      </c>
      <c r="W436" s="28">
        <v>8.99</v>
      </c>
      <c r="X436" s="28">
        <v>19.899999999999999</v>
      </c>
      <c r="Y436" s="28">
        <v>51.96</v>
      </c>
      <c r="Z436" s="28">
        <v>0.78</v>
      </c>
      <c r="AA436" s="15">
        <f t="shared" si="802"/>
        <v>17.98</v>
      </c>
      <c r="AB436" s="15">
        <f t="shared" si="803"/>
        <v>39.799999999999997</v>
      </c>
      <c r="AC436" s="15">
        <f t="shared" si="804"/>
        <v>103.92000000000002</v>
      </c>
      <c r="AD436" s="15">
        <f t="shared" si="805"/>
        <v>1.56</v>
      </c>
      <c r="AE436" s="15">
        <f t="shared" si="806"/>
        <v>20.677000000000003</v>
      </c>
      <c r="AF436" s="15">
        <f t="shared" si="807"/>
        <v>45.769999999999996</v>
      </c>
      <c r="AG436" s="15">
        <f t="shared" si="808"/>
        <v>119.50800000000001</v>
      </c>
      <c r="AH436" s="15">
        <f t="shared" si="809"/>
        <v>1.794</v>
      </c>
      <c r="AI436" s="15">
        <f t="shared" si="810"/>
        <v>26.970000000000002</v>
      </c>
      <c r="AJ436" s="15">
        <f t="shared" si="811"/>
        <v>59.699999999999996</v>
      </c>
      <c r="AK436" s="15">
        <f t="shared" si="812"/>
        <v>155.88000000000002</v>
      </c>
      <c r="AL436" s="15">
        <f t="shared" si="813"/>
        <v>2.3400000000000003</v>
      </c>
      <c r="AM436" s="28">
        <v>0.02</v>
      </c>
      <c r="AN436" s="28">
        <v>0.06</v>
      </c>
      <c r="AO436" s="28">
        <v>0.05</v>
      </c>
      <c r="AP436" s="28">
        <v>1.02</v>
      </c>
      <c r="AQ436" s="28">
        <v>13.71</v>
      </c>
      <c r="AR436" s="28">
        <v>0.15</v>
      </c>
      <c r="AS436" s="15">
        <f t="shared" si="814"/>
        <v>0.04</v>
      </c>
      <c r="AT436" s="15">
        <f t="shared" si="815"/>
        <v>0.12</v>
      </c>
      <c r="AU436" s="15">
        <f t="shared" si="816"/>
        <v>0.1</v>
      </c>
      <c r="AV436" s="15">
        <f t="shared" si="817"/>
        <v>2.04</v>
      </c>
      <c r="AW436" s="15">
        <f t="shared" si="818"/>
        <v>27.42</v>
      </c>
      <c r="AX436" s="15">
        <f t="shared" si="819"/>
        <v>0.3</v>
      </c>
      <c r="AY436" s="15">
        <f t="shared" si="820"/>
        <v>4.5999999999999999E-2</v>
      </c>
      <c r="AZ436" s="15">
        <f t="shared" si="821"/>
        <v>0.13799999999999998</v>
      </c>
      <c r="BA436" s="15">
        <f t="shared" si="822"/>
        <v>0.115</v>
      </c>
      <c r="BB436" s="15">
        <f t="shared" si="823"/>
        <v>2.3460000000000001</v>
      </c>
      <c r="BC436" s="15">
        <f t="shared" si="824"/>
        <v>31.533000000000001</v>
      </c>
      <c r="BD436" s="15">
        <f t="shared" si="825"/>
        <v>0.34500000000000003</v>
      </c>
      <c r="BE436" s="15">
        <f t="shared" si="826"/>
        <v>6.0000000000000005E-2</v>
      </c>
      <c r="BF436" s="15">
        <f t="shared" si="827"/>
        <v>0.18</v>
      </c>
      <c r="BG436" s="15">
        <f t="shared" si="828"/>
        <v>0.15</v>
      </c>
      <c r="BH436" s="15">
        <f t="shared" si="829"/>
        <v>3.06</v>
      </c>
      <c r="BI436" s="15">
        <f t="shared" si="830"/>
        <v>41.13</v>
      </c>
      <c r="BJ436" s="50">
        <f t="shared" si="831"/>
        <v>0.45</v>
      </c>
    </row>
    <row r="437" spans="1:62" s="7" customFormat="1" ht="34.5" customHeight="1" x14ac:dyDescent="0.3">
      <c r="A437" s="49" t="s">
        <v>218</v>
      </c>
      <c r="B437" s="26">
        <v>6</v>
      </c>
      <c r="C437" s="23">
        <v>150</v>
      </c>
      <c r="D437" s="23">
        <v>150</v>
      </c>
      <c r="E437" s="23">
        <v>200</v>
      </c>
      <c r="F437" s="26">
        <v>100</v>
      </c>
      <c r="G437" s="27">
        <v>91</v>
      </c>
      <c r="H437" s="14">
        <f t="shared" si="834"/>
        <v>136.5</v>
      </c>
      <c r="I437" s="14">
        <f t="shared" si="835"/>
        <v>136.5</v>
      </c>
      <c r="J437" s="14">
        <f t="shared" si="836"/>
        <v>182</v>
      </c>
      <c r="K437" s="27">
        <v>2.2000000000000002</v>
      </c>
      <c r="L437" s="27">
        <v>4.5</v>
      </c>
      <c r="M437" s="27">
        <v>10.5</v>
      </c>
      <c r="N437" s="14">
        <f t="shared" si="837"/>
        <v>3.3000000000000003</v>
      </c>
      <c r="O437" s="14">
        <f t="shared" si="838"/>
        <v>6.75</v>
      </c>
      <c r="P437" s="14">
        <f t="shared" si="839"/>
        <v>15.75</v>
      </c>
      <c r="Q437" s="14">
        <f t="shared" si="840"/>
        <v>3.3000000000000003</v>
      </c>
      <c r="R437" s="14">
        <f t="shared" si="841"/>
        <v>6.75</v>
      </c>
      <c r="S437" s="14">
        <f t="shared" si="842"/>
        <v>15.75</v>
      </c>
      <c r="T437" s="14">
        <f t="shared" si="843"/>
        <v>4.4000000000000004</v>
      </c>
      <c r="U437" s="14">
        <f t="shared" si="844"/>
        <v>9</v>
      </c>
      <c r="V437" s="14">
        <f t="shared" si="845"/>
        <v>21</v>
      </c>
      <c r="W437" s="28">
        <v>61.3</v>
      </c>
      <c r="X437" s="28">
        <v>21.34</v>
      </c>
      <c r="Y437" s="28">
        <v>33.049999999999997</v>
      </c>
      <c r="Z437" s="28">
        <v>0.8</v>
      </c>
      <c r="AA437" s="15">
        <f t="shared" si="802"/>
        <v>91.95</v>
      </c>
      <c r="AB437" s="15">
        <f t="shared" si="803"/>
        <v>32.01</v>
      </c>
      <c r="AC437" s="15">
        <f t="shared" si="804"/>
        <v>49.574999999999996</v>
      </c>
      <c r="AD437" s="15">
        <f t="shared" si="805"/>
        <v>1.2</v>
      </c>
      <c r="AE437" s="15">
        <f t="shared" si="806"/>
        <v>91.95</v>
      </c>
      <c r="AF437" s="15">
        <f t="shared" si="807"/>
        <v>32.01</v>
      </c>
      <c r="AG437" s="15">
        <f t="shared" si="808"/>
        <v>49.574999999999996</v>
      </c>
      <c r="AH437" s="15">
        <f t="shared" si="809"/>
        <v>1.2</v>
      </c>
      <c r="AI437" s="15">
        <f t="shared" si="810"/>
        <v>122.6</v>
      </c>
      <c r="AJ437" s="15">
        <f t="shared" si="811"/>
        <v>42.68</v>
      </c>
      <c r="AK437" s="15">
        <f t="shared" si="812"/>
        <v>66.099999999999994</v>
      </c>
      <c r="AL437" s="15">
        <f t="shared" si="813"/>
        <v>1.6</v>
      </c>
      <c r="AM437" s="28">
        <v>0</v>
      </c>
      <c r="AN437" s="28">
        <v>0.03</v>
      </c>
      <c r="AO437" s="28">
        <v>0.05</v>
      </c>
      <c r="AP437" s="28">
        <v>0.7</v>
      </c>
      <c r="AQ437" s="28">
        <v>22.7</v>
      </c>
      <c r="AR437" s="28">
        <v>1.38</v>
      </c>
      <c r="AS437" s="15">
        <f t="shared" si="814"/>
        <v>0</v>
      </c>
      <c r="AT437" s="15">
        <f t="shared" si="815"/>
        <v>4.4999999999999998E-2</v>
      </c>
      <c r="AU437" s="15">
        <f t="shared" si="816"/>
        <v>7.4999999999999997E-2</v>
      </c>
      <c r="AV437" s="15">
        <f t="shared" si="817"/>
        <v>1.0499999999999998</v>
      </c>
      <c r="AW437" s="15">
        <f t="shared" si="818"/>
        <v>34.049999999999997</v>
      </c>
      <c r="AX437" s="15">
        <f t="shared" si="819"/>
        <v>2.0699999999999998</v>
      </c>
      <c r="AY437" s="15">
        <f t="shared" si="820"/>
        <v>0</v>
      </c>
      <c r="AZ437" s="15">
        <f t="shared" si="821"/>
        <v>4.4999999999999998E-2</v>
      </c>
      <c r="BA437" s="15">
        <f t="shared" si="822"/>
        <v>7.4999999999999997E-2</v>
      </c>
      <c r="BB437" s="15">
        <f t="shared" si="823"/>
        <v>1.0499999999999998</v>
      </c>
      <c r="BC437" s="15">
        <f t="shared" si="824"/>
        <v>34.049999999999997</v>
      </c>
      <c r="BD437" s="15">
        <f t="shared" si="825"/>
        <v>2.0699999999999998</v>
      </c>
      <c r="BE437" s="15">
        <f t="shared" si="826"/>
        <v>0</v>
      </c>
      <c r="BF437" s="15">
        <f t="shared" si="827"/>
        <v>0.06</v>
      </c>
      <c r="BG437" s="15">
        <f t="shared" si="828"/>
        <v>0.1</v>
      </c>
      <c r="BH437" s="15">
        <f t="shared" si="829"/>
        <v>1.4</v>
      </c>
      <c r="BI437" s="15">
        <f t="shared" si="830"/>
        <v>45.4</v>
      </c>
      <c r="BJ437" s="50">
        <f t="shared" si="831"/>
        <v>2.76</v>
      </c>
    </row>
    <row r="438" spans="1:62" s="7" customFormat="1" x14ac:dyDescent="0.3">
      <c r="A438" s="49" t="s">
        <v>31</v>
      </c>
      <c r="B438" s="26" t="s">
        <v>72</v>
      </c>
      <c r="C438" s="23">
        <v>50</v>
      </c>
      <c r="D438" s="23">
        <v>50</v>
      </c>
      <c r="E438" s="23">
        <v>50</v>
      </c>
      <c r="F438" s="26">
        <v>50</v>
      </c>
      <c r="G438" s="30">
        <v>127</v>
      </c>
      <c r="H438" s="14">
        <f t="shared" si="834"/>
        <v>127</v>
      </c>
      <c r="I438" s="14">
        <f t="shared" si="835"/>
        <v>127</v>
      </c>
      <c r="J438" s="14">
        <f t="shared" si="836"/>
        <v>127</v>
      </c>
      <c r="K438" s="30">
        <v>3.88</v>
      </c>
      <c r="L438" s="30">
        <v>1</v>
      </c>
      <c r="M438" s="30">
        <v>26.5</v>
      </c>
      <c r="N438" s="14">
        <f t="shared" si="837"/>
        <v>3.88</v>
      </c>
      <c r="O438" s="14">
        <f t="shared" si="838"/>
        <v>1</v>
      </c>
      <c r="P438" s="14">
        <f t="shared" si="839"/>
        <v>26.5</v>
      </c>
      <c r="Q438" s="14">
        <f t="shared" si="840"/>
        <v>3.88</v>
      </c>
      <c r="R438" s="14">
        <f t="shared" si="841"/>
        <v>1</v>
      </c>
      <c r="S438" s="14">
        <f t="shared" si="842"/>
        <v>26.5</v>
      </c>
      <c r="T438" s="14">
        <f t="shared" si="843"/>
        <v>3.88</v>
      </c>
      <c r="U438" s="14">
        <f t="shared" si="844"/>
        <v>1</v>
      </c>
      <c r="V438" s="14">
        <f t="shared" si="845"/>
        <v>26.5</v>
      </c>
      <c r="W438" s="28">
        <v>148.1</v>
      </c>
      <c r="X438" s="28">
        <v>16</v>
      </c>
      <c r="Y438" s="28">
        <v>0</v>
      </c>
      <c r="Z438" s="28">
        <v>2.4</v>
      </c>
      <c r="AA438" s="15">
        <f t="shared" si="802"/>
        <v>74.05</v>
      </c>
      <c r="AB438" s="15">
        <f t="shared" si="803"/>
        <v>8</v>
      </c>
      <c r="AC438" s="15">
        <f t="shared" si="804"/>
        <v>0</v>
      </c>
      <c r="AD438" s="15">
        <f t="shared" si="805"/>
        <v>1.2</v>
      </c>
      <c r="AE438" s="15">
        <f t="shared" si="806"/>
        <v>74.05</v>
      </c>
      <c r="AF438" s="15">
        <f t="shared" si="807"/>
        <v>8</v>
      </c>
      <c r="AG438" s="15">
        <f t="shared" si="808"/>
        <v>0</v>
      </c>
      <c r="AH438" s="15">
        <f t="shared" si="809"/>
        <v>1.2</v>
      </c>
      <c r="AI438" s="15">
        <f t="shared" si="810"/>
        <v>74.05</v>
      </c>
      <c r="AJ438" s="15">
        <f t="shared" si="811"/>
        <v>8</v>
      </c>
      <c r="AK438" s="15">
        <f t="shared" si="812"/>
        <v>0</v>
      </c>
      <c r="AL438" s="15">
        <f t="shared" si="813"/>
        <v>1.2</v>
      </c>
      <c r="AM438" s="28">
        <v>0</v>
      </c>
      <c r="AN438" s="28">
        <v>0.34</v>
      </c>
      <c r="AO438" s="28">
        <v>0.2</v>
      </c>
      <c r="AP438" s="28">
        <v>2.5</v>
      </c>
      <c r="AQ438" s="28">
        <v>0</v>
      </c>
      <c r="AR438" s="28">
        <v>1.5</v>
      </c>
      <c r="AS438" s="15">
        <f t="shared" si="814"/>
        <v>0</v>
      </c>
      <c r="AT438" s="15">
        <f t="shared" si="815"/>
        <v>0.17</v>
      </c>
      <c r="AU438" s="15">
        <f t="shared" si="816"/>
        <v>0.1</v>
      </c>
      <c r="AV438" s="15">
        <f t="shared" si="817"/>
        <v>1.25</v>
      </c>
      <c r="AW438" s="15">
        <f t="shared" si="818"/>
        <v>0</v>
      </c>
      <c r="AX438" s="15">
        <f t="shared" si="819"/>
        <v>0.75</v>
      </c>
      <c r="AY438" s="15">
        <f t="shared" si="820"/>
        <v>0</v>
      </c>
      <c r="AZ438" s="15">
        <f t="shared" si="821"/>
        <v>0.17</v>
      </c>
      <c r="BA438" s="15">
        <f t="shared" si="822"/>
        <v>0.1</v>
      </c>
      <c r="BB438" s="15">
        <f t="shared" si="823"/>
        <v>1.25</v>
      </c>
      <c r="BC438" s="15">
        <f t="shared" si="824"/>
        <v>0</v>
      </c>
      <c r="BD438" s="15">
        <f t="shared" si="825"/>
        <v>0.75</v>
      </c>
      <c r="BE438" s="15">
        <f t="shared" si="826"/>
        <v>0</v>
      </c>
      <c r="BF438" s="15">
        <f t="shared" si="827"/>
        <v>0.17</v>
      </c>
      <c r="BG438" s="15">
        <f t="shared" si="828"/>
        <v>0.1</v>
      </c>
      <c r="BH438" s="15">
        <f t="shared" si="829"/>
        <v>1.25</v>
      </c>
      <c r="BI438" s="15">
        <f t="shared" si="830"/>
        <v>0</v>
      </c>
      <c r="BJ438" s="50">
        <f t="shared" si="831"/>
        <v>0.75</v>
      </c>
    </row>
    <row r="439" spans="1:62" s="7" customFormat="1" ht="30" customHeight="1" x14ac:dyDescent="0.3">
      <c r="A439" s="49" t="s">
        <v>122</v>
      </c>
      <c r="B439" s="26">
        <v>11</v>
      </c>
      <c r="C439" s="23">
        <v>32</v>
      </c>
      <c r="D439" s="23">
        <v>32</v>
      </c>
      <c r="E439" s="23">
        <v>32</v>
      </c>
      <c r="F439" s="26">
        <v>32</v>
      </c>
      <c r="G439" s="27">
        <v>283</v>
      </c>
      <c r="H439" s="14">
        <f t="shared" si="834"/>
        <v>283</v>
      </c>
      <c r="I439" s="14">
        <f t="shared" si="835"/>
        <v>283</v>
      </c>
      <c r="J439" s="14">
        <f t="shared" si="836"/>
        <v>283</v>
      </c>
      <c r="K439" s="27">
        <v>14.4</v>
      </c>
      <c r="L439" s="27">
        <v>10.6</v>
      </c>
      <c r="M439" s="27">
        <v>32.5</v>
      </c>
      <c r="N439" s="14">
        <f t="shared" si="837"/>
        <v>14.4</v>
      </c>
      <c r="O439" s="14">
        <f t="shared" si="838"/>
        <v>10.6</v>
      </c>
      <c r="P439" s="14">
        <f t="shared" si="839"/>
        <v>32.5</v>
      </c>
      <c r="Q439" s="14">
        <f t="shared" si="840"/>
        <v>14.4</v>
      </c>
      <c r="R439" s="14">
        <f t="shared" si="841"/>
        <v>10.6</v>
      </c>
      <c r="S439" s="14">
        <f t="shared" si="842"/>
        <v>32.5</v>
      </c>
      <c r="T439" s="14">
        <f t="shared" si="843"/>
        <v>14.4</v>
      </c>
      <c r="U439" s="14">
        <f t="shared" si="844"/>
        <v>10.6</v>
      </c>
      <c r="V439" s="14">
        <f t="shared" si="845"/>
        <v>32.5</v>
      </c>
      <c r="W439" s="28">
        <v>112.02</v>
      </c>
      <c r="X439" s="28">
        <v>46.03</v>
      </c>
      <c r="Y439" s="28">
        <v>142.86000000000001</v>
      </c>
      <c r="Z439" s="28">
        <v>1.91</v>
      </c>
      <c r="AA439" s="15">
        <f t="shared" si="802"/>
        <v>35.846399999999996</v>
      </c>
      <c r="AB439" s="15">
        <f t="shared" si="803"/>
        <v>14.7296</v>
      </c>
      <c r="AC439" s="15">
        <f t="shared" si="804"/>
        <v>45.715200000000003</v>
      </c>
      <c r="AD439" s="15">
        <f t="shared" si="805"/>
        <v>0.61119999999999997</v>
      </c>
      <c r="AE439" s="15">
        <f t="shared" si="806"/>
        <v>35.846399999999996</v>
      </c>
      <c r="AF439" s="15">
        <f t="shared" si="807"/>
        <v>14.7296</v>
      </c>
      <c r="AG439" s="15">
        <f t="shared" si="808"/>
        <v>45.715200000000003</v>
      </c>
      <c r="AH439" s="15">
        <f t="shared" si="809"/>
        <v>0.61119999999999997</v>
      </c>
      <c r="AI439" s="15">
        <f t="shared" si="810"/>
        <v>35.846399999999996</v>
      </c>
      <c r="AJ439" s="15">
        <f t="shared" si="811"/>
        <v>14.7296</v>
      </c>
      <c r="AK439" s="15">
        <f t="shared" si="812"/>
        <v>45.715200000000003</v>
      </c>
      <c r="AL439" s="15">
        <f t="shared" si="813"/>
        <v>0.61119999999999997</v>
      </c>
      <c r="AM439" s="28">
        <v>0.19</v>
      </c>
      <c r="AN439" s="28">
        <v>0.35</v>
      </c>
      <c r="AO439" s="28">
        <v>0.25</v>
      </c>
      <c r="AP439" s="28">
        <v>1.86</v>
      </c>
      <c r="AQ439" s="28">
        <v>0.69</v>
      </c>
      <c r="AR439" s="28">
        <v>0.69</v>
      </c>
      <c r="AS439" s="15">
        <f t="shared" si="814"/>
        <v>6.08E-2</v>
      </c>
      <c r="AT439" s="15">
        <f t="shared" si="815"/>
        <v>0.11199999999999999</v>
      </c>
      <c r="AU439" s="15">
        <f t="shared" si="816"/>
        <v>0.08</v>
      </c>
      <c r="AV439" s="15">
        <f t="shared" si="817"/>
        <v>0.59520000000000006</v>
      </c>
      <c r="AW439" s="15">
        <f t="shared" si="818"/>
        <v>0.2208</v>
      </c>
      <c r="AX439" s="15">
        <f t="shared" si="819"/>
        <v>0.2208</v>
      </c>
      <c r="AY439" s="15">
        <f t="shared" si="820"/>
        <v>6.08E-2</v>
      </c>
      <c r="AZ439" s="15">
        <f t="shared" si="821"/>
        <v>0.11199999999999999</v>
      </c>
      <c r="BA439" s="15">
        <f t="shared" si="822"/>
        <v>0.08</v>
      </c>
      <c r="BB439" s="15">
        <f t="shared" si="823"/>
        <v>0.59520000000000006</v>
      </c>
      <c r="BC439" s="15">
        <f t="shared" si="824"/>
        <v>0.2208</v>
      </c>
      <c r="BD439" s="15">
        <f t="shared" si="825"/>
        <v>0.2208</v>
      </c>
      <c r="BE439" s="15">
        <f t="shared" si="826"/>
        <v>6.08E-2</v>
      </c>
      <c r="BF439" s="15">
        <f t="shared" si="827"/>
        <v>0.11199999999999999</v>
      </c>
      <c r="BG439" s="15">
        <f t="shared" si="828"/>
        <v>0.08</v>
      </c>
      <c r="BH439" s="15">
        <f t="shared" si="829"/>
        <v>0.59520000000000006</v>
      </c>
      <c r="BI439" s="15">
        <f t="shared" si="830"/>
        <v>0.2208</v>
      </c>
      <c r="BJ439" s="50">
        <f t="shared" si="831"/>
        <v>0.2208</v>
      </c>
    </row>
    <row r="440" spans="1:62" s="7" customFormat="1" ht="28.5" customHeight="1" x14ac:dyDescent="0.3">
      <c r="A440" s="49" t="s">
        <v>157</v>
      </c>
      <c r="B440" s="26">
        <v>296</v>
      </c>
      <c r="C440" s="23">
        <v>200</v>
      </c>
      <c r="D440" s="23">
        <v>200</v>
      </c>
      <c r="E440" s="23">
        <v>200</v>
      </c>
      <c r="F440" s="26">
        <v>200</v>
      </c>
      <c r="G440" s="27">
        <v>86</v>
      </c>
      <c r="H440" s="14">
        <f t="shared" si="834"/>
        <v>86</v>
      </c>
      <c r="I440" s="14">
        <f t="shared" si="835"/>
        <v>86</v>
      </c>
      <c r="J440" s="14">
        <f t="shared" si="836"/>
        <v>86</v>
      </c>
      <c r="K440" s="27">
        <v>0.2</v>
      </c>
      <c r="L440" s="27">
        <v>0.1</v>
      </c>
      <c r="M440" s="27">
        <v>21.4</v>
      </c>
      <c r="N440" s="14">
        <f t="shared" si="837"/>
        <v>0.2</v>
      </c>
      <c r="O440" s="14">
        <f t="shared" si="838"/>
        <v>0.1</v>
      </c>
      <c r="P440" s="14">
        <f t="shared" si="839"/>
        <v>21.4</v>
      </c>
      <c r="Q440" s="14">
        <f t="shared" si="840"/>
        <v>0.2</v>
      </c>
      <c r="R440" s="14">
        <f t="shared" si="841"/>
        <v>0.1</v>
      </c>
      <c r="S440" s="14">
        <f t="shared" si="842"/>
        <v>21.4</v>
      </c>
      <c r="T440" s="14">
        <f t="shared" si="843"/>
        <v>0.2</v>
      </c>
      <c r="U440" s="14">
        <f t="shared" si="844"/>
        <v>0.1</v>
      </c>
      <c r="V440" s="14">
        <f t="shared" si="845"/>
        <v>21.4</v>
      </c>
      <c r="W440" s="28">
        <v>9.82</v>
      </c>
      <c r="X440" s="28">
        <v>4.05</v>
      </c>
      <c r="Y440" s="28">
        <v>6.76</v>
      </c>
      <c r="Z440" s="28">
        <v>0.14000000000000001</v>
      </c>
      <c r="AA440" s="15">
        <f t="shared" si="802"/>
        <v>19.64</v>
      </c>
      <c r="AB440" s="15">
        <f t="shared" si="803"/>
        <v>8.1</v>
      </c>
      <c r="AC440" s="15">
        <f t="shared" si="804"/>
        <v>13.52</v>
      </c>
      <c r="AD440" s="15">
        <f t="shared" si="805"/>
        <v>0.28000000000000003</v>
      </c>
      <c r="AE440" s="15">
        <f t="shared" si="806"/>
        <v>19.64</v>
      </c>
      <c r="AF440" s="15">
        <f t="shared" si="807"/>
        <v>8.1</v>
      </c>
      <c r="AG440" s="15">
        <f t="shared" si="808"/>
        <v>13.52</v>
      </c>
      <c r="AH440" s="15">
        <f t="shared" si="809"/>
        <v>0.28000000000000003</v>
      </c>
      <c r="AI440" s="15">
        <f t="shared" si="810"/>
        <v>19.64</v>
      </c>
      <c r="AJ440" s="15">
        <f t="shared" si="811"/>
        <v>8.1</v>
      </c>
      <c r="AK440" s="15">
        <f t="shared" si="812"/>
        <v>13.52</v>
      </c>
      <c r="AL440" s="15">
        <f t="shared" si="813"/>
        <v>0.28000000000000003</v>
      </c>
      <c r="AM440" s="28">
        <v>0.05</v>
      </c>
      <c r="AN440" s="28">
        <v>0.13</v>
      </c>
      <c r="AO440" s="28">
        <v>0.13</v>
      </c>
      <c r="AP440" s="28">
        <v>1.28</v>
      </c>
      <c r="AQ440" s="28">
        <v>28.75</v>
      </c>
      <c r="AR440" s="28">
        <v>1.07</v>
      </c>
      <c r="AS440" s="15">
        <f t="shared" si="814"/>
        <v>0.1</v>
      </c>
      <c r="AT440" s="15">
        <f t="shared" si="815"/>
        <v>0.26</v>
      </c>
      <c r="AU440" s="15">
        <f t="shared" si="816"/>
        <v>0.26</v>
      </c>
      <c r="AV440" s="15">
        <f t="shared" si="817"/>
        <v>2.56</v>
      </c>
      <c r="AW440" s="15">
        <f t="shared" si="818"/>
        <v>57.499999999999993</v>
      </c>
      <c r="AX440" s="15">
        <f t="shared" si="819"/>
        <v>2.14</v>
      </c>
      <c r="AY440" s="15">
        <f t="shared" si="820"/>
        <v>0.1</v>
      </c>
      <c r="AZ440" s="15">
        <f t="shared" si="821"/>
        <v>0.26</v>
      </c>
      <c r="BA440" s="15">
        <f t="shared" si="822"/>
        <v>0.26</v>
      </c>
      <c r="BB440" s="15">
        <f t="shared" si="823"/>
        <v>2.56</v>
      </c>
      <c r="BC440" s="15">
        <f t="shared" si="824"/>
        <v>57.499999999999993</v>
      </c>
      <c r="BD440" s="15">
        <f t="shared" si="825"/>
        <v>2.14</v>
      </c>
      <c r="BE440" s="15">
        <f t="shared" si="826"/>
        <v>0.1</v>
      </c>
      <c r="BF440" s="15">
        <f t="shared" si="827"/>
        <v>0.26</v>
      </c>
      <c r="BG440" s="15">
        <f t="shared" si="828"/>
        <v>0.26</v>
      </c>
      <c r="BH440" s="15">
        <f t="shared" si="829"/>
        <v>2.56</v>
      </c>
      <c r="BI440" s="15">
        <f t="shared" si="830"/>
        <v>57.499999999999993</v>
      </c>
      <c r="BJ440" s="50">
        <f t="shared" si="831"/>
        <v>2.14</v>
      </c>
    </row>
    <row r="441" spans="1:62" s="7" customFormat="1" ht="26.25" customHeight="1" x14ac:dyDescent="0.3">
      <c r="A441" s="49" t="s">
        <v>98</v>
      </c>
      <c r="B441" s="26" t="s">
        <v>99</v>
      </c>
      <c r="C441" s="23">
        <v>200</v>
      </c>
      <c r="D441" s="23">
        <v>200</v>
      </c>
      <c r="E441" s="23">
        <v>200</v>
      </c>
      <c r="F441" s="26">
        <v>200</v>
      </c>
      <c r="G441" s="27">
        <v>46</v>
      </c>
      <c r="H441" s="14">
        <f>G441/F441*C441</f>
        <v>46</v>
      </c>
      <c r="I441" s="14">
        <f>G441/F441*D441</f>
        <v>46</v>
      </c>
      <c r="J441" s="14">
        <f>G441/F441*E441</f>
        <v>46</v>
      </c>
      <c r="K441" s="27">
        <v>0.5</v>
      </c>
      <c r="L441" s="27">
        <v>0.1</v>
      </c>
      <c r="M441" s="27">
        <v>10.1</v>
      </c>
      <c r="N441" s="14">
        <f>K441/F441*C441</f>
        <v>0.5</v>
      </c>
      <c r="O441" s="14">
        <f>L441/F441*C441</f>
        <v>0.1</v>
      </c>
      <c r="P441" s="14">
        <f>M441/F441*C441</f>
        <v>10.1</v>
      </c>
      <c r="Q441" s="14">
        <f>K441/F441*D441</f>
        <v>0.5</v>
      </c>
      <c r="R441" s="14">
        <f>L441/F441*D441</f>
        <v>0.1</v>
      </c>
      <c r="S441" s="14">
        <f>M441/F441*D441</f>
        <v>10.1</v>
      </c>
      <c r="T441" s="14">
        <f>K441/F441*E441</f>
        <v>0.5</v>
      </c>
      <c r="U441" s="14">
        <f>L441/F441*E441</f>
        <v>0.1</v>
      </c>
      <c r="V441" s="14">
        <f>M441/F441*E441</f>
        <v>10.1</v>
      </c>
      <c r="W441" s="28">
        <v>14</v>
      </c>
      <c r="X441" s="28">
        <v>8</v>
      </c>
      <c r="Y441" s="28">
        <v>0</v>
      </c>
      <c r="Z441" s="28">
        <v>2.8</v>
      </c>
      <c r="AA441" s="15">
        <f t="shared" si="802"/>
        <v>28.000000000000004</v>
      </c>
      <c r="AB441" s="15">
        <f t="shared" si="803"/>
        <v>16</v>
      </c>
      <c r="AC441" s="15">
        <f t="shared" si="804"/>
        <v>0</v>
      </c>
      <c r="AD441" s="15">
        <f t="shared" si="805"/>
        <v>5.6</v>
      </c>
      <c r="AE441" s="15">
        <f t="shared" si="806"/>
        <v>28.000000000000004</v>
      </c>
      <c r="AF441" s="15">
        <f t="shared" si="807"/>
        <v>16</v>
      </c>
      <c r="AG441" s="15">
        <f t="shared" si="808"/>
        <v>0</v>
      </c>
      <c r="AH441" s="15">
        <f t="shared" si="809"/>
        <v>5.6</v>
      </c>
      <c r="AI441" s="15">
        <f t="shared" si="810"/>
        <v>28.000000000000004</v>
      </c>
      <c r="AJ441" s="15">
        <f t="shared" si="811"/>
        <v>16</v>
      </c>
      <c r="AK441" s="15">
        <f t="shared" si="812"/>
        <v>0</v>
      </c>
      <c r="AL441" s="15">
        <f t="shared" si="813"/>
        <v>5.6</v>
      </c>
      <c r="AM441" s="28">
        <v>0</v>
      </c>
      <c r="AN441" s="28">
        <v>0</v>
      </c>
      <c r="AO441" s="28">
        <v>0</v>
      </c>
      <c r="AP441" s="28">
        <v>0</v>
      </c>
      <c r="AQ441" s="28">
        <v>3</v>
      </c>
      <c r="AR441" s="28">
        <v>3</v>
      </c>
      <c r="AS441" s="15">
        <f t="shared" si="814"/>
        <v>0</v>
      </c>
      <c r="AT441" s="15">
        <f t="shared" si="815"/>
        <v>0</v>
      </c>
      <c r="AU441" s="15">
        <f t="shared" si="816"/>
        <v>0</v>
      </c>
      <c r="AV441" s="15">
        <f t="shared" si="817"/>
        <v>0</v>
      </c>
      <c r="AW441" s="15">
        <f t="shared" si="818"/>
        <v>6</v>
      </c>
      <c r="AX441" s="15">
        <f t="shared" si="819"/>
        <v>6</v>
      </c>
      <c r="AY441" s="15">
        <f t="shared" si="820"/>
        <v>0</v>
      </c>
      <c r="AZ441" s="15">
        <f t="shared" si="821"/>
        <v>0</v>
      </c>
      <c r="BA441" s="15">
        <f t="shared" si="822"/>
        <v>0</v>
      </c>
      <c r="BB441" s="15">
        <f t="shared" si="823"/>
        <v>0</v>
      </c>
      <c r="BC441" s="15">
        <f t="shared" si="824"/>
        <v>6</v>
      </c>
      <c r="BD441" s="15">
        <f t="shared" si="825"/>
        <v>6</v>
      </c>
      <c r="BE441" s="15">
        <f t="shared" si="826"/>
        <v>0</v>
      </c>
      <c r="BF441" s="15">
        <f t="shared" si="827"/>
        <v>0</v>
      </c>
      <c r="BG441" s="15">
        <f t="shared" si="828"/>
        <v>0</v>
      </c>
      <c r="BH441" s="15">
        <f t="shared" si="829"/>
        <v>0</v>
      </c>
      <c r="BI441" s="15">
        <f t="shared" si="830"/>
        <v>6</v>
      </c>
      <c r="BJ441" s="50">
        <f t="shared" si="831"/>
        <v>6</v>
      </c>
    </row>
    <row r="442" spans="1:62" s="7" customFormat="1" ht="38.25" customHeight="1" x14ac:dyDescent="0.3">
      <c r="A442" s="49" t="s">
        <v>96</v>
      </c>
      <c r="B442" s="26" t="s">
        <v>97</v>
      </c>
      <c r="C442" s="23">
        <v>50</v>
      </c>
      <c r="D442" s="23">
        <v>100</v>
      </c>
      <c r="E442" s="23">
        <v>100</v>
      </c>
      <c r="F442" s="26">
        <v>100</v>
      </c>
      <c r="G442" s="27">
        <v>450</v>
      </c>
      <c r="H442" s="14">
        <f>G442/F442*C442</f>
        <v>225</v>
      </c>
      <c r="I442" s="14">
        <f>G442/F442*D442</f>
        <v>450</v>
      </c>
      <c r="J442" s="14">
        <f>G442/F442*E442</f>
        <v>450</v>
      </c>
      <c r="K442" s="27">
        <v>6</v>
      </c>
      <c r="L442" s="27">
        <v>17</v>
      </c>
      <c r="M442" s="27">
        <v>69</v>
      </c>
      <c r="N442" s="14">
        <f>K442/F442*C442</f>
        <v>3</v>
      </c>
      <c r="O442" s="14">
        <f>L442/F442*C442</f>
        <v>8.5</v>
      </c>
      <c r="P442" s="14">
        <f>M442/F442*C442</f>
        <v>34.5</v>
      </c>
      <c r="Q442" s="14">
        <f>K442/F442*D442</f>
        <v>6</v>
      </c>
      <c r="R442" s="14">
        <f>L442/F442*D442</f>
        <v>17</v>
      </c>
      <c r="S442" s="14">
        <f>M442/F442*D442</f>
        <v>69</v>
      </c>
      <c r="T442" s="14">
        <f>K442/F442*E442</f>
        <v>6</v>
      </c>
      <c r="U442" s="14">
        <f>L442/F442*E442</f>
        <v>17</v>
      </c>
      <c r="V442" s="14">
        <f>M442/F442*E442</f>
        <v>69</v>
      </c>
      <c r="W442" s="28">
        <v>23</v>
      </c>
      <c r="X442" s="28">
        <v>10</v>
      </c>
      <c r="Y442" s="28">
        <v>65</v>
      </c>
      <c r="Z442" s="28">
        <v>0.8</v>
      </c>
      <c r="AA442" s="15">
        <f t="shared" si="802"/>
        <v>11.5</v>
      </c>
      <c r="AB442" s="15">
        <f t="shared" si="803"/>
        <v>5</v>
      </c>
      <c r="AC442" s="15">
        <f t="shared" si="804"/>
        <v>32.5</v>
      </c>
      <c r="AD442" s="15">
        <f t="shared" si="805"/>
        <v>0.4</v>
      </c>
      <c r="AE442" s="15">
        <f t="shared" si="806"/>
        <v>23</v>
      </c>
      <c r="AF442" s="15">
        <f t="shared" si="807"/>
        <v>10</v>
      </c>
      <c r="AG442" s="15">
        <f t="shared" si="808"/>
        <v>65</v>
      </c>
      <c r="AH442" s="15">
        <f t="shared" si="809"/>
        <v>0.8</v>
      </c>
      <c r="AI442" s="15">
        <f t="shared" si="810"/>
        <v>23</v>
      </c>
      <c r="AJ442" s="15">
        <f t="shared" si="811"/>
        <v>10</v>
      </c>
      <c r="AK442" s="15">
        <f t="shared" si="812"/>
        <v>65</v>
      </c>
      <c r="AL442" s="15">
        <f t="shared" si="813"/>
        <v>0.8</v>
      </c>
      <c r="AM442" s="28">
        <v>0</v>
      </c>
      <c r="AN442" s="28">
        <v>0.01</v>
      </c>
      <c r="AO442" s="28">
        <v>7.0000000000000007E-2</v>
      </c>
      <c r="AP442" s="28">
        <v>0</v>
      </c>
      <c r="AQ442" s="28">
        <v>0</v>
      </c>
      <c r="AR442" s="28">
        <v>0</v>
      </c>
      <c r="AS442" s="21">
        <f t="shared" si="814"/>
        <v>0</v>
      </c>
      <c r="AT442" s="15">
        <f t="shared" si="815"/>
        <v>5.0000000000000001E-3</v>
      </c>
      <c r="AU442" s="15">
        <f t="shared" si="816"/>
        <v>3.5000000000000003E-2</v>
      </c>
      <c r="AV442" s="15">
        <f t="shared" si="817"/>
        <v>0</v>
      </c>
      <c r="AW442" s="15">
        <f t="shared" si="818"/>
        <v>0</v>
      </c>
      <c r="AX442" s="15">
        <f t="shared" si="819"/>
        <v>0</v>
      </c>
      <c r="AY442" s="15">
        <f t="shared" si="820"/>
        <v>0</v>
      </c>
      <c r="AZ442" s="15">
        <f t="shared" si="821"/>
        <v>0.01</v>
      </c>
      <c r="BA442" s="15">
        <f t="shared" si="822"/>
        <v>7.0000000000000007E-2</v>
      </c>
      <c r="BB442" s="15">
        <f t="shared" si="823"/>
        <v>0</v>
      </c>
      <c r="BC442" s="15">
        <f t="shared" si="824"/>
        <v>0</v>
      </c>
      <c r="BD442" s="15">
        <f t="shared" si="825"/>
        <v>0</v>
      </c>
      <c r="BE442" s="15">
        <f t="shared" si="826"/>
        <v>0</v>
      </c>
      <c r="BF442" s="15">
        <f t="shared" si="827"/>
        <v>0.01</v>
      </c>
      <c r="BG442" s="15">
        <f t="shared" si="828"/>
        <v>7.0000000000000007E-2</v>
      </c>
      <c r="BH442" s="15">
        <f t="shared" si="829"/>
        <v>0</v>
      </c>
      <c r="BI442" s="15">
        <f t="shared" si="830"/>
        <v>0</v>
      </c>
      <c r="BJ442" s="50">
        <f t="shared" si="831"/>
        <v>0</v>
      </c>
    </row>
    <row r="443" spans="1:62" s="7" customFormat="1" ht="27.75" customHeight="1" x14ac:dyDescent="0.3">
      <c r="A443" s="49" t="s">
        <v>100</v>
      </c>
      <c r="B443" s="26" t="s">
        <v>101</v>
      </c>
      <c r="C443" s="23">
        <v>1</v>
      </c>
      <c r="D443" s="23">
        <v>1</v>
      </c>
      <c r="E443" s="23">
        <v>2</v>
      </c>
      <c r="F443" s="26">
        <v>1</v>
      </c>
      <c r="G443" s="27">
        <v>35</v>
      </c>
      <c r="H443" s="14">
        <f>G443/F443*C443</f>
        <v>35</v>
      </c>
      <c r="I443" s="14">
        <f>G443/F443*D443</f>
        <v>35</v>
      </c>
      <c r="J443" s="14">
        <f>G443/F443*E443</f>
        <v>70</v>
      </c>
      <c r="K443" s="27">
        <v>0.8</v>
      </c>
      <c r="L443" s="27">
        <v>0.2</v>
      </c>
      <c r="M443" s="27">
        <v>7.5</v>
      </c>
      <c r="N443" s="14">
        <f>K443/F443*C443</f>
        <v>0.8</v>
      </c>
      <c r="O443" s="14">
        <f>L443/F443*C443</f>
        <v>0.2</v>
      </c>
      <c r="P443" s="14">
        <f>M443/F443*C443</f>
        <v>7.5</v>
      </c>
      <c r="Q443" s="14">
        <f>K443/F443*D443</f>
        <v>0.8</v>
      </c>
      <c r="R443" s="14">
        <f>L443/F443*D443</f>
        <v>0.2</v>
      </c>
      <c r="S443" s="14">
        <f>M443/F443*D443</f>
        <v>7.5</v>
      </c>
      <c r="T443" s="14">
        <f>K443/F443*E443</f>
        <v>1.6</v>
      </c>
      <c r="U443" s="14">
        <f>L443/F443*E443</f>
        <v>0.4</v>
      </c>
      <c r="V443" s="14">
        <f>M443/F443*E443</f>
        <v>15</v>
      </c>
      <c r="W443" s="28">
        <v>35</v>
      </c>
      <c r="X443" s="28">
        <v>11</v>
      </c>
      <c r="Y443" s="28">
        <v>17</v>
      </c>
      <c r="Z443" s="28">
        <v>4.0000000000000001E-3</v>
      </c>
      <c r="AA443" s="15">
        <f t="shared" si="802"/>
        <v>0.35</v>
      </c>
      <c r="AB443" s="15">
        <f t="shared" si="803"/>
        <v>0.11</v>
      </c>
      <c r="AC443" s="15">
        <f t="shared" si="804"/>
        <v>0.17</v>
      </c>
      <c r="AD443" s="15">
        <f t="shared" si="805"/>
        <v>4.0000000000000003E-5</v>
      </c>
      <c r="AE443" s="15">
        <f t="shared" si="806"/>
        <v>0.35</v>
      </c>
      <c r="AF443" s="15">
        <f t="shared" si="807"/>
        <v>0.11</v>
      </c>
      <c r="AG443" s="15">
        <f t="shared" si="808"/>
        <v>0.17</v>
      </c>
      <c r="AH443" s="15">
        <f t="shared" si="809"/>
        <v>4.0000000000000003E-5</v>
      </c>
      <c r="AI443" s="15">
        <f t="shared" si="810"/>
        <v>0.7</v>
      </c>
      <c r="AJ443" s="15">
        <f t="shared" si="811"/>
        <v>0.22</v>
      </c>
      <c r="AK443" s="15">
        <f t="shared" si="812"/>
        <v>0.34</v>
      </c>
      <c r="AL443" s="15">
        <f t="shared" si="813"/>
        <v>8.0000000000000007E-5</v>
      </c>
      <c r="AM443" s="28">
        <v>0.06</v>
      </c>
      <c r="AN443" s="28">
        <v>0.03</v>
      </c>
      <c r="AO443" s="28">
        <v>0.2</v>
      </c>
      <c r="AP443" s="28">
        <v>0.2</v>
      </c>
      <c r="AQ443" s="28">
        <v>38</v>
      </c>
      <c r="AR443" s="28">
        <v>0.2</v>
      </c>
      <c r="AS443" s="15">
        <f t="shared" si="814"/>
        <v>5.9999999999999995E-4</v>
      </c>
      <c r="AT443" s="15">
        <f t="shared" si="815"/>
        <v>2.9999999999999997E-4</v>
      </c>
      <c r="AU443" s="15">
        <f t="shared" si="816"/>
        <v>2E-3</v>
      </c>
      <c r="AV443" s="15">
        <f t="shared" si="817"/>
        <v>2E-3</v>
      </c>
      <c r="AW443" s="15">
        <f t="shared" si="818"/>
        <v>0.38</v>
      </c>
      <c r="AX443" s="15">
        <f t="shared" si="819"/>
        <v>2E-3</v>
      </c>
      <c r="AY443" s="15">
        <f t="shared" si="820"/>
        <v>5.9999999999999995E-4</v>
      </c>
      <c r="AZ443" s="15">
        <f t="shared" si="821"/>
        <v>2.9999999999999997E-4</v>
      </c>
      <c r="BA443" s="15">
        <f t="shared" si="822"/>
        <v>2E-3</v>
      </c>
      <c r="BB443" s="15">
        <f t="shared" si="823"/>
        <v>2E-3</v>
      </c>
      <c r="BC443" s="15">
        <f t="shared" si="824"/>
        <v>0.38</v>
      </c>
      <c r="BD443" s="15">
        <f t="shared" si="825"/>
        <v>2E-3</v>
      </c>
      <c r="BE443" s="15">
        <f t="shared" si="826"/>
        <v>1.1999999999999999E-3</v>
      </c>
      <c r="BF443" s="15">
        <f t="shared" si="827"/>
        <v>5.9999999999999995E-4</v>
      </c>
      <c r="BG443" s="15">
        <f>BA443/100*E443</f>
        <v>4.0000000000000003E-5</v>
      </c>
      <c r="BH443" s="15">
        <f t="shared" si="829"/>
        <v>4.0000000000000001E-3</v>
      </c>
      <c r="BI443" s="15">
        <f t="shared" si="830"/>
        <v>0.76</v>
      </c>
      <c r="BJ443" s="50">
        <f t="shared" si="831"/>
        <v>4.0000000000000001E-3</v>
      </c>
    </row>
    <row r="444" spans="1:62" s="9" customFormat="1" ht="21.75" customHeight="1" x14ac:dyDescent="0.3">
      <c r="A444" s="145" t="s">
        <v>253</v>
      </c>
      <c r="B444" s="150"/>
      <c r="C444" s="150"/>
      <c r="D444" s="150"/>
      <c r="E444" s="150"/>
      <c r="F444" s="150"/>
      <c r="G444" s="93">
        <f>SUM(G433:G443)</f>
        <v>2282.1</v>
      </c>
      <c r="H444" s="93">
        <f t="shared" ref="H444:BJ444" si="846">SUM(H433:H443)</f>
        <v>2075.6</v>
      </c>
      <c r="I444" s="93">
        <f t="shared" si="846"/>
        <v>2641.6</v>
      </c>
      <c r="J444" s="93">
        <f t="shared" si="846"/>
        <v>2920.1333333333332</v>
      </c>
      <c r="K444" s="93">
        <f t="shared" si="846"/>
        <v>82.38000000000001</v>
      </c>
      <c r="L444" s="93">
        <f t="shared" si="846"/>
        <v>99.999999999999986</v>
      </c>
      <c r="M444" s="93">
        <f t="shared" si="846"/>
        <v>263.5</v>
      </c>
      <c r="N444" s="93">
        <f t="shared" si="846"/>
        <v>79.893043478260864</v>
      </c>
      <c r="O444" s="93">
        <f t="shared" si="846"/>
        <v>92.915217391304324</v>
      </c>
      <c r="P444" s="93">
        <f t="shared" si="846"/>
        <v>230.07608695652175</v>
      </c>
      <c r="Q444" s="93">
        <f t="shared" si="846"/>
        <v>98.48</v>
      </c>
      <c r="R444" s="93">
        <f t="shared" si="846"/>
        <v>123.44999999999999</v>
      </c>
      <c r="S444" s="93">
        <f t="shared" si="846"/>
        <v>283.95</v>
      </c>
      <c r="T444" s="93">
        <f t="shared" si="846"/>
        <v>109.80194616977225</v>
      </c>
      <c r="U444" s="93">
        <f t="shared" si="846"/>
        <v>135.92877846790887</v>
      </c>
      <c r="V444" s="93">
        <f t="shared" si="846"/>
        <v>314.30579710144929</v>
      </c>
      <c r="W444" s="93">
        <f t="shared" si="846"/>
        <v>468.46</v>
      </c>
      <c r="X444" s="93">
        <f t="shared" si="846"/>
        <v>197.10000000000002</v>
      </c>
      <c r="Y444" s="93">
        <f t="shared" si="846"/>
        <v>735.7</v>
      </c>
      <c r="Z444" s="93">
        <f t="shared" si="846"/>
        <v>14.023999999999999</v>
      </c>
      <c r="AA444" s="93">
        <f t="shared" si="846"/>
        <v>356.89240000000007</v>
      </c>
      <c r="AB444" s="93">
        <f t="shared" si="846"/>
        <v>179.53560000000002</v>
      </c>
      <c r="AC444" s="93">
        <f t="shared" si="846"/>
        <v>520.48419999999999</v>
      </c>
      <c r="AD444" s="93">
        <f t="shared" si="846"/>
        <v>14.44924</v>
      </c>
      <c r="AE444" s="93">
        <f t="shared" si="846"/>
        <v>392.96540000000005</v>
      </c>
      <c r="AF444" s="93">
        <f t="shared" si="846"/>
        <v>213.04160000000002</v>
      </c>
      <c r="AG444" s="93">
        <f t="shared" si="846"/>
        <v>749.85619999999994</v>
      </c>
      <c r="AH444" s="93">
        <f t="shared" si="846"/>
        <v>16.871239999999997</v>
      </c>
      <c r="AI444" s="93">
        <f t="shared" si="846"/>
        <v>442.26639999999998</v>
      </c>
      <c r="AJ444" s="93">
        <f t="shared" si="846"/>
        <v>242.4896</v>
      </c>
      <c r="AK444" s="93">
        <f t="shared" si="846"/>
        <v>782.6952</v>
      </c>
      <c r="AL444" s="93">
        <f t="shared" si="846"/>
        <v>17.911279999999998</v>
      </c>
      <c r="AM444" s="93">
        <f t="shared" si="846"/>
        <v>0.4</v>
      </c>
      <c r="AN444" s="93">
        <f t="shared" si="846"/>
        <v>1.04</v>
      </c>
      <c r="AO444" s="93">
        <f t="shared" si="846"/>
        <v>1.05</v>
      </c>
      <c r="AP444" s="93">
        <f t="shared" si="846"/>
        <v>10.669999999999998</v>
      </c>
      <c r="AQ444" s="93">
        <f t="shared" si="846"/>
        <v>108.08</v>
      </c>
      <c r="AR444" s="93">
        <f t="shared" si="846"/>
        <v>8.17</v>
      </c>
      <c r="AS444" s="93">
        <f t="shared" si="846"/>
        <v>0.2974</v>
      </c>
      <c r="AT444" s="93">
        <f t="shared" si="846"/>
        <v>0.85629999999999995</v>
      </c>
      <c r="AU444" s="93">
        <f t="shared" si="846"/>
        <v>0.80800000000000005</v>
      </c>
      <c r="AV444" s="93">
        <f t="shared" si="846"/>
        <v>11.229200000000001</v>
      </c>
      <c r="AW444" s="93">
        <f t="shared" si="846"/>
        <v>128.66679999999999</v>
      </c>
      <c r="AX444" s="93">
        <f t="shared" si="846"/>
        <v>11.6988</v>
      </c>
      <c r="AY444" s="93">
        <f t="shared" si="846"/>
        <v>0.39940000000000003</v>
      </c>
      <c r="AZ444" s="93">
        <f t="shared" si="846"/>
        <v>0.96329999999999993</v>
      </c>
      <c r="BA444" s="93">
        <f t="shared" si="846"/>
        <v>0.95399999999999996</v>
      </c>
      <c r="BB444" s="93">
        <f t="shared" si="846"/>
        <v>15.267200000000001</v>
      </c>
      <c r="BC444" s="93">
        <f t="shared" si="846"/>
        <v>133.17579999999998</v>
      </c>
      <c r="BD444" s="93">
        <f t="shared" si="846"/>
        <v>11.959800000000001</v>
      </c>
      <c r="BE444" s="93">
        <f t="shared" si="846"/>
        <v>0.38200000000000001</v>
      </c>
      <c r="BF444" s="93">
        <f t="shared" si="846"/>
        <v>1.0125999999999999</v>
      </c>
      <c r="BG444" s="93">
        <f t="shared" si="846"/>
        <v>1.00004</v>
      </c>
      <c r="BH444" s="93">
        <f t="shared" si="846"/>
        <v>15.0892</v>
      </c>
      <c r="BI444" s="93">
        <f t="shared" si="846"/>
        <v>155.27079999999998</v>
      </c>
      <c r="BJ444" s="93">
        <f t="shared" si="846"/>
        <v>12.684799999999999</v>
      </c>
    </row>
    <row r="445" spans="1:62" s="7" customFormat="1" ht="36.75" customHeight="1" x14ac:dyDescent="0.3">
      <c r="A445" s="49" t="s">
        <v>219</v>
      </c>
      <c r="B445" s="26">
        <v>318</v>
      </c>
      <c r="C445" s="23">
        <v>200</v>
      </c>
      <c r="D445" s="23">
        <v>300</v>
      </c>
      <c r="E445" s="23">
        <v>300</v>
      </c>
      <c r="F445" s="26">
        <v>120</v>
      </c>
      <c r="G445" s="27">
        <v>290</v>
      </c>
      <c r="H445" s="14">
        <f>G445/F445*C445</f>
        <v>483.33333333333331</v>
      </c>
      <c r="I445" s="14">
        <f>G445/F445*D445</f>
        <v>725</v>
      </c>
      <c r="J445" s="14">
        <f>G445/F445*E445</f>
        <v>725</v>
      </c>
      <c r="K445" s="27">
        <v>17.3</v>
      </c>
      <c r="L445" s="27">
        <v>18.3</v>
      </c>
      <c r="M445" s="27">
        <v>13.7</v>
      </c>
      <c r="N445" s="14">
        <f>K445/F445*C445</f>
        <v>28.833333333333332</v>
      </c>
      <c r="O445" s="14">
        <f>L445/F445*C445</f>
        <v>30.5</v>
      </c>
      <c r="P445" s="14">
        <f>M445/F445*C445</f>
        <v>22.833333333333332</v>
      </c>
      <c r="Q445" s="14">
        <f>K445/F445*D445</f>
        <v>43.25</v>
      </c>
      <c r="R445" s="14">
        <f>L445/F445*D445</f>
        <v>45.75</v>
      </c>
      <c r="S445" s="14">
        <f>M445/F445*D445</f>
        <v>34.25</v>
      </c>
      <c r="T445" s="14">
        <f>K445/F445*E445</f>
        <v>43.25</v>
      </c>
      <c r="U445" s="14">
        <f>L445/F445*E445</f>
        <v>45.75</v>
      </c>
      <c r="V445" s="14">
        <f>M445/F445*E445</f>
        <v>34.25</v>
      </c>
      <c r="W445" s="28">
        <v>42.9</v>
      </c>
      <c r="X445" s="28">
        <v>25.79</v>
      </c>
      <c r="Y445" s="28">
        <v>72.459999999999994</v>
      </c>
      <c r="Z445" s="28">
        <v>2.37</v>
      </c>
      <c r="AA445" s="15">
        <f>W445/100*C445</f>
        <v>85.8</v>
      </c>
      <c r="AB445" s="15">
        <f>X445/100*C445</f>
        <v>51.580000000000005</v>
      </c>
      <c r="AC445" s="15">
        <f>Y445/100*C445</f>
        <v>144.91999999999999</v>
      </c>
      <c r="AD445" s="15">
        <f>Z445/100*C445</f>
        <v>4.74</v>
      </c>
      <c r="AE445" s="15">
        <f>W445/100*D445</f>
        <v>128.69999999999999</v>
      </c>
      <c r="AF445" s="15">
        <f>X445/100*D445</f>
        <v>77.37</v>
      </c>
      <c r="AG445" s="15">
        <f>Y445/100*D445</f>
        <v>217.37999999999997</v>
      </c>
      <c r="AH445" s="15">
        <f>Z445/100*D445</f>
        <v>7.11</v>
      </c>
      <c r="AI445" s="15">
        <f>W445/100*E445</f>
        <v>128.69999999999999</v>
      </c>
      <c r="AJ445" s="15">
        <f>X445/100*E445</f>
        <v>77.37</v>
      </c>
      <c r="AK445" s="15">
        <f>Y445/100*E445</f>
        <v>217.37999999999997</v>
      </c>
      <c r="AL445" s="15">
        <f>Z445/100*E445</f>
        <v>7.11</v>
      </c>
      <c r="AM445" s="28">
        <v>0.03</v>
      </c>
      <c r="AN445" s="28">
        <v>7.0000000000000007E-2</v>
      </c>
      <c r="AO445" s="28">
        <v>0.14000000000000001</v>
      </c>
      <c r="AP445" s="28">
        <v>2.06</v>
      </c>
      <c r="AQ445" s="28">
        <v>3.54</v>
      </c>
      <c r="AR445" s="28">
        <v>0.27</v>
      </c>
      <c r="AS445" s="15">
        <f>AM445/100*C445</f>
        <v>0.06</v>
      </c>
      <c r="AT445" s="15">
        <f>AN445/100*C445</f>
        <v>0.14000000000000001</v>
      </c>
      <c r="AU445" s="15">
        <f>AO445/100*C445</f>
        <v>0.28000000000000003</v>
      </c>
      <c r="AV445" s="15">
        <f>AP445/100*C445</f>
        <v>4.12</v>
      </c>
      <c r="AW445" s="15">
        <f>AQ445/100*C445</f>
        <v>7.08</v>
      </c>
      <c r="AX445" s="15">
        <f>AR445/100*C445</f>
        <v>0.54</v>
      </c>
      <c r="AY445" s="15">
        <f>AM445/100*D445</f>
        <v>0.09</v>
      </c>
      <c r="AZ445" s="15">
        <f>AN445/100*D445</f>
        <v>0.21000000000000002</v>
      </c>
      <c r="BA445" s="15">
        <f>AO445/100*D445</f>
        <v>0.42000000000000004</v>
      </c>
      <c r="BB445" s="15">
        <f>AP445/100*D445</f>
        <v>6.18</v>
      </c>
      <c r="BC445" s="15">
        <f>AQ445/100*D445</f>
        <v>10.620000000000001</v>
      </c>
      <c r="BD445" s="15">
        <f>AR445/100*D445</f>
        <v>0.81</v>
      </c>
      <c r="BE445" s="15">
        <f>AM445/100*E445</f>
        <v>0.09</v>
      </c>
      <c r="BF445" s="15">
        <f>AN445/100*E445</f>
        <v>0.21000000000000002</v>
      </c>
      <c r="BG445" s="15">
        <f>AO445/100*E445</f>
        <v>0.42000000000000004</v>
      </c>
      <c r="BH445" s="15">
        <f>AP445/100*E445</f>
        <v>6.18</v>
      </c>
      <c r="BI445" s="15">
        <f>AQ445/100*E445</f>
        <v>10.620000000000001</v>
      </c>
      <c r="BJ445" s="50">
        <f>AR445/100*E445</f>
        <v>0.81</v>
      </c>
    </row>
    <row r="446" spans="1:62" s="7" customFormat="1" ht="32.25" customHeight="1" x14ac:dyDescent="0.3">
      <c r="A446" s="49" t="s">
        <v>177</v>
      </c>
      <c r="B446" s="26">
        <v>260</v>
      </c>
      <c r="C446" s="23">
        <v>150</v>
      </c>
      <c r="D446" s="23">
        <v>150</v>
      </c>
      <c r="E446" s="23">
        <v>100</v>
      </c>
      <c r="F446" s="26">
        <v>200</v>
      </c>
      <c r="G446" s="27">
        <v>583</v>
      </c>
      <c r="H446" s="14">
        <f>G446/F446*C446</f>
        <v>437.25</v>
      </c>
      <c r="I446" s="14">
        <f>G446/F446*D446</f>
        <v>437.25</v>
      </c>
      <c r="J446" s="14">
        <f>G446/F446*E446</f>
        <v>291.5</v>
      </c>
      <c r="K446" s="27">
        <v>15.6</v>
      </c>
      <c r="L446" s="27">
        <v>11.6</v>
      </c>
      <c r="M446" s="27">
        <v>102.3</v>
      </c>
      <c r="N446" s="14">
        <f>K446/F446*C446</f>
        <v>11.7</v>
      </c>
      <c r="O446" s="14">
        <f>L446/F446*C446</f>
        <v>8.6999999999999993</v>
      </c>
      <c r="P446" s="14">
        <f>M446/F446*C446</f>
        <v>76.724999999999994</v>
      </c>
      <c r="Q446" s="14">
        <f>K446/F446*D446</f>
        <v>11.7</v>
      </c>
      <c r="R446" s="14">
        <f>L446/F446*D446</f>
        <v>8.6999999999999993</v>
      </c>
      <c r="S446" s="14">
        <f>M446/F446*D446</f>
        <v>76.724999999999994</v>
      </c>
      <c r="T446" s="14">
        <f>K446/F446*E446</f>
        <v>7.8</v>
      </c>
      <c r="U446" s="14">
        <f>L446/F446*E446</f>
        <v>5.8</v>
      </c>
      <c r="V446" s="14">
        <f>M446/F446*E446</f>
        <v>51.15</v>
      </c>
      <c r="W446" s="28">
        <v>24.03</v>
      </c>
      <c r="X446" s="28">
        <v>11.71</v>
      </c>
      <c r="Y446" s="28">
        <v>52.11</v>
      </c>
      <c r="Z446" s="28">
        <v>0.88</v>
      </c>
      <c r="AA446" s="15">
        <f>W446/100*C446</f>
        <v>36.045000000000002</v>
      </c>
      <c r="AB446" s="15">
        <f>X446/100*C446</f>
        <v>17.565000000000001</v>
      </c>
      <c r="AC446" s="15">
        <f>Y446/100*C446</f>
        <v>78.165000000000006</v>
      </c>
      <c r="AD446" s="15">
        <f>Z446/100*C446</f>
        <v>1.32</v>
      </c>
      <c r="AE446" s="15">
        <f>W446/100*D446</f>
        <v>36.045000000000002</v>
      </c>
      <c r="AF446" s="15">
        <f>X446/100*D446</f>
        <v>17.565000000000001</v>
      </c>
      <c r="AG446" s="15">
        <f>Y446/100*D446</f>
        <v>78.165000000000006</v>
      </c>
      <c r="AH446" s="15">
        <f>Z446/100*D446</f>
        <v>1.32</v>
      </c>
      <c r="AI446" s="15">
        <f>W446/100*E446</f>
        <v>24.03</v>
      </c>
      <c r="AJ446" s="15">
        <f>X446/100*E446</f>
        <v>11.71</v>
      </c>
      <c r="AK446" s="15">
        <f>Y446/100*E446</f>
        <v>52.11</v>
      </c>
      <c r="AL446" s="15">
        <f>Z446/100*E446</f>
        <v>0.88</v>
      </c>
      <c r="AM446" s="28">
        <v>0.02</v>
      </c>
      <c r="AN446" s="28">
        <v>0.1</v>
      </c>
      <c r="AO446" s="28">
        <v>0.05</v>
      </c>
      <c r="AP446" s="28">
        <v>1.54</v>
      </c>
      <c r="AQ446" s="28">
        <v>0.03</v>
      </c>
      <c r="AR446" s="28">
        <v>0.93</v>
      </c>
      <c r="AS446" s="15">
        <f>AM446/100*C446</f>
        <v>3.0000000000000002E-2</v>
      </c>
      <c r="AT446" s="15">
        <f>AN446/100*C446</f>
        <v>0.15</v>
      </c>
      <c r="AU446" s="15">
        <f>AO446/100*C446</f>
        <v>7.4999999999999997E-2</v>
      </c>
      <c r="AV446" s="15">
        <f>AP446/100*C446</f>
        <v>2.31</v>
      </c>
      <c r="AW446" s="15">
        <f>AQ446/100*C446</f>
        <v>4.4999999999999998E-2</v>
      </c>
      <c r="AX446" s="15">
        <f>AR446/100*C446</f>
        <v>1.3950000000000002</v>
      </c>
      <c r="AY446" s="15">
        <f>AM446/100*D446</f>
        <v>3.0000000000000002E-2</v>
      </c>
      <c r="AZ446" s="15">
        <f>AN446/100*D446</f>
        <v>0.15</v>
      </c>
      <c r="BA446" s="15">
        <f>AO446/100*D446</f>
        <v>7.4999999999999997E-2</v>
      </c>
      <c r="BB446" s="15">
        <f>AP446/100*D446</f>
        <v>2.31</v>
      </c>
      <c r="BC446" s="15">
        <f>AQ446/100*D446</f>
        <v>4.4999999999999998E-2</v>
      </c>
      <c r="BD446" s="15">
        <f>AR446/100*D446</f>
        <v>1.3950000000000002</v>
      </c>
      <c r="BE446" s="15">
        <f>AM446/100*E446</f>
        <v>0.02</v>
      </c>
      <c r="BF446" s="15">
        <f>AN446/100*E446</f>
        <v>0.1</v>
      </c>
      <c r="BG446" s="15">
        <f>AO446/100*E446</f>
        <v>0.05</v>
      </c>
      <c r="BH446" s="15">
        <f>AP446/100*E446</f>
        <v>1.54</v>
      </c>
      <c r="BI446" s="15">
        <f>AQ446/100*E446</f>
        <v>0.03</v>
      </c>
      <c r="BJ446" s="50">
        <f>AR446/100*E446</f>
        <v>0.93</v>
      </c>
    </row>
    <row r="447" spans="1:62" s="7" customFormat="1" ht="30" customHeight="1" x14ac:dyDescent="0.3">
      <c r="A447" s="49" t="s">
        <v>220</v>
      </c>
      <c r="B447" s="26">
        <v>1209</v>
      </c>
      <c r="C447" s="23">
        <v>50</v>
      </c>
      <c r="D447" s="23">
        <v>50</v>
      </c>
      <c r="E447" s="23">
        <v>40</v>
      </c>
      <c r="F447" s="26">
        <v>50</v>
      </c>
      <c r="G447" s="27">
        <v>165</v>
      </c>
      <c r="H447" s="14">
        <f>G447/F447*C447</f>
        <v>165</v>
      </c>
      <c r="I447" s="14">
        <f>G447/F447*D447</f>
        <v>165</v>
      </c>
      <c r="J447" s="14">
        <f>G447/F447*E447</f>
        <v>132</v>
      </c>
      <c r="K447" s="27">
        <v>0.4</v>
      </c>
      <c r="L447" s="27">
        <v>0</v>
      </c>
      <c r="M447" s="27">
        <v>40</v>
      </c>
      <c r="N447" s="14">
        <f>K447/F447*C447</f>
        <v>0.4</v>
      </c>
      <c r="O447" s="14">
        <f>L447/F447*C447</f>
        <v>0</v>
      </c>
      <c r="P447" s="14">
        <f>M447/F447*C447</f>
        <v>40</v>
      </c>
      <c r="Q447" s="14">
        <f>K447/F447*D447</f>
        <v>0.4</v>
      </c>
      <c r="R447" s="14">
        <f>L447/F447*D447</f>
        <v>0</v>
      </c>
      <c r="S447" s="14">
        <f>M447/F447*D447</f>
        <v>40</v>
      </c>
      <c r="T447" s="14">
        <f>K447/F447*E447</f>
        <v>0.32</v>
      </c>
      <c r="U447" s="14">
        <f>L447/F447*E447</f>
        <v>0</v>
      </c>
      <c r="V447" s="14">
        <f>M447/F447*E447</f>
        <v>32</v>
      </c>
      <c r="W447" s="28">
        <v>14</v>
      </c>
      <c r="X447" s="28">
        <v>3</v>
      </c>
      <c r="Y447" s="28">
        <v>18</v>
      </c>
      <c r="Z447" s="28">
        <v>0.8</v>
      </c>
      <c r="AA447" s="15">
        <f t="shared" si="802"/>
        <v>7.0000000000000009</v>
      </c>
      <c r="AB447" s="15">
        <f t="shared" si="803"/>
        <v>1.5</v>
      </c>
      <c r="AC447" s="15">
        <f t="shared" si="804"/>
        <v>9</v>
      </c>
      <c r="AD447" s="15">
        <f t="shared" si="805"/>
        <v>0.4</v>
      </c>
      <c r="AE447" s="15">
        <f t="shared" si="806"/>
        <v>7.0000000000000009</v>
      </c>
      <c r="AF447" s="15">
        <f t="shared" si="807"/>
        <v>1.5</v>
      </c>
      <c r="AG447" s="15">
        <f t="shared" si="808"/>
        <v>9</v>
      </c>
      <c r="AH447" s="15">
        <f t="shared" si="809"/>
        <v>0.4</v>
      </c>
      <c r="AI447" s="15">
        <f t="shared" si="810"/>
        <v>5.6000000000000005</v>
      </c>
      <c r="AJ447" s="15">
        <f t="shared" si="811"/>
        <v>1.2</v>
      </c>
      <c r="AK447" s="15">
        <f t="shared" si="812"/>
        <v>7.1999999999999993</v>
      </c>
      <c r="AL447" s="15">
        <f t="shared" si="813"/>
        <v>0.32</v>
      </c>
      <c r="AM447" s="28">
        <v>0</v>
      </c>
      <c r="AN447" s="28">
        <v>0.01</v>
      </c>
      <c r="AO447" s="28">
        <v>0.03</v>
      </c>
      <c r="AP447" s="28">
        <v>0</v>
      </c>
      <c r="AQ447" s="28">
        <v>0</v>
      </c>
      <c r="AR447" s="28">
        <v>0</v>
      </c>
      <c r="AS447" s="15">
        <f t="shared" si="814"/>
        <v>0</v>
      </c>
      <c r="AT447" s="15">
        <f t="shared" si="815"/>
        <v>5.0000000000000001E-3</v>
      </c>
      <c r="AU447" s="15">
        <f t="shared" si="816"/>
        <v>1.4999999999999999E-2</v>
      </c>
      <c r="AV447" s="15">
        <f t="shared" si="817"/>
        <v>0</v>
      </c>
      <c r="AW447" s="15">
        <f t="shared" si="818"/>
        <v>0</v>
      </c>
      <c r="AX447" s="15">
        <f t="shared" si="819"/>
        <v>0</v>
      </c>
      <c r="AY447" s="15">
        <f t="shared" si="820"/>
        <v>0</v>
      </c>
      <c r="AZ447" s="15">
        <f t="shared" si="821"/>
        <v>5.0000000000000001E-3</v>
      </c>
      <c r="BA447" s="15">
        <f t="shared" si="822"/>
        <v>1.4999999999999999E-2</v>
      </c>
      <c r="BB447" s="15">
        <f t="shared" si="823"/>
        <v>0</v>
      </c>
      <c r="BC447" s="15">
        <f t="shared" si="824"/>
        <v>0</v>
      </c>
      <c r="BD447" s="15">
        <f t="shared" si="825"/>
        <v>0</v>
      </c>
      <c r="BE447" s="15">
        <f t="shared" si="826"/>
        <v>0</v>
      </c>
      <c r="BF447" s="15">
        <f t="shared" si="827"/>
        <v>4.0000000000000001E-3</v>
      </c>
      <c r="BG447" s="15">
        <f t="shared" si="828"/>
        <v>1.1999999999999999E-2</v>
      </c>
      <c r="BH447" s="15">
        <f t="shared" si="829"/>
        <v>0</v>
      </c>
      <c r="BI447" s="15">
        <f t="shared" si="830"/>
        <v>0</v>
      </c>
      <c r="BJ447" s="50">
        <f t="shared" si="831"/>
        <v>0</v>
      </c>
    </row>
    <row r="448" spans="1:62" s="7" customFormat="1" ht="33" customHeight="1" x14ac:dyDescent="0.3">
      <c r="A448" s="49" t="s">
        <v>80</v>
      </c>
      <c r="B448" s="26" t="s">
        <v>81</v>
      </c>
      <c r="C448" s="23">
        <v>200</v>
      </c>
      <c r="D448" s="23">
        <v>200</v>
      </c>
      <c r="E448" s="23">
        <v>200</v>
      </c>
      <c r="F448" s="26">
        <v>100</v>
      </c>
      <c r="G448" s="27">
        <v>0</v>
      </c>
      <c r="H448" s="14">
        <f>G448/F448*C448</f>
        <v>0</v>
      </c>
      <c r="I448" s="14">
        <f>G448/F448*D448</f>
        <v>0</v>
      </c>
      <c r="J448" s="14">
        <f>G448/F448*E448</f>
        <v>0</v>
      </c>
      <c r="K448" s="27">
        <v>0.1</v>
      </c>
      <c r="L448" s="27">
        <v>0</v>
      </c>
      <c r="M448" s="27">
        <v>0</v>
      </c>
      <c r="N448" s="14">
        <f>K448/F448*C448</f>
        <v>0.2</v>
      </c>
      <c r="O448" s="14">
        <f>L448/F448*C448</f>
        <v>0</v>
      </c>
      <c r="P448" s="14">
        <f>M448/F448*C448</f>
        <v>0</v>
      </c>
      <c r="Q448" s="14">
        <f>K448/F448*D448</f>
        <v>0.2</v>
      </c>
      <c r="R448" s="14">
        <f>L448/F448*D448</f>
        <v>0</v>
      </c>
      <c r="S448" s="14">
        <f>M448/F448*D448</f>
        <v>0</v>
      </c>
      <c r="T448" s="14">
        <f>K448/F448*E448</f>
        <v>0.2</v>
      </c>
      <c r="U448" s="14">
        <f>L448/F448*E448</f>
        <v>0</v>
      </c>
      <c r="V448" s="14">
        <f>M448/F448*E448</f>
        <v>0</v>
      </c>
      <c r="W448" s="28">
        <v>6.23</v>
      </c>
      <c r="X448" s="28">
        <v>2.54</v>
      </c>
      <c r="Y448" s="28">
        <v>2.88</v>
      </c>
      <c r="Z448" s="28">
        <v>0.28999999999999998</v>
      </c>
      <c r="AA448" s="15">
        <f t="shared" si="802"/>
        <v>12.46</v>
      </c>
      <c r="AB448" s="15">
        <f t="shared" si="803"/>
        <v>5.08</v>
      </c>
      <c r="AC448" s="15">
        <f t="shared" si="804"/>
        <v>5.76</v>
      </c>
      <c r="AD448" s="15">
        <f t="shared" si="805"/>
        <v>0.57999999999999996</v>
      </c>
      <c r="AE448" s="15">
        <f t="shared" si="806"/>
        <v>12.46</v>
      </c>
      <c r="AF448" s="15">
        <f t="shared" si="807"/>
        <v>5.08</v>
      </c>
      <c r="AG448" s="15">
        <f t="shared" si="808"/>
        <v>5.76</v>
      </c>
      <c r="AH448" s="15">
        <f t="shared" si="809"/>
        <v>0.57999999999999996</v>
      </c>
      <c r="AI448" s="15">
        <f t="shared" si="810"/>
        <v>12.46</v>
      </c>
      <c r="AJ448" s="15">
        <f t="shared" si="811"/>
        <v>5.08</v>
      </c>
      <c r="AK448" s="15">
        <f t="shared" si="812"/>
        <v>5.76</v>
      </c>
      <c r="AL448" s="15">
        <f t="shared" si="813"/>
        <v>0.57999999999999996</v>
      </c>
      <c r="AM448" s="28">
        <v>0</v>
      </c>
      <c r="AN448" s="28">
        <v>0</v>
      </c>
      <c r="AO448" s="28">
        <v>0</v>
      </c>
      <c r="AP448" s="28">
        <v>0.03</v>
      </c>
      <c r="AQ448" s="28">
        <v>0.03</v>
      </c>
      <c r="AR448" s="28">
        <v>0</v>
      </c>
      <c r="AS448" s="15">
        <f t="shared" si="814"/>
        <v>0</v>
      </c>
      <c r="AT448" s="15">
        <f t="shared" si="815"/>
        <v>0</v>
      </c>
      <c r="AU448" s="15">
        <f t="shared" si="816"/>
        <v>0</v>
      </c>
      <c r="AV448" s="15">
        <f t="shared" si="817"/>
        <v>0.06</v>
      </c>
      <c r="AW448" s="15">
        <f t="shared" si="818"/>
        <v>0.06</v>
      </c>
      <c r="AX448" s="15">
        <f t="shared" si="819"/>
        <v>0</v>
      </c>
      <c r="AY448" s="15">
        <f t="shared" si="820"/>
        <v>0</v>
      </c>
      <c r="AZ448" s="15">
        <f t="shared" si="821"/>
        <v>0</v>
      </c>
      <c r="BA448" s="15">
        <f t="shared" si="822"/>
        <v>0</v>
      </c>
      <c r="BB448" s="15">
        <f t="shared" si="823"/>
        <v>0.06</v>
      </c>
      <c r="BC448" s="15">
        <f t="shared" si="824"/>
        <v>0.06</v>
      </c>
      <c r="BD448" s="15">
        <f t="shared" si="825"/>
        <v>0</v>
      </c>
      <c r="BE448" s="15">
        <f t="shared" si="826"/>
        <v>0</v>
      </c>
      <c r="BF448" s="15">
        <f t="shared" si="827"/>
        <v>0</v>
      </c>
      <c r="BG448" s="15">
        <f t="shared" si="828"/>
        <v>0</v>
      </c>
      <c r="BH448" s="15">
        <f t="shared" si="829"/>
        <v>0.06</v>
      </c>
      <c r="BI448" s="15">
        <f t="shared" si="830"/>
        <v>0.06</v>
      </c>
      <c r="BJ448" s="50">
        <f t="shared" si="831"/>
        <v>0</v>
      </c>
    </row>
    <row r="449" spans="1:62" s="7" customFormat="1" x14ac:dyDescent="0.3">
      <c r="A449" s="49" t="s">
        <v>133</v>
      </c>
      <c r="B449" s="26">
        <v>439</v>
      </c>
      <c r="C449" s="23">
        <v>200</v>
      </c>
      <c r="D449" s="23">
        <v>200</v>
      </c>
      <c r="E449" s="23">
        <v>200</v>
      </c>
      <c r="F449" s="26">
        <v>100</v>
      </c>
      <c r="G449" s="27">
        <v>56</v>
      </c>
      <c r="H449" s="14">
        <f>G449/F449*C449</f>
        <v>112.00000000000001</v>
      </c>
      <c r="I449" s="14">
        <f>G449/F449*D449</f>
        <v>112.00000000000001</v>
      </c>
      <c r="J449" s="14">
        <f>G449/F449*E449</f>
        <v>112.00000000000001</v>
      </c>
      <c r="K449" s="27">
        <v>2.9</v>
      </c>
      <c r="L449" s="27">
        <v>3.2</v>
      </c>
      <c r="M449" s="27">
        <v>4</v>
      </c>
      <c r="N449" s="14">
        <f>K449/F449*C449</f>
        <v>5.8</v>
      </c>
      <c r="O449" s="14">
        <f>L449/F449*C449</f>
        <v>6.4</v>
      </c>
      <c r="P449" s="14">
        <f>M449/F449*C449</f>
        <v>8</v>
      </c>
      <c r="Q449" s="14">
        <f>K449/F449*D449</f>
        <v>5.8</v>
      </c>
      <c r="R449" s="14">
        <f>L449/F449*D449</f>
        <v>6.4</v>
      </c>
      <c r="S449" s="14">
        <f>M449/F449*D449</f>
        <v>8</v>
      </c>
      <c r="T449" s="14">
        <f>K449/F449*E449</f>
        <v>5.8</v>
      </c>
      <c r="U449" s="14">
        <f>L449/F449*E449</f>
        <v>6.4</v>
      </c>
      <c r="V449" s="14">
        <f>M449/F449*E449</f>
        <v>8</v>
      </c>
      <c r="W449" s="28">
        <v>304.8</v>
      </c>
      <c r="X449" s="28">
        <v>28</v>
      </c>
      <c r="Y449" s="28">
        <v>0</v>
      </c>
      <c r="Z449" s="28">
        <v>0.2</v>
      </c>
      <c r="AA449" s="15">
        <f t="shared" si="802"/>
        <v>609.6</v>
      </c>
      <c r="AB449" s="15">
        <f t="shared" si="803"/>
        <v>56.000000000000007</v>
      </c>
      <c r="AC449" s="15">
        <f t="shared" si="804"/>
        <v>0</v>
      </c>
      <c r="AD449" s="15">
        <f t="shared" si="805"/>
        <v>0.4</v>
      </c>
      <c r="AE449" s="15">
        <f t="shared" si="806"/>
        <v>609.6</v>
      </c>
      <c r="AF449" s="15">
        <f t="shared" si="807"/>
        <v>56.000000000000007</v>
      </c>
      <c r="AG449" s="15">
        <f t="shared" si="808"/>
        <v>0</v>
      </c>
      <c r="AH449" s="15">
        <f t="shared" si="809"/>
        <v>0.4</v>
      </c>
      <c r="AI449" s="15">
        <f t="shared" si="810"/>
        <v>609.6</v>
      </c>
      <c r="AJ449" s="15">
        <f t="shared" si="811"/>
        <v>56.000000000000007</v>
      </c>
      <c r="AK449" s="15">
        <f t="shared" si="812"/>
        <v>0</v>
      </c>
      <c r="AL449" s="15">
        <f t="shared" si="813"/>
        <v>0.4</v>
      </c>
      <c r="AM449" s="28">
        <v>0</v>
      </c>
      <c r="AN449" s="28">
        <v>0.06</v>
      </c>
      <c r="AO449" s="28">
        <v>0.34</v>
      </c>
      <c r="AP449" s="28">
        <v>0</v>
      </c>
      <c r="AQ449" s="28">
        <v>1.4</v>
      </c>
      <c r="AR449" s="28">
        <v>0</v>
      </c>
      <c r="AS449" s="15">
        <f t="shared" si="814"/>
        <v>0</v>
      </c>
      <c r="AT449" s="15">
        <f t="shared" si="815"/>
        <v>0.12</v>
      </c>
      <c r="AU449" s="15">
        <f t="shared" si="816"/>
        <v>0.68</v>
      </c>
      <c r="AV449" s="15">
        <f t="shared" si="817"/>
        <v>0</v>
      </c>
      <c r="AW449" s="15">
        <f t="shared" si="818"/>
        <v>2.8</v>
      </c>
      <c r="AX449" s="15">
        <f t="shared" si="819"/>
        <v>0</v>
      </c>
      <c r="AY449" s="15">
        <f t="shared" si="820"/>
        <v>0</v>
      </c>
      <c r="AZ449" s="15">
        <f t="shared" si="821"/>
        <v>0.12</v>
      </c>
      <c r="BA449" s="15">
        <f t="shared" si="822"/>
        <v>0.68</v>
      </c>
      <c r="BB449" s="15">
        <f t="shared" si="823"/>
        <v>0</v>
      </c>
      <c r="BC449" s="15">
        <f t="shared" si="824"/>
        <v>2.8</v>
      </c>
      <c r="BD449" s="15">
        <f t="shared" si="825"/>
        <v>0</v>
      </c>
      <c r="BE449" s="15">
        <f t="shared" si="826"/>
        <v>0</v>
      </c>
      <c r="BF449" s="15">
        <f t="shared" si="827"/>
        <v>0.12</v>
      </c>
      <c r="BG449" s="15">
        <f t="shared" si="828"/>
        <v>0.68</v>
      </c>
      <c r="BH449" s="15">
        <f t="shared" si="829"/>
        <v>0</v>
      </c>
      <c r="BI449" s="15">
        <f t="shared" si="830"/>
        <v>2.8</v>
      </c>
      <c r="BJ449" s="50">
        <f t="shared" si="831"/>
        <v>0</v>
      </c>
    </row>
    <row r="450" spans="1:62" s="9" customFormat="1" x14ac:dyDescent="0.3">
      <c r="A450" s="145" t="s">
        <v>257</v>
      </c>
      <c r="B450" s="150"/>
      <c r="C450" s="150"/>
      <c r="D450" s="150"/>
      <c r="E450" s="150"/>
      <c r="F450" s="150"/>
      <c r="G450" s="93">
        <f>SUM(G445:G449)</f>
        <v>1094</v>
      </c>
      <c r="H450" s="93">
        <f t="shared" ref="H450:BJ450" si="847">SUM(H445:H449)</f>
        <v>1197.5833333333333</v>
      </c>
      <c r="I450" s="93">
        <f t="shared" si="847"/>
        <v>1439.25</v>
      </c>
      <c r="J450" s="93">
        <f t="shared" si="847"/>
        <v>1260.5</v>
      </c>
      <c r="K450" s="93">
        <f t="shared" si="847"/>
        <v>36.299999999999997</v>
      </c>
      <c r="L450" s="93">
        <f t="shared" si="847"/>
        <v>33.1</v>
      </c>
      <c r="M450" s="93">
        <f t="shared" si="847"/>
        <v>160</v>
      </c>
      <c r="N450" s="93">
        <f t="shared" si="847"/>
        <v>46.93333333333333</v>
      </c>
      <c r="O450" s="93">
        <f t="shared" si="847"/>
        <v>45.6</v>
      </c>
      <c r="P450" s="93">
        <f t="shared" si="847"/>
        <v>147.55833333333334</v>
      </c>
      <c r="Q450" s="93">
        <f t="shared" si="847"/>
        <v>61.35</v>
      </c>
      <c r="R450" s="93">
        <f t="shared" si="847"/>
        <v>60.85</v>
      </c>
      <c r="S450" s="93">
        <f t="shared" si="847"/>
        <v>158.97499999999999</v>
      </c>
      <c r="T450" s="93">
        <f t="shared" si="847"/>
        <v>57.37</v>
      </c>
      <c r="U450" s="93">
        <f t="shared" si="847"/>
        <v>57.949999999999996</v>
      </c>
      <c r="V450" s="93">
        <f t="shared" si="847"/>
        <v>125.4</v>
      </c>
      <c r="W450" s="93">
        <f t="shared" si="847"/>
        <v>391.96000000000004</v>
      </c>
      <c r="X450" s="93">
        <f t="shared" si="847"/>
        <v>71.039999999999992</v>
      </c>
      <c r="Y450" s="93">
        <f t="shared" si="847"/>
        <v>145.44999999999999</v>
      </c>
      <c r="Z450" s="93">
        <f t="shared" si="847"/>
        <v>4.54</v>
      </c>
      <c r="AA450" s="93">
        <f t="shared" si="847"/>
        <v>750.90499999999997</v>
      </c>
      <c r="AB450" s="93">
        <f t="shared" si="847"/>
        <v>131.72500000000002</v>
      </c>
      <c r="AC450" s="93">
        <f t="shared" si="847"/>
        <v>237.84499999999997</v>
      </c>
      <c r="AD450" s="93">
        <f t="shared" si="847"/>
        <v>7.4400000000000013</v>
      </c>
      <c r="AE450" s="93">
        <f t="shared" si="847"/>
        <v>793.80500000000006</v>
      </c>
      <c r="AF450" s="93">
        <f t="shared" si="847"/>
        <v>157.51500000000001</v>
      </c>
      <c r="AG450" s="93">
        <f t="shared" si="847"/>
        <v>310.30499999999995</v>
      </c>
      <c r="AH450" s="93">
        <f t="shared" si="847"/>
        <v>9.81</v>
      </c>
      <c r="AI450" s="93">
        <f t="shared" si="847"/>
        <v>780.39</v>
      </c>
      <c r="AJ450" s="93">
        <f t="shared" si="847"/>
        <v>151.36000000000001</v>
      </c>
      <c r="AK450" s="93">
        <f t="shared" si="847"/>
        <v>282.44999999999993</v>
      </c>
      <c r="AL450" s="93">
        <f t="shared" si="847"/>
        <v>9.2900000000000009</v>
      </c>
      <c r="AM450" s="93">
        <f t="shared" si="847"/>
        <v>0.05</v>
      </c>
      <c r="AN450" s="93">
        <f t="shared" si="847"/>
        <v>0.24000000000000002</v>
      </c>
      <c r="AO450" s="93">
        <f t="shared" si="847"/>
        <v>0.56000000000000005</v>
      </c>
      <c r="AP450" s="93">
        <f t="shared" si="847"/>
        <v>3.63</v>
      </c>
      <c r="AQ450" s="93">
        <f t="shared" si="847"/>
        <v>5</v>
      </c>
      <c r="AR450" s="93">
        <f t="shared" si="847"/>
        <v>1.2000000000000002</v>
      </c>
      <c r="AS450" s="93">
        <f t="shared" si="847"/>
        <v>0.09</v>
      </c>
      <c r="AT450" s="93">
        <f t="shared" si="847"/>
        <v>0.41500000000000004</v>
      </c>
      <c r="AU450" s="93">
        <f t="shared" si="847"/>
        <v>1.05</v>
      </c>
      <c r="AV450" s="93">
        <f t="shared" si="847"/>
        <v>6.4899999999999993</v>
      </c>
      <c r="AW450" s="93">
        <f t="shared" si="847"/>
        <v>9.9849999999999994</v>
      </c>
      <c r="AX450" s="93">
        <f t="shared" si="847"/>
        <v>1.9350000000000003</v>
      </c>
      <c r="AY450" s="93">
        <f t="shared" si="847"/>
        <v>0.12</v>
      </c>
      <c r="AZ450" s="93">
        <f t="shared" si="847"/>
        <v>0.48499999999999999</v>
      </c>
      <c r="BA450" s="93">
        <f t="shared" si="847"/>
        <v>1.19</v>
      </c>
      <c r="BB450" s="93">
        <f t="shared" si="847"/>
        <v>8.5500000000000007</v>
      </c>
      <c r="BC450" s="93">
        <f t="shared" si="847"/>
        <v>13.525000000000002</v>
      </c>
      <c r="BD450" s="93">
        <f t="shared" si="847"/>
        <v>2.2050000000000001</v>
      </c>
      <c r="BE450" s="93">
        <f t="shared" si="847"/>
        <v>0.11</v>
      </c>
      <c r="BF450" s="93">
        <f t="shared" si="847"/>
        <v>0.43400000000000005</v>
      </c>
      <c r="BG450" s="93">
        <f t="shared" si="847"/>
        <v>1.1620000000000001</v>
      </c>
      <c r="BH450" s="93">
        <f t="shared" si="847"/>
        <v>7.7799999999999994</v>
      </c>
      <c r="BI450" s="93">
        <f t="shared" si="847"/>
        <v>13.510000000000002</v>
      </c>
      <c r="BJ450" s="93">
        <f t="shared" si="847"/>
        <v>1.7400000000000002</v>
      </c>
    </row>
    <row r="451" spans="1:62" s="57" customFormat="1" ht="33" customHeight="1" thickBot="1" x14ac:dyDescent="0.35">
      <c r="A451" s="153" t="s">
        <v>58</v>
      </c>
      <c r="B451" s="154"/>
      <c r="C451" s="154"/>
      <c r="D451" s="154"/>
      <c r="E451" s="154"/>
      <c r="F451" s="154"/>
      <c r="G451" s="43">
        <f>SUM(G450,G444,G432)</f>
        <v>4803.8</v>
      </c>
      <c r="H451" s="43">
        <f t="shared" ref="H451:BJ451" si="848">SUM(H450,H444,H432)</f>
        <v>4430.25</v>
      </c>
      <c r="I451" s="43">
        <f t="shared" si="848"/>
        <v>5335.25</v>
      </c>
      <c r="J451" s="43">
        <f t="shared" si="848"/>
        <v>5787.9222222222224</v>
      </c>
      <c r="K451" s="43">
        <f t="shared" si="848"/>
        <v>167.58</v>
      </c>
      <c r="L451" s="43">
        <f t="shared" si="848"/>
        <v>195.2</v>
      </c>
      <c r="M451" s="43">
        <f t="shared" si="848"/>
        <v>589.16</v>
      </c>
      <c r="N451" s="43">
        <f t="shared" si="848"/>
        <v>174.9263768115942</v>
      </c>
      <c r="O451" s="43">
        <f t="shared" si="848"/>
        <v>188.13855072463767</v>
      </c>
      <c r="P451" s="43">
        <f t="shared" si="848"/>
        <v>529.68108695652177</v>
      </c>
      <c r="Q451" s="43">
        <f t="shared" si="848"/>
        <v>207.93</v>
      </c>
      <c r="R451" s="43">
        <f t="shared" si="848"/>
        <v>233.92333333333332</v>
      </c>
      <c r="S451" s="43">
        <f t="shared" si="848"/>
        <v>594.97166666666658</v>
      </c>
      <c r="T451" s="43">
        <f t="shared" si="848"/>
        <v>223.45639061421667</v>
      </c>
      <c r="U451" s="43">
        <f t="shared" si="848"/>
        <v>262.49433402346443</v>
      </c>
      <c r="V451" s="43">
        <f t="shared" si="848"/>
        <v>628.05468599033816</v>
      </c>
      <c r="W451" s="43">
        <f t="shared" si="848"/>
        <v>1275.3200000000002</v>
      </c>
      <c r="X451" s="43">
        <f t="shared" si="848"/>
        <v>346.61</v>
      </c>
      <c r="Y451" s="43">
        <f t="shared" si="848"/>
        <v>1226.3300000000002</v>
      </c>
      <c r="Z451" s="43">
        <f t="shared" si="848"/>
        <v>22.914000000000001</v>
      </c>
      <c r="AA451" s="43">
        <f t="shared" si="848"/>
        <v>1637.9513999999999</v>
      </c>
      <c r="AB451" s="43">
        <f t="shared" si="848"/>
        <v>422.66360000000003</v>
      </c>
      <c r="AC451" s="43">
        <f t="shared" si="848"/>
        <v>1349.8121999999998</v>
      </c>
      <c r="AD451" s="43">
        <f t="shared" si="848"/>
        <v>25.873240000000003</v>
      </c>
      <c r="AE451" s="43">
        <f t="shared" si="848"/>
        <v>1716.9244000000001</v>
      </c>
      <c r="AF451" s="43">
        <f t="shared" si="848"/>
        <v>481.95959999999997</v>
      </c>
      <c r="AG451" s="43">
        <f t="shared" si="848"/>
        <v>1651.6442</v>
      </c>
      <c r="AH451" s="43">
        <f t="shared" si="848"/>
        <v>30.665239999999997</v>
      </c>
      <c r="AI451" s="43">
        <f t="shared" si="848"/>
        <v>1882.3463999999999</v>
      </c>
      <c r="AJ451" s="43">
        <f t="shared" si="848"/>
        <v>539.9171</v>
      </c>
      <c r="AK451" s="43">
        <f t="shared" si="848"/>
        <v>1812.1926999999998</v>
      </c>
      <c r="AL451" s="43">
        <f t="shared" si="848"/>
        <v>32.091279999999998</v>
      </c>
      <c r="AM451" s="43">
        <f t="shared" si="848"/>
        <v>0.98</v>
      </c>
      <c r="AN451" s="43">
        <f t="shared" si="848"/>
        <v>2.2000000000000002</v>
      </c>
      <c r="AO451" s="43">
        <f t="shared" si="848"/>
        <v>2.4300000000000002</v>
      </c>
      <c r="AP451" s="43">
        <f t="shared" si="848"/>
        <v>21.97</v>
      </c>
      <c r="AQ451" s="43">
        <f t="shared" si="848"/>
        <v>138.13</v>
      </c>
      <c r="AR451" s="43">
        <f t="shared" si="848"/>
        <v>13.370000000000001</v>
      </c>
      <c r="AS451" s="43">
        <f t="shared" si="848"/>
        <v>0.60239999999999994</v>
      </c>
      <c r="AT451" s="43">
        <f t="shared" si="848"/>
        <v>2.3793000000000002</v>
      </c>
      <c r="AU451" s="43">
        <f t="shared" si="848"/>
        <v>2.75</v>
      </c>
      <c r="AV451" s="43">
        <f t="shared" si="848"/>
        <v>27.008200000000002</v>
      </c>
      <c r="AW451" s="43">
        <f t="shared" si="848"/>
        <v>175.16279999999998</v>
      </c>
      <c r="AX451" s="43">
        <f t="shared" si="848"/>
        <v>15.863800000000001</v>
      </c>
      <c r="AY451" s="43">
        <f t="shared" si="848"/>
        <v>0.73440000000000005</v>
      </c>
      <c r="AZ451" s="43">
        <f t="shared" si="848"/>
        <v>2.5563000000000002</v>
      </c>
      <c r="BA451" s="43">
        <f t="shared" si="848"/>
        <v>3.036</v>
      </c>
      <c r="BB451" s="43">
        <f t="shared" si="848"/>
        <v>33.106200000000001</v>
      </c>
      <c r="BC451" s="43">
        <f t="shared" si="848"/>
        <v>183.21179999999998</v>
      </c>
      <c r="BD451" s="43">
        <f t="shared" si="848"/>
        <v>16.394800000000004</v>
      </c>
      <c r="BE451" s="43">
        <f t="shared" si="848"/>
        <v>0.79949999999999999</v>
      </c>
      <c r="BF451" s="43">
        <f t="shared" si="848"/>
        <v>2.8516000000000004</v>
      </c>
      <c r="BG451" s="43">
        <f t="shared" si="848"/>
        <v>3.2870400000000002</v>
      </c>
      <c r="BH451" s="43">
        <f t="shared" si="848"/>
        <v>34.2667</v>
      </c>
      <c r="BI451" s="43">
        <f t="shared" si="848"/>
        <v>216.39329999999998</v>
      </c>
      <c r="BJ451" s="43">
        <f t="shared" si="848"/>
        <v>17.129799999999999</v>
      </c>
    </row>
    <row r="452" spans="1:62" s="61" customFormat="1" ht="19.5" thickBot="1" x14ac:dyDescent="0.35">
      <c r="A452" s="59"/>
      <c r="B452" s="60"/>
      <c r="C452" s="60"/>
      <c r="D452" s="60"/>
      <c r="E452" s="60"/>
      <c r="F452" s="60"/>
      <c r="G452" s="98"/>
      <c r="H452" s="98"/>
      <c r="I452" s="98"/>
      <c r="J452" s="98"/>
      <c r="K452" s="98"/>
      <c r="L452" s="98"/>
      <c r="M452" s="98"/>
      <c r="N452" s="98"/>
      <c r="O452" s="98"/>
      <c r="P452" s="98"/>
      <c r="Q452" s="98"/>
      <c r="R452" s="98"/>
      <c r="S452" s="98"/>
      <c r="T452" s="98"/>
      <c r="U452" s="98"/>
      <c r="V452" s="98"/>
      <c r="W452" s="98"/>
      <c r="X452" s="98"/>
      <c r="Y452" s="98"/>
      <c r="Z452" s="98"/>
      <c r="AA452" s="98"/>
      <c r="AB452" s="98"/>
      <c r="AC452" s="98"/>
      <c r="AD452" s="98"/>
      <c r="AE452" s="98"/>
      <c r="AF452" s="98"/>
      <c r="AG452" s="98"/>
      <c r="AH452" s="98"/>
      <c r="AI452" s="98"/>
      <c r="AJ452" s="98"/>
      <c r="AK452" s="98"/>
      <c r="AL452" s="98"/>
      <c r="AM452" s="98"/>
      <c r="AN452" s="98"/>
      <c r="AO452" s="98"/>
      <c r="AP452" s="98"/>
      <c r="AQ452" s="98"/>
      <c r="AR452" s="98"/>
      <c r="AS452" s="98"/>
      <c r="AT452" s="98"/>
      <c r="AU452" s="98"/>
      <c r="AV452" s="98"/>
      <c r="AW452" s="98"/>
      <c r="AX452" s="98"/>
      <c r="AY452" s="98"/>
      <c r="AZ452" s="98"/>
      <c r="BA452" s="98"/>
      <c r="BB452" s="98"/>
      <c r="BC452" s="98"/>
      <c r="BD452" s="98"/>
      <c r="BE452" s="98"/>
      <c r="BF452" s="98"/>
      <c r="BG452" s="98"/>
      <c r="BH452" s="98"/>
      <c r="BI452" s="98"/>
      <c r="BJ452" s="98"/>
    </row>
    <row r="453" spans="1:62" s="58" customFormat="1" ht="30.75" customHeight="1" x14ac:dyDescent="0.3">
      <c r="A453" s="97" t="s">
        <v>221</v>
      </c>
      <c r="B453" s="86"/>
      <c r="C453" s="86"/>
      <c r="D453" s="86"/>
      <c r="E453" s="86"/>
      <c r="F453" s="86"/>
      <c r="G453" s="87"/>
      <c r="H453" s="87"/>
      <c r="I453" s="87"/>
      <c r="J453" s="87"/>
      <c r="K453" s="87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8"/>
      <c r="X453" s="88"/>
      <c r="Y453" s="88"/>
      <c r="Z453" s="88"/>
      <c r="AA453" s="88"/>
      <c r="AB453" s="88"/>
      <c r="AC453" s="88"/>
      <c r="AD453" s="88"/>
      <c r="AE453" s="88"/>
      <c r="AF453" s="88"/>
      <c r="AG453" s="88"/>
      <c r="AH453" s="88"/>
      <c r="AI453" s="88"/>
      <c r="AJ453" s="88"/>
      <c r="AK453" s="88"/>
      <c r="AL453" s="88"/>
      <c r="AM453" s="88"/>
      <c r="AN453" s="88"/>
      <c r="AO453" s="88"/>
      <c r="AP453" s="88"/>
      <c r="AQ453" s="88"/>
      <c r="AR453" s="88"/>
      <c r="AS453" s="88"/>
      <c r="AT453" s="88"/>
      <c r="AU453" s="88"/>
      <c r="AV453" s="88"/>
      <c r="AW453" s="88"/>
      <c r="AX453" s="88"/>
      <c r="AY453" s="88"/>
      <c r="AZ453" s="88"/>
      <c r="BA453" s="88"/>
      <c r="BB453" s="88"/>
      <c r="BC453" s="88"/>
      <c r="BD453" s="88"/>
      <c r="BE453" s="88"/>
      <c r="BF453" s="88"/>
      <c r="BG453" s="88"/>
      <c r="BH453" s="88"/>
      <c r="BI453" s="88"/>
      <c r="BJ453" s="89"/>
    </row>
    <row r="454" spans="1:62" s="6" customFormat="1" ht="48.75" customHeight="1" x14ac:dyDescent="0.25">
      <c r="A454" s="160" t="s">
        <v>1</v>
      </c>
      <c r="B454" s="161" t="s">
        <v>2</v>
      </c>
      <c r="C454" s="156" t="s">
        <v>3</v>
      </c>
      <c r="D454" s="156"/>
      <c r="E454" s="156"/>
      <c r="F454" s="161" t="s">
        <v>4</v>
      </c>
      <c r="G454" s="158" t="s">
        <v>5</v>
      </c>
      <c r="H454" s="157" t="s">
        <v>6</v>
      </c>
      <c r="I454" s="157"/>
      <c r="J454" s="157"/>
      <c r="K454" s="158" t="s">
        <v>7</v>
      </c>
      <c r="L454" s="158"/>
      <c r="M454" s="158"/>
      <c r="N454" s="157" t="s">
        <v>8</v>
      </c>
      <c r="O454" s="157"/>
      <c r="P454" s="157"/>
      <c r="Q454" s="157"/>
      <c r="R454" s="157"/>
      <c r="S454" s="157"/>
      <c r="T454" s="157"/>
      <c r="U454" s="157"/>
      <c r="V454" s="157"/>
      <c r="W454" s="155" t="s">
        <v>9</v>
      </c>
      <c r="X454" s="159"/>
      <c r="Y454" s="159"/>
      <c r="Z454" s="159"/>
      <c r="AA454" s="151" t="s">
        <v>10</v>
      </c>
      <c r="AB454" s="151"/>
      <c r="AC454" s="151"/>
      <c r="AD454" s="151"/>
      <c r="AE454" s="151"/>
      <c r="AF454" s="151"/>
      <c r="AG454" s="151"/>
      <c r="AH454" s="151"/>
      <c r="AI454" s="151"/>
      <c r="AJ454" s="151"/>
      <c r="AK454" s="151"/>
      <c r="AL454" s="151"/>
      <c r="AM454" s="155" t="s">
        <v>11</v>
      </c>
      <c r="AN454" s="159"/>
      <c r="AO454" s="159"/>
      <c r="AP454" s="159"/>
      <c r="AQ454" s="159"/>
      <c r="AR454" s="159"/>
      <c r="AS454" s="151" t="s">
        <v>12</v>
      </c>
      <c r="AT454" s="151"/>
      <c r="AU454" s="151"/>
      <c r="AV454" s="151"/>
      <c r="AW454" s="151"/>
      <c r="AX454" s="151"/>
      <c r="AY454" s="151"/>
      <c r="AZ454" s="151"/>
      <c r="BA454" s="151"/>
      <c r="BB454" s="151"/>
      <c r="BC454" s="151"/>
      <c r="BD454" s="151"/>
      <c r="BE454" s="151"/>
      <c r="BF454" s="151"/>
      <c r="BG454" s="151"/>
      <c r="BH454" s="151"/>
      <c r="BI454" s="151"/>
      <c r="BJ454" s="152"/>
    </row>
    <row r="455" spans="1:62" s="6" customFormat="1" x14ac:dyDescent="0.25">
      <c r="A455" s="160"/>
      <c r="B455" s="161"/>
      <c r="C455" s="156"/>
      <c r="D455" s="156"/>
      <c r="E455" s="156"/>
      <c r="F455" s="161"/>
      <c r="G455" s="158"/>
      <c r="H455" s="157"/>
      <c r="I455" s="157"/>
      <c r="J455" s="157"/>
      <c r="K455" s="158" t="s">
        <v>13</v>
      </c>
      <c r="L455" s="158" t="s">
        <v>14</v>
      </c>
      <c r="M455" s="158" t="s">
        <v>15</v>
      </c>
      <c r="N455" s="157"/>
      <c r="O455" s="157"/>
      <c r="P455" s="157"/>
      <c r="Q455" s="157"/>
      <c r="R455" s="157"/>
      <c r="S455" s="157"/>
      <c r="T455" s="157"/>
      <c r="U455" s="157"/>
      <c r="V455" s="157"/>
      <c r="W455" s="155" t="s">
        <v>16</v>
      </c>
      <c r="X455" s="155" t="s">
        <v>17</v>
      </c>
      <c r="Y455" s="155" t="s">
        <v>18</v>
      </c>
      <c r="Z455" s="155" t="s">
        <v>19</v>
      </c>
      <c r="AA455" s="151"/>
      <c r="AB455" s="151"/>
      <c r="AC455" s="151"/>
      <c r="AD455" s="151"/>
      <c r="AE455" s="151"/>
      <c r="AF455" s="151"/>
      <c r="AG455" s="151"/>
      <c r="AH455" s="151"/>
      <c r="AI455" s="151"/>
      <c r="AJ455" s="151"/>
      <c r="AK455" s="151"/>
      <c r="AL455" s="151"/>
      <c r="AM455" s="155" t="s">
        <v>20</v>
      </c>
      <c r="AN455" s="155" t="s">
        <v>21</v>
      </c>
      <c r="AO455" s="155" t="s">
        <v>22</v>
      </c>
      <c r="AP455" s="155" t="s">
        <v>23</v>
      </c>
      <c r="AQ455" s="155" t="s">
        <v>24</v>
      </c>
      <c r="AR455" s="155" t="s">
        <v>25</v>
      </c>
      <c r="AS455" s="151"/>
      <c r="AT455" s="151"/>
      <c r="AU455" s="151"/>
      <c r="AV455" s="151"/>
      <c r="AW455" s="151"/>
      <c r="AX455" s="151"/>
      <c r="AY455" s="151"/>
      <c r="AZ455" s="151"/>
      <c r="BA455" s="151"/>
      <c r="BB455" s="151"/>
      <c r="BC455" s="151"/>
      <c r="BD455" s="151"/>
      <c r="BE455" s="151"/>
      <c r="BF455" s="151"/>
      <c r="BG455" s="151"/>
      <c r="BH455" s="151"/>
      <c r="BI455" s="151"/>
      <c r="BJ455" s="152"/>
    </row>
    <row r="456" spans="1:62" s="6" customFormat="1" x14ac:dyDescent="0.25">
      <c r="A456" s="160"/>
      <c r="B456" s="161"/>
      <c r="C456" s="156"/>
      <c r="D456" s="156"/>
      <c r="E456" s="156"/>
      <c r="F456" s="161"/>
      <c r="G456" s="158"/>
      <c r="H456" s="157"/>
      <c r="I456" s="157"/>
      <c r="J456" s="157"/>
      <c r="K456" s="158"/>
      <c r="L456" s="158"/>
      <c r="M456" s="158"/>
      <c r="N456" s="96" t="s">
        <v>13</v>
      </c>
      <c r="O456" s="96" t="s">
        <v>14</v>
      </c>
      <c r="P456" s="96" t="s">
        <v>15</v>
      </c>
      <c r="Q456" s="96" t="s">
        <v>13</v>
      </c>
      <c r="R456" s="96" t="s">
        <v>14</v>
      </c>
      <c r="S456" s="96" t="s">
        <v>15</v>
      </c>
      <c r="T456" s="96" t="s">
        <v>13</v>
      </c>
      <c r="U456" s="96" t="s">
        <v>14</v>
      </c>
      <c r="V456" s="96" t="s">
        <v>15</v>
      </c>
      <c r="W456" s="155"/>
      <c r="X456" s="155"/>
      <c r="Y456" s="155"/>
      <c r="Z456" s="155"/>
      <c r="AA456" s="94" t="s">
        <v>16</v>
      </c>
      <c r="AB456" s="94" t="s">
        <v>17</v>
      </c>
      <c r="AC456" s="94" t="s">
        <v>18</v>
      </c>
      <c r="AD456" s="94" t="s">
        <v>19</v>
      </c>
      <c r="AE456" s="94" t="s">
        <v>16</v>
      </c>
      <c r="AF456" s="94" t="s">
        <v>17</v>
      </c>
      <c r="AG456" s="94" t="s">
        <v>18</v>
      </c>
      <c r="AH456" s="94" t="s">
        <v>19</v>
      </c>
      <c r="AI456" s="94" t="s">
        <v>16</v>
      </c>
      <c r="AJ456" s="94" t="s">
        <v>17</v>
      </c>
      <c r="AK456" s="94" t="s">
        <v>18</v>
      </c>
      <c r="AL456" s="94" t="s">
        <v>19</v>
      </c>
      <c r="AM456" s="155"/>
      <c r="AN456" s="155"/>
      <c r="AO456" s="155"/>
      <c r="AP456" s="155" t="s">
        <v>23</v>
      </c>
      <c r="AQ456" s="155"/>
      <c r="AR456" s="155"/>
      <c r="AS456" s="94" t="s">
        <v>20</v>
      </c>
      <c r="AT456" s="94" t="s">
        <v>21</v>
      </c>
      <c r="AU456" s="94" t="s">
        <v>22</v>
      </c>
      <c r="AV456" s="94" t="s">
        <v>23</v>
      </c>
      <c r="AW456" s="94" t="s">
        <v>24</v>
      </c>
      <c r="AX456" s="94" t="s">
        <v>25</v>
      </c>
      <c r="AY456" s="94" t="s">
        <v>20</v>
      </c>
      <c r="AZ456" s="94" t="s">
        <v>21</v>
      </c>
      <c r="BA456" s="94" t="s">
        <v>22</v>
      </c>
      <c r="BB456" s="94" t="s">
        <v>23</v>
      </c>
      <c r="BC456" s="94" t="s">
        <v>24</v>
      </c>
      <c r="BD456" s="94" t="s">
        <v>25</v>
      </c>
      <c r="BE456" s="94" t="s">
        <v>20</v>
      </c>
      <c r="BF456" s="94" t="s">
        <v>21</v>
      </c>
      <c r="BG456" s="94" t="s">
        <v>22</v>
      </c>
      <c r="BH456" s="94" t="s">
        <v>23</v>
      </c>
      <c r="BI456" s="94" t="s">
        <v>24</v>
      </c>
      <c r="BJ456" s="95" t="s">
        <v>25</v>
      </c>
    </row>
    <row r="457" spans="1:62" s="7" customFormat="1" ht="35.25" customHeight="1" x14ac:dyDescent="0.3">
      <c r="A457" s="49" t="s">
        <v>110</v>
      </c>
      <c r="B457" s="26" t="s">
        <v>111</v>
      </c>
      <c r="C457" s="23">
        <v>150</v>
      </c>
      <c r="D457" s="23">
        <v>150</v>
      </c>
      <c r="E457" s="23">
        <v>300</v>
      </c>
      <c r="F457" s="26">
        <v>100</v>
      </c>
      <c r="G457" s="27">
        <v>123.5</v>
      </c>
      <c r="H457" s="14">
        <f t="shared" ref="H457:H462" si="849">G457/F457*C457</f>
        <v>185.25000000000003</v>
      </c>
      <c r="I457" s="14">
        <f t="shared" ref="I457:I462" si="850">G457/F457*D457</f>
        <v>185.25000000000003</v>
      </c>
      <c r="J457" s="14">
        <f t="shared" ref="J457:J462" si="851">G457/F457*E457</f>
        <v>370.50000000000006</v>
      </c>
      <c r="K457" s="27">
        <v>4.9000000000000004</v>
      </c>
      <c r="L457" s="27">
        <v>3.3</v>
      </c>
      <c r="M457" s="27">
        <v>18.600000000000001</v>
      </c>
      <c r="N457" s="14">
        <f t="shared" ref="N457:N462" si="852">K457/F457*C457</f>
        <v>7.3500000000000005</v>
      </c>
      <c r="O457" s="14">
        <f t="shared" ref="O457:O462" si="853">L457/F457*C457</f>
        <v>4.95</v>
      </c>
      <c r="P457" s="14">
        <f t="shared" ref="P457:P462" si="854">M457/F457*C457</f>
        <v>27.900000000000006</v>
      </c>
      <c r="Q457" s="14">
        <f t="shared" ref="Q457:Q462" si="855">K457/F457*D457</f>
        <v>7.3500000000000005</v>
      </c>
      <c r="R457" s="14">
        <f t="shared" ref="R457:R462" si="856">L457/F457*D457</f>
        <v>4.95</v>
      </c>
      <c r="S457" s="14">
        <f t="shared" ref="S457:S462" si="857">M457/F457*D457</f>
        <v>27.900000000000006</v>
      </c>
      <c r="T457" s="14">
        <f t="shared" ref="T457:T462" si="858">K457/F457*E457</f>
        <v>14.700000000000001</v>
      </c>
      <c r="U457" s="14">
        <f t="shared" ref="U457:U462" si="859">L457/F457*E457</f>
        <v>9.9</v>
      </c>
      <c r="V457" s="14">
        <f t="shared" ref="V457:V462" si="860">M457/F457*E457</f>
        <v>55.800000000000011</v>
      </c>
      <c r="W457" s="28">
        <v>0.09</v>
      </c>
      <c r="X457" s="28">
        <v>0</v>
      </c>
      <c r="Y457" s="28">
        <v>0</v>
      </c>
      <c r="Z457" s="28">
        <v>1.53</v>
      </c>
      <c r="AA457" s="15">
        <f>W457/100*C457</f>
        <v>0.13500000000000001</v>
      </c>
      <c r="AB457" s="15">
        <f>X457/100*C457</f>
        <v>0</v>
      </c>
      <c r="AC457" s="15">
        <f>Y457/100*C457</f>
        <v>0</v>
      </c>
      <c r="AD457" s="15">
        <f>Z457/100*C457</f>
        <v>2.2950000000000004</v>
      </c>
      <c r="AE457" s="15">
        <f>W457/100*D457</f>
        <v>0.13500000000000001</v>
      </c>
      <c r="AF457" s="15">
        <f>X457/100*D457</f>
        <v>0</v>
      </c>
      <c r="AG457" s="15">
        <f>Y457/100*D457</f>
        <v>0</v>
      </c>
      <c r="AH457" s="15">
        <f>Z457/100*D457</f>
        <v>2.2950000000000004</v>
      </c>
      <c r="AI457" s="15">
        <f>W457/100*E457</f>
        <v>0.27</v>
      </c>
      <c r="AJ457" s="15">
        <f>X457/100*E457</f>
        <v>0</v>
      </c>
      <c r="AK457" s="15">
        <f>Y457/100*E457</f>
        <v>0</v>
      </c>
      <c r="AL457" s="15">
        <f>Z457/100*E457</f>
        <v>4.5900000000000007</v>
      </c>
      <c r="AM457" s="28">
        <v>0.08</v>
      </c>
      <c r="AN457" s="28">
        <v>0.22</v>
      </c>
      <c r="AO457" s="28">
        <v>0.12</v>
      </c>
      <c r="AP457" s="28">
        <v>2.9</v>
      </c>
      <c r="AQ457" s="28">
        <v>15.88</v>
      </c>
      <c r="AR457" s="28">
        <v>1.59</v>
      </c>
      <c r="AS457" s="15">
        <f>AM457/100*C457</f>
        <v>0.12000000000000001</v>
      </c>
      <c r="AT457" s="15">
        <f>AN457/100*C457</f>
        <v>0.33</v>
      </c>
      <c r="AU457" s="15">
        <f>AO457/100*C457</f>
        <v>0.18</v>
      </c>
      <c r="AV457" s="15">
        <f>AP457/100*C457</f>
        <v>4.3499999999999996</v>
      </c>
      <c r="AW457" s="15">
        <f>AQ457/100*C457</f>
        <v>23.82</v>
      </c>
      <c r="AX457" s="15">
        <f>AR457/100*C457</f>
        <v>2.3850000000000002</v>
      </c>
      <c r="AY457" s="15">
        <f>AM457/100*D457</f>
        <v>0.12000000000000001</v>
      </c>
      <c r="AZ457" s="15">
        <f>AN457/100*D457</f>
        <v>0.33</v>
      </c>
      <c r="BA457" s="15">
        <f>AO457/100*D457</f>
        <v>0.18</v>
      </c>
      <c r="BB457" s="15">
        <f>AP457/100*D457</f>
        <v>4.3499999999999996</v>
      </c>
      <c r="BC457" s="15">
        <f>AQ457/100*D457</f>
        <v>23.82</v>
      </c>
      <c r="BD457" s="15">
        <f>AR457/100*D457</f>
        <v>2.3850000000000002</v>
      </c>
      <c r="BE457" s="15">
        <f>AM457/100*E457</f>
        <v>0.24000000000000002</v>
      </c>
      <c r="BF457" s="15">
        <f>AN457/100*E457</f>
        <v>0.66</v>
      </c>
      <c r="BG457" s="15">
        <f>AO457/100*E457</f>
        <v>0.36</v>
      </c>
      <c r="BH457" s="15">
        <f>AP457/100*E457</f>
        <v>8.6999999999999993</v>
      </c>
      <c r="BI457" s="15">
        <f>AQ457/100*E457</f>
        <v>47.64</v>
      </c>
      <c r="BJ457" s="50">
        <f>AR457/100*E457</f>
        <v>4.7700000000000005</v>
      </c>
    </row>
    <row r="458" spans="1:62" s="7" customFormat="1" ht="33" customHeight="1" x14ac:dyDescent="0.3">
      <c r="A458" s="49" t="s">
        <v>113</v>
      </c>
      <c r="B458" s="26">
        <v>119</v>
      </c>
      <c r="C458" s="23">
        <v>70</v>
      </c>
      <c r="D458" s="23">
        <v>70</v>
      </c>
      <c r="E458" s="23">
        <v>150</v>
      </c>
      <c r="F458" s="26">
        <v>100</v>
      </c>
      <c r="G458" s="27">
        <v>234</v>
      </c>
      <c r="H458" s="14">
        <f t="shared" si="849"/>
        <v>163.79999999999998</v>
      </c>
      <c r="I458" s="14">
        <f t="shared" si="850"/>
        <v>163.79999999999998</v>
      </c>
      <c r="J458" s="14">
        <f t="shared" si="851"/>
        <v>351</v>
      </c>
      <c r="K458" s="27">
        <v>10.1</v>
      </c>
      <c r="L458" s="27">
        <v>21.3</v>
      </c>
      <c r="M458" s="27">
        <v>0.86</v>
      </c>
      <c r="N458" s="14">
        <f t="shared" si="852"/>
        <v>7.0699999999999994</v>
      </c>
      <c r="O458" s="14">
        <f t="shared" si="853"/>
        <v>14.91</v>
      </c>
      <c r="P458" s="14">
        <f t="shared" si="854"/>
        <v>0.60199999999999998</v>
      </c>
      <c r="Q458" s="14">
        <f t="shared" si="855"/>
        <v>7.0699999999999994</v>
      </c>
      <c r="R458" s="14">
        <f t="shared" si="856"/>
        <v>14.91</v>
      </c>
      <c r="S458" s="14">
        <f t="shared" si="857"/>
        <v>0.60199999999999998</v>
      </c>
      <c r="T458" s="14">
        <f t="shared" si="858"/>
        <v>15.149999999999999</v>
      </c>
      <c r="U458" s="14">
        <f t="shared" si="859"/>
        <v>31.95</v>
      </c>
      <c r="V458" s="14">
        <f t="shared" si="860"/>
        <v>1.29</v>
      </c>
      <c r="W458" s="28">
        <v>23.14</v>
      </c>
      <c r="X458" s="28">
        <v>13.47</v>
      </c>
      <c r="Y458" s="28">
        <v>0</v>
      </c>
      <c r="Z458" s="28">
        <v>1.63</v>
      </c>
      <c r="AA458" s="15">
        <f t="shared" ref="AA458:AA480" si="861">W458/100*C458</f>
        <v>16.198</v>
      </c>
      <c r="AB458" s="15">
        <f t="shared" ref="AB458:AB480" si="862">X458/100*C458</f>
        <v>9.4290000000000003</v>
      </c>
      <c r="AC458" s="15">
        <f t="shared" ref="AC458:AC480" si="863">Y458/100*C458</f>
        <v>0</v>
      </c>
      <c r="AD458" s="15">
        <f t="shared" ref="AD458:AD480" si="864">Z458/100*C458</f>
        <v>1.1409999999999998</v>
      </c>
      <c r="AE458" s="15">
        <f t="shared" ref="AE458:AE480" si="865">W458/100*D458</f>
        <v>16.198</v>
      </c>
      <c r="AF458" s="15">
        <f t="shared" ref="AF458:AF480" si="866">X458/100*D458</f>
        <v>9.4290000000000003</v>
      </c>
      <c r="AG458" s="15">
        <f t="shared" ref="AG458:AG480" si="867">Y458/100*D458</f>
        <v>0</v>
      </c>
      <c r="AH458" s="15">
        <f t="shared" ref="AH458:AH480" si="868">Z458/100*D458</f>
        <v>1.1409999999999998</v>
      </c>
      <c r="AI458" s="15">
        <f t="shared" ref="AI458:AI480" si="869">W458/100*E458</f>
        <v>34.71</v>
      </c>
      <c r="AJ458" s="15">
        <f t="shared" ref="AJ458:AJ480" si="870">X458/100*E458</f>
        <v>20.205000000000002</v>
      </c>
      <c r="AK458" s="15">
        <f t="shared" ref="AK458:AK480" si="871">Y458/100*E458</f>
        <v>0</v>
      </c>
      <c r="AL458" s="15">
        <f t="shared" ref="AL458:AL480" si="872">Z458/100*E458</f>
        <v>2.4449999999999998</v>
      </c>
      <c r="AM458" s="28">
        <v>0</v>
      </c>
      <c r="AN458" s="28">
        <v>0.03</v>
      </c>
      <c r="AO458" s="28">
        <v>7.0000000000000007E-2</v>
      </c>
      <c r="AP458" s="28">
        <v>0</v>
      </c>
      <c r="AQ458" s="28">
        <v>0</v>
      </c>
      <c r="AR458" s="28">
        <v>0</v>
      </c>
      <c r="AS458" s="15">
        <f t="shared" ref="AS458:AS480" si="873">AM458/100*C458</f>
        <v>0</v>
      </c>
      <c r="AT458" s="15">
        <f t="shared" ref="AT458:AT480" si="874">AN458/100*C458</f>
        <v>2.0999999999999998E-2</v>
      </c>
      <c r="AU458" s="15">
        <f t="shared" ref="AU458:AU480" si="875">AO458/100*C458</f>
        <v>4.9000000000000009E-2</v>
      </c>
      <c r="AV458" s="15">
        <f t="shared" ref="AV458:AV480" si="876">AP458/100*C458</f>
        <v>0</v>
      </c>
      <c r="AW458" s="15">
        <f t="shared" ref="AW458:AW480" si="877">AQ458/100*C458</f>
        <v>0</v>
      </c>
      <c r="AX458" s="15">
        <f t="shared" ref="AX458:AX480" si="878">AR458/100*C458</f>
        <v>0</v>
      </c>
      <c r="AY458" s="15">
        <f t="shared" ref="AY458:AY480" si="879">AM458/100*D458</f>
        <v>0</v>
      </c>
      <c r="AZ458" s="15">
        <f t="shared" ref="AZ458:AZ480" si="880">AN458/100*D458</f>
        <v>2.0999999999999998E-2</v>
      </c>
      <c r="BA458" s="15">
        <f t="shared" ref="BA458:BA480" si="881">AO458/100*D458</f>
        <v>4.9000000000000009E-2</v>
      </c>
      <c r="BB458" s="15">
        <f t="shared" ref="BB458:BB480" si="882">AP458/100*D458</f>
        <v>0</v>
      </c>
      <c r="BC458" s="15">
        <f t="shared" ref="BC458:BC480" si="883">AQ458/100*D458</f>
        <v>0</v>
      </c>
      <c r="BD458" s="15">
        <f t="shared" ref="BD458:BD480" si="884">AR458/100*D458</f>
        <v>0</v>
      </c>
      <c r="BE458" s="15">
        <f t="shared" ref="BE458:BE480" si="885">AM458/100*E458</f>
        <v>0</v>
      </c>
      <c r="BF458" s="15">
        <f t="shared" ref="BF458:BF480" si="886">AN458/100*E458</f>
        <v>4.4999999999999998E-2</v>
      </c>
      <c r="BG458" s="15">
        <f t="shared" ref="BG458:BG480" si="887">AO458/100*E458</f>
        <v>0.10500000000000001</v>
      </c>
      <c r="BH458" s="15">
        <f t="shared" ref="BH458:BH480" si="888">AP458/100*E458</f>
        <v>0</v>
      </c>
      <c r="BI458" s="15">
        <f t="shared" ref="BI458:BI480" si="889">AQ458/100*E458</f>
        <v>0</v>
      </c>
      <c r="BJ458" s="50">
        <f t="shared" ref="BJ458:BJ480" si="890">AR458/100*E458</f>
        <v>0</v>
      </c>
    </row>
    <row r="459" spans="1:62" s="7" customFormat="1" ht="30" customHeight="1" x14ac:dyDescent="0.3">
      <c r="A459" s="49" t="s">
        <v>136</v>
      </c>
      <c r="B459" s="26" t="s">
        <v>56</v>
      </c>
      <c r="C459" s="23">
        <v>130</v>
      </c>
      <c r="D459" s="23">
        <v>130</v>
      </c>
      <c r="E459" s="23">
        <v>130</v>
      </c>
      <c r="F459" s="26">
        <v>100</v>
      </c>
      <c r="G459" s="27">
        <v>127</v>
      </c>
      <c r="H459" s="14">
        <f t="shared" si="849"/>
        <v>165.1</v>
      </c>
      <c r="I459" s="14">
        <f t="shared" si="850"/>
        <v>165.1</v>
      </c>
      <c r="J459" s="14">
        <f t="shared" si="851"/>
        <v>165.1</v>
      </c>
      <c r="K459" s="27">
        <v>4.9000000000000004</v>
      </c>
      <c r="L459" s="27">
        <v>5.4</v>
      </c>
      <c r="M459" s="27">
        <v>14.8</v>
      </c>
      <c r="N459" s="14">
        <f t="shared" si="852"/>
        <v>6.37</v>
      </c>
      <c r="O459" s="14">
        <f t="shared" si="853"/>
        <v>7.0200000000000005</v>
      </c>
      <c r="P459" s="14">
        <f t="shared" si="854"/>
        <v>19.240000000000002</v>
      </c>
      <c r="Q459" s="14">
        <f t="shared" si="855"/>
        <v>6.37</v>
      </c>
      <c r="R459" s="14">
        <f t="shared" si="856"/>
        <v>7.0200000000000005</v>
      </c>
      <c r="S459" s="14">
        <f t="shared" si="857"/>
        <v>19.240000000000002</v>
      </c>
      <c r="T459" s="14">
        <f t="shared" si="858"/>
        <v>6.37</v>
      </c>
      <c r="U459" s="14">
        <f t="shared" si="859"/>
        <v>7.0200000000000005</v>
      </c>
      <c r="V459" s="14">
        <f t="shared" si="860"/>
        <v>19.240000000000002</v>
      </c>
      <c r="W459" s="28">
        <v>0</v>
      </c>
      <c r="X459" s="28">
        <v>0</v>
      </c>
      <c r="Y459" s="28">
        <v>0</v>
      </c>
      <c r="Z459" s="28">
        <v>0</v>
      </c>
      <c r="AA459" s="15">
        <f t="shared" si="861"/>
        <v>0</v>
      </c>
      <c r="AB459" s="15">
        <f t="shared" si="862"/>
        <v>0</v>
      </c>
      <c r="AC459" s="15">
        <f t="shared" si="863"/>
        <v>0</v>
      </c>
      <c r="AD459" s="15">
        <f t="shared" si="864"/>
        <v>0</v>
      </c>
      <c r="AE459" s="15">
        <f t="shared" si="865"/>
        <v>0</v>
      </c>
      <c r="AF459" s="15">
        <f t="shared" si="866"/>
        <v>0</v>
      </c>
      <c r="AG459" s="15">
        <f t="shared" si="867"/>
        <v>0</v>
      </c>
      <c r="AH459" s="15">
        <f t="shared" si="868"/>
        <v>0</v>
      </c>
      <c r="AI459" s="15">
        <f t="shared" si="869"/>
        <v>0</v>
      </c>
      <c r="AJ459" s="15">
        <f t="shared" si="870"/>
        <v>0</v>
      </c>
      <c r="AK459" s="15">
        <f t="shared" si="871"/>
        <v>0</v>
      </c>
      <c r="AL459" s="15">
        <f t="shared" si="872"/>
        <v>0</v>
      </c>
      <c r="AM459" s="28">
        <v>0</v>
      </c>
      <c r="AN459" s="28">
        <v>0</v>
      </c>
      <c r="AO459" s="28">
        <v>0</v>
      </c>
      <c r="AP459" s="28">
        <v>0</v>
      </c>
      <c r="AQ459" s="28">
        <v>0</v>
      </c>
      <c r="AR459" s="28">
        <v>0</v>
      </c>
      <c r="AS459" s="15">
        <f t="shared" si="873"/>
        <v>0</v>
      </c>
      <c r="AT459" s="15">
        <f t="shared" si="874"/>
        <v>0</v>
      </c>
      <c r="AU459" s="15">
        <f t="shared" si="875"/>
        <v>0</v>
      </c>
      <c r="AV459" s="15">
        <f t="shared" si="876"/>
        <v>0</v>
      </c>
      <c r="AW459" s="15">
        <f t="shared" si="877"/>
        <v>0</v>
      </c>
      <c r="AX459" s="15">
        <f t="shared" si="878"/>
        <v>0</v>
      </c>
      <c r="AY459" s="15">
        <f t="shared" si="879"/>
        <v>0</v>
      </c>
      <c r="AZ459" s="15">
        <f t="shared" si="880"/>
        <v>0</v>
      </c>
      <c r="BA459" s="15">
        <f t="shared" si="881"/>
        <v>0</v>
      </c>
      <c r="BB459" s="15">
        <f t="shared" si="882"/>
        <v>0</v>
      </c>
      <c r="BC459" s="15">
        <f t="shared" si="883"/>
        <v>0</v>
      </c>
      <c r="BD459" s="15">
        <f t="shared" si="884"/>
        <v>0</v>
      </c>
      <c r="BE459" s="15">
        <f t="shared" si="885"/>
        <v>0</v>
      </c>
      <c r="BF459" s="15">
        <f t="shared" si="886"/>
        <v>0</v>
      </c>
      <c r="BG459" s="15">
        <f t="shared" si="887"/>
        <v>0</v>
      </c>
      <c r="BH459" s="15">
        <f t="shared" si="888"/>
        <v>0</v>
      </c>
      <c r="BI459" s="15">
        <f t="shared" si="889"/>
        <v>0</v>
      </c>
      <c r="BJ459" s="50">
        <f t="shared" si="890"/>
        <v>0</v>
      </c>
    </row>
    <row r="460" spans="1:62" s="7" customFormat="1" ht="25.5" customHeight="1" x14ac:dyDescent="0.3">
      <c r="A460" s="49" t="s">
        <v>28</v>
      </c>
      <c r="B460" s="26" t="s">
        <v>29</v>
      </c>
      <c r="C460" s="23">
        <v>10</v>
      </c>
      <c r="D460" s="23">
        <v>10</v>
      </c>
      <c r="E460" s="23">
        <v>20</v>
      </c>
      <c r="F460" s="26">
        <v>20</v>
      </c>
      <c r="G460" s="27">
        <v>150</v>
      </c>
      <c r="H460" s="14">
        <f t="shared" si="849"/>
        <v>75</v>
      </c>
      <c r="I460" s="14">
        <f t="shared" si="850"/>
        <v>75</v>
      </c>
      <c r="J460" s="14">
        <f t="shared" si="851"/>
        <v>150</v>
      </c>
      <c r="K460" s="27">
        <v>0.12</v>
      </c>
      <c r="L460" s="27">
        <v>16.5</v>
      </c>
      <c r="M460" s="27">
        <v>0.16</v>
      </c>
      <c r="N460" s="14">
        <f t="shared" si="852"/>
        <v>0.06</v>
      </c>
      <c r="O460" s="14">
        <f t="shared" si="853"/>
        <v>8.25</v>
      </c>
      <c r="P460" s="14">
        <f t="shared" si="854"/>
        <v>0.08</v>
      </c>
      <c r="Q460" s="14">
        <f t="shared" si="855"/>
        <v>0.06</v>
      </c>
      <c r="R460" s="14">
        <f t="shared" si="856"/>
        <v>8.25</v>
      </c>
      <c r="S460" s="14">
        <f t="shared" si="857"/>
        <v>0.08</v>
      </c>
      <c r="T460" s="14">
        <f t="shared" si="858"/>
        <v>0.12</v>
      </c>
      <c r="U460" s="14">
        <f t="shared" si="859"/>
        <v>16.5</v>
      </c>
      <c r="V460" s="14">
        <f t="shared" si="860"/>
        <v>0.16</v>
      </c>
      <c r="W460" s="28">
        <v>12</v>
      </c>
      <c r="X460" s="28">
        <v>0</v>
      </c>
      <c r="Y460" s="28">
        <v>19</v>
      </c>
      <c r="Z460" s="28">
        <v>0.2</v>
      </c>
      <c r="AA460" s="15">
        <f t="shared" si="861"/>
        <v>1.2</v>
      </c>
      <c r="AB460" s="15">
        <f t="shared" si="862"/>
        <v>0</v>
      </c>
      <c r="AC460" s="15">
        <f t="shared" si="863"/>
        <v>1.9</v>
      </c>
      <c r="AD460" s="15">
        <f t="shared" si="864"/>
        <v>0.02</v>
      </c>
      <c r="AE460" s="15">
        <f t="shared" si="865"/>
        <v>1.2</v>
      </c>
      <c r="AF460" s="15">
        <f t="shared" si="866"/>
        <v>0</v>
      </c>
      <c r="AG460" s="15">
        <f t="shared" si="867"/>
        <v>1.9</v>
      </c>
      <c r="AH460" s="15">
        <f t="shared" si="868"/>
        <v>0.02</v>
      </c>
      <c r="AI460" s="15">
        <f t="shared" si="869"/>
        <v>2.4</v>
      </c>
      <c r="AJ460" s="15">
        <f t="shared" si="870"/>
        <v>0</v>
      </c>
      <c r="AK460" s="15">
        <f t="shared" si="871"/>
        <v>3.8</v>
      </c>
      <c r="AL460" s="15">
        <f t="shared" si="872"/>
        <v>0.04</v>
      </c>
      <c r="AM460" s="28">
        <v>0.4</v>
      </c>
      <c r="AN460" s="28">
        <v>0</v>
      </c>
      <c r="AO460" s="28">
        <v>0.1</v>
      </c>
      <c r="AP460" s="28">
        <v>0</v>
      </c>
      <c r="AQ460" s="28">
        <v>0</v>
      </c>
      <c r="AR460" s="28">
        <v>1</v>
      </c>
      <c r="AS460" s="15">
        <f t="shared" si="873"/>
        <v>0.04</v>
      </c>
      <c r="AT460" s="15">
        <f t="shared" si="874"/>
        <v>0</v>
      </c>
      <c r="AU460" s="15">
        <f t="shared" si="875"/>
        <v>0.01</v>
      </c>
      <c r="AV460" s="15">
        <f t="shared" si="876"/>
        <v>0</v>
      </c>
      <c r="AW460" s="15">
        <f t="shared" si="877"/>
        <v>0</v>
      </c>
      <c r="AX460" s="15">
        <f t="shared" si="878"/>
        <v>0.1</v>
      </c>
      <c r="AY460" s="15">
        <f t="shared" si="879"/>
        <v>0.04</v>
      </c>
      <c r="AZ460" s="15">
        <f t="shared" si="880"/>
        <v>0</v>
      </c>
      <c r="BA460" s="15">
        <f t="shared" si="881"/>
        <v>0.01</v>
      </c>
      <c r="BB460" s="15">
        <f t="shared" si="882"/>
        <v>0</v>
      </c>
      <c r="BC460" s="15">
        <f t="shared" si="883"/>
        <v>0</v>
      </c>
      <c r="BD460" s="15">
        <f t="shared" si="884"/>
        <v>0.1</v>
      </c>
      <c r="BE460" s="15">
        <f t="shared" si="885"/>
        <v>0.08</v>
      </c>
      <c r="BF460" s="15">
        <f t="shared" si="886"/>
        <v>0</v>
      </c>
      <c r="BG460" s="15">
        <f t="shared" si="887"/>
        <v>0.02</v>
      </c>
      <c r="BH460" s="15">
        <f t="shared" si="888"/>
        <v>0</v>
      </c>
      <c r="BI460" s="15">
        <f t="shared" si="889"/>
        <v>0</v>
      </c>
      <c r="BJ460" s="50">
        <f t="shared" si="890"/>
        <v>0.2</v>
      </c>
    </row>
    <row r="461" spans="1:62" s="7" customFormat="1" ht="30.75" customHeight="1" x14ac:dyDescent="0.3">
      <c r="A461" s="49" t="s">
        <v>43</v>
      </c>
      <c r="B461" s="26">
        <v>480</v>
      </c>
      <c r="C461" s="23">
        <v>50</v>
      </c>
      <c r="D461" s="23">
        <v>50</v>
      </c>
      <c r="E461" s="23">
        <v>50</v>
      </c>
      <c r="F461" s="26">
        <v>50</v>
      </c>
      <c r="G461" s="30">
        <v>127</v>
      </c>
      <c r="H461" s="14">
        <f t="shared" si="849"/>
        <v>127</v>
      </c>
      <c r="I461" s="14">
        <f t="shared" si="850"/>
        <v>127</v>
      </c>
      <c r="J461" s="14">
        <f t="shared" si="851"/>
        <v>127</v>
      </c>
      <c r="K461" s="30">
        <v>3.88</v>
      </c>
      <c r="L461" s="30">
        <v>1</v>
      </c>
      <c r="M461" s="30">
        <v>26.5</v>
      </c>
      <c r="N461" s="14">
        <f t="shared" si="852"/>
        <v>3.88</v>
      </c>
      <c r="O461" s="14">
        <f t="shared" si="853"/>
        <v>1</v>
      </c>
      <c r="P461" s="14">
        <f t="shared" si="854"/>
        <v>26.5</v>
      </c>
      <c r="Q461" s="14">
        <f t="shared" si="855"/>
        <v>3.88</v>
      </c>
      <c r="R461" s="14">
        <f t="shared" si="856"/>
        <v>1</v>
      </c>
      <c r="S461" s="14">
        <f t="shared" si="857"/>
        <v>26.5</v>
      </c>
      <c r="T461" s="14">
        <f t="shared" si="858"/>
        <v>3.88</v>
      </c>
      <c r="U461" s="14">
        <f t="shared" si="859"/>
        <v>1</v>
      </c>
      <c r="V461" s="14">
        <f t="shared" si="860"/>
        <v>26.5</v>
      </c>
      <c r="W461" s="28">
        <v>148.1</v>
      </c>
      <c r="X461" s="28">
        <v>16</v>
      </c>
      <c r="Y461" s="28">
        <v>0</v>
      </c>
      <c r="Z461" s="28">
        <v>2.4</v>
      </c>
      <c r="AA461" s="15">
        <f t="shared" si="861"/>
        <v>74.05</v>
      </c>
      <c r="AB461" s="15">
        <f t="shared" si="862"/>
        <v>8</v>
      </c>
      <c r="AC461" s="15">
        <f t="shared" si="863"/>
        <v>0</v>
      </c>
      <c r="AD461" s="15">
        <f t="shared" si="864"/>
        <v>1.2</v>
      </c>
      <c r="AE461" s="15">
        <f t="shared" si="865"/>
        <v>74.05</v>
      </c>
      <c r="AF461" s="15">
        <f t="shared" si="866"/>
        <v>8</v>
      </c>
      <c r="AG461" s="15">
        <f t="shared" si="867"/>
        <v>0</v>
      </c>
      <c r="AH461" s="15">
        <f t="shared" si="868"/>
        <v>1.2</v>
      </c>
      <c r="AI461" s="15">
        <f t="shared" si="869"/>
        <v>74.05</v>
      </c>
      <c r="AJ461" s="15">
        <f t="shared" si="870"/>
        <v>8</v>
      </c>
      <c r="AK461" s="15">
        <f t="shared" si="871"/>
        <v>0</v>
      </c>
      <c r="AL461" s="15">
        <f t="shared" si="872"/>
        <v>1.2</v>
      </c>
      <c r="AM461" s="28">
        <v>0</v>
      </c>
      <c r="AN461" s="28">
        <v>0.34</v>
      </c>
      <c r="AO461" s="28">
        <v>0.2</v>
      </c>
      <c r="AP461" s="28">
        <v>2.5</v>
      </c>
      <c r="AQ461" s="28">
        <v>0</v>
      </c>
      <c r="AR461" s="28">
        <v>1.5</v>
      </c>
      <c r="AS461" s="15">
        <f t="shared" si="873"/>
        <v>0</v>
      </c>
      <c r="AT461" s="15">
        <f t="shared" si="874"/>
        <v>0.17</v>
      </c>
      <c r="AU461" s="15">
        <f t="shared" si="875"/>
        <v>0.1</v>
      </c>
      <c r="AV461" s="15">
        <f t="shared" si="876"/>
        <v>1.25</v>
      </c>
      <c r="AW461" s="15">
        <f t="shared" si="877"/>
        <v>0</v>
      </c>
      <c r="AX461" s="15">
        <f t="shared" si="878"/>
        <v>0.75</v>
      </c>
      <c r="AY461" s="15">
        <f t="shared" si="879"/>
        <v>0</v>
      </c>
      <c r="AZ461" s="15">
        <f t="shared" si="880"/>
        <v>0.17</v>
      </c>
      <c r="BA461" s="15">
        <f t="shared" si="881"/>
        <v>0.1</v>
      </c>
      <c r="BB461" s="15">
        <f t="shared" si="882"/>
        <v>1.25</v>
      </c>
      <c r="BC461" s="15">
        <f t="shared" si="883"/>
        <v>0</v>
      </c>
      <c r="BD461" s="15">
        <f t="shared" si="884"/>
        <v>0.75</v>
      </c>
      <c r="BE461" s="15">
        <f t="shared" si="885"/>
        <v>0</v>
      </c>
      <c r="BF461" s="15">
        <f t="shared" si="886"/>
        <v>0.17</v>
      </c>
      <c r="BG461" s="15">
        <f t="shared" si="887"/>
        <v>0.1</v>
      </c>
      <c r="BH461" s="15">
        <f t="shared" si="888"/>
        <v>1.25</v>
      </c>
      <c r="BI461" s="15">
        <f t="shared" si="889"/>
        <v>0</v>
      </c>
      <c r="BJ461" s="50">
        <f t="shared" si="890"/>
        <v>0.75</v>
      </c>
    </row>
    <row r="462" spans="1:62" s="7" customFormat="1" ht="41.25" customHeight="1" x14ac:dyDescent="0.3">
      <c r="A462" s="49" t="s">
        <v>116</v>
      </c>
      <c r="B462" s="26" t="s">
        <v>117</v>
      </c>
      <c r="C462" s="23">
        <v>200</v>
      </c>
      <c r="D462" s="23">
        <v>200</v>
      </c>
      <c r="E462" s="23">
        <v>200</v>
      </c>
      <c r="F462" s="26">
        <v>100</v>
      </c>
      <c r="G462" s="27">
        <v>65.099999999999994</v>
      </c>
      <c r="H462" s="14">
        <f t="shared" si="849"/>
        <v>130.19999999999999</v>
      </c>
      <c r="I462" s="14">
        <f t="shared" si="850"/>
        <v>130.19999999999999</v>
      </c>
      <c r="J462" s="14">
        <f t="shared" si="851"/>
        <v>130.19999999999999</v>
      </c>
      <c r="K462" s="27">
        <v>1.92</v>
      </c>
      <c r="L462" s="27">
        <v>1.68</v>
      </c>
      <c r="M462" s="27">
        <v>10.71</v>
      </c>
      <c r="N462" s="14">
        <f t="shared" si="852"/>
        <v>3.84</v>
      </c>
      <c r="O462" s="14">
        <f t="shared" si="853"/>
        <v>3.36</v>
      </c>
      <c r="P462" s="14">
        <f t="shared" si="854"/>
        <v>21.42</v>
      </c>
      <c r="Q462" s="14">
        <f t="shared" si="855"/>
        <v>3.84</v>
      </c>
      <c r="R462" s="14">
        <f t="shared" si="856"/>
        <v>3.36</v>
      </c>
      <c r="S462" s="14">
        <f t="shared" si="857"/>
        <v>21.42</v>
      </c>
      <c r="T462" s="14">
        <f t="shared" si="858"/>
        <v>3.84</v>
      </c>
      <c r="U462" s="14">
        <f t="shared" si="859"/>
        <v>3.36</v>
      </c>
      <c r="V462" s="14">
        <f t="shared" si="860"/>
        <v>21.42</v>
      </c>
      <c r="W462" s="28">
        <v>62.77</v>
      </c>
      <c r="X462" s="28">
        <v>7.57</v>
      </c>
      <c r="Y462" s="28">
        <v>45</v>
      </c>
      <c r="Z462" s="28">
        <v>7.0000000000000007E-2</v>
      </c>
      <c r="AA462" s="15">
        <f t="shared" si="861"/>
        <v>125.54</v>
      </c>
      <c r="AB462" s="15">
        <f t="shared" si="862"/>
        <v>15.14</v>
      </c>
      <c r="AC462" s="15">
        <f t="shared" si="863"/>
        <v>90</v>
      </c>
      <c r="AD462" s="15">
        <f t="shared" si="864"/>
        <v>0.14000000000000001</v>
      </c>
      <c r="AE462" s="15">
        <f t="shared" si="865"/>
        <v>125.54</v>
      </c>
      <c r="AF462" s="15">
        <f t="shared" si="866"/>
        <v>15.14</v>
      </c>
      <c r="AG462" s="15">
        <f t="shared" si="867"/>
        <v>90</v>
      </c>
      <c r="AH462" s="15">
        <f t="shared" si="868"/>
        <v>0.14000000000000001</v>
      </c>
      <c r="AI462" s="15">
        <f t="shared" si="869"/>
        <v>125.54</v>
      </c>
      <c r="AJ462" s="15">
        <f t="shared" si="870"/>
        <v>15.14</v>
      </c>
      <c r="AK462" s="15">
        <f t="shared" si="871"/>
        <v>90</v>
      </c>
      <c r="AL462" s="15">
        <f t="shared" si="872"/>
        <v>0.14000000000000001</v>
      </c>
      <c r="AM462" s="28">
        <v>0.01</v>
      </c>
      <c r="AN462" s="28">
        <v>0.13</v>
      </c>
      <c r="AO462" s="28">
        <v>0.12</v>
      </c>
      <c r="AP462" s="28">
        <v>1.42</v>
      </c>
      <c r="AQ462" s="28">
        <v>9</v>
      </c>
      <c r="AR462" s="28">
        <v>0</v>
      </c>
      <c r="AS462" s="15">
        <f t="shared" si="873"/>
        <v>0.02</v>
      </c>
      <c r="AT462" s="15">
        <f t="shared" si="874"/>
        <v>0.26</v>
      </c>
      <c r="AU462" s="15">
        <f t="shared" si="875"/>
        <v>0.24</v>
      </c>
      <c r="AV462" s="15">
        <f t="shared" si="876"/>
        <v>2.84</v>
      </c>
      <c r="AW462" s="15">
        <f t="shared" si="877"/>
        <v>18</v>
      </c>
      <c r="AX462" s="15">
        <f t="shared" si="878"/>
        <v>0</v>
      </c>
      <c r="AY462" s="15">
        <f t="shared" si="879"/>
        <v>0.02</v>
      </c>
      <c r="AZ462" s="15">
        <f t="shared" si="880"/>
        <v>0.26</v>
      </c>
      <c r="BA462" s="15">
        <f t="shared" si="881"/>
        <v>0.24</v>
      </c>
      <c r="BB462" s="15">
        <f t="shared" si="882"/>
        <v>2.84</v>
      </c>
      <c r="BC462" s="15">
        <f t="shared" si="883"/>
        <v>18</v>
      </c>
      <c r="BD462" s="15">
        <f t="shared" si="884"/>
        <v>0</v>
      </c>
      <c r="BE462" s="15">
        <f t="shared" si="885"/>
        <v>0.02</v>
      </c>
      <c r="BF462" s="15">
        <f t="shared" si="886"/>
        <v>0.26</v>
      </c>
      <c r="BG462" s="15">
        <f t="shared" si="887"/>
        <v>0.24</v>
      </c>
      <c r="BH462" s="15">
        <f t="shared" si="888"/>
        <v>2.84</v>
      </c>
      <c r="BI462" s="15">
        <f t="shared" si="889"/>
        <v>18</v>
      </c>
      <c r="BJ462" s="50">
        <f t="shared" si="890"/>
        <v>0</v>
      </c>
    </row>
    <row r="463" spans="1:62" s="9" customFormat="1" x14ac:dyDescent="0.3">
      <c r="A463" s="145" t="s">
        <v>36</v>
      </c>
      <c r="B463" s="150"/>
      <c r="C463" s="150"/>
      <c r="D463" s="150"/>
      <c r="E463" s="150"/>
      <c r="F463" s="150"/>
      <c r="G463" s="93">
        <f t="shared" ref="G463:AL463" si="891">SUM(G457:G462)</f>
        <v>826.6</v>
      </c>
      <c r="H463" s="93">
        <f t="shared" si="891"/>
        <v>846.34999999999991</v>
      </c>
      <c r="I463" s="93">
        <f t="shared" si="891"/>
        <v>846.34999999999991</v>
      </c>
      <c r="J463" s="93">
        <f t="shared" si="891"/>
        <v>1293.8</v>
      </c>
      <c r="K463" s="93">
        <f t="shared" si="891"/>
        <v>25.82</v>
      </c>
      <c r="L463" s="93">
        <f t="shared" si="891"/>
        <v>49.18</v>
      </c>
      <c r="M463" s="93">
        <f t="shared" si="891"/>
        <v>71.63</v>
      </c>
      <c r="N463" s="93">
        <f t="shared" si="891"/>
        <v>28.569999999999997</v>
      </c>
      <c r="O463" s="93">
        <f t="shared" si="891"/>
        <v>39.489999999999995</v>
      </c>
      <c r="P463" s="93">
        <f t="shared" si="891"/>
        <v>95.742000000000004</v>
      </c>
      <c r="Q463" s="93">
        <f t="shared" si="891"/>
        <v>28.569999999999997</v>
      </c>
      <c r="R463" s="93">
        <f t="shared" si="891"/>
        <v>39.489999999999995</v>
      </c>
      <c r="S463" s="93">
        <f t="shared" si="891"/>
        <v>95.742000000000004</v>
      </c>
      <c r="T463" s="93">
        <f t="shared" si="891"/>
        <v>44.06</v>
      </c>
      <c r="U463" s="93">
        <f t="shared" si="891"/>
        <v>69.73</v>
      </c>
      <c r="V463" s="93">
        <f t="shared" si="891"/>
        <v>124.41000000000001</v>
      </c>
      <c r="W463" s="93">
        <f t="shared" si="891"/>
        <v>246.1</v>
      </c>
      <c r="X463" s="93">
        <f t="shared" si="891"/>
        <v>37.04</v>
      </c>
      <c r="Y463" s="93">
        <f t="shared" si="891"/>
        <v>64</v>
      </c>
      <c r="Z463" s="93">
        <f t="shared" si="891"/>
        <v>5.83</v>
      </c>
      <c r="AA463" s="93">
        <f t="shared" si="891"/>
        <v>217.12299999999999</v>
      </c>
      <c r="AB463" s="93">
        <f t="shared" si="891"/>
        <v>32.569000000000003</v>
      </c>
      <c r="AC463" s="93">
        <f t="shared" si="891"/>
        <v>91.9</v>
      </c>
      <c r="AD463" s="93">
        <f t="shared" si="891"/>
        <v>4.7959999999999994</v>
      </c>
      <c r="AE463" s="93">
        <f t="shared" si="891"/>
        <v>217.12299999999999</v>
      </c>
      <c r="AF463" s="93">
        <f t="shared" si="891"/>
        <v>32.569000000000003</v>
      </c>
      <c r="AG463" s="93">
        <f t="shared" si="891"/>
        <v>91.9</v>
      </c>
      <c r="AH463" s="93">
        <f t="shared" si="891"/>
        <v>4.7959999999999994</v>
      </c>
      <c r="AI463" s="93">
        <f t="shared" si="891"/>
        <v>236.97000000000003</v>
      </c>
      <c r="AJ463" s="93">
        <f t="shared" si="891"/>
        <v>43.344999999999999</v>
      </c>
      <c r="AK463" s="93">
        <f t="shared" si="891"/>
        <v>93.8</v>
      </c>
      <c r="AL463" s="93">
        <f t="shared" si="891"/>
        <v>8.4150000000000009</v>
      </c>
      <c r="AM463" s="93">
        <f t="shared" ref="AM463:BJ463" si="892">SUM(AM457:AM462)</f>
        <v>0.49000000000000005</v>
      </c>
      <c r="AN463" s="93">
        <f t="shared" si="892"/>
        <v>0.72000000000000008</v>
      </c>
      <c r="AO463" s="93">
        <f t="shared" si="892"/>
        <v>0.6100000000000001</v>
      </c>
      <c r="AP463" s="93">
        <f t="shared" si="892"/>
        <v>6.82</v>
      </c>
      <c r="AQ463" s="93">
        <f t="shared" si="892"/>
        <v>24.880000000000003</v>
      </c>
      <c r="AR463" s="93">
        <f t="shared" si="892"/>
        <v>4.09</v>
      </c>
      <c r="AS463" s="93">
        <f t="shared" si="892"/>
        <v>0.18</v>
      </c>
      <c r="AT463" s="93">
        <f t="shared" si="892"/>
        <v>0.78100000000000003</v>
      </c>
      <c r="AU463" s="93">
        <f t="shared" si="892"/>
        <v>0.57899999999999996</v>
      </c>
      <c r="AV463" s="93">
        <f t="shared" si="892"/>
        <v>8.44</v>
      </c>
      <c r="AW463" s="93">
        <f t="shared" si="892"/>
        <v>41.82</v>
      </c>
      <c r="AX463" s="93">
        <f t="shared" si="892"/>
        <v>3.2350000000000003</v>
      </c>
      <c r="AY463" s="93">
        <f t="shared" si="892"/>
        <v>0.18</v>
      </c>
      <c r="AZ463" s="93">
        <f t="shared" si="892"/>
        <v>0.78100000000000003</v>
      </c>
      <c r="BA463" s="93">
        <f t="shared" si="892"/>
        <v>0.57899999999999996</v>
      </c>
      <c r="BB463" s="93">
        <f t="shared" si="892"/>
        <v>8.44</v>
      </c>
      <c r="BC463" s="93">
        <f t="shared" si="892"/>
        <v>41.82</v>
      </c>
      <c r="BD463" s="93">
        <f t="shared" si="892"/>
        <v>3.2350000000000003</v>
      </c>
      <c r="BE463" s="93">
        <f t="shared" si="892"/>
        <v>0.34</v>
      </c>
      <c r="BF463" s="93">
        <f t="shared" si="892"/>
        <v>1.1350000000000002</v>
      </c>
      <c r="BG463" s="93">
        <f t="shared" si="892"/>
        <v>0.82499999999999996</v>
      </c>
      <c r="BH463" s="93">
        <f t="shared" si="892"/>
        <v>12.79</v>
      </c>
      <c r="BI463" s="93">
        <f t="shared" si="892"/>
        <v>65.64</v>
      </c>
      <c r="BJ463" s="52">
        <f t="shared" si="892"/>
        <v>5.7200000000000006</v>
      </c>
    </row>
    <row r="464" spans="1:62" s="7" customFormat="1" ht="33" customHeight="1" x14ac:dyDescent="0.3">
      <c r="A464" s="49" t="s">
        <v>222</v>
      </c>
      <c r="B464" s="26">
        <v>108</v>
      </c>
      <c r="C464" s="23">
        <v>300</v>
      </c>
      <c r="D464" s="23">
        <v>300</v>
      </c>
      <c r="E464" s="23">
        <v>400</v>
      </c>
      <c r="F464" s="26">
        <v>100</v>
      </c>
      <c r="G464" s="27">
        <v>46</v>
      </c>
      <c r="H464" s="14">
        <f t="shared" ref="H464:H470" si="893">G464/F464*C464</f>
        <v>138</v>
      </c>
      <c r="I464" s="14">
        <f t="shared" ref="I464:I470" si="894">G464/F464*D464</f>
        <v>138</v>
      </c>
      <c r="J464" s="14">
        <f t="shared" ref="J464:J470" si="895">G464/F464*E464</f>
        <v>184</v>
      </c>
      <c r="K464" s="27">
        <v>1</v>
      </c>
      <c r="L464" s="27">
        <v>2.1</v>
      </c>
      <c r="M464" s="27">
        <v>5.7</v>
      </c>
      <c r="N464" s="14">
        <f t="shared" ref="N464:N470" si="896">K464/F464*C464</f>
        <v>3</v>
      </c>
      <c r="O464" s="14">
        <f t="shared" ref="O464:O470" si="897">L464/F464*C464</f>
        <v>6.3000000000000007</v>
      </c>
      <c r="P464" s="14">
        <f t="shared" ref="P464:P470" si="898">M464/F464*C464</f>
        <v>17.100000000000001</v>
      </c>
      <c r="Q464" s="14">
        <f t="shared" ref="Q464:Q470" si="899">K464/F464*D464</f>
        <v>3</v>
      </c>
      <c r="R464" s="14">
        <f t="shared" ref="R464:R470" si="900">L464/F464*D464</f>
        <v>6.3000000000000007</v>
      </c>
      <c r="S464" s="14">
        <f t="shared" ref="S464:S470" si="901">M464/F464*D464</f>
        <v>17.100000000000001</v>
      </c>
      <c r="T464" s="14">
        <f t="shared" ref="T464:T470" si="902">K464/F464*E464</f>
        <v>4</v>
      </c>
      <c r="U464" s="14">
        <f t="shared" ref="U464:U470" si="903">L464/F464*E464</f>
        <v>8.4</v>
      </c>
      <c r="V464" s="14">
        <f t="shared" ref="V464:V470" si="904">M464/F464*E464</f>
        <v>22.8</v>
      </c>
      <c r="W464" s="28">
        <v>20.61</v>
      </c>
      <c r="X464" s="28">
        <v>10.71</v>
      </c>
      <c r="Y464" s="28">
        <v>30.3</v>
      </c>
      <c r="Z464" s="28">
        <v>0.35</v>
      </c>
      <c r="AA464" s="15">
        <f t="shared" si="861"/>
        <v>61.83</v>
      </c>
      <c r="AB464" s="15">
        <f t="shared" si="862"/>
        <v>32.130000000000003</v>
      </c>
      <c r="AC464" s="15">
        <f t="shared" si="863"/>
        <v>90.899999999999991</v>
      </c>
      <c r="AD464" s="15">
        <f t="shared" si="864"/>
        <v>1.0499999999999998</v>
      </c>
      <c r="AE464" s="15">
        <f t="shared" si="865"/>
        <v>61.83</v>
      </c>
      <c r="AF464" s="15">
        <f t="shared" si="866"/>
        <v>32.130000000000003</v>
      </c>
      <c r="AG464" s="15">
        <f t="shared" si="867"/>
        <v>90.899999999999991</v>
      </c>
      <c r="AH464" s="15">
        <f t="shared" si="868"/>
        <v>1.0499999999999998</v>
      </c>
      <c r="AI464" s="15">
        <f t="shared" si="869"/>
        <v>82.44</v>
      </c>
      <c r="AJ464" s="15">
        <f t="shared" si="870"/>
        <v>42.84</v>
      </c>
      <c r="AK464" s="15">
        <f t="shared" si="871"/>
        <v>121.2</v>
      </c>
      <c r="AL464" s="15">
        <f t="shared" si="872"/>
        <v>1.4</v>
      </c>
      <c r="AM464" s="28">
        <v>0</v>
      </c>
      <c r="AN464" s="28">
        <v>0.02</v>
      </c>
      <c r="AO464" s="28">
        <v>0.02</v>
      </c>
      <c r="AP464" s="28">
        <v>0.32</v>
      </c>
      <c r="AQ464" s="28">
        <v>4.58</v>
      </c>
      <c r="AR464" s="28">
        <v>1.03</v>
      </c>
      <c r="AS464" s="15">
        <f t="shared" si="873"/>
        <v>0</v>
      </c>
      <c r="AT464" s="15">
        <f t="shared" si="874"/>
        <v>6.0000000000000005E-2</v>
      </c>
      <c r="AU464" s="15">
        <f t="shared" si="875"/>
        <v>6.0000000000000005E-2</v>
      </c>
      <c r="AV464" s="15">
        <f t="shared" si="876"/>
        <v>0.96000000000000008</v>
      </c>
      <c r="AW464" s="15">
        <f t="shared" si="877"/>
        <v>13.74</v>
      </c>
      <c r="AX464" s="15">
        <f t="shared" si="878"/>
        <v>3.09</v>
      </c>
      <c r="AY464" s="15">
        <f t="shared" si="879"/>
        <v>0</v>
      </c>
      <c r="AZ464" s="15">
        <f t="shared" si="880"/>
        <v>6.0000000000000005E-2</v>
      </c>
      <c r="BA464" s="15">
        <f t="shared" si="881"/>
        <v>6.0000000000000005E-2</v>
      </c>
      <c r="BB464" s="15">
        <f t="shared" si="882"/>
        <v>0.96000000000000008</v>
      </c>
      <c r="BC464" s="15">
        <f t="shared" si="883"/>
        <v>13.74</v>
      </c>
      <c r="BD464" s="15">
        <f t="shared" si="884"/>
        <v>3.09</v>
      </c>
      <c r="BE464" s="15">
        <f t="shared" si="885"/>
        <v>0</v>
      </c>
      <c r="BF464" s="15">
        <f t="shared" si="886"/>
        <v>0.08</v>
      </c>
      <c r="BG464" s="15">
        <f t="shared" si="887"/>
        <v>0.08</v>
      </c>
      <c r="BH464" s="15">
        <f t="shared" si="888"/>
        <v>1.28</v>
      </c>
      <c r="BI464" s="15">
        <f t="shared" si="889"/>
        <v>18.32</v>
      </c>
      <c r="BJ464" s="50">
        <f t="shared" si="890"/>
        <v>4.12</v>
      </c>
    </row>
    <row r="465" spans="1:62" s="7" customFormat="1" ht="36.75" customHeight="1" x14ac:dyDescent="0.3">
      <c r="A465" s="49" t="s">
        <v>30</v>
      </c>
      <c r="B465" s="26">
        <v>13</v>
      </c>
      <c r="C465" s="23">
        <v>30</v>
      </c>
      <c r="D465" s="23">
        <v>30</v>
      </c>
      <c r="E465" s="23">
        <v>50</v>
      </c>
      <c r="F465" s="26">
        <v>30</v>
      </c>
      <c r="G465" s="27">
        <v>103</v>
      </c>
      <c r="H465" s="14">
        <f>G465/F465*C465</f>
        <v>103</v>
      </c>
      <c r="I465" s="14">
        <f>G465/F465*D465</f>
        <v>103</v>
      </c>
      <c r="J465" s="14">
        <f>G465/F465*E465</f>
        <v>171.66666666666666</v>
      </c>
      <c r="K465" s="27">
        <v>8</v>
      </c>
      <c r="L465" s="27">
        <v>7.95</v>
      </c>
      <c r="M465" s="27">
        <v>0</v>
      </c>
      <c r="N465" s="14">
        <f>K465/F465*C465</f>
        <v>8</v>
      </c>
      <c r="O465" s="14">
        <f>L465/F465*C465</f>
        <v>7.95</v>
      </c>
      <c r="P465" s="14">
        <f>M465/F465*C465</f>
        <v>0</v>
      </c>
      <c r="Q465" s="14">
        <f>K465/F465*D465</f>
        <v>8</v>
      </c>
      <c r="R465" s="14">
        <f>L465/F465*D465</f>
        <v>7.95</v>
      </c>
      <c r="S465" s="14">
        <f>M465/F465*D465</f>
        <v>0</v>
      </c>
      <c r="T465" s="14">
        <f>K465/F465*E465</f>
        <v>13.333333333333334</v>
      </c>
      <c r="U465" s="14">
        <f>L465/F465*E465</f>
        <v>13.25</v>
      </c>
      <c r="V465" s="14">
        <f>M465/F465*E465</f>
        <v>0</v>
      </c>
      <c r="W465" s="28">
        <v>1000</v>
      </c>
      <c r="X465" s="28">
        <v>45</v>
      </c>
      <c r="Y465" s="28">
        <v>640</v>
      </c>
      <c r="Z465" s="28">
        <v>0.8</v>
      </c>
      <c r="AA465" s="15">
        <f>W465/100*C465</f>
        <v>300</v>
      </c>
      <c r="AB465" s="15">
        <f>X465/100*C465</f>
        <v>13.5</v>
      </c>
      <c r="AC465" s="15">
        <f>Y465/100*C465</f>
        <v>192</v>
      </c>
      <c r="AD465" s="15">
        <f>Z465/100*C465</f>
        <v>0.24</v>
      </c>
      <c r="AE465" s="15">
        <f>W465/100*D465</f>
        <v>300</v>
      </c>
      <c r="AF465" s="15">
        <f>X465/100*D465</f>
        <v>13.5</v>
      </c>
      <c r="AG465" s="15">
        <f>Y465/100*D465</f>
        <v>192</v>
      </c>
      <c r="AH465" s="15">
        <f>Z465/100*D465</f>
        <v>0.24</v>
      </c>
      <c r="AI465" s="15">
        <f>W465/100*E465</f>
        <v>500</v>
      </c>
      <c r="AJ465" s="15">
        <f>X465/100*E465</f>
        <v>22.5</v>
      </c>
      <c r="AK465" s="15">
        <f>Y465/100*E465</f>
        <v>320</v>
      </c>
      <c r="AL465" s="15">
        <f>Z465/100*E465</f>
        <v>0.4</v>
      </c>
      <c r="AM465" s="28">
        <v>0.23</v>
      </c>
      <c r="AN465" s="28">
        <v>0.03</v>
      </c>
      <c r="AO465" s="28">
        <v>0.3</v>
      </c>
      <c r="AP465" s="28">
        <v>0.2</v>
      </c>
      <c r="AQ465" s="28">
        <v>0.8</v>
      </c>
      <c r="AR465" s="28">
        <v>0.5</v>
      </c>
      <c r="AS465" s="15">
        <f>AM465/100*C465</f>
        <v>6.9000000000000006E-2</v>
      </c>
      <c r="AT465" s="15">
        <f>AN465/100*C465</f>
        <v>8.9999999999999993E-3</v>
      </c>
      <c r="AU465" s="15">
        <f>AO465/100*C465</f>
        <v>0.09</v>
      </c>
      <c r="AV465" s="15">
        <f>AP465/100*C465</f>
        <v>0.06</v>
      </c>
      <c r="AW465" s="15">
        <f>AQ465/100*C465</f>
        <v>0.24</v>
      </c>
      <c r="AX465" s="15">
        <f>AR465/100*C465</f>
        <v>0.15</v>
      </c>
      <c r="AY465" s="15">
        <f>AM465/100*D465</f>
        <v>6.9000000000000006E-2</v>
      </c>
      <c r="AZ465" s="15">
        <f>AN465/100*D465</f>
        <v>8.9999999999999993E-3</v>
      </c>
      <c r="BA465" s="15">
        <f>AO465/100*D465</f>
        <v>0.09</v>
      </c>
      <c r="BB465" s="15">
        <f>AP465/100*D465</f>
        <v>0.06</v>
      </c>
      <c r="BC465" s="15">
        <f>AQ465/100*D465</f>
        <v>0.24</v>
      </c>
      <c r="BD465" s="15">
        <f>AR465/100*D465</f>
        <v>0.15</v>
      </c>
      <c r="BE465" s="15">
        <f>AM465/100*E465</f>
        <v>0.11499999999999999</v>
      </c>
      <c r="BF465" s="15">
        <f>AN465/100*E465</f>
        <v>1.4999999999999999E-2</v>
      </c>
      <c r="BG465" s="15">
        <f>AO465/100*E465</f>
        <v>0.15</v>
      </c>
      <c r="BH465" s="15">
        <f>AP465/100*E465</f>
        <v>0.1</v>
      </c>
      <c r="BI465" s="15">
        <f>AQ465/100*E465</f>
        <v>0.4</v>
      </c>
      <c r="BJ465" s="50">
        <f>AR465/100*E465</f>
        <v>0.25</v>
      </c>
    </row>
    <row r="466" spans="1:62" s="7" customFormat="1" ht="32.25" customHeight="1" x14ac:dyDescent="0.3">
      <c r="A466" s="49" t="s">
        <v>223</v>
      </c>
      <c r="B466" s="26">
        <v>101</v>
      </c>
      <c r="C466" s="23">
        <v>100</v>
      </c>
      <c r="D466" s="23">
        <v>150</v>
      </c>
      <c r="E466" s="23">
        <v>200</v>
      </c>
      <c r="F466" s="26">
        <v>100</v>
      </c>
      <c r="G466" s="27">
        <v>442</v>
      </c>
      <c r="H466" s="14">
        <f t="shared" si="893"/>
        <v>442</v>
      </c>
      <c r="I466" s="14">
        <f t="shared" si="894"/>
        <v>663</v>
      </c>
      <c r="J466" s="14">
        <f t="shared" si="895"/>
        <v>884</v>
      </c>
      <c r="K466" s="27">
        <v>39.4</v>
      </c>
      <c r="L466" s="27">
        <v>27.4</v>
      </c>
      <c r="M466" s="27">
        <v>9</v>
      </c>
      <c r="N466" s="14">
        <f t="shared" si="896"/>
        <v>39.4</v>
      </c>
      <c r="O466" s="14">
        <f t="shared" si="897"/>
        <v>27.399999999999995</v>
      </c>
      <c r="P466" s="14">
        <f t="shared" si="898"/>
        <v>9</v>
      </c>
      <c r="Q466" s="14">
        <f t="shared" si="899"/>
        <v>59.099999999999994</v>
      </c>
      <c r="R466" s="14">
        <f t="shared" si="900"/>
        <v>41.099999999999994</v>
      </c>
      <c r="S466" s="14">
        <f t="shared" si="901"/>
        <v>13.5</v>
      </c>
      <c r="T466" s="14">
        <f t="shared" si="902"/>
        <v>78.8</v>
      </c>
      <c r="U466" s="14">
        <f t="shared" si="903"/>
        <v>54.79999999999999</v>
      </c>
      <c r="V466" s="14">
        <f t="shared" si="904"/>
        <v>18</v>
      </c>
      <c r="W466" s="28">
        <v>43.35</v>
      </c>
      <c r="X466" s="28">
        <v>27.47</v>
      </c>
      <c r="Y466" s="28">
        <v>115.28</v>
      </c>
      <c r="Z466" s="28">
        <v>1.57</v>
      </c>
      <c r="AA466" s="15">
        <f t="shared" si="861"/>
        <v>43.35</v>
      </c>
      <c r="AB466" s="15">
        <f t="shared" si="862"/>
        <v>27.47</v>
      </c>
      <c r="AC466" s="15">
        <f t="shared" si="863"/>
        <v>115.28</v>
      </c>
      <c r="AD466" s="15">
        <f t="shared" si="864"/>
        <v>1.5700000000000003</v>
      </c>
      <c r="AE466" s="15">
        <f t="shared" si="865"/>
        <v>65.025000000000006</v>
      </c>
      <c r="AF466" s="15">
        <f t="shared" si="866"/>
        <v>41.204999999999998</v>
      </c>
      <c r="AG466" s="15">
        <f t="shared" si="867"/>
        <v>172.92000000000002</v>
      </c>
      <c r="AH466" s="15">
        <f t="shared" si="868"/>
        <v>2.3550000000000004</v>
      </c>
      <c r="AI466" s="15">
        <f t="shared" si="869"/>
        <v>86.7</v>
      </c>
      <c r="AJ466" s="15">
        <f t="shared" si="870"/>
        <v>54.94</v>
      </c>
      <c r="AK466" s="15">
        <f t="shared" si="871"/>
        <v>230.56</v>
      </c>
      <c r="AL466" s="15">
        <f t="shared" si="872"/>
        <v>3.1400000000000006</v>
      </c>
      <c r="AM466" s="28">
        <v>0</v>
      </c>
      <c r="AN466" s="28">
        <v>0.09</v>
      </c>
      <c r="AO466" s="28">
        <v>0.16</v>
      </c>
      <c r="AP466" s="28">
        <v>3.21</v>
      </c>
      <c r="AQ466" s="28">
        <v>0.8</v>
      </c>
      <c r="AR466" s="28">
        <v>0.1</v>
      </c>
      <c r="AS466" s="21">
        <f t="shared" si="873"/>
        <v>0</v>
      </c>
      <c r="AT466" s="15">
        <f t="shared" si="874"/>
        <v>0.09</v>
      </c>
      <c r="AU466" s="15">
        <f t="shared" si="875"/>
        <v>0.16</v>
      </c>
      <c r="AV466" s="15">
        <f t="shared" si="876"/>
        <v>3.2099999999999995</v>
      </c>
      <c r="AW466" s="15">
        <f t="shared" si="877"/>
        <v>0.8</v>
      </c>
      <c r="AX466" s="15">
        <f t="shared" si="878"/>
        <v>0.1</v>
      </c>
      <c r="AY466" s="15">
        <f t="shared" si="879"/>
        <v>0</v>
      </c>
      <c r="AZ466" s="15">
        <f t="shared" si="880"/>
        <v>0.13500000000000001</v>
      </c>
      <c r="BA466" s="15">
        <f t="shared" si="881"/>
        <v>0.24000000000000002</v>
      </c>
      <c r="BB466" s="15">
        <f t="shared" si="882"/>
        <v>4.8149999999999995</v>
      </c>
      <c r="BC466" s="15">
        <f t="shared" si="883"/>
        <v>1.2</v>
      </c>
      <c r="BD466" s="15">
        <f t="shared" si="884"/>
        <v>0.15</v>
      </c>
      <c r="BE466" s="15">
        <f t="shared" si="885"/>
        <v>0</v>
      </c>
      <c r="BF466" s="15">
        <f t="shared" si="886"/>
        <v>0.18</v>
      </c>
      <c r="BG466" s="15">
        <f t="shared" si="887"/>
        <v>0.32</v>
      </c>
      <c r="BH466" s="15">
        <f t="shared" si="888"/>
        <v>6.419999999999999</v>
      </c>
      <c r="BI466" s="15">
        <f t="shared" si="889"/>
        <v>1.6</v>
      </c>
      <c r="BJ466" s="50">
        <f t="shared" si="890"/>
        <v>0.2</v>
      </c>
    </row>
    <row r="467" spans="1:62" s="7" customFormat="1" ht="32.25" customHeight="1" x14ac:dyDescent="0.3">
      <c r="A467" s="49" t="s">
        <v>155</v>
      </c>
      <c r="B467" s="26">
        <v>167</v>
      </c>
      <c r="C467" s="23">
        <v>200</v>
      </c>
      <c r="D467" s="23">
        <v>200</v>
      </c>
      <c r="E467" s="23">
        <v>300</v>
      </c>
      <c r="F467" s="26">
        <v>250</v>
      </c>
      <c r="G467" s="27">
        <v>372</v>
      </c>
      <c r="H467" s="14">
        <f t="shared" si="893"/>
        <v>297.60000000000002</v>
      </c>
      <c r="I467" s="14">
        <f t="shared" si="894"/>
        <v>297.60000000000002</v>
      </c>
      <c r="J467" s="14">
        <f t="shared" si="895"/>
        <v>446.4</v>
      </c>
      <c r="K467" s="27">
        <v>14</v>
      </c>
      <c r="L467" s="27">
        <v>8.6999999999999993</v>
      </c>
      <c r="M467" s="27">
        <v>57.9</v>
      </c>
      <c r="N467" s="14">
        <f t="shared" si="896"/>
        <v>11.200000000000001</v>
      </c>
      <c r="O467" s="14">
        <f t="shared" si="897"/>
        <v>6.9599999999999991</v>
      </c>
      <c r="P467" s="14">
        <f t="shared" si="898"/>
        <v>46.32</v>
      </c>
      <c r="Q467" s="14">
        <f t="shared" si="899"/>
        <v>11.200000000000001</v>
      </c>
      <c r="R467" s="14">
        <f t="shared" si="900"/>
        <v>6.9599999999999991</v>
      </c>
      <c r="S467" s="14">
        <f t="shared" si="901"/>
        <v>46.32</v>
      </c>
      <c r="T467" s="14">
        <f t="shared" si="902"/>
        <v>16.8</v>
      </c>
      <c r="U467" s="14">
        <f t="shared" si="903"/>
        <v>10.44</v>
      </c>
      <c r="V467" s="14">
        <f t="shared" si="904"/>
        <v>69.48</v>
      </c>
      <c r="W467" s="28">
        <v>12.38</v>
      </c>
      <c r="X467" s="28">
        <v>88.86</v>
      </c>
      <c r="Y467" s="28">
        <v>132.35</v>
      </c>
      <c r="Z467" s="28">
        <v>2.96</v>
      </c>
      <c r="AA467" s="15">
        <f t="shared" si="861"/>
        <v>24.76</v>
      </c>
      <c r="AB467" s="15">
        <f t="shared" si="862"/>
        <v>177.72</v>
      </c>
      <c r="AC467" s="15">
        <f t="shared" si="863"/>
        <v>264.7</v>
      </c>
      <c r="AD467" s="15">
        <f t="shared" si="864"/>
        <v>5.92</v>
      </c>
      <c r="AE467" s="15">
        <f t="shared" si="865"/>
        <v>24.76</v>
      </c>
      <c r="AF467" s="15">
        <f t="shared" si="866"/>
        <v>177.72</v>
      </c>
      <c r="AG467" s="15">
        <f t="shared" si="867"/>
        <v>264.7</v>
      </c>
      <c r="AH467" s="15">
        <f t="shared" si="868"/>
        <v>5.92</v>
      </c>
      <c r="AI467" s="15">
        <f t="shared" si="869"/>
        <v>37.14</v>
      </c>
      <c r="AJ467" s="15">
        <f t="shared" si="870"/>
        <v>266.58</v>
      </c>
      <c r="AK467" s="15">
        <f t="shared" si="871"/>
        <v>397.04999999999995</v>
      </c>
      <c r="AL467" s="15">
        <f t="shared" si="872"/>
        <v>8.8800000000000008</v>
      </c>
      <c r="AM467" s="28">
        <v>0.02</v>
      </c>
      <c r="AN467" s="28">
        <v>0.14000000000000001</v>
      </c>
      <c r="AO467" s="28">
        <v>7.0000000000000007E-2</v>
      </c>
      <c r="AP467" s="28">
        <v>1.61</v>
      </c>
      <c r="AQ467" s="28">
        <v>0</v>
      </c>
      <c r="AR467" s="28">
        <v>0.05</v>
      </c>
      <c r="AS467" s="15">
        <f t="shared" si="873"/>
        <v>0.04</v>
      </c>
      <c r="AT467" s="15">
        <f t="shared" si="874"/>
        <v>0.28000000000000003</v>
      </c>
      <c r="AU467" s="15">
        <f t="shared" si="875"/>
        <v>0.14000000000000001</v>
      </c>
      <c r="AV467" s="15">
        <f t="shared" si="876"/>
        <v>3.2199999999999998</v>
      </c>
      <c r="AW467" s="15">
        <f t="shared" si="877"/>
        <v>0</v>
      </c>
      <c r="AX467" s="15">
        <f t="shared" si="878"/>
        <v>0.1</v>
      </c>
      <c r="AY467" s="15">
        <f t="shared" si="879"/>
        <v>0.04</v>
      </c>
      <c r="AZ467" s="15">
        <f t="shared" si="880"/>
        <v>0.28000000000000003</v>
      </c>
      <c r="BA467" s="15">
        <f t="shared" si="881"/>
        <v>0.14000000000000001</v>
      </c>
      <c r="BB467" s="15">
        <f t="shared" si="882"/>
        <v>3.2199999999999998</v>
      </c>
      <c r="BC467" s="15">
        <f t="shared" si="883"/>
        <v>0</v>
      </c>
      <c r="BD467" s="15">
        <f t="shared" si="884"/>
        <v>0.1</v>
      </c>
      <c r="BE467" s="15">
        <f t="shared" si="885"/>
        <v>6.0000000000000005E-2</v>
      </c>
      <c r="BF467" s="15">
        <f t="shared" si="886"/>
        <v>0.42000000000000004</v>
      </c>
      <c r="BG467" s="15">
        <f t="shared" si="887"/>
        <v>0.21000000000000002</v>
      </c>
      <c r="BH467" s="15">
        <f t="shared" si="888"/>
        <v>4.83</v>
      </c>
      <c r="BI467" s="15">
        <f t="shared" si="889"/>
        <v>0</v>
      </c>
      <c r="BJ467" s="50">
        <f t="shared" si="890"/>
        <v>0.15</v>
      </c>
    </row>
    <row r="468" spans="1:62" s="7" customFormat="1" ht="30" customHeight="1" x14ac:dyDescent="0.3">
      <c r="A468" s="49" t="s">
        <v>71</v>
      </c>
      <c r="B468" s="26" t="s">
        <v>224</v>
      </c>
      <c r="C468" s="23">
        <v>100</v>
      </c>
      <c r="D468" s="23">
        <v>150</v>
      </c>
      <c r="E468" s="23">
        <v>200</v>
      </c>
      <c r="F468" s="26">
        <v>100</v>
      </c>
      <c r="G468" s="27">
        <v>81</v>
      </c>
      <c r="H468" s="14">
        <f t="shared" si="893"/>
        <v>81</v>
      </c>
      <c r="I468" s="14">
        <f t="shared" si="894"/>
        <v>121.50000000000001</v>
      </c>
      <c r="J468" s="14">
        <f t="shared" si="895"/>
        <v>162</v>
      </c>
      <c r="K468" s="27">
        <v>0.7</v>
      </c>
      <c r="L468" s="27">
        <v>7.4</v>
      </c>
      <c r="M468" s="27">
        <v>2.9</v>
      </c>
      <c r="N468" s="14">
        <f t="shared" si="896"/>
        <v>0.7</v>
      </c>
      <c r="O468" s="14">
        <f t="shared" si="897"/>
        <v>7.4000000000000012</v>
      </c>
      <c r="P468" s="14">
        <f t="shared" si="898"/>
        <v>2.9</v>
      </c>
      <c r="Q468" s="14">
        <f t="shared" si="899"/>
        <v>1.0499999999999998</v>
      </c>
      <c r="R468" s="14">
        <f t="shared" si="900"/>
        <v>11.100000000000001</v>
      </c>
      <c r="S468" s="14">
        <f t="shared" si="901"/>
        <v>4.3499999999999996</v>
      </c>
      <c r="T468" s="14">
        <f t="shared" si="902"/>
        <v>1.4</v>
      </c>
      <c r="U468" s="14">
        <f t="shared" si="903"/>
        <v>14.800000000000002</v>
      </c>
      <c r="V468" s="14">
        <f t="shared" si="904"/>
        <v>5.8</v>
      </c>
      <c r="W468" s="28">
        <v>16.03</v>
      </c>
      <c r="X468" s="28">
        <v>9.94</v>
      </c>
      <c r="Y468" s="28">
        <v>32.74</v>
      </c>
      <c r="Z468" s="28">
        <v>0.43</v>
      </c>
      <c r="AA468" s="15">
        <f t="shared" si="861"/>
        <v>16.03</v>
      </c>
      <c r="AB468" s="15">
        <f t="shared" si="862"/>
        <v>9.94</v>
      </c>
      <c r="AC468" s="15">
        <f t="shared" si="863"/>
        <v>32.74</v>
      </c>
      <c r="AD468" s="15">
        <f t="shared" si="864"/>
        <v>0.43</v>
      </c>
      <c r="AE468" s="15">
        <f t="shared" si="865"/>
        <v>24.044999999999998</v>
      </c>
      <c r="AF468" s="15">
        <f t="shared" si="866"/>
        <v>14.909999999999998</v>
      </c>
      <c r="AG468" s="15">
        <f t="shared" si="867"/>
        <v>49.110000000000007</v>
      </c>
      <c r="AH468" s="15">
        <f t="shared" si="868"/>
        <v>0.64500000000000002</v>
      </c>
      <c r="AI468" s="15">
        <f t="shared" si="869"/>
        <v>32.06</v>
      </c>
      <c r="AJ468" s="15">
        <f t="shared" si="870"/>
        <v>19.88</v>
      </c>
      <c r="AK468" s="15">
        <f t="shared" si="871"/>
        <v>65.48</v>
      </c>
      <c r="AL468" s="15">
        <f t="shared" si="872"/>
        <v>0.86</v>
      </c>
      <c r="AM468" s="28">
        <v>0</v>
      </c>
      <c r="AN468" s="28">
        <v>0.02</v>
      </c>
      <c r="AO468" s="28">
        <v>0.02</v>
      </c>
      <c r="AP468" s="28">
        <v>0.4</v>
      </c>
      <c r="AQ468" s="28">
        <v>13.88</v>
      </c>
      <c r="AR468" s="28">
        <v>1.43</v>
      </c>
      <c r="AS468" s="15">
        <f t="shared" si="873"/>
        <v>0</v>
      </c>
      <c r="AT468" s="15">
        <f t="shared" si="874"/>
        <v>0.02</v>
      </c>
      <c r="AU468" s="15">
        <f t="shared" si="875"/>
        <v>0.02</v>
      </c>
      <c r="AV468" s="15">
        <f t="shared" si="876"/>
        <v>0.4</v>
      </c>
      <c r="AW468" s="15">
        <f t="shared" si="877"/>
        <v>13.88</v>
      </c>
      <c r="AX468" s="15">
        <f t="shared" si="878"/>
        <v>1.43</v>
      </c>
      <c r="AY468" s="15">
        <f t="shared" si="879"/>
        <v>0</v>
      </c>
      <c r="AZ468" s="15">
        <f t="shared" si="880"/>
        <v>3.0000000000000002E-2</v>
      </c>
      <c r="BA468" s="15">
        <f t="shared" si="881"/>
        <v>3.0000000000000002E-2</v>
      </c>
      <c r="BB468" s="15">
        <f t="shared" si="882"/>
        <v>0.6</v>
      </c>
      <c r="BC468" s="15">
        <f t="shared" si="883"/>
        <v>20.82</v>
      </c>
      <c r="BD468" s="15">
        <f t="shared" si="884"/>
        <v>2.145</v>
      </c>
      <c r="BE468" s="15">
        <f t="shared" si="885"/>
        <v>0</v>
      </c>
      <c r="BF468" s="15">
        <f t="shared" si="886"/>
        <v>0.04</v>
      </c>
      <c r="BG468" s="15">
        <f t="shared" si="887"/>
        <v>0.04</v>
      </c>
      <c r="BH468" s="15">
        <f t="shared" si="888"/>
        <v>0.8</v>
      </c>
      <c r="BI468" s="15">
        <f t="shared" si="889"/>
        <v>27.76</v>
      </c>
      <c r="BJ468" s="50">
        <f t="shared" si="890"/>
        <v>2.86</v>
      </c>
    </row>
    <row r="469" spans="1:62" s="7" customFormat="1" ht="24" customHeight="1" x14ac:dyDescent="0.3">
      <c r="A469" s="49" t="s">
        <v>31</v>
      </c>
      <c r="B469" s="26" t="s">
        <v>72</v>
      </c>
      <c r="C469" s="23">
        <v>50</v>
      </c>
      <c r="D469" s="23">
        <v>50</v>
      </c>
      <c r="E469" s="23">
        <v>50</v>
      </c>
      <c r="F469" s="26">
        <v>50</v>
      </c>
      <c r="G469" s="30">
        <v>127</v>
      </c>
      <c r="H469" s="14">
        <f t="shared" si="893"/>
        <v>127</v>
      </c>
      <c r="I469" s="14">
        <f t="shared" si="894"/>
        <v>127</v>
      </c>
      <c r="J469" s="14">
        <f t="shared" si="895"/>
        <v>127</v>
      </c>
      <c r="K469" s="30">
        <v>3.88</v>
      </c>
      <c r="L469" s="30">
        <v>1</v>
      </c>
      <c r="M469" s="30">
        <v>26.5</v>
      </c>
      <c r="N469" s="14">
        <f t="shared" si="896"/>
        <v>3.88</v>
      </c>
      <c r="O469" s="14">
        <f t="shared" si="897"/>
        <v>1</v>
      </c>
      <c r="P469" s="14">
        <f t="shared" si="898"/>
        <v>26.5</v>
      </c>
      <c r="Q469" s="14">
        <f t="shared" si="899"/>
        <v>3.88</v>
      </c>
      <c r="R469" s="14">
        <f t="shared" si="900"/>
        <v>1</v>
      </c>
      <c r="S469" s="14">
        <f t="shared" si="901"/>
        <v>26.5</v>
      </c>
      <c r="T469" s="14">
        <f t="shared" si="902"/>
        <v>3.88</v>
      </c>
      <c r="U469" s="14">
        <f t="shared" si="903"/>
        <v>1</v>
      </c>
      <c r="V469" s="14">
        <f t="shared" si="904"/>
        <v>26.5</v>
      </c>
      <c r="W469" s="28">
        <v>148.1</v>
      </c>
      <c r="X469" s="28">
        <v>16</v>
      </c>
      <c r="Y469" s="28">
        <v>0</v>
      </c>
      <c r="Z469" s="28">
        <v>2.4</v>
      </c>
      <c r="AA469" s="15">
        <f t="shared" si="861"/>
        <v>74.05</v>
      </c>
      <c r="AB469" s="15">
        <f t="shared" si="862"/>
        <v>8</v>
      </c>
      <c r="AC469" s="15">
        <f t="shared" si="863"/>
        <v>0</v>
      </c>
      <c r="AD469" s="15">
        <f t="shared" si="864"/>
        <v>1.2</v>
      </c>
      <c r="AE469" s="15">
        <f t="shared" si="865"/>
        <v>74.05</v>
      </c>
      <c r="AF469" s="15">
        <f t="shared" si="866"/>
        <v>8</v>
      </c>
      <c r="AG469" s="15">
        <f t="shared" si="867"/>
        <v>0</v>
      </c>
      <c r="AH469" s="15">
        <f t="shared" si="868"/>
        <v>1.2</v>
      </c>
      <c r="AI469" s="15">
        <f t="shared" si="869"/>
        <v>74.05</v>
      </c>
      <c r="AJ469" s="15">
        <f t="shared" si="870"/>
        <v>8</v>
      </c>
      <c r="AK469" s="15">
        <f t="shared" si="871"/>
        <v>0</v>
      </c>
      <c r="AL469" s="15">
        <f t="shared" si="872"/>
        <v>1.2</v>
      </c>
      <c r="AM469" s="28">
        <v>0</v>
      </c>
      <c r="AN469" s="28">
        <v>0.34</v>
      </c>
      <c r="AO469" s="28">
        <v>0.2</v>
      </c>
      <c r="AP469" s="28">
        <v>2.5</v>
      </c>
      <c r="AQ469" s="28">
        <v>0</v>
      </c>
      <c r="AR469" s="28">
        <v>1.5</v>
      </c>
      <c r="AS469" s="15">
        <f t="shared" si="873"/>
        <v>0</v>
      </c>
      <c r="AT469" s="15">
        <f t="shared" si="874"/>
        <v>0.17</v>
      </c>
      <c r="AU469" s="15">
        <f t="shared" si="875"/>
        <v>0.1</v>
      </c>
      <c r="AV469" s="15">
        <f t="shared" si="876"/>
        <v>1.25</v>
      </c>
      <c r="AW469" s="15">
        <f t="shared" si="877"/>
        <v>0</v>
      </c>
      <c r="AX469" s="15">
        <f t="shared" si="878"/>
        <v>0.75</v>
      </c>
      <c r="AY469" s="15">
        <f t="shared" si="879"/>
        <v>0</v>
      </c>
      <c r="AZ469" s="15">
        <f t="shared" si="880"/>
        <v>0.17</v>
      </c>
      <c r="BA469" s="15">
        <f t="shared" si="881"/>
        <v>0.1</v>
      </c>
      <c r="BB469" s="15">
        <f t="shared" si="882"/>
        <v>1.25</v>
      </c>
      <c r="BC469" s="15">
        <f t="shared" si="883"/>
        <v>0</v>
      </c>
      <c r="BD469" s="15">
        <f t="shared" si="884"/>
        <v>0.75</v>
      </c>
      <c r="BE469" s="15">
        <f t="shared" si="885"/>
        <v>0</v>
      </c>
      <c r="BF469" s="15">
        <f t="shared" si="886"/>
        <v>0.17</v>
      </c>
      <c r="BG469" s="15">
        <f t="shared" si="887"/>
        <v>0.1</v>
      </c>
      <c r="BH469" s="15">
        <f t="shared" si="888"/>
        <v>1.25</v>
      </c>
      <c r="BI469" s="15">
        <f t="shared" si="889"/>
        <v>0</v>
      </c>
      <c r="BJ469" s="50">
        <f t="shared" si="890"/>
        <v>0.75</v>
      </c>
    </row>
    <row r="470" spans="1:62" s="7" customFormat="1" ht="26.25" customHeight="1" x14ac:dyDescent="0.3">
      <c r="A470" s="49" t="s">
        <v>143</v>
      </c>
      <c r="B470" s="26">
        <v>412</v>
      </c>
      <c r="C470" s="23">
        <v>200</v>
      </c>
      <c r="D470" s="23">
        <v>200</v>
      </c>
      <c r="E470" s="23">
        <v>200</v>
      </c>
      <c r="F470" s="26">
        <v>100</v>
      </c>
      <c r="G470" s="27">
        <v>45</v>
      </c>
      <c r="H470" s="14">
        <f t="shared" si="893"/>
        <v>90</v>
      </c>
      <c r="I470" s="14">
        <f t="shared" si="894"/>
        <v>90</v>
      </c>
      <c r="J470" s="14">
        <f t="shared" si="895"/>
        <v>90</v>
      </c>
      <c r="K470" s="27">
        <v>0.2</v>
      </c>
      <c r="L470" s="27">
        <v>0.1</v>
      </c>
      <c r="M470" s="27">
        <v>10.7</v>
      </c>
      <c r="N470" s="14">
        <f t="shared" si="896"/>
        <v>0.4</v>
      </c>
      <c r="O470" s="14">
        <f t="shared" si="897"/>
        <v>0.2</v>
      </c>
      <c r="P470" s="14">
        <f t="shared" si="898"/>
        <v>21.4</v>
      </c>
      <c r="Q470" s="14">
        <f t="shared" si="899"/>
        <v>0.4</v>
      </c>
      <c r="R470" s="14">
        <f t="shared" si="900"/>
        <v>0.2</v>
      </c>
      <c r="S470" s="14">
        <f t="shared" si="901"/>
        <v>21.4</v>
      </c>
      <c r="T470" s="14">
        <f t="shared" si="902"/>
        <v>0.4</v>
      </c>
      <c r="U470" s="14">
        <f t="shared" si="903"/>
        <v>0.2</v>
      </c>
      <c r="V470" s="14">
        <f t="shared" si="904"/>
        <v>21.4</v>
      </c>
      <c r="W470" s="28">
        <v>17.88</v>
      </c>
      <c r="X470" s="28">
        <v>11.17</v>
      </c>
      <c r="Y470" s="28">
        <v>14.97</v>
      </c>
      <c r="Z470" s="28">
        <v>0.4</v>
      </c>
      <c r="AA470" s="15">
        <f t="shared" si="861"/>
        <v>35.76</v>
      </c>
      <c r="AB470" s="15">
        <f t="shared" si="862"/>
        <v>22.34</v>
      </c>
      <c r="AC470" s="15">
        <f t="shared" si="863"/>
        <v>29.94</v>
      </c>
      <c r="AD470" s="15">
        <f t="shared" si="864"/>
        <v>0.8</v>
      </c>
      <c r="AE470" s="15">
        <f t="shared" si="865"/>
        <v>35.76</v>
      </c>
      <c r="AF470" s="15">
        <f t="shared" si="866"/>
        <v>22.34</v>
      </c>
      <c r="AG470" s="15">
        <f t="shared" si="867"/>
        <v>29.94</v>
      </c>
      <c r="AH470" s="15">
        <f t="shared" si="868"/>
        <v>0.8</v>
      </c>
      <c r="AI470" s="15">
        <f t="shared" si="869"/>
        <v>35.76</v>
      </c>
      <c r="AJ470" s="15">
        <f t="shared" si="870"/>
        <v>22.34</v>
      </c>
      <c r="AK470" s="15">
        <f t="shared" si="871"/>
        <v>29.94</v>
      </c>
      <c r="AL470" s="15">
        <f t="shared" si="872"/>
        <v>0.8</v>
      </c>
      <c r="AM470" s="28">
        <v>0.05</v>
      </c>
      <c r="AN470" s="28">
        <v>0.14000000000000001</v>
      </c>
      <c r="AO470" s="28">
        <v>0.14000000000000001</v>
      </c>
      <c r="AP470" s="28">
        <v>1.45</v>
      </c>
      <c r="AQ470" s="28">
        <v>9.0299999999999994</v>
      </c>
      <c r="AR470" s="28">
        <v>1.02</v>
      </c>
      <c r="AS470" s="15">
        <f t="shared" si="873"/>
        <v>0.1</v>
      </c>
      <c r="AT470" s="15">
        <f t="shared" si="874"/>
        <v>0.28000000000000003</v>
      </c>
      <c r="AU470" s="15">
        <f t="shared" si="875"/>
        <v>0.28000000000000003</v>
      </c>
      <c r="AV470" s="15">
        <f t="shared" si="876"/>
        <v>2.9</v>
      </c>
      <c r="AW470" s="15">
        <f t="shared" si="877"/>
        <v>18.059999999999999</v>
      </c>
      <c r="AX470" s="15">
        <f t="shared" si="878"/>
        <v>2.04</v>
      </c>
      <c r="AY470" s="15">
        <f t="shared" si="879"/>
        <v>0.1</v>
      </c>
      <c r="AZ470" s="15">
        <f t="shared" si="880"/>
        <v>0.28000000000000003</v>
      </c>
      <c r="BA470" s="15">
        <f t="shared" si="881"/>
        <v>0.28000000000000003</v>
      </c>
      <c r="BB470" s="15">
        <f t="shared" si="882"/>
        <v>2.9</v>
      </c>
      <c r="BC470" s="15">
        <f t="shared" si="883"/>
        <v>18.059999999999999</v>
      </c>
      <c r="BD470" s="15">
        <f t="shared" si="884"/>
        <v>2.04</v>
      </c>
      <c r="BE470" s="15">
        <f t="shared" si="885"/>
        <v>0.1</v>
      </c>
      <c r="BF470" s="15">
        <f t="shared" si="886"/>
        <v>0.28000000000000003</v>
      </c>
      <c r="BG470" s="15">
        <f t="shared" si="887"/>
        <v>0.28000000000000003</v>
      </c>
      <c r="BH470" s="15">
        <f t="shared" si="888"/>
        <v>2.9</v>
      </c>
      <c r="BI470" s="15">
        <f t="shared" si="889"/>
        <v>18.059999999999999</v>
      </c>
      <c r="BJ470" s="50">
        <f t="shared" si="890"/>
        <v>2.04</v>
      </c>
    </row>
    <row r="471" spans="1:62" s="7" customFormat="1" ht="33" customHeight="1" x14ac:dyDescent="0.3">
      <c r="A471" s="49" t="s">
        <v>98</v>
      </c>
      <c r="B471" s="26" t="s">
        <v>99</v>
      </c>
      <c r="C471" s="23">
        <v>200</v>
      </c>
      <c r="D471" s="23">
        <v>200</v>
      </c>
      <c r="E471" s="23">
        <v>200</v>
      </c>
      <c r="F471" s="26">
        <v>200</v>
      </c>
      <c r="G471" s="27">
        <v>46</v>
      </c>
      <c r="H471" s="14">
        <f>G471/F471*C471</f>
        <v>46</v>
      </c>
      <c r="I471" s="14">
        <f>G471/F471*D471</f>
        <v>46</v>
      </c>
      <c r="J471" s="14">
        <f>G471/F471*E471</f>
        <v>46</v>
      </c>
      <c r="K471" s="27">
        <v>0.5</v>
      </c>
      <c r="L471" s="27">
        <v>0.1</v>
      </c>
      <c r="M471" s="27">
        <v>10.1</v>
      </c>
      <c r="N471" s="14">
        <f>K471/F471*C471</f>
        <v>0.5</v>
      </c>
      <c r="O471" s="14">
        <f>L471/F471*C471</f>
        <v>0.1</v>
      </c>
      <c r="P471" s="14">
        <f>M471/F471*C471</f>
        <v>10.1</v>
      </c>
      <c r="Q471" s="14">
        <f>K471/F471*D471</f>
        <v>0.5</v>
      </c>
      <c r="R471" s="14">
        <f>L471/F471*D471</f>
        <v>0.1</v>
      </c>
      <c r="S471" s="14">
        <f>M471/F471*D471</f>
        <v>10.1</v>
      </c>
      <c r="T471" s="14">
        <f>K471/F471*E471</f>
        <v>0.5</v>
      </c>
      <c r="U471" s="14">
        <f>L471/F471*E471</f>
        <v>0.1</v>
      </c>
      <c r="V471" s="14">
        <f>M471/F471*E471</f>
        <v>10.1</v>
      </c>
      <c r="W471" s="28">
        <v>14</v>
      </c>
      <c r="X471" s="28">
        <v>8</v>
      </c>
      <c r="Y471" s="28">
        <v>0</v>
      </c>
      <c r="Z471" s="28">
        <v>2.8</v>
      </c>
      <c r="AA471" s="15">
        <f t="shared" si="861"/>
        <v>28.000000000000004</v>
      </c>
      <c r="AB471" s="15">
        <f t="shared" si="862"/>
        <v>16</v>
      </c>
      <c r="AC471" s="15">
        <f t="shared" si="863"/>
        <v>0</v>
      </c>
      <c r="AD471" s="15">
        <f t="shared" si="864"/>
        <v>5.6</v>
      </c>
      <c r="AE471" s="15">
        <f t="shared" si="865"/>
        <v>28.000000000000004</v>
      </c>
      <c r="AF471" s="15">
        <f t="shared" si="866"/>
        <v>16</v>
      </c>
      <c r="AG471" s="15">
        <f t="shared" si="867"/>
        <v>0</v>
      </c>
      <c r="AH471" s="15">
        <f t="shared" si="868"/>
        <v>5.6</v>
      </c>
      <c r="AI471" s="15">
        <f t="shared" si="869"/>
        <v>28.000000000000004</v>
      </c>
      <c r="AJ471" s="15">
        <f t="shared" si="870"/>
        <v>16</v>
      </c>
      <c r="AK471" s="15">
        <f t="shared" si="871"/>
        <v>0</v>
      </c>
      <c r="AL471" s="15">
        <f t="shared" si="872"/>
        <v>5.6</v>
      </c>
      <c r="AM471" s="28">
        <v>0</v>
      </c>
      <c r="AN471" s="28">
        <v>0</v>
      </c>
      <c r="AO471" s="28">
        <v>0</v>
      </c>
      <c r="AP471" s="28">
        <v>0</v>
      </c>
      <c r="AQ471" s="28">
        <v>3</v>
      </c>
      <c r="AR471" s="28">
        <v>3</v>
      </c>
      <c r="AS471" s="15">
        <f t="shared" si="873"/>
        <v>0</v>
      </c>
      <c r="AT471" s="15">
        <f t="shared" si="874"/>
        <v>0</v>
      </c>
      <c r="AU471" s="15">
        <f t="shared" si="875"/>
        <v>0</v>
      </c>
      <c r="AV471" s="15">
        <f t="shared" si="876"/>
        <v>0</v>
      </c>
      <c r="AW471" s="15">
        <f t="shared" si="877"/>
        <v>6</v>
      </c>
      <c r="AX471" s="15">
        <f t="shared" si="878"/>
        <v>6</v>
      </c>
      <c r="AY471" s="15">
        <f t="shared" si="879"/>
        <v>0</v>
      </c>
      <c r="AZ471" s="15">
        <f t="shared" si="880"/>
        <v>0</v>
      </c>
      <c r="BA471" s="15">
        <f t="shared" si="881"/>
        <v>0</v>
      </c>
      <c r="BB471" s="15">
        <f t="shared" si="882"/>
        <v>0</v>
      </c>
      <c r="BC471" s="15">
        <f t="shared" si="883"/>
        <v>6</v>
      </c>
      <c r="BD471" s="15">
        <f t="shared" si="884"/>
        <v>6</v>
      </c>
      <c r="BE471" s="15">
        <f t="shared" si="885"/>
        <v>0</v>
      </c>
      <c r="BF471" s="15">
        <f t="shared" si="886"/>
        <v>0</v>
      </c>
      <c r="BG471" s="15">
        <f t="shared" si="887"/>
        <v>0</v>
      </c>
      <c r="BH471" s="15">
        <f t="shared" si="888"/>
        <v>0</v>
      </c>
      <c r="BI471" s="15">
        <f t="shared" si="889"/>
        <v>6</v>
      </c>
      <c r="BJ471" s="50">
        <f t="shared" si="890"/>
        <v>6</v>
      </c>
    </row>
    <row r="472" spans="1:62" s="7" customFormat="1" ht="30.75" customHeight="1" x14ac:dyDescent="0.3">
      <c r="A472" s="49" t="s">
        <v>127</v>
      </c>
      <c r="B472" s="26">
        <v>458</v>
      </c>
      <c r="C472" s="23">
        <v>1</v>
      </c>
      <c r="D472" s="23">
        <v>2</v>
      </c>
      <c r="E472" s="23">
        <v>2</v>
      </c>
      <c r="F472" s="26">
        <v>1</v>
      </c>
      <c r="G472" s="27">
        <v>95</v>
      </c>
      <c r="H472" s="14">
        <f>G472/F472*C472</f>
        <v>95</v>
      </c>
      <c r="I472" s="14">
        <f>G472/F472*D472</f>
        <v>190</v>
      </c>
      <c r="J472" s="14">
        <f>G472/F472*E472</f>
        <v>190</v>
      </c>
      <c r="K472" s="27">
        <v>1.5</v>
      </c>
      <c r="L472" s="27">
        <v>0.5</v>
      </c>
      <c r="M472" s="27">
        <v>21</v>
      </c>
      <c r="N472" s="14">
        <f>K472/F472*C472</f>
        <v>1.5</v>
      </c>
      <c r="O472" s="14">
        <f>L472/F472*C472</f>
        <v>0.5</v>
      </c>
      <c r="P472" s="14">
        <f>M472/F472*C472</f>
        <v>21</v>
      </c>
      <c r="Q472" s="14">
        <f>K472/F472*D472</f>
        <v>3</v>
      </c>
      <c r="R472" s="14">
        <f>L472/F472*D472</f>
        <v>1</v>
      </c>
      <c r="S472" s="14">
        <f>M472/F472*D472</f>
        <v>42</v>
      </c>
      <c r="T472" s="14">
        <f>K472/F472*E472</f>
        <v>3</v>
      </c>
      <c r="U472" s="14">
        <f>L472/F472*E472</f>
        <v>1</v>
      </c>
      <c r="V472" s="14">
        <f>M472/F472*E472</f>
        <v>42</v>
      </c>
      <c r="W472" s="28">
        <v>8</v>
      </c>
      <c r="X472" s="28">
        <v>42</v>
      </c>
      <c r="Y472" s="28">
        <v>28</v>
      </c>
      <c r="Z472" s="28">
        <v>1E-3</v>
      </c>
      <c r="AA472" s="15">
        <f t="shared" si="861"/>
        <v>0.08</v>
      </c>
      <c r="AB472" s="15">
        <f t="shared" si="862"/>
        <v>0.42</v>
      </c>
      <c r="AC472" s="15">
        <f t="shared" si="863"/>
        <v>0.28000000000000003</v>
      </c>
      <c r="AD472" s="15">
        <f t="shared" si="864"/>
        <v>1.0000000000000001E-5</v>
      </c>
      <c r="AE472" s="15">
        <f t="shared" si="865"/>
        <v>0.16</v>
      </c>
      <c r="AF472" s="15">
        <f t="shared" si="866"/>
        <v>0.84</v>
      </c>
      <c r="AG472" s="15">
        <f t="shared" si="867"/>
        <v>0.56000000000000005</v>
      </c>
      <c r="AH472" s="15">
        <f t="shared" si="868"/>
        <v>2.0000000000000002E-5</v>
      </c>
      <c r="AI472" s="15">
        <f t="shared" si="869"/>
        <v>0.16</v>
      </c>
      <c r="AJ472" s="15">
        <f t="shared" si="870"/>
        <v>0.84</v>
      </c>
      <c r="AK472" s="15">
        <f t="shared" si="871"/>
        <v>0.56000000000000005</v>
      </c>
      <c r="AL472" s="15">
        <f t="shared" si="872"/>
        <v>2.0000000000000002E-5</v>
      </c>
      <c r="AM472" s="28">
        <v>0</v>
      </c>
      <c r="AN472" s="28">
        <v>0.04</v>
      </c>
      <c r="AO472" s="28">
        <v>0.05</v>
      </c>
      <c r="AP472" s="28">
        <v>0.6</v>
      </c>
      <c r="AQ472" s="28">
        <v>10</v>
      </c>
      <c r="AR472" s="28">
        <v>0.4</v>
      </c>
      <c r="AS472" s="15">
        <f t="shared" si="873"/>
        <v>0</v>
      </c>
      <c r="AT472" s="15">
        <f t="shared" si="874"/>
        <v>4.0000000000000002E-4</v>
      </c>
      <c r="AU472" s="15">
        <f t="shared" si="875"/>
        <v>5.0000000000000001E-4</v>
      </c>
      <c r="AV472" s="15">
        <f t="shared" si="876"/>
        <v>6.0000000000000001E-3</v>
      </c>
      <c r="AW472" s="15">
        <f t="shared" si="877"/>
        <v>0.1</v>
      </c>
      <c r="AX472" s="15">
        <f t="shared" si="878"/>
        <v>4.0000000000000001E-3</v>
      </c>
      <c r="AY472" s="15">
        <f t="shared" si="879"/>
        <v>0</v>
      </c>
      <c r="AZ472" s="15">
        <f t="shared" si="880"/>
        <v>8.0000000000000004E-4</v>
      </c>
      <c r="BA472" s="15">
        <f t="shared" si="881"/>
        <v>1E-3</v>
      </c>
      <c r="BB472" s="15">
        <f t="shared" si="882"/>
        <v>1.2E-2</v>
      </c>
      <c r="BC472" s="15">
        <f t="shared" si="883"/>
        <v>0.2</v>
      </c>
      <c r="BD472" s="15">
        <f t="shared" si="884"/>
        <v>8.0000000000000002E-3</v>
      </c>
      <c r="BE472" s="15">
        <f t="shared" si="885"/>
        <v>0</v>
      </c>
      <c r="BF472" s="15">
        <f t="shared" si="886"/>
        <v>8.0000000000000004E-4</v>
      </c>
      <c r="BG472" s="15">
        <f t="shared" si="887"/>
        <v>1E-3</v>
      </c>
      <c r="BH472" s="15">
        <f t="shared" si="888"/>
        <v>1.2E-2</v>
      </c>
      <c r="BI472" s="15">
        <f t="shared" si="889"/>
        <v>0.2</v>
      </c>
      <c r="BJ472" s="50">
        <f t="shared" si="890"/>
        <v>8.0000000000000002E-3</v>
      </c>
    </row>
    <row r="473" spans="1:62" s="7" customFormat="1" ht="30.75" customHeight="1" x14ac:dyDescent="0.3">
      <c r="A473" s="49" t="s">
        <v>145</v>
      </c>
      <c r="B473" s="26" t="s">
        <v>146</v>
      </c>
      <c r="C473" s="23">
        <v>50</v>
      </c>
      <c r="D473" s="23">
        <v>50</v>
      </c>
      <c r="E473" s="23">
        <v>50</v>
      </c>
      <c r="F473" s="26">
        <v>100</v>
      </c>
      <c r="G473" s="27">
        <v>540</v>
      </c>
      <c r="H473" s="14">
        <f>G473/F473*C473</f>
        <v>270</v>
      </c>
      <c r="I473" s="14">
        <f>G473/F473*D473</f>
        <v>270</v>
      </c>
      <c r="J473" s="14">
        <f>G473/F473*E473</f>
        <v>270</v>
      </c>
      <c r="K473" s="27">
        <v>4</v>
      </c>
      <c r="L473" s="27">
        <v>31</v>
      </c>
      <c r="M473" s="27">
        <v>63</v>
      </c>
      <c r="N473" s="14">
        <f>K473/F473*C473</f>
        <v>2</v>
      </c>
      <c r="O473" s="14">
        <f>L473/F473*C473</f>
        <v>15.5</v>
      </c>
      <c r="P473" s="14">
        <f>M473/F473*C473</f>
        <v>31.5</v>
      </c>
      <c r="Q473" s="14">
        <f>K473/F473*D473</f>
        <v>2</v>
      </c>
      <c r="R473" s="14">
        <f>L473/F473*D473</f>
        <v>15.5</v>
      </c>
      <c r="S473" s="14">
        <f>M473/F473*D473</f>
        <v>31.5</v>
      </c>
      <c r="T473" s="14">
        <f>K473/F473*E473</f>
        <v>2</v>
      </c>
      <c r="U473" s="14">
        <f>L473/F473*E473</f>
        <v>15.5</v>
      </c>
      <c r="V473" s="14">
        <f>M473/F473*E473</f>
        <v>31.5</v>
      </c>
      <c r="W473" s="28">
        <v>8</v>
      </c>
      <c r="X473" s="28">
        <v>6</v>
      </c>
      <c r="Y473" s="28">
        <v>42</v>
      </c>
      <c r="Z473" s="28">
        <v>0.6</v>
      </c>
      <c r="AA473" s="15">
        <f t="shared" si="861"/>
        <v>4</v>
      </c>
      <c r="AB473" s="15">
        <f t="shared" si="862"/>
        <v>3</v>
      </c>
      <c r="AC473" s="15">
        <f t="shared" si="863"/>
        <v>21</v>
      </c>
      <c r="AD473" s="15">
        <f t="shared" si="864"/>
        <v>0.3</v>
      </c>
      <c r="AE473" s="15">
        <f t="shared" si="865"/>
        <v>4</v>
      </c>
      <c r="AF473" s="15">
        <f t="shared" si="866"/>
        <v>3</v>
      </c>
      <c r="AG473" s="15">
        <f t="shared" si="867"/>
        <v>21</v>
      </c>
      <c r="AH473" s="15">
        <f t="shared" si="868"/>
        <v>0.3</v>
      </c>
      <c r="AI473" s="15">
        <f t="shared" si="869"/>
        <v>4</v>
      </c>
      <c r="AJ473" s="15">
        <f t="shared" si="870"/>
        <v>3</v>
      </c>
      <c r="AK473" s="15">
        <f t="shared" si="871"/>
        <v>21</v>
      </c>
      <c r="AL473" s="15">
        <f t="shared" si="872"/>
        <v>0.3</v>
      </c>
      <c r="AM473" s="28">
        <v>2E-3</v>
      </c>
      <c r="AN473" s="28">
        <v>0.05</v>
      </c>
      <c r="AO473" s="28">
        <v>0.02</v>
      </c>
      <c r="AP473" s="28">
        <v>0</v>
      </c>
      <c r="AQ473" s="28">
        <v>0</v>
      </c>
      <c r="AR473" s="28">
        <v>0</v>
      </c>
      <c r="AS473" s="15">
        <f t="shared" si="873"/>
        <v>1E-3</v>
      </c>
      <c r="AT473" s="15">
        <f t="shared" si="874"/>
        <v>2.5000000000000001E-2</v>
      </c>
      <c r="AU473" s="15">
        <f t="shared" si="875"/>
        <v>0.01</v>
      </c>
      <c r="AV473" s="15">
        <f t="shared" si="876"/>
        <v>0</v>
      </c>
      <c r="AW473" s="15">
        <f t="shared" si="877"/>
        <v>0</v>
      </c>
      <c r="AX473" s="15">
        <f t="shared" si="878"/>
        <v>0</v>
      </c>
      <c r="AY473" s="15">
        <f t="shared" si="879"/>
        <v>1E-3</v>
      </c>
      <c r="AZ473" s="15">
        <f t="shared" si="880"/>
        <v>2.5000000000000001E-2</v>
      </c>
      <c r="BA473" s="15">
        <f t="shared" si="881"/>
        <v>0.01</v>
      </c>
      <c r="BB473" s="15">
        <f t="shared" si="882"/>
        <v>0</v>
      </c>
      <c r="BC473" s="15">
        <f t="shared" si="883"/>
        <v>0</v>
      </c>
      <c r="BD473" s="15">
        <f t="shared" si="884"/>
        <v>0</v>
      </c>
      <c r="BE473" s="15">
        <f t="shared" si="885"/>
        <v>1E-3</v>
      </c>
      <c r="BF473" s="15">
        <f t="shared" si="886"/>
        <v>2.5000000000000001E-2</v>
      </c>
      <c r="BG473" s="15">
        <f t="shared" si="887"/>
        <v>0.01</v>
      </c>
      <c r="BH473" s="15">
        <f t="shared" si="888"/>
        <v>0</v>
      </c>
      <c r="BI473" s="15">
        <f t="shared" si="889"/>
        <v>0</v>
      </c>
      <c r="BJ473" s="50">
        <f t="shared" si="890"/>
        <v>0</v>
      </c>
    </row>
    <row r="474" spans="1:62" s="9" customFormat="1" x14ac:dyDescent="0.3">
      <c r="A474" s="145" t="s">
        <v>253</v>
      </c>
      <c r="B474" s="150"/>
      <c r="C474" s="150"/>
      <c r="D474" s="150"/>
      <c r="E474" s="150"/>
      <c r="F474" s="150"/>
      <c r="G474" s="93">
        <f>SUM(G464:G473)</f>
        <v>1897</v>
      </c>
      <c r="H474" s="93">
        <f t="shared" ref="H474:BJ474" si="905">SUM(H464:H473)</f>
        <v>1689.6</v>
      </c>
      <c r="I474" s="93">
        <f t="shared" si="905"/>
        <v>2046.1</v>
      </c>
      <c r="J474" s="93">
        <f t="shared" si="905"/>
        <v>2571.0666666666666</v>
      </c>
      <c r="K474" s="93">
        <f t="shared" si="905"/>
        <v>73.180000000000007</v>
      </c>
      <c r="L474" s="93">
        <f t="shared" si="905"/>
        <v>86.25</v>
      </c>
      <c r="M474" s="93">
        <f t="shared" si="905"/>
        <v>206.8</v>
      </c>
      <c r="N474" s="93">
        <f t="shared" si="905"/>
        <v>70.580000000000013</v>
      </c>
      <c r="O474" s="93">
        <f t="shared" si="905"/>
        <v>73.31</v>
      </c>
      <c r="P474" s="93">
        <f t="shared" si="905"/>
        <v>185.82</v>
      </c>
      <c r="Q474" s="93">
        <f t="shared" si="905"/>
        <v>92.13</v>
      </c>
      <c r="R474" s="93">
        <f t="shared" si="905"/>
        <v>91.21</v>
      </c>
      <c r="S474" s="93">
        <f t="shared" si="905"/>
        <v>212.76999999999998</v>
      </c>
      <c r="T474" s="93">
        <f t="shared" si="905"/>
        <v>124.11333333333333</v>
      </c>
      <c r="U474" s="93">
        <f t="shared" si="905"/>
        <v>119.48999999999998</v>
      </c>
      <c r="V474" s="93">
        <f t="shared" si="905"/>
        <v>247.57999999999998</v>
      </c>
      <c r="W474" s="93">
        <f t="shared" si="905"/>
        <v>1288.3500000000001</v>
      </c>
      <c r="X474" s="93">
        <f t="shared" si="905"/>
        <v>265.14999999999998</v>
      </c>
      <c r="Y474" s="93">
        <f t="shared" si="905"/>
        <v>1035.6399999999999</v>
      </c>
      <c r="Z474" s="93">
        <f t="shared" si="905"/>
        <v>12.311</v>
      </c>
      <c r="AA474" s="93">
        <f t="shared" si="905"/>
        <v>587.86</v>
      </c>
      <c r="AB474" s="93">
        <f t="shared" si="905"/>
        <v>310.52</v>
      </c>
      <c r="AC474" s="93">
        <f t="shared" si="905"/>
        <v>746.83999999999992</v>
      </c>
      <c r="AD474" s="93">
        <f t="shared" si="905"/>
        <v>17.110010000000003</v>
      </c>
      <c r="AE474" s="93">
        <f t="shared" si="905"/>
        <v>617.63</v>
      </c>
      <c r="AF474" s="93">
        <f t="shared" si="905"/>
        <v>329.64499999999998</v>
      </c>
      <c r="AG474" s="93">
        <f t="shared" si="905"/>
        <v>821.13</v>
      </c>
      <c r="AH474" s="93">
        <f t="shared" si="905"/>
        <v>18.110020000000002</v>
      </c>
      <c r="AI474" s="93">
        <f t="shared" si="905"/>
        <v>880.31000000000006</v>
      </c>
      <c r="AJ474" s="93">
        <f t="shared" si="905"/>
        <v>456.91999999999996</v>
      </c>
      <c r="AK474" s="93">
        <f t="shared" si="905"/>
        <v>1185.79</v>
      </c>
      <c r="AL474" s="93">
        <f t="shared" si="905"/>
        <v>22.580020000000001</v>
      </c>
      <c r="AM474" s="93">
        <f t="shared" si="905"/>
        <v>0.30199999999999999</v>
      </c>
      <c r="AN474" s="93">
        <f t="shared" si="905"/>
        <v>0.87000000000000022</v>
      </c>
      <c r="AO474" s="93">
        <f t="shared" si="905"/>
        <v>0.98000000000000009</v>
      </c>
      <c r="AP474" s="93">
        <f t="shared" si="905"/>
        <v>10.29</v>
      </c>
      <c r="AQ474" s="93">
        <f t="shared" si="905"/>
        <v>42.09</v>
      </c>
      <c r="AR474" s="93">
        <f t="shared" si="905"/>
        <v>9.0300000000000011</v>
      </c>
      <c r="AS474" s="93">
        <f t="shared" si="905"/>
        <v>0.21000000000000002</v>
      </c>
      <c r="AT474" s="93">
        <f t="shared" si="905"/>
        <v>0.93440000000000012</v>
      </c>
      <c r="AU474" s="93">
        <f t="shared" si="905"/>
        <v>0.86050000000000004</v>
      </c>
      <c r="AV474" s="93">
        <f t="shared" si="905"/>
        <v>12.006</v>
      </c>
      <c r="AW474" s="93">
        <f t="shared" si="905"/>
        <v>52.82</v>
      </c>
      <c r="AX474" s="93">
        <f t="shared" si="905"/>
        <v>13.664</v>
      </c>
      <c r="AY474" s="93">
        <f t="shared" si="905"/>
        <v>0.21000000000000002</v>
      </c>
      <c r="AZ474" s="93">
        <f t="shared" si="905"/>
        <v>0.98980000000000012</v>
      </c>
      <c r="BA474" s="93">
        <f t="shared" si="905"/>
        <v>0.95100000000000007</v>
      </c>
      <c r="BB474" s="93">
        <f t="shared" si="905"/>
        <v>13.817</v>
      </c>
      <c r="BC474" s="93">
        <f t="shared" si="905"/>
        <v>60.260000000000005</v>
      </c>
      <c r="BD474" s="93">
        <f t="shared" si="905"/>
        <v>14.433</v>
      </c>
      <c r="BE474" s="93">
        <f t="shared" si="905"/>
        <v>0.27600000000000002</v>
      </c>
      <c r="BF474" s="93">
        <f t="shared" si="905"/>
        <v>1.2107999999999999</v>
      </c>
      <c r="BG474" s="93">
        <f t="shared" si="905"/>
        <v>1.1910000000000001</v>
      </c>
      <c r="BH474" s="93">
        <f t="shared" si="905"/>
        <v>17.591999999999999</v>
      </c>
      <c r="BI474" s="93">
        <f t="shared" si="905"/>
        <v>72.34</v>
      </c>
      <c r="BJ474" s="93">
        <f t="shared" si="905"/>
        <v>16.378</v>
      </c>
    </row>
    <row r="475" spans="1:62" s="7" customFormat="1" ht="38.25" customHeight="1" x14ac:dyDescent="0.3">
      <c r="A475" s="49" t="s">
        <v>225</v>
      </c>
      <c r="B475" s="26">
        <v>112</v>
      </c>
      <c r="C475" s="23">
        <v>200</v>
      </c>
      <c r="D475" s="23">
        <v>250</v>
      </c>
      <c r="E475" s="23">
        <v>350</v>
      </c>
      <c r="F475" s="26">
        <v>300</v>
      </c>
      <c r="G475" s="27">
        <v>650</v>
      </c>
      <c r="H475" s="14">
        <f>G475/F475*C475</f>
        <v>433.33333333333331</v>
      </c>
      <c r="I475" s="14">
        <f>G475/F475*D475</f>
        <v>541.66666666666663</v>
      </c>
      <c r="J475" s="14">
        <f t="shared" ref="J475:J480" si="906">G475/F475*E475</f>
        <v>758.33333333333326</v>
      </c>
      <c r="K475" s="27">
        <v>32.4</v>
      </c>
      <c r="L475" s="27">
        <v>37.299999999999997</v>
      </c>
      <c r="M475" s="27">
        <v>45.4</v>
      </c>
      <c r="N475" s="14">
        <f>K475/F475*C475</f>
        <v>21.6</v>
      </c>
      <c r="O475" s="14">
        <f>L475/F475*C475</f>
        <v>24.866666666666664</v>
      </c>
      <c r="P475" s="14">
        <f>M475/F475*C475</f>
        <v>30.266666666666666</v>
      </c>
      <c r="Q475" s="14">
        <f>K475/F475*D475</f>
        <v>27</v>
      </c>
      <c r="R475" s="14">
        <f>L475/F475*D475</f>
        <v>31.083333333333332</v>
      </c>
      <c r="S475" s="14">
        <f>M475/F475*D475</f>
        <v>37.833333333333329</v>
      </c>
      <c r="T475" s="14">
        <f t="shared" ref="T475:T480" si="907">K475/F475*E475</f>
        <v>37.799999999999997</v>
      </c>
      <c r="U475" s="14">
        <f t="shared" ref="U475:U480" si="908">L475/F475*E475</f>
        <v>43.516666666666666</v>
      </c>
      <c r="V475" s="14">
        <f t="shared" ref="V475:V480" si="909">M475/F475*E475</f>
        <v>52.966666666666661</v>
      </c>
      <c r="W475" s="28">
        <v>14.97</v>
      </c>
      <c r="X475" s="28">
        <v>29.02</v>
      </c>
      <c r="Y475" s="28">
        <v>111.34</v>
      </c>
      <c r="Z475" s="28">
        <v>5.32</v>
      </c>
      <c r="AA475" s="15">
        <f t="shared" si="861"/>
        <v>29.94</v>
      </c>
      <c r="AB475" s="15">
        <f t="shared" si="862"/>
        <v>58.040000000000006</v>
      </c>
      <c r="AC475" s="15">
        <f t="shared" si="863"/>
        <v>222.67999999999998</v>
      </c>
      <c r="AD475" s="15">
        <f t="shared" si="864"/>
        <v>10.64</v>
      </c>
      <c r="AE475" s="15">
        <f t="shared" si="865"/>
        <v>37.424999999999997</v>
      </c>
      <c r="AF475" s="15">
        <f t="shared" si="866"/>
        <v>72.55</v>
      </c>
      <c r="AG475" s="15">
        <f t="shared" si="867"/>
        <v>278.34999999999997</v>
      </c>
      <c r="AH475" s="15">
        <f t="shared" si="868"/>
        <v>13.3</v>
      </c>
      <c r="AI475" s="15">
        <f t="shared" si="869"/>
        <v>52.395000000000003</v>
      </c>
      <c r="AJ475" s="15">
        <f t="shared" si="870"/>
        <v>101.57000000000001</v>
      </c>
      <c r="AK475" s="15">
        <f t="shared" si="871"/>
        <v>389.69</v>
      </c>
      <c r="AL475" s="15">
        <f t="shared" si="872"/>
        <v>18.62</v>
      </c>
      <c r="AM475" s="28">
        <v>0.01</v>
      </c>
      <c r="AN475" s="28">
        <v>0.09</v>
      </c>
      <c r="AO475" s="28">
        <v>0.1</v>
      </c>
      <c r="AP475" s="28">
        <v>1.92</v>
      </c>
      <c r="AQ475" s="28">
        <v>1.55</v>
      </c>
      <c r="AR475" s="28">
        <v>0.14000000000000001</v>
      </c>
      <c r="AS475" s="15">
        <f t="shared" si="873"/>
        <v>0.02</v>
      </c>
      <c r="AT475" s="15">
        <f t="shared" si="874"/>
        <v>0.18</v>
      </c>
      <c r="AU475" s="15">
        <f t="shared" si="875"/>
        <v>0.2</v>
      </c>
      <c r="AV475" s="15">
        <f t="shared" si="876"/>
        <v>3.84</v>
      </c>
      <c r="AW475" s="15">
        <f t="shared" si="877"/>
        <v>3.1</v>
      </c>
      <c r="AX475" s="15">
        <f t="shared" si="878"/>
        <v>0.28000000000000003</v>
      </c>
      <c r="AY475" s="15">
        <f t="shared" si="879"/>
        <v>2.5000000000000001E-2</v>
      </c>
      <c r="AZ475" s="15">
        <f t="shared" si="880"/>
        <v>0.22500000000000001</v>
      </c>
      <c r="BA475" s="15">
        <f t="shared" si="881"/>
        <v>0.25</v>
      </c>
      <c r="BB475" s="15">
        <f t="shared" si="882"/>
        <v>4.8</v>
      </c>
      <c r="BC475" s="15">
        <f t="shared" si="883"/>
        <v>3.875</v>
      </c>
      <c r="BD475" s="15">
        <f t="shared" si="884"/>
        <v>0.35000000000000003</v>
      </c>
      <c r="BE475" s="15">
        <f t="shared" si="885"/>
        <v>3.5000000000000003E-2</v>
      </c>
      <c r="BF475" s="15">
        <f t="shared" si="886"/>
        <v>0.315</v>
      </c>
      <c r="BG475" s="15">
        <f t="shared" si="887"/>
        <v>0.35000000000000003</v>
      </c>
      <c r="BH475" s="15">
        <f t="shared" si="888"/>
        <v>6.72</v>
      </c>
      <c r="BI475" s="15">
        <f t="shared" si="889"/>
        <v>5.4249999999999998</v>
      </c>
      <c r="BJ475" s="50">
        <f t="shared" si="890"/>
        <v>0.49000000000000005</v>
      </c>
    </row>
    <row r="476" spans="1:62" s="7" customFormat="1" ht="30" customHeight="1" x14ac:dyDescent="0.3">
      <c r="A476" s="49" t="s">
        <v>226</v>
      </c>
      <c r="B476" s="26">
        <v>475</v>
      </c>
      <c r="C476" s="23">
        <v>100</v>
      </c>
      <c r="D476" s="23">
        <v>100</v>
      </c>
      <c r="E476" s="23">
        <v>200</v>
      </c>
      <c r="F476" s="26">
        <v>100</v>
      </c>
      <c r="G476" s="27">
        <v>210</v>
      </c>
      <c r="H476" s="14">
        <f>G476/F476*C476</f>
        <v>210</v>
      </c>
      <c r="I476" s="14">
        <f>G476/F476*D476</f>
        <v>210</v>
      </c>
      <c r="J476" s="14">
        <f t="shared" si="906"/>
        <v>420</v>
      </c>
      <c r="K476" s="27">
        <v>7.4</v>
      </c>
      <c r="L476" s="27">
        <v>5.0999999999999996</v>
      </c>
      <c r="M476" s="27">
        <v>33.6</v>
      </c>
      <c r="N476" s="14">
        <f>K476/F476*C476</f>
        <v>7.4000000000000012</v>
      </c>
      <c r="O476" s="14">
        <f>L476/F476*C476</f>
        <v>5.0999999999999996</v>
      </c>
      <c r="P476" s="14">
        <f>M476/F476*C476</f>
        <v>33.6</v>
      </c>
      <c r="Q476" s="14">
        <f>K476/F476*D476</f>
        <v>7.4000000000000012</v>
      </c>
      <c r="R476" s="14">
        <f>L476/F476*D476</f>
        <v>5.0999999999999996</v>
      </c>
      <c r="S476" s="14">
        <f>M476/F476*D476</f>
        <v>33.6</v>
      </c>
      <c r="T476" s="14">
        <f t="shared" si="907"/>
        <v>14.800000000000002</v>
      </c>
      <c r="U476" s="14">
        <f t="shared" si="908"/>
        <v>10.199999999999999</v>
      </c>
      <c r="V476" s="14">
        <f t="shared" si="909"/>
        <v>67.2</v>
      </c>
      <c r="W476" s="28">
        <v>70.459999999999994</v>
      </c>
      <c r="X476" s="28">
        <v>27.57</v>
      </c>
      <c r="Y476" s="28">
        <v>96.02</v>
      </c>
      <c r="Z476" s="28">
        <v>1.24</v>
      </c>
      <c r="AA476" s="15">
        <f t="shared" si="861"/>
        <v>70.459999999999994</v>
      </c>
      <c r="AB476" s="15">
        <f t="shared" si="862"/>
        <v>27.57</v>
      </c>
      <c r="AC476" s="15">
        <f t="shared" si="863"/>
        <v>96.02</v>
      </c>
      <c r="AD476" s="15">
        <f t="shared" si="864"/>
        <v>1.24</v>
      </c>
      <c r="AE476" s="15">
        <f t="shared" si="865"/>
        <v>70.459999999999994</v>
      </c>
      <c r="AF476" s="15">
        <f t="shared" si="866"/>
        <v>27.57</v>
      </c>
      <c r="AG476" s="15">
        <f t="shared" si="867"/>
        <v>96.02</v>
      </c>
      <c r="AH476" s="15">
        <f t="shared" si="868"/>
        <v>1.24</v>
      </c>
      <c r="AI476" s="15">
        <f t="shared" si="869"/>
        <v>140.91999999999999</v>
      </c>
      <c r="AJ476" s="15">
        <f t="shared" si="870"/>
        <v>55.14</v>
      </c>
      <c r="AK476" s="15">
        <f t="shared" si="871"/>
        <v>192.04</v>
      </c>
      <c r="AL476" s="15">
        <f t="shared" si="872"/>
        <v>2.48</v>
      </c>
      <c r="AM476" s="28">
        <v>0.02</v>
      </c>
      <c r="AN476" s="28">
        <v>0.19</v>
      </c>
      <c r="AO476" s="28">
        <v>0.12</v>
      </c>
      <c r="AP476" s="28">
        <v>2.11</v>
      </c>
      <c r="AQ476" s="28">
        <v>5.7</v>
      </c>
      <c r="AR476" s="28">
        <v>0.88</v>
      </c>
      <c r="AS476" s="15">
        <f t="shared" si="873"/>
        <v>0.02</v>
      </c>
      <c r="AT476" s="15">
        <f t="shared" si="874"/>
        <v>0.19</v>
      </c>
      <c r="AU476" s="15">
        <f t="shared" si="875"/>
        <v>0.12</v>
      </c>
      <c r="AV476" s="15">
        <f t="shared" si="876"/>
        <v>2.11</v>
      </c>
      <c r="AW476" s="15">
        <f t="shared" si="877"/>
        <v>5.7</v>
      </c>
      <c r="AX476" s="15">
        <f t="shared" si="878"/>
        <v>0.88</v>
      </c>
      <c r="AY476" s="15">
        <f t="shared" si="879"/>
        <v>0.02</v>
      </c>
      <c r="AZ476" s="15">
        <f t="shared" si="880"/>
        <v>0.19</v>
      </c>
      <c r="BA476" s="15">
        <f t="shared" si="881"/>
        <v>0.12</v>
      </c>
      <c r="BB476" s="15">
        <f t="shared" si="882"/>
        <v>2.11</v>
      </c>
      <c r="BC476" s="15">
        <f t="shared" si="883"/>
        <v>5.7</v>
      </c>
      <c r="BD476" s="15">
        <f t="shared" si="884"/>
        <v>0.88</v>
      </c>
      <c r="BE476" s="15">
        <f t="shared" si="885"/>
        <v>0.04</v>
      </c>
      <c r="BF476" s="15">
        <f t="shared" si="886"/>
        <v>0.38</v>
      </c>
      <c r="BG476" s="15">
        <f t="shared" si="887"/>
        <v>0.24</v>
      </c>
      <c r="BH476" s="15">
        <f t="shared" si="888"/>
        <v>4.22</v>
      </c>
      <c r="BI476" s="15">
        <f t="shared" si="889"/>
        <v>11.4</v>
      </c>
      <c r="BJ476" s="50">
        <f t="shared" si="890"/>
        <v>1.76</v>
      </c>
    </row>
    <row r="477" spans="1:62" s="7" customFormat="1" ht="26.25" customHeight="1" x14ac:dyDescent="0.3">
      <c r="A477" s="49" t="s">
        <v>245</v>
      </c>
      <c r="B477" s="26">
        <v>9002</v>
      </c>
      <c r="C477" s="23"/>
      <c r="D477" s="23"/>
      <c r="E477" s="23">
        <v>100</v>
      </c>
      <c r="F477" s="26">
        <v>100</v>
      </c>
      <c r="G477" s="27">
        <v>260.31</v>
      </c>
      <c r="H477" s="14"/>
      <c r="I477" s="14"/>
      <c r="J477" s="14">
        <f t="shared" si="906"/>
        <v>260.31</v>
      </c>
      <c r="K477" s="27">
        <v>0.41</v>
      </c>
      <c r="L477" s="27">
        <v>0.2</v>
      </c>
      <c r="M477" s="27">
        <v>82.32</v>
      </c>
      <c r="N477" s="14"/>
      <c r="O477" s="14"/>
      <c r="P477" s="14"/>
      <c r="Q477" s="14"/>
      <c r="R477" s="14"/>
      <c r="S477" s="14"/>
      <c r="T477" s="14">
        <f t="shared" si="907"/>
        <v>0.40999999999999992</v>
      </c>
      <c r="U477" s="14">
        <f t="shared" si="908"/>
        <v>0.2</v>
      </c>
      <c r="V477" s="14">
        <f t="shared" si="909"/>
        <v>82.32</v>
      </c>
      <c r="W477" s="28">
        <v>22.2</v>
      </c>
      <c r="X477" s="28">
        <v>0</v>
      </c>
      <c r="Y477" s="28">
        <v>0</v>
      </c>
      <c r="Z477" s="28">
        <v>0.18</v>
      </c>
      <c r="AA477" s="15"/>
      <c r="AB477" s="15"/>
      <c r="AC477" s="15"/>
      <c r="AD477" s="15"/>
      <c r="AE477" s="15"/>
      <c r="AF477" s="15"/>
      <c r="AG477" s="15"/>
      <c r="AH477" s="15"/>
      <c r="AI477" s="15">
        <f t="shared" si="869"/>
        <v>22.2</v>
      </c>
      <c r="AJ477" s="15">
        <f t="shared" si="870"/>
        <v>0</v>
      </c>
      <c r="AK477" s="15">
        <f t="shared" si="871"/>
        <v>0</v>
      </c>
      <c r="AL477" s="15">
        <f t="shared" si="872"/>
        <v>0.18</v>
      </c>
      <c r="AM477" s="28">
        <v>0</v>
      </c>
      <c r="AN477" s="28">
        <v>0.02</v>
      </c>
      <c r="AO477" s="28">
        <v>0.03</v>
      </c>
      <c r="AP477" s="28">
        <v>0.15</v>
      </c>
      <c r="AQ477" s="28">
        <v>30.6</v>
      </c>
      <c r="AR477" s="28">
        <v>0</v>
      </c>
      <c r="AS477" s="15"/>
      <c r="AT477" s="15"/>
      <c r="AU477" s="15"/>
      <c r="AV477" s="15"/>
      <c r="AW477" s="15"/>
      <c r="AX477" s="15"/>
      <c r="AY477" s="15"/>
      <c r="AZ477" s="15"/>
      <c r="BA477" s="15"/>
      <c r="BB477" s="15"/>
      <c r="BC477" s="15"/>
      <c r="BD477" s="15"/>
      <c r="BE477" s="15">
        <f t="shared" si="885"/>
        <v>0</v>
      </c>
      <c r="BF477" s="15">
        <f t="shared" si="886"/>
        <v>0.02</v>
      </c>
      <c r="BG477" s="15">
        <f t="shared" si="887"/>
        <v>0.03</v>
      </c>
      <c r="BH477" s="15">
        <f t="shared" si="888"/>
        <v>0.15</v>
      </c>
      <c r="BI477" s="15">
        <f t="shared" si="889"/>
        <v>30.599999999999998</v>
      </c>
      <c r="BJ477" s="50">
        <f t="shared" si="890"/>
        <v>0</v>
      </c>
    </row>
    <row r="478" spans="1:62" s="7" customFormat="1" ht="32.25" customHeight="1" x14ac:dyDescent="0.3">
      <c r="A478" s="49" t="s">
        <v>31</v>
      </c>
      <c r="B478" s="26">
        <v>480</v>
      </c>
      <c r="C478" s="23">
        <v>50</v>
      </c>
      <c r="D478" s="23">
        <v>50</v>
      </c>
      <c r="E478" s="23">
        <v>50</v>
      </c>
      <c r="F478" s="26">
        <v>50</v>
      </c>
      <c r="G478" s="30">
        <v>127</v>
      </c>
      <c r="H478" s="14">
        <f>G478/F478*C478</f>
        <v>127</v>
      </c>
      <c r="I478" s="14">
        <f>G478/F478*D478</f>
        <v>127</v>
      </c>
      <c r="J478" s="14">
        <f t="shared" si="906"/>
        <v>127</v>
      </c>
      <c r="K478" s="30">
        <v>3.88</v>
      </c>
      <c r="L478" s="30">
        <v>1</v>
      </c>
      <c r="M478" s="30">
        <v>26.5</v>
      </c>
      <c r="N478" s="14">
        <f>K478/F478*C478</f>
        <v>3.88</v>
      </c>
      <c r="O478" s="14">
        <f>L478/F478*C478</f>
        <v>1</v>
      </c>
      <c r="P478" s="14">
        <f>M478/F478*C478</f>
        <v>26.5</v>
      </c>
      <c r="Q478" s="14">
        <f>K478/F478*D478</f>
        <v>3.88</v>
      </c>
      <c r="R478" s="14">
        <f>L478/F478*D478</f>
        <v>1</v>
      </c>
      <c r="S478" s="14">
        <f>M478/F478*D478</f>
        <v>26.5</v>
      </c>
      <c r="T478" s="14">
        <f t="shared" si="907"/>
        <v>3.88</v>
      </c>
      <c r="U478" s="14">
        <f t="shared" si="908"/>
        <v>1</v>
      </c>
      <c r="V478" s="14">
        <f t="shared" si="909"/>
        <v>26.5</v>
      </c>
      <c r="W478" s="28">
        <v>148.1</v>
      </c>
      <c r="X478" s="28">
        <v>16</v>
      </c>
      <c r="Y478" s="28">
        <v>0</v>
      </c>
      <c r="Z478" s="28">
        <v>2.4</v>
      </c>
      <c r="AA478" s="15">
        <f t="shared" si="861"/>
        <v>74.05</v>
      </c>
      <c r="AB478" s="15">
        <f t="shared" si="862"/>
        <v>8</v>
      </c>
      <c r="AC478" s="15">
        <f t="shared" si="863"/>
        <v>0</v>
      </c>
      <c r="AD478" s="15">
        <f t="shared" si="864"/>
        <v>1.2</v>
      </c>
      <c r="AE478" s="15">
        <f t="shared" si="865"/>
        <v>74.05</v>
      </c>
      <c r="AF478" s="15">
        <f t="shared" si="866"/>
        <v>8</v>
      </c>
      <c r="AG478" s="15">
        <f t="shared" si="867"/>
        <v>0</v>
      </c>
      <c r="AH478" s="15">
        <f t="shared" si="868"/>
        <v>1.2</v>
      </c>
      <c r="AI478" s="15">
        <f t="shared" si="869"/>
        <v>74.05</v>
      </c>
      <c r="AJ478" s="15">
        <f t="shared" si="870"/>
        <v>8</v>
      </c>
      <c r="AK478" s="15">
        <f t="shared" si="871"/>
        <v>0</v>
      </c>
      <c r="AL478" s="15">
        <f t="shared" si="872"/>
        <v>1.2</v>
      </c>
      <c r="AM478" s="28">
        <v>0</v>
      </c>
      <c r="AN478" s="28">
        <v>0.34</v>
      </c>
      <c r="AO478" s="28">
        <v>0.2</v>
      </c>
      <c r="AP478" s="28">
        <v>2.5</v>
      </c>
      <c r="AQ478" s="28">
        <v>0</v>
      </c>
      <c r="AR478" s="28">
        <v>1.5</v>
      </c>
      <c r="AS478" s="15">
        <f t="shared" si="873"/>
        <v>0</v>
      </c>
      <c r="AT478" s="15">
        <f t="shared" si="874"/>
        <v>0.17</v>
      </c>
      <c r="AU478" s="15">
        <f t="shared" si="875"/>
        <v>0.1</v>
      </c>
      <c r="AV478" s="15">
        <f t="shared" si="876"/>
        <v>1.25</v>
      </c>
      <c r="AW478" s="15">
        <f t="shared" si="877"/>
        <v>0</v>
      </c>
      <c r="AX478" s="15">
        <f t="shared" si="878"/>
        <v>0.75</v>
      </c>
      <c r="AY478" s="15">
        <f t="shared" si="879"/>
        <v>0</v>
      </c>
      <c r="AZ478" s="15">
        <f t="shared" si="880"/>
        <v>0.17</v>
      </c>
      <c r="BA478" s="15">
        <f t="shared" si="881"/>
        <v>0.1</v>
      </c>
      <c r="BB478" s="15">
        <f t="shared" si="882"/>
        <v>1.25</v>
      </c>
      <c r="BC478" s="15">
        <f t="shared" si="883"/>
        <v>0</v>
      </c>
      <c r="BD478" s="15">
        <f t="shared" si="884"/>
        <v>0.75</v>
      </c>
      <c r="BE478" s="15">
        <f t="shared" si="885"/>
        <v>0</v>
      </c>
      <c r="BF478" s="15">
        <f t="shared" si="886"/>
        <v>0.17</v>
      </c>
      <c r="BG478" s="15">
        <f t="shared" si="887"/>
        <v>0.1</v>
      </c>
      <c r="BH478" s="15">
        <f t="shared" si="888"/>
        <v>1.25</v>
      </c>
      <c r="BI478" s="15">
        <f t="shared" si="889"/>
        <v>0</v>
      </c>
      <c r="BJ478" s="50">
        <f t="shared" si="890"/>
        <v>0.75</v>
      </c>
    </row>
    <row r="479" spans="1:62" s="7" customFormat="1" ht="35.25" customHeight="1" x14ac:dyDescent="0.3">
      <c r="A479" s="49" t="s">
        <v>131</v>
      </c>
      <c r="B479" s="26" t="s">
        <v>132</v>
      </c>
      <c r="C479" s="23">
        <v>200</v>
      </c>
      <c r="D479" s="23">
        <v>200</v>
      </c>
      <c r="E479" s="23">
        <v>200</v>
      </c>
      <c r="F479" s="26">
        <v>100</v>
      </c>
      <c r="G479" s="27">
        <v>17</v>
      </c>
      <c r="H479" s="14">
        <f>G479/F479*C479</f>
        <v>34</v>
      </c>
      <c r="I479" s="14">
        <f>G479/F479*D479</f>
        <v>34</v>
      </c>
      <c r="J479" s="14">
        <f t="shared" si="906"/>
        <v>34</v>
      </c>
      <c r="K479" s="27">
        <v>0</v>
      </c>
      <c r="L479" s="27">
        <v>0.03</v>
      </c>
      <c r="M479" s="27">
        <v>0</v>
      </c>
      <c r="N479" s="14">
        <f>K479/F479*C479</f>
        <v>0</v>
      </c>
      <c r="O479" s="14">
        <f>L479/F479*C479</f>
        <v>0.06</v>
      </c>
      <c r="P479" s="14">
        <f>M479/F479*C479</f>
        <v>0</v>
      </c>
      <c r="Q479" s="14">
        <f>K479/F479*D479</f>
        <v>0</v>
      </c>
      <c r="R479" s="14">
        <f>L479/F479*D479</f>
        <v>0.06</v>
      </c>
      <c r="S479" s="14">
        <f>M479/F479*D479</f>
        <v>0</v>
      </c>
      <c r="T479" s="14">
        <f t="shared" si="907"/>
        <v>0</v>
      </c>
      <c r="U479" s="14">
        <f t="shared" si="908"/>
        <v>0.06</v>
      </c>
      <c r="V479" s="14">
        <f t="shared" si="909"/>
        <v>0</v>
      </c>
      <c r="W479" s="28">
        <v>4.8600000000000003</v>
      </c>
      <c r="X479" s="28">
        <v>1.08</v>
      </c>
      <c r="Y479" s="28">
        <v>0</v>
      </c>
      <c r="Z479" s="28">
        <v>0</v>
      </c>
      <c r="AA479" s="15">
        <f t="shared" si="861"/>
        <v>9.7200000000000006</v>
      </c>
      <c r="AB479" s="15">
        <f t="shared" si="862"/>
        <v>2.16</v>
      </c>
      <c r="AC479" s="15">
        <f t="shared" si="863"/>
        <v>0</v>
      </c>
      <c r="AD479" s="15">
        <f t="shared" si="864"/>
        <v>0</v>
      </c>
      <c r="AE479" s="15">
        <f t="shared" si="865"/>
        <v>9.7200000000000006</v>
      </c>
      <c r="AF479" s="15">
        <f t="shared" si="866"/>
        <v>2.16</v>
      </c>
      <c r="AG479" s="15">
        <f t="shared" si="867"/>
        <v>0</v>
      </c>
      <c r="AH479" s="15">
        <f t="shared" si="868"/>
        <v>0</v>
      </c>
      <c r="AI479" s="15">
        <f t="shared" si="869"/>
        <v>9.7200000000000006</v>
      </c>
      <c r="AJ479" s="15">
        <f t="shared" si="870"/>
        <v>2.16</v>
      </c>
      <c r="AK479" s="15">
        <f t="shared" si="871"/>
        <v>0</v>
      </c>
      <c r="AL479" s="15">
        <f t="shared" si="872"/>
        <v>0</v>
      </c>
      <c r="AM479" s="28">
        <v>0</v>
      </c>
      <c r="AN479" s="28">
        <v>0</v>
      </c>
      <c r="AO479" s="28">
        <v>0</v>
      </c>
      <c r="AP479" s="28">
        <v>0</v>
      </c>
      <c r="AQ479" s="28">
        <v>0</v>
      </c>
      <c r="AR479" s="28">
        <v>0</v>
      </c>
      <c r="AS479" s="15">
        <f t="shared" si="873"/>
        <v>0</v>
      </c>
      <c r="AT479" s="15">
        <f t="shared" si="874"/>
        <v>0</v>
      </c>
      <c r="AU479" s="15">
        <f t="shared" si="875"/>
        <v>0</v>
      </c>
      <c r="AV479" s="15">
        <f t="shared" si="876"/>
        <v>0</v>
      </c>
      <c r="AW479" s="15">
        <f t="shared" si="877"/>
        <v>0</v>
      </c>
      <c r="AX479" s="15">
        <f t="shared" si="878"/>
        <v>0</v>
      </c>
      <c r="AY479" s="15">
        <f t="shared" si="879"/>
        <v>0</v>
      </c>
      <c r="AZ479" s="15">
        <f t="shared" si="880"/>
        <v>0</v>
      </c>
      <c r="BA479" s="15">
        <f t="shared" si="881"/>
        <v>0</v>
      </c>
      <c r="BB479" s="15">
        <f t="shared" si="882"/>
        <v>0</v>
      </c>
      <c r="BC479" s="15">
        <f t="shared" si="883"/>
        <v>0</v>
      </c>
      <c r="BD479" s="15">
        <f t="shared" si="884"/>
        <v>0</v>
      </c>
      <c r="BE479" s="15">
        <f t="shared" si="885"/>
        <v>0</v>
      </c>
      <c r="BF479" s="15">
        <f t="shared" si="886"/>
        <v>0</v>
      </c>
      <c r="BG479" s="15">
        <f t="shared" si="887"/>
        <v>0</v>
      </c>
      <c r="BH479" s="15">
        <f t="shared" si="888"/>
        <v>0</v>
      </c>
      <c r="BI479" s="15">
        <f t="shared" si="889"/>
        <v>0</v>
      </c>
      <c r="BJ479" s="50">
        <f t="shared" si="890"/>
        <v>0</v>
      </c>
    </row>
    <row r="480" spans="1:62" s="7" customFormat="1" x14ac:dyDescent="0.3">
      <c r="A480" s="49" t="s">
        <v>149</v>
      </c>
      <c r="B480" s="26">
        <v>439</v>
      </c>
      <c r="C480" s="23">
        <v>200</v>
      </c>
      <c r="D480" s="23">
        <v>200</v>
      </c>
      <c r="E480" s="23">
        <v>200</v>
      </c>
      <c r="F480" s="26">
        <v>100</v>
      </c>
      <c r="G480" s="27">
        <v>59</v>
      </c>
      <c r="H480" s="14">
        <f>G480/F480*C480</f>
        <v>118</v>
      </c>
      <c r="I480" s="14">
        <f>G480/F480*D480</f>
        <v>118</v>
      </c>
      <c r="J480" s="14">
        <f t="shared" si="906"/>
        <v>118</v>
      </c>
      <c r="K480" s="27">
        <v>2.9</v>
      </c>
      <c r="L480" s="27">
        <v>3.2</v>
      </c>
      <c r="M480" s="27">
        <v>4.0999999999999996</v>
      </c>
      <c r="N480" s="14">
        <f>K480/F480*C480</f>
        <v>5.8</v>
      </c>
      <c r="O480" s="14">
        <f>L480/F480*C480</f>
        <v>6.4</v>
      </c>
      <c r="P480" s="14">
        <f>M480/F480*C480</f>
        <v>8.1999999999999993</v>
      </c>
      <c r="Q480" s="14">
        <f>K480/F480*D480</f>
        <v>5.8</v>
      </c>
      <c r="R480" s="14">
        <f>L480/F480*D480</f>
        <v>6.4</v>
      </c>
      <c r="S480" s="14">
        <f>M480/F480*D480</f>
        <v>8.1999999999999993</v>
      </c>
      <c r="T480" s="14">
        <f t="shared" si="907"/>
        <v>5.8</v>
      </c>
      <c r="U480" s="14">
        <f t="shared" si="908"/>
        <v>6.4</v>
      </c>
      <c r="V480" s="14">
        <f t="shared" si="909"/>
        <v>8.1999999999999993</v>
      </c>
      <c r="W480" s="28">
        <v>304.8</v>
      </c>
      <c r="X480" s="28">
        <v>28</v>
      </c>
      <c r="Y480" s="28">
        <v>0</v>
      </c>
      <c r="Z480" s="28">
        <v>0.2</v>
      </c>
      <c r="AA480" s="15">
        <f t="shared" si="861"/>
        <v>609.6</v>
      </c>
      <c r="AB480" s="15">
        <f t="shared" si="862"/>
        <v>56.000000000000007</v>
      </c>
      <c r="AC480" s="15">
        <f t="shared" si="863"/>
        <v>0</v>
      </c>
      <c r="AD480" s="15">
        <f t="shared" si="864"/>
        <v>0.4</v>
      </c>
      <c r="AE480" s="15">
        <f t="shared" si="865"/>
        <v>609.6</v>
      </c>
      <c r="AF480" s="15">
        <f t="shared" si="866"/>
        <v>56.000000000000007</v>
      </c>
      <c r="AG480" s="15">
        <f t="shared" si="867"/>
        <v>0</v>
      </c>
      <c r="AH480" s="15">
        <f t="shared" si="868"/>
        <v>0.4</v>
      </c>
      <c r="AI480" s="15">
        <f t="shared" si="869"/>
        <v>609.6</v>
      </c>
      <c r="AJ480" s="15">
        <f t="shared" si="870"/>
        <v>56.000000000000007</v>
      </c>
      <c r="AK480" s="15">
        <f t="shared" si="871"/>
        <v>0</v>
      </c>
      <c r="AL480" s="15">
        <f t="shared" si="872"/>
        <v>0.4</v>
      </c>
      <c r="AM480" s="28">
        <v>0</v>
      </c>
      <c r="AN480" s="28">
        <v>0.06</v>
      </c>
      <c r="AO480" s="28">
        <v>0.34</v>
      </c>
      <c r="AP480" s="28">
        <v>0</v>
      </c>
      <c r="AQ480" s="28">
        <v>1.4</v>
      </c>
      <c r="AR480" s="28">
        <v>0</v>
      </c>
      <c r="AS480" s="15">
        <f t="shared" si="873"/>
        <v>0</v>
      </c>
      <c r="AT480" s="15">
        <f t="shared" si="874"/>
        <v>0.12</v>
      </c>
      <c r="AU480" s="15">
        <f t="shared" si="875"/>
        <v>0.68</v>
      </c>
      <c r="AV480" s="15">
        <f t="shared" si="876"/>
        <v>0</v>
      </c>
      <c r="AW480" s="15">
        <f t="shared" si="877"/>
        <v>2.8</v>
      </c>
      <c r="AX480" s="15">
        <f t="shared" si="878"/>
        <v>0</v>
      </c>
      <c r="AY480" s="15">
        <f t="shared" si="879"/>
        <v>0</v>
      </c>
      <c r="AZ480" s="15">
        <f t="shared" si="880"/>
        <v>0.12</v>
      </c>
      <c r="BA480" s="15">
        <f t="shared" si="881"/>
        <v>0.68</v>
      </c>
      <c r="BB480" s="15">
        <f t="shared" si="882"/>
        <v>0</v>
      </c>
      <c r="BC480" s="15">
        <f t="shared" si="883"/>
        <v>2.8</v>
      </c>
      <c r="BD480" s="15">
        <f t="shared" si="884"/>
        <v>0</v>
      </c>
      <c r="BE480" s="15">
        <f t="shared" si="885"/>
        <v>0</v>
      </c>
      <c r="BF480" s="15">
        <f t="shared" si="886"/>
        <v>0.12</v>
      </c>
      <c r="BG480" s="15">
        <f t="shared" si="887"/>
        <v>0.68</v>
      </c>
      <c r="BH480" s="15">
        <f t="shared" si="888"/>
        <v>0</v>
      </c>
      <c r="BI480" s="15">
        <f t="shared" si="889"/>
        <v>2.8</v>
      </c>
      <c r="BJ480" s="50">
        <f t="shared" si="890"/>
        <v>0</v>
      </c>
    </row>
    <row r="481" spans="1:62" s="9" customFormat="1" x14ac:dyDescent="0.3">
      <c r="A481" s="145" t="s">
        <v>83</v>
      </c>
      <c r="B481" s="150"/>
      <c r="C481" s="150"/>
      <c r="D481" s="150"/>
      <c r="E481" s="150"/>
      <c r="F481" s="150"/>
      <c r="G481" s="93">
        <f>SUM(G475:G480)</f>
        <v>1323.31</v>
      </c>
      <c r="H481" s="93">
        <f t="shared" ref="H481:BJ481" si="910">SUM(H475:H480)</f>
        <v>922.33333333333326</v>
      </c>
      <c r="I481" s="93">
        <f t="shared" si="910"/>
        <v>1030.6666666666665</v>
      </c>
      <c r="J481" s="93">
        <f t="shared" si="910"/>
        <v>1717.6433333333332</v>
      </c>
      <c r="K481" s="93">
        <f t="shared" si="910"/>
        <v>46.989999999999995</v>
      </c>
      <c r="L481" s="93">
        <f t="shared" si="910"/>
        <v>46.830000000000005</v>
      </c>
      <c r="M481" s="93">
        <f t="shared" si="910"/>
        <v>191.92</v>
      </c>
      <c r="N481" s="93">
        <f t="shared" si="910"/>
        <v>38.68</v>
      </c>
      <c r="O481" s="93">
        <f t="shared" si="910"/>
        <v>37.426666666666662</v>
      </c>
      <c r="P481" s="93">
        <f t="shared" si="910"/>
        <v>98.566666666666677</v>
      </c>
      <c r="Q481" s="93">
        <f t="shared" si="910"/>
        <v>44.08</v>
      </c>
      <c r="R481" s="93">
        <f t="shared" si="910"/>
        <v>43.643333333333331</v>
      </c>
      <c r="S481" s="93">
        <f t="shared" si="910"/>
        <v>106.13333333333334</v>
      </c>
      <c r="T481" s="93">
        <f t="shared" si="910"/>
        <v>62.69</v>
      </c>
      <c r="U481" s="93">
        <f t="shared" si="910"/>
        <v>61.376666666666672</v>
      </c>
      <c r="V481" s="93">
        <f t="shared" si="910"/>
        <v>237.18666666666664</v>
      </c>
      <c r="W481" s="93">
        <f t="shared" si="910"/>
        <v>565.39</v>
      </c>
      <c r="X481" s="93">
        <f t="shared" si="910"/>
        <v>101.67</v>
      </c>
      <c r="Y481" s="93">
        <f t="shared" si="910"/>
        <v>207.36</v>
      </c>
      <c r="Z481" s="93">
        <f t="shared" si="910"/>
        <v>9.34</v>
      </c>
      <c r="AA481" s="93">
        <f t="shared" si="910"/>
        <v>793.77</v>
      </c>
      <c r="AB481" s="93">
        <f t="shared" si="910"/>
        <v>151.77000000000001</v>
      </c>
      <c r="AC481" s="93">
        <f t="shared" si="910"/>
        <v>318.7</v>
      </c>
      <c r="AD481" s="93">
        <f t="shared" si="910"/>
        <v>13.48</v>
      </c>
      <c r="AE481" s="93">
        <f t="shared" si="910"/>
        <v>801.255</v>
      </c>
      <c r="AF481" s="93">
        <f t="shared" si="910"/>
        <v>166.28</v>
      </c>
      <c r="AG481" s="93">
        <f t="shared" si="910"/>
        <v>374.36999999999995</v>
      </c>
      <c r="AH481" s="93">
        <f t="shared" si="910"/>
        <v>16.14</v>
      </c>
      <c r="AI481" s="93">
        <f t="shared" si="910"/>
        <v>908.88499999999999</v>
      </c>
      <c r="AJ481" s="93">
        <f t="shared" si="910"/>
        <v>222.87</v>
      </c>
      <c r="AK481" s="93">
        <f t="shared" si="910"/>
        <v>581.73</v>
      </c>
      <c r="AL481" s="93">
        <f t="shared" si="910"/>
        <v>22.88</v>
      </c>
      <c r="AM481" s="93">
        <f t="shared" si="910"/>
        <v>0.03</v>
      </c>
      <c r="AN481" s="93">
        <f t="shared" si="910"/>
        <v>0.70000000000000018</v>
      </c>
      <c r="AO481" s="93">
        <f t="shared" si="910"/>
        <v>0.79</v>
      </c>
      <c r="AP481" s="93">
        <f t="shared" si="910"/>
        <v>6.68</v>
      </c>
      <c r="AQ481" s="93">
        <f t="shared" si="910"/>
        <v>39.25</v>
      </c>
      <c r="AR481" s="93">
        <f t="shared" si="910"/>
        <v>2.52</v>
      </c>
      <c r="AS481" s="93">
        <f t="shared" si="910"/>
        <v>0.04</v>
      </c>
      <c r="AT481" s="93">
        <f t="shared" si="910"/>
        <v>0.66</v>
      </c>
      <c r="AU481" s="93">
        <f t="shared" si="910"/>
        <v>1.1000000000000001</v>
      </c>
      <c r="AV481" s="93">
        <f t="shared" si="910"/>
        <v>7.1999999999999993</v>
      </c>
      <c r="AW481" s="93">
        <f t="shared" si="910"/>
        <v>11.600000000000001</v>
      </c>
      <c r="AX481" s="93">
        <f t="shared" si="910"/>
        <v>1.9100000000000001</v>
      </c>
      <c r="AY481" s="93">
        <f t="shared" si="910"/>
        <v>4.4999999999999998E-2</v>
      </c>
      <c r="AZ481" s="93">
        <f t="shared" si="910"/>
        <v>0.70500000000000007</v>
      </c>
      <c r="BA481" s="93">
        <f t="shared" si="910"/>
        <v>1.1499999999999999</v>
      </c>
      <c r="BB481" s="93">
        <f t="shared" si="910"/>
        <v>8.16</v>
      </c>
      <c r="BC481" s="93">
        <f t="shared" si="910"/>
        <v>12.375</v>
      </c>
      <c r="BD481" s="93">
        <f t="shared" si="910"/>
        <v>1.98</v>
      </c>
      <c r="BE481" s="93">
        <f t="shared" si="910"/>
        <v>7.5000000000000011E-2</v>
      </c>
      <c r="BF481" s="93">
        <f t="shared" si="910"/>
        <v>1.0050000000000001</v>
      </c>
      <c r="BG481" s="93">
        <f t="shared" si="910"/>
        <v>1.4000000000000001</v>
      </c>
      <c r="BH481" s="93">
        <f t="shared" si="910"/>
        <v>12.34</v>
      </c>
      <c r="BI481" s="93">
        <f t="shared" si="910"/>
        <v>50.224999999999994</v>
      </c>
      <c r="BJ481" s="93">
        <f t="shared" si="910"/>
        <v>3</v>
      </c>
    </row>
    <row r="482" spans="1:62" s="11" customFormat="1" ht="24.75" customHeight="1" thickBot="1" x14ac:dyDescent="0.35">
      <c r="A482" s="153" t="s">
        <v>58</v>
      </c>
      <c r="B482" s="154"/>
      <c r="C482" s="154"/>
      <c r="D482" s="154"/>
      <c r="E482" s="154"/>
      <c r="F482" s="154"/>
      <c r="G482" s="43">
        <f>SUM(G481,G474,G463)</f>
        <v>4046.91</v>
      </c>
      <c r="H482" s="43">
        <f t="shared" ref="H482:BJ482" si="911">SUM(H481,H474,H463)</f>
        <v>3458.2833333333333</v>
      </c>
      <c r="I482" s="43">
        <f t="shared" si="911"/>
        <v>3923.1166666666663</v>
      </c>
      <c r="J482" s="43">
        <f t="shared" si="911"/>
        <v>5582.51</v>
      </c>
      <c r="K482" s="43">
        <f t="shared" si="911"/>
        <v>145.99</v>
      </c>
      <c r="L482" s="43">
        <f t="shared" si="911"/>
        <v>182.26000000000002</v>
      </c>
      <c r="M482" s="43">
        <f t="shared" si="911"/>
        <v>470.35</v>
      </c>
      <c r="N482" s="43">
        <f t="shared" si="911"/>
        <v>137.83000000000001</v>
      </c>
      <c r="O482" s="43">
        <f t="shared" si="911"/>
        <v>150.22666666666666</v>
      </c>
      <c r="P482" s="43">
        <f t="shared" si="911"/>
        <v>380.12866666666667</v>
      </c>
      <c r="Q482" s="43">
        <f t="shared" si="911"/>
        <v>164.77999999999997</v>
      </c>
      <c r="R482" s="43">
        <f t="shared" si="911"/>
        <v>174.34333333333331</v>
      </c>
      <c r="S482" s="43">
        <f t="shared" si="911"/>
        <v>414.64533333333333</v>
      </c>
      <c r="T482" s="43">
        <f t="shared" si="911"/>
        <v>230.86333333333334</v>
      </c>
      <c r="U482" s="43">
        <f t="shared" si="911"/>
        <v>250.59666666666664</v>
      </c>
      <c r="V482" s="43">
        <f t="shared" si="911"/>
        <v>609.17666666666662</v>
      </c>
      <c r="W482" s="43">
        <f t="shared" si="911"/>
        <v>2099.84</v>
      </c>
      <c r="X482" s="43">
        <f t="shared" si="911"/>
        <v>403.86</v>
      </c>
      <c r="Y482" s="43">
        <f t="shared" si="911"/>
        <v>1307</v>
      </c>
      <c r="Z482" s="43">
        <f t="shared" si="911"/>
        <v>27.481000000000002</v>
      </c>
      <c r="AA482" s="43">
        <f t="shared" si="911"/>
        <v>1598.7530000000002</v>
      </c>
      <c r="AB482" s="43">
        <f t="shared" si="911"/>
        <v>494.85899999999998</v>
      </c>
      <c r="AC482" s="43">
        <f t="shared" si="911"/>
        <v>1157.44</v>
      </c>
      <c r="AD482" s="43">
        <f t="shared" si="911"/>
        <v>35.386009999999999</v>
      </c>
      <c r="AE482" s="43">
        <f t="shared" si="911"/>
        <v>1636.008</v>
      </c>
      <c r="AF482" s="43">
        <f t="shared" si="911"/>
        <v>528.49399999999991</v>
      </c>
      <c r="AG482" s="43">
        <f t="shared" si="911"/>
        <v>1287.4000000000001</v>
      </c>
      <c r="AH482" s="43">
        <f t="shared" si="911"/>
        <v>39.046020000000006</v>
      </c>
      <c r="AI482" s="43">
        <f t="shared" si="911"/>
        <v>2026.1650000000002</v>
      </c>
      <c r="AJ482" s="43">
        <f t="shared" si="911"/>
        <v>723.13499999999999</v>
      </c>
      <c r="AK482" s="43">
        <f t="shared" si="911"/>
        <v>1861.32</v>
      </c>
      <c r="AL482" s="43">
        <f t="shared" si="911"/>
        <v>53.875019999999999</v>
      </c>
      <c r="AM482" s="43">
        <f t="shared" si="911"/>
        <v>0.82200000000000006</v>
      </c>
      <c r="AN482" s="43">
        <f t="shared" si="911"/>
        <v>2.2900000000000005</v>
      </c>
      <c r="AO482" s="43">
        <f t="shared" si="911"/>
        <v>2.38</v>
      </c>
      <c r="AP482" s="43">
        <f t="shared" si="911"/>
        <v>23.79</v>
      </c>
      <c r="AQ482" s="43">
        <f t="shared" si="911"/>
        <v>106.22</v>
      </c>
      <c r="AR482" s="43">
        <f t="shared" si="911"/>
        <v>15.64</v>
      </c>
      <c r="AS482" s="43">
        <f t="shared" si="911"/>
        <v>0.43</v>
      </c>
      <c r="AT482" s="43">
        <f t="shared" si="911"/>
        <v>2.3754000000000004</v>
      </c>
      <c r="AU482" s="43">
        <f t="shared" si="911"/>
        <v>2.5395000000000003</v>
      </c>
      <c r="AV482" s="43">
        <f t="shared" si="911"/>
        <v>27.646000000000001</v>
      </c>
      <c r="AW482" s="43">
        <f t="shared" si="911"/>
        <v>106.24000000000001</v>
      </c>
      <c r="AX482" s="43">
        <f t="shared" si="911"/>
        <v>18.809000000000001</v>
      </c>
      <c r="AY482" s="43">
        <f t="shared" si="911"/>
        <v>0.435</v>
      </c>
      <c r="AZ482" s="43">
        <f t="shared" si="911"/>
        <v>2.4758000000000004</v>
      </c>
      <c r="BA482" s="43">
        <f t="shared" si="911"/>
        <v>2.6799999999999997</v>
      </c>
      <c r="BB482" s="43">
        <f t="shared" si="911"/>
        <v>30.417000000000002</v>
      </c>
      <c r="BC482" s="43">
        <f t="shared" si="911"/>
        <v>114.45500000000001</v>
      </c>
      <c r="BD482" s="43">
        <f t="shared" si="911"/>
        <v>19.648</v>
      </c>
      <c r="BE482" s="43">
        <f t="shared" si="911"/>
        <v>0.69100000000000006</v>
      </c>
      <c r="BF482" s="43">
        <f t="shared" si="911"/>
        <v>3.3508</v>
      </c>
      <c r="BG482" s="43">
        <f t="shared" si="911"/>
        <v>3.4160000000000004</v>
      </c>
      <c r="BH482" s="43">
        <f t="shared" si="911"/>
        <v>42.721999999999994</v>
      </c>
      <c r="BI482" s="43">
        <f t="shared" si="911"/>
        <v>188.20499999999998</v>
      </c>
      <c r="BJ482" s="43">
        <f t="shared" si="911"/>
        <v>25.097999999999999</v>
      </c>
    </row>
    <row r="483" spans="1:62" x14ac:dyDescent="0.3">
      <c r="A483" s="44"/>
      <c r="B483" s="22"/>
      <c r="C483" s="22"/>
      <c r="D483" s="22"/>
      <c r="E483" s="22"/>
      <c r="F483" s="22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6"/>
      <c r="X483" s="16"/>
      <c r="Y483" s="16"/>
      <c r="Z483" s="16"/>
      <c r="AA483" s="16"/>
      <c r="AB483" s="16"/>
      <c r="AC483" s="16"/>
      <c r="AD483" s="16"/>
      <c r="AE483" s="16"/>
      <c r="AF483" s="16"/>
      <c r="AG483" s="16"/>
      <c r="AH483" s="16"/>
      <c r="AI483" s="16"/>
      <c r="AJ483" s="16"/>
      <c r="AK483" s="16"/>
      <c r="AL483" s="16"/>
      <c r="AM483" s="16"/>
      <c r="AN483" s="16"/>
      <c r="AO483" s="16"/>
      <c r="AP483" s="16"/>
      <c r="AQ483" s="16"/>
      <c r="AR483" s="16"/>
      <c r="AS483" s="16"/>
      <c r="AT483" s="16"/>
      <c r="AU483" s="16"/>
      <c r="AV483" s="16"/>
      <c r="AW483" s="16"/>
      <c r="AX483" s="16"/>
      <c r="AY483" s="16"/>
      <c r="AZ483" s="16"/>
      <c r="BA483" s="16"/>
      <c r="BB483" s="16"/>
      <c r="BC483" s="16"/>
      <c r="BD483" s="16"/>
      <c r="BE483" s="16"/>
      <c r="BF483" s="16"/>
      <c r="BG483" s="16"/>
      <c r="BH483" s="16"/>
      <c r="BI483" s="16"/>
      <c r="BJ483" s="16"/>
    </row>
    <row r="484" spans="1:62" x14ac:dyDescent="0.3">
      <c r="A484" s="44"/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17"/>
      <c r="AI484" s="17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  <c r="AU484" s="17"/>
      <c r="AV484" s="17"/>
      <c r="AW484" s="17"/>
      <c r="AX484" s="17"/>
      <c r="AY484" s="17"/>
      <c r="AZ484" s="17"/>
      <c r="BA484" s="17"/>
      <c r="BB484" s="17"/>
      <c r="BC484" s="17"/>
      <c r="BD484" s="17"/>
      <c r="BE484" s="17"/>
      <c r="BF484" s="17"/>
      <c r="BG484" s="17"/>
      <c r="BH484" s="17"/>
      <c r="BI484" s="17"/>
      <c r="BJ484" s="17"/>
    </row>
    <row r="485" spans="1:62" x14ac:dyDescent="0.3">
      <c r="A485" s="44"/>
      <c r="B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17"/>
      <c r="AI485" s="17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  <c r="AU485" s="17"/>
      <c r="AV485" s="17"/>
      <c r="AW485" s="17"/>
      <c r="AX485" s="17"/>
      <c r="AY485" s="17"/>
      <c r="AZ485" s="17"/>
      <c r="BA485" s="17"/>
      <c r="BB485" s="17"/>
      <c r="BC485" s="17"/>
      <c r="BD485" s="17"/>
      <c r="BE485" s="17"/>
      <c r="BF485" s="17"/>
      <c r="BG485" s="17"/>
      <c r="BH485" s="17"/>
      <c r="BI485" s="17"/>
      <c r="BJ485" s="17"/>
    </row>
    <row r="486" spans="1:62" x14ac:dyDescent="0.3">
      <c r="A486" s="44"/>
      <c r="B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17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  <c r="AU486" s="17"/>
      <c r="AV486" s="17"/>
      <c r="AW486" s="17"/>
      <c r="AX486" s="17"/>
      <c r="AY486" s="17"/>
      <c r="AZ486" s="17"/>
      <c r="BA486" s="17"/>
      <c r="BB486" s="17"/>
      <c r="BC486" s="17"/>
      <c r="BD486" s="17"/>
      <c r="BE486" s="17"/>
      <c r="BF486" s="17"/>
      <c r="BG486" s="17"/>
      <c r="BH486" s="17"/>
      <c r="BI486" s="17"/>
      <c r="BJ486" s="17"/>
    </row>
    <row r="487" spans="1:62" x14ac:dyDescent="0.3">
      <c r="A487" s="44"/>
      <c r="B487" s="22"/>
      <c r="C487" s="22"/>
      <c r="D487" s="22"/>
      <c r="E487" s="22"/>
      <c r="F487" s="22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6"/>
      <c r="X487" s="16"/>
      <c r="Y487" s="16"/>
      <c r="Z487" s="16"/>
      <c r="AA487" s="16"/>
      <c r="AB487" s="16"/>
      <c r="AC487" s="16"/>
      <c r="AD487" s="16"/>
      <c r="AE487" s="16"/>
      <c r="AF487" s="16"/>
      <c r="AG487" s="16"/>
      <c r="AH487" s="16"/>
      <c r="AI487" s="16"/>
      <c r="AJ487" s="16"/>
      <c r="AK487" s="16"/>
      <c r="AL487" s="16"/>
      <c r="AM487" s="16"/>
      <c r="AN487" s="16"/>
      <c r="AO487" s="16"/>
      <c r="AP487" s="16"/>
      <c r="AQ487" s="16"/>
      <c r="AR487" s="16"/>
      <c r="AS487" s="16"/>
      <c r="AT487" s="16"/>
      <c r="AU487" s="16"/>
      <c r="AV487" s="16"/>
      <c r="AW487" s="16"/>
      <c r="AX487" s="16"/>
      <c r="AY487" s="16"/>
      <c r="AZ487" s="16"/>
      <c r="BA487" s="16"/>
      <c r="BB487" s="16"/>
      <c r="BC487" s="16"/>
      <c r="BD487" s="16"/>
      <c r="BE487" s="16"/>
      <c r="BF487" s="16"/>
      <c r="BG487" s="16"/>
      <c r="BH487" s="16"/>
      <c r="BI487" s="16"/>
      <c r="BJ487" s="16"/>
    </row>
    <row r="488" spans="1:62" x14ac:dyDescent="0.3">
      <c r="A488" s="44"/>
      <c r="B488" s="22"/>
      <c r="C488" s="22"/>
      <c r="D488" s="22"/>
      <c r="E488" s="22"/>
      <c r="F488" s="22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6"/>
      <c r="X488" s="16"/>
      <c r="Y488" s="16"/>
      <c r="Z488" s="16"/>
      <c r="AA488" s="16"/>
      <c r="AB488" s="16"/>
      <c r="AC488" s="16"/>
      <c r="AD488" s="16"/>
      <c r="AE488" s="16"/>
      <c r="AF488" s="16"/>
      <c r="AG488" s="16"/>
      <c r="AH488" s="16"/>
      <c r="AI488" s="16"/>
      <c r="AJ488" s="16"/>
      <c r="AK488" s="16"/>
      <c r="AL488" s="16"/>
      <c r="AM488" s="16"/>
      <c r="AN488" s="16"/>
      <c r="AO488" s="16"/>
      <c r="AP488" s="16"/>
      <c r="AQ488" s="16"/>
      <c r="AR488" s="16"/>
      <c r="AS488" s="16"/>
      <c r="AT488" s="16"/>
      <c r="AU488" s="16"/>
      <c r="AV488" s="16"/>
      <c r="AW488" s="16"/>
      <c r="AX488" s="16"/>
      <c r="AY488" s="16"/>
      <c r="AZ488" s="16"/>
      <c r="BA488" s="16"/>
      <c r="BB488" s="16"/>
      <c r="BC488" s="16"/>
      <c r="BD488" s="16"/>
      <c r="BE488" s="16"/>
      <c r="BF488" s="16"/>
      <c r="BG488" s="16"/>
      <c r="BH488" s="16"/>
      <c r="BI488" s="16"/>
      <c r="BJ488" s="16"/>
    </row>
    <row r="489" spans="1:62" x14ac:dyDescent="0.3">
      <c r="A489" s="44"/>
      <c r="B489" s="22"/>
      <c r="C489" s="22"/>
      <c r="D489" s="22"/>
      <c r="E489" s="22"/>
      <c r="F489" s="22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6"/>
      <c r="X489" s="16"/>
      <c r="Y489" s="16"/>
      <c r="Z489" s="16"/>
      <c r="AA489" s="16"/>
      <c r="AB489" s="16"/>
      <c r="AC489" s="16"/>
      <c r="AD489" s="16"/>
      <c r="AE489" s="16"/>
      <c r="AF489" s="16"/>
      <c r="AG489" s="16"/>
      <c r="AH489" s="16"/>
      <c r="AI489" s="16"/>
      <c r="AJ489" s="16"/>
      <c r="AK489" s="16"/>
      <c r="AL489" s="16"/>
      <c r="AM489" s="16"/>
      <c r="AN489" s="16"/>
      <c r="AO489" s="16"/>
      <c r="AP489" s="16"/>
      <c r="AQ489" s="16"/>
      <c r="AR489" s="16"/>
      <c r="AS489" s="16"/>
      <c r="AT489" s="16"/>
      <c r="AU489" s="16"/>
      <c r="AV489" s="16"/>
      <c r="AW489" s="16"/>
      <c r="AX489" s="16"/>
      <c r="AY489" s="16"/>
      <c r="AZ489" s="16"/>
      <c r="BA489" s="16"/>
      <c r="BB489" s="16"/>
      <c r="BC489" s="16"/>
      <c r="BD489" s="16"/>
      <c r="BE489" s="16"/>
      <c r="BF489" s="16"/>
      <c r="BG489" s="16"/>
      <c r="BH489" s="16"/>
      <c r="BI489" s="16"/>
      <c r="BJ489" s="16"/>
    </row>
    <row r="490" spans="1:62" x14ac:dyDescent="0.3">
      <c r="A490" s="44"/>
      <c r="B490" s="22"/>
      <c r="C490" s="22"/>
      <c r="D490" s="22"/>
      <c r="E490" s="22"/>
      <c r="F490" s="22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6"/>
      <c r="X490" s="16"/>
      <c r="Y490" s="16"/>
      <c r="Z490" s="16"/>
      <c r="AA490" s="16"/>
      <c r="AB490" s="16"/>
      <c r="AC490" s="16"/>
      <c r="AD490" s="16"/>
      <c r="AE490" s="16"/>
      <c r="AF490" s="16"/>
      <c r="AG490" s="16"/>
      <c r="AH490" s="16"/>
      <c r="AI490" s="16"/>
      <c r="AJ490" s="16"/>
      <c r="AK490" s="16"/>
      <c r="AL490" s="16"/>
      <c r="AM490" s="16"/>
      <c r="AN490" s="16"/>
      <c r="AO490" s="16"/>
      <c r="AP490" s="16"/>
      <c r="AQ490" s="16"/>
      <c r="AR490" s="16"/>
      <c r="AS490" s="16"/>
      <c r="AT490" s="16"/>
      <c r="AU490" s="16"/>
      <c r="AV490" s="16"/>
      <c r="AW490" s="16"/>
      <c r="AX490" s="16"/>
      <c r="AY490" s="16"/>
      <c r="AZ490" s="16"/>
      <c r="BA490" s="16"/>
      <c r="BB490" s="16"/>
      <c r="BC490" s="16"/>
      <c r="BD490" s="16"/>
      <c r="BE490" s="16"/>
      <c r="BF490" s="16"/>
      <c r="BG490" s="16"/>
      <c r="BH490" s="16"/>
      <c r="BI490" s="16"/>
      <c r="BJ490" s="16"/>
    </row>
    <row r="491" spans="1:62" x14ac:dyDescent="0.3">
      <c r="A491" s="44"/>
      <c r="B491" s="22"/>
      <c r="C491" s="22"/>
      <c r="D491" s="22"/>
      <c r="E491" s="22"/>
      <c r="F491" s="22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6"/>
      <c r="X491" s="16"/>
      <c r="Y491" s="16"/>
      <c r="Z491" s="16"/>
      <c r="AA491" s="16"/>
      <c r="AB491" s="16"/>
      <c r="AC491" s="16"/>
      <c r="AD491" s="16"/>
      <c r="AE491" s="16"/>
      <c r="AF491" s="16"/>
      <c r="AG491" s="16"/>
      <c r="AH491" s="16"/>
      <c r="AI491" s="16"/>
      <c r="AJ491" s="16"/>
      <c r="AK491" s="16"/>
      <c r="AL491" s="16"/>
      <c r="AM491" s="16"/>
      <c r="AN491" s="16"/>
      <c r="AO491" s="16"/>
      <c r="AP491" s="16"/>
      <c r="AQ491" s="16"/>
      <c r="AR491" s="16"/>
      <c r="AS491" s="16"/>
      <c r="AT491" s="16"/>
      <c r="AU491" s="16"/>
      <c r="AV491" s="16"/>
      <c r="AW491" s="16"/>
      <c r="AX491" s="16"/>
      <c r="AY491" s="16"/>
      <c r="AZ491" s="16"/>
      <c r="BA491" s="16"/>
      <c r="BB491" s="16"/>
      <c r="BC491" s="16"/>
      <c r="BD491" s="16"/>
      <c r="BE491" s="16"/>
      <c r="BF491" s="16"/>
      <c r="BG491" s="16"/>
      <c r="BH491" s="16"/>
      <c r="BI491" s="16"/>
      <c r="BJ491" s="16"/>
    </row>
    <row r="492" spans="1:62" x14ac:dyDescent="0.3">
      <c r="A492" s="44"/>
      <c r="B492" s="22"/>
      <c r="C492" s="22"/>
      <c r="D492" s="22"/>
      <c r="E492" s="22"/>
      <c r="F492" s="22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6"/>
      <c r="X492" s="16"/>
      <c r="Y492" s="16"/>
      <c r="Z492" s="16"/>
      <c r="AA492" s="16"/>
      <c r="AB492" s="16"/>
      <c r="AC492" s="16"/>
      <c r="AD492" s="16"/>
      <c r="AE492" s="16"/>
      <c r="AF492" s="16"/>
      <c r="AG492" s="16"/>
      <c r="AH492" s="16"/>
      <c r="AI492" s="16"/>
      <c r="AJ492" s="16"/>
      <c r="AK492" s="16"/>
      <c r="AL492" s="16"/>
      <c r="AM492" s="16"/>
      <c r="AN492" s="16"/>
      <c r="AO492" s="16"/>
      <c r="AP492" s="16"/>
      <c r="AQ492" s="16"/>
      <c r="AR492" s="16"/>
      <c r="AS492" s="16"/>
      <c r="AT492" s="16"/>
      <c r="AU492" s="16"/>
      <c r="AV492" s="16"/>
      <c r="AW492" s="16"/>
      <c r="AX492" s="16"/>
      <c r="AY492" s="16"/>
      <c r="AZ492" s="16"/>
      <c r="BA492" s="16"/>
      <c r="BB492" s="16"/>
      <c r="BC492" s="16"/>
      <c r="BD492" s="16"/>
      <c r="BE492" s="16"/>
      <c r="BF492" s="16"/>
      <c r="BG492" s="16"/>
      <c r="BH492" s="16"/>
      <c r="BI492" s="16"/>
      <c r="BJ492" s="16"/>
    </row>
    <row r="493" spans="1:62" x14ac:dyDescent="0.3">
      <c r="A493" s="44"/>
      <c r="B493" s="22"/>
      <c r="C493" s="22"/>
      <c r="D493" s="22"/>
      <c r="E493" s="22"/>
      <c r="F493" s="22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6"/>
      <c r="X493" s="16"/>
      <c r="Y493" s="16"/>
      <c r="Z493" s="16"/>
      <c r="AA493" s="16"/>
      <c r="AB493" s="16"/>
      <c r="AC493" s="16"/>
      <c r="AD493" s="16"/>
      <c r="AE493" s="16"/>
      <c r="AF493" s="16"/>
      <c r="AG493" s="16"/>
      <c r="AH493" s="16"/>
      <c r="AI493" s="16"/>
      <c r="AJ493" s="16"/>
      <c r="AK493" s="16"/>
      <c r="AL493" s="16"/>
      <c r="AM493" s="16"/>
      <c r="AN493" s="16"/>
      <c r="AO493" s="16"/>
      <c r="AP493" s="16"/>
      <c r="AQ493" s="16"/>
      <c r="AR493" s="16"/>
      <c r="AS493" s="16"/>
      <c r="AT493" s="16"/>
      <c r="AU493" s="16"/>
      <c r="AV493" s="16"/>
      <c r="AW493" s="16"/>
      <c r="AX493" s="16"/>
      <c r="AY493" s="16"/>
      <c r="AZ493" s="16"/>
      <c r="BA493" s="16"/>
      <c r="BB493" s="16"/>
      <c r="BC493" s="16"/>
      <c r="BD493" s="16"/>
      <c r="BE493" s="16"/>
      <c r="BF493" s="16"/>
      <c r="BG493" s="16"/>
      <c r="BH493" s="16"/>
      <c r="BI493" s="16"/>
      <c r="BJ493" s="16"/>
    </row>
    <row r="494" spans="1:62" x14ac:dyDescent="0.3">
      <c r="A494" s="44"/>
      <c r="B494" s="22"/>
      <c r="C494" s="22"/>
      <c r="D494" s="22"/>
      <c r="E494" s="22"/>
      <c r="F494" s="22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6"/>
      <c r="X494" s="16"/>
      <c r="Y494" s="16"/>
      <c r="Z494" s="16"/>
      <c r="AA494" s="16"/>
      <c r="AB494" s="16"/>
      <c r="AC494" s="16"/>
      <c r="AD494" s="16"/>
      <c r="AE494" s="16"/>
      <c r="AF494" s="16"/>
      <c r="AG494" s="16"/>
      <c r="AH494" s="16"/>
      <c r="AI494" s="16"/>
      <c r="AJ494" s="16"/>
      <c r="AK494" s="16"/>
      <c r="AL494" s="16"/>
      <c r="AM494" s="16"/>
      <c r="AN494" s="16"/>
      <c r="AO494" s="16"/>
      <c r="AP494" s="16"/>
      <c r="AQ494" s="16"/>
      <c r="AR494" s="16"/>
      <c r="AS494" s="16"/>
      <c r="AT494" s="16"/>
      <c r="AU494" s="16"/>
      <c r="AV494" s="16"/>
      <c r="AW494" s="16"/>
      <c r="AX494" s="16"/>
      <c r="AY494" s="16"/>
      <c r="AZ494" s="16"/>
      <c r="BA494" s="16"/>
      <c r="BB494" s="16"/>
      <c r="BC494" s="16"/>
      <c r="BD494" s="16"/>
      <c r="BE494" s="16"/>
      <c r="BF494" s="16"/>
      <c r="BG494" s="16"/>
      <c r="BH494" s="16"/>
      <c r="BI494" s="16"/>
      <c r="BJ494" s="16"/>
    </row>
    <row r="495" spans="1:62" x14ac:dyDescent="0.3">
      <c r="A495" s="44"/>
      <c r="B495" s="22"/>
      <c r="C495" s="22"/>
      <c r="D495" s="22"/>
      <c r="E495" s="22"/>
      <c r="F495" s="22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6"/>
      <c r="X495" s="16"/>
      <c r="Y495" s="16"/>
      <c r="Z495" s="16"/>
      <c r="AA495" s="16"/>
      <c r="AB495" s="16"/>
      <c r="AC495" s="16"/>
      <c r="AD495" s="16"/>
      <c r="AE495" s="16"/>
      <c r="AF495" s="16"/>
      <c r="AG495" s="16"/>
      <c r="AH495" s="16"/>
      <c r="AI495" s="16"/>
      <c r="AJ495" s="16"/>
      <c r="AK495" s="16"/>
      <c r="AL495" s="16"/>
      <c r="AM495" s="16"/>
      <c r="AN495" s="16"/>
      <c r="AO495" s="16"/>
      <c r="AP495" s="16"/>
      <c r="AQ495" s="16"/>
      <c r="AR495" s="16"/>
      <c r="AS495" s="16"/>
      <c r="AT495" s="16"/>
      <c r="AU495" s="16"/>
      <c r="AV495" s="16"/>
      <c r="AW495" s="16"/>
      <c r="AX495" s="16"/>
      <c r="AY495" s="16"/>
      <c r="AZ495" s="16"/>
      <c r="BA495" s="16"/>
      <c r="BB495" s="16"/>
      <c r="BC495" s="16"/>
      <c r="BD495" s="16"/>
      <c r="BE495" s="16"/>
      <c r="BF495" s="16"/>
      <c r="BG495" s="16"/>
      <c r="BH495" s="16"/>
      <c r="BI495" s="16"/>
      <c r="BJ495" s="16"/>
    </row>
    <row r="496" spans="1:62" x14ac:dyDescent="0.3">
      <c r="A496" s="44"/>
      <c r="B496" s="22"/>
      <c r="C496" s="22"/>
      <c r="D496" s="22"/>
      <c r="E496" s="22"/>
      <c r="F496" s="22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6"/>
      <c r="X496" s="16"/>
      <c r="Y496" s="16"/>
      <c r="Z496" s="16"/>
      <c r="AA496" s="16"/>
      <c r="AB496" s="16"/>
      <c r="AC496" s="16"/>
      <c r="AD496" s="16"/>
      <c r="AE496" s="16"/>
      <c r="AF496" s="16"/>
      <c r="AG496" s="16"/>
      <c r="AH496" s="16"/>
      <c r="AI496" s="16"/>
      <c r="AJ496" s="16"/>
      <c r="AK496" s="16"/>
      <c r="AL496" s="16"/>
      <c r="AM496" s="16"/>
      <c r="AN496" s="16"/>
      <c r="AO496" s="16"/>
      <c r="AP496" s="16"/>
      <c r="AQ496" s="16"/>
      <c r="AR496" s="16"/>
      <c r="AS496" s="16"/>
      <c r="AT496" s="16"/>
      <c r="AU496" s="16"/>
      <c r="AV496" s="16"/>
      <c r="AW496" s="16"/>
      <c r="AX496" s="16"/>
      <c r="AY496" s="16"/>
      <c r="AZ496" s="16"/>
      <c r="BA496" s="16"/>
      <c r="BB496" s="16"/>
      <c r="BC496" s="16"/>
      <c r="BD496" s="16"/>
      <c r="BE496" s="16"/>
      <c r="BF496" s="16"/>
      <c r="BG496" s="16"/>
      <c r="BH496" s="16"/>
      <c r="BI496" s="16"/>
      <c r="BJ496" s="16"/>
    </row>
    <row r="497" spans="1:62" x14ac:dyDescent="0.3">
      <c r="A497" s="44"/>
      <c r="B497" s="22"/>
      <c r="C497" s="22"/>
      <c r="D497" s="22"/>
      <c r="E497" s="22"/>
      <c r="F497" s="22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6"/>
      <c r="X497" s="16"/>
      <c r="Y497" s="16"/>
      <c r="Z497" s="16"/>
      <c r="AA497" s="16"/>
      <c r="AB497" s="16"/>
      <c r="AC497" s="16"/>
      <c r="AD497" s="16"/>
      <c r="AE497" s="16"/>
      <c r="AF497" s="16"/>
      <c r="AG497" s="16"/>
      <c r="AH497" s="16"/>
      <c r="AI497" s="16"/>
      <c r="AJ497" s="16"/>
      <c r="AK497" s="16"/>
      <c r="AL497" s="16"/>
      <c r="AM497" s="16"/>
      <c r="AN497" s="16"/>
      <c r="AO497" s="16"/>
      <c r="AP497" s="16"/>
      <c r="AQ497" s="16"/>
      <c r="AR497" s="16"/>
      <c r="AS497" s="16"/>
      <c r="AT497" s="16"/>
      <c r="AU497" s="16"/>
      <c r="AV497" s="16"/>
      <c r="AW497" s="16"/>
      <c r="AX497" s="16"/>
      <c r="AY497" s="16"/>
      <c r="AZ497" s="16"/>
      <c r="BA497" s="16"/>
      <c r="BB497" s="16"/>
      <c r="BC497" s="16"/>
      <c r="BD497" s="16"/>
      <c r="BE497" s="16"/>
      <c r="BF497" s="16"/>
      <c r="BG497" s="16"/>
      <c r="BH497" s="16"/>
      <c r="BI497" s="16"/>
      <c r="BJ497" s="16"/>
    </row>
  </sheetData>
  <mergeCells count="410">
    <mergeCell ref="A474:F474"/>
    <mergeCell ref="A481:F481"/>
    <mergeCell ref="A482:F482"/>
    <mergeCell ref="AN455:AN456"/>
    <mergeCell ref="AO455:AO456"/>
    <mergeCell ref="AP455:AP456"/>
    <mergeCell ref="AQ455:AQ456"/>
    <mergeCell ref="AR455:AR456"/>
    <mergeCell ref="A463:F463"/>
    <mergeCell ref="G454:G456"/>
    <mergeCell ref="H454:J456"/>
    <mergeCell ref="AS454:BJ455"/>
    <mergeCell ref="K455:K456"/>
    <mergeCell ref="L455:L456"/>
    <mergeCell ref="M455:M456"/>
    <mergeCell ref="W455:W456"/>
    <mergeCell ref="X455:X456"/>
    <mergeCell ref="Y455:Y456"/>
    <mergeCell ref="Z455:Z456"/>
    <mergeCell ref="AM455:AM456"/>
    <mergeCell ref="K454:M454"/>
    <mergeCell ref="N454:V455"/>
    <mergeCell ref="W454:Z454"/>
    <mergeCell ref="AA454:AL455"/>
    <mergeCell ref="A444:F444"/>
    <mergeCell ref="A450:F450"/>
    <mergeCell ref="A451:F451"/>
    <mergeCell ref="A454:A456"/>
    <mergeCell ref="B454:B456"/>
    <mergeCell ref="C454:E456"/>
    <mergeCell ref="F454:F456"/>
    <mergeCell ref="AN424:AN425"/>
    <mergeCell ref="AO424:AO425"/>
    <mergeCell ref="AM454:AR454"/>
    <mergeCell ref="AP424:AP425"/>
    <mergeCell ref="AQ424:AQ425"/>
    <mergeCell ref="AR424:AR425"/>
    <mergeCell ref="A432:F432"/>
    <mergeCell ref="G423:G425"/>
    <mergeCell ref="H423:J425"/>
    <mergeCell ref="AS423:BJ424"/>
    <mergeCell ref="K424:K425"/>
    <mergeCell ref="L424:L425"/>
    <mergeCell ref="M424:M425"/>
    <mergeCell ref="W424:W425"/>
    <mergeCell ref="X424:X425"/>
    <mergeCell ref="Y424:Y425"/>
    <mergeCell ref="Z424:Z425"/>
    <mergeCell ref="AM424:AM425"/>
    <mergeCell ref="K423:M423"/>
    <mergeCell ref="N423:V424"/>
    <mergeCell ref="W423:Z423"/>
    <mergeCell ref="AA423:AL424"/>
    <mergeCell ref="A405:F405"/>
    <mergeCell ref="A413:F413"/>
    <mergeCell ref="A414:F414"/>
    <mergeCell ref="A423:A425"/>
    <mergeCell ref="B423:B425"/>
    <mergeCell ref="C423:E425"/>
    <mergeCell ref="F423:F425"/>
    <mergeCell ref="AN388:AN389"/>
    <mergeCell ref="AO388:AO389"/>
    <mergeCell ref="AM423:AR423"/>
    <mergeCell ref="AP388:AP389"/>
    <mergeCell ref="AQ388:AQ389"/>
    <mergeCell ref="AR388:AR389"/>
    <mergeCell ref="A395:F395"/>
    <mergeCell ref="G387:G389"/>
    <mergeCell ref="H387:J389"/>
    <mergeCell ref="AS387:BJ388"/>
    <mergeCell ref="K388:K389"/>
    <mergeCell ref="L388:L389"/>
    <mergeCell ref="M388:M389"/>
    <mergeCell ref="W388:W389"/>
    <mergeCell ref="X388:X389"/>
    <mergeCell ref="Y388:Y389"/>
    <mergeCell ref="Z388:Z389"/>
    <mergeCell ref="AM388:AM389"/>
    <mergeCell ref="K387:M387"/>
    <mergeCell ref="N387:V388"/>
    <mergeCell ref="W387:Z387"/>
    <mergeCell ref="AA387:AL388"/>
    <mergeCell ref="A374:F374"/>
    <mergeCell ref="A381:F381"/>
    <mergeCell ref="A382:F382"/>
    <mergeCell ref="A387:A389"/>
    <mergeCell ref="B387:B389"/>
    <mergeCell ref="C387:E389"/>
    <mergeCell ref="F387:F389"/>
    <mergeCell ref="AN353:AN354"/>
    <mergeCell ref="AO353:AO354"/>
    <mergeCell ref="AM387:AR387"/>
    <mergeCell ref="AQ353:AQ354"/>
    <mergeCell ref="AR353:AR354"/>
    <mergeCell ref="A363:F363"/>
    <mergeCell ref="AM352:AR352"/>
    <mergeCell ref="AS352:BJ353"/>
    <mergeCell ref="K353:K354"/>
    <mergeCell ref="L353:L354"/>
    <mergeCell ref="M353:M354"/>
    <mergeCell ref="W353:W354"/>
    <mergeCell ref="X353:X354"/>
    <mergeCell ref="Y353:Y354"/>
    <mergeCell ref="Z353:Z354"/>
    <mergeCell ref="AM353:AM354"/>
    <mergeCell ref="G352:G354"/>
    <mergeCell ref="H352:J354"/>
    <mergeCell ref="K352:M352"/>
    <mergeCell ref="N352:V353"/>
    <mergeCell ref="W352:Z352"/>
    <mergeCell ref="AA352:AL353"/>
    <mergeCell ref="A345:F345"/>
    <mergeCell ref="A346:F346"/>
    <mergeCell ref="A352:A354"/>
    <mergeCell ref="B352:B354"/>
    <mergeCell ref="C352:E354"/>
    <mergeCell ref="F352:F354"/>
    <mergeCell ref="AP317:AP318"/>
    <mergeCell ref="AQ317:AQ318"/>
    <mergeCell ref="AR317:AR318"/>
    <mergeCell ref="A327:F327"/>
    <mergeCell ref="A337:F337"/>
    <mergeCell ref="X317:X318"/>
    <mergeCell ref="Y317:Y318"/>
    <mergeCell ref="Z317:Z318"/>
    <mergeCell ref="AM317:AM318"/>
    <mergeCell ref="AN317:AN318"/>
    <mergeCell ref="AO317:AO318"/>
    <mergeCell ref="A316:A318"/>
    <mergeCell ref="B316:B318"/>
    <mergeCell ref="C316:E318"/>
    <mergeCell ref="F316:F318"/>
    <mergeCell ref="G316:G318"/>
    <mergeCell ref="H316:J318"/>
    <mergeCell ref="AP353:AP354"/>
    <mergeCell ref="K316:M316"/>
    <mergeCell ref="N316:V317"/>
    <mergeCell ref="W316:Z316"/>
    <mergeCell ref="AA316:AL317"/>
    <mergeCell ref="AM316:AR316"/>
    <mergeCell ref="AS316:BJ317"/>
    <mergeCell ref="K317:K318"/>
    <mergeCell ref="L317:L318"/>
    <mergeCell ref="M317:M318"/>
    <mergeCell ref="W317:W318"/>
    <mergeCell ref="A315:BJ315"/>
    <mergeCell ref="AN284:AN285"/>
    <mergeCell ref="AO284:AO285"/>
    <mergeCell ref="AP284:AP285"/>
    <mergeCell ref="AQ284:AQ285"/>
    <mergeCell ref="AR284:AR285"/>
    <mergeCell ref="A293:F293"/>
    <mergeCell ref="G283:G285"/>
    <mergeCell ref="H283:J285"/>
    <mergeCell ref="AS283:BJ284"/>
    <mergeCell ref="K284:K285"/>
    <mergeCell ref="L284:L285"/>
    <mergeCell ref="M284:M285"/>
    <mergeCell ref="W284:W285"/>
    <mergeCell ref="X284:X285"/>
    <mergeCell ref="Y284:Y285"/>
    <mergeCell ref="Z284:Z285"/>
    <mergeCell ref="AM284:AM285"/>
    <mergeCell ref="K283:M283"/>
    <mergeCell ref="N283:V284"/>
    <mergeCell ref="W283:Z283"/>
    <mergeCell ref="A278:F278"/>
    <mergeCell ref="A283:A285"/>
    <mergeCell ref="B283:B285"/>
    <mergeCell ref="C283:E285"/>
    <mergeCell ref="F283:F285"/>
    <mergeCell ref="AN250:AN251"/>
    <mergeCell ref="A304:F304"/>
    <mergeCell ref="A311:F311"/>
    <mergeCell ref="A312:F312"/>
    <mergeCell ref="AM283:AR283"/>
    <mergeCell ref="AP250:AP251"/>
    <mergeCell ref="AQ250:AQ251"/>
    <mergeCell ref="AR250:AR251"/>
    <mergeCell ref="A258:F258"/>
    <mergeCell ref="G249:G251"/>
    <mergeCell ref="H249:J251"/>
    <mergeCell ref="AA283:AL284"/>
    <mergeCell ref="A269:F269"/>
    <mergeCell ref="A277:F277"/>
    <mergeCell ref="AS249:BJ250"/>
    <mergeCell ref="K250:K251"/>
    <mergeCell ref="L250:L251"/>
    <mergeCell ref="M250:M251"/>
    <mergeCell ref="W250:W251"/>
    <mergeCell ref="X250:X251"/>
    <mergeCell ref="Y250:Y251"/>
    <mergeCell ref="Z250:Z251"/>
    <mergeCell ref="AM250:AM251"/>
    <mergeCell ref="K249:M249"/>
    <mergeCell ref="N249:V250"/>
    <mergeCell ref="W249:Z249"/>
    <mergeCell ref="AA249:AL250"/>
    <mergeCell ref="A233:F233"/>
    <mergeCell ref="A241:F241"/>
    <mergeCell ref="A242:F242"/>
    <mergeCell ref="A249:A251"/>
    <mergeCell ref="B249:B251"/>
    <mergeCell ref="C249:E251"/>
    <mergeCell ref="F249:F251"/>
    <mergeCell ref="AN213:AN214"/>
    <mergeCell ref="AO213:AO214"/>
    <mergeCell ref="AO250:AO251"/>
    <mergeCell ref="AM249:AR249"/>
    <mergeCell ref="AP213:AP214"/>
    <mergeCell ref="AQ213:AQ214"/>
    <mergeCell ref="AR213:AR214"/>
    <mergeCell ref="A222:F222"/>
    <mergeCell ref="AM212:AR212"/>
    <mergeCell ref="AS212:BJ213"/>
    <mergeCell ref="K213:K214"/>
    <mergeCell ref="L213:L214"/>
    <mergeCell ref="M213:M214"/>
    <mergeCell ref="W213:W214"/>
    <mergeCell ref="X213:X214"/>
    <mergeCell ref="Y213:Y214"/>
    <mergeCell ref="Z213:Z214"/>
    <mergeCell ref="AM213:AM214"/>
    <mergeCell ref="G212:G214"/>
    <mergeCell ref="H212:J214"/>
    <mergeCell ref="K212:M212"/>
    <mergeCell ref="N212:V213"/>
    <mergeCell ref="W212:Z212"/>
    <mergeCell ref="AA212:AL213"/>
    <mergeCell ref="A199:F199"/>
    <mergeCell ref="A206:F206"/>
    <mergeCell ref="A207:F207"/>
    <mergeCell ref="A212:A214"/>
    <mergeCell ref="B212:B214"/>
    <mergeCell ref="C212:E214"/>
    <mergeCell ref="F212:F214"/>
    <mergeCell ref="AN178:AN179"/>
    <mergeCell ref="AO178:AO179"/>
    <mergeCell ref="AP178:AP179"/>
    <mergeCell ref="AQ178:AQ179"/>
    <mergeCell ref="AR178:AR179"/>
    <mergeCell ref="A187:F187"/>
    <mergeCell ref="AM177:AR177"/>
    <mergeCell ref="AS177:BJ178"/>
    <mergeCell ref="K178:K179"/>
    <mergeCell ref="L178:L179"/>
    <mergeCell ref="M178:M179"/>
    <mergeCell ref="W178:W179"/>
    <mergeCell ref="X178:X179"/>
    <mergeCell ref="Y178:Y179"/>
    <mergeCell ref="Z178:Z179"/>
    <mergeCell ref="AM178:AM179"/>
    <mergeCell ref="G177:G179"/>
    <mergeCell ref="H177:J179"/>
    <mergeCell ref="K177:M177"/>
    <mergeCell ref="N177:V178"/>
    <mergeCell ref="W177:Z177"/>
    <mergeCell ref="AA177:AL178"/>
    <mergeCell ref="A164:F164"/>
    <mergeCell ref="A172:F172"/>
    <mergeCell ref="A173:F173"/>
    <mergeCell ref="A177:A179"/>
    <mergeCell ref="B177:B179"/>
    <mergeCell ref="C177:E179"/>
    <mergeCell ref="F177:F179"/>
    <mergeCell ref="AN145:AN146"/>
    <mergeCell ref="AO145:AO146"/>
    <mergeCell ref="AP145:AP146"/>
    <mergeCell ref="AQ145:AQ146"/>
    <mergeCell ref="AR145:AR146"/>
    <mergeCell ref="A154:F154"/>
    <mergeCell ref="AM144:AR144"/>
    <mergeCell ref="AS144:BJ145"/>
    <mergeCell ref="K145:K146"/>
    <mergeCell ref="L145:L146"/>
    <mergeCell ref="M145:M146"/>
    <mergeCell ref="W145:W146"/>
    <mergeCell ref="X145:X146"/>
    <mergeCell ref="Y145:Y146"/>
    <mergeCell ref="Z145:Z146"/>
    <mergeCell ref="AM145:AM146"/>
    <mergeCell ref="G144:G146"/>
    <mergeCell ref="H144:J146"/>
    <mergeCell ref="K144:M144"/>
    <mergeCell ref="N144:V145"/>
    <mergeCell ref="W144:Z144"/>
    <mergeCell ref="AA144:AL145"/>
    <mergeCell ref="A131:F131"/>
    <mergeCell ref="A139:F139"/>
    <mergeCell ref="A140:F140"/>
    <mergeCell ref="A144:A146"/>
    <mergeCell ref="B144:B146"/>
    <mergeCell ref="C144:E146"/>
    <mergeCell ref="F144:F146"/>
    <mergeCell ref="AN110:AN111"/>
    <mergeCell ref="AO110:AO111"/>
    <mergeCell ref="AP110:AP111"/>
    <mergeCell ref="AQ110:AQ111"/>
    <mergeCell ref="AR110:AR111"/>
    <mergeCell ref="A120:F120"/>
    <mergeCell ref="AM109:AR109"/>
    <mergeCell ref="AS109:BJ110"/>
    <mergeCell ref="K110:K111"/>
    <mergeCell ref="L110:L111"/>
    <mergeCell ref="M110:M111"/>
    <mergeCell ref="W110:W111"/>
    <mergeCell ref="X110:X111"/>
    <mergeCell ref="Y110:Y111"/>
    <mergeCell ref="Z110:Z111"/>
    <mergeCell ref="AM110:AM111"/>
    <mergeCell ref="G109:G111"/>
    <mergeCell ref="H109:J111"/>
    <mergeCell ref="K109:M109"/>
    <mergeCell ref="N109:V110"/>
    <mergeCell ref="W109:Z109"/>
    <mergeCell ref="AA109:AL110"/>
    <mergeCell ref="A95:F95"/>
    <mergeCell ref="A101:F101"/>
    <mergeCell ref="A102:F102"/>
    <mergeCell ref="A109:A111"/>
    <mergeCell ref="B109:B111"/>
    <mergeCell ref="C109:E111"/>
    <mergeCell ref="F109:F111"/>
    <mergeCell ref="AN76:AN77"/>
    <mergeCell ref="AO76:AO77"/>
    <mergeCell ref="AP76:AP77"/>
    <mergeCell ref="AQ76:AQ77"/>
    <mergeCell ref="AR76:AR77"/>
    <mergeCell ref="A84:F84"/>
    <mergeCell ref="AM75:AR75"/>
    <mergeCell ref="AS75:BJ76"/>
    <mergeCell ref="K76:K77"/>
    <mergeCell ref="L76:L77"/>
    <mergeCell ref="M76:M77"/>
    <mergeCell ref="W76:W77"/>
    <mergeCell ref="X76:X77"/>
    <mergeCell ref="Y76:Y77"/>
    <mergeCell ref="Z76:Z77"/>
    <mergeCell ref="AM76:AM77"/>
    <mergeCell ref="G75:G77"/>
    <mergeCell ref="H75:J77"/>
    <mergeCell ref="K75:M75"/>
    <mergeCell ref="N75:V76"/>
    <mergeCell ref="W75:Z75"/>
    <mergeCell ref="AA75:AL76"/>
    <mergeCell ref="A63:F63"/>
    <mergeCell ref="A70:F70"/>
    <mergeCell ref="A71:F71"/>
    <mergeCell ref="A75:A77"/>
    <mergeCell ref="B75:B77"/>
    <mergeCell ref="C75:E77"/>
    <mergeCell ref="F75:F77"/>
    <mergeCell ref="AN43:AN44"/>
    <mergeCell ref="AO43:AO44"/>
    <mergeCell ref="A52:F52"/>
    <mergeCell ref="G42:G44"/>
    <mergeCell ref="H42:J44"/>
    <mergeCell ref="AS42:BJ43"/>
    <mergeCell ref="K43:K44"/>
    <mergeCell ref="L43:L44"/>
    <mergeCell ref="M43:M44"/>
    <mergeCell ref="W43:W44"/>
    <mergeCell ref="X43:X44"/>
    <mergeCell ref="Y43:Y44"/>
    <mergeCell ref="Z43:Z44"/>
    <mergeCell ref="AM43:AM44"/>
    <mergeCell ref="K42:M42"/>
    <mergeCell ref="N42:V43"/>
    <mergeCell ref="W42:Z42"/>
    <mergeCell ref="AA42:AL43"/>
    <mergeCell ref="A38:F38"/>
    <mergeCell ref="A39:F39"/>
    <mergeCell ref="A42:A44"/>
    <mergeCell ref="B42:B44"/>
    <mergeCell ref="C42:E44"/>
    <mergeCell ref="F42:F44"/>
    <mergeCell ref="AQ10:AQ11"/>
    <mergeCell ref="AR10:AR11"/>
    <mergeCell ref="A18:F18"/>
    <mergeCell ref="A29:F29"/>
    <mergeCell ref="Y10:Y11"/>
    <mergeCell ref="Z10:Z11"/>
    <mergeCell ref="AM10:AM11"/>
    <mergeCell ref="AN10:AN11"/>
    <mergeCell ref="AO10:AO11"/>
    <mergeCell ref="AP10:AP11"/>
    <mergeCell ref="N9:V10"/>
    <mergeCell ref="W9:Z9"/>
    <mergeCell ref="AA9:AL10"/>
    <mergeCell ref="AM9:AR9"/>
    <mergeCell ref="AP43:AP44"/>
    <mergeCell ref="AQ43:AQ44"/>
    <mergeCell ref="AR43:AR44"/>
    <mergeCell ref="AM42:AR42"/>
    <mergeCell ref="AS9:BJ10"/>
    <mergeCell ref="K10:K11"/>
    <mergeCell ref="L10:L11"/>
    <mergeCell ref="M10:M11"/>
    <mergeCell ref="W10:W11"/>
    <mergeCell ref="X10:X11"/>
    <mergeCell ref="A6:BJ6"/>
    <mergeCell ref="A7:AO7"/>
    <mergeCell ref="A8:BJ8"/>
    <mergeCell ref="A9:A11"/>
    <mergeCell ref="B9:B11"/>
    <mergeCell ref="C9:E11"/>
    <mergeCell ref="F9:F11"/>
    <mergeCell ref="G9:G11"/>
    <mergeCell ref="H9:J11"/>
    <mergeCell ref="K9:M9"/>
  </mergeCells>
  <pageMargins left="0" right="0" top="0.74803149606299213" bottom="0.74803149606299213" header="0.31496062992125984" footer="0.31496062992125984"/>
  <pageSetup paperSize="9" scale="55" fitToHeight="0" orientation="landscape" verticalDpi="0" r:id="rId1"/>
  <rowBreaks count="1" manualBreakCount="1">
    <brk id="484" max="16383" man="1"/>
  </rowBreaks>
  <colBreaks count="1" manualBreakCount="1">
    <brk id="4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sqref="A1:XFD1048576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1</vt:i4>
      </vt:variant>
    </vt:vector>
  </HeadingPairs>
  <TitlesOfParts>
    <vt:vector size="7" baseType="lpstr">
      <vt:lpstr>Меню. Плавание.</vt:lpstr>
      <vt:lpstr>Меню Пятеборье</vt:lpstr>
      <vt:lpstr>Меню Фигурное катание</vt:lpstr>
      <vt:lpstr>Меню баскетбол</vt:lpstr>
      <vt:lpstr>меню пятеборье Северный</vt:lpstr>
      <vt:lpstr>Лист1</vt:lpstr>
      <vt:lpstr>'Меню. Плавание.'!Область_печати</vt:lpstr>
    </vt:vector>
  </TitlesOfParts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revision/>
  <cp:lastPrinted>2017-08-23T09:55:18Z</cp:lastPrinted>
  <dcterms:created xsi:type="dcterms:W3CDTF">2014-08-02T08:39:17Z</dcterms:created>
  <dcterms:modified xsi:type="dcterms:W3CDTF">2017-11-14T09:43:47Z</dcterms:modified>
</cp:coreProperties>
</file>